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09\"/>
    </mc:Choice>
  </mc:AlternateContent>
  <bookViews>
    <workbookView windowWidth="27945" windowHeight="12375" firstSheet="2" activeTab="1"/>
  </bookViews>
  <sheets>
    <sheet name="Sheet1" sheetId="14" r:id="rId1"/>
    <sheet name="德誉嘉 " sheetId="12" r:id="rId2"/>
    <sheet name="迅驰" sheetId="3" r:id="rId3"/>
    <sheet name="华城" sheetId="5" r:id="rId4"/>
    <sheet name="金沁" sheetId="7" r:id="rId5"/>
    <sheet name="湖南锦泰" sheetId="9" r:id="rId6"/>
    <sheet name="康欣" sheetId="13" r:id="rId7"/>
    <sheet name="安锐" sheetId="6" r:id="rId8"/>
    <sheet name="杰华电气" sheetId="11" r:id="rId9"/>
  </sheets>
  <definedNames>
    <definedName name="_xlnm._FilterDatabase" localSheetId="2" hidden="1">迅驰!$A$2:$V$9</definedName>
    <definedName name="_xlnm._FilterDatabase" localSheetId="3" hidden="1">华城!$A$2:$Y$15</definedName>
    <definedName name="_xlnm._FilterDatabase" localSheetId="7" hidden="1">安锐!$A$2:$AA$9</definedName>
    <definedName name="_xlnm._FilterDatabase" localSheetId="4" hidden="1">金沁!$A$2:$AA$30</definedName>
    <definedName name="_xlnm._FilterDatabase" localSheetId="5" hidden="1">湖南锦泰!$A$2:$AA$9</definedName>
    <definedName name="_xlnm._FilterDatabase" localSheetId="8" hidden="1">杰华电气!$A$2:$AB$9</definedName>
    <definedName name="_xlnm._FilterDatabase" localSheetId="1" hidden="1">'德誉嘉 '!$A$2:$R$17</definedName>
    <definedName name="_xlnm._FilterDatabase" localSheetId="6" hidden="1">康欣!$A$2:$X$9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Q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2026年4月16日：迅驰开平滩所何银强等5个低压业扩项目机械费补迅驰税差204.37元</t>
        </r>
      </text>
    </comment>
    <comment ref="Y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0.3未收到，做营业外支出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开票时沟通的是开3%专票直接抵扣，后期开的时候开成了普票，待处理</t>
        </r>
      </text>
    </comment>
    <comment ref="Q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7.20号确认结算时一起退，原路退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V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2026.6.30彭豪开会确定民能代付农民工工资：电力新建工程</t>
        </r>
      </text>
    </comment>
    <comment ref="U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2026.6.30彭豪开会确定民能代付农民工工资：电力新建工程</t>
        </r>
      </text>
    </comment>
    <comment ref="Z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印花税应扣42.34预交11.54，差额30.8，直接从货款中扣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Y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2026.7.3号和夏旭确定成本票扣款3%不提供了。</t>
        </r>
      </text>
    </comment>
    <comment ref="C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和四川康欣电力工程有限公司合作项目，彭总打包了作价3万元，开8万，要提供成本，5万是彭总自己的，预缴也是，分开算，3万是老团体承担，5万是彭总承担
</t>
        </r>
      </text>
    </comment>
    <comment ref="J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2026.7.1号3%专票37800
2026.7.2号12200
和康欣沟通扣3%个税不提供成本票了</t>
        </r>
      </text>
    </comment>
    <comment ref="J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2026.7.1号3%专票37800
2026.7.2号12200
和康欣沟通扣3%个税不提供成本票了</t>
        </r>
      </text>
    </comment>
    <comment ref="Q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7.2号孙代兰交</t>
        </r>
      </text>
    </comment>
    <comment ref="Q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7.2号孙代兰交
</t>
        </r>
      </text>
    </comment>
    <comment ref="T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2026.6.30彭豪到康欣开会确定民能6月已代付工资
</t>
        </r>
      </text>
    </comment>
    <comment ref="T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2026.6.30彭豪到康欣开会确定民能6月已代付工资
</t>
        </r>
      </text>
    </comment>
    <comment ref="T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2026.6.30彭豪到康欣开会确定民能6月已代付工资
</t>
        </r>
      </text>
    </comment>
    <comment ref="Q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5.22号按10wr 2%预交增值税，附加税减半，印花税按合同总额289629.27*0.0006/4
</t>
        </r>
      </text>
    </comment>
    <comment ref="V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金沁开票时一起交的税费</t>
        </r>
      </text>
    </comment>
  </commentList>
</comments>
</file>

<file path=xl/sharedStrings.xml><?xml version="1.0" encoding="utf-8"?>
<sst xmlns="http://schemas.openxmlformats.org/spreadsheetml/2006/main" count="1234" uniqueCount="473">
  <si>
    <t>序号</t>
  </si>
  <si>
    <t xml:space="preserve">项目名称 </t>
  </si>
  <si>
    <t>业务性质</t>
  </si>
  <si>
    <t>重庆铜梁10kV平双线新建联络工程</t>
  </si>
  <si>
    <t>挂靠</t>
  </si>
  <si>
    <t>重庆铜梁10kV水羊线金鸡3（4）社台区重过载治理工程</t>
  </si>
  <si>
    <t>重庆铜梁10kV龙羊线七佛4社台区重过载治理工程</t>
  </si>
  <si>
    <t>重庆铜梁10kV少柏线池塘4社柱台区电压越限治理工程</t>
  </si>
  <si>
    <t>重庆铜梁10kV少柏线团山7.6.11社台区电压越限治理工程</t>
  </si>
  <si>
    <t>重庆铜梁10kV平凉线惠丰9社等4个台区重过载治理工程</t>
  </si>
  <si>
    <t>重庆德誉佳实业有限公司2025-2026年度工程用特种设备租赁服务框架采购-铜梁公司2025年成本类优化营商环境项目（平滩所何银强等5个低压业扩工程）</t>
  </si>
  <si>
    <t>重庆德誉佳实业有限公司2025-2026年度工程用施工机具等租赁服务框架采购（国网重庆铜梁公司110kV金湖东西电缆改造）</t>
  </si>
  <si>
    <t>重庆铜梁10kV梧桐村4.5.6社台区重过载治理工程等23个项目(2025年配网6批、业扩5批德誉佳施工)(重庆铜梁10kV侣新线铜安1社台区重过载治理工程)</t>
  </si>
  <si>
    <t>重庆铜梁10kV梧桐村4.5.6社台区重过载治理工程等23个项目(2025年配网6批、业扩5批德誉佳施工)(重庆铜梁10kV侣新线铜安9社台区重过载治理工程)</t>
  </si>
  <si>
    <t>重庆铜梁10kV梧桐村4.5.6社台区重过载治理工程等23个项目(2025年配网6批、业扩5批德誉佳施工)(重庆铜梁10kV平双线群益7社台区重过载治理工程)</t>
  </si>
  <si>
    <t>重庆铜梁10kV梧桐村4.5.6社台区重过载治理工程等23个项目(2025年配网6批、业扩5批德誉佳施工)(重庆铜梁10kV平镇线新桥社台区重过载治理工程)</t>
  </si>
  <si>
    <t>重庆铜梁10kV梧桐村4.5.6社台区重过载治理工程等23个项目(2025年配网6批、业扩5批德誉佳施工）(重庆铜梁10kV侣新线凤飞7社台区重过载治理工程)</t>
  </si>
  <si>
    <t>铜梁公司2026年配电专业应急抢修抢险等外包项目（黄荆4社等台区4个隐患治理项目、三湾1.2社等台区2个应急抢修项目)</t>
  </si>
  <si>
    <t>重庆民能实业有限公司2025-2026年度工程用特种设备租赁服务框架采购(铜梁公司2026年配电专业应急抢修抢险等外包项目(永嘉所许家3
社1等台区2个隐患治理项目))</t>
  </si>
  <si>
    <t>重庆民能实业有限公司2025-2026年度工程用特种设备租赁服务框架采购(铜梁公司2026年配电专业应急抢修抢险等外包项目(永嘉所高丰3
社等台区4个应急抢修项目))</t>
  </si>
  <si>
    <t>重庆民能实业有限公司2025-2026年度工程用特种设备租赁服务框架采购(铜梁公司2026年配电专业应急抢修抢险等外包项目(永嘉所义和8
社等台区3个对地不足隐患治理项目))</t>
  </si>
  <si>
    <t>重庆民能实业有限公司2025-2026年度工程用特种设备租赁服务框架采购(铜梁公司2026年35kV输电专业应急抢修检修外包项目(输电运检中心2026年35kV线路接地隐患消除等3个项目))</t>
  </si>
  <si>
    <t>重庆民能实业有限公司2025-2026年度工程用特种设备租赁服务框架采购(10kV少盘线哨楼村支线#1杆线路迁改工程)</t>
  </si>
  <si>
    <t>2025-2026年度工程用施工机具等租赁服务（重庆铜梁10kV大太线老旧线路改造工程）</t>
  </si>
  <si>
    <t>重庆民能实业有限公司2025-2026年度工程用特种设备租赁服务框架采购（华润电力重庆能源铜梁平滩农光互补项目220kV升压站PC工程）</t>
  </si>
  <si>
    <t>重庆民能实业有 限公司
2025-2026年度工程用特种设
备租赁服务框架采购（重庆稷
博汇物流有 限公司10kV充电桩
新装用电工程）</t>
  </si>
  <si>
    <t>项目名称：重庆民能实业有限公司2025-2026年度工程用特种设备租赁服务框架采购（铜梁公司2026年配电专业应急抢修抢险等外包项目
（永嘉所10kV西新线等2条线路综合检修项目））</t>
  </si>
  <si>
    <t>德誉佳对账明细</t>
  </si>
  <si>
    <t>项目全称</t>
  </si>
  <si>
    <t>摘要</t>
  </si>
  <si>
    <t>业务
性质</t>
  </si>
  <si>
    <t>开票情况</t>
  </si>
  <si>
    <t>德誉佳回款情况</t>
  </si>
  <si>
    <t>泓普回款情况</t>
  </si>
  <si>
    <t>返管理费4%</t>
  </si>
  <si>
    <t>合伙项目应付款</t>
  </si>
  <si>
    <t>发票
性质</t>
  </si>
  <si>
    <t>收票
单位</t>
  </si>
  <si>
    <t>销售开票金额</t>
  </si>
  <si>
    <t>应扣管理费</t>
  </si>
  <si>
    <t>应到成本票</t>
  </si>
  <si>
    <t>已到成本票</t>
  </si>
  <si>
    <t>剩余
开票金额</t>
  </si>
  <si>
    <t>应收工程款</t>
  </si>
  <si>
    <t>开票已回款</t>
  </si>
  <si>
    <t>开票未到账</t>
  </si>
  <si>
    <t>扣管理费%</t>
  </si>
  <si>
    <t>已到账</t>
  </si>
  <si>
    <t>未到账余额</t>
  </si>
  <si>
    <t>已收款</t>
  </si>
  <si>
    <t>未收款</t>
  </si>
  <si>
    <t>应付款</t>
  </si>
  <si>
    <t>已付款</t>
  </si>
  <si>
    <t>未付款</t>
  </si>
  <si>
    <t>2026.3.27德誉佳开票到民能：平双线</t>
  </si>
  <si>
    <t>13%专票</t>
  </si>
  <si>
    <t>民能</t>
  </si>
  <si>
    <t>2026.3.27德誉佳开票到民能：水羊线金鸡3（4）社</t>
  </si>
  <si>
    <t>2026.3.27德誉佳开票到民能：龙羊线七佛4社</t>
  </si>
  <si>
    <t>2026.3.27德誉佳开票到民能：少柏线池塘4社</t>
  </si>
  <si>
    <t>2026.3.27德誉佳开票到民能：少柏线团山7.6.11社</t>
  </si>
  <si>
    <t>2026.3.27德誉佳开票到民能：平凉线惠丰9社</t>
  </si>
  <si>
    <t>合伙</t>
  </si>
  <si>
    <t>2026.3.27华城开票到德誉佳：平双线</t>
  </si>
  <si>
    <t>德誉佳</t>
  </si>
  <si>
    <t>2026.3.27安锐开票到德誉佳：水羊线金鸡3（4）社</t>
  </si>
  <si>
    <t>2026.3.27安锐开票到德誉佳：龙羊线七佛4社</t>
  </si>
  <si>
    <t>2026.3.27安锐开票到德誉佳：少柏线池塘4社</t>
  </si>
  <si>
    <t>2026.3.27安锐开票到德誉佳：少柏线团山7.6.11社</t>
  </si>
  <si>
    <t>2026.3.27安锐开票到德誉佳：平凉线惠丰9社</t>
  </si>
  <si>
    <t>2026.5.20德誉佳开票到民能：平滩所何银强</t>
  </si>
  <si>
    <t>2026.5.20安锐开票到德誉佳：平滩所何银强</t>
  </si>
  <si>
    <t>2026.6.4德誉佳打款给安锐</t>
  </si>
  <si>
    <t>2026.5.20德誉佳开票到民能：金湖东西线</t>
  </si>
  <si>
    <t>2026.6.18 德誉佳开票到民能：金湖东西线</t>
  </si>
  <si>
    <t>2026.6.18德誉佳开票到民能：金湖东西线</t>
  </si>
  <si>
    <t>2026.5.19仟茂开票到德誉佳：金湖东西线</t>
  </si>
  <si>
    <t>2026.6.17仟茂开票到德誉佳：金湖东西线</t>
  </si>
  <si>
    <t>2026.6.18仟茂开票到德誉佳：金湖东西线</t>
  </si>
  <si>
    <t>2026.8.26仟茂收到德誉嘉款项：金湖东西线</t>
  </si>
  <si>
    <t>2026.6.25德誉佳开票到民能：侣新线铜安1社台</t>
  </si>
  <si>
    <t>2026.6.25德誉佳开票到民能：侣新线铜安9社</t>
  </si>
  <si>
    <t>2026.6.25德誉佳开票到民能：平双线群益7社</t>
  </si>
  <si>
    <t>2026.6.25德誉佳开票到民能：平镇线新桥社</t>
  </si>
  <si>
    <t>2026.6.25德誉佳开票到民能：侣新线凤飞7</t>
  </si>
  <si>
    <t>2026.6.25德誉佳开票到民能：黄荆4社</t>
  </si>
  <si>
    <t>2026.6.25仟茂开票到德誉佳：侣新线铜安1社台</t>
  </si>
  <si>
    <t>2026.6.25仟茂开票到德誉佳：侣新线铜安9社</t>
  </si>
  <si>
    <t>2026.6.25仟茂开票到德誉佳：平双线群益7社</t>
  </si>
  <si>
    <t>2026.6.25仟茂开票到德誉佳：平镇线新桥社</t>
  </si>
  <si>
    <t>2026.6.25仟茂开票到德誉佳：侣新线凤飞7</t>
  </si>
  <si>
    <t>2026.6.25仟茂开票到德誉佳：黄荆4社</t>
  </si>
  <si>
    <t>2026.8.3仟茂收到德誉嘉款项：黄荆4社</t>
  </si>
  <si>
    <t>2026.8.3仟茂收到德誉嘉款项：侣新线铜安1社</t>
  </si>
  <si>
    <t>2026.8.3仟茂收到德誉嘉款项：平双线群益7社</t>
  </si>
  <si>
    <t>2026.8.3仟茂收到德誉嘉款项：平镇线新桥社台</t>
  </si>
  <si>
    <t>2026.8.3仟茂收到德誉嘉款项：侣新线凤飞7社</t>
  </si>
  <si>
    <t>2026.8.3仟茂收到德誉嘉款项：侣新线铜安9社</t>
  </si>
  <si>
    <t>2026.7.22德誉佳开票到民能：永嘉所许家3社1</t>
  </si>
  <si>
    <t>2026.7.22德誉佳开票到民能：永嘉所高丰3社</t>
  </si>
  <si>
    <t>2026.7.22德誉佳开票到民能：永嘉所义和8社</t>
  </si>
  <si>
    <t>2026.7.22德誉佳开票到民能：输电运检中心2026年</t>
  </si>
  <si>
    <t>2026.7.22德誉佳开票到民能：少盘线哨楼村支线#1杆</t>
  </si>
  <si>
    <t>重庆民能实业有限公司2025-2026年度工程用特种设备租赁服务框架采购(铜梁公司2026年配电专业应急抢修抢险等外包项目(永嘉所许家3社1等台区2个隐患治理项目）)</t>
  </si>
  <si>
    <t>2026.7.22德誉佳开票到民能：永嘉所许家3社1等台区</t>
  </si>
  <si>
    <t>9%专票</t>
  </si>
  <si>
    <t>重庆民能实业有限公司2025-2026年度工程用特种设备租赁服务框架采购(铜梁公司2026年配电专业应急抢修抢险等外包项目(永嘉所高丰3社等台区4个应急抢修项目))</t>
  </si>
  <si>
    <t>2026.7.22德誉佳开票到民能：永嘉所高丰3社等台区</t>
  </si>
  <si>
    <t>重庆民能实业有限公司2025-2026年度工程用特种设备租赁服务框架采购(铜梁公司2026年配电专业应急抢修抢险等外包项目(永嘉所义和8社等台区3个对地不足隐患治理项目)）</t>
  </si>
  <si>
    <t>重庆民能实业有限公司2025-2026年度工程用特种设备租赁服务框架采购(铜梁公司2026年35kV输电专业应急抢修检修外包项目(输电运检中心2026年35kV线路接地隐患消除等3个项目)）</t>
  </si>
  <si>
    <t>重庆民能实业有限公司2025-2026年度工程用特种设备租赁服务框架采购(铜梁公司2026年配电专业应急抢修抢险等外包项目(永嘉所许家3社1等台区2个隐患治理项目))</t>
  </si>
  <si>
    <t>2026.7.22仟茂开票到德誉佳：永嘉所许家3社1等台区</t>
  </si>
  <si>
    <t>2026.7.22仟茂开票到德誉佳：永嘉所高丰3社等台区</t>
  </si>
  <si>
    <t>重庆民能实业有限公司2025-2026年度工程用特种设备租赁服务框架采购(铜梁公司2026年配电专业应急抢修抢险等外包项目(永嘉所义和8社等台区3个对地不足隐患治理项目))</t>
  </si>
  <si>
    <t>2026.7.22仟茂开票到德誉佳：永嘉所义和8社等台区</t>
  </si>
  <si>
    <t>2026.7.22仟茂开票到德誉佳：输电运检中心2026年</t>
  </si>
  <si>
    <t>2026.7.22仟茂开票到德誉佳：少盘线哨楼村支线</t>
  </si>
  <si>
    <t>2025.11.27德誉嘉开票到民能：大太线</t>
  </si>
  <si>
    <t>2025.11.27杰华开票到德誉嘉：大太线</t>
  </si>
  <si>
    <t>德誉嘉</t>
  </si>
  <si>
    <t>2026.8.5德誉嘉收到民能款项：大太线</t>
  </si>
  <si>
    <t>2026.8.5康欣（杰华电气）收到德誉嘉：大太线</t>
  </si>
  <si>
    <t>2026.8.21仟茂开票德誉嘉：平滩农光互补项目</t>
  </si>
  <si>
    <t>2026.8.21仟茂开票德誉嘉：充电桩新装用电工程</t>
  </si>
  <si>
    <t>2026.8.21仟茂开票德誉嘉：永嘉所10kV西新线</t>
  </si>
  <si>
    <t>2026.8.24德誉嘉-民能:永嘉所10kV西新线</t>
  </si>
  <si>
    <t>2026.8.24德誉嘉-民能:充电桩新装用电工程</t>
  </si>
  <si>
    <t>2026.8.24德誉嘉-民能:平滩农光互补项目</t>
  </si>
  <si>
    <t>迅驰对账明细</t>
  </si>
  <si>
    <t>迅驰开票时交税差</t>
  </si>
  <si>
    <t>迅驰（销方）回款情况</t>
  </si>
  <si>
    <t>回款情况</t>
  </si>
  <si>
    <t>过账项目支付情况</t>
  </si>
  <si>
    <t>扣管理费4%</t>
  </si>
  <si>
    <t>已开成本票</t>
  </si>
  <si>
    <t>剩余开票金额</t>
  </si>
  <si>
    <t>预收
增值部</t>
  </si>
  <si>
    <t>预收
附加税</t>
  </si>
  <si>
    <t>预收
印花税</t>
  </si>
  <si>
    <t>预收
所得税</t>
  </si>
  <si>
    <t>应扣税费</t>
  </si>
  <si>
    <t>已交税</t>
  </si>
  <si>
    <t>欠税未交</t>
  </si>
  <si>
    <t>应回款
金额</t>
  </si>
  <si>
    <t>开票
已回款</t>
  </si>
  <si>
    <t>迅驰开票金额</t>
  </si>
  <si>
    <t>质保金</t>
  </si>
  <si>
    <t>过账应付工程款</t>
  </si>
  <si>
    <t>2026.3.27迅驰开票到民能：平双线</t>
  </si>
  <si>
    <t>专票9%</t>
  </si>
  <si>
    <t>2026.3.27迅驰开票到民能：水羊线金鸡3（4）社</t>
  </si>
  <si>
    <t>2026.3.27迅驰开票到民能：龙羊线七佛4社</t>
  </si>
  <si>
    <t>2026.3.27迅驰开票到民能：少柏线池塘4社</t>
  </si>
  <si>
    <t>2026.3.27迅驰开票到民能：少柏线团山7.6.11社</t>
  </si>
  <si>
    <t>2026.3.27迅驰开票到民能：平凉线惠丰9社</t>
  </si>
  <si>
    <t>2026年3月27日：铜梁项目部，转迅驰公司汪友琼开票税费6953.21元已报账</t>
  </si>
  <si>
    <t>2026.3.27泓普开票到迅驰：平双线</t>
  </si>
  <si>
    <t>专票3%</t>
  </si>
  <si>
    <t>迅驰</t>
  </si>
  <si>
    <t>2026.3.27泓普开票到迅驰：水羊线金鸡3（4）社</t>
  </si>
  <si>
    <t>2026.3.27泓普开票到迅驰：龙羊线七佛4社</t>
  </si>
  <si>
    <t>2026.3.27泓普开票到迅驰：少柏线池塘4社</t>
  </si>
  <si>
    <t>2026.3.27泓普开票到迅驰：少柏线团山7.6.11社</t>
  </si>
  <si>
    <t>2026.3.27泓普开票到迅驰：平凉线惠丰9社</t>
  </si>
  <si>
    <t>2026.9.1泓普收到迅驰打款：少柏线池塘4社</t>
  </si>
  <si>
    <t>重庆铜梁10kV少柏线社田1.6.7社台区重过载治理工程（机械费）</t>
  </si>
  <si>
    <t>2026.3.27迅驰开票到民能：少柏线社田1.6.7社</t>
  </si>
  <si>
    <t>代开</t>
  </si>
  <si>
    <t>重庆铜梁10kV大科新建联络工程（机械费）</t>
  </si>
  <si>
    <t>2026.3.27迅驰开票到民能：大科新建联络工程</t>
  </si>
  <si>
    <t>重庆铜梁10kV大岭线新建联络工程（机械费）</t>
  </si>
  <si>
    <t>2026.3.27迅驰开票到民能：大岭线新建联络工程</t>
  </si>
  <si>
    <t>重庆铜梁重庆物华天宝镀膜科技有限公司10kV业扩配套工程（机械费）</t>
  </si>
  <si>
    <t>2026.3.27迅驰开票到民能：物华天宝镀膜科技</t>
  </si>
  <si>
    <t>虎泉线</t>
  </si>
  <si>
    <t>2026.3.27迅驰开票到民能：虎泉线</t>
  </si>
  <si>
    <t>重庆民能实业有限公司2025-2026年度工程用特种设备租赁服务框架采购（铜梁公司2025年成本类优化营商环境项目（安居所张绍华等10个低压业扩项目）（机械费）</t>
  </si>
  <si>
    <t>2026.3.27迅驰开票到民能：安居所张绍华</t>
  </si>
  <si>
    <t>重庆民能实业有限公司2025-2026年度工程用特种设备租赁服务框架采购、铜梁公司2026年配电专业应急抢修抢险等外包项目(围塘5社等台区3个隐患治理项目。大桥7.8社等台区3个应急抢修项目)机械费</t>
  </si>
  <si>
    <t>2026.3.27迅驰开票到民能：围塘5社</t>
  </si>
  <si>
    <t>2025-2026年度工程用特种设备租赁服务框架采购、峰盛模具ZBW-250KVA箱变拆除工程（机械费）</t>
  </si>
  <si>
    <t>2026.3.27迅驰开票到民能：特种设备租赁服务</t>
  </si>
  <si>
    <t>2026.3.31泓普开票到迅驰：少柏线社田1.6.7社</t>
  </si>
  <si>
    <t>2026.3.31泓普开票到迅驰：大科新建联络工程</t>
  </si>
  <si>
    <t>2026.3.31泓普开票到迅驰：大岭线新建联络工程</t>
  </si>
  <si>
    <t>2026.3.31泓普开票到迅驰：物华天宝镀膜科技</t>
  </si>
  <si>
    <t>2026.3.31泓普开票到迅驰：虎泉线</t>
  </si>
  <si>
    <t>2026.4.16泓普开票到迅驰：安居所张绍华</t>
  </si>
  <si>
    <t>2026.5.18泓普开票到迅驰：围塘5社</t>
  </si>
  <si>
    <t>2026.5.19泓普开票到迅驰：特种设备租赁服务</t>
  </si>
  <si>
    <t>2026.7开票产生的增值税及附加税：附加只算了城建减半</t>
  </si>
  <si>
    <t>2026.7月无法提供成本票彭豪说扣3%个税</t>
  </si>
  <si>
    <t>2026.7.10号秋平回复已收到迅驰打款</t>
  </si>
  <si>
    <t>2026.4.16迅驰开票到民能：平滩所何银强</t>
  </si>
  <si>
    <t>2026年4月16日：迅驰开平滩所何银强等5个低压业扩项目机械费补迅驰税差204.37元</t>
  </si>
  <si>
    <t>2026.4.16泓普开票到迅驰：平滩所何银强</t>
  </si>
  <si>
    <t>2026.9.1泓普收到迅驰打款：平滩所何银强</t>
  </si>
  <si>
    <t>重庆民能实业有限公司2025-2026年度工程用施工机具等租赁服务框架采购（国网重庆铜梁公司110kV金湖东西电缆改造）</t>
  </si>
  <si>
    <t>2026.5.20迅驰开票到民能：金湖东西线</t>
  </si>
  <si>
    <t>2026.5.19泓普开票到迅驰：金湖东西线</t>
  </si>
  <si>
    <t>2026年5月20日转迅驰公司汪友琼税费2131.21元开：金湖东西电缆改造增发票</t>
  </si>
  <si>
    <t>2026.9.1泓普收到迅驰打款：金湖东西线</t>
  </si>
  <si>
    <t>2026.6.25迅驰开票到民能：侣新线铜安1社台</t>
  </si>
  <si>
    <t>2026.6.25迅驰开票到民能：侣新线铜安9社</t>
  </si>
  <si>
    <t>2026.6.25迅驰开票到民能：平双线群益7社</t>
  </si>
  <si>
    <t>2026.6.25迅驰开票到民能：平镇线新桥社</t>
  </si>
  <si>
    <t>2026.6.25迅驰开票到民能：侣新线凤飞7社</t>
  </si>
  <si>
    <t>2026.6.25迅驰开票到民能：黄荆4社</t>
  </si>
  <si>
    <t>2026.6.23转迅驰交税费给那个汪友琼1679.77元，6.23号迅驰开票总金额20571.13（9%）减去实际开票7194.31（3%）差额1488.99+附加178.68+印花12.1</t>
  </si>
  <si>
    <t>2026.6.25泓普开票到迅驰：侣新线铜安9社</t>
  </si>
  <si>
    <t>2026.6.25泓普开票到迅驰：平双线群益7社</t>
  </si>
  <si>
    <t>2026.6.25泓普开票到迅驰：黄荆4社</t>
  </si>
  <si>
    <t>2026.7.2泓普开票到迅驰：侣新线铜安1社台</t>
  </si>
  <si>
    <t>2026.7.2泓普开票到迅驰：平镇线新桥社</t>
  </si>
  <si>
    <t>2026.7.2泓普开票到迅驰：侣新线凤飞7社</t>
  </si>
  <si>
    <t>2026.9.1泓普收到迅驰打款：侣新线铜安1社</t>
  </si>
  <si>
    <t>2026.9.1泓普收到迅驰打款：侣新线铜安9社</t>
  </si>
  <si>
    <t>2026.9.1泓普收到迅驰打款：平双线群益7社</t>
  </si>
  <si>
    <t>2026.9.1泓普收到迅驰打款：平镇线新桥社</t>
  </si>
  <si>
    <t>2026.9.1泓普收到迅驰打款：侣新线凤飞7社</t>
  </si>
  <si>
    <t>2026.9.1泓普收到迅驰打款：黄荆4社</t>
  </si>
  <si>
    <t>2025-2026年度工程用特种设备租赁服务框架采购(10kV少盘线哨楼村支线#1杆线路迁改
工程)</t>
  </si>
  <si>
    <t>2026.7.23迅驰开票到民能：少盘线哨楼村支线</t>
  </si>
  <si>
    <t xml:space="preserve">2026.7.22泓普开票到迅驰：少盘线哨楼村支线#1杆线路迁改
</t>
  </si>
  <si>
    <t>2026.7.23和迅驰对账应退税费373.7，7.24已退，秋平微信收到转蒋玲提备用金账户了</t>
  </si>
  <si>
    <t>单个项目成本票开具情况</t>
  </si>
  <si>
    <t>单个项目欠税情况</t>
  </si>
  <si>
    <t>单个项目回款情况</t>
  </si>
  <si>
    <t>华城对账明细</t>
  </si>
  <si>
    <t>交税情况</t>
  </si>
  <si>
    <t>华城回款情况</t>
  </si>
  <si>
    <t>销项开票金额</t>
  </si>
  <si>
    <t>应扣管理费2%</t>
  </si>
  <si>
    <t>应开成本票</t>
  </si>
  <si>
    <t>欠税
未交</t>
  </si>
  <si>
    <t>扣管理费2%</t>
  </si>
  <si>
    <t>2026.3.25华城开（劳务）票到民能：平双线</t>
  </si>
  <si>
    <t>3%专票</t>
  </si>
  <si>
    <t>重庆铜梁11kV平双线新建联络工程</t>
  </si>
  <si>
    <t>2026.3.31泓普开劳务票到华城：平双线</t>
  </si>
  <si>
    <t>1%普票</t>
  </si>
  <si>
    <t>华城</t>
  </si>
  <si>
    <t>2026.4.24泓普开劳务票到华城：平双线</t>
  </si>
  <si>
    <t>2026.7.20号和华会计确定应收款307680-10129.24元-6153.6=291397.16</t>
  </si>
  <si>
    <t>2026.7.20泓普开劳务票到华城：平双线</t>
  </si>
  <si>
    <t>2026.3.27华城开（设备）票到德誉佳：平双线</t>
  </si>
  <si>
    <t>2026年3月31日：孙代兰支付铜梁项目部，华城增值税：15039.5，附加税：1804.74，印花税39.22</t>
  </si>
  <si>
    <t>2026.7.3仟茂开（设备）票到华城：平双线</t>
  </si>
  <si>
    <t>2026.7.8仟茂开（设备）票到华城：平双线</t>
  </si>
  <si>
    <t>2026.7.20号和华会计确定：税费结算时一起原路退回</t>
  </si>
  <si>
    <t>2026.6.22华城开劳务票到民能：黄荆4社和三湾1.2社</t>
  </si>
  <si>
    <t>2026.6.22泓普开劳务票到华城：黄荆4社和三湾1.2社</t>
  </si>
  <si>
    <t>2026.7.28民能代付工资：黄荆4社和三湾1.2社</t>
  </si>
  <si>
    <t>铜梁公司2026年配电专业应急抢修抢险等外包项目（永嘉所许家3社1等台区2个隐患治理项目）</t>
  </si>
  <si>
    <t>2026.7.20华城开票（劳务）到民能：永嘉所许家3社</t>
  </si>
  <si>
    <t>铜梁公司2026年配电专业应急抢修抢险等外包项目（永嘉所义和8社等台区3个对地不足隐患治理项目）</t>
  </si>
  <si>
    <t>2026.7.20华城开票（劳务）到民能：永嘉所义和8社</t>
  </si>
  <si>
    <t>铜梁公司2026年配电专业应急抢修抢险等外包项目（永嘉所高丰3社等台区4个应急抢修项目）</t>
  </si>
  <si>
    <t>2026.7.20华城开票（劳务）到民能：永嘉所高丰3社</t>
  </si>
  <si>
    <t>铜梁公司2026年35kV输电专业应急抢修检修外包项目（输电运检中心2026年35kV线路接地隐患消除等3个项目）</t>
  </si>
  <si>
    <t>2026.7.20华城开票（劳务）到民能：输电运检中心线路接地隐患消除</t>
  </si>
  <si>
    <t>铜梁公司2026年配电专业应急抢修抢险等外包项目（永嘉所10kV西新线等2条线路综合检修项目）</t>
  </si>
  <si>
    <t>2026.7.22华城开票（劳务）到民能：永嘉所10kV西新线等2条线路</t>
  </si>
  <si>
    <t>2026.7.24泓普开票（劳务）到华城：永嘉所10kV西新线等2条线路</t>
  </si>
  <si>
    <t>铜梁公司2026年配电专业应急抢修抢险等外包项目(永嘉所许家3社1等台区2个隐患治理项目)</t>
  </si>
  <si>
    <t>2026.7.28民能代付工资：金湖东西电缆改造
（土建）</t>
  </si>
  <si>
    <t>铜梁公司2026年配电专业应急抢修抢险等外包项目（永嘉所义和8社等台区3个对地不足隐患治理项目)</t>
  </si>
  <si>
    <t>2026.7.24泓普开票（劳务）到华城：永嘉所义和8社</t>
  </si>
  <si>
    <t>铜梁公司2026年35kV输电专业应急抢修检修外包项目(输电运检中心2026年35kV线路接地隐患消除等3项目)</t>
  </si>
  <si>
    <t>2026.7.24泓普开票（劳务）到华城：输电运检中心线路接地隐患消除</t>
  </si>
  <si>
    <t>华润电力重庆能源铜梁平滩农光互补项目219kV升压站PC工程</t>
  </si>
  <si>
    <t>2026.8.17华城开票（劳务）到民能：华润电力平滩农光互补项目220kV升压站PC工程</t>
  </si>
  <si>
    <t>华润电力重庆能源铜梁平滩农光互补项目220kV升压站PC工程</t>
  </si>
  <si>
    <t>2026.8.14泓普开票（劳务）华城：华润电力滩农光互补项目220kV升压站PC工程</t>
  </si>
  <si>
    <t>单个成本票开具情况</t>
  </si>
  <si>
    <t>已开票可退税</t>
  </si>
  <si>
    <t>金沁对账明细</t>
  </si>
  <si>
    <t>金沁回款情况</t>
  </si>
  <si>
    <t>康欣回款情况</t>
  </si>
  <si>
    <t>扣管理费</t>
  </si>
  <si>
    <t>应收成本票</t>
  </si>
  <si>
    <t>重庆民能实业有限公司2025-2026年度工程用特种设备租赁服务框架采购-铜梁公司2025年成本类优化营商环境项目（平滩所何银强等5个低压业扩工程）</t>
  </si>
  <si>
    <t>2026.4.16金沁开到民能：平滩所何银强</t>
  </si>
  <si>
    <t>2026年4月16日：陈秋平支付金沁开票平滩所何银强等5个低压业扩项目预交增值税338.05元+2.6印花税</t>
  </si>
  <si>
    <t>2026.6.15康欣开到金沁：平滩所何银强</t>
  </si>
  <si>
    <t>金沁</t>
  </si>
  <si>
    <t>2026.6.30彭豪到康欣开会确认：5月民能代付泓普农民工工资，款项还未回康欣</t>
  </si>
  <si>
    <t>2026.5.20金沁开到民能：金湖东西（土建），管理费5%</t>
  </si>
  <si>
    <t>2026.5.21金沁开到民能：金湖东西（安装），管理费5%</t>
  </si>
  <si>
    <t>2026.5.20陈秋平金湖东西交税：土建合同86841.23，印花税*0.0006/4计算，增值税33868/1.09*0.09/9*2，附加税是621*0.12/2</t>
  </si>
  <si>
    <t>2026.5.20陈秋平金湖东西交税：合同177298.41，印花税*0.0006/4计算，增值税69146/1.09*0.09/9*2，附加税是1268.73*0.12/2</t>
  </si>
  <si>
    <t>金沁金湖东西会计交错税应退的</t>
  </si>
  <si>
    <t>2026.6.15康欣开到金沁：金湖东西（土建）</t>
  </si>
  <si>
    <t>2026.6.15康欣开到金沁：金湖东西（安装）</t>
  </si>
  <si>
    <t>2026.6.16金沁开到民能：金湖东西（土建）</t>
  </si>
  <si>
    <t>2026.6.16金沁开到民能：金湖东西（安装）</t>
  </si>
  <si>
    <t>2026年6月16日：预交金沁国网重庆铜梁公司110kV金湖东西电缆改造增值税合计：692.49元（已报账）</t>
  </si>
  <si>
    <t>2026年6月16日：预交金沁国网重庆铜梁公司110kV金湖东西电缆改造增值税合计：1413.82元</t>
  </si>
  <si>
    <t>2026.6.30彭豪开会确定民能代付农民工工资：金湖东西线（土建）</t>
  </si>
  <si>
    <t>2026.6.30彭豪开会确定民能代付农民工工资：金湖东西线（安装）</t>
  </si>
  <si>
    <t>2026.7.15康欣开到金沁：金湖东西（土建）</t>
  </si>
  <si>
    <t>2026.7.15康欣开到金沁：金湖东西（安装）</t>
  </si>
  <si>
    <t>2026.7.28民能代付工资：金湖东西电缆改造（安装）</t>
  </si>
  <si>
    <t>铜梁区园区屋顶分布式光伏发电建设项目-10kV电力新建工程（康欣3W，泓普7W）</t>
  </si>
  <si>
    <t>2026.5.22金沁开到民能：电力新建（康欣3W，泓普7W），管理费5%</t>
  </si>
  <si>
    <t>2026年5月21日：预交金沁铜梁区园区屋顶分布式光伏发电建设项目-10kV电力新建工程印花税43.44元。22号增值税1944.95元（已报账）</t>
  </si>
  <si>
    <t>2026.6.15康欣开到金沁：电力新建（康欣3W，泓普7W）</t>
  </si>
  <si>
    <t>2026.6.30彭豪开会确定民能代付农民工工资：电力新建：康欣3W，泓普7W</t>
  </si>
  <si>
    <t>重庆铜梁10kV梧桐村4.5.6社台区重过载治理工程等23个项目(2025年配网6批、业扩5批民能施工)(重庆铜梁10kV侣新线铜安1社台区重过载治理工程)</t>
  </si>
  <si>
    <t>2026.6.23金沁开到民能：侣新线铜安1社，金沁开票金额-管理费5%-印花税差额30.8</t>
  </si>
  <si>
    <t>重庆铜梁10kV梧桐村4.5.6社台区重过载治理工程等23个项目(2025年配网6批、业扩5批民能施工)(重庆铜梁10kV侣新线铜安9社台区重过载治理工程)</t>
  </si>
  <si>
    <t>2026.6.23金沁开到民能：侣新线铜安9社，金沁开票金额-管理费5%-印花税差额30.8</t>
  </si>
  <si>
    <t>重庆铜梁10kV梧桐村4.5.6社台区重过载治理工程等23个项目(2025年配网6批、业扩5批民能施工)(重庆铜梁10kV平双线群益7社台区重过载治理工程)</t>
  </si>
  <si>
    <t>2026.6.23金沁开到民能：平双线群益7社，金沁开票金额-管理费5%-印花税差额30.8</t>
  </si>
  <si>
    <t>重庆铜梁10kV梧桐村4.5.6社台区重过载治理工程等23个项目(2025年配网6批、业扩5批民能施工)(重庆铜梁10kV平镇线新桥社台区重过载治理工程)</t>
  </si>
  <si>
    <t>2026.6.23金沁开到民能：平镇线新桥社，金沁开票金额-管理费5%-印花税差额30.8</t>
  </si>
  <si>
    <t>重庆铜梁10kV梧桐村4.5.6社台区重过载治理工程等23个项目(2025年配网6批、业扩5批民能施工）(重庆铜梁10kV侣新线凤飞7社台区重过载治理工程)</t>
  </si>
  <si>
    <t>2026.6.23金沁开到民能：侣新线凤飞7社，金沁开票金额-管理费5%-印花税差额30.8</t>
  </si>
  <si>
    <t>6.24金沁罗会计对账：成本票扣除税差</t>
  </si>
  <si>
    <t>2026年6月22日：陈秋平交金沁开重庆铜梁10kV侣新线凤飞7社台区重过载治理工程票印花税2.44元</t>
  </si>
  <si>
    <t>2026年6月23日：陈秋平交金沁开重庆铜梁10kV平镇线新桥社台区重过载治理工程票印花税1.71元</t>
  </si>
  <si>
    <t>2026年6月23日：陈秋平交金沁开重庆铜梁10kV平双线群益7社台区重过载治理工程，重庆铜梁10kV侣新线铜安9社台区重过载治理工程印花税3.59元</t>
  </si>
  <si>
    <t>2026年6月23日：陈秋平交金沁开重庆铜梁10kV侣新线铜安1社台区重过载治理工程印花税3.8元</t>
  </si>
  <si>
    <t>2026.6.23号陈秋平支付金沁开票税费：侣新线铜安1社</t>
  </si>
  <si>
    <t>2026.6.23号陈秋平支付金沁开票税费：群益7社</t>
  </si>
  <si>
    <t>2026.6.23号陈秋平支付金沁开票税费：侣新线铜安9社</t>
  </si>
  <si>
    <t>2026.6.23号陈秋平支付金沁开票税费：平镇线新桥社</t>
  </si>
  <si>
    <t>2026.6.23号陈秋平支付金沁开票税费：侣新线凤飞7社</t>
  </si>
  <si>
    <t>2026.7.15康欣开到金沁：侣新线铜安1社</t>
  </si>
  <si>
    <t>3%普票</t>
  </si>
  <si>
    <t>2026.7.15康欣开到金沁：侣新线铜安9社</t>
  </si>
  <si>
    <t>2026.7.15康欣开到金沁：平双线群益7社</t>
  </si>
  <si>
    <t>2026.7.15康欣开到金沁：平镇线新桥社</t>
  </si>
  <si>
    <t>2026.7.15康欣开到金沁：侣新线凤飞7社</t>
  </si>
  <si>
    <t>2026.7.28彭豪确定代付民工工资：侣新线铜安1社</t>
  </si>
  <si>
    <t>2026.7.28彭豪确定代付民工工资：侣新线铜安9社</t>
  </si>
  <si>
    <t>2026.7.28彭豪确定代付民工工资：平双线群益7社</t>
  </si>
  <si>
    <t>2026.7.28彭豪确定代付民工工资：平镇线新桥社</t>
  </si>
  <si>
    <t>2026.7.28彭豪确定代付民工工资：侣新线凤飞7社</t>
  </si>
  <si>
    <t>2026.7.21金沁开票民能：维新万头种猪养
殖场</t>
  </si>
  <si>
    <t>2026.7.20康欣开票金沁：维新万头种猪养
殖场</t>
  </si>
  <si>
    <t>2026.7.23号和金沁对账无误，实际应收款为27709-1134.3（税差）-1385.45（管理费）-16.63（印花税）=25172.62</t>
  </si>
  <si>
    <t>2025.11.28金沁开到民能：大太线老旧改造</t>
  </si>
  <si>
    <t>2025.12.08康欣开到金沁：大太线老旧改造</t>
  </si>
  <si>
    <t>2026.7.28民能代付民工工资：大太线老旧改造</t>
  </si>
  <si>
    <t>合伙单位</t>
  </si>
  <si>
    <t>已确定的合同金额</t>
  </si>
  <si>
    <t>单个项目未开成本票</t>
  </si>
  <si>
    <t>单个项目税差情况</t>
  </si>
  <si>
    <t>单个项目应收工程款</t>
  </si>
  <si>
    <t>单个项目未到款项</t>
  </si>
  <si>
    <t>湖南锦泰电力建设有限公司对账明细</t>
  </si>
  <si>
    <t>工程款回款情况</t>
  </si>
  <si>
    <t>应扣管理费10%</t>
  </si>
  <si>
    <t>代发工资</t>
  </si>
  <si>
    <t>扣管理费10%</t>
  </si>
  <si>
    <t>扣质保金</t>
  </si>
  <si>
    <t>重庆市铜梁区滨河东路68小区居民供电设施改造工程</t>
  </si>
  <si>
    <t>2026.7.24湖南锦泰开票到铜梁供电分公司：滨河东路68小区</t>
  </si>
  <si>
    <t>铜梁供电</t>
  </si>
  <si>
    <t>重庆市铜梁区新华商住楼居民供电设施改造工程</t>
  </si>
  <si>
    <t>2026.7.24湖南锦泰开票到铜梁供电分公司：新华商住楼</t>
  </si>
  <si>
    <t>重庆市铜梁区锦绣花园A区居民供电设施改造工程</t>
  </si>
  <si>
    <t>2026.7.24湖南锦泰开票到铜梁供电分公司：锦绣花园A区</t>
  </si>
  <si>
    <t>2026.7.22预交税费：预交增值税2%：3007.22，附加税12%：360.87，预交所得税0.2%：300.72</t>
  </si>
  <si>
    <t>2026.7.27彭总和郝总沟通再交：11886.62+2211.19</t>
  </si>
  <si>
    <t>2026.7.24扣管理费10%</t>
  </si>
  <si>
    <t>项目成本开具情况</t>
  </si>
  <si>
    <t>项目回款情况</t>
  </si>
  <si>
    <t>康欣对账明细</t>
  </si>
  <si>
    <t>康欣开票交税情况</t>
  </si>
  <si>
    <t>工资+耗材总额</t>
  </si>
  <si>
    <t>应开票总额</t>
  </si>
  <si>
    <t>已提供成本票</t>
  </si>
  <si>
    <t>应收金额</t>
  </si>
  <si>
    <t>占比</t>
  </si>
  <si>
    <t>工资分摊</t>
  </si>
  <si>
    <t>已开票</t>
  </si>
  <si>
    <t>耗材成本分摊</t>
  </si>
  <si>
    <t>未开票余额</t>
  </si>
  <si>
    <t>2026.3.25号康欣开票到民能劳务票：水羊线金鸡3（4）社</t>
  </si>
  <si>
    <t>2026.3.25号康欣开票到民能劳务票：龙羊线七佛4社</t>
  </si>
  <si>
    <t>2026.3.25号康欣开票到民能劳务票：少柏线池塘4社</t>
  </si>
  <si>
    <t>2026.3.25号康欣开票到民能劳务票：少柏线团山7.6.11社</t>
  </si>
  <si>
    <t>2026.3.25号康欣开票到民能劳务票：平凉线惠丰9社</t>
  </si>
  <si>
    <t>2026.3.26蒋玲支付税费</t>
  </si>
  <si>
    <t>2026.4.24号泓普开38%工程管理服务费：水羊线金鸡3（4）社</t>
  </si>
  <si>
    <t xml:space="preserve">1%普票 </t>
  </si>
  <si>
    <t>康欣</t>
  </si>
  <si>
    <t>2026.4.24号泓普开38%工程管理服务费：龙羊线七佛4社</t>
  </si>
  <si>
    <t>2026.4.24号泓普开38%工程管理服务费：少柏线池塘4社</t>
  </si>
  <si>
    <t>2026.4.24号泓普开38%工程管理服务费：少柏线团山7.6.11社</t>
  </si>
  <si>
    <t>2026.4.24号泓普开38%工程管理服务费：平凉线惠丰9社</t>
  </si>
  <si>
    <t>2026.4月康欣代发社保及工资转款（打款到康欣）</t>
  </si>
  <si>
    <t>工资社保</t>
  </si>
  <si>
    <t>2026.5月康欣代发社保及工资转款（打款到康欣）</t>
  </si>
  <si>
    <t>2026.6月康欣代发社保及工资转款（打款到康欣）</t>
  </si>
  <si>
    <t>2026.7.1号泓普开材料票到康欣</t>
  </si>
  <si>
    <t>2026.7月康欣代发社保和工资工程款（工程款直接扣）</t>
  </si>
  <si>
    <t>未开票按3%扣点子</t>
  </si>
  <si>
    <t>6月专户支付科耀达(西钢线)民能支付-老项目专户</t>
  </si>
  <si>
    <t>6月专户支付金沁光伏民能支付-老项目专户</t>
  </si>
  <si>
    <t>彭豪项目部5月管理人员工资和员社保</t>
  </si>
  <si>
    <t>2026.7.3已和夏旭对账确定收款金额，和陈秋平落实走流程收款，7.8号已到款</t>
  </si>
  <si>
    <t>2026.6.25收到工程款：龙羊线七佛4社</t>
  </si>
  <si>
    <t>2026.6.25收到工程款：少柏线池塘4社</t>
  </si>
  <si>
    <t>2026.6.25收到工程款：水羊线金鸡3(4)社</t>
  </si>
  <si>
    <t>2026.6.25收到工程款：平凉线惠丰9社</t>
  </si>
  <si>
    <t>2026.6.25收到工程款：少柏线团山7.6.11社</t>
  </si>
  <si>
    <t>围龙镇巴岳农庄项目(桥亭水云居项目)双电源工程</t>
  </si>
  <si>
    <r>
      <rPr>
        <sz val="11"/>
        <color theme="1"/>
        <rFont val="微软雅黑"/>
        <charset val="134"/>
      </rPr>
      <t>2026.6.8号康欣开劳务票到民能：桥亭水云居（项目8W,其中</t>
    </r>
    <r>
      <rPr>
        <b/>
        <sz val="11"/>
        <color theme="4" tint="-0.25"/>
        <rFont val="微软雅黑"/>
        <charset val="134"/>
      </rPr>
      <t>康欣3w,泓普5W</t>
    </r>
    <r>
      <rPr>
        <sz val="11"/>
        <color theme="1"/>
        <rFont val="微软雅黑"/>
        <charset val="134"/>
      </rPr>
      <t>）</t>
    </r>
  </si>
  <si>
    <t>2026.7.1号泓普开票到康欣：桥亭水云居37800，12200扣3%个税不提供</t>
  </si>
  <si>
    <t>2026.7.1号泓普开票到康欣：桥亭水云居37800，12200扣3%个税不提供，9.9号对账欠税在大太线收到的12W多的款项中扣除</t>
  </si>
  <si>
    <t>2026.6.30开会信息：民能代付农民工工资165000</t>
  </si>
  <si>
    <t>2026.5.20康欣开土建发票到金沁：金湖东西电缆改造</t>
  </si>
  <si>
    <t>2026.5.20康欣开安装发票到金沁：金湖东西电缆改造</t>
  </si>
  <si>
    <t>2026.6.30开会信息：民能代付农民工工资3W+6W</t>
  </si>
  <si>
    <t>2026.7.2号孙代兰交5.20号开票的税费：3021.4+190.03</t>
  </si>
  <si>
    <t>2026.7.15康欣开票到金沁：金湖东西（安装）</t>
  </si>
  <si>
    <t>2026.7.15康欣开票到金沁：金湖东西（土建）</t>
  </si>
  <si>
    <t>泓普开票到康欣：金湖东西（安装）</t>
  </si>
  <si>
    <t>泓普开票到康欣：金湖东西（土建）</t>
  </si>
  <si>
    <t>2026.7.28民能代付工资：金湖东西电缆改造（土建）</t>
  </si>
  <si>
    <t>铜梁区园区屋顶分布式光伏发电建设项目-10kV电力新建工程（康欣3W，泓普6W）</t>
  </si>
  <si>
    <r>
      <rPr>
        <sz val="11"/>
        <color theme="1"/>
        <rFont val="微软雅黑"/>
        <charset val="134"/>
      </rPr>
      <t>2026.5.22康欣开3%专票到金沁10W项目，管理费5%：电力新建工程（</t>
    </r>
    <r>
      <rPr>
        <b/>
        <sz val="11"/>
        <color theme="4" tint="-0.25"/>
        <rFont val="微软雅黑"/>
        <charset val="134"/>
      </rPr>
      <t>康欣3W，泓普7W</t>
    </r>
    <r>
      <rPr>
        <sz val="11"/>
        <color theme="1"/>
        <rFont val="微软雅黑"/>
        <charset val="134"/>
      </rPr>
      <t>）</t>
    </r>
  </si>
  <si>
    <t>5.22号按10wr 2%预交增值税，附加税减半，印花税按合同总额289629.27*0.0006/4</t>
  </si>
  <si>
    <t>2026.6.15康欣开到金沁：10kV电力新建工程，补金沁开票税差2357.68（已交1988.39），康欣开票税费2182.23</t>
  </si>
  <si>
    <t>2026.6.30开会信息：民能代付农民工工资10W</t>
  </si>
  <si>
    <t>2026.7.15康欣开劳务费到金沁：侣新线铜安1社</t>
  </si>
  <si>
    <t>2026.7.15康欣开劳务费到金沁：侣新线铜安9社</t>
  </si>
  <si>
    <t>2026.7.15康欣开劳务费到金沁：平双线群益7社</t>
  </si>
  <si>
    <t>2026.7.15康欣开劳务费到金沁：平镇线新桥社</t>
  </si>
  <si>
    <t>2026.7.15康欣开劳务费到金沁：侣新线凤飞7社</t>
  </si>
  <si>
    <t>2026.7.28民能代付工资：侣新线铜安1社</t>
  </si>
  <si>
    <t>2026.7.28民能代付工资：侣新线铜安9社</t>
  </si>
  <si>
    <t>2026.7.28民能代付工资：平双线群益7社</t>
  </si>
  <si>
    <t>2026.7.28民能代付工资：平镇线新桥社台</t>
  </si>
  <si>
    <t>2026.7.28民能代付工资：侣新线凤飞7社</t>
  </si>
  <si>
    <t>2026.7.20康欣开劳务费到民能:  哨楼村支线</t>
  </si>
  <si>
    <t>2026.7.20康欣开劳务费到金沁:  维新万头种猪养殖场</t>
  </si>
  <si>
    <t>2025.12.08康欣开劳务费到金沁：大太老旧路改造工程</t>
  </si>
  <si>
    <t>重庆稷博汇物流有限公司10kV充电桩新装用电工程</t>
  </si>
  <si>
    <t>2026.8.14康欣开劳务到民能：重庆稷博汇物流</t>
  </si>
  <si>
    <t>未开票按3%扣点子的部分：55907.06+12200+32174.6+65688.7+66500+21690.88+17748.73+4432.25+10830.93</t>
  </si>
  <si>
    <t>康欣已开票，税未核对</t>
  </si>
  <si>
    <t>8615.19是287147.68未开票按3%扣点子</t>
  </si>
  <si>
    <t>单个项目回款余额</t>
  </si>
  <si>
    <t>还未开票待核实</t>
  </si>
  <si>
    <t>安锐对账明细</t>
  </si>
  <si>
    <t>税费明细</t>
  </si>
  <si>
    <t>2026.3.27安锐开到德誉佳：水羊线金鸡3（4）社</t>
  </si>
  <si>
    <t>2026.3.27安锐开到德誉佳：龙羊线七佛4社</t>
  </si>
  <si>
    <t>2026.3.27安锐开到德誉佳：少柏线池塘4社</t>
  </si>
  <si>
    <t>2026.3.27安锐开到德誉佳：少柏线团山7.6.11社</t>
  </si>
  <si>
    <t>2026.3.27安锐开到德誉佳：平凉线惠丰9社</t>
  </si>
  <si>
    <t>2026.4.16安锐开到德誉佳：平滩所何银强</t>
  </si>
  <si>
    <t>2026.6.3陈秋平交税</t>
  </si>
  <si>
    <t>2026.5.26仟茂开到安锐：水羊线金鸡3（4）社</t>
  </si>
  <si>
    <t>2026.5.26仟茂开到安锐：龙羊线七佛4社</t>
  </si>
  <si>
    <t>2026.5.26仟茂开到安锐：少柏线团山7.6.11社</t>
  </si>
  <si>
    <t>2026.5.26仟茂开到安锐：少柏线池塘4社</t>
  </si>
  <si>
    <t>2026.5.26仟茂开到安锐：平凉线惠丰9社</t>
  </si>
  <si>
    <t>2026.6.2仟茂开到安锐：水羊线金鸡3（4）社</t>
  </si>
  <si>
    <t>2026.6.2仟茂开到安锐：龙羊线七佛4社</t>
  </si>
  <si>
    <t>2026.6.2仟茂开到安锐：少柏线团山7.6.11社</t>
  </si>
  <si>
    <t>2026.6.2仟茂开到安锐：少柏线池塘4社</t>
  </si>
  <si>
    <t>2026.6.2仟茂开到安锐：平凉线惠丰9社</t>
  </si>
  <si>
    <t>重庆杰华电气有限公司对账明细</t>
  </si>
  <si>
    <t>开票金额</t>
  </si>
  <si>
    <t>2025.11.27杰华开票到德誉嘉：大太线老旧线路</t>
  </si>
  <si>
    <t>2026.7.28民能代付工资：大太线老旧线路代发工资174907，提现22593</t>
  </si>
  <si>
    <t>2026.9.11和夏旭核对，表示已交工资表抵成本</t>
  </si>
  <si>
    <t>2026.9.9和夏旭核对对账欠税在大太线的款项中扣除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</si>
</sst>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8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theme="0"/>
      <name val="宋体"/>
      <charset val="134"/>
      <scheme val="minor"/>
    </font>
    <font>
      <sz val="9"/>
      <color rgb="FF000000"/>
      <name val="宋体"/>
      <charset val="134"/>
    </font>
    <font>
      <b/>
      <sz val="18"/>
      <color theme="1"/>
      <name val="微软雅黑"/>
      <charset val="134"/>
    </font>
    <font>
      <sz val="11"/>
      <color theme="1"/>
      <name val="仿宋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-0.25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9" borderId="11" applyNumberFormat="0" applyAlignment="0" applyProtection="0">
      <alignment vertical="center"/>
    </xf>
    <xf numFmtId="0" fontId="21" fillId="20" borderId="12" applyNumberFormat="0" applyAlignment="0" applyProtection="0">
      <alignment vertical="center"/>
    </xf>
    <xf numFmtId="0" fontId="22" fillId="20" borderId="11" applyNumberFormat="0" applyAlignment="0" applyProtection="0">
      <alignment vertical="center"/>
    </xf>
    <xf numFmtId="0" fontId="23" fillId="21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176" fontId="2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 wrapText="1"/>
    </xf>
    <xf numFmtId="176" fontId="1" fillId="2" borderId="7" xfId="0" applyNumberFormat="1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176" fontId="2" fillId="4" borderId="7" xfId="0" applyNumberFormat="1" applyFont="1" applyFill="1" applyBorder="1" applyAlignment="1">
      <alignment horizontal="center" vertical="center" wrapText="1"/>
    </xf>
    <xf numFmtId="43" fontId="5" fillId="3" borderId="7" xfId="0" applyNumberFormat="1" applyFont="1" applyFill="1" applyBorder="1" applyAlignment="1">
      <alignment horizontal="left" vertical="center"/>
    </xf>
    <xf numFmtId="43" fontId="2" fillId="3" borderId="7" xfId="0" applyNumberFormat="1" applyFont="1" applyFill="1" applyBorder="1" applyAlignment="1">
      <alignment horizontal="left" vertical="center"/>
    </xf>
    <xf numFmtId="43" fontId="5" fillId="5" borderId="2" xfId="0" applyNumberFormat="1" applyFont="1" applyFill="1" applyBorder="1" applyAlignment="1">
      <alignment horizontal="center" vertical="center"/>
    </xf>
    <xf numFmtId="43" fontId="5" fillId="5" borderId="7" xfId="0" applyNumberFormat="1" applyFont="1" applyFill="1" applyBorder="1" applyAlignment="1">
      <alignment horizontal="left" vertical="center"/>
    </xf>
    <xf numFmtId="43" fontId="5" fillId="6" borderId="7" xfId="0" applyNumberFormat="1" applyFont="1" applyFill="1" applyBorder="1" applyAlignment="1">
      <alignment horizontal="left" vertical="center"/>
    </xf>
    <xf numFmtId="43" fontId="5" fillId="6" borderId="2" xfId="0" applyNumberFormat="1" applyFont="1" applyFill="1" applyBorder="1" applyAlignment="1">
      <alignment horizontal="center" vertical="center"/>
    </xf>
    <xf numFmtId="43" fontId="2" fillId="7" borderId="7" xfId="0" applyNumberFormat="1" applyFont="1" applyFill="1" applyBorder="1" applyAlignment="1">
      <alignment horizontal="center" vertical="center" wrapText="1"/>
    </xf>
    <xf numFmtId="43" fontId="5" fillId="7" borderId="7" xfId="0" applyNumberFormat="1" applyFont="1" applyFill="1" applyBorder="1" applyAlignment="1">
      <alignment horizontal="left" vertical="center"/>
    </xf>
    <xf numFmtId="43" fontId="5" fillId="7" borderId="2" xfId="0" applyNumberFormat="1" applyFont="1" applyFill="1" applyBorder="1" applyAlignment="1">
      <alignment horizontal="center" vertical="center"/>
    </xf>
    <xf numFmtId="43" fontId="2" fillId="4" borderId="7" xfId="0" applyNumberFormat="1" applyFont="1" applyFill="1" applyBorder="1" applyAlignment="1">
      <alignment horizontal="left" vertical="center"/>
    </xf>
    <xf numFmtId="43" fontId="5" fillId="4" borderId="7" xfId="0" applyNumberFormat="1" applyFont="1" applyFill="1" applyBorder="1" applyAlignment="1">
      <alignment horizontal="left" vertical="center"/>
    </xf>
    <xf numFmtId="176" fontId="2" fillId="4" borderId="0" xfId="0" applyNumberFormat="1" applyFont="1" applyFill="1" applyAlignment="1">
      <alignment vertical="center" wrapText="1"/>
    </xf>
    <xf numFmtId="176" fontId="2" fillId="4" borderId="0" xfId="0" applyNumberFormat="1" applyFont="1" applyFill="1" applyAlignment="1">
      <alignment horizontal="left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76" fontId="1" fillId="2" borderId="7" xfId="0" applyNumberFormat="1" applyFont="1" applyFill="1" applyBorder="1" applyAlignment="1">
      <alignment horizontal="center" vertical="center"/>
    </xf>
    <xf numFmtId="43" fontId="2" fillId="4" borderId="7" xfId="0" applyNumberFormat="1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vertical="center" wrapText="1"/>
    </xf>
    <xf numFmtId="43" fontId="2" fillId="7" borderId="7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left" vertical="center" wrapText="1"/>
    </xf>
    <xf numFmtId="176" fontId="1" fillId="2" borderId="2" xfId="0" applyNumberFormat="1" applyFont="1" applyFill="1" applyBorder="1" applyAlignment="1">
      <alignment horizontal="left" vertical="center"/>
    </xf>
    <xf numFmtId="0" fontId="2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43" fontId="5" fillId="3" borderId="7" xfId="0" applyNumberFormat="1" applyFont="1" applyFill="1" applyBorder="1" applyAlignment="1">
      <alignment horizontal="center" vertical="center"/>
    </xf>
    <xf numFmtId="43" fontId="5" fillId="6" borderId="2" xfId="0" applyNumberFormat="1" applyFont="1" applyFill="1" applyBorder="1" applyAlignment="1">
      <alignment horizontal="left" vertical="center"/>
    </xf>
    <xf numFmtId="43" fontId="2" fillId="9" borderId="7" xfId="0" applyNumberFormat="1" applyFont="1" applyFill="1" applyBorder="1" applyAlignment="1">
      <alignment horizontal="left" vertical="center"/>
    </xf>
    <xf numFmtId="43" fontId="5" fillId="9" borderId="7" xfId="0" applyNumberFormat="1" applyFont="1" applyFill="1" applyBorder="1" applyAlignment="1">
      <alignment horizontal="left" vertical="center"/>
    </xf>
    <xf numFmtId="43" fontId="5" fillId="9" borderId="2" xfId="0" applyNumberFormat="1" applyFont="1" applyFill="1" applyBorder="1" applyAlignment="1">
      <alignment horizontal="left" vertical="center"/>
    </xf>
    <xf numFmtId="43" fontId="5" fillId="9" borderId="2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43" fontId="2" fillId="10" borderId="7" xfId="0" applyNumberFormat="1" applyFont="1" applyFill="1" applyBorder="1" applyAlignment="1">
      <alignment horizontal="left" vertical="center"/>
    </xf>
    <xf numFmtId="43" fontId="5" fillId="9" borderId="7" xfId="0" applyNumberFormat="1" applyFont="1" applyFill="1" applyBorder="1" applyAlignment="1">
      <alignment horizontal="center" vertical="center"/>
    </xf>
    <xf numFmtId="43" fontId="5" fillId="4" borderId="2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43" fontId="5" fillId="4" borderId="7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vertical="center" wrapText="1"/>
    </xf>
    <xf numFmtId="0" fontId="2" fillId="11" borderId="7" xfId="0" applyFont="1" applyFill="1" applyBorder="1" applyAlignment="1">
      <alignment vertical="center"/>
    </xf>
    <xf numFmtId="43" fontId="2" fillId="0" borderId="0" xfId="0" applyNumberFormat="1" applyFont="1" applyFill="1" applyAlignment="1">
      <alignment horizontal="left" vertical="center"/>
    </xf>
    <xf numFmtId="43" fontId="2" fillId="8" borderId="7" xfId="0" applyNumberFormat="1" applyFont="1" applyFill="1" applyBorder="1" applyAlignment="1">
      <alignment horizontal="left" vertical="center"/>
    </xf>
    <xf numFmtId="0" fontId="2" fillId="6" borderId="7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/>
    </xf>
    <xf numFmtId="43" fontId="5" fillId="10" borderId="7" xfId="0" applyNumberFormat="1" applyFont="1" applyFill="1" applyBorder="1" applyAlignment="1">
      <alignment horizontal="left" vertical="center"/>
    </xf>
    <xf numFmtId="43" fontId="2" fillId="5" borderId="7" xfId="0" applyNumberFormat="1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/>
    </xf>
    <xf numFmtId="43" fontId="5" fillId="8" borderId="2" xfId="0" applyNumberFormat="1" applyFont="1" applyFill="1" applyBorder="1" applyAlignment="1">
      <alignment horizontal="center" vertical="center"/>
    </xf>
    <xf numFmtId="43" fontId="2" fillId="4" borderId="7" xfId="0" applyNumberFormat="1" applyFont="1" applyFill="1" applyBorder="1" applyAlignment="1">
      <alignment horizontal="left" vertical="center" wrapText="1"/>
    </xf>
    <xf numFmtId="0" fontId="2" fillId="12" borderId="7" xfId="0" applyFont="1" applyFill="1" applyBorder="1" applyAlignment="1">
      <alignment vertical="center" wrapText="1"/>
    </xf>
    <xf numFmtId="0" fontId="2" fillId="12" borderId="7" xfId="0" applyFont="1" applyFill="1" applyBorder="1" applyAlignment="1">
      <alignment vertical="center"/>
    </xf>
    <xf numFmtId="43" fontId="5" fillId="6" borderId="7" xfId="0" applyNumberFormat="1" applyFont="1" applyFill="1" applyBorder="1" applyAlignment="1">
      <alignment horizontal="center" vertical="center"/>
    </xf>
    <xf numFmtId="43" fontId="5" fillId="5" borderId="7" xfId="0" applyNumberFormat="1" applyFont="1" applyFill="1" applyBorder="1" applyAlignment="1">
      <alignment horizontal="center" vertical="center"/>
    </xf>
    <xf numFmtId="43" fontId="5" fillId="8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43" fontId="5" fillId="8" borderId="7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Alignment="1">
      <alignment vertical="center" wrapText="1"/>
    </xf>
    <xf numFmtId="176" fontId="2" fillId="8" borderId="0" xfId="0" applyNumberFormat="1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0" fontId="2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/>
    </xf>
    <xf numFmtId="0" fontId="0" fillId="4" borderId="7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43" fontId="5" fillId="6" borderId="7" xfId="0" applyNumberFormat="1" applyFont="1" applyFill="1" applyBorder="1" applyAlignment="1">
      <alignment horizontal="left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43" fontId="5" fillId="6" borderId="2" xfId="0" applyNumberFormat="1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vertical="center"/>
    </xf>
    <xf numFmtId="0" fontId="0" fillId="5" borderId="7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vertical="center"/>
    </xf>
    <xf numFmtId="0" fontId="0" fillId="13" borderId="7" xfId="0" applyFill="1" applyBorder="1" applyAlignment="1">
      <alignment vertical="center" wrapText="1"/>
    </xf>
    <xf numFmtId="43" fontId="5" fillId="14" borderId="7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vertical="center" wrapText="1"/>
    </xf>
    <xf numFmtId="43" fontId="5" fillId="4" borderId="2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43" fontId="1" fillId="0" borderId="0" xfId="0" applyNumberFormat="1" applyFont="1" applyFill="1" applyAlignment="1">
      <alignment horizontal="center" vertical="center"/>
    </xf>
    <xf numFmtId="43" fontId="2" fillId="0" borderId="0" xfId="0" applyNumberFormat="1" applyFont="1">
      <alignment vertical="center"/>
    </xf>
    <xf numFmtId="43" fontId="2" fillId="0" borderId="0" xfId="0" applyNumberFormat="1" applyFont="1" applyFill="1" applyAlignment="1">
      <alignment horizontal="center" vertical="center"/>
    </xf>
    <xf numFmtId="43" fontId="2" fillId="0" borderId="0" xfId="0" applyNumberFormat="1" applyFont="1" applyFill="1" applyAlignment="1">
      <alignment horizontal="left" vertical="center" wrapText="1"/>
    </xf>
    <xf numFmtId="43" fontId="2" fillId="0" borderId="0" xfId="0" applyNumberFormat="1" applyFont="1" applyFill="1" applyAlignment="1">
      <alignment vertical="center"/>
    </xf>
    <xf numFmtId="43" fontId="3" fillId="0" borderId="0" xfId="0" applyNumberFormat="1" applyFont="1" applyFill="1" applyAlignment="1">
      <alignment horizontal="center" vertical="center" wrapText="1"/>
    </xf>
    <xf numFmtId="43" fontId="1" fillId="2" borderId="1" xfId="0" applyNumberFormat="1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 wrapText="1"/>
    </xf>
    <xf numFmtId="43" fontId="1" fillId="2" borderId="2" xfId="0" applyNumberFormat="1" applyFont="1" applyFill="1" applyBorder="1" applyAlignment="1">
      <alignment horizontal="center" vertical="center"/>
    </xf>
    <xf numFmtId="43" fontId="1" fillId="2" borderId="3" xfId="0" applyNumberFormat="1" applyFont="1" applyFill="1" applyBorder="1" applyAlignment="1">
      <alignment horizontal="center" vertical="center"/>
    </xf>
    <xf numFmtId="43" fontId="1" fillId="2" borderId="7" xfId="0" applyNumberFormat="1" applyFont="1" applyFill="1" applyBorder="1" applyAlignment="1">
      <alignment horizontal="center" vertical="center"/>
    </xf>
    <xf numFmtId="43" fontId="1" fillId="2" borderId="3" xfId="0" applyNumberFormat="1" applyFont="1" applyFill="1" applyBorder="1" applyAlignment="1">
      <alignment horizontal="center" vertical="center" wrapText="1"/>
    </xf>
    <xf numFmtId="43" fontId="1" fillId="2" borderId="4" xfId="0" applyNumberFormat="1" applyFont="1" applyFill="1" applyBorder="1" applyAlignment="1">
      <alignment horizontal="center" vertical="center" wrapText="1"/>
    </xf>
    <xf numFmtId="43" fontId="4" fillId="0" borderId="0" xfId="0" applyNumberFormat="1" applyFont="1" applyFill="1" applyAlignment="1">
      <alignment horizontal="left" vertical="center"/>
    </xf>
    <xf numFmtId="43" fontId="4" fillId="0" borderId="0" xfId="0" applyNumberFormat="1" applyFont="1" applyFill="1" applyAlignment="1">
      <alignment vertical="center"/>
    </xf>
    <xf numFmtId="43" fontId="1" fillId="2" borderId="5" xfId="0" applyNumberFormat="1" applyFont="1" applyFill="1" applyBorder="1" applyAlignment="1">
      <alignment horizontal="center" vertical="center"/>
    </xf>
    <xf numFmtId="43" fontId="1" fillId="2" borderId="5" xfId="0" applyNumberFormat="1" applyFont="1" applyFill="1" applyBorder="1" applyAlignment="1">
      <alignment horizontal="center" vertical="center" wrapText="1"/>
    </xf>
    <xf numFmtId="43" fontId="1" fillId="2" borderId="6" xfId="0" applyNumberFormat="1" applyFont="1" applyFill="1" applyBorder="1" applyAlignment="1">
      <alignment horizontal="left" vertical="center"/>
    </xf>
    <xf numFmtId="43" fontId="1" fillId="2" borderId="6" xfId="0" applyNumberFormat="1" applyFont="1" applyFill="1" applyBorder="1" applyAlignment="1">
      <alignment horizontal="center" vertical="center" wrapText="1"/>
    </xf>
    <xf numFmtId="43" fontId="1" fillId="2" borderId="7" xfId="0" applyNumberFormat="1" applyFont="1" applyFill="1" applyBorder="1" applyAlignment="1">
      <alignment horizontal="center" vertical="center" wrapText="1"/>
    </xf>
    <xf numFmtId="43" fontId="1" fillId="2" borderId="6" xfId="0" applyNumberFormat="1" applyFont="1" applyFill="1" applyBorder="1" applyAlignment="1">
      <alignment horizontal="left" vertical="center" wrapText="1"/>
    </xf>
    <xf numFmtId="43" fontId="1" fillId="2" borderId="2" xfId="0" applyNumberFormat="1" applyFont="1" applyFill="1" applyBorder="1" applyAlignment="1">
      <alignment horizontal="center" vertical="center" wrapText="1"/>
    </xf>
    <xf numFmtId="43" fontId="1" fillId="2" borderId="7" xfId="0" applyNumberFormat="1" applyFont="1" applyFill="1" applyBorder="1" applyAlignment="1">
      <alignment horizontal="left" vertical="center" wrapText="1"/>
    </xf>
    <xf numFmtId="43" fontId="1" fillId="2" borderId="7" xfId="0" applyNumberFormat="1" applyFont="1" applyFill="1" applyBorder="1" applyAlignment="1">
      <alignment horizontal="left" vertical="center"/>
    </xf>
    <xf numFmtId="49" fontId="2" fillId="4" borderId="7" xfId="0" applyNumberFormat="1" applyFont="1" applyFill="1" applyBorder="1" applyAlignment="1">
      <alignment horizontal="center" vertical="center" wrapText="1"/>
    </xf>
    <xf numFmtId="43" fontId="2" fillId="4" borderId="7" xfId="0" applyNumberFormat="1" applyFont="1" applyFill="1" applyBorder="1" applyAlignment="1">
      <alignment vertical="center" wrapText="1"/>
    </xf>
    <xf numFmtId="43" fontId="2" fillId="0" borderId="7" xfId="0" applyNumberFormat="1" applyFont="1" applyFill="1" applyBorder="1" applyAlignment="1">
      <alignment horizontal="left" vertical="center"/>
    </xf>
    <xf numFmtId="43" fontId="2" fillId="0" borderId="7" xfId="0" applyNumberFormat="1" applyFont="1" applyFill="1" applyBorder="1" applyAlignment="1">
      <alignment vertical="center" wrapText="1"/>
    </xf>
    <xf numFmtId="43" fontId="5" fillId="7" borderId="2" xfId="0" applyNumberFormat="1" applyFont="1" applyFill="1" applyBorder="1" applyAlignment="1">
      <alignment horizontal="left" vertical="center"/>
    </xf>
    <xf numFmtId="49" fontId="2" fillId="10" borderId="7" xfId="0" applyNumberFormat="1" applyFont="1" applyFill="1" applyBorder="1" applyAlignment="1">
      <alignment horizontal="center" vertical="center" wrapText="1"/>
    </xf>
    <xf numFmtId="43" fontId="5" fillId="10" borderId="7" xfId="0" applyNumberFormat="1" applyFont="1" applyFill="1" applyBorder="1" applyAlignment="1">
      <alignment horizontal="center" vertical="center"/>
    </xf>
    <xf numFmtId="43" fontId="2" fillId="10" borderId="7" xfId="0" applyNumberFormat="1" applyFont="1" applyFill="1" applyBorder="1" applyAlignment="1">
      <alignment vertical="center" wrapText="1"/>
    </xf>
    <xf numFmtId="43" fontId="2" fillId="7" borderId="7" xfId="0" applyNumberFormat="1" applyFont="1" applyFill="1" applyBorder="1" applyAlignment="1">
      <alignment horizontal="center" vertical="center"/>
    </xf>
    <xf numFmtId="49" fontId="2" fillId="6" borderId="7" xfId="0" applyNumberFormat="1" applyFont="1" applyFill="1" applyBorder="1" applyAlignment="1">
      <alignment horizontal="center" vertical="center" wrapText="1"/>
    </xf>
    <xf numFmtId="43" fontId="2" fillId="6" borderId="7" xfId="0" applyNumberFormat="1" applyFont="1" applyFill="1" applyBorder="1" applyAlignment="1">
      <alignment horizontal="left" vertical="center"/>
    </xf>
    <xf numFmtId="43" fontId="2" fillId="6" borderId="7" xfId="0" applyNumberFormat="1" applyFont="1" applyFill="1" applyBorder="1" applyAlignment="1">
      <alignment horizontal="left" vertical="center" wrapText="1"/>
    </xf>
    <xf numFmtId="43" fontId="2" fillId="0" borderId="7" xfId="0" applyNumberFormat="1" applyFont="1" applyFill="1" applyBorder="1" applyAlignment="1">
      <alignment horizontal="left" vertical="center" wrapText="1"/>
    </xf>
    <xf numFmtId="43" fontId="2" fillId="5" borderId="7" xfId="0" applyNumberFormat="1" applyFont="1" applyFill="1" applyBorder="1" applyAlignment="1">
      <alignment horizontal="left" vertical="center" wrapText="1"/>
    </xf>
    <xf numFmtId="43" fontId="2" fillId="13" borderId="7" xfId="0" applyNumberFormat="1" applyFont="1" applyFill="1" applyBorder="1" applyAlignment="1">
      <alignment horizontal="left" vertical="center" wrapText="1"/>
    </xf>
    <xf numFmtId="43" fontId="5" fillId="10" borderId="7" xfId="0" applyNumberFormat="1" applyFont="1" applyFill="1" applyBorder="1" applyAlignment="1">
      <alignment vertical="center"/>
    </xf>
    <xf numFmtId="43" fontId="2" fillId="10" borderId="7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 wrapText="1"/>
    </xf>
    <xf numFmtId="43" fontId="8" fillId="0" borderId="0" xfId="0" applyNumberFormat="1" applyFont="1">
      <alignment vertical="center"/>
    </xf>
    <xf numFmtId="43" fontId="2" fillId="4" borderId="0" xfId="0" applyNumberFormat="1" applyFont="1" applyFill="1" applyAlignment="1">
      <alignment horizontal="left" vertical="center" wrapText="1"/>
    </xf>
    <xf numFmtId="43" fontId="2" fillId="4" borderId="0" xfId="0" applyNumberFormat="1" applyFont="1" applyFill="1" applyAlignment="1">
      <alignment horizontal="left" vertical="center"/>
    </xf>
    <xf numFmtId="43" fontId="2" fillId="8" borderId="0" xfId="0" applyNumberFormat="1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0" fillId="15" borderId="7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vertical="center" wrapText="1"/>
    </xf>
    <xf numFmtId="43" fontId="5" fillId="16" borderId="7" xfId="0" applyNumberFormat="1" applyFont="1" applyFill="1" applyBorder="1" applyAlignment="1">
      <alignment horizontal="left" vertical="center"/>
    </xf>
    <xf numFmtId="176" fontId="5" fillId="15" borderId="7" xfId="0" applyNumberFormat="1" applyFont="1" applyFill="1" applyBorder="1" applyAlignment="1">
      <alignment horizontal="left" vertical="center"/>
    </xf>
    <xf numFmtId="176" fontId="5" fillId="0" borderId="7" xfId="0" applyNumberFormat="1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76" fontId="5" fillId="5" borderId="7" xfId="0" applyNumberFormat="1" applyFont="1" applyFill="1" applyBorder="1" applyAlignment="1">
      <alignment horizontal="left" vertical="center"/>
    </xf>
    <xf numFmtId="43" fontId="2" fillId="9" borderId="7" xfId="0" applyNumberFormat="1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176" fontId="5" fillId="9" borderId="7" xfId="0" applyNumberFormat="1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left" vertical="center"/>
    </xf>
    <xf numFmtId="176" fontId="5" fillId="4" borderId="7" xfId="0" applyNumberFormat="1" applyFont="1" applyFill="1" applyBorder="1" applyAlignment="1">
      <alignment horizontal="left" vertical="center" wrapText="1"/>
    </xf>
    <xf numFmtId="0" fontId="10" fillId="10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vertical="center" wrapText="1"/>
    </xf>
    <xf numFmtId="176" fontId="5" fillId="8" borderId="7" xfId="0" applyNumberFormat="1" applyFont="1" applyFill="1" applyBorder="1" applyAlignment="1">
      <alignment horizontal="left" vertical="center"/>
    </xf>
    <xf numFmtId="176" fontId="5" fillId="10" borderId="7" xfId="0" applyNumberFormat="1" applyFont="1" applyFill="1" applyBorder="1" applyAlignment="1">
      <alignment horizontal="left" vertical="center"/>
    </xf>
    <xf numFmtId="176" fontId="5" fillId="0" borderId="7" xfId="0" applyNumberFormat="1" applyFont="1" applyFill="1" applyBorder="1" applyAlignment="1">
      <alignment horizontal="left" vertical="center" wrapText="1"/>
    </xf>
    <xf numFmtId="176" fontId="5" fillId="8" borderId="1" xfId="0" applyNumberFormat="1" applyFont="1" applyFill="1" applyBorder="1" applyAlignment="1">
      <alignment horizontal="left" vertical="center"/>
    </xf>
    <xf numFmtId="176" fontId="5" fillId="8" borderId="1" xfId="0" applyNumberFormat="1" applyFont="1" applyFill="1" applyBorder="1" applyAlignment="1">
      <alignment horizontal="center" vertical="center"/>
    </xf>
    <xf numFmtId="176" fontId="5" fillId="8" borderId="5" xfId="0" applyNumberFormat="1" applyFont="1" applyFill="1" applyBorder="1" applyAlignment="1">
      <alignment horizontal="center" vertical="center"/>
    </xf>
    <xf numFmtId="176" fontId="5" fillId="8" borderId="6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43" fontId="5" fillId="7" borderId="7" xfId="0" applyNumberFormat="1" applyFont="1" applyFill="1" applyBorder="1" applyAlignment="1">
      <alignment horizontal="center" vertical="center"/>
    </xf>
    <xf numFmtId="43" fontId="5" fillId="17" borderId="7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vertical="center" wrapText="1"/>
    </xf>
    <xf numFmtId="0" fontId="5" fillId="11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0" borderId="7" xfId="0" applyFont="1" applyBorder="1">
      <alignment vertical="center"/>
    </xf>
    <xf numFmtId="43" fontId="2" fillId="3" borderId="7" xfId="0" applyNumberFormat="1" applyFont="1" applyFill="1" applyBorder="1">
      <alignment vertical="center"/>
    </xf>
    <xf numFmtId="43" fontId="2" fillId="6" borderId="7" xfId="0" applyNumberFormat="1" applyFont="1" applyFill="1" applyBorder="1">
      <alignment vertical="center"/>
    </xf>
    <xf numFmtId="43" fontId="2" fillId="7" borderId="7" xfId="0" applyNumberFormat="1" applyFont="1" applyFill="1" applyBorder="1">
      <alignment vertical="center"/>
    </xf>
    <xf numFmtId="43" fontId="2" fillId="17" borderId="7" xfId="0" applyNumberFormat="1" applyFont="1" applyFill="1" applyBorder="1">
      <alignment vertical="center"/>
    </xf>
    <xf numFmtId="43" fontId="2" fillId="4" borderId="7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5"/>
  <sheetViews>
    <sheetView workbookViewId="0">
      <selection activeCell="C3" sqref="C3:C25"/>
    </sheetView>
  </sheetViews>
  <sheetFormatPr defaultColWidth="8.725" defaultRowHeight="13.5" outlineLevelCol="2"/>
  <cols>
    <col min="2" max="2" width="56.8166666666667" customWidth="1"/>
  </cols>
  <sheetData>
    <row r="2" spans="1:3">
      <c r="A2" t="s">
        <v>0</v>
      </c>
      <c r="B2" t="s">
        <v>1</v>
      </c>
      <c r="C2" t="s">
        <v>2</v>
      </c>
    </row>
    <row r="3" spans="1:3">
      <c r="B3" t="s">
        <v>3</v>
      </c>
      <c r="C3" t="s">
        <v>4</v>
      </c>
    </row>
    <row r="4" spans="1:3">
      <c r="B4" t="s">
        <v>5</v>
      </c>
      <c r="C4" t="s">
        <v>4</v>
      </c>
    </row>
    <row r="5" spans="1:3">
      <c r="B5" t="s">
        <v>6</v>
      </c>
      <c r="C5" t="s">
        <v>4</v>
      </c>
    </row>
    <row r="6" spans="1:3">
      <c r="B6" t="s">
        <v>7</v>
      </c>
      <c r="C6" t="s">
        <v>4</v>
      </c>
    </row>
    <row r="7" spans="1:3">
      <c r="B7" t="s">
        <v>8</v>
      </c>
      <c r="C7" t="s">
        <v>4</v>
      </c>
    </row>
    <row r="8" spans="1:3">
      <c r="B8" t="s">
        <v>9</v>
      </c>
      <c r="C8" t="s">
        <v>4</v>
      </c>
    </row>
    <row r="9" spans="1:3">
      <c r="B9" t="s">
        <v>10</v>
      </c>
      <c r="C9" t="s">
        <v>4</v>
      </c>
    </row>
    <row r="10" spans="1:3">
      <c r="B10" t="s">
        <v>11</v>
      </c>
      <c r="C10" t="s">
        <v>4</v>
      </c>
    </row>
    <row r="11" spans="1:3">
      <c r="B11" t="s">
        <v>12</v>
      </c>
      <c r="C11" t="s">
        <v>4</v>
      </c>
    </row>
    <row r="12" spans="1:3">
      <c r="B12" t="s">
        <v>13</v>
      </c>
      <c r="C12" t="s">
        <v>4</v>
      </c>
    </row>
    <row r="13" spans="1:3">
      <c r="B13" t="s">
        <v>14</v>
      </c>
      <c r="C13" t="s">
        <v>4</v>
      </c>
    </row>
    <row r="14" spans="1:3">
      <c r="B14" t="s">
        <v>15</v>
      </c>
      <c r="C14" t="s">
        <v>4</v>
      </c>
    </row>
    <row r="15" spans="1:3">
      <c r="B15" t="s">
        <v>16</v>
      </c>
      <c r="C15" t="s">
        <v>4</v>
      </c>
    </row>
    <row r="16" spans="1:3">
      <c r="B16" t="s">
        <v>17</v>
      </c>
      <c r="C16" t="s">
        <v>4</v>
      </c>
    </row>
    <row r="17" spans="2:3">
      <c r="B17" t="s">
        <v>18</v>
      </c>
      <c r="C17" t="s">
        <v>4</v>
      </c>
    </row>
    <row r="18" spans="2:3">
      <c r="B18" t="s">
        <v>19</v>
      </c>
      <c r="C18" t="s">
        <v>4</v>
      </c>
    </row>
    <row r="19" spans="2:3">
      <c r="B19" t="s">
        <v>20</v>
      </c>
      <c r="C19" t="s">
        <v>4</v>
      </c>
    </row>
    <row r="20" spans="2:3">
      <c r="B20" t="s">
        <v>21</v>
      </c>
      <c r="C20" t="s">
        <v>4</v>
      </c>
    </row>
    <row r="21" spans="2:3">
      <c r="B21" t="s">
        <v>22</v>
      </c>
      <c r="C21" t="s">
        <v>4</v>
      </c>
    </row>
    <row r="22" spans="2:3">
      <c r="B22" t="s">
        <v>23</v>
      </c>
      <c r="C22" t="s">
        <v>4</v>
      </c>
    </row>
    <row r="23" spans="2:3">
      <c r="B23" t="s">
        <v>24</v>
      </c>
      <c r="C23" t="s">
        <v>4</v>
      </c>
    </row>
    <row r="24" spans="2:3">
      <c r="B24" t="s">
        <v>25</v>
      </c>
      <c r="C24" t="s">
        <v>4</v>
      </c>
    </row>
    <row r="25" spans="2:3">
      <c r="B25" t="s">
        <v>26</v>
      </c>
      <c r="C25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XEW78"/>
  <sheetViews>
    <sheetView tabSelected="1" zoomScale="90" zoomScaleNormal="90" topLeftCell="E1" workbookViewId="0">
      <selection activeCell="M65" sqref="M65"/>
    </sheetView>
  </sheetViews>
  <sheetFormatPr defaultColWidth="9" defaultRowHeight="17" customHeight="1"/>
  <cols>
    <col min="1" max="1" width="5.725" style="3" customWidth="1"/>
    <col min="2" max="2" width="186.458333333333" style="3" hidden="1" customWidth="1"/>
    <col min="3" max="3" width="47.075" style="4" customWidth="1"/>
    <col min="4" max="4" width="5.86666666666667" style="4" customWidth="1"/>
    <col min="5" max="5" width="7.475" style="4" customWidth="1"/>
    <col min="6" max="6" width="7.26666666666667" style="4" customWidth="1"/>
    <col min="7" max="7" width="13.5583333333333" style="5" customWidth="1"/>
    <col min="8" max="8" width="12.0916666666667" style="5" customWidth="1"/>
    <col min="9" max="9" width="13.5583333333333" style="5" customWidth="1"/>
    <col min="10" max="10" width="12.9416666666667" style="2" customWidth="1"/>
    <col min="11" max="11" width="12.8166666666667" style="2" customWidth="1"/>
    <col min="12" max="12" width="13.5583333333333" style="5" customWidth="1"/>
    <col min="13" max="13" width="12.3" style="5" customWidth="1"/>
    <col min="14" max="14" width="13.5583333333333" style="5" customWidth="1"/>
    <col min="15" max="16" width="12.8166666666667" style="49" customWidth="1"/>
    <col min="17" max="17" width="12.1916666666667" style="5" customWidth="1"/>
    <col min="18" max="18" width="13.5583333333333" style="43" customWidth="1"/>
    <col min="19" max="19" width="12.0916666666667" style="5" customWidth="1"/>
    <col min="20" max="21" width="13.5583333333333" style="5" customWidth="1"/>
    <col min="22" max="22" width="12.0916666666667" style="5" customWidth="1"/>
    <col min="23" max="24" width="13.5583333333333" style="5" customWidth="1"/>
    <col min="25" max="26" width="9" style="2" customWidth="1"/>
    <col min="27" max="32" width="9" style="2"/>
    <col min="33" max="16288" width="46.4666666666667" style="2"/>
    <col min="16289" max="16297" width="9" style="2"/>
    <col min="16298" max="16308" width="9" style="6"/>
    <col min="16309" max="16334" width="9" style="2"/>
    <col min="16335" max="16349" width="9" style="6"/>
    <col min="16350" max="16352" width="9" style="2"/>
    <col min="16353" max="16383" width="46.4666666666667" style="2"/>
    <col min="16384" max="16384" width="9" style="2"/>
  </cols>
  <sheetData>
    <row r="1" ht="37" customHeight="1" spans="1:1024 1025:16376">
      <c r="A1" s="7" t="s">
        <v>27</v>
      </c>
      <c r="B1" s="202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="1" customFormat="1" customHeight="1" spans="1:1024 1025:16376">
      <c r="A2" s="8" t="s">
        <v>0</v>
      </c>
      <c r="B2" s="8" t="s">
        <v>28</v>
      </c>
      <c r="C2" s="8" t="s">
        <v>29</v>
      </c>
      <c r="D2" s="9" t="s">
        <v>30</v>
      </c>
      <c r="E2" s="13" t="s">
        <v>31</v>
      </c>
      <c r="F2" s="14"/>
      <c r="G2" s="14"/>
      <c r="H2" s="14"/>
      <c r="I2" s="14"/>
      <c r="J2" s="14"/>
      <c r="K2" s="15"/>
      <c r="L2" s="44" t="s">
        <v>32</v>
      </c>
      <c r="M2" s="44"/>
      <c r="N2" s="44"/>
      <c r="O2" s="22" t="s">
        <v>33</v>
      </c>
      <c r="P2" s="22"/>
      <c r="Q2" s="22"/>
      <c r="R2" s="22"/>
      <c r="S2" s="14" t="s">
        <v>34</v>
      </c>
      <c r="T2" s="14"/>
      <c r="U2" s="14"/>
      <c r="V2" s="14" t="s">
        <v>35</v>
      </c>
      <c r="W2" s="14"/>
      <c r="X2" s="14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</row>
    <row r="3" s="1" customFormat="1" customHeight="1" spans="1:1024 1025:16376">
      <c r="A3" s="18"/>
      <c r="B3" s="18"/>
      <c r="C3" s="18"/>
      <c r="D3" s="18"/>
      <c r="E3" s="203" t="s">
        <v>36</v>
      </c>
      <c r="F3" s="203" t="s">
        <v>37</v>
      </c>
      <c r="G3" s="20" t="s">
        <v>38</v>
      </c>
      <c r="H3" s="22" t="s">
        <v>39</v>
      </c>
      <c r="I3" s="22" t="s">
        <v>40</v>
      </c>
      <c r="J3" s="22" t="s">
        <v>41</v>
      </c>
      <c r="K3" s="22" t="s">
        <v>42</v>
      </c>
      <c r="L3" s="21" t="s">
        <v>43</v>
      </c>
      <c r="M3" s="21" t="s">
        <v>44</v>
      </c>
      <c r="N3" s="23" t="s">
        <v>45</v>
      </c>
      <c r="O3" s="21" t="s">
        <v>43</v>
      </c>
      <c r="P3" s="21" t="s">
        <v>46</v>
      </c>
      <c r="Q3" s="13" t="s">
        <v>47</v>
      </c>
      <c r="R3" s="22" t="s">
        <v>48</v>
      </c>
      <c r="S3" s="13" t="s">
        <v>34</v>
      </c>
      <c r="T3" s="13" t="s">
        <v>49</v>
      </c>
      <c r="U3" s="13" t="s">
        <v>50</v>
      </c>
      <c r="V3" s="13" t="s">
        <v>51</v>
      </c>
      <c r="W3" s="13" t="s">
        <v>52</v>
      </c>
      <c r="X3" s="13" t="s">
        <v>53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</row>
    <row r="4" s="1" customFormat="1" customHeight="1" spans="1:1024 1025:16376">
      <c r="A4" s="18"/>
      <c r="B4" s="18"/>
      <c r="C4" s="18"/>
      <c r="D4" s="18"/>
      <c r="E4" s="203"/>
      <c r="F4" s="204"/>
      <c r="G4" s="25">
        <f>SUM(G5:G110)</f>
        <v>651402.947131193</v>
      </c>
      <c r="H4" s="25">
        <f>SUM(H5:H110)</f>
        <v>50469.8235224954</v>
      </c>
      <c r="I4" s="25">
        <f>SUM(I5:I110)</f>
        <v>600933.123608697</v>
      </c>
      <c r="J4" s="25">
        <f>SUM(J5:J110)</f>
        <v>611391.367608698</v>
      </c>
      <c r="K4" s="25">
        <f>I4-J4</f>
        <v>-10458.2440000003</v>
      </c>
      <c r="L4" s="25">
        <f>SUM(L5:L110)</f>
        <v>651402.947131193</v>
      </c>
      <c r="M4" s="25">
        <f>SUM(M5:M110)</f>
        <v>219304.73</v>
      </c>
      <c r="N4" s="25">
        <f>L4-M4</f>
        <v>432098.217131193</v>
      </c>
      <c r="O4" s="25">
        <f>SUM(O5:O110)</f>
        <v>651402.947131193</v>
      </c>
      <c r="P4" s="25">
        <f>SUM(P5:P110)</f>
        <v>50469.8204</v>
      </c>
      <c r="Q4" s="25">
        <f>SUM(Q5:Q110)</f>
        <v>201760.3576</v>
      </c>
      <c r="R4" s="44">
        <f>O4-P4-Q4</f>
        <v>399172.769131193</v>
      </c>
      <c r="S4" s="25">
        <f t="shared" ref="S4:W4" si="0">SUM(S5:S108)</f>
        <v>19096.0656372477</v>
      </c>
      <c r="T4" s="25">
        <f t="shared" si="0"/>
        <v>0</v>
      </c>
      <c r="U4" s="25"/>
      <c r="V4" s="25">
        <f t="shared" si="0"/>
        <v>66983.972093945</v>
      </c>
      <c r="W4" s="25">
        <f t="shared" si="0"/>
        <v>0</v>
      </c>
      <c r="X4" s="25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</row>
    <row r="5" s="2" customFormat="1" customHeight="1" spans="1:1024 1025:16376">
      <c r="A5" s="205">
        <f t="shared" ref="A5:A38" si="1">ROW()-4</f>
        <v>1</v>
      </c>
      <c r="B5" s="57" t="s">
        <v>3</v>
      </c>
      <c r="C5" s="56" t="s">
        <v>54</v>
      </c>
      <c r="D5" s="206"/>
      <c r="E5" s="28" t="s">
        <v>55</v>
      </c>
      <c r="F5" s="28" t="s">
        <v>56</v>
      </c>
      <c r="G5" s="40">
        <v>130728</v>
      </c>
      <c r="H5" s="30">
        <f t="shared" ref="H5:H10" si="2">G5*0.08</f>
        <v>10458.24</v>
      </c>
      <c r="I5" s="30">
        <f t="shared" ref="I5:I68" si="3">G5-H5</f>
        <v>120269.76</v>
      </c>
      <c r="J5" s="31"/>
      <c r="K5" s="31">
        <f>I5-J5</f>
        <v>120269.76</v>
      </c>
      <c r="L5" s="34">
        <f t="shared" ref="L5:L10" si="4">G5</f>
        <v>130728</v>
      </c>
      <c r="M5" s="35"/>
      <c r="N5" s="34">
        <f>L5-M5</f>
        <v>130728</v>
      </c>
      <c r="O5" s="36">
        <f t="shared" ref="O5:O68" si="5">L5</f>
        <v>130728</v>
      </c>
      <c r="P5" s="36"/>
      <c r="Q5" s="38"/>
      <c r="R5" s="207">
        <f>O5-P5--Q5</f>
        <v>130728</v>
      </c>
      <c r="S5" s="208">
        <f t="shared" ref="S5:S16" si="6">O5*0.04</f>
        <v>5229.12</v>
      </c>
      <c r="T5" s="208"/>
      <c r="U5" s="208">
        <f>S5-T5</f>
        <v>5229.12</v>
      </c>
      <c r="V5" s="90"/>
      <c r="W5" s="90"/>
      <c r="X5" s="90">
        <f>V5-W5</f>
        <v>0</v>
      </c>
    </row>
    <row r="6" s="2" customFormat="1" customHeight="1" spans="1:1024 1025:16376">
      <c r="A6" s="205">
        <f t="shared" si="1"/>
        <v>2</v>
      </c>
      <c r="B6" s="57" t="s">
        <v>5</v>
      </c>
      <c r="C6" s="56" t="s">
        <v>57</v>
      </c>
      <c r="D6" s="206"/>
      <c r="E6" s="28" t="s">
        <v>55</v>
      </c>
      <c r="F6" s="28" t="s">
        <v>56</v>
      </c>
      <c r="G6" s="40">
        <v>18761.8</v>
      </c>
      <c r="H6" s="30">
        <f t="shared" si="2"/>
        <v>1500.944</v>
      </c>
      <c r="I6" s="30">
        <f t="shared" si="3"/>
        <v>17260.856</v>
      </c>
      <c r="J6" s="31"/>
      <c r="K6" s="31">
        <f t="shared" ref="K6:K16" si="7">K5+I6-J6</f>
        <v>137530.616</v>
      </c>
      <c r="L6" s="34">
        <f t="shared" si="4"/>
        <v>18761.8</v>
      </c>
      <c r="M6" s="35"/>
      <c r="N6" s="34">
        <f t="shared" ref="N6:N16" si="8">N5+L6-M6</f>
        <v>149489.8</v>
      </c>
      <c r="O6" s="36">
        <f t="shared" si="5"/>
        <v>18761.8</v>
      </c>
      <c r="P6" s="36"/>
      <c r="Q6" s="38"/>
      <c r="R6" s="207">
        <f t="shared" ref="R6:R16" si="9">R5+O6-P6-Q6</f>
        <v>149489.8</v>
      </c>
      <c r="S6" s="208">
        <f t="shared" si="6"/>
        <v>750.472</v>
      </c>
      <c r="T6" s="208"/>
      <c r="U6" s="208">
        <f>U5+S6-T6</f>
        <v>5979.592</v>
      </c>
      <c r="V6" s="90"/>
      <c r="W6" s="90"/>
      <c r="X6" s="90">
        <f t="shared" ref="X6:X69" si="10">X5+V6-W6</f>
        <v>0</v>
      </c>
    </row>
    <row r="7" s="2" customFormat="1" customHeight="1" spans="1:1024 1025:16376">
      <c r="A7" s="205">
        <f t="shared" si="1"/>
        <v>3</v>
      </c>
      <c r="B7" s="57" t="s">
        <v>6</v>
      </c>
      <c r="C7" s="56" t="s">
        <v>58</v>
      </c>
      <c r="D7" s="206"/>
      <c r="E7" s="28" t="s">
        <v>55</v>
      </c>
      <c r="F7" s="28" t="s">
        <v>56</v>
      </c>
      <c r="G7" s="40">
        <v>18784.4</v>
      </c>
      <c r="H7" s="30">
        <f t="shared" si="2"/>
        <v>1502.752</v>
      </c>
      <c r="I7" s="30">
        <f t="shared" si="3"/>
        <v>17281.648</v>
      </c>
      <c r="J7" s="31"/>
      <c r="K7" s="31">
        <f t="shared" si="7"/>
        <v>154812.264</v>
      </c>
      <c r="L7" s="34">
        <f t="shared" si="4"/>
        <v>18784.4</v>
      </c>
      <c r="M7" s="35"/>
      <c r="N7" s="34">
        <f t="shared" si="8"/>
        <v>168274.2</v>
      </c>
      <c r="O7" s="36">
        <f t="shared" si="5"/>
        <v>18784.4</v>
      </c>
      <c r="P7" s="36"/>
      <c r="Q7" s="38"/>
      <c r="R7" s="207">
        <f t="shared" si="9"/>
        <v>168274.2</v>
      </c>
      <c r="S7" s="208">
        <f t="shared" si="6"/>
        <v>751.376</v>
      </c>
      <c r="T7" s="208"/>
      <c r="U7" s="208">
        <f t="shared" ref="U7:U38" si="11">U6+S7-T7</f>
        <v>6730.968</v>
      </c>
      <c r="V7" s="90"/>
      <c r="W7" s="90"/>
      <c r="X7" s="90">
        <f t="shared" si="10"/>
        <v>0</v>
      </c>
    </row>
    <row r="8" s="2" customFormat="1" customHeight="1" spans="1:1024 1025:16376">
      <c r="A8" s="205">
        <f t="shared" si="1"/>
        <v>4</v>
      </c>
      <c r="B8" s="57" t="s">
        <v>7</v>
      </c>
      <c r="C8" s="56" t="s">
        <v>59</v>
      </c>
      <c r="D8" s="206"/>
      <c r="E8" s="28" t="s">
        <v>55</v>
      </c>
      <c r="F8" s="28" t="s">
        <v>56</v>
      </c>
      <c r="G8" s="40">
        <v>29385</v>
      </c>
      <c r="H8" s="30">
        <f t="shared" si="2"/>
        <v>2350.8</v>
      </c>
      <c r="I8" s="30">
        <f t="shared" si="3"/>
        <v>27034.2</v>
      </c>
      <c r="J8" s="31"/>
      <c r="K8" s="31">
        <f t="shared" si="7"/>
        <v>181846.464</v>
      </c>
      <c r="L8" s="34">
        <f t="shared" si="4"/>
        <v>29385</v>
      </c>
      <c r="M8" s="35"/>
      <c r="N8" s="34">
        <f t="shared" si="8"/>
        <v>197659.2</v>
      </c>
      <c r="O8" s="36">
        <f t="shared" si="5"/>
        <v>29385</v>
      </c>
      <c r="P8" s="36"/>
      <c r="Q8" s="38"/>
      <c r="R8" s="207">
        <f t="shared" si="9"/>
        <v>197659.2</v>
      </c>
      <c r="S8" s="208">
        <f t="shared" si="6"/>
        <v>1175.4</v>
      </c>
      <c r="T8" s="208"/>
      <c r="U8" s="208">
        <f t="shared" si="11"/>
        <v>7906.368</v>
      </c>
      <c r="V8" s="90"/>
      <c r="W8" s="90"/>
      <c r="X8" s="90">
        <f t="shared" si="10"/>
        <v>0</v>
      </c>
    </row>
    <row r="9" s="2" customFormat="1" customHeight="1" spans="1:1024 1025:16376">
      <c r="A9" s="205">
        <f t="shared" si="1"/>
        <v>5</v>
      </c>
      <c r="B9" s="57" t="s">
        <v>8</v>
      </c>
      <c r="C9" s="56" t="s">
        <v>60</v>
      </c>
      <c r="D9" s="206"/>
      <c r="E9" s="28" t="s">
        <v>55</v>
      </c>
      <c r="F9" s="28" t="s">
        <v>56</v>
      </c>
      <c r="G9" s="40">
        <v>29213.4</v>
      </c>
      <c r="H9" s="30">
        <f t="shared" si="2"/>
        <v>2337.072</v>
      </c>
      <c r="I9" s="30">
        <f t="shared" si="3"/>
        <v>26876.328</v>
      </c>
      <c r="J9" s="31"/>
      <c r="K9" s="31">
        <f t="shared" si="7"/>
        <v>208722.792</v>
      </c>
      <c r="L9" s="34">
        <f t="shared" si="4"/>
        <v>29213.4</v>
      </c>
      <c r="M9" s="35"/>
      <c r="N9" s="34">
        <f t="shared" si="8"/>
        <v>226872.6</v>
      </c>
      <c r="O9" s="36">
        <f t="shared" si="5"/>
        <v>29213.4</v>
      </c>
      <c r="P9" s="36"/>
      <c r="Q9" s="38"/>
      <c r="R9" s="207">
        <f t="shared" si="9"/>
        <v>226872.6</v>
      </c>
      <c r="S9" s="208">
        <f t="shared" si="6"/>
        <v>1168.536</v>
      </c>
      <c r="T9" s="208"/>
      <c r="U9" s="208">
        <f t="shared" si="11"/>
        <v>9074.904</v>
      </c>
      <c r="V9" s="90"/>
      <c r="W9" s="90"/>
      <c r="X9" s="90">
        <f t="shared" si="10"/>
        <v>0</v>
      </c>
    </row>
    <row r="10" s="2" customFormat="1" customHeight="1" spans="1:1024 1025:16376">
      <c r="A10" s="205">
        <f t="shared" si="1"/>
        <v>6</v>
      </c>
      <c r="B10" s="57" t="s">
        <v>9</v>
      </c>
      <c r="C10" s="56" t="s">
        <v>61</v>
      </c>
      <c r="D10" s="209" t="s">
        <v>62</v>
      </c>
      <c r="E10" s="28" t="s">
        <v>55</v>
      </c>
      <c r="F10" s="28" t="s">
        <v>56</v>
      </c>
      <c r="G10" s="40">
        <v>52137.2</v>
      </c>
      <c r="H10" s="30">
        <f t="shared" si="2"/>
        <v>4170.976</v>
      </c>
      <c r="I10" s="30">
        <f t="shared" si="3"/>
        <v>47966.224</v>
      </c>
      <c r="J10" s="31"/>
      <c r="K10" s="31">
        <f t="shared" si="7"/>
        <v>256689.016</v>
      </c>
      <c r="L10" s="34">
        <f t="shared" si="4"/>
        <v>52137.2</v>
      </c>
      <c r="M10" s="35"/>
      <c r="N10" s="34">
        <f t="shared" si="8"/>
        <v>279009.8</v>
      </c>
      <c r="O10" s="36">
        <f t="shared" si="5"/>
        <v>52137.2</v>
      </c>
      <c r="P10" s="36">
        <v>22320.784</v>
      </c>
      <c r="Q10" s="38"/>
      <c r="R10" s="207">
        <f t="shared" si="9"/>
        <v>256689.016</v>
      </c>
      <c r="S10" s="208">
        <f t="shared" si="6"/>
        <v>2085.488</v>
      </c>
      <c r="T10" s="208"/>
      <c r="U10" s="208">
        <f t="shared" si="11"/>
        <v>11160.392</v>
      </c>
      <c r="V10" s="90">
        <v>50051.712</v>
      </c>
      <c r="W10" s="90"/>
      <c r="X10" s="90">
        <f t="shared" si="10"/>
        <v>50051.712</v>
      </c>
    </row>
    <row r="11" s="2" customFormat="1" customHeight="1" spans="1:1024 1025:16376">
      <c r="A11" s="205">
        <f t="shared" si="1"/>
        <v>7</v>
      </c>
      <c r="B11" s="57"/>
      <c r="C11" s="56" t="s">
        <v>63</v>
      </c>
      <c r="D11" s="28"/>
      <c r="E11" s="28" t="s">
        <v>55</v>
      </c>
      <c r="F11" s="28" t="s">
        <v>64</v>
      </c>
      <c r="G11" s="40"/>
      <c r="H11" s="30"/>
      <c r="I11" s="30">
        <f t="shared" si="3"/>
        <v>0</v>
      </c>
      <c r="J11" s="31">
        <v>130728</v>
      </c>
      <c r="K11" s="31">
        <f t="shared" si="7"/>
        <v>125961.016</v>
      </c>
      <c r="L11" s="34"/>
      <c r="M11" s="35"/>
      <c r="N11" s="34">
        <f t="shared" si="8"/>
        <v>279009.8</v>
      </c>
      <c r="O11" s="36">
        <f t="shared" si="5"/>
        <v>0</v>
      </c>
      <c r="P11" s="47"/>
      <c r="Q11" s="38"/>
      <c r="R11" s="207">
        <f t="shared" si="9"/>
        <v>256689.016</v>
      </c>
      <c r="S11" s="208">
        <f t="shared" si="6"/>
        <v>0</v>
      </c>
      <c r="T11" s="208"/>
      <c r="U11" s="208">
        <f t="shared" si="11"/>
        <v>11160.392</v>
      </c>
      <c r="V11" s="90"/>
      <c r="W11" s="90"/>
      <c r="X11" s="90">
        <f t="shared" si="10"/>
        <v>50051.712</v>
      </c>
    </row>
    <row r="12" s="2" customFormat="1" customHeight="1" spans="1:1024 1025:16376">
      <c r="A12" s="205">
        <f t="shared" si="1"/>
        <v>8</v>
      </c>
      <c r="B12" s="57"/>
      <c r="C12" s="56" t="s">
        <v>65</v>
      </c>
      <c r="D12" s="28"/>
      <c r="E12" s="28" t="s">
        <v>55</v>
      </c>
      <c r="F12" s="28" t="s">
        <v>64</v>
      </c>
      <c r="G12" s="40"/>
      <c r="H12" s="30"/>
      <c r="I12" s="30">
        <f t="shared" si="3"/>
        <v>0</v>
      </c>
      <c r="J12" s="31">
        <v>17260.856</v>
      </c>
      <c r="K12" s="31">
        <f t="shared" si="7"/>
        <v>108700.16</v>
      </c>
      <c r="L12" s="34"/>
      <c r="M12" s="35"/>
      <c r="N12" s="34">
        <f t="shared" si="8"/>
        <v>279009.8</v>
      </c>
      <c r="O12" s="36">
        <f t="shared" si="5"/>
        <v>0</v>
      </c>
      <c r="P12" s="47"/>
      <c r="Q12" s="38"/>
      <c r="R12" s="207">
        <f t="shared" si="9"/>
        <v>256689.016</v>
      </c>
      <c r="S12" s="208">
        <f t="shared" si="6"/>
        <v>0</v>
      </c>
      <c r="T12" s="208"/>
      <c r="U12" s="208">
        <f t="shared" si="11"/>
        <v>11160.392</v>
      </c>
      <c r="V12" s="90"/>
      <c r="W12" s="90"/>
      <c r="X12" s="90">
        <f t="shared" si="10"/>
        <v>50051.712</v>
      </c>
    </row>
    <row r="13" s="2" customFormat="1" customHeight="1" spans="1:1024 1025:16376">
      <c r="A13" s="205">
        <f t="shared" si="1"/>
        <v>9</v>
      </c>
      <c r="B13" s="57"/>
      <c r="C13" s="56" t="s">
        <v>66</v>
      </c>
      <c r="D13" s="28"/>
      <c r="E13" s="28" t="s">
        <v>55</v>
      </c>
      <c r="F13" s="28" t="s">
        <v>64</v>
      </c>
      <c r="G13" s="40"/>
      <c r="H13" s="30"/>
      <c r="I13" s="30">
        <f t="shared" si="3"/>
        <v>0</v>
      </c>
      <c r="J13" s="31">
        <v>17281.648</v>
      </c>
      <c r="K13" s="31">
        <f t="shared" si="7"/>
        <v>91418.512</v>
      </c>
      <c r="L13" s="34"/>
      <c r="M13" s="35"/>
      <c r="N13" s="34">
        <f t="shared" si="8"/>
        <v>279009.8</v>
      </c>
      <c r="O13" s="36">
        <f t="shared" si="5"/>
        <v>0</v>
      </c>
      <c r="P13" s="47"/>
      <c r="Q13" s="38"/>
      <c r="R13" s="207">
        <f t="shared" si="9"/>
        <v>256689.016</v>
      </c>
      <c r="S13" s="208">
        <f t="shared" si="6"/>
        <v>0</v>
      </c>
      <c r="T13" s="208"/>
      <c r="U13" s="208">
        <f t="shared" si="11"/>
        <v>11160.392</v>
      </c>
      <c r="V13" s="90"/>
      <c r="W13" s="90"/>
      <c r="X13" s="90">
        <f t="shared" si="10"/>
        <v>50051.712</v>
      </c>
    </row>
    <row r="14" s="2" customFormat="1" customHeight="1" spans="1:1024 1025:16376">
      <c r="A14" s="205">
        <f t="shared" si="1"/>
        <v>10</v>
      </c>
      <c r="B14" s="57"/>
      <c r="C14" s="56" t="s">
        <v>67</v>
      </c>
      <c r="D14" s="28"/>
      <c r="E14" s="28" t="s">
        <v>55</v>
      </c>
      <c r="F14" s="28" t="s">
        <v>64</v>
      </c>
      <c r="G14" s="40"/>
      <c r="H14" s="30"/>
      <c r="I14" s="30">
        <f t="shared" si="3"/>
        <v>0</v>
      </c>
      <c r="J14" s="31">
        <v>27034.2</v>
      </c>
      <c r="K14" s="31">
        <f t="shared" si="7"/>
        <v>64384.312</v>
      </c>
      <c r="L14" s="34"/>
      <c r="M14" s="35"/>
      <c r="N14" s="34">
        <f t="shared" si="8"/>
        <v>279009.8</v>
      </c>
      <c r="O14" s="36">
        <f t="shared" si="5"/>
        <v>0</v>
      </c>
      <c r="P14" s="47"/>
      <c r="Q14" s="38"/>
      <c r="R14" s="207">
        <f t="shared" si="9"/>
        <v>256689.016</v>
      </c>
      <c r="S14" s="208">
        <f t="shared" si="6"/>
        <v>0</v>
      </c>
      <c r="T14" s="208"/>
      <c r="U14" s="208">
        <f t="shared" si="11"/>
        <v>11160.392</v>
      </c>
      <c r="V14" s="90"/>
      <c r="W14" s="90"/>
      <c r="X14" s="90">
        <f t="shared" si="10"/>
        <v>50051.712</v>
      </c>
    </row>
    <row r="15" s="2" customFormat="1" customHeight="1" spans="1:1024 1025:16376">
      <c r="A15" s="205">
        <f t="shared" si="1"/>
        <v>11</v>
      </c>
      <c r="B15" s="57"/>
      <c r="C15" s="56" t="s">
        <v>68</v>
      </c>
      <c r="D15" s="28"/>
      <c r="E15" s="28" t="s">
        <v>55</v>
      </c>
      <c r="F15" s="28" t="s">
        <v>64</v>
      </c>
      <c r="G15" s="40"/>
      <c r="H15" s="30"/>
      <c r="I15" s="30">
        <f t="shared" si="3"/>
        <v>0</v>
      </c>
      <c r="J15" s="31">
        <v>26876.328</v>
      </c>
      <c r="K15" s="31">
        <f t="shared" si="7"/>
        <v>37507.984</v>
      </c>
      <c r="L15" s="34"/>
      <c r="M15" s="35"/>
      <c r="N15" s="34">
        <f t="shared" si="8"/>
        <v>279009.8</v>
      </c>
      <c r="O15" s="36">
        <f t="shared" si="5"/>
        <v>0</v>
      </c>
      <c r="P15" s="47"/>
      <c r="Q15" s="38"/>
      <c r="R15" s="207">
        <f t="shared" si="9"/>
        <v>256689.016</v>
      </c>
      <c r="S15" s="208">
        <f t="shared" si="6"/>
        <v>0</v>
      </c>
      <c r="T15" s="208"/>
      <c r="U15" s="208">
        <f t="shared" si="11"/>
        <v>11160.392</v>
      </c>
      <c r="V15" s="90"/>
      <c r="W15" s="90"/>
      <c r="X15" s="90">
        <f t="shared" si="10"/>
        <v>50051.712</v>
      </c>
    </row>
    <row r="16" s="2" customFormat="1" customHeight="1" spans="1:1024 1025:16376">
      <c r="A16" s="205">
        <f t="shared" si="1"/>
        <v>12</v>
      </c>
      <c r="B16" s="57"/>
      <c r="C16" s="56" t="s">
        <v>69</v>
      </c>
      <c r="D16" s="46" t="s">
        <v>62</v>
      </c>
      <c r="E16" s="28" t="s">
        <v>55</v>
      </c>
      <c r="F16" s="28" t="s">
        <v>64</v>
      </c>
      <c r="G16" s="40"/>
      <c r="H16" s="30"/>
      <c r="I16" s="30">
        <f t="shared" si="3"/>
        <v>0</v>
      </c>
      <c r="J16" s="31">
        <v>47966.224</v>
      </c>
      <c r="K16" s="39">
        <f t="shared" si="7"/>
        <v>-10458.24</v>
      </c>
      <c r="L16" s="34"/>
      <c r="M16" s="35"/>
      <c r="N16" s="40">
        <f t="shared" si="8"/>
        <v>279009.8</v>
      </c>
      <c r="O16" s="36">
        <f t="shared" si="5"/>
        <v>0</v>
      </c>
      <c r="P16" s="47"/>
      <c r="Q16" s="38"/>
      <c r="R16" s="71">
        <f t="shared" si="9"/>
        <v>256689.016</v>
      </c>
      <c r="S16" s="208">
        <f t="shared" si="6"/>
        <v>0</v>
      </c>
      <c r="T16" s="208"/>
      <c r="U16" s="208">
        <f t="shared" si="11"/>
        <v>11160.392</v>
      </c>
      <c r="V16" s="90"/>
      <c r="W16" s="90"/>
      <c r="X16" s="90">
        <f t="shared" si="10"/>
        <v>50051.712</v>
      </c>
    </row>
    <row r="17" s="2" customFormat="1" customHeight="1" spans="1:24">
      <c r="A17" s="210">
        <f t="shared" si="1"/>
        <v>13</v>
      </c>
      <c r="B17" s="74" t="s">
        <v>10</v>
      </c>
      <c r="C17" s="73" t="s">
        <v>70</v>
      </c>
      <c r="D17" s="209" t="s">
        <v>62</v>
      </c>
      <c r="E17" s="28" t="s">
        <v>55</v>
      </c>
      <c r="F17" s="28" t="s">
        <v>56</v>
      </c>
      <c r="G17" s="40">
        <v>5794.03</v>
      </c>
      <c r="H17" s="30">
        <f>G17*0.08</f>
        <v>463.5224</v>
      </c>
      <c r="I17" s="30">
        <f t="shared" si="3"/>
        <v>5330.5076</v>
      </c>
      <c r="J17" s="30"/>
      <c r="K17" s="31">
        <f>I17-J17</f>
        <v>5330.5076</v>
      </c>
      <c r="L17" s="34">
        <f t="shared" ref="L17:L78" si="12">G17</f>
        <v>5794.03</v>
      </c>
      <c r="M17" s="35"/>
      <c r="N17" s="34">
        <f>L17-M17</f>
        <v>5794.03</v>
      </c>
      <c r="O17" s="36">
        <f t="shared" si="5"/>
        <v>5794.03</v>
      </c>
      <c r="P17" s="36">
        <v>463.5224</v>
      </c>
      <c r="Q17" s="38"/>
      <c r="R17" s="207">
        <f>O17-P17-Q17</f>
        <v>5330.5076</v>
      </c>
      <c r="S17" s="208">
        <f t="shared" ref="S11:S25" si="13">O17*0.04</f>
        <v>231.7612</v>
      </c>
      <c r="T17" s="208"/>
      <c r="U17" s="208">
        <f t="shared" si="11"/>
        <v>11392.1532</v>
      </c>
      <c r="V17" s="90">
        <v>5562.2688</v>
      </c>
      <c r="W17" s="90"/>
      <c r="X17" s="90">
        <f t="shared" si="10"/>
        <v>55613.9808</v>
      </c>
    </row>
    <row r="18" s="2" customFormat="1" customHeight="1" spans="1:24">
      <c r="A18" s="210">
        <f t="shared" si="1"/>
        <v>14</v>
      </c>
      <c r="B18" s="74" t="s">
        <v>10</v>
      </c>
      <c r="C18" s="73" t="s">
        <v>71</v>
      </c>
      <c r="D18" s="46" t="s">
        <v>62</v>
      </c>
      <c r="E18" s="28" t="s">
        <v>55</v>
      </c>
      <c r="F18" s="28" t="s">
        <v>64</v>
      </c>
      <c r="G18" s="40"/>
      <c r="H18" s="30"/>
      <c r="I18" s="30">
        <f t="shared" si="3"/>
        <v>0</v>
      </c>
      <c r="J18" s="30">
        <v>5330.5076</v>
      </c>
      <c r="K18" s="39">
        <f>K17+I18-J18</f>
        <v>0</v>
      </c>
      <c r="L18" s="34">
        <f t="shared" si="12"/>
        <v>0</v>
      </c>
      <c r="M18" s="35"/>
      <c r="N18" s="34">
        <f>N17+L18-M18</f>
        <v>5794.03</v>
      </c>
      <c r="O18" s="36">
        <f t="shared" si="5"/>
        <v>0</v>
      </c>
      <c r="P18" s="47"/>
      <c r="Q18" s="38"/>
      <c r="R18" s="207">
        <f t="shared" ref="R18:R26" si="14">R17+O18-P18-Q18</f>
        <v>5330.5076</v>
      </c>
      <c r="S18" s="208">
        <f t="shared" si="13"/>
        <v>0</v>
      </c>
      <c r="T18" s="208"/>
      <c r="U18" s="208">
        <f t="shared" si="11"/>
        <v>11392.1532</v>
      </c>
      <c r="V18" s="90"/>
      <c r="W18" s="90"/>
      <c r="X18" s="90">
        <f t="shared" si="10"/>
        <v>55613.9808</v>
      </c>
    </row>
    <row r="19" s="2" customFormat="1" customHeight="1" spans="1:24">
      <c r="A19" s="210">
        <f t="shared" si="1"/>
        <v>15</v>
      </c>
      <c r="B19" s="74" t="s">
        <v>10</v>
      </c>
      <c r="C19" s="73" t="s">
        <v>72</v>
      </c>
      <c r="D19" s="46" t="s">
        <v>62</v>
      </c>
      <c r="E19" s="28"/>
      <c r="F19" s="28"/>
      <c r="G19" s="40"/>
      <c r="H19" s="30"/>
      <c r="I19" s="30">
        <f t="shared" si="3"/>
        <v>0</v>
      </c>
      <c r="J19" s="31"/>
      <c r="K19" s="39">
        <f>K18+I19-J19</f>
        <v>0</v>
      </c>
      <c r="L19" s="34">
        <f t="shared" si="12"/>
        <v>0</v>
      </c>
      <c r="M19" s="35">
        <v>5794.03</v>
      </c>
      <c r="N19" s="40">
        <v>0</v>
      </c>
      <c r="O19" s="36">
        <f t="shared" si="5"/>
        <v>0</v>
      </c>
      <c r="P19" s="47"/>
      <c r="Q19" s="38">
        <v>5330.5076</v>
      </c>
      <c r="R19" s="71">
        <f t="shared" si="14"/>
        <v>0</v>
      </c>
      <c r="S19" s="208">
        <f t="shared" si="13"/>
        <v>0</v>
      </c>
      <c r="T19" s="208"/>
      <c r="U19" s="208">
        <f t="shared" si="11"/>
        <v>11392.1532</v>
      </c>
      <c r="V19" s="90"/>
      <c r="W19" s="90"/>
      <c r="X19" s="90">
        <f t="shared" si="10"/>
        <v>55613.9808</v>
      </c>
    </row>
    <row r="20" s="2" customFormat="1" customHeight="1" spans="1:24">
      <c r="A20" s="211">
        <f t="shared" si="1"/>
        <v>16</v>
      </c>
      <c r="B20" s="192" t="s">
        <v>11</v>
      </c>
      <c r="C20" s="193" t="s">
        <v>73</v>
      </c>
      <c r="D20" s="206"/>
      <c r="E20" s="28" t="s">
        <v>55</v>
      </c>
      <c r="F20" s="28" t="s">
        <v>56</v>
      </c>
      <c r="G20" s="40">
        <v>54170</v>
      </c>
      <c r="H20" s="30">
        <f>G20*0.08</f>
        <v>4333.6</v>
      </c>
      <c r="I20" s="30">
        <f t="shared" si="3"/>
        <v>49836.4</v>
      </c>
      <c r="J20" s="30"/>
      <c r="K20" s="31">
        <f>I20-J20</f>
        <v>49836.4</v>
      </c>
      <c r="L20" s="34">
        <f t="shared" si="12"/>
        <v>54170</v>
      </c>
      <c r="M20" s="35"/>
      <c r="N20" s="34">
        <f>L20-M20</f>
        <v>54170</v>
      </c>
      <c r="O20" s="36">
        <f t="shared" si="5"/>
        <v>54170</v>
      </c>
      <c r="P20" s="160">
        <f>H20</f>
        <v>4333.6</v>
      </c>
      <c r="Q20" s="38"/>
      <c r="R20" s="207">
        <f t="shared" si="14"/>
        <v>49836.4</v>
      </c>
      <c r="S20" s="208">
        <f t="shared" si="13"/>
        <v>2166.8</v>
      </c>
      <c r="T20" s="208"/>
      <c r="U20" s="208">
        <f t="shared" si="11"/>
        <v>13558.9532</v>
      </c>
      <c r="V20" s="90"/>
      <c r="W20" s="90"/>
      <c r="X20" s="90">
        <f t="shared" si="10"/>
        <v>55613.9808</v>
      </c>
    </row>
    <row r="21" s="2" customFormat="1" customHeight="1" spans="1:24">
      <c r="A21" s="211">
        <f t="shared" si="1"/>
        <v>17</v>
      </c>
      <c r="B21" s="192" t="s">
        <v>11</v>
      </c>
      <c r="C21" s="193" t="s">
        <v>74</v>
      </c>
      <c r="D21" s="28"/>
      <c r="E21" s="28" t="s">
        <v>55</v>
      </c>
      <c r="F21" s="28" t="s">
        <v>56</v>
      </c>
      <c r="G21" s="40">
        <v>58660</v>
      </c>
      <c r="H21" s="30">
        <f>G21*0.08</f>
        <v>4692.8</v>
      </c>
      <c r="I21" s="30">
        <f t="shared" si="3"/>
        <v>53967.2</v>
      </c>
      <c r="J21" s="31"/>
      <c r="K21" s="31">
        <f>K20+I21-J21</f>
        <v>103803.6</v>
      </c>
      <c r="L21" s="34">
        <f t="shared" si="12"/>
        <v>58660</v>
      </c>
      <c r="M21" s="35"/>
      <c r="N21" s="34">
        <f t="shared" ref="N21:N26" si="15">N20+L21-M21</f>
        <v>112830</v>
      </c>
      <c r="O21" s="36">
        <f t="shared" si="5"/>
        <v>58660</v>
      </c>
      <c r="P21" s="160"/>
      <c r="Q21" s="38"/>
      <c r="R21" s="207">
        <f t="shared" si="14"/>
        <v>108496.4</v>
      </c>
      <c r="S21" s="208">
        <f t="shared" si="13"/>
        <v>2346.4</v>
      </c>
      <c r="T21" s="208"/>
      <c r="U21" s="208">
        <f t="shared" si="11"/>
        <v>15905.3532</v>
      </c>
      <c r="V21" s="90"/>
      <c r="W21" s="90"/>
      <c r="X21" s="90">
        <f t="shared" si="10"/>
        <v>55613.9808</v>
      </c>
    </row>
    <row r="22" s="2" customFormat="1" customHeight="1" spans="1:24">
      <c r="A22" s="211">
        <f t="shared" si="1"/>
        <v>18</v>
      </c>
      <c r="B22" s="192" t="s">
        <v>11</v>
      </c>
      <c r="C22" s="193" t="s">
        <v>75</v>
      </c>
      <c r="D22" s="28"/>
      <c r="E22" s="28" t="s">
        <v>55</v>
      </c>
      <c r="F22" s="28" t="s">
        <v>56</v>
      </c>
      <c r="G22" s="40">
        <v>38880</v>
      </c>
      <c r="H22" s="30">
        <f>G22*0.08</f>
        <v>3110.4</v>
      </c>
      <c r="I22" s="30">
        <f t="shared" si="3"/>
        <v>35769.6</v>
      </c>
      <c r="J22" s="31"/>
      <c r="K22" s="31">
        <f>K21+I22-J22</f>
        <v>139573.2</v>
      </c>
      <c r="L22" s="34">
        <f t="shared" si="12"/>
        <v>38880</v>
      </c>
      <c r="M22" s="35"/>
      <c r="N22" s="34">
        <f t="shared" si="15"/>
        <v>151710</v>
      </c>
      <c r="O22" s="36">
        <f t="shared" si="5"/>
        <v>38880</v>
      </c>
      <c r="P22" s="160">
        <v>7803.2</v>
      </c>
      <c r="Q22" s="38"/>
      <c r="R22" s="207">
        <f t="shared" si="14"/>
        <v>139573.2</v>
      </c>
      <c r="S22" s="208">
        <f t="shared" si="13"/>
        <v>1555.2</v>
      </c>
      <c r="T22" s="208"/>
      <c r="U22" s="208">
        <f t="shared" si="11"/>
        <v>17460.5532</v>
      </c>
      <c r="V22" s="90"/>
      <c r="W22" s="90"/>
      <c r="X22" s="90">
        <f t="shared" si="10"/>
        <v>55613.9808</v>
      </c>
    </row>
    <row r="23" s="2" customFormat="1" customHeight="1" spans="1:24">
      <c r="A23" s="211">
        <f t="shared" si="1"/>
        <v>19</v>
      </c>
      <c r="B23" s="192" t="s">
        <v>11</v>
      </c>
      <c r="C23" s="193" t="s">
        <v>76</v>
      </c>
      <c r="D23" s="28"/>
      <c r="E23" s="28" t="s">
        <v>55</v>
      </c>
      <c r="F23" s="28" t="s">
        <v>64</v>
      </c>
      <c r="G23" s="40"/>
      <c r="H23" s="30"/>
      <c r="I23" s="30">
        <f t="shared" si="3"/>
        <v>0</v>
      </c>
      <c r="J23" s="31">
        <v>49836.4</v>
      </c>
      <c r="K23" s="31">
        <f>K22+I23-J23</f>
        <v>89736.8</v>
      </c>
      <c r="L23" s="34">
        <f t="shared" si="12"/>
        <v>0</v>
      </c>
      <c r="M23" s="35"/>
      <c r="N23" s="34">
        <f t="shared" si="15"/>
        <v>151710</v>
      </c>
      <c r="O23" s="36">
        <f t="shared" si="5"/>
        <v>0</v>
      </c>
      <c r="P23" s="47"/>
      <c r="Q23" s="38"/>
      <c r="R23" s="207">
        <f t="shared" si="14"/>
        <v>139573.2</v>
      </c>
      <c r="S23" s="208">
        <f t="shared" si="13"/>
        <v>0</v>
      </c>
      <c r="T23" s="208"/>
      <c r="U23" s="208">
        <f t="shared" si="11"/>
        <v>17460.5532</v>
      </c>
      <c r="V23" s="90"/>
      <c r="W23" s="90"/>
      <c r="X23" s="90">
        <f t="shared" si="10"/>
        <v>55613.9808</v>
      </c>
    </row>
    <row r="24" s="2" customFormat="1" customHeight="1" spans="1:24">
      <c r="A24" s="211">
        <f t="shared" si="1"/>
        <v>20</v>
      </c>
      <c r="B24" s="192" t="s">
        <v>11</v>
      </c>
      <c r="C24" s="193" t="s">
        <v>77</v>
      </c>
      <c r="D24" s="28"/>
      <c r="E24" s="28" t="s">
        <v>55</v>
      </c>
      <c r="F24" s="28" t="s">
        <v>64</v>
      </c>
      <c r="G24" s="40"/>
      <c r="H24" s="30"/>
      <c r="I24" s="30">
        <f t="shared" si="3"/>
        <v>0</v>
      </c>
      <c r="J24" s="31">
        <v>35769.6</v>
      </c>
      <c r="K24" s="31">
        <f>K23+I24-J24</f>
        <v>53967.2</v>
      </c>
      <c r="L24" s="34">
        <f t="shared" si="12"/>
        <v>0</v>
      </c>
      <c r="M24" s="35"/>
      <c r="N24" s="34">
        <f t="shared" si="15"/>
        <v>151710</v>
      </c>
      <c r="O24" s="36">
        <f t="shared" si="5"/>
        <v>0</v>
      </c>
      <c r="P24" s="47"/>
      <c r="Q24" s="38"/>
      <c r="R24" s="207">
        <f t="shared" si="14"/>
        <v>139573.2</v>
      </c>
      <c r="S24" s="208">
        <f t="shared" si="13"/>
        <v>0</v>
      </c>
      <c r="T24" s="208"/>
      <c r="U24" s="208">
        <f t="shared" si="11"/>
        <v>17460.5532</v>
      </c>
      <c r="V24" s="90"/>
      <c r="W24" s="90"/>
      <c r="X24" s="90">
        <f t="shared" si="10"/>
        <v>55613.9808</v>
      </c>
    </row>
    <row r="25" s="2" customFormat="1" customHeight="1" spans="1:24">
      <c r="A25" s="211">
        <f t="shared" si="1"/>
        <v>21</v>
      </c>
      <c r="B25" s="192" t="s">
        <v>11</v>
      </c>
      <c r="C25" s="193" t="s">
        <v>78</v>
      </c>
      <c r="D25" s="46"/>
      <c r="E25" s="28" t="s">
        <v>55</v>
      </c>
      <c r="F25" s="28" t="s">
        <v>64</v>
      </c>
      <c r="G25" s="40"/>
      <c r="H25" s="30"/>
      <c r="I25" s="30">
        <f t="shared" si="3"/>
        <v>0</v>
      </c>
      <c r="J25" s="31">
        <v>53967.2</v>
      </c>
      <c r="K25" s="39">
        <f>K24+I25-J25</f>
        <v>0</v>
      </c>
      <c r="L25" s="34">
        <f t="shared" si="12"/>
        <v>0</v>
      </c>
      <c r="M25" s="35"/>
      <c r="N25" s="34">
        <f t="shared" si="15"/>
        <v>151710</v>
      </c>
      <c r="O25" s="36">
        <f t="shared" si="5"/>
        <v>0</v>
      </c>
      <c r="P25" s="47"/>
      <c r="Q25" s="38"/>
      <c r="R25" s="207">
        <f t="shared" si="14"/>
        <v>139573.2</v>
      </c>
      <c r="S25" s="208">
        <f t="shared" si="13"/>
        <v>0</v>
      </c>
      <c r="T25" s="208"/>
      <c r="U25" s="208">
        <f t="shared" si="11"/>
        <v>17460.5532</v>
      </c>
      <c r="V25" s="90"/>
      <c r="W25" s="90"/>
      <c r="X25" s="90">
        <f t="shared" si="10"/>
        <v>55613.9808</v>
      </c>
    </row>
    <row r="26" s="2" customFormat="1" customHeight="1" spans="1:24">
      <c r="A26" s="211">
        <f t="shared" si="1"/>
        <v>22</v>
      </c>
      <c r="B26" s="192" t="s">
        <v>11</v>
      </c>
      <c r="C26" s="193" t="s">
        <v>79</v>
      </c>
      <c r="D26" s="46"/>
      <c r="E26" s="28"/>
      <c r="F26" s="28"/>
      <c r="G26" s="40"/>
      <c r="H26" s="30"/>
      <c r="I26" s="30">
        <f t="shared" si="3"/>
        <v>0</v>
      </c>
      <c r="J26" s="31"/>
      <c r="K26" s="39"/>
      <c r="L26" s="34">
        <f t="shared" si="12"/>
        <v>0</v>
      </c>
      <c r="M26" s="35">
        <v>54170</v>
      </c>
      <c r="N26" s="40">
        <f t="shared" si="15"/>
        <v>97540</v>
      </c>
      <c r="O26" s="36">
        <f t="shared" si="5"/>
        <v>0</v>
      </c>
      <c r="P26" s="47"/>
      <c r="Q26" s="156">
        <v>49836.4</v>
      </c>
      <c r="R26" s="71">
        <f t="shared" si="14"/>
        <v>89736.8</v>
      </c>
      <c r="S26" s="208"/>
      <c r="T26" s="208"/>
      <c r="U26" s="208">
        <f t="shared" si="11"/>
        <v>17460.5532</v>
      </c>
      <c r="V26" s="90"/>
      <c r="W26" s="90"/>
      <c r="X26" s="90">
        <f t="shared" si="10"/>
        <v>55613.9808</v>
      </c>
    </row>
    <row r="27" s="2" customFormat="1" customHeight="1" spans="1:24">
      <c r="A27" s="212">
        <f t="shared" si="1"/>
        <v>23</v>
      </c>
      <c r="B27" s="183" t="s">
        <v>12</v>
      </c>
      <c r="C27" s="84" t="s">
        <v>80</v>
      </c>
      <c r="D27" s="28"/>
      <c r="E27" s="28" t="s">
        <v>55</v>
      </c>
      <c r="F27" s="28" t="s">
        <v>56</v>
      </c>
      <c r="G27" s="40">
        <v>9704.24</v>
      </c>
      <c r="H27" s="30">
        <f t="shared" ref="H27:H32" si="16">G27*0.08</f>
        <v>776.3392</v>
      </c>
      <c r="I27" s="30">
        <f t="shared" si="3"/>
        <v>8927.9008</v>
      </c>
      <c r="J27" s="31"/>
      <c r="K27" s="31">
        <f>I27-J27</f>
        <v>8927.9008</v>
      </c>
      <c r="L27" s="34">
        <f t="shared" si="12"/>
        <v>9704.24</v>
      </c>
      <c r="M27" s="35">
        <v>9704.24</v>
      </c>
      <c r="N27" s="34">
        <f>L27-M27</f>
        <v>0</v>
      </c>
      <c r="O27" s="36">
        <f t="shared" si="5"/>
        <v>9704.24</v>
      </c>
      <c r="P27" s="47"/>
      <c r="Q27" s="38"/>
      <c r="R27" s="207">
        <f>O27-P27-Q27</f>
        <v>9704.24</v>
      </c>
      <c r="S27" s="208">
        <f t="shared" ref="S27:S38" si="17">O27*0.04</f>
        <v>388.1696</v>
      </c>
      <c r="T27" s="208"/>
      <c r="U27" s="208">
        <f t="shared" si="11"/>
        <v>17848.7228</v>
      </c>
      <c r="V27" s="90"/>
      <c r="W27" s="90"/>
      <c r="X27" s="90">
        <f t="shared" si="10"/>
        <v>55613.9808</v>
      </c>
    </row>
    <row r="28" s="2" customFormat="1" customHeight="1" spans="1:24">
      <c r="A28" s="212">
        <f t="shared" si="1"/>
        <v>24</v>
      </c>
      <c r="B28" s="183" t="s">
        <v>13</v>
      </c>
      <c r="C28" s="84" t="s">
        <v>81</v>
      </c>
      <c r="D28" s="28"/>
      <c r="E28" s="28" t="s">
        <v>55</v>
      </c>
      <c r="F28" s="28" t="s">
        <v>56</v>
      </c>
      <c r="G28" s="40">
        <v>8972.71</v>
      </c>
      <c r="H28" s="30">
        <f t="shared" si="16"/>
        <v>717.8168</v>
      </c>
      <c r="I28" s="30">
        <f t="shared" si="3"/>
        <v>8254.8932</v>
      </c>
      <c r="J28" s="31"/>
      <c r="K28" s="31">
        <f t="shared" ref="K28:K37" si="18">K27+I28-J28</f>
        <v>17182.794</v>
      </c>
      <c r="L28" s="34">
        <f t="shared" si="12"/>
        <v>8972.71</v>
      </c>
      <c r="M28" s="35"/>
      <c r="N28" s="34">
        <f t="shared" ref="N28:N44" si="19">N27+L28-M28</f>
        <v>8972.71</v>
      </c>
      <c r="O28" s="36">
        <f t="shared" si="5"/>
        <v>8972.71</v>
      </c>
      <c r="P28" s="47"/>
      <c r="Q28" s="38"/>
      <c r="R28" s="207">
        <f t="shared" ref="R28:R44" si="20">R27+O28-P28-Q28</f>
        <v>18676.95</v>
      </c>
      <c r="S28" s="208">
        <f t="shared" si="17"/>
        <v>358.9084</v>
      </c>
      <c r="T28" s="208"/>
      <c r="U28" s="208">
        <f t="shared" si="11"/>
        <v>18207.6312</v>
      </c>
      <c r="V28" s="90"/>
      <c r="W28" s="90"/>
      <c r="X28" s="90">
        <f t="shared" si="10"/>
        <v>55613.9808</v>
      </c>
    </row>
    <row r="29" s="2" customFormat="1" customHeight="1" spans="1:24">
      <c r="A29" s="212">
        <f t="shared" si="1"/>
        <v>25</v>
      </c>
      <c r="B29" s="183" t="s">
        <v>14</v>
      </c>
      <c r="C29" s="84" t="s">
        <v>82</v>
      </c>
      <c r="D29" s="28"/>
      <c r="E29" s="28" t="s">
        <v>55</v>
      </c>
      <c r="F29" s="28" t="s">
        <v>56</v>
      </c>
      <c r="G29" s="40">
        <v>2056.75</v>
      </c>
      <c r="H29" s="30">
        <f t="shared" si="16"/>
        <v>164.54</v>
      </c>
      <c r="I29" s="30">
        <f t="shared" si="3"/>
        <v>1892.21</v>
      </c>
      <c r="J29" s="31"/>
      <c r="K29" s="31">
        <f t="shared" si="18"/>
        <v>19075.004</v>
      </c>
      <c r="L29" s="34">
        <f t="shared" si="12"/>
        <v>2056.75</v>
      </c>
      <c r="M29" s="35">
        <v>2056.75</v>
      </c>
      <c r="N29" s="34">
        <f t="shared" si="19"/>
        <v>8972.71</v>
      </c>
      <c r="O29" s="36">
        <f t="shared" si="5"/>
        <v>2056.75</v>
      </c>
      <c r="P29" s="47"/>
      <c r="Q29" s="38"/>
      <c r="R29" s="207">
        <f t="shared" si="20"/>
        <v>20733.7</v>
      </c>
      <c r="S29" s="208">
        <f t="shared" si="17"/>
        <v>82.27</v>
      </c>
      <c r="T29" s="208"/>
      <c r="U29" s="208">
        <f t="shared" si="11"/>
        <v>18289.9012</v>
      </c>
      <c r="V29" s="90"/>
      <c r="W29" s="90"/>
      <c r="X29" s="90">
        <f t="shared" si="10"/>
        <v>55613.9808</v>
      </c>
    </row>
    <row r="30" s="2" customFormat="1" customHeight="1" spans="1:24">
      <c r="A30" s="212">
        <f t="shared" si="1"/>
        <v>26</v>
      </c>
      <c r="B30" s="183" t="s">
        <v>15</v>
      </c>
      <c r="C30" s="84" t="s">
        <v>83</v>
      </c>
      <c r="D30" s="28"/>
      <c r="E30" s="28" t="s">
        <v>55</v>
      </c>
      <c r="F30" s="28" t="s">
        <v>56</v>
      </c>
      <c r="G30" s="40">
        <v>5618.58</v>
      </c>
      <c r="H30" s="30">
        <f t="shared" si="16"/>
        <v>449.4864</v>
      </c>
      <c r="I30" s="30">
        <f t="shared" si="3"/>
        <v>5169.0936</v>
      </c>
      <c r="J30" s="31"/>
      <c r="K30" s="31">
        <f t="shared" si="18"/>
        <v>24244.0976</v>
      </c>
      <c r="L30" s="34">
        <f t="shared" si="12"/>
        <v>5618.58</v>
      </c>
      <c r="M30" s="35">
        <v>5618.58</v>
      </c>
      <c r="N30" s="34">
        <f t="shared" si="19"/>
        <v>8972.71</v>
      </c>
      <c r="O30" s="36">
        <f t="shared" si="5"/>
        <v>5618.58</v>
      </c>
      <c r="P30" s="47"/>
      <c r="Q30" s="38"/>
      <c r="R30" s="207">
        <f t="shared" si="20"/>
        <v>26352.28</v>
      </c>
      <c r="S30" s="208">
        <f t="shared" si="17"/>
        <v>224.7432</v>
      </c>
      <c r="T30" s="208"/>
      <c r="U30" s="208">
        <f t="shared" si="11"/>
        <v>18514.6444</v>
      </c>
      <c r="V30" s="90"/>
      <c r="W30" s="90"/>
      <c r="X30" s="90">
        <f t="shared" si="10"/>
        <v>55613.9808</v>
      </c>
    </row>
    <row r="31" s="2" customFormat="1" customHeight="1" spans="1:24">
      <c r="A31" s="212">
        <f t="shared" si="1"/>
        <v>27</v>
      </c>
      <c r="B31" s="183" t="s">
        <v>16</v>
      </c>
      <c r="C31" s="84" t="s">
        <v>84</v>
      </c>
      <c r="D31" s="46" t="s">
        <v>62</v>
      </c>
      <c r="E31" s="28" t="s">
        <v>55</v>
      </c>
      <c r="F31" s="28" t="s">
        <v>56</v>
      </c>
      <c r="G31" s="40">
        <v>6328.34</v>
      </c>
      <c r="H31" s="30">
        <f t="shared" si="16"/>
        <v>506.2672</v>
      </c>
      <c r="I31" s="30">
        <f t="shared" si="3"/>
        <v>5822.0728</v>
      </c>
      <c r="J31" s="31"/>
      <c r="K31" s="31">
        <f t="shared" si="18"/>
        <v>30066.1704</v>
      </c>
      <c r="L31" s="34">
        <f t="shared" si="12"/>
        <v>6328.34</v>
      </c>
      <c r="M31" s="35">
        <v>6328.34</v>
      </c>
      <c r="N31" s="34">
        <f t="shared" si="19"/>
        <v>8972.71</v>
      </c>
      <c r="O31" s="36">
        <f t="shared" si="5"/>
        <v>6328.34</v>
      </c>
      <c r="P31" s="47"/>
      <c r="Q31" s="38"/>
      <c r="R31" s="207">
        <f t="shared" si="20"/>
        <v>32680.62</v>
      </c>
      <c r="S31" s="208">
        <f t="shared" si="17"/>
        <v>253.1336</v>
      </c>
      <c r="T31" s="208"/>
      <c r="U31" s="208">
        <f t="shared" si="11"/>
        <v>18767.778</v>
      </c>
      <c r="V31" s="90">
        <v>6075.2064</v>
      </c>
      <c r="W31" s="90"/>
      <c r="X31" s="90">
        <f t="shared" si="10"/>
        <v>61689.1872</v>
      </c>
    </row>
    <row r="32" s="2" customFormat="1" customHeight="1" spans="1:24">
      <c r="A32" s="212">
        <f t="shared" si="1"/>
        <v>28</v>
      </c>
      <c r="B32" s="183" t="s">
        <v>17</v>
      </c>
      <c r="C32" s="84" t="s">
        <v>85</v>
      </c>
      <c r="D32" s="28"/>
      <c r="E32" s="28" t="s">
        <v>55</v>
      </c>
      <c r="F32" s="28" t="s">
        <v>56</v>
      </c>
      <c r="G32" s="40">
        <v>2691.79</v>
      </c>
      <c r="H32" s="30">
        <f t="shared" si="16"/>
        <v>215.3432</v>
      </c>
      <c r="I32" s="30">
        <f t="shared" si="3"/>
        <v>2476.4468</v>
      </c>
      <c r="J32" s="31"/>
      <c r="K32" s="31">
        <f t="shared" si="18"/>
        <v>32542.6172</v>
      </c>
      <c r="L32" s="34">
        <f t="shared" si="12"/>
        <v>2691.79</v>
      </c>
      <c r="M32" s="35">
        <v>2691.79</v>
      </c>
      <c r="N32" s="34">
        <f t="shared" si="19"/>
        <v>8972.71</v>
      </c>
      <c r="O32" s="36">
        <f t="shared" si="5"/>
        <v>2691.79</v>
      </c>
      <c r="P32" s="47">
        <v>2829.7928</v>
      </c>
      <c r="Q32" s="38"/>
      <c r="R32" s="207">
        <f t="shared" si="20"/>
        <v>32542.6172</v>
      </c>
      <c r="S32" s="208">
        <f t="shared" si="17"/>
        <v>107.6716</v>
      </c>
      <c r="T32" s="208"/>
      <c r="U32" s="208">
        <f t="shared" si="11"/>
        <v>18875.4496</v>
      </c>
      <c r="V32" s="90"/>
      <c r="W32" s="90"/>
      <c r="X32" s="90">
        <f t="shared" si="10"/>
        <v>61689.1872</v>
      </c>
    </row>
    <row r="33" s="2" customFormat="1" customHeight="1" spans="1:24">
      <c r="A33" s="212">
        <f t="shared" si="1"/>
        <v>29</v>
      </c>
      <c r="B33" s="183" t="s">
        <v>12</v>
      </c>
      <c r="C33" s="84" t="s">
        <v>86</v>
      </c>
      <c r="D33" s="28"/>
      <c r="E33" s="28" t="s">
        <v>55</v>
      </c>
      <c r="F33" s="28" t="s">
        <v>64</v>
      </c>
      <c r="G33" s="40"/>
      <c r="H33" s="30"/>
      <c r="I33" s="30">
        <f t="shared" si="3"/>
        <v>0</v>
      </c>
      <c r="J33" s="31">
        <v>8927.9</v>
      </c>
      <c r="K33" s="31">
        <f t="shared" si="18"/>
        <v>23614.7172</v>
      </c>
      <c r="L33" s="34">
        <f t="shared" si="12"/>
        <v>0</v>
      </c>
      <c r="M33" s="35"/>
      <c r="N33" s="34">
        <f t="shared" si="19"/>
        <v>8972.71</v>
      </c>
      <c r="O33" s="36">
        <f t="shared" si="5"/>
        <v>0</v>
      </c>
      <c r="P33" s="47"/>
      <c r="Q33" s="38"/>
      <c r="R33" s="207">
        <f t="shared" si="20"/>
        <v>32542.6172</v>
      </c>
      <c r="S33" s="208">
        <f t="shared" si="17"/>
        <v>0</v>
      </c>
      <c r="T33" s="208"/>
      <c r="U33" s="208">
        <f t="shared" si="11"/>
        <v>18875.4496</v>
      </c>
      <c r="V33" s="90"/>
      <c r="W33" s="90"/>
      <c r="X33" s="90">
        <f t="shared" si="10"/>
        <v>61689.1872</v>
      </c>
    </row>
    <row r="34" s="2" customFormat="1" customHeight="1" spans="1:24">
      <c r="A34" s="212">
        <f t="shared" si="1"/>
        <v>30</v>
      </c>
      <c r="B34" s="183" t="s">
        <v>13</v>
      </c>
      <c r="C34" s="84" t="s">
        <v>87</v>
      </c>
      <c r="D34" s="28"/>
      <c r="E34" s="28" t="s">
        <v>55</v>
      </c>
      <c r="F34" s="28" t="s">
        <v>64</v>
      </c>
      <c r="G34" s="40"/>
      <c r="H34" s="30"/>
      <c r="I34" s="30">
        <f t="shared" si="3"/>
        <v>0</v>
      </c>
      <c r="J34" s="31">
        <v>8254.9</v>
      </c>
      <c r="K34" s="31">
        <f t="shared" si="18"/>
        <v>15359.8172</v>
      </c>
      <c r="L34" s="34">
        <f t="shared" si="12"/>
        <v>0</v>
      </c>
      <c r="M34" s="35"/>
      <c r="N34" s="34">
        <f t="shared" si="19"/>
        <v>8972.71</v>
      </c>
      <c r="O34" s="36">
        <f t="shared" si="5"/>
        <v>0</v>
      </c>
      <c r="P34" s="47"/>
      <c r="Q34" s="38"/>
      <c r="R34" s="207">
        <f t="shared" si="20"/>
        <v>32542.6172</v>
      </c>
      <c r="S34" s="208">
        <f t="shared" si="17"/>
        <v>0</v>
      </c>
      <c r="T34" s="208"/>
      <c r="U34" s="208">
        <f t="shared" si="11"/>
        <v>18875.4496</v>
      </c>
      <c r="V34" s="90"/>
      <c r="W34" s="90"/>
      <c r="X34" s="90">
        <f t="shared" si="10"/>
        <v>61689.1872</v>
      </c>
    </row>
    <row r="35" s="2" customFormat="1" customHeight="1" spans="1:24">
      <c r="A35" s="212">
        <f t="shared" si="1"/>
        <v>31</v>
      </c>
      <c r="B35" s="183" t="s">
        <v>14</v>
      </c>
      <c r="C35" s="84" t="s">
        <v>88</v>
      </c>
      <c r="D35" s="28"/>
      <c r="E35" s="28" t="s">
        <v>55</v>
      </c>
      <c r="F35" s="28" t="s">
        <v>64</v>
      </c>
      <c r="G35" s="40"/>
      <c r="H35" s="30"/>
      <c r="I35" s="30">
        <f t="shared" si="3"/>
        <v>0</v>
      </c>
      <c r="J35" s="31">
        <v>1892.21</v>
      </c>
      <c r="K35" s="31">
        <f t="shared" si="18"/>
        <v>13467.6072</v>
      </c>
      <c r="L35" s="34">
        <f t="shared" si="12"/>
        <v>0</v>
      </c>
      <c r="M35" s="35"/>
      <c r="N35" s="34">
        <f t="shared" si="19"/>
        <v>8972.71</v>
      </c>
      <c r="O35" s="36">
        <f t="shared" si="5"/>
        <v>0</v>
      </c>
      <c r="P35" s="47"/>
      <c r="Q35" s="38"/>
      <c r="R35" s="207">
        <f t="shared" si="20"/>
        <v>32542.6172</v>
      </c>
      <c r="S35" s="208">
        <f t="shared" si="17"/>
        <v>0</v>
      </c>
      <c r="T35" s="208"/>
      <c r="U35" s="208">
        <f t="shared" si="11"/>
        <v>18875.4496</v>
      </c>
      <c r="V35" s="90"/>
      <c r="W35" s="90"/>
      <c r="X35" s="90">
        <f t="shared" si="10"/>
        <v>61689.1872</v>
      </c>
    </row>
    <row r="36" s="2" customFormat="1" customHeight="1" spans="1:24">
      <c r="A36" s="212">
        <f t="shared" si="1"/>
        <v>32</v>
      </c>
      <c r="B36" s="183" t="s">
        <v>15</v>
      </c>
      <c r="C36" s="84" t="s">
        <v>89</v>
      </c>
      <c r="D36" s="28"/>
      <c r="E36" s="28" t="s">
        <v>55</v>
      </c>
      <c r="F36" s="28" t="s">
        <v>64</v>
      </c>
      <c r="G36" s="40"/>
      <c r="H36" s="30"/>
      <c r="I36" s="30">
        <f t="shared" si="3"/>
        <v>0</v>
      </c>
      <c r="J36" s="31">
        <v>5169.09</v>
      </c>
      <c r="K36" s="31">
        <f t="shared" si="18"/>
        <v>8298.5172</v>
      </c>
      <c r="L36" s="34">
        <f t="shared" si="12"/>
        <v>0</v>
      </c>
      <c r="M36" s="35"/>
      <c r="N36" s="34">
        <f t="shared" si="19"/>
        <v>8972.71</v>
      </c>
      <c r="O36" s="36">
        <f t="shared" si="5"/>
        <v>0</v>
      </c>
      <c r="P36" s="47"/>
      <c r="Q36" s="38"/>
      <c r="R36" s="207">
        <f t="shared" si="20"/>
        <v>32542.6172</v>
      </c>
      <c r="S36" s="208">
        <f t="shared" si="17"/>
        <v>0</v>
      </c>
      <c r="T36" s="208"/>
      <c r="U36" s="208">
        <f t="shared" si="11"/>
        <v>18875.4496</v>
      </c>
      <c r="V36" s="90"/>
      <c r="W36" s="90"/>
      <c r="X36" s="90">
        <f t="shared" si="10"/>
        <v>61689.1872</v>
      </c>
    </row>
    <row r="37" s="2" customFormat="1" customHeight="1" spans="1:24">
      <c r="A37" s="212">
        <f t="shared" si="1"/>
        <v>33</v>
      </c>
      <c r="B37" s="183" t="s">
        <v>16</v>
      </c>
      <c r="C37" s="84" t="s">
        <v>90</v>
      </c>
      <c r="D37" s="46" t="s">
        <v>62</v>
      </c>
      <c r="E37" s="28" t="s">
        <v>55</v>
      </c>
      <c r="F37" s="28" t="s">
        <v>64</v>
      </c>
      <c r="G37" s="40"/>
      <c r="H37" s="30"/>
      <c r="I37" s="30">
        <f t="shared" si="3"/>
        <v>0</v>
      </c>
      <c r="J37" s="31">
        <v>5822.07</v>
      </c>
      <c r="K37" s="31">
        <f t="shared" si="18"/>
        <v>2476.4472</v>
      </c>
      <c r="L37" s="34">
        <f t="shared" si="12"/>
        <v>0</v>
      </c>
      <c r="M37" s="35"/>
      <c r="N37" s="34">
        <f t="shared" si="19"/>
        <v>8972.71</v>
      </c>
      <c r="O37" s="36">
        <f t="shared" si="5"/>
        <v>0</v>
      </c>
      <c r="P37" s="47"/>
      <c r="Q37" s="38"/>
      <c r="R37" s="207">
        <f t="shared" si="20"/>
        <v>32542.6172</v>
      </c>
      <c r="S37" s="208">
        <f t="shared" si="17"/>
        <v>0</v>
      </c>
      <c r="T37" s="208"/>
      <c r="U37" s="208">
        <f t="shared" si="11"/>
        <v>18875.4496</v>
      </c>
      <c r="V37" s="90"/>
      <c r="W37" s="90"/>
      <c r="X37" s="90">
        <f t="shared" si="10"/>
        <v>61689.1872</v>
      </c>
    </row>
    <row r="38" s="2" customFormat="1" customHeight="1" spans="1:24">
      <c r="A38" s="212">
        <f t="shared" si="1"/>
        <v>34</v>
      </c>
      <c r="B38" s="183" t="s">
        <v>17</v>
      </c>
      <c r="C38" s="84" t="s">
        <v>91</v>
      </c>
      <c r="D38" s="28"/>
      <c r="E38" s="28" t="s">
        <v>55</v>
      </c>
      <c r="F38" s="28" t="s">
        <v>64</v>
      </c>
      <c r="G38" s="40"/>
      <c r="H38" s="30"/>
      <c r="I38" s="30">
        <f t="shared" si="3"/>
        <v>0</v>
      </c>
      <c r="J38" s="31">
        <v>2476.45</v>
      </c>
      <c r="K38" s="39">
        <v>0</v>
      </c>
      <c r="L38" s="34">
        <f t="shared" si="12"/>
        <v>0</v>
      </c>
      <c r="M38" s="35"/>
      <c r="N38" s="34">
        <f t="shared" si="19"/>
        <v>8972.71</v>
      </c>
      <c r="O38" s="36">
        <f t="shared" si="5"/>
        <v>0</v>
      </c>
      <c r="P38" s="47"/>
      <c r="Q38" s="38"/>
      <c r="R38" s="207">
        <f t="shared" si="20"/>
        <v>32542.6172</v>
      </c>
      <c r="S38" s="208">
        <f t="shared" si="17"/>
        <v>0</v>
      </c>
      <c r="T38" s="208"/>
      <c r="U38" s="208">
        <f t="shared" si="11"/>
        <v>18875.4496</v>
      </c>
      <c r="V38" s="90"/>
      <c r="W38" s="90"/>
      <c r="X38" s="90">
        <f t="shared" si="10"/>
        <v>61689.1872</v>
      </c>
    </row>
    <row r="39" s="2" customFormat="1" customHeight="1" spans="1:24">
      <c r="A39" s="212">
        <f t="shared" ref="A39:A44" si="21">ROW()-4</f>
        <v>35</v>
      </c>
      <c r="B39" s="183" t="s">
        <v>17</v>
      </c>
      <c r="C39" s="84" t="s">
        <v>92</v>
      </c>
      <c r="D39" s="28"/>
      <c r="E39" s="28"/>
      <c r="F39" s="28"/>
      <c r="G39" s="40"/>
      <c r="H39" s="30"/>
      <c r="I39" s="30">
        <f t="shared" si="3"/>
        <v>0</v>
      </c>
      <c r="J39" s="31"/>
      <c r="K39" s="39"/>
      <c r="L39" s="34">
        <f t="shared" si="12"/>
        <v>0</v>
      </c>
      <c r="M39" s="35"/>
      <c r="N39" s="34">
        <f t="shared" si="19"/>
        <v>8972.71</v>
      </c>
      <c r="O39" s="36">
        <f t="shared" si="5"/>
        <v>0</v>
      </c>
      <c r="P39" s="47"/>
      <c r="Q39" s="38">
        <v>2476.45</v>
      </c>
      <c r="R39" s="207">
        <f t="shared" si="20"/>
        <v>30066.1672</v>
      </c>
      <c r="S39" s="208"/>
      <c r="T39" s="208"/>
      <c r="U39" s="208">
        <f t="shared" ref="U39:U78" si="22">U38+S39-T39</f>
        <v>18875.4496</v>
      </c>
      <c r="V39" s="90"/>
      <c r="W39" s="90"/>
      <c r="X39" s="90">
        <f t="shared" si="10"/>
        <v>61689.1872</v>
      </c>
    </row>
    <row r="40" s="2" customFormat="1" customHeight="1" spans="1:24">
      <c r="A40" s="212">
        <f t="shared" si="21"/>
        <v>36</v>
      </c>
      <c r="B40" s="183" t="s">
        <v>12</v>
      </c>
      <c r="C40" s="84" t="s">
        <v>93</v>
      </c>
      <c r="D40" s="28"/>
      <c r="E40" s="28"/>
      <c r="F40" s="28"/>
      <c r="G40" s="40"/>
      <c r="H40" s="30"/>
      <c r="I40" s="30">
        <f t="shared" si="3"/>
        <v>0</v>
      </c>
      <c r="J40" s="31"/>
      <c r="K40" s="39"/>
      <c r="L40" s="34">
        <f t="shared" si="12"/>
        <v>0</v>
      </c>
      <c r="M40" s="35"/>
      <c r="N40" s="34">
        <f t="shared" si="19"/>
        <v>8972.71</v>
      </c>
      <c r="O40" s="36">
        <f t="shared" si="5"/>
        <v>0</v>
      </c>
      <c r="P40" s="47"/>
      <c r="Q40" s="38">
        <v>8927.9</v>
      </c>
      <c r="R40" s="207">
        <f t="shared" si="20"/>
        <v>21138.2672</v>
      </c>
      <c r="S40" s="208"/>
      <c r="T40" s="208"/>
      <c r="U40" s="208">
        <f t="shared" si="22"/>
        <v>18875.4496</v>
      </c>
      <c r="V40" s="90"/>
      <c r="W40" s="90"/>
      <c r="X40" s="90">
        <f t="shared" si="10"/>
        <v>61689.1872</v>
      </c>
    </row>
    <row r="41" s="2" customFormat="1" customHeight="1" spans="1:24">
      <c r="A41" s="212">
        <f t="shared" si="21"/>
        <v>37</v>
      </c>
      <c r="B41" s="183" t="s">
        <v>14</v>
      </c>
      <c r="C41" s="84" t="s">
        <v>94</v>
      </c>
      <c r="D41" s="28"/>
      <c r="E41" s="28"/>
      <c r="F41" s="28"/>
      <c r="G41" s="40"/>
      <c r="H41" s="30"/>
      <c r="I41" s="30">
        <f t="shared" si="3"/>
        <v>0</v>
      </c>
      <c r="J41" s="31"/>
      <c r="K41" s="39"/>
      <c r="L41" s="34">
        <f t="shared" si="12"/>
        <v>0</v>
      </c>
      <c r="M41" s="35"/>
      <c r="N41" s="34">
        <f t="shared" si="19"/>
        <v>8972.71</v>
      </c>
      <c r="O41" s="36">
        <f t="shared" si="5"/>
        <v>0</v>
      </c>
      <c r="P41" s="47"/>
      <c r="Q41" s="38">
        <v>1892.21</v>
      </c>
      <c r="R41" s="207">
        <f t="shared" si="20"/>
        <v>19246.0572</v>
      </c>
      <c r="S41" s="208"/>
      <c r="T41" s="208"/>
      <c r="U41" s="208">
        <f t="shared" si="22"/>
        <v>18875.4496</v>
      </c>
      <c r="V41" s="90"/>
      <c r="W41" s="90"/>
      <c r="X41" s="90">
        <f t="shared" si="10"/>
        <v>61689.1872</v>
      </c>
    </row>
    <row r="42" s="2" customFormat="1" customHeight="1" spans="1:24">
      <c r="A42" s="212">
        <f t="shared" si="21"/>
        <v>38</v>
      </c>
      <c r="B42" s="183" t="s">
        <v>15</v>
      </c>
      <c r="C42" s="84" t="s">
        <v>95</v>
      </c>
      <c r="D42" s="28"/>
      <c r="E42" s="28"/>
      <c r="F42" s="28"/>
      <c r="G42" s="40"/>
      <c r="H42" s="30"/>
      <c r="I42" s="30">
        <f t="shared" si="3"/>
        <v>0</v>
      </c>
      <c r="J42" s="31"/>
      <c r="K42" s="39"/>
      <c r="L42" s="34">
        <f t="shared" si="12"/>
        <v>0</v>
      </c>
      <c r="M42" s="35"/>
      <c r="N42" s="34">
        <f t="shared" si="19"/>
        <v>8972.71</v>
      </c>
      <c r="O42" s="36">
        <f t="shared" si="5"/>
        <v>0</v>
      </c>
      <c r="P42" s="47"/>
      <c r="Q42" s="38">
        <v>5169.09</v>
      </c>
      <c r="R42" s="207">
        <f t="shared" si="20"/>
        <v>14076.9672</v>
      </c>
      <c r="S42" s="208"/>
      <c r="T42" s="208"/>
      <c r="U42" s="208">
        <f t="shared" si="22"/>
        <v>18875.4496</v>
      </c>
      <c r="V42" s="90"/>
      <c r="W42" s="90"/>
      <c r="X42" s="90">
        <f t="shared" si="10"/>
        <v>61689.1872</v>
      </c>
    </row>
    <row r="43" s="2" customFormat="1" customHeight="1" spans="1:24">
      <c r="A43" s="212">
        <f t="shared" si="21"/>
        <v>39</v>
      </c>
      <c r="B43" s="183" t="s">
        <v>16</v>
      </c>
      <c r="C43" s="84" t="s">
        <v>96</v>
      </c>
      <c r="D43" s="28"/>
      <c r="E43" s="28"/>
      <c r="F43" s="28"/>
      <c r="G43" s="40"/>
      <c r="H43" s="30"/>
      <c r="I43" s="30">
        <f t="shared" si="3"/>
        <v>0</v>
      </c>
      <c r="J43" s="31"/>
      <c r="K43" s="39"/>
      <c r="L43" s="34">
        <f t="shared" si="12"/>
        <v>0</v>
      </c>
      <c r="M43" s="35"/>
      <c r="N43" s="34">
        <f t="shared" si="19"/>
        <v>8972.71</v>
      </c>
      <c r="O43" s="36">
        <f t="shared" si="5"/>
        <v>0</v>
      </c>
      <c r="P43" s="47"/>
      <c r="Q43" s="38">
        <v>5822.08</v>
      </c>
      <c r="R43" s="207">
        <f t="shared" si="20"/>
        <v>8254.8872</v>
      </c>
      <c r="S43" s="208"/>
      <c r="T43" s="208"/>
      <c r="U43" s="208">
        <f t="shared" si="22"/>
        <v>18875.4496</v>
      </c>
      <c r="V43" s="90"/>
      <c r="W43" s="90"/>
      <c r="X43" s="90">
        <f t="shared" si="10"/>
        <v>61689.1872</v>
      </c>
    </row>
    <row r="44" s="2" customFormat="1" customHeight="1" spans="1:24">
      <c r="A44" s="212">
        <f t="shared" si="21"/>
        <v>40</v>
      </c>
      <c r="B44" s="183" t="s">
        <v>13</v>
      </c>
      <c r="C44" s="84" t="s">
        <v>97</v>
      </c>
      <c r="D44" s="28"/>
      <c r="E44" s="28"/>
      <c r="F44" s="28"/>
      <c r="G44" s="40"/>
      <c r="H44" s="30"/>
      <c r="I44" s="30">
        <f t="shared" si="3"/>
        <v>0</v>
      </c>
      <c r="J44" s="31"/>
      <c r="K44" s="39"/>
      <c r="L44" s="34">
        <f t="shared" si="12"/>
        <v>0</v>
      </c>
      <c r="M44" s="35"/>
      <c r="N44" s="40">
        <f t="shared" si="19"/>
        <v>8972.71</v>
      </c>
      <c r="O44" s="36">
        <f t="shared" si="5"/>
        <v>0</v>
      </c>
      <c r="P44" s="47"/>
      <c r="Q44" s="38"/>
      <c r="R44" s="71">
        <f t="shared" si="20"/>
        <v>8254.8872</v>
      </c>
      <c r="S44" s="208"/>
      <c r="T44" s="208"/>
      <c r="U44" s="208">
        <f t="shared" si="22"/>
        <v>18875.4496</v>
      </c>
      <c r="V44" s="90"/>
      <c r="W44" s="90"/>
      <c r="X44" s="90">
        <f t="shared" si="10"/>
        <v>61689.1872</v>
      </c>
    </row>
    <row r="45" s="2" customFormat="1" customHeight="1" spans="1:24">
      <c r="A45" s="213">
        <f t="shared" ref="A45:A78" si="23">ROW()-4</f>
        <v>41</v>
      </c>
      <c r="B45" s="214" t="s">
        <v>18</v>
      </c>
      <c r="C45" s="215" t="s">
        <v>98</v>
      </c>
      <c r="D45" s="28"/>
      <c r="E45" s="28" t="s">
        <v>55</v>
      </c>
      <c r="F45" s="28" t="s">
        <v>56</v>
      </c>
      <c r="G45" s="40">
        <v>1238.0506</v>
      </c>
      <c r="H45" s="30">
        <f>G45*0.04</f>
        <v>49.522024</v>
      </c>
      <c r="I45" s="30">
        <f t="shared" si="3"/>
        <v>1188.528576</v>
      </c>
      <c r="J45" s="31"/>
      <c r="K45" s="31">
        <f>I45-J45</f>
        <v>1188.528576</v>
      </c>
      <c r="L45" s="34">
        <f t="shared" si="12"/>
        <v>1238.0506</v>
      </c>
      <c r="M45" s="90"/>
      <c r="N45" s="34">
        <f>L45-M45</f>
        <v>1238.0506</v>
      </c>
      <c r="O45" s="36">
        <f t="shared" si="5"/>
        <v>1238.0506</v>
      </c>
      <c r="P45" s="47"/>
      <c r="Q45" s="207"/>
      <c r="R45" s="207">
        <f>O45-P45-Q45</f>
        <v>1238.0506</v>
      </c>
      <c r="S45" s="208"/>
      <c r="T45" s="208"/>
      <c r="U45" s="208">
        <f t="shared" si="22"/>
        <v>18875.4496</v>
      </c>
      <c r="V45" s="90"/>
      <c r="W45" s="90"/>
      <c r="X45" s="90">
        <f t="shared" si="10"/>
        <v>61689.1872</v>
      </c>
    </row>
    <row r="46" s="2" customFormat="1" customHeight="1" spans="1:24">
      <c r="A46" s="213">
        <f t="shared" si="23"/>
        <v>42</v>
      </c>
      <c r="B46" s="216" t="s">
        <v>19</v>
      </c>
      <c r="C46" s="215" t="s">
        <v>99</v>
      </c>
      <c r="D46" s="28"/>
      <c r="E46" s="28" t="s">
        <v>55</v>
      </c>
      <c r="F46" s="28" t="s">
        <v>56</v>
      </c>
      <c r="G46" s="40">
        <v>2562.5236</v>
      </c>
      <c r="H46" s="30">
        <f>G46*0.04</f>
        <v>102.500944</v>
      </c>
      <c r="I46" s="30">
        <f t="shared" si="3"/>
        <v>2460.022656</v>
      </c>
      <c r="J46" s="31"/>
      <c r="K46" s="31">
        <f t="shared" ref="K46:K62" si="24">K45+I46-J46</f>
        <v>3648.551232</v>
      </c>
      <c r="L46" s="34">
        <f t="shared" si="12"/>
        <v>2562.5236</v>
      </c>
      <c r="M46" s="90"/>
      <c r="N46" s="34">
        <f t="shared" ref="N46:N62" si="25">N45+L46-M46</f>
        <v>3800.5742</v>
      </c>
      <c r="O46" s="36">
        <f t="shared" si="5"/>
        <v>2562.5236</v>
      </c>
      <c r="P46" s="47"/>
      <c r="Q46" s="207"/>
      <c r="R46" s="207">
        <f t="shared" ref="R46:R62" si="26">R45+O46-P46-Q46</f>
        <v>3800.5742</v>
      </c>
      <c r="S46" s="208"/>
      <c r="T46" s="208"/>
      <c r="U46" s="208">
        <f t="shared" si="22"/>
        <v>18875.4496</v>
      </c>
      <c r="V46" s="90"/>
      <c r="W46" s="90"/>
      <c r="X46" s="90">
        <f t="shared" si="10"/>
        <v>61689.1872</v>
      </c>
    </row>
    <row r="47" s="2" customFormat="1" customHeight="1" spans="1:24">
      <c r="A47" s="213">
        <f t="shared" si="23"/>
        <v>43</v>
      </c>
      <c r="B47" s="216" t="s">
        <v>20</v>
      </c>
      <c r="C47" s="215" t="s">
        <v>100</v>
      </c>
      <c r="D47" s="28"/>
      <c r="E47" s="28" t="s">
        <v>55</v>
      </c>
      <c r="F47" s="28" t="s">
        <v>56</v>
      </c>
      <c r="G47" s="40">
        <v>1622.53</v>
      </c>
      <c r="H47" s="30">
        <f>G47*0.04</f>
        <v>64.9012</v>
      </c>
      <c r="I47" s="30">
        <f t="shared" si="3"/>
        <v>1557.6288</v>
      </c>
      <c r="J47" s="31"/>
      <c r="K47" s="31">
        <f t="shared" si="24"/>
        <v>5206.180032</v>
      </c>
      <c r="L47" s="34">
        <f t="shared" si="12"/>
        <v>1622.53</v>
      </c>
      <c r="M47" s="90"/>
      <c r="N47" s="34">
        <f t="shared" si="25"/>
        <v>5423.1042</v>
      </c>
      <c r="O47" s="36">
        <f t="shared" si="5"/>
        <v>1622.53</v>
      </c>
      <c r="P47" s="47"/>
      <c r="Q47" s="207"/>
      <c r="R47" s="207">
        <f t="shared" si="26"/>
        <v>5423.1042</v>
      </c>
      <c r="S47" s="208"/>
      <c r="T47" s="208"/>
      <c r="U47" s="208">
        <f t="shared" si="22"/>
        <v>18875.4496</v>
      </c>
      <c r="V47" s="90"/>
      <c r="W47" s="90"/>
      <c r="X47" s="90">
        <f t="shared" si="10"/>
        <v>61689.1872</v>
      </c>
    </row>
    <row r="48" s="2" customFormat="1" customHeight="1" spans="1:24">
      <c r="A48" s="213">
        <f t="shared" si="23"/>
        <v>44</v>
      </c>
      <c r="B48" s="216" t="s">
        <v>21</v>
      </c>
      <c r="C48" s="215" t="s">
        <v>101</v>
      </c>
      <c r="D48" s="28"/>
      <c r="E48" s="28" t="s">
        <v>55</v>
      </c>
      <c r="F48" s="28" t="s">
        <v>56</v>
      </c>
      <c r="G48" s="40">
        <v>2244.632</v>
      </c>
      <c r="H48" s="30">
        <f>G48*0.04</f>
        <v>89.78528</v>
      </c>
      <c r="I48" s="30">
        <f t="shared" si="3"/>
        <v>2154.84672</v>
      </c>
      <c r="J48" s="31"/>
      <c r="K48" s="31">
        <f t="shared" si="24"/>
        <v>7361.026752</v>
      </c>
      <c r="L48" s="34">
        <f t="shared" si="12"/>
        <v>2244.632</v>
      </c>
      <c r="M48" s="90"/>
      <c r="N48" s="34">
        <f t="shared" si="25"/>
        <v>7667.7362</v>
      </c>
      <c r="O48" s="36">
        <f t="shared" si="5"/>
        <v>2244.632</v>
      </c>
      <c r="P48" s="47"/>
      <c r="Q48" s="207"/>
      <c r="R48" s="207">
        <f t="shared" si="26"/>
        <v>7667.7362</v>
      </c>
      <c r="S48" s="208"/>
      <c r="T48" s="208"/>
      <c r="U48" s="208">
        <f t="shared" si="22"/>
        <v>18875.4496</v>
      </c>
      <c r="V48" s="90"/>
      <c r="W48" s="90"/>
      <c r="X48" s="90">
        <f t="shared" si="10"/>
        <v>61689.1872</v>
      </c>
    </row>
    <row r="49" s="2" customFormat="1" customHeight="1" spans="1:1024 1025:16377">
      <c r="A49" s="213">
        <f t="shared" si="23"/>
        <v>45</v>
      </c>
      <c r="B49" s="216" t="s">
        <v>22</v>
      </c>
      <c r="C49" s="215" t="s">
        <v>102</v>
      </c>
      <c r="D49" s="46" t="s">
        <v>62</v>
      </c>
      <c r="E49" s="28" t="s">
        <v>55</v>
      </c>
      <c r="F49" s="28" t="s">
        <v>56</v>
      </c>
      <c r="G49" s="40">
        <v>5515.40093119266</v>
      </c>
      <c r="H49" s="30">
        <f>G49*0.08</f>
        <v>441.232074495413</v>
      </c>
      <c r="I49" s="30">
        <f t="shared" si="3"/>
        <v>5074.16885669725</v>
      </c>
      <c r="J49" s="31"/>
      <c r="K49" s="31">
        <f t="shared" si="24"/>
        <v>12435.1956086972</v>
      </c>
      <c r="L49" s="34">
        <f t="shared" si="12"/>
        <v>5515.40093119266</v>
      </c>
      <c r="M49" s="90"/>
      <c r="N49" s="34">
        <f t="shared" si="25"/>
        <v>13183.1371311927</v>
      </c>
      <c r="O49" s="36">
        <f t="shared" si="5"/>
        <v>5515.40093119266</v>
      </c>
      <c r="P49" s="47"/>
      <c r="Q49" s="207"/>
      <c r="R49" s="207">
        <f t="shared" si="26"/>
        <v>13183.1371311927</v>
      </c>
      <c r="S49" s="208">
        <f>H49/2</f>
        <v>220.616037247706</v>
      </c>
      <c r="T49" s="208"/>
      <c r="U49" s="208">
        <f t="shared" si="22"/>
        <v>19096.0656372477</v>
      </c>
      <c r="V49" s="90">
        <v>5294.78489394496</v>
      </c>
      <c r="W49" s="90"/>
      <c r="X49" s="90">
        <f t="shared" si="10"/>
        <v>66983.972093945</v>
      </c>
    </row>
    <row r="50" s="2" customFormat="1" customHeight="1" spans="1:1024 1025:16377">
      <c r="A50" s="213">
        <f t="shared" si="23"/>
        <v>46</v>
      </c>
      <c r="B50" s="216" t="s">
        <v>103</v>
      </c>
      <c r="C50" s="215" t="s">
        <v>104</v>
      </c>
      <c r="D50" s="28"/>
      <c r="E50" s="28" t="s">
        <v>105</v>
      </c>
      <c r="F50" s="28" t="s">
        <v>56</v>
      </c>
      <c r="G50" s="40">
        <v>908.16</v>
      </c>
      <c r="H50" s="30">
        <f t="shared" ref="H50:H62" si="27">G50*0.04</f>
        <v>36.3264</v>
      </c>
      <c r="I50" s="30">
        <f t="shared" si="3"/>
        <v>871.8336</v>
      </c>
      <c r="J50" s="31"/>
      <c r="K50" s="31">
        <f t="shared" si="24"/>
        <v>13307.0292086972</v>
      </c>
      <c r="L50" s="34">
        <f t="shared" si="12"/>
        <v>908.16</v>
      </c>
      <c r="M50" s="90"/>
      <c r="N50" s="34">
        <f t="shared" si="25"/>
        <v>14091.2971311927</v>
      </c>
      <c r="O50" s="36">
        <f t="shared" si="5"/>
        <v>908.16</v>
      </c>
      <c r="P50" s="47"/>
      <c r="Q50" s="207"/>
      <c r="R50" s="207">
        <f t="shared" si="26"/>
        <v>14091.2971311927</v>
      </c>
      <c r="S50" s="208"/>
      <c r="T50" s="208"/>
      <c r="U50" s="208">
        <f t="shared" si="22"/>
        <v>19096.0656372477</v>
      </c>
      <c r="V50" s="90"/>
      <c r="W50" s="90"/>
      <c r="X50" s="90">
        <f t="shared" si="10"/>
        <v>66983.972093945</v>
      </c>
    </row>
    <row r="51" s="2" customFormat="1" customHeight="1" spans="1:1024 1025:16377">
      <c r="A51" s="213">
        <f t="shared" si="23"/>
        <v>47</v>
      </c>
      <c r="B51" s="216" t="s">
        <v>106</v>
      </c>
      <c r="C51" s="215" t="s">
        <v>107</v>
      </c>
      <c r="D51" s="28"/>
      <c r="E51" s="28" t="s">
        <v>105</v>
      </c>
      <c r="F51" s="28" t="s">
        <v>56</v>
      </c>
      <c r="G51" s="40">
        <v>1664.96</v>
      </c>
      <c r="H51" s="30">
        <f t="shared" si="27"/>
        <v>66.5984</v>
      </c>
      <c r="I51" s="30">
        <f t="shared" si="3"/>
        <v>1598.3616</v>
      </c>
      <c r="J51" s="31"/>
      <c r="K51" s="31">
        <f t="shared" si="24"/>
        <v>14905.3908086972</v>
      </c>
      <c r="L51" s="34">
        <f t="shared" si="12"/>
        <v>1664.96</v>
      </c>
      <c r="M51" s="90"/>
      <c r="N51" s="34">
        <f t="shared" si="25"/>
        <v>15756.2571311927</v>
      </c>
      <c r="O51" s="36">
        <f t="shared" si="5"/>
        <v>1664.96</v>
      </c>
      <c r="P51" s="47"/>
      <c r="Q51" s="207"/>
      <c r="R51" s="207">
        <f t="shared" si="26"/>
        <v>15756.2571311927</v>
      </c>
      <c r="S51" s="208"/>
      <c r="T51" s="208"/>
      <c r="U51" s="208">
        <f t="shared" si="22"/>
        <v>19096.0656372477</v>
      </c>
      <c r="V51" s="90"/>
      <c r="W51" s="90"/>
      <c r="X51" s="90">
        <f t="shared" si="10"/>
        <v>66983.972093945</v>
      </c>
    </row>
    <row r="52" s="2" customFormat="1" customHeight="1" spans="1:1024 1025:16377">
      <c r="A52" s="213">
        <f t="shared" si="23"/>
        <v>48</v>
      </c>
      <c r="B52" s="216" t="s">
        <v>108</v>
      </c>
      <c r="C52" s="215" t="s">
        <v>100</v>
      </c>
      <c r="D52" s="28"/>
      <c r="E52" s="28" t="s">
        <v>105</v>
      </c>
      <c r="F52" s="28" t="s">
        <v>56</v>
      </c>
      <c r="G52" s="40">
        <v>1513.6</v>
      </c>
      <c r="H52" s="30">
        <f t="shared" si="27"/>
        <v>60.544</v>
      </c>
      <c r="I52" s="30">
        <f t="shared" si="3"/>
        <v>1453.056</v>
      </c>
      <c r="J52" s="31"/>
      <c r="K52" s="31">
        <f t="shared" si="24"/>
        <v>16358.4468086972</v>
      </c>
      <c r="L52" s="34">
        <f t="shared" si="12"/>
        <v>1513.6</v>
      </c>
      <c r="M52" s="90"/>
      <c r="N52" s="34">
        <f t="shared" si="25"/>
        <v>17269.8571311927</v>
      </c>
      <c r="O52" s="36">
        <f t="shared" si="5"/>
        <v>1513.6</v>
      </c>
      <c r="P52" s="47"/>
      <c r="Q52" s="207"/>
      <c r="R52" s="207">
        <f t="shared" si="26"/>
        <v>17269.8571311927</v>
      </c>
      <c r="S52" s="208"/>
      <c r="T52" s="208"/>
      <c r="U52" s="208">
        <f t="shared" si="22"/>
        <v>19096.0656372477</v>
      </c>
      <c r="V52" s="90"/>
      <c r="W52" s="90"/>
      <c r="X52" s="90">
        <f t="shared" si="10"/>
        <v>66983.972093945</v>
      </c>
    </row>
    <row r="53" s="2" customFormat="1" customHeight="1" spans="1:1024 1025:16377">
      <c r="A53" s="213">
        <f t="shared" si="23"/>
        <v>49</v>
      </c>
      <c r="B53" s="216" t="s">
        <v>109</v>
      </c>
      <c r="C53" s="215" t="s">
        <v>101</v>
      </c>
      <c r="D53" s="28"/>
      <c r="E53" s="28" t="s">
        <v>105</v>
      </c>
      <c r="F53" s="28" t="s">
        <v>56</v>
      </c>
      <c r="G53" s="40">
        <v>1816.32</v>
      </c>
      <c r="H53" s="30">
        <f t="shared" si="27"/>
        <v>72.6528</v>
      </c>
      <c r="I53" s="30">
        <f t="shared" si="3"/>
        <v>1743.6672</v>
      </c>
      <c r="J53" s="31"/>
      <c r="K53" s="31">
        <f t="shared" si="24"/>
        <v>18102.1140086972</v>
      </c>
      <c r="L53" s="34">
        <f t="shared" si="12"/>
        <v>1816.32</v>
      </c>
      <c r="M53" s="90"/>
      <c r="N53" s="34">
        <f t="shared" si="25"/>
        <v>19086.1771311927</v>
      </c>
      <c r="O53" s="36">
        <f t="shared" si="5"/>
        <v>1816.32</v>
      </c>
      <c r="P53" s="47">
        <v>984.06</v>
      </c>
      <c r="Q53" s="207"/>
      <c r="R53" s="207">
        <f t="shared" si="26"/>
        <v>18102.1171311927</v>
      </c>
      <c r="S53" s="208"/>
      <c r="T53" s="208"/>
      <c r="U53" s="208">
        <f t="shared" si="22"/>
        <v>19096.0656372477</v>
      </c>
      <c r="V53" s="90"/>
      <c r="W53" s="90"/>
      <c r="X53" s="90">
        <f t="shared" si="10"/>
        <v>66983.972093945</v>
      </c>
    </row>
    <row r="54" s="2" customFormat="1" customHeight="1" spans="1:1024 1025:16377">
      <c r="A54" s="213">
        <f t="shared" si="23"/>
        <v>50</v>
      </c>
      <c r="B54" s="216" t="s">
        <v>110</v>
      </c>
      <c r="C54" s="215" t="s">
        <v>111</v>
      </c>
      <c r="D54" s="28"/>
      <c r="E54" s="28" t="s">
        <v>55</v>
      </c>
      <c r="F54" s="28" t="s">
        <v>64</v>
      </c>
      <c r="G54" s="40">
        <v>0</v>
      </c>
      <c r="H54" s="30">
        <f t="shared" si="27"/>
        <v>0</v>
      </c>
      <c r="I54" s="30">
        <f t="shared" si="3"/>
        <v>0</v>
      </c>
      <c r="J54" s="31">
        <v>1188.528576</v>
      </c>
      <c r="K54" s="31">
        <f t="shared" si="24"/>
        <v>16913.5854326972</v>
      </c>
      <c r="L54" s="34">
        <f t="shared" si="12"/>
        <v>0</v>
      </c>
      <c r="M54" s="90"/>
      <c r="N54" s="34">
        <f t="shared" si="25"/>
        <v>19086.1771311927</v>
      </c>
      <c r="O54" s="36">
        <f t="shared" si="5"/>
        <v>0</v>
      </c>
      <c r="P54" s="47"/>
      <c r="Q54" s="207"/>
      <c r="R54" s="207">
        <f t="shared" si="26"/>
        <v>18102.1171311927</v>
      </c>
      <c r="S54" s="208"/>
      <c r="T54" s="208"/>
      <c r="U54" s="208">
        <f t="shared" si="22"/>
        <v>19096.0656372477</v>
      </c>
      <c r="V54" s="90"/>
      <c r="W54" s="90"/>
      <c r="X54" s="90">
        <f t="shared" si="10"/>
        <v>66983.972093945</v>
      </c>
    </row>
    <row r="55" s="2" customFormat="1" customHeight="1" spans="1:1024 1025:16377">
      <c r="A55" s="213">
        <f t="shared" si="23"/>
        <v>51</v>
      </c>
      <c r="B55" s="216" t="s">
        <v>106</v>
      </c>
      <c r="C55" s="215" t="s">
        <v>112</v>
      </c>
      <c r="D55" s="28"/>
      <c r="E55" s="28" t="s">
        <v>55</v>
      </c>
      <c r="F55" s="28" t="s">
        <v>64</v>
      </c>
      <c r="G55" s="40">
        <v>0</v>
      </c>
      <c r="H55" s="30">
        <f t="shared" si="27"/>
        <v>0</v>
      </c>
      <c r="I55" s="30">
        <f t="shared" si="3"/>
        <v>0</v>
      </c>
      <c r="J55" s="31">
        <v>2460.022656</v>
      </c>
      <c r="K55" s="31">
        <f t="shared" si="24"/>
        <v>14453.5627766972</v>
      </c>
      <c r="L55" s="34">
        <f t="shared" si="12"/>
        <v>0</v>
      </c>
      <c r="M55" s="90"/>
      <c r="N55" s="34">
        <f t="shared" si="25"/>
        <v>19086.1771311927</v>
      </c>
      <c r="O55" s="36">
        <f t="shared" si="5"/>
        <v>0</v>
      </c>
      <c r="P55" s="47"/>
      <c r="Q55" s="207"/>
      <c r="R55" s="207">
        <f t="shared" si="26"/>
        <v>18102.1171311927</v>
      </c>
      <c r="S55" s="208"/>
      <c r="T55" s="208"/>
      <c r="U55" s="208">
        <f t="shared" si="22"/>
        <v>19096.0656372477</v>
      </c>
      <c r="V55" s="90"/>
      <c r="W55" s="90"/>
      <c r="X55" s="90">
        <f t="shared" si="10"/>
        <v>66983.972093945</v>
      </c>
    </row>
    <row r="56" s="2" customFormat="1" customHeight="1" spans="1:1024 1025:16377">
      <c r="A56" s="213">
        <f t="shared" si="23"/>
        <v>52</v>
      </c>
      <c r="B56" s="216" t="s">
        <v>113</v>
      </c>
      <c r="C56" s="215" t="s">
        <v>114</v>
      </c>
      <c r="D56" s="28"/>
      <c r="E56" s="28" t="s">
        <v>55</v>
      </c>
      <c r="F56" s="28" t="s">
        <v>64</v>
      </c>
      <c r="G56" s="40">
        <v>0</v>
      </c>
      <c r="H56" s="30">
        <f t="shared" si="27"/>
        <v>0</v>
      </c>
      <c r="I56" s="30">
        <f t="shared" si="3"/>
        <v>0</v>
      </c>
      <c r="J56" s="31">
        <v>1557.6288</v>
      </c>
      <c r="K56" s="31">
        <f t="shared" si="24"/>
        <v>12895.9339766972</v>
      </c>
      <c r="L56" s="34">
        <f t="shared" si="12"/>
        <v>0</v>
      </c>
      <c r="M56" s="90"/>
      <c r="N56" s="34">
        <f t="shared" si="25"/>
        <v>19086.1771311927</v>
      </c>
      <c r="O56" s="36">
        <f t="shared" si="5"/>
        <v>0</v>
      </c>
      <c r="P56" s="47"/>
      <c r="Q56" s="207"/>
      <c r="R56" s="207">
        <f t="shared" si="26"/>
        <v>18102.1171311927</v>
      </c>
      <c r="S56" s="208"/>
      <c r="T56" s="208"/>
      <c r="U56" s="208">
        <f t="shared" si="22"/>
        <v>19096.0656372477</v>
      </c>
      <c r="V56" s="90"/>
      <c r="W56" s="90"/>
      <c r="X56" s="90">
        <f t="shared" si="10"/>
        <v>66983.972093945</v>
      </c>
    </row>
    <row r="57" s="2" customFormat="1" customHeight="1" spans="1:1024 1025:16377">
      <c r="A57" s="213">
        <f t="shared" si="23"/>
        <v>53</v>
      </c>
      <c r="B57" s="216" t="s">
        <v>21</v>
      </c>
      <c r="C57" s="215" t="s">
        <v>115</v>
      </c>
      <c r="D57" s="28"/>
      <c r="E57" s="28" t="s">
        <v>55</v>
      </c>
      <c r="F57" s="28" t="s">
        <v>64</v>
      </c>
      <c r="G57" s="40">
        <v>0</v>
      </c>
      <c r="H57" s="30">
        <f t="shared" si="27"/>
        <v>0</v>
      </c>
      <c r="I57" s="30">
        <f t="shared" si="3"/>
        <v>0</v>
      </c>
      <c r="J57" s="31">
        <v>2154.84672</v>
      </c>
      <c r="K57" s="31">
        <f t="shared" si="24"/>
        <v>10741.0872566972</v>
      </c>
      <c r="L57" s="34">
        <f t="shared" si="12"/>
        <v>0</v>
      </c>
      <c r="M57" s="90"/>
      <c r="N57" s="34">
        <f t="shared" si="25"/>
        <v>19086.1771311927</v>
      </c>
      <c r="O57" s="36">
        <f t="shared" si="5"/>
        <v>0</v>
      </c>
      <c r="P57" s="47"/>
      <c r="Q57" s="207"/>
      <c r="R57" s="207">
        <f t="shared" si="26"/>
        <v>18102.1171311927</v>
      </c>
      <c r="S57" s="208"/>
      <c r="T57" s="208"/>
      <c r="U57" s="208">
        <f t="shared" si="22"/>
        <v>19096.0656372477</v>
      </c>
      <c r="V57" s="90"/>
      <c r="W57" s="90"/>
      <c r="X57" s="90">
        <f t="shared" si="10"/>
        <v>66983.972093945</v>
      </c>
    </row>
    <row r="58" s="2" customFormat="1" customHeight="1" spans="1:1024 1025:16377">
      <c r="A58" s="213">
        <f t="shared" si="23"/>
        <v>54</v>
      </c>
      <c r="B58" s="216" t="s">
        <v>22</v>
      </c>
      <c r="C58" s="215" t="s">
        <v>116</v>
      </c>
      <c r="D58" s="46" t="s">
        <v>62</v>
      </c>
      <c r="E58" s="28" t="s">
        <v>55</v>
      </c>
      <c r="F58" s="28" t="s">
        <v>64</v>
      </c>
      <c r="G58" s="40">
        <v>0</v>
      </c>
      <c r="H58" s="30">
        <f t="shared" si="27"/>
        <v>0</v>
      </c>
      <c r="I58" s="30">
        <f t="shared" si="3"/>
        <v>0</v>
      </c>
      <c r="J58" s="31">
        <v>5074.16885669725</v>
      </c>
      <c r="K58" s="31">
        <f t="shared" si="24"/>
        <v>5666.91839999999</v>
      </c>
      <c r="L58" s="34">
        <f t="shared" si="12"/>
        <v>0</v>
      </c>
      <c r="M58" s="90"/>
      <c r="N58" s="34">
        <f t="shared" si="25"/>
        <v>19086.1771311927</v>
      </c>
      <c r="O58" s="36">
        <f t="shared" si="5"/>
        <v>0</v>
      </c>
      <c r="P58" s="47"/>
      <c r="Q58" s="207"/>
      <c r="R58" s="207">
        <f t="shared" si="26"/>
        <v>18102.1171311927</v>
      </c>
      <c r="S58" s="208"/>
      <c r="T58" s="208"/>
      <c r="U58" s="208">
        <f t="shared" si="22"/>
        <v>19096.0656372477</v>
      </c>
      <c r="V58" s="90"/>
      <c r="W58" s="90"/>
      <c r="X58" s="90">
        <f t="shared" si="10"/>
        <v>66983.972093945</v>
      </c>
    </row>
    <row r="59" s="2" customFormat="1" customHeight="1" spans="1:1024 1025:16377">
      <c r="A59" s="213">
        <f t="shared" si="23"/>
        <v>55</v>
      </c>
      <c r="B59" s="216" t="s">
        <v>103</v>
      </c>
      <c r="C59" s="215" t="s">
        <v>111</v>
      </c>
      <c r="D59" s="28"/>
      <c r="E59" s="28" t="s">
        <v>105</v>
      </c>
      <c r="F59" s="28" t="s">
        <v>64</v>
      </c>
      <c r="G59" s="40">
        <v>0</v>
      </c>
      <c r="H59" s="30">
        <f t="shared" si="27"/>
        <v>0</v>
      </c>
      <c r="I59" s="30">
        <f t="shared" si="3"/>
        <v>0</v>
      </c>
      <c r="J59" s="31">
        <v>871.8336</v>
      </c>
      <c r="K59" s="31">
        <f t="shared" si="24"/>
        <v>4795.08479999999</v>
      </c>
      <c r="L59" s="34">
        <f t="shared" si="12"/>
        <v>0</v>
      </c>
      <c r="M59" s="90"/>
      <c r="N59" s="34">
        <f t="shared" si="25"/>
        <v>19086.1771311927</v>
      </c>
      <c r="O59" s="36">
        <f t="shared" si="5"/>
        <v>0</v>
      </c>
      <c r="P59" s="47"/>
      <c r="Q59" s="207"/>
      <c r="R59" s="207">
        <f t="shared" si="26"/>
        <v>18102.1171311927</v>
      </c>
      <c r="S59" s="208"/>
      <c r="T59" s="208"/>
      <c r="U59" s="208">
        <f t="shared" si="22"/>
        <v>19096.0656372477</v>
      </c>
      <c r="V59" s="90"/>
      <c r="W59" s="90"/>
      <c r="X59" s="90">
        <f t="shared" si="10"/>
        <v>66983.972093945</v>
      </c>
    </row>
    <row r="60" s="2" customFormat="1" customHeight="1" spans="1:1024 1025:16377">
      <c r="A60" s="213">
        <f t="shared" si="23"/>
        <v>56</v>
      </c>
      <c r="B60" s="216" t="s">
        <v>106</v>
      </c>
      <c r="C60" s="215" t="s">
        <v>112</v>
      </c>
      <c r="D60" s="28"/>
      <c r="E60" s="28" t="s">
        <v>105</v>
      </c>
      <c r="F60" s="28" t="s">
        <v>64</v>
      </c>
      <c r="G60" s="40">
        <v>0</v>
      </c>
      <c r="H60" s="30">
        <f t="shared" si="27"/>
        <v>0</v>
      </c>
      <c r="I60" s="30">
        <f t="shared" si="3"/>
        <v>0</v>
      </c>
      <c r="J60" s="31">
        <v>1598.3616</v>
      </c>
      <c r="K60" s="31">
        <f t="shared" si="24"/>
        <v>3196.72319999999</v>
      </c>
      <c r="L60" s="34">
        <f t="shared" si="12"/>
        <v>0</v>
      </c>
      <c r="M60" s="90"/>
      <c r="N60" s="34">
        <f t="shared" si="25"/>
        <v>19086.1771311927</v>
      </c>
      <c r="O60" s="36">
        <f t="shared" si="5"/>
        <v>0</v>
      </c>
      <c r="P60" s="47"/>
      <c r="Q60" s="207"/>
      <c r="R60" s="207">
        <f t="shared" si="26"/>
        <v>18102.1171311927</v>
      </c>
      <c r="S60" s="208"/>
      <c r="T60" s="208"/>
      <c r="U60" s="208">
        <f t="shared" si="22"/>
        <v>19096.0656372477</v>
      </c>
      <c r="V60" s="90"/>
      <c r="W60" s="90"/>
      <c r="X60" s="90">
        <f t="shared" si="10"/>
        <v>66983.972093945</v>
      </c>
    </row>
    <row r="61" s="2" customFormat="1" customHeight="1" spans="1:1024 1025:16377">
      <c r="A61" s="213">
        <f t="shared" si="23"/>
        <v>57</v>
      </c>
      <c r="B61" s="216" t="s">
        <v>108</v>
      </c>
      <c r="C61" s="215" t="s">
        <v>114</v>
      </c>
      <c r="D61" s="28"/>
      <c r="E61" s="28" t="s">
        <v>105</v>
      </c>
      <c r="F61" s="28" t="s">
        <v>64</v>
      </c>
      <c r="G61" s="40">
        <v>0</v>
      </c>
      <c r="H61" s="30">
        <f t="shared" si="27"/>
        <v>0</v>
      </c>
      <c r="I61" s="30">
        <f t="shared" si="3"/>
        <v>0</v>
      </c>
      <c r="J61" s="31">
        <v>1453.056</v>
      </c>
      <c r="K61" s="31">
        <f t="shared" si="24"/>
        <v>1743.66719999999</v>
      </c>
      <c r="L61" s="34">
        <f t="shared" si="12"/>
        <v>0</v>
      </c>
      <c r="M61" s="90"/>
      <c r="N61" s="34">
        <f t="shared" si="25"/>
        <v>19086.1771311927</v>
      </c>
      <c r="O61" s="36">
        <f t="shared" si="5"/>
        <v>0</v>
      </c>
      <c r="P61" s="47"/>
      <c r="Q61" s="207"/>
      <c r="R61" s="207">
        <f t="shared" si="26"/>
        <v>18102.1171311927</v>
      </c>
      <c r="S61" s="208"/>
      <c r="T61" s="208"/>
      <c r="U61" s="208">
        <f t="shared" si="22"/>
        <v>19096.0656372477</v>
      </c>
      <c r="V61" s="90"/>
      <c r="W61" s="90"/>
      <c r="X61" s="90">
        <f t="shared" si="10"/>
        <v>66983.972093945</v>
      </c>
    </row>
    <row r="62" s="2" customFormat="1" customHeight="1" spans="1:1024 1025:16377">
      <c r="A62" s="213">
        <f t="shared" si="23"/>
        <v>58</v>
      </c>
      <c r="B62" s="216" t="s">
        <v>109</v>
      </c>
      <c r="C62" s="215" t="s">
        <v>115</v>
      </c>
      <c r="D62" s="28"/>
      <c r="E62" s="28" t="s">
        <v>105</v>
      </c>
      <c r="F62" s="28" t="s">
        <v>64</v>
      </c>
      <c r="G62" s="40">
        <v>0</v>
      </c>
      <c r="H62" s="30">
        <f t="shared" si="27"/>
        <v>0</v>
      </c>
      <c r="I62" s="30">
        <f t="shared" si="3"/>
        <v>0</v>
      </c>
      <c r="J62" s="31">
        <v>1743.6672</v>
      </c>
      <c r="K62" s="39">
        <f t="shared" si="24"/>
        <v>-7.04858393874019e-12</v>
      </c>
      <c r="L62" s="34">
        <f t="shared" si="12"/>
        <v>0</v>
      </c>
      <c r="M62" s="90"/>
      <c r="N62" s="40">
        <f t="shared" si="25"/>
        <v>19086.1771311927</v>
      </c>
      <c r="O62" s="36">
        <f t="shared" si="5"/>
        <v>0</v>
      </c>
      <c r="P62" s="47"/>
      <c r="Q62" s="207"/>
      <c r="R62" s="71">
        <f t="shared" si="26"/>
        <v>18102.1171311927</v>
      </c>
      <c r="S62" s="208"/>
      <c r="T62" s="208"/>
      <c r="U62" s="208">
        <f t="shared" si="22"/>
        <v>19096.0656372477</v>
      </c>
      <c r="V62" s="90"/>
      <c r="W62" s="90"/>
      <c r="X62" s="90">
        <f t="shared" si="10"/>
        <v>66983.972093945</v>
      </c>
    </row>
    <row r="63" s="201" customFormat="1" customHeight="1" spans="1:1024 1025:16377">
      <c r="A63" s="217">
        <f t="shared" si="23"/>
        <v>59</v>
      </c>
      <c r="B63" s="218" t="s">
        <v>23</v>
      </c>
      <c r="C63" s="219" t="s">
        <v>117</v>
      </c>
      <c r="D63" s="220"/>
      <c r="E63" s="220" t="s">
        <v>55</v>
      </c>
      <c r="F63" s="220" t="s">
        <v>56</v>
      </c>
      <c r="G63" s="40">
        <v>132941</v>
      </c>
      <c r="H63" s="221">
        <f t="shared" ref="H63:H72" si="28">G63*8%</f>
        <v>10635.28</v>
      </c>
      <c r="I63" s="30">
        <f t="shared" si="3"/>
        <v>122305.72</v>
      </c>
      <c r="J63" s="221">
        <v>0</v>
      </c>
      <c r="K63" s="31">
        <f>I63-J63</f>
        <v>122305.72</v>
      </c>
      <c r="L63" s="34">
        <f t="shared" si="12"/>
        <v>132941</v>
      </c>
      <c r="M63" s="222">
        <v>0</v>
      </c>
      <c r="N63" s="222">
        <f>L63-M63</f>
        <v>132941</v>
      </c>
      <c r="O63" s="36">
        <f t="shared" si="5"/>
        <v>132941</v>
      </c>
      <c r="P63" s="223">
        <f>H63</f>
        <v>10635.28</v>
      </c>
      <c r="Q63" s="223"/>
      <c r="R63" s="223">
        <f>O63-P63-Q63</f>
        <v>122305.72</v>
      </c>
      <c r="S63" s="224"/>
      <c r="T63" s="224"/>
      <c r="U63" s="208">
        <f t="shared" si="22"/>
        <v>19096.0656372477</v>
      </c>
      <c r="V63" s="222"/>
      <c r="W63" s="222"/>
      <c r="X63" s="90">
        <f t="shared" si="10"/>
        <v>66983.972093945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  <c r="AMK63" s="2"/>
      <c r="AML63" s="2"/>
      <c r="AMM63" s="2"/>
      <c r="AMN63" s="2"/>
      <c r="AMO63" s="2"/>
      <c r="AMP63" s="2"/>
      <c r="AMQ63" s="2"/>
      <c r="AMR63" s="2"/>
      <c r="AMS63" s="2"/>
      <c r="AMT63" s="2"/>
      <c r="AMU63" s="2"/>
      <c r="AMV63" s="2"/>
      <c r="AMW63" s="2"/>
      <c r="AMX63" s="2"/>
      <c r="AMY63" s="2"/>
      <c r="AMZ63" s="2"/>
      <c r="ANA63" s="2"/>
      <c r="ANB63" s="2"/>
      <c r="ANC63" s="2"/>
      <c r="AND63" s="2"/>
      <c r="ANE63" s="2"/>
      <c r="ANF63" s="2"/>
      <c r="ANG63" s="2"/>
      <c r="ANH63" s="2"/>
      <c r="ANI63" s="2"/>
      <c r="ANJ63" s="2"/>
      <c r="ANK63" s="2"/>
      <c r="ANL63" s="2"/>
      <c r="ANM63" s="2"/>
      <c r="ANN63" s="2"/>
      <c r="ANO63" s="2"/>
      <c r="ANP63" s="2"/>
      <c r="ANQ63" s="2"/>
      <c r="ANR63" s="2"/>
      <c r="ANS63" s="2"/>
      <c r="ANT63" s="2"/>
      <c r="ANU63" s="2"/>
      <c r="ANV63" s="2"/>
      <c r="ANW63" s="2"/>
      <c r="ANX63" s="2"/>
      <c r="ANY63" s="2"/>
      <c r="ANZ63" s="2"/>
      <c r="AOA63" s="2"/>
      <c r="AOB63" s="2"/>
      <c r="AOC63" s="2"/>
      <c r="AOD63" s="2"/>
      <c r="AOE63" s="2"/>
      <c r="AOF63" s="2"/>
      <c r="AOG63" s="2"/>
      <c r="AOH63" s="2"/>
      <c r="AOI63" s="2"/>
      <c r="AOJ63" s="2"/>
      <c r="AOK63" s="2"/>
      <c r="AOL63" s="2"/>
      <c r="AOM63" s="2"/>
      <c r="AON63" s="2"/>
      <c r="AOO63" s="2"/>
      <c r="AOP63" s="2"/>
      <c r="AOQ63" s="2"/>
      <c r="AOR63" s="2"/>
      <c r="AOS63" s="2"/>
      <c r="AOT63" s="2"/>
      <c r="AOU63" s="2"/>
      <c r="AOV63" s="2"/>
      <c r="AOW63" s="2"/>
      <c r="AOX63" s="2"/>
      <c r="AOY63" s="2"/>
      <c r="AOZ63" s="2"/>
      <c r="APA63" s="2"/>
      <c r="APB63" s="2"/>
      <c r="APC63" s="2"/>
      <c r="APD63" s="2"/>
      <c r="APE63" s="2"/>
      <c r="APF63" s="2"/>
      <c r="APG63" s="2"/>
      <c r="APH63" s="2"/>
      <c r="API63" s="2"/>
      <c r="APJ63" s="2"/>
      <c r="APK63" s="2"/>
      <c r="APL63" s="2"/>
      <c r="APM63" s="2"/>
      <c r="APN63" s="2"/>
      <c r="APO63" s="2"/>
      <c r="APP63" s="2"/>
      <c r="APQ63" s="2"/>
      <c r="APR63" s="2"/>
      <c r="APS63" s="2"/>
      <c r="APT63" s="2"/>
      <c r="APU63" s="2"/>
      <c r="APV63" s="2"/>
      <c r="APW63" s="2"/>
      <c r="APX63" s="2"/>
      <c r="APY63" s="2"/>
      <c r="APZ63" s="2"/>
      <c r="AQA63" s="2"/>
      <c r="AQB63" s="2"/>
      <c r="AQC63" s="2"/>
      <c r="AQD63" s="2"/>
      <c r="AQE63" s="2"/>
      <c r="AQF63" s="2"/>
      <c r="AQG63" s="2"/>
      <c r="AQH63" s="2"/>
      <c r="AQI63" s="2"/>
      <c r="AQJ63" s="2"/>
      <c r="AQK63" s="2"/>
      <c r="AQL63" s="2"/>
      <c r="AQM63" s="2"/>
      <c r="AQN63" s="2"/>
      <c r="AQO63" s="2"/>
      <c r="AQP63" s="2"/>
      <c r="AQQ63" s="2"/>
      <c r="AQR63" s="2"/>
      <c r="AQS63" s="2"/>
      <c r="AQT63" s="2"/>
      <c r="AQU63" s="2"/>
      <c r="AQV63" s="2"/>
      <c r="AQW63" s="2"/>
      <c r="AQX63" s="2"/>
      <c r="AQY63" s="2"/>
      <c r="AQZ63" s="2"/>
      <c r="ARA63" s="2"/>
      <c r="ARB63" s="2"/>
      <c r="ARC63" s="2"/>
      <c r="ARD63" s="2"/>
      <c r="ARE63" s="2"/>
      <c r="ARF63" s="2"/>
      <c r="ARG63" s="2"/>
      <c r="ARH63" s="2"/>
      <c r="ARI63" s="2"/>
      <c r="ARJ63" s="2"/>
      <c r="ARK63" s="2"/>
      <c r="ARL63" s="2"/>
      <c r="ARM63" s="2"/>
      <c r="ARN63" s="2"/>
      <c r="ARO63" s="2"/>
      <c r="ARP63" s="2"/>
      <c r="ARQ63" s="2"/>
      <c r="ARR63" s="2"/>
      <c r="ARS63" s="2"/>
      <c r="ART63" s="2"/>
      <c r="ARU63" s="2"/>
      <c r="ARV63" s="2"/>
      <c r="ARW63" s="2"/>
      <c r="ARX63" s="2"/>
      <c r="ARY63" s="2"/>
      <c r="ARZ63" s="2"/>
      <c r="ASA63" s="2"/>
      <c r="ASB63" s="2"/>
      <c r="ASC63" s="2"/>
      <c r="ASD63" s="2"/>
      <c r="ASE63" s="2"/>
      <c r="ASF63" s="2"/>
      <c r="ASG63" s="2"/>
      <c r="ASH63" s="2"/>
      <c r="ASI63" s="2"/>
      <c r="ASJ63" s="2"/>
      <c r="ASK63" s="2"/>
      <c r="ASL63" s="2"/>
      <c r="ASM63" s="2"/>
      <c r="ASN63" s="2"/>
      <c r="ASO63" s="2"/>
      <c r="ASP63" s="2"/>
      <c r="ASQ63" s="2"/>
      <c r="ASR63" s="2"/>
      <c r="ASS63" s="2"/>
      <c r="AST63" s="2"/>
      <c r="ASU63" s="2"/>
      <c r="ASV63" s="2"/>
      <c r="ASW63" s="2"/>
      <c r="ASX63" s="2"/>
      <c r="ASY63" s="2"/>
      <c r="ASZ63" s="2"/>
      <c r="ATA63" s="2"/>
      <c r="ATB63" s="2"/>
      <c r="ATC63" s="2"/>
      <c r="ATD63" s="2"/>
      <c r="ATE63" s="2"/>
      <c r="ATF63" s="2"/>
      <c r="ATG63" s="2"/>
      <c r="ATH63" s="2"/>
      <c r="ATI63" s="2"/>
      <c r="ATJ63" s="2"/>
      <c r="ATK63" s="2"/>
      <c r="ATL63" s="2"/>
      <c r="ATM63" s="2"/>
      <c r="ATN63" s="2"/>
      <c r="ATO63" s="2"/>
      <c r="ATP63" s="2"/>
      <c r="ATQ63" s="2"/>
      <c r="ATR63" s="2"/>
      <c r="ATS63" s="2"/>
      <c r="ATT63" s="2"/>
      <c r="ATU63" s="2"/>
      <c r="ATV63" s="2"/>
      <c r="ATW63" s="2"/>
      <c r="ATX63" s="2"/>
      <c r="ATY63" s="2"/>
      <c r="ATZ63" s="2"/>
      <c r="AUA63" s="2"/>
      <c r="AUB63" s="2"/>
      <c r="AUC63" s="2"/>
      <c r="AUD63" s="2"/>
      <c r="AUE63" s="2"/>
      <c r="AUF63" s="2"/>
      <c r="AUG63" s="2"/>
      <c r="AUH63" s="2"/>
      <c r="AUI63" s="2"/>
      <c r="AUJ63" s="2"/>
      <c r="AUK63" s="2"/>
      <c r="AUL63" s="2"/>
      <c r="AUM63" s="2"/>
      <c r="AUN63" s="2"/>
      <c r="AUO63" s="2"/>
      <c r="AUP63" s="2"/>
      <c r="AUQ63" s="2"/>
      <c r="AUR63" s="2"/>
      <c r="AUS63" s="2"/>
      <c r="AUT63" s="2"/>
      <c r="AUU63" s="2"/>
      <c r="AUV63" s="2"/>
      <c r="AUW63" s="2"/>
      <c r="AUX63" s="2"/>
      <c r="AUY63" s="2"/>
      <c r="AUZ63" s="2"/>
      <c r="AVA63" s="2"/>
      <c r="AVB63" s="2"/>
      <c r="AVC63" s="2"/>
      <c r="AVD63" s="2"/>
      <c r="AVE63" s="2"/>
      <c r="AVF63" s="2"/>
      <c r="AVG63" s="2"/>
      <c r="AVH63" s="2"/>
      <c r="AVI63" s="2"/>
      <c r="AVJ63" s="2"/>
      <c r="AVK63" s="2"/>
      <c r="AVL63" s="2"/>
      <c r="AVM63" s="2"/>
      <c r="AVN63" s="2"/>
      <c r="AVO63" s="2"/>
      <c r="AVP63" s="2"/>
      <c r="AVQ63" s="2"/>
      <c r="AVR63" s="2"/>
      <c r="AVS63" s="2"/>
      <c r="AVT63" s="2"/>
      <c r="AVU63" s="2"/>
      <c r="AVV63" s="2"/>
      <c r="AVW63" s="2"/>
      <c r="AVX63" s="2"/>
      <c r="AVY63" s="2"/>
      <c r="AVZ63" s="2"/>
      <c r="AWA63" s="2"/>
      <c r="AWB63" s="2"/>
      <c r="AWC63" s="2"/>
      <c r="AWD63" s="2"/>
      <c r="AWE63" s="2"/>
      <c r="AWF63" s="2"/>
      <c r="AWG63" s="2"/>
      <c r="AWH63" s="2"/>
      <c r="AWI63" s="2"/>
      <c r="AWJ63" s="2"/>
      <c r="AWK63" s="2"/>
      <c r="AWL63" s="2"/>
      <c r="AWM63" s="2"/>
      <c r="AWN63" s="2"/>
      <c r="AWO63" s="2"/>
      <c r="AWP63" s="2"/>
      <c r="AWQ63" s="2"/>
      <c r="AWR63" s="2"/>
      <c r="AWS63" s="2"/>
      <c r="AWT63" s="2"/>
      <c r="AWU63" s="2"/>
      <c r="AWV63" s="2"/>
      <c r="AWW63" s="2"/>
      <c r="AWX63" s="2"/>
      <c r="AWY63" s="2"/>
      <c r="AWZ63" s="2"/>
      <c r="AXA63" s="2"/>
      <c r="AXB63" s="2"/>
      <c r="AXC63" s="2"/>
      <c r="AXD63" s="2"/>
      <c r="AXE63" s="2"/>
      <c r="AXF63" s="2"/>
      <c r="AXG63" s="2"/>
      <c r="AXH63" s="2"/>
      <c r="AXI63" s="2"/>
      <c r="AXJ63" s="2"/>
      <c r="AXK63" s="2"/>
      <c r="AXL63" s="2"/>
      <c r="AXM63" s="2"/>
      <c r="AXN63" s="2"/>
      <c r="AXO63" s="2"/>
      <c r="AXP63" s="2"/>
      <c r="AXQ63" s="2"/>
      <c r="AXR63" s="2"/>
      <c r="AXS63" s="2"/>
      <c r="AXT63" s="2"/>
      <c r="AXU63" s="2"/>
      <c r="AXV63" s="2"/>
      <c r="AXW63" s="2"/>
      <c r="AXX63" s="2"/>
      <c r="AXY63" s="2"/>
      <c r="AXZ63" s="2"/>
      <c r="AYA63" s="2"/>
      <c r="AYB63" s="2"/>
      <c r="AYC63" s="2"/>
      <c r="AYD63" s="2"/>
      <c r="AYE63" s="2"/>
      <c r="AYF63" s="2"/>
      <c r="AYG63" s="2"/>
      <c r="AYH63" s="2"/>
      <c r="AYI63" s="2"/>
      <c r="AYJ63" s="2"/>
      <c r="AYK63" s="2"/>
      <c r="AYL63" s="2"/>
      <c r="AYM63" s="2"/>
      <c r="AYN63" s="2"/>
      <c r="AYO63" s="2"/>
      <c r="AYP63" s="2"/>
      <c r="AYQ63" s="2"/>
      <c r="AYR63" s="2"/>
      <c r="AYS63" s="2"/>
      <c r="AYT63" s="2"/>
      <c r="AYU63" s="2"/>
      <c r="AYV63" s="2"/>
      <c r="AYW63" s="2"/>
      <c r="AYX63" s="2"/>
      <c r="AYY63" s="2"/>
      <c r="AYZ63" s="2"/>
      <c r="AZA63" s="2"/>
      <c r="AZB63" s="2"/>
      <c r="AZC63" s="2"/>
      <c r="AZD63" s="2"/>
      <c r="AZE63" s="2"/>
      <c r="AZF63" s="2"/>
      <c r="AZG63" s="2"/>
      <c r="AZH63" s="2"/>
      <c r="AZI63" s="2"/>
      <c r="AZJ63" s="2"/>
      <c r="AZK63" s="2"/>
      <c r="AZL63" s="2"/>
      <c r="AZM63" s="2"/>
      <c r="AZN63" s="2"/>
      <c r="AZO63" s="2"/>
      <c r="AZP63" s="2"/>
      <c r="AZQ63" s="2"/>
      <c r="AZR63" s="2"/>
      <c r="AZS63" s="2"/>
      <c r="AZT63" s="2"/>
      <c r="AZU63" s="2"/>
      <c r="AZV63" s="2"/>
      <c r="AZW63" s="2"/>
      <c r="AZX63" s="2"/>
      <c r="AZY63" s="2"/>
      <c r="AZZ63" s="2"/>
      <c r="BAA63" s="2"/>
      <c r="BAB63" s="2"/>
      <c r="BAC63" s="2"/>
      <c r="BAD63" s="2"/>
      <c r="BAE63" s="2"/>
      <c r="BAF63" s="2"/>
      <c r="BAG63" s="2"/>
      <c r="BAH63" s="2"/>
      <c r="BAI63" s="2"/>
      <c r="BAJ63" s="2"/>
      <c r="BAK63" s="2"/>
      <c r="BAL63" s="2"/>
      <c r="BAM63" s="2"/>
      <c r="BAN63" s="2"/>
      <c r="BAO63" s="2"/>
      <c r="BAP63" s="2"/>
      <c r="BAQ63" s="2"/>
      <c r="BAR63" s="2"/>
      <c r="BAS63" s="2"/>
      <c r="BAT63" s="2"/>
      <c r="BAU63" s="2"/>
      <c r="BAV63" s="2"/>
      <c r="BAW63" s="2"/>
      <c r="BAX63" s="2"/>
      <c r="BAY63" s="2"/>
      <c r="BAZ63" s="2"/>
      <c r="BBA63" s="2"/>
      <c r="BBB63" s="2"/>
      <c r="BBC63" s="2"/>
      <c r="BBD63" s="2"/>
      <c r="BBE63" s="2"/>
      <c r="BBF63" s="2"/>
      <c r="BBG63" s="2"/>
      <c r="BBH63" s="2"/>
      <c r="BBI63" s="2"/>
      <c r="BBJ63" s="2"/>
      <c r="BBK63" s="2"/>
      <c r="BBL63" s="2"/>
      <c r="BBM63" s="2"/>
      <c r="BBN63" s="2"/>
      <c r="BBO63" s="2"/>
      <c r="BBP63" s="2"/>
      <c r="BBQ63" s="2"/>
      <c r="BBR63" s="2"/>
      <c r="BBS63" s="2"/>
      <c r="BBT63" s="2"/>
      <c r="BBU63" s="2"/>
      <c r="BBV63" s="2"/>
      <c r="BBW63" s="2"/>
      <c r="BBX63" s="2"/>
      <c r="BBY63" s="2"/>
      <c r="BBZ63" s="2"/>
      <c r="BCA63" s="2"/>
      <c r="BCB63" s="2"/>
      <c r="BCC63" s="2"/>
      <c r="BCD63" s="2"/>
      <c r="BCE63" s="2"/>
      <c r="BCF63" s="2"/>
      <c r="BCG63" s="2"/>
      <c r="BCH63" s="2"/>
      <c r="BCI63" s="2"/>
      <c r="BCJ63" s="2"/>
      <c r="BCK63" s="2"/>
      <c r="BCL63" s="2"/>
      <c r="BCM63" s="2"/>
      <c r="BCN63" s="2"/>
      <c r="BCO63" s="2"/>
      <c r="BCP63" s="2"/>
      <c r="BCQ63" s="2"/>
      <c r="BCR63" s="2"/>
      <c r="BCS63" s="2"/>
      <c r="BCT63" s="2"/>
      <c r="BCU63" s="2"/>
      <c r="BCV63" s="2"/>
      <c r="BCW63" s="2"/>
      <c r="BCX63" s="2"/>
      <c r="BCY63" s="2"/>
      <c r="BCZ63" s="2"/>
      <c r="BDA63" s="2"/>
      <c r="BDB63" s="2"/>
      <c r="BDC63" s="2"/>
      <c r="BDD63" s="2"/>
      <c r="BDE63" s="2"/>
      <c r="BDF63" s="2"/>
      <c r="BDG63" s="2"/>
      <c r="BDH63" s="2"/>
      <c r="BDI63" s="2"/>
      <c r="BDJ63" s="2"/>
      <c r="BDK63" s="2"/>
      <c r="BDL63" s="2"/>
      <c r="BDM63" s="2"/>
      <c r="BDN63" s="2"/>
      <c r="BDO63" s="2"/>
      <c r="BDP63" s="2"/>
      <c r="BDQ63" s="2"/>
      <c r="BDR63" s="2"/>
      <c r="BDS63" s="2"/>
      <c r="BDT63" s="2"/>
      <c r="BDU63" s="2"/>
      <c r="BDV63" s="2"/>
      <c r="BDW63" s="2"/>
      <c r="BDX63" s="2"/>
      <c r="BDY63" s="2"/>
      <c r="BDZ63" s="2"/>
      <c r="BEA63" s="2"/>
      <c r="BEB63" s="2"/>
      <c r="BEC63" s="2"/>
      <c r="BED63" s="2"/>
      <c r="BEE63" s="2"/>
      <c r="BEF63" s="2"/>
      <c r="BEG63" s="2"/>
      <c r="BEH63" s="2"/>
      <c r="BEI63" s="2"/>
      <c r="BEJ63" s="2"/>
      <c r="BEK63" s="2"/>
      <c r="BEL63" s="2"/>
      <c r="BEM63" s="2"/>
      <c r="BEN63" s="2"/>
      <c r="BEO63" s="2"/>
      <c r="BEP63" s="2"/>
      <c r="BEQ63" s="2"/>
      <c r="BER63" s="2"/>
      <c r="BES63" s="2"/>
      <c r="BET63" s="2"/>
      <c r="BEU63" s="2"/>
      <c r="BEV63" s="2"/>
      <c r="BEW63" s="2"/>
      <c r="BEX63" s="2"/>
      <c r="BEY63" s="2"/>
      <c r="BEZ63" s="2"/>
      <c r="BFA63" s="2"/>
      <c r="BFB63" s="2"/>
      <c r="BFC63" s="2"/>
      <c r="BFD63" s="2"/>
      <c r="BFE63" s="2"/>
      <c r="BFF63" s="2"/>
      <c r="BFG63" s="2"/>
      <c r="BFH63" s="2"/>
      <c r="BFI63" s="2"/>
      <c r="BFJ63" s="2"/>
      <c r="BFK63" s="2"/>
      <c r="BFL63" s="2"/>
      <c r="BFM63" s="2"/>
      <c r="BFN63" s="2"/>
      <c r="BFO63" s="2"/>
      <c r="BFP63" s="2"/>
      <c r="BFQ63" s="2"/>
      <c r="BFR63" s="2"/>
      <c r="BFS63" s="2"/>
      <c r="BFT63" s="2"/>
      <c r="BFU63" s="2"/>
      <c r="BFV63" s="2"/>
      <c r="BFW63" s="2"/>
      <c r="BFX63" s="2"/>
      <c r="BFY63" s="2"/>
      <c r="BFZ63" s="2"/>
      <c r="BGA63" s="2"/>
      <c r="BGB63" s="2"/>
      <c r="BGC63" s="2"/>
      <c r="BGD63" s="2"/>
      <c r="BGE63" s="2"/>
      <c r="BGF63" s="2"/>
      <c r="BGG63" s="2"/>
      <c r="BGH63" s="2"/>
      <c r="BGI63" s="2"/>
      <c r="BGJ63" s="2"/>
      <c r="BGK63" s="2"/>
      <c r="BGL63" s="2"/>
      <c r="BGM63" s="2"/>
      <c r="BGN63" s="2"/>
      <c r="BGO63" s="2"/>
      <c r="BGP63" s="2"/>
      <c r="BGQ63" s="2"/>
      <c r="BGR63" s="2"/>
      <c r="BGS63" s="2"/>
      <c r="BGT63" s="2"/>
      <c r="BGU63" s="2"/>
      <c r="BGV63" s="2"/>
      <c r="BGW63" s="2"/>
      <c r="BGX63" s="2"/>
      <c r="BGY63" s="2"/>
      <c r="BGZ63" s="2"/>
      <c r="BHA63" s="2"/>
      <c r="BHB63" s="2"/>
      <c r="BHC63" s="2"/>
      <c r="BHD63" s="2"/>
      <c r="BHE63" s="2"/>
      <c r="BHF63" s="2"/>
      <c r="BHG63" s="2"/>
      <c r="BHH63" s="2"/>
      <c r="BHI63" s="2"/>
      <c r="BHJ63" s="2"/>
      <c r="BHK63" s="2"/>
      <c r="BHL63" s="2"/>
      <c r="BHM63" s="2"/>
      <c r="BHN63" s="2"/>
      <c r="BHO63" s="2"/>
      <c r="BHP63" s="2"/>
      <c r="BHQ63" s="2"/>
      <c r="BHR63" s="2"/>
      <c r="BHS63" s="2"/>
      <c r="BHT63" s="2"/>
      <c r="BHU63" s="2"/>
      <c r="BHV63" s="2"/>
      <c r="BHW63" s="2"/>
      <c r="BHX63" s="2"/>
      <c r="BHY63" s="2"/>
      <c r="BHZ63" s="2"/>
      <c r="BIA63" s="2"/>
      <c r="BIB63" s="2"/>
      <c r="BIC63" s="2"/>
      <c r="BID63" s="2"/>
      <c r="BIE63" s="2"/>
      <c r="BIF63" s="2"/>
      <c r="BIG63" s="2"/>
      <c r="BIH63" s="2"/>
      <c r="BII63" s="2"/>
      <c r="BIJ63" s="2"/>
      <c r="BIK63" s="2"/>
      <c r="BIL63" s="2"/>
      <c r="BIM63" s="2"/>
      <c r="BIN63" s="2"/>
      <c r="BIO63" s="2"/>
      <c r="BIP63" s="2"/>
      <c r="BIQ63" s="2"/>
      <c r="BIR63" s="2"/>
      <c r="BIS63" s="2"/>
      <c r="BIT63" s="2"/>
      <c r="BIU63" s="2"/>
      <c r="BIV63" s="2"/>
      <c r="BIW63" s="2"/>
      <c r="BIX63" s="2"/>
      <c r="BIY63" s="2"/>
      <c r="BIZ63" s="2"/>
      <c r="BJA63" s="2"/>
      <c r="BJB63" s="2"/>
      <c r="BJC63" s="2"/>
      <c r="BJD63" s="2"/>
      <c r="BJE63" s="2"/>
      <c r="BJF63" s="2"/>
      <c r="BJG63" s="2"/>
      <c r="BJH63" s="2"/>
      <c r="BJI63" s="2"/>
      <c r="BJJ63" s="2"/>
      <c r="BJK63" s="2"/>
      <c r="BJL63" s="2"/>
      <c r="BJM63" s="2"/>
      <c r="BJN63" s="2"/>
      <c r="BJO63" s="2"/>
      <c r="BJP63" s="2"/>
      <c r="BJQ63" s="2"/>
      <c r="BJR63" s="2"/>
      <c r="BJS63" s="2"/>
      <c r="BJT63" s="2"/>
      <c r="BJU63" s="2"/>
      <c r="BJV63" s="2"/>
      <c r="BJW63" s="2"/>
      <c r="BJX63" s="2"/>
      <c r="BJY63" s="2"/>
      <c r="BJZ63" s="2"/>
      <c r="BKA63" s="2"/>
      <c r="BKB63" s="2"/>
      <c r="BKC63" s="2"/>
      <c r="BKD63" s="2"/>
      <c r="BKE63" s="2"/>
      <c r="BKF63" s="2"/>
      <c r="BKG63" s="2"/>
      <c r="BKH63" s="2"/>
      <c r="BKI63" s="2"/>
      <c r="BKJ63" s="2"/>
      <c r="BKK63" s="2"/>
      <c r="BKL63" s="2"/>
      <c r="BKM63" s="2"/>
      <c r="BKN63" s="2"/>
      <c r="BKO63" s="2"/>
      <c r="BKP63" s="2"/>
      <c r="BKQ63" s="2"/>
      <c r="BKR63" s="2"/>
      <c r="BKS63" s="2"/>
      <c r="BKT63" s="2"/>
      <c r="BKU63" s="2"/>
      <c r="BKV63" s="2"/>
      <c r="BKW63" s="2"/>
      <c r="BKX63" s="2"/>
      <c r="BKY63" s="2"/>
      <c r="BKZ63" s="2"/>
      <c r="BLA63" s="2"/>
      <c r="BLB63" s="2"/>
      <c r="BLC63" s="2"/>
      <c r="BLD63" s="2"/>
      <c r="BLE63" s="2"/>
      <c r="BLF63" s="2"/>
      <c r="BLG63" s="2"/>
      <c r="BLH63" s="2"/>
      <c r="BLI63" s="2"/>
      <c r="BLJ63" s="2"/>
      <c r="BLK63" s="2"/>
      <c r="BLL63" s="2"/>
      <c r="BLM63" s="2"/>
      <c r="BLN63" s="2"/>
      <c r="BLO63" s="2"/>
      <c r="BLP63" s="2"/>
      <c r="BLQ63" s="2"/>
      <c r="BLR63" s="2"/>
      <c r="BLS63" s="2"/>
      <c r="BLT63" s="2"/>
      <c r="BLU63" s="2"/>
      <c r="BLV63" s="2"/>
      <c r="BLW63" s="2"/>
      <c r="BLX63" s="2"/>
      <c r="BLY63" s="2"/>
      <c r="BLZ63" s="2"/>
      <c r="BMA63" s="2"/>
      <c r="BMB63" s="2"/>
      <c r="BMC63" s="2"/>
      <c r="BMD63" s="2"/>
      <c r="BME63" s="2"/>
      <c r="BMF63" s="2"/>
      <c r="BMG63" s="2"/>
      <c r="BMH63" s="2"/>
      <c r="BMI63" s="2"/>
      <c r="BMJ63" s="2"/>
      <c r="BMK63" s="2"/>
      <c r="BML63" s="2"/>
      <c r="BMM63" s="2"/>
      <c r="BMN63" s="2"/>
      <c r="BMO63" s="2"/>
      <c r="BMP63" s="2"/>
      <c r="BMQ63" s="2"/>
      <c r="BMR63" s="2"/>
      <c r="BMS63" s="2"/>
      <c r="BMT63" s="2"/>
      <c r="BMU63" s="2"/>
      <c r="BMV63" s="2"/>
      <c r="BMW63" s="2"/>
      <c r="BMX63" s="2"/>
      <c r="BMY63" s="2"/>
      <c r="BMZ63" s="2"/>
      <c r="BNA63" s="2"/>
      <c r="BNB63" s="2"/>
      <c r="BNC63" s="2"/>
      <c r="BND63" s="2"/>
      <c r="BNE63" s="2"/>
      <c r="BNF63" s="2"/>
      <c r="BNG63" s="2"/>
      <c r="BNH63" s="2"/>
      <c r="BNI63" s="2"/>
      <c r="BNJ63" s="2"/>
      <c r="BNK63" s="2"/>
      <c r="BNL63" s="2"/>
      <c r="BNM63" s="2"/>
      <c r="BNN63" s="2"/>
      <c r="BNO63" s="2"/>
      <c r="BNP63" s="2"/>
      <c r="BNQ63" s="2"/>
      <c r="BNR63" s="2"/>
      <c r="BNS63" s="2"/>
      <c r="BNT63" s="2"/>
      <c r="BNU63" s="2"/>
      <c r="BNV63" s="2"/>
      <c r="BNW63" s="2"/>
      <c r="BNX63" s="2"/>
      <c r="BNY63" s="2"/>
      <c r="BNZ63" s="2"/>
      <c r="BOA63" s="2"/>
      <c r="BOB63" s="2"/>
      <c r="BOC63" s="2"/>
      <c r="BOD63" s="2"/>
      <c r="BOE63" s="2"/>
      <c r="BOF63" s="2"/>
      <c r="BOG63" s="2"/>
      <c r="BOH63" s="2"/>
      <c r="BOI63" s="2"/>
      <c r="BOJ63" s="2"/>
      <c r="BOK63" s="2"/>
      <c r="BOL63" s="2"/>
      <c r="BOM63" s="2"/>
      <c r="BON63" s="2"/>
      <c r="BOO63" s="2"/>
      <c r="BOP63" s="2"/>
      <c r="BOQ63" s="2"/>
      <c r="BOR63" s="2"/>
      <c r="BOS63" s="2"/>
      <c r="BOT63" s="2"/>
      <c r="BOU63" s="2"/>
      <c r="BOV63" s="2"/>
      <c r="BOW63" s="2"/>
      <c r="BOX63" s="2"/>
      <c r="BOY63" s="2"/>
      <c r="BOZ63" s="2"/>
      <c r="BPA63" s="2"/>
      <c r="BPB63" s="2"/>
      <c r="BPC63" s="2"/>
      <c r="BPD63" s="2"/>
      <c r="BPE63" s="2"/>
      <c r="BPF63" s="2"/>
      <c r="BPG63" s="2"/>
      <c r="BPH63" s="2"/>
      <c r="BPI63" s="2"/>
      <c r="BPJ63" s="2"/>
      <c r="BPK63" s="2"/>
      <c r="BPL63" s="2"/>
      <c r="BPM63" s="2"/>
      <c r="BPN63" s="2"/>
      <c r="BPO63" s="2"/>
      <c r="BPP63" s="2"/>
      <c r="BPQ63" s="2"/>
      <c r="BPR63" s="2"/>
      <c r="BPS63" s="2"/>
      <c r="BPT63" s="2"/>
      <c r="BPU63" s="2"/>
      <c r="BPV63" s="2"/>
      <c r="BPW63" s="2"/>
      <c r="BPX63" s="2"/>
      <c r="BPY63" s="2"/>
      <c r="BPZ63" s="2"/>
      <c r="BQA63" s="2"/>
      <c r="BQB63" s="2"/>
      <c r="BQC63" s="2"/>
      <c r="BQD63" s="2"/>
      <c r="BQE63" s="2"/>
      <c r="BQF63" s="2"/>
      <c r="BQG63" s="2"/>
      <c r="BQH63" s="2"/>
      <c r="BQI63" s="2"/>
      <c r="BQJ63" s="2"/>
      <c r="BQK63" s="2"/>
      <c r="BQL63" s="2"/>
      <c r="BQM63" s="2"/>
      <c r="BQN63" s="2"/>
      <c r="BQO63" s="2"/>
      <c r="BQP63" s="2"/>
      <c r="BQQ63" s="2"/>
      <c r="BQR63" s="2"/>
      <c r="BQS63" s="2"/>
      <c r="BQT63" s="2"/>
      <c r="BQU63" s="2"/>
      <c r="BQV63" s="2"/>
      <c r="BQW63" s="2"/>
      <c r="BQX63" s="2"/>
      <c r="BQY63" s="2"/>
      <c r="BQZ63" s="2"/>
      <c r="BRA63" s="2"/>
      <c r="BRB63" s="2"/>
      <c r="BRC63" s="2"/>
      <c r="BRD63" s="2"/>
      <c r="BRE63" s="2"/>
      <c r="BRF63" s="2"/>
      <c r="BRG63" s="2"/>
      <c r="BRH63" s="2"/>
      <c r="BRI63" s="2"/>
      <c r="BRJ63" s="2"/>
      <c r="BRK63" s="2"/>
      <c r="BRL63" s="2"/>
      <c r="BRM63" s="2"/>
      <c r="BRN63" s="2"/>
      <c r="BRO63" s="2"/>
      <c r="BRP63" s="2"/>
      <c r="BRQ63" s="2"/>
      <c r="BRR63" s="2"/>
      <c r="BRS63" s="2"/>
      <c r="BRT63" s="2"/>
      <c r="BRU63" s="2"/>
      <c r="BRV63" s="2"/>
      <c r="BRW63" s="2"/>
      <c r="BRX63" s="2"/>
      <c r="BRY63" s="2"/>
      <c r="BRZ63" s="2"/>
      <c r="BSA63" s="2"/>
      <c r="BSB63" s="2"/>
      <c r="BSC63" s="2"/>
      <c r="BSD63" s="2"/>
      <c r="BSE63" s="2"/>
      <c r="BSF63" s="2"/>
      <c r="BSG63" s="2"/>
      <c r="BSH63" s="2"/>
      <c r="BSI63" s="2"/>
      <c r="BSJ63" s="2"/>
      <c r="BSK63" s="2"/>
      <c r="BSL63" s="2"/>
      <c r="BSM63" s="2"/>
      <c r="BSN63" s="2"/>
      <c r="BSO63" s="2"/>
      <c r="BSP63" s="2"/>
      <c r="BSQ63" s="2"/>
      <c r="BSR63" s="2"/>
      <c r="BSS63" s="2"/>
      <c r="BST63" s="2"/>
      <c r="BSU63" s="2"/>
      <c r="BSV63" s="2"/>
      <c r="BSW63" s="2"/>
      <c r="BSX63" s="2"/>
      <c r="BSY63" s="2"/>
      <c r="BSZ63" s="2"/>
      <c r="BTA63" s="2"/>
      <c r="BTB63" s="2"/>
      <c r="BTC63" s="2"/>
      <c r="BTD63" s="2"/>
      <c r="BTE63" s="2"/>
      <c r="BTF63" s="2"/>
      <c r="BTG63" s="2"/>
      <c r="BTH63" s="2"/>
      <c r="BTI63" s="2"/>
      <c r="BTJ63" s="2"/>
      <c r="BTK63" s="2"/>
      <c r="BTL63" s="2"/>
      <c r="BTM63" s="2"/>
      <c r="BTN63" s="2"/>
      <c r="BTO63" s="2"/>
      <c r="BTP63" s="2"/>
      <c r="BTQ63" s="2"/>
      <c r="BTR63" s="2"/>
      <c r="BTS63" s="2"/>
      <c r="BTT63" s="2"/>
      <c r="BTU63" s="2"/>
      <c r="BTV63" s="2"/>
      <c r="BTW63" s="2"/>
      <c r="BTX63" s="2"/>
      <c r="BTY63" s="2"/>
      <c r="BTZ63" s="2"/>
      <c r="BUA63" s="2"/>
      <c r="BUB63" s="2"/>
      <c r="BUC63" s="2"/>
      <c r="BUD63" s="2"/>
      <c r="BUE63" s="2"/>
      <c r="BUF63" s="2"/>
      <c r="BUG63" s="2"/>
      <c r="BUH63" s="2"/>
      <c r="BUI63" s="2"/>
      <c r="BUJ63" s="2"/>
      <c r="BUK63" s="2"/>
      <c r="BUL63" s="2"/>
      <c r="BUM63" s="2"/>
      <c r="BUN63" s="2"/>
      <c r="BUO63" s="2"/>
      <c r="BUP63" s="2"/>
      <c r="BUQ63" s="2"/>
      <c r="BUR63" s="2"/>
      <c r="BUS63" s="2"/>
      <c r="BUT63" s="2"/>
      <c r="BUU63" s="2"/>
      <c r="BUV63" s="2"/>
      <c r="BUW63" s="2"/>
      <c r="BUX63" s="2"/>
      <c r="BUY63" s="2"/>
      <c r="BUZ63" s="2"/>
      <c r="BVA63" s="2"/>
      <c r="BVB63" s="2"/>
      <c r="BVC63" s="2"/>
      <c r="BVD63" s="2"/>
      <c r="BVE63" s="2"/>
      <c r="BVF63" s="2"/>
      <c r="BVG63" s="2"/>
      <c r="BVH63" s="2"/>
      <c r="BVI63" s="2"/>
      <c r="BVJ63" s="2"/>
      <c r="BVK63" s="2"/>
      <c r="BVL63" s="2"/>
      <c r="BVM63" s="2"/>
      <c r="BVN63" s="2"/>
      <c r="BVO63" s="2"/>
      <c r="BVP63" s="2"/>
      <c r="BVQ63" s="2"/>
      <c r="BVR63" s="2"/>
      <c r="BVS63" s="2"/>
      <c r="BVT63" s="2"/>
      <c r="BVU63" s="2"/>
      <c r="BVV63" s="2"/>
      <c r="BVW63" s="2"/>
      <c r="BVX63" s="2"/>
      <c r="BVY63" s="2"/>
      <c r="BVZ63" s="2"/>
      <c r="BWA63" s="2"/>
      <c r="BWB63" s="2"/>
      <c r="BWC63" s="2"/>
      <c r="BWD63" s="2"/>
      <c r="BWE63" s="2"/>
      <c r="BWF63" s="2"/>
      <c r="BWG63" s="2"/>
      <c r="BWH63" s="2"/>
      <c r="BWI63" s="2"/>
      <c r="BWJ63" s="2"/>
      <c r="BWK63" s="2"/>
      <c r="BWL63" s="2"/>
      <c r="BWM63" s="2"/>
      <c r="BWN63" s="2"/>
      <c r="BWO63" s="2"/>
      <c r="BWP63" s="2"/>
      <c r="BWQ63" s="2"/>
      <c r="BWR63" s="2"/>
      <c r="BWS63" s="2"/>
      <c r="BWT63" s="2"/>
      <c r="BWU63" s="2"/>
      <c r="BWV63" s="2"/>
      <c r="BWW63" s="2"/>
      <c r="BWX63" s="2"/>
      <c r="BWY63" s="2"/>
      <c r="BWZ63" s="2"/>
      <c r="BXA63" s="2"/>
      <c r="BXB63" s="2"/>
      <c r="BXC63" s="2"/>
      <c r="BXD63" s="2"/>
      <c r="BXE63" s="2"/>
      <c r="BXF63" s="2"/>
      <c r="BXG63" s="2"/>
      <c r="BXH63" s="2"/>
      <c r="BXI63" s="2"/>
      <c r="BXJ63" s="2"/>
      <c r="BXK63" s="2"/>
      <c r="BXL63" s="2"/>
      <c r="BXM63" s="2"/>
      <c r="BXN63" s="2"/>
      <c r="BXO63" s="2"/>
      <c r="BXP63" s="2"/>
      <c r="BXQ63" s="2"/>
      <c r="BXR63" s="2"/>
      <c r="BXS63" s="2"/>
      <c r="BXT63" s="2"/>
      <c r="BXU63" s="2"/>
      <c r="BXV63" s="2"/>
      <c r="BXW63" s="2"/>
      <c r="BXX63" s="2"/>
      <c r="BXY63" s="2"/>
      <c r="BXZ63" s="2"/>
      <c r="BYA63" s="2"/>
      <c r="BYB63" s="2"/>
      <c r="BYC63" s="2"/>
      <c r="BYD63" s="2"/>
      <c r="BYE63" s="2"/>
      <c r="BYF63" s="2"/>
      <c r="BYG63" s="2"/>
      <c r="BYH63" s="2"/>
      <c r="BYI63" s="2"/>
      <c r="BYJ63" s="2"/>
      <c r="BYK63" s="2"/>
      <c r="BYL63" s="2"/>
      <c r="BYM63" s="2"/>
      <c r="BYN63" s="2"/>
      <c r="BYO63" s="2"/>
      <c r="BYP63" s="2"/>
      <c r="BYQ63" s="2"/>
      <c r="BYR63" s="2"/>
      <c r="BYS63" s="2"/>
      <c r="BYT63" s="2"/>
      <c r="BYU63" s="2"/>
      <c r="BYV63" s="2"/>
      <c r="BYW63" s="2"/>
      <c r="BYX63" s="2"/>
      <c r="BYY63" s="2"/>
      <c r="BYZ63" s="2"/>
      <c r="BZA63" s="2"/>
      <c r="BZB63" s="2"/>
      <c r="BZC63" s="2"/>
      <c r="BZD63" s="2"/>
      <c r="BZE63" s="2"/>
      <c r="BZF63" s="2"/>
      <c r="BZG63" s="2"/>
      <c r="BZH63" s="2"/>
      <c r="BZI63" s="2"/>
      <c r="BZJ63" s="2"/>
      <c r="BZK63" s="2"/>
      <c r="BZL63" s="2"/>
      <c r="BZM63" s="2"/>
      <c r="BZN63" s="2"/>
      <c r="BZO63" s="2"/>
      <c r="BZP63" s="2"/>
      <c r="BZQ63" s="2"/>
      <c r="BZR63" s="2"/>
      <c r="BZS63" s="2"/>
      <c r="BZT63" s="2"/>
      <c r="BZU63" s="2"/>
      <c r="BZV63" s="2"/>
      <c r="BZW63" s="2"/>
      <c r="BZX63" s="2"/>
      <c r="BZY63" s="2"/>
      <c r="BZZ63" s="2"/>
      <c r="CAA63" s="2"/>
      <c r="CAB63" s="2"/>
      <c r="CAC63" s="2"/>
      <c r="CAD63" s="2"/>
      <c r="CAE63" s="2"/>
      <c r="CAF63" s="2"/>
      <c r="CAG63" s="2"/>
      <c r="CAH63" s="2"/>
      <c r="CAI63" s="2"/>
      <c r="CAJ63" s="2"/>
      <c r="CAK63" s="2"/>
      <c r="CAL63" s="2"/>
      <c r="CAM63" s="2"/>
      <c r="CAN63" s="2"/>
      <c r="CAO63" s="2"/>
      <c r="CAP63" s="2"/>
      <c r="CAQ63" s="2"/>
      <c r="CAR63" s="2"/>
      <c r="CAS63" s="2"/>
      <c r="CAT63" s="2"/>
      <c r="CAU63" s="2"/>
      <c r="CAV63" s="2"/>
      <c r="CAW63" s="2"/>
      <c r="CAX63" s="2"/>
      <c r="CAY63" s="2"/>
      <c r="CAZ63" s="2"/>
      <c r="CBA63" s="2"/>
      <c r="CBB63" s="2"/>
      <c r="CBC63" s="2"/>
      <c r="CBD63" s="2"/>
      <c r="CBE63" s="2"/>
      <c r="CBF63" s="2"/>
      <c r="CBG63" s="2"/>
      <c r="CBH63" s="2"/>
      <c r="CBI63" s="2"/>
      <c r="CBJ63" s="2"/>
      <c r="CBK63" s="2"/>
      <c r="CBL63" s="2"/>
      <c r="CBM63" s="2"/>
      <c r="CBN63" s="2"/>
      <c r="CBO63" s="2"/>
      <c r="CBP63" s="2"/>
      <c r="CBQ63" s="2"/>
      <c r="CBR63" s="2"/>
      <c r="CBS63" s="2"/>
      <c r="CBT63" s="2"/>
      <c r="CBU63" s="2"/>
      <c r="CBV63" s="2"/>
      <c r="CBW63" s="2"/>
      <c r="CBX63" s="2"/>
      <c r="CBY63" s="2"/>
      <c r="CBZ63" s="2"/>
      <c r="CCA63" s="2"/>
      <c r="CCB63" s="2"/>
      <c r="CCC63" s="2"/>
      <c r="CCD63" s="2"/>
      <c r="CCE63" s="2"/>
      <c r="CCF63" s="2"/>
      <c r="CCG63" s="2"/>
      <c r="CCH63" s="2"/>
      <c r="CCI63" s="2"/>
      <c r="CCJ63" s="2"/>
      <c r="CCK63" s="2"/>
      <c r="CCL63" s="2"/>
      <c r="CCM63" s="2"/>
      <c r="CCN63" s="2"/>
      <c r="CCO63" s="2"/>
      <c r="CCP63" s="2"/>
      <c r="CCQ63" s="2"/>
      <c r="CCR63" s="2"/>
      <c r="CCS63" s="2"/>
      <c r="CCT63" s="2"/>
      <c r="CCU63" s="2"/>
      <c r="CCV63" s="2"/>
      <c r="CCW63" s="2"/>
      <c r="CCX63" s="2"/>
      <c r="CCY63" s="2"/>
      <c r="CCZ63" s="2"/>
      <c r="CDA63" s="2"/>
      <c r="CDB63" s="2"/>
      <c r="CDC63" s="2"/>
      <c r="CDD63" s="2"/>
      <c r="CDE63" s="2"/>
      <c r="CDF63" s="2"/>
      <c r="CDG63" s="2"/>
      <c r="CDH63" s="2"/>
      <c r="CDI63" s="2"/>
      <c r="CDJ63" s="2"/>
      <c r="CDK63" s="2"/>
      <c r="CDL63" s="2"/>
      <c r="CDM63" s="2"/>
      <c r="CDN63" s="2"/>
      <c r="CDO63" s="2"/>
      <c r="CDP63" s="2"/>
      <c r="CDQ63" s="2"/>
      <c r="CDR63" s="2"/>
      <c r="CDS63" s="2"/>
      <c r="CDT63" s="2"/>
      <c r="CDU63" s="2"/>
      <c r="CDV63" s="2"/>
      <c r="CDW63" s="2"/>
      <c r="CDX63" s="2"/>
      <c r="CDY63" s="2"/>
      <c r="CDZ63" s="2"/>
      <c r="CEA63" s="2"/>
      <c r="CEB63" s="2"/>
      <c r="CEC63" s="2"/>
      <c r="CED63" s="2"/>
      <c r="CEE63" s="2"/>
      <c r="CEF63" s="2"/>
      <c r="CEG63" s="2"/>
      <c r="CEH63" s="2"/>
      <c r="CEI63" s="2"/>
      <c r="CEJ63" s="2"/>
      <c r="CEK63" s="2"/>
      <c r="CEL63" s="2"/>
      <c r="CEM63" s="2"/>
      <c r="CEN63" s="2"/>
      <c r="CEO63" s="2"/>
      <c r="CEP63" s="2"/>
      <c r="CEQ63" s="2"/>
      <c r="CER63" s="2"/>
      <c r="CES63" s="2"/>
      <c r="CET63" s="2"/>
      <c r="CEU63" s="2"/>
      <c r="CEV63" s="2"/>
      <c r="CEW63" s="2"/>
      <c r="CEX63" s="2"/>
      <c r="CEY63" s="2"/>
      <c r="CEZ63" s="2"/>
      <c r="CFA63" s="2"/>
      <c r="CFB63" s="2"/>
      <c r="CFC63" s="2"/>
      <c r="CFD63" s="2"/>
      <c r="CFE63" s="2"/>
      <c r="CFF63" s="2"/>
      <c r="CFG63" s="2"/>
      <c r="CFH63" s="2"/>
      <c r="CFI63" s="2"/>
      <c r="CFJ63" s="2"/>
      <c r="CFK63" s="2"/>
      <c r="CFL63" s="2"/>
      <c r="CFM63" s="2"/>
      <c r="CFN63" s="2"/>
      <c r="CFO63" s="2"/>
      <c r="CFP63" s="2"/>
      <c r="CFQ63" s="2"/>
      <c r="CFR63" s="2"/>
      <c r="CFS63" s="2"/>
      <c r="CFT63" s="2"/>
      <c r="CFU63" s="2"/>
      <c r="CFV63" s="2"/>
      <c r="CFW63" s="2"/>
      <c r="CFX63" s="2"/>
      <c r="CFY63" s="2"/>
      <c r="CFZ63" s="2"/>
      <c r="CGA63" s="2"/>
      <c r="CGB63" s="2"/>
      <c r="CGC63" s="2"/>
      <c r="CGD63" s="2"/>
      <c r="CGE63" s="2"/>
      <c r="CGF63" s="2"/>
      <c r="CGG63" s="2"/>
      <c r="CGH63" s="2"/>
      <c r="CGI63" s="2"/>
      <c r="CGJ63" s="2"/>
      <c r="CGK63" s="2"/>
      <c r="CGL63" s="2"/>
      <c r="CGM63" s="2"/>
      <c r="CGN63" s="2"/>
      <c r="CGO63" s="2"/>
      <c r="CGP63" s="2"/>
      <c r="CGQ63" s="2"/>
      <c r="CGR63" s="2"/>
      <c r="CGS63" s="2"/>
      <c r="CGT63" s="2"/>
      <c r="CGU63" s="2"/>
      <c r="CGV63" s="2"/>
      <c r="CGW63" s="2"/>
      <c r="CGX63" s="2"/>
      <c r="CGY63" s="2"/>
      <c r="CGZ63" s="2"/>
      <c r="CHA63" s="2"/>
      <c r="CHB63" s="2"/>
      <c r="CHC63" s="2"/>
      <c r="CHD63" s="2"/>
      <c r="CHE63" s="2"/>
      <c r="CHF63" s="2"/>
      <c r="CHG63" s="2"/>
      <c r="CHH63" s="2"/>
      <c r="CHI63" s="2"/>
      <c r="CHJ63" s="2"/>
      <c r="CHK63" s="2"/>
      <c r="CHL63" s="2"/>
      <c r="CHM63" s="2"/>
      <c r="CHN63" s="2"/>
      <c r="CHO63" s="2"/>
      <c r="CHP63" s="2"/>
      <c r="CHQ63" s="2"/>
      <c r="CHR63" s="2"/>
      <c r="CHS63" s="2"/>
      <c r="CHT63" s="2"/>
      <c r="CHU63" s="2"/>
      <c r="CHV63" s="2"/>
      <c r="CHW63" s="2"/>
      <c r="CHX63" s="2"/>
      <c r="CHY63" s="2"/>
      <c r="CHZ63" s="2"/>
      <c r="CIA63" s="2"/>
      <c r="CIB63" s="2"/>
      <c r="CIC63" s="2"/>
      <c r="CID63" s="2"/>
      <c r="CIE63" s="2"/>
      <c r="CIF63" s="2"/>
      <c r="CIG63" s="2"/>
      <c r="CIH63" s="2"/>
      <c r="CII63" s="2"/>
      <c r="CIJ63" s="2"/>
      <c r="CIK63" s="2"/>
      <c r="CIL63" s="2"/>
      <c r="CIM63" s="2"/>
      <c r="CIN63" s="2"/>
      <c r="CIO63" s="2"/>
      <c r="CIP63" s="2"/>
      <c r="CIQ63" s="2"/>
      <c r="CIR63" s="2"/>
      <c r="CIS63" s="2"/>
      <c r="CIT63" s="2"/>
      <c r="CIU63" s="2"/>
      <c r="CIV63" s="2"/>
      <c r="CIW63" s="2"/>
      <c r="CIX63" s="2"/>
      <c r="CIY63" s="2"/>
      <c r="CIZ63" s="2"/>
      <c r="CJA63" s="2"/>
      <c r="CJB63" s="2"/>
      <c r="CJC63" s="2"/>
      <c r="CJD63" s="2"/>
      <c r="CJE63" s="2"/>
      <c r="CJF63" s="2"/>
      <c r="CJG63" s="2"/>
      <c r="CJH63" s="2"/>
      <c r="CJI63" s="2"/>
      <c r="CJJ63" s="2"/>
      <c r="CJK63" s="2"/>
      <c r="CJL63" s="2"/>
      <c r="CJM63" s="2"/>
      <c r="CJN63" s="2"/>
      <c r="CJO63" s="2"/>
      <c r="CJP63" s="2"/>
      <c r="CJQ63" s="2"/>
      <c r="CJR63" s="2"/>
      <c r="CJS63" s="2"/>
      <c r="CJT63" s="2"/>
      <c r="CJU63" s="2"/>
      <c r="CJV63" s="2"/>
      <c r="CJW63" s="2"/>
      <c r="CJX63" s="2"/>
      <c r="CJY63" s="2"/>
      <c r="CJZ63" s="2"/>
      <c r="CKA63" s="2"/>
      <c r="CKB63" s="2"/>
      <c r="CKC63" s="2"/>
      <c r="CKD63" s="2"/>
      <c r="CKE63" s="2"/>
      <c r="CKF63" s="2"/>
      <c r="CKG63" s="2"/>
      <c r="CKH63" s="2"/>
      <c r="CKI63" s="2"/>
      <c r="CKJ63" s="2"/>
      <c r="CKK63" s="2"/>
      <c r="CKL63" s="2"/>
      <c r="CKM63" s="2"/>
      <c r="CKN63" s="2"/>
      <c r="CKO63" s="2"/>
      <c r="CKP63" s="2"/>
      <c r="CKQ63" s="2"/>
      <c r="CKR63" s="2"/>
      <c r="CKS63" s="2"/>
      <c r="CKT63" s="2"/>
      <c r="CKU63" s="2"/>
      <c r="CKV63" s="2"/>
      <c r="CKW63" s="2"/>
      <c r="CKX63" s="2"/>
      <c r="CKY63" s="2"/>
      <c r="CKZ63" s="2"/>
      <c r="CLA63" s="2"/>
      <c r="CLB63" s="2"/>
      <c r="CLC63" s="2"/>
      <c r="CLD63" s="2"/>
      <c r="CLE63" s="2"/>
      <c r="CLF63" s="2"/>
      <c r="CLG63" s="2"/>
      <c r="CLH63" s="2"/>
      <c r="CLI63" s="2"/>
      <c r="CLJ63" s="2"/>
      <c r="CLK63" s="2"/>
      <c r="CLL63" s="2"/>
      <c r="CLM63" s="2"/>
      <c r="CLN63" s="2"/>
      <c r="CLO63" s="2"/>
      <c r="CLP63" s="2"/>
      <c r="CLQ63" s="2"/>
      <c r="CLR63" s="2"/>
      <c r="CLS63" s="2"/>
      <c r="CLT63" s="2"/>
      <c r="CLU63" s="2"/>
      <c r="CLV63" s="2"/>
      <c r="CLW63" s="2"/>
      <c r="CLX63" s="2"/>
      <c r="CLY63" s="2"/>
      <c r="CLZ63" s="2"/>
      <c r="CMA63" s="2"/>
      <c r="CMB63" s="2"/>
      <c r="CMC63" s="2"/>
      <c r="CMD63" s="2"/>
      <c r="CME63" s="2"/>
      <c r="CMF63" s="2"/>
      <c r="CMG63" s="2"/>
      <c r="CMH63" s="2"/>
      <c r="CMI63" s="2"/>
      <c r="CMJ63" s="2"/>
      <c r="CMK63" s="2"/>
      <c r="CML63" s="2"/>
      <c r="CMM63" s="2"/>
      <c r="CMN63" s="2"/>
      <c r="CMO63" s="2"/>
      <c r="CMP63" s="2"/>
      <c r="CMQ63" s="2"/>
      <c r="CMR63" s="2"/>
      <c r="CMS63" s="2"/>
      <c r="CMT63" s="2"/>
      <c r="CMU63" s="2"/>
      <c r="CMV63" s="2"/>
      <c r="CMW63" s="2"/>
      <c r="CMX63" s="2"/>
      <c r="CMY63" s="2"/>
      <c r="CMZ63" s="2"/>
      <c r="CNA63" s="2"/>
      <c r="CNB63" s="2"/>
      <c r="CNC63" s="2"/>
      <c r="CND63" s="2"/>
      <c r="CNE63" s="2"/>
      <c r="CNF63" s="2"/>
      <c r="CNG63" s="2"/>
      <c r="CNH63" s="2"/>
      <c r="CNI63" s="2"/>
      <c r="CNJ63" s="2"/>
      <c r="CNK63" s="2"/>
      <c r="CNL63" s="2"/>
      <c r="CNM63" s="2"/>
      <c r="CNN63" s="2"/>
      <c r="CNO63" s="2"/>
      <c r="CNP63" s="2"/>
      <c r="CNQ63" s="2"/>
      <c r="CNR63" s="2"/>
      <c r="CNS63" s="2"/>
      <c r="CNT63" s="2"/>
      <c r="CNU63" s="2"/>
      <c r="CNV63" s="2"/>
      <c r="CNW63" s="2"/>
      <c r="CNX63" s="2"/>
      <c r="CNY63" s="2"/>
      <c r="CNZ63" s="2"/>
      <c r="COA63" s="2"/>
      <c r="COB63" s="2"/>
      <c r="COC63" s="2"/>
      <c r="COD63" s="2"/>
      <c r="COE63" s="2"/>
      <c r="COF63" s="2"/>
      <c r="COG63" s="2"/>
      <c r="COH63" s="2"/>
      <c r="COI63" s="2"/>
      <c r="COJ63" s="2"/>
      <c r="COK63" s="2"/>
      <c r="COL63" s="2"/>
      <c r="COM63" s="2"/>
      <c r="CON63" s="2"/>
      <c r="COO63" s="2"/>
      <c r="COP63" s="2"/>
      <c r="COQ63" s="2"/>
      <c r="COR63" s="2"/>
      <c r="COS63" s="2"/>
      <c r="COT63" s="2"/>
      <c r="COU63" s="2"/>
      <c r="COV63" s="2"/>
      <c r="COW63" s="2"/>
      <c r="COX63" s="2"/>
      <c r="COY63" s="2"/>
      <c r="COZ63" s="2"/>
      <c r="CPA63" s="2"/>
      <c r="CPB63" s="2"/>
      <c r="CPC63" s="2"/>
      <c r="CPD63" s="2"/>
      <c r="CPE63" s="2"/>
      <c r="CPF63" s="2"/>
      <c r="CPG63" s="2"/>
      <c r="CPH63" s="2"/>
      <c r="CPI63" s="2"/>
      <c r="CPJ63" s="2"/>
      <c r="CPK63" s="2"/>
      <c r="CPL63" s="2"/>
      <c r="CPM63" s="2"/>
      <c r="CPN63" s="2"/>
      <c r="CPO63" s="2"/>
      <c r="CPP63" s="2"/>
      <c r="CPQ63" s="2"/>
      <c r="CPR63" s="2"/>
      <c r="CPS63" s="2"/>
      <c r="CPT63" s="2"/>
      <c r="CPU63" s="2"/>
      <c r="CPV63" s="2"/>
      <c r="CPW63" s="2"/>
      <c r="CPX63" s="2"/>
      <c r="CPY63" s="2"/>
      <c r="CPZ63" s="2"/>
      <c r="CQA63" s="2"/>
      <c r="CQB63" s="2"/>
      <c r="CQC63" s="2"/>
      <c r="CQD63" s="2"/>
      <c r="CQE63" s="2"/>
      <c r="CQF63" s="2"/>
      <c r="CQG63" s="2"/>
      <c r="CQH63" s="2"/>
      <c r="CQI63" s="2"/>
      <c r="CQJ63" s="2"/>
      <c r="CQK63" s="2"/>
      <c r="CQL63" s="2"/>
      <c r="CQM63" s="2"/>
      <c r="CQN63" s="2"/>
      <c r="CQO63" s="2"/>
      <c r="CQP63" s="2"/>
      <c r="CQQ63" s="2"/>
      <c r="CQR63" s="2"/>
      <c r="CQS63" s="2"/>
      <c r="CQT63" s="2"/>
      <c r="CQU63" s="2"/>
      <c r="CQV63" s="2"/>
      <c r="CQW63" s="2"/>
      <c r="CQX63" s="2"/>
      <c r="CQY63" s="2"/>
      <c r="CQZ63" s="2"/>
      <c r="CRA63" s="2"/>
      <c r="CRB63" s="2"/>
      <c r="CRC63" s="2"/>
      <c r="CRD63" s="2"/>
      <c r="CRE63" s="2"/>
      <c r="CRF63" s="2"/>
      <c r="CRG63" s="2"/>
      <c r="CRH63" s="2"/>
      <c r="CRI63" s="2"/>
      <c r="CRJ63" s="2"/>
      <c r="CRK63" s="2"/>
      <c r="CRL63" s="2"/>
      <c r="CRM63" s="2"/>
      <c r="CRN63" s="2"/>
      <c r="CRO63" s="2"/>
      <c r="CRP63" s="2"/>
      <c r="CRQ63" s="2"/>
      <c r="CRR63" s="2"/>
      <c r="CRS63" s="2"/>
      <c r="CRT63" s="2"/>
      <c r="CRU63" s="2"/>
      <c r="CRV63" s="2"/>
      <c r="CRW63" s="2"/>
      <c r="CRX63" s="2"/>
      <c r="CRY63" s="2"/>
      <c r="CRZ63" s="2"/>
      <c r="CSA63" s="2"/>
      <c r="CSB63" s="2"/>
      <c r="CSC63" s="2"/>
      <c r="CSD63" s="2"/>
      <c r="CSE63" s="2"/>
      <c r="CSF63" s="2"/>
      <c r="CSG63" s="2"/>
      <c r="CSH63" s="2"/>
      <c r="CSI63" s="2"/>
      <c r="CSJ63" s="2"/>
      <c r="CSK63" s="2"/>
      <c r="CSL63" s="2"/>
      <c r="CSM63" s="2"/>
      <c r="CSN63" s="2"/>
      <c r="CSO63" s="2"/>
      <c r="CSP63" s="2"/>
      <c r="CSQ63" s="2"/>
      <c r="CSR63" s="2"/>
      <c r="CSS63" s="2"/>
      <c r="CST63" s="2"/>
      <c r="CSU63" s="2"/>
      <c r="CSV63" s="2"/>
      <c r="CSW63" s="2"/>
      <c r="CSX63" s="2"/>
      <c r="CSY63" s="2"/>
      <c r="CSZ63" s="2"/>
      <c r="CTA63" s="2"/>
      <c r="CTB63" s="2"/>
      <c r="CTC63" s="2"/>
      <c r="CTD63" s="2"/>
      <c r="CTE63" s="2"/>
      <c r="CTF63" s="2"/>
      <c r="CTG63" s="2"/>
      <c r="CTH63" s="2"/>
      <c r="CTI63" s="2"/>
      <c r="CTJ63" s="2"/>
      <c r="CTK63" s="2"/>
      <c r="CTL63" s="2"/>
      <c r="CTM63" s="2"/>
      <c r="CTN63" s="2"/>
      <c r="CTO63" s="2"/>
      <c r="CTP63" s="2"/>
      <c r="CTQ63" s="2"/>
      <c r="CTR63" s="2"/>
      <c r="CTS63" s="2"/>
      <c r="CTT63" s="2"/>
      <c r="CTU63" s="2"/>
      <c r="CTV63" s="2"/>
      <c r="CTW63" s="2"/>
      <c r="CTX63" s="2"/>
      <c r="CTY63" s="2"/>
      <c r="CTZ63" s="2"/>
      <c r="CUA63" s="2"/>
      <c r="CUB63" s="2"/>
      <c r="CUC63" s="2"/>
      <c r="CUD63" s="2"/>
      <c r="CUE63" s="2"/>
      <c r="CUF63" s="2"/>
      <c r="CUG63" s="2"/>
      <c r="CUH63" s="2"/>
      <c r="CUI63" s="2"/>
      <c r="CUJ63" s="2"/>
      <c r="CUK63" s="2"/>
      <c r="CUL63" s="2"/>
      <c r="CUM63" s="2"/>
      <c r="CUN63" s="2"/>
      <c r="CUO63" s="2"/>
      <c r="CUP63" s="2"/>
      <c r="CUQ63" s="2"/>
      <c r="CUR63" s="2"/>
      <c r="CUS63" s="2"/>
      <c r="CUT63" s="2"/>
      <c r="CUU63" s="2"/>
      <c r="CUV63" s="2"/>
      <c r="CUW63" s="2"/>
      <c r="CUX63" s="2"/>
      <c r="CUY63" s="2"/>
      <c r="CUZ63" s="2"/>
      <c r="CVA63" s="2"/>
      <c r="CVB63" s="2"/>
      <c r="CVC63" s="2"/>
      <c r="CVD63" s="2"/>
      <c r="CVE63" s="2"/>
      <c r="CVF63" s="2"/>
      <c r="CVG63" s="2"/>
      <c r="CVH63" s="2"/>
      <c r="CVI63" s="2"/>
      <c r="CVJ63" s="2"/>
      <c r="CVK63" s="2"/>
      <c r="CVL63" s="2"/>
      <c r="CVM63" s="2"/>
      <c r="CVN63" s="2"/>
      <c r="CVO63" s="2"/>
      <c r="CVP63" s="2"/>
      <c r="CVQ63" s="2"/>
      <c r="CVR63" s="2"/>
      <c r="CVS63" s="2"/>
      <c r="CVT63" s="2"/>
      <c r="CVU63" s="2"/>
      <c r="CVV63" s="2"/>
      <c r="CVW63" s="2"/>
      <c r="CVX63" s="2"/>
      <c r="CVY63" s="2"/>
      <c r="CVZ63" s="2"/>
      <c r="CWA63" s="2"/>
      <c r="CWB63" s="2"/>
      <c r="CWC63" s="2"/>
      <c r="CWD63" s="2"/>
      <c r="CWE63" s="2"/>
      <c r="CWF63" s="2"/>
      <c r="CWG63" s="2"/>
      <c r="CWH63" s="2"/>
      <c r="CWI63" s="2"/>
      <c r="CWJ63" s="2"/>
      <c r="CWK63" s="2"/>
      <c r="CWL63" s="2"/>
      <c r="CWM63" s="2"/>
      <c r="CWN63" s="2"/>
      <c r="CWO63" s="2"/>
      <c r="CWP63" s="2"/>
      <c r="CWQ63" s="2"/>
      <c r="CWR63" s="2"/>
      <c r="CWS63" s="2"/>
      <c r="CWT63" s="2"/>
      <c r="CWU63" s="2"/>
      <c r="CWV63" s="2"/>
      <c r="CWW63" s="2"/>
      <c r="CWX63" s="2"/>
      <c r="CWY63" s="2"/>
      <c r="CWZ63" s="2"/>
      <c r="CXA63" s="2"/>
      <c r="CXB63" s="2"/>
      <c r="CXC63" s="2"/>
      <c r="CXD63" s="2"/>
      <c r="CXE63" s="2"/>
      <c r="CXF63" s="2"/>
      <c r="CXG63" s="2"/>
      <c r="CXH63" s="2"/>
      <c r="CXI63" s="2"/>
      <c r="CXJ63" s="2"/>
      <c r="CXK63" s="2"/>
      <c r="CXL63" s="2"/>
      <c r="CXM63" s="2"/>
      <c r="CXN63" s="2"/>
      <c r="CXO63" s="2"/>
      <c r="CXP63" s="2"/>
      <c r="CXQ63" s="2"/>
      <c r="CXR63" s="2"/>
      <c r="CXS63" s="2"/>
      <c r="CXT63" s="2"/>
      <c r="CXU63" s="2"/>
      <c r="CXV63" s="2"/>
      <c r="CXW63" s="2"/>
      <c r="CXX63" s="2"/>
      <c r="CXY63" s="2"/>
      <c r="CXZ63" s="2"/>
      <c r="CYA63" s="2"/>
      <c r="CYB63" s="2"/>
      <c r="CYC63" s="2"/>
      <c r="CYD63" s="2"/>
      <c r="CYE63" s="2"/>
      <c r="CYF63" s="2"/>
      <c r="CYG63" s="2"/>
      <c r="CYH63" s="2"/>
      <c r="CYI63" s="2"/>
      <c r="CYJ63" s="2"/>
      <c r="CYK63" s="2"/>
      <c r="CYL63" s="2"/>
      <c r="CYM63" s="2"/>
      <c r="CYN63" s="2"/>
      <c r="CYO63" s="2"/>
      <c r="CYP63" s="2"/>
      <c r="CYQ63" s="2"/>
      <c r="CYR63" s="2"/>
      <c r="CYS63" s="2"/>
      <c r="CYT63" s="2"/>
      <c r="CYU63" s="2"/>
      <c r="CYV63" s="2"/>
      <c r="CYW63" s="2"/>
      <c r="CYX63" s="2"/>
      <c r="CYY63" s="2"/>
      <c r="CYZ63" s="2"/>
      <c r="CZA63" s="2"/>
      <c r="CZB63" s="2"/>
      <c r="CZC63" s="2"/>
      <c r="CZD63" s="2"/>
      <c r="CZE63" s="2"/>
      <c r="CZF63" s="2"/>
      <c r="CZG63" s="2"/>
      <c r="CZH63" s="2"/>
      <c r="CZI63" s="2"/>
      <c r="CZJ63" s="2"/>
      <c r="CZK63" s="2"/>
      <c r="CZL63" s="2"/>
      <c r="CZM63" s="2"/>
      <c r="CZN63" s="2"/>
      <c r="CZO63" s="2"/>
      <c r="CZP63" s="2"/>
      <c r="CZQ63" s="2"/>
      <c r="CZR63" s="2"/>
      <c r="CZS63" s="2"/>
      <c r="CZT63" s="2"/>
      <c r="CZU63" s="2"/>
      <c r="CZV63" s="2"/>
      <c r="CZW63" s="2"/>
      <c r="CZX63" s="2"/>
      <c r="CZY63" s="2"/>
      <c r="CZZ63" s="2"/>
      <c r="DAA63" s="2"/>
      <c r="DAB63" s="2"/>
      <c r="DAC63" s="2"/>
      <c r="DAD63" s="2"/>
      <c r="DAE63" s="2"/>
      <c r="DAF63" s="2"/>
      <c r="DAG63" s="2"/>
      <c r="DAH63" s="2"/>
      <c r="DAI63" s="2"/>
      <c r="DAJ63" s="2"/>
      <c r="DAK63" s="2"/>
      <c r="DAL63" s="2"/>
      <c r="DAM63" s="2"/>
      <c r="DAN63" s="2"/>
      <c r="DAO63" s="2"/>
      <c r="DAP63" s="2"/>
      <c r="DAQ63" s="2"/>
      <c r="DAR63" s="2"/>
      <c r="DAS63" s="2"/>
      <c r="DAT63" s="2"/>
      <c r="DAU63" s="2"/>
      <c r="DAV63" s="2"/>
      <c r="DAW63" s="2"/>
      <c r="DAX63" s="2"/>
      <c r="DAY63" s="2"/>
      <c r="DAZ63" s="2"/>
      <c r="DBA63" s="2"/>
      <c r="DBB63" s="2"/>
      <c r="DBC63" s="2"/>
      <c r="DBD63" s="2"/>
      <c r="DBE63" s="2"/>
      <c r="DBF63" s="2"/>
      <c r="DBG63" s="2"/>
      <c r="DBH63" s="2"/>
      <c r="DBI63" s="2"/>
      <c r="DBJ63" s="2"/>
      <c r="DBK63" s="2"/>
      <c r="DBL63" s="2"/>
      <c r="DBM63" s="2"/>
      <c r="DBN63" s="2"/>
      <c r="DBO63" s="2"/>
      <c r="DBP63" s="2"/>
      <c r="DBQ63" s="2"/>
      <c r="DBR63" s="2"/>
      <c r="DBS63" s="2"/>
      <c r="DBT63" s="2"/>
      <c r="DBU63" s="2"/>
      <c r="DBV63" s="2"/>
      <c r="DBW63" s="2"/>
      <c r="DBX63" s="2"/>
      <c r="DBY63" s="2"/>
      <c r="DBZ63" s="2"/>
      <c r="DCA63" s="2"/>
      <c r="DCB63" s="2"/>
      <c r="DCC63" s="2"/>
      <c r="DCD63" s="2"/>
      <c r="DCE63" s="2"/>
      <c r="DCF63" s="2"/>
      <c r="DCG63" s="2"/>
      <c r="DCH63" s="2"/>
      <c r="DCI63" s="2"/>
      <c r="DCJ63" s="2"/>
      <c r="DCK63" s="2"/>
      <c r="DCL63" s="2"/>
      <c r="DCM63" s="2"/>
      <c r="DCN63" s="2"/>
      <c r="DCO63" s="2"/>
      <c r="DCP63" s="2"/>
      <c r="DCQ63" s="2"/>
      <c r="DCR63" s="2"/>
      <c r="DCS63" s="2"/>
      <c r="DCT63" s="2"/>
      <c r="DCU63" s="2"/>
      <c r="DCV63" s="2"/>
      <c r="DCW63" s="2"/>
      <c r="DCX63" s="2"/>
      <c r="DCY63" s="2"/>
      <c r="DCZ63" s="2"/>
      <c r="DDA63" s="2"/>
      <c r="DDB63" s="2"/>
      <c r="DDC63" s="2"/>
      <c r="DDD63" s="2"/>
      <c r="DDE63" s="2"/>
      <c r="DDF63" s="2"/>
      <c r="DDG63" s="2"/>
      <c r="DDH63" s="2"/>
      <c r="DDI63" s="2"/>
      <c r="DDJ63" s="2"/>
      <c r="DDK63" s="2"/>
      <c r="DDL63" s="2"/>
      <c r="DDM63" s="2"/>
      <c r="DDN63" s="2"/>
      <c r="DDO63" s="2"/>
      <c r="DDP63" s="2"/>
      <c r="DDQ63" s="2"/>
      <c r="DDR63" s="2"/>
      <c r="DDS63" s="2"/>
      <c r="DDT63" s="2"/>
      <c r="DDU63" s="2"/>
      <c r="DDV63" s="2"/>
      <c r="DDW63" s="2"/>
      <c r="DDX63" s="2"/>
      <c r="DDY63" s="2"/>
      <c r="DDZ63" s="2"/>
      <c r="DEA63" s="2"/>
      <c r="DEB63" s="2"/>
      <c r="DEC63" s="2"/>
      <c r="DED63" s="2"/>
      <c r="DEE63" s="2"/>
      <c r="DEF63" s="2"/>
      <c r="DEG63" s="2"/>
      <c r="DEH63" s="2"/>
      <c r="DEI63" s="2"/>
      <c r="DEJ63" s="2"/>
      <c r="DEK63" s="2"/>
      <c r="DEL63" s="2"/>
      <c r="DEM63" s="2"/>
      <c r="DEN63" s="2"/>
      <c r="DEO63" s="2"/>
      <c r="DEP63" s="2"/>
      <c r="DEQ63" s="2"/>
      <c r="DER63" s="2"/>
      <c r="DES63" s="2"/>
      <c r="DET63" s="2"/>
      <c r="DEU63" s="2"/>
      <c r="DEV63" s="2"/>
      <c r="DEW63" s="2"/>
      <c r="DEX63" s="2"/>
      <c r="DEY63" s="2"/>
      <c r="DEZ63" s="2"/>
      <c r="DFA63" s="2"/>
      <c r="DFB63" s="2"/>
      <c r="DFC63" s="2"/>
      <c r="DFD63" s="2"/>
      <c r="DFE63" s="2"/>
      <c r="DFF63" s="2"/>
      <c r="DFG63" s="2"/>
      <c r="DFH63" s="2"/>
      <c r="DFI63" s="2"/>
      <c r="DFJ63" s="2"/>
      <c r="DFK63" s="2"/>
      <c r="DFL63" s="2"/>
      <c r="DFM63" s="2"/>
      <c r="DFN63" s="2"/>
      <c r="DFO63" s="2"/>
      <c r="DFP63" s="2"/>
      <c r="DFQ63" s="2"/>
      <c r="DFR63" s="2"/>
      <c r="DFS63" s="2"/>
      <c r="DFT63" s="2"/>
      <c r="DFU63" s="2"/>
      <c r="DFV63" s="2"/>
      <c r="DFW63" s="2"/>
      <c r="DFX63" s="2"/>
      <c r="DFY63" s="2"/>
      <c r="DFZ63" s="2"/>
      <c r="DGA63" s="2"/>
      <c r="DGB63" s="2"/>
      <c r="DGC63" s="2"/>
      <c r="DGD63" s="2"/>
      <c r="DGE63" s="2"/>
      <c r="DGF63" s="2"/>
      <c r="DGG63" s="2"/>
      <c r="DGH63" s="2"/>
      <c r="DGI63" s="2"/>
      <c r="DGJ63" s="2"/>
      <c r="DGK63" s="2"/>
      <c r="DGL63" s="2"/>
      <c r="DGM63" s="2"/>
      <c r="DGN63" s="2"/>
      <c r="DGO63" s="2"/>
      <c r="DGP63" s="2"/>
      <c r="DGQ63" s="2"/>
      <c r="DGR63" s="2"/>
      <c r="DGS63" s="2"/>
      <c r="DGT63" s="2"/>
      <c r="DGU63" s="2"/>
      <c r="DGV63" s="2"/>
      <c r="DGW63" s="2"/>
      <c r="DGX63" s="2"/>
      <c r="DGY63" s="2"/>
      <c r="DGZ63" s="2"/>
      <c r="DHA63" s="2"/>
      <c r="DHB63" s="2"/>
      <c r="DHC63" s="2"/>
      <c r="DHD63" s="2"/>
      <c r="DHE63" s="2"/>
      <c r="DHF63" s="2"/>
      <c r="DHG63" s="2"/>
      <c r="DHH63" s="2"/>
      <c r="DHI63" s="2"/>
      <c r="DHJ63" s="2"/>
      <c r="DHK63" s="2"/>
      <c r="DHL63" s="2"/>
      <c r="DHM63" s="2"/>
      <c r="DHN63" s="2"/>
      <c r="DHO63" s="2"/>
      <c r="DHP63" s="2"/>
      <c r="DHQ63" s="2"/>
      <c r="DHR63" s="2"/>
      <c r="DHS63" s="2"/>
      <c r="DHT63" s="2"/>
      <c r="DHU63" s="2"/>
      <c r="DHV63" s="2"/>
      <c r="DHW63" s="2"/>
      <c r="DHX63" s="2"/>
      <c r="DHY63" s="2"/>
      <c r="DHZ63" s="2"/>
      <c r="DIA63" s="2"/>
      <c r="DIB63" s="2"/>
      <c r="DIC63" s="2"/>
      <c r="DID63" s="2"/>
      <c r="DIE63" s="2"/>
      <c r="DIF63" s="2"/>
      <c r="DIG63" s="2"/>
      <c r="DIH63" s="2"/>
      <c r="DII63" s="2"/>
      <c r="DIJ63" s="2"/>
      <c r="DIK63" s="2"/>
      <c r="DIL63" s="2"/>
      <c r="DIM63" s="2"/>
      <c r="DIN63" s="2"/>
      <c r="DIO63" s="2"/>
      <c r="DIP63" s="2"/>
      <c r="DIQ63" s="2"/>
      <c r="DIR63" s="2"/>
      <c r="DIS63" s="2"/>
      <c r="DIT63" s="2"/>
      <c r="DIU63" s="2"/>
      <c r="DIV63" s="2"/>
      <c r="DIW63" s="2"/>
      <c r="DIX63" s="2"/>
      <c r="DIY63" s="2"/>
      <c r="DIZ63" s="2"/>
      <c r="DJA63" s="2"/>
      <c r="DJB63" s="2"/>
      <c r="DJC63" s="2"/>
      <c r="DJD63" s="2"/>
      <c r="DJE63" s="2"/>
      <c r="DJF63" s="2"/>
      <c r="DJG63" s="2"/>
      <c r="DJH63" s="2"/>
      <c r="DJI63" s="2"/>
      <c r="DJJ63" s="2"/>
      <c r="DJK63" s="2"/>
      <c r="DJL63" s="2"/>
      <c r="DJM63" s="2"/>
      <c r="DJN63" s="2"/>
      <c r="DJO63" s="2"/>
      <c r="DJP63" s="2"/>
      <c r="DJQ63" s="2"/>
      <c r="DJR63" s="2"/>
      <c r="DJS63" s="2"/>
      <c r="DJT63" s="2"/>
      <c r="DJU63" s="2"/>
      <c r="DJV63" s="2"/>
      <c r="DJW63" s="2"/>
      <c r="DJX63" s="2"/>
      <c r="DJY63" s="2"/>
      <c r="DJZ63" s="2"/>
      <c r="DKA63" s="2"/>
      <c r="DKB63" s="2"/>
      <c r="DKC63" s="2"/>
      <c r="DKD63" s="2"/>
      <c r="DKE63" s="2"/>
      <c r="DKF63" s="2"/>
      <c r="DKG63" s="2"/>
      <c r="DKH63" s="2"/>
      <c r="DKI63" s="2"/>
      <c r="DKJ63" s="2"/>
      <c r="DKK63" s="2"/>
      <c r="DKL63" s="2"/>
      <c r="DKM63" s="2"/>
      <c r="DKN63" s="2"/>
      <c r="DKO63" s="2"/>
      <c r="DKP63" s="2"/>
      <c r="DKQ63" s="2"/>
      <c r="DKR63" s="2"/>
      <c r="DKS63" s="2"/>
      <c r="DKT63" s="2"/>
      <c r="DKU63" s="2"/>
      <c r="DKV63" s="2"/>
      <c r="DKW63" s="2"/>
      <c r="DKX63" s="2"/>
      <c r="DKY63" s="2"/>
      <c r="DKZ63" s="2"/>
      <c r="DLA63" s="2"/>
      <c r="DLB63" s="2"/>
      <c r="DLC63" s="2"/>
      <c r="DLD63" s="2"/>
      <c r="DLE63" s="2"/>
      <c r="DLF63" s="2"/>
      <c r="DLG63" s="2"/>
      <c r="DLH63" s="2"/>
      <c r="DLI63" s="2"/>
      <c r="DLJ63" s="2"/>
      <c r="DLK63" s="2"/>
      <c r="DLL63" s="2"/>
      <c r="DLM63" s="2"/>
      <c r="DLN63" s="2"/>
      <c r="DLO63" s="2"/>
      <c r="DLP63" s="2"/>
      <c r="DLQ63" s="2"/>
      <c r="DLR63" s="2"/>
      <c r="DLS63" s="2"/>
      <c r="DLT63" s="2"/>
      <c r="DLU63" s="2"/>
      <c r="DLV63" s="2"/>
      <c r="DLW63" s="2"/>
      <c r="DLX63" s="2"/>
      <c r="DLY63" s="2"/>
      <c r="DLZ63" s="2"/>
      <c r="DMA63" s="2"/>
      <c r="DMB63" s="2"/>
      <c r="DMC63" s="2"/>
      <c r="DMD63" s="2"/>
      <c r="DME63" s="2"/>
      <c r="DMF63" s="2"/>
      <c r="DMG63" s="2"/>
      <c r="DMH63" s="2"/>
      <c r="DMI63" s="2"/>
      <c r="DMJ63" s="2"/>
      <c r="DMK63" s="2"/>
      <c r="DML63" s="2"/>
      <c r="DMM63" s="2"/>
      <c r="DMN63" s="2"/>
      <c r="DMO63" s="2"/>
      <c r="DMP63" s="2"/>
      <c r="DMQ63" s="2"/>
      <c r="DMR63" s="2"/>
      <c r="DMS63" s="2"/>
      <c r="DMT63" s="2"/>
      <c r="DMU63" s="2"/>
      <c r="DMV63" s="2"/>
      <c r="DMW63" s="2"/>
      <c r="DMX63" s="2"/>
      <c r="DMY63" s="2"/>
      <c r="DMZ63" s="2"/>
      <c r="DNA63" s="2"/>
      <c r="DNB63" s="2"/>
      <c r="DNC63" s="2"/>
      <c r="DND63" s="2"/>
      <c r="DNE63" s="2"/>
      <c r="DNF63" s="2"/>
      <c r="DNG63" s="2"/>
      <c r="DNH63" s="2"/>
      <c r="DNI63" s="2"/>
      <c r="DNJ63" s="2"/>
      <c r="DNK63" s="2"/>
      <c r="DNL63" s="2"/>
      <c r="DNM63" s="2"/>
      <c r="DNN63" s="2"/>
      <c r="DNO63" s="2"/>
      <c r="DNP63" s="2"/>
      <c r="DNQ63" s="2"/>
      <c r="DNR63" s="2"/>
      <c r="DNS63" s="2"/>
      <c r="DNT63" s="2"/>
      <c r="DNU63" s="2"/>
      <c r="DNV63" s="2"/>
      <c r="DNW63" s="2"/>
      <c r="DNX63" s="2"/>
      <c r="DNY63" s="2"/>
      <c r="DNZ63" s="2"/>
      <c r="DOA63" s="2"/>
      <c r="DOB63" s="2"/>
      <c r="DOC63" s="2"/>
      <c r="DOD63" s="2"/>
      <c r="DOE63" s="2"/>
      <c r="DOF63" s="2"/>
      <c r="DOG63" s="2"/>
      <c r="DOH63" s="2"/>
      <c r="DOI63" s="2"/>
      <c r="DOJ63" s="2"/>
      <c r="DOK63" s="2"/>
      <c r="DOL63" s="2"/>
      <c r="DOM63" s="2"/>
      <c r="DON63" s="2"/>
      <c r="DOO63" s="2"/>
      <c r="DOP63" s="2"/>
      <c r="DOQ63" s="2"/>
      <c r="DOR63" s="2"/>
      <c r="DOS63" s="2"/>
      <c r="DOT63" s="2"/>
      <c r="DOU63" s="2"/>
      <c r="DOV63" s="2"/>
      <c r="DOW63" s="2"/>
      <c r="DOX63" s="2"/>
      <c r="DOY63" s="2"/>
      <c r="DOZ63" s="2"/>
      <c r="DPA63" s="2"/>
      <c r="DPB63" s="2"/>
      <c r="DPC63" s="2"/>
      <c r="DPD63" s="2"/>
      <c r="DPE63" s="2"/>
      <c r="DPF63" s="2"/>
      <c r="DPG63" s="2"/>
      <c r="DPH63" s="2"/>
      <c r="DPI63" s="2"/>
      <c r="DPJ63" s="2"/>
      <c r="DPK63" s="2"/>
      <c r="DPL63" s="2"/>
      <c r="DPM63" s="2"/>
      <c r="DPN63" s="2"/>
      <c r="DPO63" s="2"/>
      <c r="DPP63" s="2"/>
      <c r="DPQ63" s="2"/>
      <c r="DPR63" s="2"/>
      <c r="DPS63" s="2"/>
      <c r="DPT63" s="2"/>
      <c r="DPU63" s="2"/>
      <c r="DPV63" s="2"/>
      <c r="DPW63" s="2"/>
      <c r="DPX63" s="2"/>
      <c r="DPY63" s="2"/>
      <c r="DPZ63" s="2"/>
      <c r="DQA63" s="2"/>
      <c r="DQB63" s="2"/>
      <c r="DQC63" s="2"/>
      <c r="DQD63" s="2"/>
      <c r="DQE63" s="2"/>
      <c r="DQF63" s="2"/>
      <c r="DQG63" s="2"/>
      <c r="DQH63" s="2"/>
      <c r="DQI63" s="2"/>
      <c r="DQJ63" s="2"/>
      <c r="DQK63" s="2"/>
      <c r="DQL63" s="2"/>
      <c r="DQM63" s="2"/>
      <c r="DQN63" s="2"/>
      <c r="DQO63" s="2"/>
      <c r="DQP63" s="2"/>
      <c r="DQQ63" s="2"/>
      <c r="DQR63" s="2"/>
      <c r="DQS63" s="2"/>
      <c r="DQT63" s="2"/>
      <c r="DQU63" s="2"/>
      <c r="DQV63" s="2"/>
      <c r="DQW63" s="2"/>
      <c r="DQX63" s="2"/>
      <c r="DQY63" s="2"/>
      <c r="DQZ63" s="2"/>
      <c r="DRA63" s="2"/>
      <c r="DRB63" s="2"/>
      <c r="DRC63" s="2"/>
      <c r="DRD63" s="2"/>
      <c r="DRE63" s="2"/>
      <c r="DRF63" s="2"/>
      <c r="DRG63" s="2"/>
      <c r="DRH63" s="2"/>
      <c r="DRI63" s="2"/>
      <c r="DRJ63" s="2"/>
      <c r="DRK63" s="2"/>
      <c r="DRL63" s="2"/>
      <c r="DRM63" s="2"/>
      <c r="DRN63" s="2"/>
      <c r="DRO63" s="2"/>
      <c r="DRP63" s="2"/>
      <c r="DRQ63" s="2"/>
      <c r="DRR63" s="2"/>
      <c r="DRS63" s="2"/>
      <c r="DRT63" s="2"/>
      <c r="DRU63" s="2"/>
      <c r="DRV63" s="2"/>
      <c r="DRW63" s="2"/>
      <c r="DRX63" s="2"/>
      <c r="DRY63" s="2"/>
      <c r="DRZ63" s="2"/>
      <c r="DSA63" s="2"/>
      <c r="DSB63" s="2"/>
      <c r="DSC63" s="2"/>
      <c r="DSD63" s="2"/>
      <c r="DSE63" s="2"/>
      <c r="DSF63" s="2"/>
      <c r="DSG63" s="2"/>
      <c r="DSH63" s="2"/>
      <c r="DSI63" s="2"/>
      <c r="DSJ63" s="2"/>
      <c r="DSK63" s="2"/>
      <c r="DSL63" s="2"/>
      <c r="DSM63" s="2"/>
      <c r="DSN63" s="2"/>
      <c r="DSO63" s="2"/>
      <c r="DSP63" s="2"/>
      <c r="DSQ63" s="2"/>
      <c r="DSR63" s="2"/>
      <c r="DSS63" s="2"/>
      <c r="DST63" s="2"/>
      <c r="DSU63" s="2"/>
      <c r="DSV63" s="2"/>
      <c r="DSW63" s="2"/>
      <c r="DSX63" s="2"/>
      <c r="DSY63" s="2"/>
      <c r="DSZ63" s="2"/>
      <c r="DTA63" s="2"/>
      <c r="DTB63" s="2"/>
      <c r="DTC63" s="2"/>
      <c r="DTD63" s="2"/>
      <c r="DTE63" s="2"/>
      <c r="DTF63" s="2"/>
      <c r="DTG63" s="2"/>
      <c r="DTH63" s="2"/>
      <c r="DTI63" s="2"/>
      <c r="DTJ63" s="2"/>
      <c r="DTK63" s="2"/>
      <c r="DTL63" s="2"/>
      <c r="DTM63" s="2"/>
      <c r="DTN63" s="2"/>
      <c r="DTO63" s="2"/>
      <c r="DTP63" s="2"/>
      <c r="DTQ63" s="2"/>
      <c r="DTR63" s="2"/>
      <c r="DTS63" s="2"/>
      <c r="DTT63" s="2"/>
      <c r="DTU63" s="2"/>
      <c r="DTV63" s="2"/>
      <c r="DTW63" s="2"/>
      <c r="DTX63" s="2"/>
      <c r="DTY63" s="2"/>
      <c r="DTZ63" s="2"/>
      <c r="DUA63" s="2"/>
      <c r="DUB63" s="2"/>
      <c r="DUC63" s="2"/>
      <c r="DUD63" s="2"/>
      <c r="DUE63" s="2"/>
      <c r="DUF63" s="2"/>
      <c r="DUG63" s="2"/>
      <c r="DUH63" s="2"/>
      <c r="DUI63" s="2"/>
      <c r="DUJ63" s="2"/>
      <c r="DUK63" s="2"/>
      <c r="DUL63" s="2"/>
      <c r="DUM63" s="2"/>
      <c r="DUN63" s="2"/>
      <c r="DUO63" s="2"/>
      <c r="DUP63" s="2"/>
      <c r="DUQ63" s="2"/>
      <c r="DUR63" s="2"/>
      <c r="DUS63" s="2"/>
      <c r="DUT63" s="2"/>
      <c r="DUU63" s="2"/>
      <c r="DUV63" s="2"/>
      <c r="DUW63" s="2"/>
      <c r="DUX63" s="2"/>
      <c r="DUY63" s="2"/>
      <c r="DUZ63" s="2"/>
      <c r="DVA63" s="2"/>
      <c r="DVB63" s="2"/>
      <c r="DVC63" s="2"/>
      <c r="DVD63" s="2"/>
      <c r="DVE63" s="2"/>
      <c r="DVF63" s="2"/>
      <c r="DVG63" s="2"/>
      <c r="DVH63" s="2"/>
      <c r="DVI63" s="2"/>
      <c r="DVJ63" s="2"/>
      <c r="DVK63" s="2"/>
      <c r="DVL63" s="2"/>
      <c r="DVM63" s="2"/>
      <c r="DVN63" s="2"/>
      <c r="DVO63" s="2"/>
      <c r="DVP63" s="2"/>
      <c r="DVQ63" s="2"/>
      <c r="DVR63" s="2"/>
      <c r="DVS63" s="2"/>
      <c r="DVT63" s="2"/>
      <c r="DVU63" s="2"/>
      <c r="DVV63" s="2"/>
      <c r="DVW63" s="2"/>
      <c r="DVX63" s="2"/>
      <c r="DVY63" s="2"/>
      <c r="DVZ63" s="2"/>
      <c r="DWA63" s="2"/>
      <c r="DWB63" s="2"/>
      <c r="DWC63" s="2"/>
      <c r="DWD63" s="2"/>
      <c r="DWE63" s="2"/>
      <c r="DWF63" s="2"/>
      <c r="DWG63" s="2"/>
      <c r="DWH63" s="2"/>
      <c r="DWI63" s="2"/>
      <c r="DWJ63" s="2"/>
      <c r="DWK63" s="2"/>
      <c r="DWL63" s="2"/>
      <c r="DWM63" s="2"/>
      <c r="DWN63" s="2"/>
      <c r="DWO63" s="2"/>
      <c r="DWP63" s="2"/>
      <c r="DWQ63" s="2"/>
      <c r="DWR63" s="2"/>
      <c r="DWS63" s="2"/>
      <c r="DWT63" s="2"/>
      <c r="DWU63" s="2"/>
      <c r="DWV63" s="2"/>
      <c r="DWW63" s="2"/>
      <c r="DWX63" s="2"/>
      <c r="DWY63" s="2"/>
      <c r="DWZ63" s="2"/>
      <c r="DXA63" s="2"/>
      <c r="DXB63" s="2"/>
      <c r="DXC63" s="2"/>
      <c r="DXD63" s="2"/>
      <c r="DXE63" s="2"/>
      <c r="DXF63" s="2"/>
      <c r="DXG63" s="2"/>
      <c r="DXH63" s="2"/>
      <c r="DXI63" s="2"/>
      <c r="DXJ63" s="2"/>
      <c r="DXK63" s="2"/>
      <c r="DXL63" s="2"/>
      <c r="DXM63" s="2"/>
      <c r="DXN63" s="2"/>
      <c r="DXO63" s="2"/>
      <c r="DXP63" s="2"/>
      <c r="DXQ63" s="2"/>
      <c r="DXR63" s="2"/>
      <c r="DXS63" s="2"/>
      <c r="DXT63" s="2"/>
      <c r="DXU63" s="2"/>
      <c r="DXV63" s="2"/>
      <c r="DXW63" s="2"/>
      <c r="DXX63" s="2"/>
      <c r="DXY63" s="2"/>
      <c r="DXZ63" s="2"/>
      <c r="DYA63" s="2"/>
      <c r="DYB63" s="2"/>
      <c r="DYC63" s="2"/>
      <c r="DYD63" s="2"/>
      <c r="DYE63" s="2"/>
      <c r="DYF63" s="2"/>
      <c r="DYG63" s="2"/>
      <c r="DYH63" s="2"/>
      <c r="DYI63" s="2"/>
      <c r="DYJ63" s="2"/>
      <c r="DYK63" s="2"/>
      <c r="DYL63" s="2"/>
      <c r="DYM63" s="2"/>
      <c r="DYN63" s="2"/>
      <c r="DYO63" s="2"/>
      <c r="DYP63" s="2"/>
      <c r="DYQ63" s="2"/>
      <c r="DYR63" s="2"/>
      <c r="DYS63" s="2"/>
      <c r="DYT63" s="2"/>
      <c r="DYU63" s="2"/>
      <c r="DYV63" s="2"/>
      <c r="DYW63" s="2"/>
      <c r="DYX63" s="2"/>
      <c r="DYY63" s="2"/>
      <c r="DYZ63" s="2"/>
      <c r="DZA63" s="2"/>
      <c r="DZB63" s="2"/>
      <c r="DZC63" s="2"/>
      <c r="DZD63" s="2"/>
      <c r="DZE63" s="2"/>
      <c r="DZF63" s="2"/>
      <c r="DZG63" s="2"/>
      <c r="DZH63" s="2"/>
      <c r="DZI63" s="2"/>
      <c r="DZJ63" s="2"/>
      <c r="DZK63" s="2"/>
      <c r="DZL63" s="2"/>
      <c r="DZM63" s="2"/>
      <c r="DZN63" s="2"/>
      <c r="DZO63" s="2"/>
      <c r="DZP63" s="2"/>
      <c r="DZQ63" s="2"/>
      <c r="DZR63" s="2"/>
      <c r="DZS63" s="2"/>
      <c r="DZT63" s="2"/>
      <c r="DZU63" s="2"/>
      <c r="DZV63" s="2"/>
      <c r="DZW63" s="2"/>
      <c r="DZX63" s="2"/>
      <c r="DZY63" s="2"/>
      <c r="DZZ63" s="2"/>
      <c r="EAA63" s="2"/>
      <c r="EAB63" s="2"/>
      <c r="EAC63" s="2"/>
      <c r="EAD63" s="2"/>
      <c r="EAE63" s="2"/>
      <c r="EAF63" s="2"/>
      <c r="EAG63" s="2"/>
      <c r="EAH63" s="2"/>
      <c r="EAI63" s="2"/>
      <c r="EAJ63" s="2"/>
      <c r="EAK63" s="2"/>
      <c r="EAL63" s="2"/>
      <c r="EAM63" s="2"/>
      <c r="EAN63" s="2"/>
      <c r="EAO63" s="2"/>
      <c r="EAP63" s="2"/>
      <c r="EAQ63" s="2"/>
      <c r="EAR63" s="2"/>
      <c r="EAS63" s="2"/>
      <c r="EAT63" s="2"/>
      <c r="EAU63" s="2"/>
      <c r="EAV63" s="2"/>
      <c r="EAW63" s="2"/>
      <c r="EAX63" s="2"/>
      <c r="EAY63" s="2"/>
      <c r="EAZ63" s="2"/>
      <c r="EBA63" s="2"/>
      <c r="EBB63" s="2"/>
      <c r="EBC63" s="2"/>
      <c r="EBD63" s="2"/>
      <c r="EBE63" s="2"/>
      <c r="EBF63" s="2"/>
      <c r="EBG63" s="2"/>
      <c r="EBH63" s="2"/>
      <c r="EBI63" s="2"/>
      <c r="EBJ63" s="2"/>
      <c r="EBK63" s="2"/>
      <c r="EBL63" s="2"/>
      <c r="EBM63" s="2"/>
      <c r="EBN63" s="2"/>
      <c r="EBO63" s="2"/>
      <c r="EBP63" s="2"/>
      <c r="EBQ63" s="2"/>
      <c r="EBR63" s="2"/>
      <c r="EBS63" s="2"/>
      <c r="EBT63" s="2"/>
      <c r="EBU63" s="2"/>
      <c r="EBV63" s="2"/>
      <c r="EBW63" s="2"/>
      <c r="EBX63" s="2"/>
      <c r="EBY63" s="2"/>
      <c r="EBZ63" s="2"/>
      <c r="ECA63" s="2"/>
      <c r="ECB63" s="2"/>
      <c r="ECC63" s="2"/>
      <c r="ECD63" s="2"/>
      <c r="ECE63" s="2"/>
      <c r="ECF63" s="2"/>
      <c r="ECG63" s="2"/>
      <c r="ECH63" s="2"/>
      <c r="ECI63" s="2"/>
      <c r="ECJ63" s="2"/>
      <c r="ECK63" s="2"/>
      <c r="ECL63" s="2"/>
      <c r="ECM63" s="2"/>
      <c r="ECN63" s="2"/>
      <c r="ECO63" s="2"/>
      <c r="ECP63" s="2"/>
      <c r="ECQ63" s="2"/>
      <c r="ECR63" s="2"/>
      <c r="ECS63" s="2"/>
      <c r="ECT63" s="2"/>
      <c r="ECU63" s="2"/>
      <c r="ECV63" s="2"/>
      <c r="ECW63" s="2"/>
      <c r="ECX63" s="2"/>
      <c r="ECY63" s="2"/>
      <c r="ECZ63" s="2"/>
      <c r="EDA63" s="2"/>
      <c r="EDB63" s="2"/>
      <c r="EDC63" s="2"/>
      <c r="EDD63" s="2"/>
      <c r="EDE63" s="2"/>
      <c r="EDF63" s="2"/>
      <c r="EDG63" s="2"/>
      <c r="EDH63" s="2"/>
      <c r="EDI63" s="2"/>
      <c r="EDJ63" s="2"/>
      <c r="EDK63" s="2"/>
      <c r="EDL63" s="2"/>
      <c r="EDM63" s="2"/>
      <c r="EDN63" s="2"/>
      <c r="EDO63" s="2"/>
      <c r="EDP63" s="2"/>
      <c r="EDQ63" s="2"/>
      <c r="EDR63" s="2"/>
      <c r="EDS63" s="2"/>
      <c r="EDT63" s="2"/>
      <c r="EDU63" s="2"/>
      <c r="EDV63" s="2"/>
      <c r="EDW63" s="2"/>
      <c r="EDX63" s="2"/>
      <c r="EDY63" s="2"/>
      <c r="EDZ63" s="2"/>
      <c r="EEA63" s="2"/>
      <c r="EEB63" s="2"/>
      <c r="EEC63" s="2"/>
      <c r="EED63" s="2"/>
      <c r="EEE63" s="2"/>
      <c r="EEF63" s="2"/>
      <c r="EEG63" s="2"/>
      <c r="EEH63" s="2"/>
      <c r="EEI63" s="2"/>
      <c r="EEJ63" s="2"/>
      <c r="EEK63" s="2"/>
      <c r="EEL63" s="2"/>
      <c r="EEM63" s="2"/>
      <c r="EEN63" s="2"/>
      <c r="EEO63" s="2"/>
      <c r="EEP63" s="2"/>
      <c r="EEQ63" s="2"/>
      <c r="EER63" s="2"/>
      <c r="EES63" s="2"/>
      <c r="EET63" s="2"/>
      <c r="EEU63" s="2"/>
      <c r="EEV63" s="2"/>
      <c r="EEW63" s="2"/>
      <c r="EEX63" s="2"/>
      <c r="EEY63" s="2"/>
      <c r="EEZ63" s="2"/>
      <c r="EFA63" s="2"/>
      <c r="EFB63" s="2"/>
      <c r="EFC63" s="2"/>
      <c r="EFD63" s="2"/>
      <c r="EFE63" s="2"/>
      <c r="EFF63" s="2"/>
      <c r="EFG63" s="2"/>
      <c r="EFH63" s="2"/>
      <c r="EFI63" s="2"/>
      <c r="EFJ63" s="2"/>
      <c r="EFK63" s="2"/>
      <c r="EFL63" s="2"/>
      <c r="EFM63" s="2"/>
      <c r="EFN63" s="2"/>
      <c r="EFO63" s="2"/>
      <c r="EFP63" s="2"/>
      <c r="EFQ63" s="2"/>
      <c r="EFR63" s="2"/>
      <c r="EFS63" s="2"/>
      <c r="EFT63" s="2"/>
      <c r="EFU63" s="2"/>
      <c r="EFV63" s="2"/>
      <c r="EFW63" s="2"/>
      <c r="EFX63" s="2"/>
      <c r="EFY63" s="2"/>
      <c r="EFZ63" s="2"/>
      <c r="EGA63" s="2"/>
      <c r="EGB63" s="2"/>
      <c r="EGC63" s="2"/>
      <c r="EGD63" s="2"/>
      <c r="EGE63" s="2"/>
      <c r="EGF63" s="2"/>
      <c r="EGG63" s="2"/>
      <c r="EGH63" s="2"/>
      <c r="EGI63" s="2"/>
      <c r="EGJ63" s="2"/>
      <c r="EGK63" s="2"/>
      <c r="EGL63" s="2"/>
      <c r="EGM63" s="2"/>
      <c r="EGN63" s="2"/>
      <c r="EGO63" s="2"/>
      <c r="EGP63" s="2"/>
      <c r="EGQ63" s="2"/>
      <c r="EGR63" s="2"/>
      <c r="EGS63" s="2"/>
      <c r="EGT63" s="2"/>
      <c r="EGU63" s="2"/>
      <c r="EGV63" s="2"/>
      <c r="EGW63" s="2"/>
      <c r="EGX63" s="2"/>
      <c r="EGY63" s="2"/>
      <c r="EGZ63" s="2"/>
      <c r="EHA63" s="2"/>
      <c r="EHB63" s="2"/>
      <c r="EHC63" s="2"/>
      <c r="EHD63" s="2"/>
      <c r="EHE63" s="2"/>
      <c r="EHF63" s="2"/>
      <c r="EHG63" s="2"/>
      <c r="EHH63" s="2"/>
      <c r="EHI63" s="2"/>
      <c r="EHJ63" s="2"/>
      <c r="EHK63" s="2"/>
      <c r="EHL63" s="2"/>
      <c r="EHM63" s="2"/>
      <c r="EHN63" s="2"/>
      <c r="EHO63" s="2"/>
      <c r="EHP63" s="2"/>
      <c r="EHQ63" s="2"/>
      <c r="EHR63" s="2"/>
      <c r="EHS63" s="2"/>
      <c r="EHT63" s="2"/>
      <c r="EHU63" s="2"/>
      <c r="EHV63" s="2"/>
      <c r="EHW63" s="2"/>
      <c r="EHX63" s="2"/>
      <c r="EHY63" s="2"/>
      <c r="EHZ63" s="2"/>
      <c r="EIA63" s="2"/>
      <c r="EIB63" s="2"/>
      <c r="EIC63" s="2"/>
      <c r="EID63" s="2"/>
      <c r="EIE63" s="2"/>
      <c r="EIF63" s="2"/>
      <c r="EIG63" s="2"/>
      <c r="EIH63" s="2"/>
      <c r="EII63" s="2"/>
      <c r="EIJ63" s="2"/>
      <c r="EIK63" s="2"/>
      <c r="EIL63" s="2"/>
      <c r="EIM63" s="2"/>
      <c r="EIN63" s="2"/>
      <c r="EIO63" s="2"/>
      <c r="EIP63" s="2"/>
      <c r="EIQ63" s="2"/>
      <c r="EIR63" s="2"/>
      <c r="EIS63" s="2"/>
      <c r="EIT63" s="2"/>
      <c r="EIU63" s="2"/>
      <c r="EIV63" s="2"/>
      <c r="EIW63" s="2"/>
      <c r="EIX63" s="2"/>
      <c r="EIY63" s="2"/>
      <c r="EIZ63" s="2"/>
      <c r="EJA63" s="2"/>
      <c r="EJB63" s="2"/>
      <c r="EJC63" s="2"/>
      <c r="EJD63" s="2"/>
      <c r="EJE63" s="2"/>
      <c r="EJF63" s="2"/>
      <c r="EJG63" s="2"/>
      <c r="EJH63" s="2"/>
      <c r="EJI63" s="2"/>
      <c r="EJJ63" s="2"/>
      <c r="EJK63" s="2"/>
      <c r="EJL63" s="2"/>
      <c r="EJM63" s="2"/>
      <c r="EJN63" s="2"/>
      <c r="EJO63" s="2"/>
      <c r="EJP63" s="2"/>
      <c r="EJQ63" s="2"/>
      <c r="EJR63" s="2"/>
      <c r="EJS63" s="2"/>
      <c r="EJT63" s="2"/>
      <c r="EJU63" s="2"/>
      <c r="EJV63" s="2"/>
      <c r="EJW63" s="2"/>
      <c r="EJX63" s="2"/>
      <c r="EJY63" s="2"/>
      <c r="EJZ63" s="2"/>
      <c r="EKA63" s="2"/>
      <c r="EKB63" s="2"/>
      <c r="EKC63" s="2"/>
      <c r="EKD63" s="2"/>
      <c r="EKE63" s="2"/>
      <c r="EKF63" s="2"/>
      <c r="EKG63" s="2"/>
      <c r="EKH63" s="2"/>
      <c r="EKI63" s="2"/>
      <c r="EKJ63" s="2"/>
      <c r="EKK63" s="2"/>
      <c r="EKL63" s="2"/>
      <c r="EKM63" s="2"/>
      <c r="EKN63" s="2"/>
      <c r="EKO63" s="2"/>
      <c r="EKP63" s="2"/>
      <c r="EKQ63" s="2"/>
      <c r="EKR63" s="2"/>
      <c r="EKS63" s="2"/>
      <c r="EKT63" s="2"/>
      <c r="EKU63" s="2"/>
      <c r="EKV63" s="2"/>
      <c r="EKW63" s="2"/>
      <c r="EKX63" s="2"/>
      <c r="EKY63" s="2"/>
      <c r="EKZ63" s="2"/>
      <c r="ELA63" s="2"/>
      <c r="ELB63" s="2"/>
      <c r="ELC63" s="2"/>
      <c r="ELD63" s="2"/>
      <c r="ELE63" s="2"/>
      <c r="ELF63" s="2"/>
      <c r="ELG63" s="2"/>
      <c r="ELH63" s="2"/>
      <c r="ELI63" s="2"/>
      <c r="ELJ63" s="2"/>
      <c r="ELK63" s="2"/>
      <c r="ELL63" s="2"/>
      <c r="ELM63" s="2"/>
      <c r="ELN63" s="2"/>
      <c r="ELO63" s="2"/>
      <c r="ELP63" s="2"/>
      <c r="ELQ63" s="2"/>
      <c r="ELR63" s="2"/>
      <c r="ELS63" s="2"/>
      <c r="ELT63" s="2"/>
      <c r="ELU63" s="2"/>
      <c r="ELV63" s="2"/>
      <c r="ELW63" s="2"/>
      <c r="ELX63" s="2"/>
      <c r="ELY63" s="2"/>
      <c r="ELZ63" s="2"/>
      <c r="EMA63" s="2"/>
      <c r="EMB63" s="2"/>
      <c r="EMC63" s="2"/>
      <c r="EMD63" s="2"/>
      <c r="EME63" s="2"/>
      <c r="EMF63" s="2"/>
      <c r="EMG63" s="2"/>
      <c r="EMH63" s="2"/>
      <c r="EMI63" s="2"/>
      <c r="EMJ63" s="2"/>
      <c r="EMK63" s="2"/>
      <c r="EML63" s="2"/>
      <c r="EMM63" s="2"/>
      <c r="EMN63" s="2"/>
      <c r="EMO63" s="2"/>
      <c r="EMP63" s="2"/>
      <c r="EMQ63" s="2"/>
      <c r="EMR63" s="2"/>
      <c r="EMS63" s="2"/>
      <c r="EMT63" s="2"/>
      <c r="EMU63" s="2"/>
      <c r="EMV63" s="2"/>
      <c r="EMW63" s="2"/>
      <c r="EMX63" s="2"/>
      <c r="EMY63" s="2"/>
      <c r="EMZ63" s="2"/>
      <c r="ENA63" s="2"/>
      <c r="ENB63" s="2"/>
      <c r="ENC63" s="2"/>
      <c r="END63" s="2"/>
      <c r="ENE63" s="2"/>
      <c r="ENF63" s="2"/>
      <c r="ENG63" s="2"/>
      <c r="ENH63" s="2"/>
      <c r="ENI63" s="2"/>
      <c r="ENJ63" s="2"/>
      <c r="ENK63" s="2"/>
      <c r="ENL63" s="2"/>
      <c r="ENM63" s="2"/>
      <c r="ENN63" s="2"/>
      <c r="ENO63" s="2"/>
      <c r="ENP63" s="2"/>
      <c r="ENQ63" s="2"/>
      <c r="ENR63" s="2"/>
      <c r="ENS63" s="2"/>
      <c r="ENT63" s="2"/>
      <c r="ENU63" s="2"/>
      <c r="ENV63" s="2"/>
      <c r="ENW63" s="2"/>
      <c r="ENX63" s="2"/>
      <c r="ENY63" s="2"/>
      <c r="ENZ63" s="2"/>
      <c r="EOA63" s="2"/>
      <c r="EOB63" s="2"/>
      <c r="EOC63" s="2"/>
      <c r="EOD63" s="2"/>
      <c r="EOE63" s="2"/>
      <c r="EOF63" s="2"/>
      <c r="EOG63" s="2"/>
      <c r="EOH63" s="2"/>
      <c r="EOI63" s="2"/>
      <c r="EOJ63" s="2"/>
      <c r="EOK63" s="2"/>
      <c r="EOL63" s="2"/>
      <c r="EOM63" s="2"/>
      <c r="EON63" s="2"/>
      <c r="EOO63" s="2"/>
      <c r="EOP63" s="2"/>
      <c r="EOQ63" s="2"/>
      <c r="EOR63" s="2"/>
      <c r="EOS63" s="2"/>
      <c r="EOT63" s="2"/>
      <c r="EOU63" s="2"/>
      <c r="EOV63" s="2"/>
      <c r="EOW63" s="2"/>
      <c r="EOX63" s="2"/>
      <c r="EOY63" s="2"/>
      <c r="EOZ63" s="2"/>
      <c r="EPA63" s="2"/>
      <c r="EPB63" s="2"/>
      <c r="EPC63" s="2"/>
      <c r="EPD63" s="2"/>
      <c r="EPE63" s="2"/>
      <c r="EPF63" s="2"/>
      <c r="EPG63" s="2"/>
      <c r="EPH63" s="2"/>
      <c r="EPI63" s="2"/>
      <c r="EPJ63" s="2"/>
      <c r="EPK63" s="2"/>
      <c r="EPL63" s="2"/>
      <c r="EPM63" s="2"/>
      <c r="EPN63" s="2"/>
      <c r="EPO63" s="2"/>
      <c r="EPP63" s="2"/>
      <c r="EPQ63" s="2"/>
      <c r="EPR63" s="2"/>
      <c r="EPS63" s="2"/>
      <c r="EPT63" s="2"/>
      <c r="EPU63" s="2"/>
      <c r="EPV63" s="2"/>
      <c r="EPW63" s="2"/>
      <c r="EPX63" s="2"/>
      <c r="EPY63" s="2"/>
      <c r="EPZ63" s="2"/>
      <c r="EQA63" s="2"/>
      <c r="EQB63" s="2"/>
      <c r="EQC63" s="2"/>
      <c r="EQD63" s="2"/>
      <c r="EQE63" s="2"/>
      <c r="EQF63" s="2"/>
      <c r="EQG63" s="2"/>
      <c r="EQH63" s="2"/>
      <c r="EQI63" s="2"/>
      <c r="EQJ63" s="2"/>
      <c r="EQK63" s="2"/>
      <c r="EQL63" s="2"/>
      <c r="EQM63" s="2"/>
      <c r="EQN63" s="2"/>
      <c r="EQO63" s="2"/>
      <c r="EQP63" s="2"/>
      <c r="EQQ63" s="2"/>
      <c r="EQR63" s="2"/>
      <c r="EQS63" s="2"/>
      <c r="EQT63" s="2"/>
      <c r="EQU63" s="2"/>
      <c r="EQV63" s="2"/>
      <c r="EQW63" s="2"/>
      <c r="EQX63" s="2"/>
      <c r="EQY63" s="2"/>
      <c r="EQZ63" s="2"/>
      <c r="ERA63" s="2"/>
      <c r="ERB63" s="2"/>
      <c r="ERC63" s="2"/>
      <c r="ERD63" s="2"/>
      <c r="ERE63" s="2"/>
      <c r="ERF63" s="2"/>
      <c r="ERG63" s="2"/>
      <c r="ERH63" s="2"/>
      <c r="ERI63" s="2"/>
      <c r="ERJ63" s="2"/>
      <c r="ERK63" s="2"/>
      <c r="ERL63" s="2"/>
      <c r="ERM63" s="2"/>
      <c r="ERN63" s="2"/>
      <c r="ERO63" s="2"/>
      <c r="ERP63" s="2"/>
      <c r="ERQ63" s="2"/>
      <c r="ERR63" s="2"/>
      <c r="ERS63" s="2"/>
      <c r="ERT63" s="2"/>
      <c r="ERU63" s="2"/>
      <c r="ERV63" s="2"/>
      <c r="ERW63" s="2"/>
      <c r="ERX63" s="2"/>
      <c r="ERY63" s="2"/>
      <c r="ERZ63" s="2"/>
      <c r="ESA63" s="2"/>
      <c r="ESB63" s="2"/>
      <c r="ESC63" s="2"/>
      <c r="ESD63" s="2"/>
      <c r="ESE63" s="2"/>
      <c r="ESF63" s="2"/>
      <c r="ESG63" s="2"/>
      <c r="ESH63" s="2"/>
      <c r="ESI63" s="2"/>
      <c r="ESJ63" s="2"/>
      <c r="ESK63" s="2"/>
      <c r="ESL63" s="2"/>
      <c r="ESM63" s="2"/>
      <c r="ESN63" s="2"/>
      <c r="ESO63" s="2"/>
      <c r="ESP63" s="2"/>
      <c r="ESQ63" s="2"/>
      <c r="ESR63" s="2"/>
      <c r="ESS63" s="2"/>
      <c r="EST63" s="2"/>
      <c r="ESU63" s="2"/>
      <c r="ESV63" s="2"/>
      <c r="ESW63" s="2"/>
      <c r="ESX63" s="2"/>
      <c r="ESY63" s="2"/>
      <c r="ESZ63" s="2"/>
      <c r="ETA63" s="2"/>
      <c r="ETB63" s="2"/>
      <c r="ETC63" s="2"/>
      <c r="ETD63" s="2"/>
      <c r="ETE63" s="2"/>
      <c r="ETF63" s="2"/>
      <c r="ETG63" s="2"/>
      <c r="ETH63" s="2"/>
      <c r="ETI63" s="2"/>
      <c r="ETJ63" s="2"/>
      <c r="ETK63" s="2"/>
      <c r="ETL63" s="2"/>
      <c r="ETM63" s="2"/>
      <c r="ETN63" s="2"/>
      <c r="ETO63" s="2"/>
      <c r="ETP63" s="2"/>
      <c r="ETQ63" s="2"/>
      <c r="ETR63" s="2"/>
      <c r="ETS63" s="2"/>
      <c r="ETT63" s="2"/>
      <c r="ETU63" s="2"/>
      <c r="ETV63" s="2"/>
      <c r="ETW63" s="2"/>
      <c r="ETX63" s="2"/>
      <c r="ETY63" s="2"/>
      <c r="ETZ63" s="2"/>
      <c r="EUA63" s="2"/>
      <c r="EUB63" s="2"/>
      <c r="EUC63" s="2"/>
      <c r="EUD63" s="2"/>
      <c r="EUE63" s="2"/>
      <c r="EUF63" s="2"/>
      <c r="EUG63" s="2"/>
      <c r="EUH63" s="2"/>
      <c r="EUI63" s="2"/>
      <c r="EUJ63" s="2"/>
      <c r="EUK63" s="2"/>
      <c r="EUL63" s="2"/>
      <c r="EUM63" s="2"/>
      <c r="EUN63" s="2"/>
      <c r="EUO63" s="2"/>
      <c r="EUP63" s="2"/>
      <c r="EUQ63" s="2"/>
      <c r="EUR63" s="2"/>
      <c r="EUS63" s="2"/>
      <c r="EUT63" s="2"/>
      <c r="EUU63" s="2"/>
      <c r="EUV63" s="2"/>
      <c r="EUW63" s="2"/>
      <c r="EUX63" s="2"/>
      <c r="EUY63" s="2"/>
      <c r="EUZ63" s="2"/>
      <c r="EVA63" s="2"/>
      <c r="EVB63" s="2"/>
      <c r="EVC63" s="2"/>
      <c r="EVD63" s="2"/>
      <c r="EVE63" s="2"/>
      <c r="EVF63" s="2"/>
      <c r="EVG63" s="2"/>
      <c r="EVH63" s="2"/>
      <c r="EVI63" s="2"/>
      <c r="EVJ63" s="2"/>
      <c r="EVK63" s="2"/>
      <c r="EVL63" s="2"/>
      <c r="EVM63" s="2"/>
      <c r="EVN63" s="2"/>
      <c r="EVO63" s="2"/>
      <c r="EVP63" s="2"/>
      <c r="EVQ63" s="2"/>
      <c r="EVR63" s="2"/>
      <c r="EVS63" s="2"/>
      <c r="EVT63" s="2"/>
      <c r="EVU63" s="2"/>
      <c r="EVV63" s="2"/>
      <c r="EVW63" s="2"/>
      <c r="EVX63" s="2"/>
      <c r="EVY63" s="2"/>
      <c r="EVZ63" s="2"/>
      <c r="EWA63" s="2"/>
      <c r="EWB63" s="2"/>
      <c r="EWC63" s="2"/>
      <c r="EWD63" s="2"/>
      <c r="EWE63" s="2"/>
      <c r="EWF63" s="2"/>
      <c r="EWG63" s="2"/>
      <c r="EWH63" s="2"/>
      <c r="EWI63" s="2"/>
      <c r="EWJ63" s="2"/>
      <c r="EWK63" s="2"/>
      <c r="EWL63" s="2"/>
      <c r="EWM63" s="2"/>
      <c r="EWN63" s="2"/>
      <c r="EWO63" s="2"/>
      <c r="EWP63" s="2"/>
      <c r="EWQ63" s="2"/>
      <c r="EWR63" s="2"/>
      <c r="EWS63" s="2"/>
      <c r="EWT63" s="2"/>
      <c r="EWU63" s="2"/>
      <c r="EWV63" s="2"/>
      <c r="EWW63" s="2"/>
      <c r="EWX63" s="2"/>
      <c r="EWY63" s="2"/>
      <c r="EWZ63" s="2"/>
      <c r="EXA63" s="2"/>
      <c r="EXB63" s="2"/>
      <c r="EXC63" s="2"/>
      <c r="EXD63" s="2"/>
      <c r="EXE63" s="2"/>
      <c r="EXF63" s="2"/>
      <c r="EXG63" s="2"/>
      <c r="EXH63" s="2"/>
      <c r="EXI63" s="2"/>
      <c r="EXJ63" s="2"/>
      <c r="EXK63" s="2"/>
      <c r="EXL63" s="2"/>
      <c r="EXM63" s="2"/>
      <c r="EXN63" s="2"/>
      <c r="EXO63" s="2"/>
      <c r="EXP63" s="2"/>
      <c r="EXQ63" s="2"/>
      <c r="EXR63" s="2"/>
      <c r="EXS63" s="2"/>
      <c r="EXT63" s="2"/>
      <c r="EXU63" s="2"/>
      <c r="EXV63" s="2"/>
      <c r="EXW63" s="2"/>
      <c r="EXX63" s="2"/>
      <c r="EXY63" s="2"/>
      <c r="EXZ63" s="2"/>
      <c r="EYA63" s="2"/>
      <c r="EYB63" s="2"/>
      <c r="EYC63" s="2"/>
      <c r="EYD63" s="2"/>
      <c r="EYE63" s="2"/>
      <c r="EYF63" s="2"/>
      <c r="EYG63" s="2"/>
      <c r="EYH63" s="2"/>
      <c r="EYI63" s="2"/>
      <c r="EYJ63" s="2"/>
      <c r="EYK63" s="2"/>
      <c r="EYL63" s="2"/>
      <c r="EYM63" s="2"/>
      <c r="EYN63" s="2"/>
      <c r="EYO63" s="2"/>
      <c r="EYP63" s="2"/>
      <c r="EYQ63" s="2"/>
      <c r="EYR63" s="2"/>
      <c r="EYS63" s="2"/>
      <c r="EYT63" s="2"/>
      <c r="EYU63" s="2"/>
      <c r="EYV63" s="2"/>
      <c r="EYW63" s="2"/>
      <c r="EYX63" s="2"/>
      <c r="EYY63" s="2"/>
      <c r="EYZ63" s="2"/>
      <c r="EZA63" s="2"/>
      <c r="EZB63" s="2"/>
      <c r="EZC63" s="2"/>
      <c r="EZD63" s="2"/>
      <c r="EZE63" s="2"/>
      <c r="EZF63" s="2"/>
      <c r="EZG63" s="2"/>
      <c r="EZH63" s="2"/>
      <c r="EZI63" s="2"/>
      <c r="EZJ63" s="2"/>
      <c r="EZK63" s="2"/>
      <c r="EZL63" s="2"/>
      <c r="EZM63" s="2"/>
      <c r="EZN63" s="2"/>
      <c r="EZO63" s="2"/>
      <c r="EZP63" s="2"/>
      <c r="EZQ63" s="2"/>
      <c r="EZR63" s="2"/>
      <c r="EZS63" s="2"/>
      <c r="EZT63" s="2"/>
      <c r="EZU63" s="2"/>
      <c r="EZV63" s="2"/>
      <c r="EZW63" s="2"/>
      <c r="EZX63" s="2"/>
      <c r="EZY63" s="2"/>
      <c r="EZZ63" s="2"/>
      <c r="FAA63" s="2"/>
      <c r="FAB63" s="2"/>
      <c r="FAC63" s="2"/>
      <c r="FAD63" s="2"/>
      <c r="FAE63" s="2"/>
      <c r="FAF63" s="2"/>
      <c r="FAG63" s="2"/>
      <c r="FAH63" s="2"/>
      <c r="FAI63" s="2"/>
      <c r="FAJ63" s="2"/>
      <c r="FAK63" s="2"/>
      <c r="FAL63" s="2"/>
      <c r="FAM63" s="2"/>
      <c r="FAN63" s="2"/>
      <c r="FAO63" s="2"/>
      <c r="FAP63" s="2"/>
      <c r="FAQ63" s="2"/>
      <c r="FAR63" s="2"/>
      <c r="FAS63" s="2"/>
      <c r="FAT63" s="2"/>
      <c r="FAU63" s="2"/>
      <c r="FAV63" s="2"/>
      <c r="FAW63" s="2"/>
      <c r="FAX63" s="2"/>
      <c r="FAY63" s="2"/>
      <c r="FAZ63" s="2"/>
      <c r="FBA63" s="2"/>
      <c r="FBB63" s="2"/>
      <c r="FBC63" s="2"/>
      <c r="FBD63" s="2"/>
      <c r="FBE63" s="2"/>
      <c r="FBF63" s="2"/>
      <c r="FBG63" s="2"/>
      <c r="FBH63" s="2"/>
      <c r="FBI63" s="2"/>
      <c r="FBJ63" s="2"/>
      <c r="FBK63" s="2"/>
      <c r="FBL63" s="2"/>
      <c r="FBM63" s="2"/>
      <c r="FBN63" s="2"/>
      <c r="FBO63" s="2"/>
      <c r="FBP63" s="2"/>
      <c r="FBQ63" s="2"/>
      <c r="FBR63" s="2"/>
      <c r="FBS63" s="2"/>
      <c r="FBT63" s="2"/>
      <c r="FBU63" s="2"/>
      <c r="FBV63" s="2"/>
      <c r="FBW63" s="2"/>
      <c r="FBX63" s="2"/>
      <c r="FBY63" s="2"/>
      <c r="FBZ63" s="2"/>
      <c r="FCA63" s="2"/>
      <c r="FCB63" s="2"/>
      <c r="FCC63" s="2"/>
      <c r="FCD63" s="2"/>
      <c r="FCE63" s="2"/>
      <c r="FCF63" s="2"/>
      <c r="FCG63" s="2"/>
      <c r="FCH63" s="2"/>
      <c r="FCI63" s="2"/>
      <c r="FCJ63" s="2"/>
      <c r="FCK63" s="2"/>
      <c r="FCL63" s="2"/>
      <c r="FCM63" s="2"/>
      <c r="FCN63" s="2"/>
      <c r="FCO63" s="2"/>
      <c r="FCP63" s="2"/>
      <c r="FCQ63" s="2"/>
      <c r="FCR63" s="2"/>
      <c r="FCS63" s="2"/>
      <c r="FCT63" s="2"/>
      <c r="FCU63" s="2"/>
      <c r="FCV63" s="2"/>
      <c r="FCW63" s="2"/>
      <c r="FCX63" s="2"/>
      <c r="FCY63" s="2"/>
      <c r="FCZ63" s="2"/>
      <c r="FDA63" s="2"/>
      <c r="FDB63" s="2"/>
      <c r="FDC63" s="2"/>
      <c r="FDD63" s="2"/>
      <c r="FDE63" s="2"/>
      <c r="FDF63" s="2"/>
      <c r="FDG63" s="2"/>
      <c r="FDH63" s="2"/>
      <c r="FDI63" s="2"/>
      <c r="FDJ63" s="2"/>
      <c r="FDK63" s="2"/>
      <c r="FDL63" s="2"/>
      <c r="FDM63" s="2"/>
      <c r="FDN63" s="2"/>
      <c r="FDO63" s="2"/>
      <c r="FDP63" s="2"/>
      <c r="FDQ63" s="2"/>
      <c r="FDR63" s="2"/>
      <c r="FDS63" s="2"/>
      <c r="FDT63" s="2"/>
      <c r="FDU63" s="2"/>
      <c r="FDV63" s="2"/>
      <c r="FDW63" s="2"/>
      <c r="FDX63" s="2"/>
      <c r="FDY63" s="2"/>
      <c r="FDZ63" s="2"/>
      <c r="FEA63" s="2"/>
      <c r="FEB63" s="2"/>
      <c r="FEC63" s="2"/>
      <c r="FED63" s="2"/>
      <c r="FEE63" s="2"/>
      <c r="FEF63" s="2"/>
      <c r="FEG63" s="2"/>
      <c r="FEH63" s="2"/>
      <c r="FEI63" s="2"/>
      <c r="FEJ63" s="2"/>
      <c r="FEK63" s="2"/>
      <c r="FEL63" s="2"/>
      <c r="FEM63" s="2"/>
      <c r="FEN63" s="2"/>
      <c r="FEO63" s="2"/>
      <c r="FEP63" s="2"/>
      <c r="FEQ63" s="2"/>
      <c r="FER63" s="2"/>
      <c r="FES63" s="2"/>
      <c r="FET63" s="2"/>
      <c r="FEU63" s="2"/>
      <c r="FEV63" s="2"/>
      <c r="FEW63" s="2"/>
      <c r="FEX63" s="2"/>
      <c r="FEY63" s="2"/>
      <c r="FEZ63" s="2"/>
      <c r="FFA63" s="2"/>
      <c r="FFB63" s="2"/>
      <c r="FFC63" s="2"/>
      <c r="FFD63" s="2"/>
      <c r="FFE63" s="2"/>
      <c r="FFF63" s="2"/>
      <c r="FFG63" s="2"/>
      <c r="FFH63" s="2"/>
      <c r="FFI63" s="2"/>
      <c r="FFJ63" s="2"/>
      <c r="FFK63" s="2"/>
      <c r="FFL63" s="2"/>
      <c r="FFM63" s="2"/>
      <c r="FFN63" s="2"/>
      <c r="FFO63" s="2"/>
      <c r="FFP63" s="2"/>
      <c r="FFQ63" s="2"/>
      <c r="FFR63" s="2"/>
      <c r="FFS63" s="2"/>
      <c r="FFT63" s="2"/>
      <c r="FFU63" s="2"/>
      <c r="FFV63" s="2"/>
      <c r="FFW63" s="2"/>
      <c r="FFX63" s="2"/>
      <c r="FFY63" s="2"/>
      <c r="FFZ63" s="2"/>
      <c r="FGA63" s="2"/>
      <c r="FGB63" s="2"/>
      <c r="FGC63" s="2"/>
      <c r="FGD63" s="2"/>
      <c r="FGE63" s="2"/>
      <c r="FGF63" s="2"/>
      <c r="FGG63" s="2"/>
      <c r="FGH63" s="2"/>
      <c r="FGI63" s="2"/>
      <c r="FGJ63" s="2"/>
      <c r="FGK63" s="2"/>
      <c r="FGL63" s="2"/>
      <c r="FGM63" s="2"/>
      <c r="FGN63" s="2"/>
      <c r="FGO63" s="2"/>
      <c r="FGP63" s="2"/>
      <c r="FGQ63" s="2"/>
      <c r="FGR63" s="2"/>
      <c r="FGS63" s="2"/>
      <c r="FGT63" s="2"/>
      <c r="FGU63" s="2"/>
      <c r="FGV63" s="2"/>
      <c r="FGW63" s="2"/>
      <c r="FGX63" s="2"/>
      <c r="FGY63" s="2"/>
      <c r="FGZ63" s="2"/>
      <c r="FHA63" s="2"/>
      <c r="FHB63" s="2"/>
      <c r="FHC63" s="2"/>
      <c r="FHD63" s="2"/>
      <c r="FHE63" s="2"/>
      <c r="FHF63" s="2"/>
      <c r="FHG63" s="2"/>
      <c r="FHH63" s="2"/>
      <c r="FHI63" s="2"/>
      <c r="FHJ63" s="2"/>
      <c r="FHK63" s="2"/>
      <c r="FHL63" s="2"/>
      <c r="FHM63" s="2"/>
      <c r="FHN63" s="2"/>
      <c r="FHO63" s="2"/>
      <c r="FHP63" s="2"/>
      <c r="FHQ63" s="2"/>
      <c r="FHR63" s="2"/>
      <c r="FHS63" s="2"/>
      <c r="FHT63" s="2"/>
      <c r="FHU63" s="2"/>
      <c r="FHV63" s="2"/>
      <c r="FHW63" s="2"/>
      <c r="FHX63" s="2"/>
      <c r="FHY63" s="2"/>
      <c r="FHZ63" s="2"/>
      <c r="FIA63" s="2"/>
      <c r="FIB63" s="2"/>
      <c r="FIC63" s="2"/>
      <c r="FID63" s="2"/>
      <c r="FIE63" s="2"/>
      <c r="FIF63" s="2"/>
      <c r="FIG63" s="2"/>
      <c r="FIH63" s="2"/>
      <c r="FII63" s="2"/>
      <c r="FIJ63" s="2"/>
      <c r="FIK63" s="2"/>
      <c r="FIL63" s="2"/>
      <c r="FIM63" s="2"/>
      <c r="FIN63" s="2"/>
      <c r="FIO63" s="2"/>
      <c r="FIP63" s="2"/>
      <c r="FIQ63" s="2"/>
      <c r="FIR63" s="2"/>
      <c r="FIS63" s="2"/>
      <c r="FIT63" s="2"/>
      <c r="FIU63" s="2"/>
      <c r="FIV63" s="2"/>
      <c r="FIW63" s="2"/>
      <c r="FIX63" s="2"/>
      <c r="FIY63" s="2"/>
      <c r="FIZ63" s="2"/>
      <c r="FJA63" s="2"/>
      <c r="FJB63" s="2"/>
      <c r="FJC63" s="2"/>
      <c r="FJD63" s="2"/>
      <c r="FJE63" s="2"/>
      <c r="FJF63" s="2"/>
      <c r="FJG63" s="2"/>
      <c r="FJH63" s="2"/>
      <c r="FJI63" s="2"/>
      <c r="FJJ63" s="2"/>
      <c r="FJK63" s="2"/>
      <c r="FJL63" s="2"/>
      <c r="FJM63" s="2"/>
      <c r="FJN63" s="2"/>
      <c r="FJO63" s="2"/>
      <c r="FJP63" s="2"/>
      <c r="FJQ63" s="2"/>
      <c r="FJR63" s="2"/>
      <c r="FJS63" s="2"/>
      <c r="FJT63" s="2"/>
      <c r="FJU63" s="2"/>
      <c r="FJV63" s="2"/>
      <c r="FJW63" s="2"/>
      <c r="FJX63" s="2"/>
      <c r="FJY63" s="2"/>
      <c r="FJZ63" s="2"/>
      <c r="FKA63" s="2"/>
      <c r="FKB63" s="2"/>
      <c r="FKC63" s="2"/>
      <c r="FKD63" s="2"/>
      <c r="FKE63" s="2"/>
      <c r="FKF63" s="2"/>
      <c r="FKG63" s="2"/>
      <c r="FKH63" s="2"/>
      <c r="FKI63" s="2"/>
      <c r="FKJ63" s="2"/>
      <c r="FKK63" s="2"/>
      <c r="FKL63" s="2"/>
      <c r="FKM63" s="2"/>
      <c r="FKN63" s="2"/>
      <c r="FKO63" s="2"/>
      <c r="FKP63" s="2"/>
      <c r="FKQ63" s="2"/>
      <c r="FKR63" s="2"/>
      <c r="FKS63" s="2"/>
      <c r="FKT63" s="2"/>
      <c r="FKU63" s="2"/>
      <c r="FKV63" s="2"/>
      <c r="FKW63" s="2"/>
      <c r="FKX63" s="2"/>
      <c r="FKY63" s="2"/>
      <c r="FKZ63" s="2"/>
      <c r="FLA63" s="2"/>
      <c r="FLB63" s="2"/>
      <c r="FLC63" s="2"/>
      <c r="FLD63" s="2"/>
      <c r="FLE63" s="2"/>
      <c r="FLF63" s="2"/>
      <c r="FLG63" s="2"/>
      <c r="FLH63" s="2"/>
      <c r="FLI63" s="2"/>
      <c r="FLJ63" s="2"/>
      <c r="FLK63" s="2"/>
      <c r="FLL63" s="2"/>
      <c r="FLM63" s="2"/>
      <c r="FLN63" s="2"/>
      <c r="FLO63" s="2"/>
      <c r="FLP63" s="2"/>
      <c r="FLQ63" s="2"/>
      <c r="FLR63" s="2"/>
      <c r="FLS63" s="2"/>
      <c r="FLT63" s="2"/>
      <c r="FLU63" s="2"/>
      <c r="FLV63" s="2"/>
      <c r="FLW63" s="2"/>
      <c r="FLX63" s="2"/>
      <c r="FLY63" s="2"/>
      <c r="FLZ63" s="2"/>
      <c r="FMA63" s="2"/>
      <c r="FMB63" s="2"/>
      <c r="FMC63" s="2"/>
      <c r="FMD63" s="2"/>
      <c r="FME63" s="2"/>
      <c r="FMF63" s="2"/>
      <c r="FMG63" s="2"/>
      <c r="FMH63" s="2"/>
      <c r="FMI63" s="2"/>
      <c r="FMJ63" s="2"/>
      <c r="FMK63" s="2"/>
      <c r="FML63" s="2"/>
      <c r="FMM63" s="2"/>
      <c r="FMN63" s="2"/>
      <c r="FMO63" s="2"/>
      <c r="FMP63" s="2"/>
      <c r="FMQ63" s="2"/>
      <c r="FMR63" s="2"/>
      <c r="FMS63" s="2"/>
      <c r="FMT63" s="2"/>
      <c r="FMU63" s="2"/>
      <c r="FMV63" s="2"/>
      <c r="FMW63" s="2"/>
      <c r="FMX63" s="2"/>
      <c r="FMY63" s="2"/>
      <c r="FMZ63" s="2"/>
      <c r="FNA63" s="2"/>
      <c r="FNB63" s="2"/>
      <c r="FNC63" s="2"/>
      <c r="FND63" s="2"/>
      <c r="FNE63" s="2"/>
      <c r="FNF63" s="2"/>
      <c r="FNG63" s="2"/>
      <c r="FNH63" s="2"/>
      <c r="FNI63" s="2"/>
      <c r="FNJ63" s="2"/>
      <c r="FNK63" s="2"/>
      <c r="FNL63" s="2"/>
      <c r="FNM63" s="2"/>
      <c r="FNN63" s="2"/>
      <c r="FNO63" s="2"/>
      <c r="FNP63" s="2"/>
      <c r="FNQ63" s="2"/>
      <c r="FNR63" s="2"/>
      <c r="FNS63" s="2"/>
      <c r="FNT63" s="2"/>
      <c r="FNU63" s="2"/>
      <c r="FNV63" s="2"/>
      <c r="FNW63" s="2"/>
      <c r="FNX63" s="2"/>
      <c r="FNY63" s="2"/>
      <c r="FNZ63" s="2"/>
      <c r="FOA63" s="2"/>
      <c r="FOB63" s="2"/>
      <c r="FOC63" s="2"/>
      <c r="FOD63" s="2"/>
      <c r="FOE63" s="2"/>
      <c r="FOF63" s="2"/>
      <c r="FOG63" s="2"/>
      <c r="FOH63" s="2"/>
      <c r="FOI63" s="2"/>
      <c r="FOJ63" s="2"/>
      <c r="FOK63" s="2"/>
      <c r="FOL63" s="2"/>
      <c r="FOM63" s="2"/>
      <c r="FON63" s="2"/>
      <c r="FOO63" s="2"/>
      <c r="FOP63" s="2"/>
      <c r="FOQ63" s="2"/>
      <c r="FOR63" s="2"/>
      <c r="FOS63" s="2"/>
      <c r="FOT63" s="2"/>
      <c r="FOU63" s="2"/>
      <c r="FOV63" s="2"/>
      <c r="FOW63" s="2"/>
      <c r="FOX63" s="2"/>
      <c r="FOY63" s="2"/>
      <c r="FOZ63" s="2"/>
      <c r="FPA63" s="2"/>
      <c r="FPB63" s="2"/>
      <c r="FPC63" s="2"/>
      <c r="FPD63" s="2"/>
      <c r="FPE63" s="2"/>
      <c r="FPF63" s="2"/>
      <c r="FPG63" s="2"/>
      <c r="FPH63" s="2"/>
      <c r="FPI63" s="2"/>
      <c r="FPJ63" s="2"/>
      <c r="FPK63" s="2"/>
      <c r="FPL63" s="2"/>
      <c r="FPM63" s="2"/>
      <c r="FPN63" s="2"/>
      <c r="FPO63" s="2"/>
      <c r="FPP63" s="2"/>
      <c r="FPQ63" s="2"/>
      <c r="FPR63" s="2"/>
      <c r="FPS63" s="2"/>
      <c r="FPT63" s="2"/>
      <c r="FPU63" s="2"/>
      <c r="FPV63" s="2"/>
      <c r="FPW63" s="2"/>
      <c r="FPX63" s="2"/>
      <c r="FPY63" s="2"/>
      <c r="FPZ63" s="2"/>
      <c r="FQA63" s="2"/>
      <c r="FQB63" s="2"/>
      <c r="FQC63" s="2"/>
      <c r="FQD63" s="2"/>
      <c r="FQE63" s="2"/>
      <c r="FQF63" s="2"/>
      <c r="FQG63" s="2"/>
      <c r="FQH63" s="2"/>
      <c r="FQI63" s="2"/>
      <c r="FQJ63" s="2"/>
      <c r="FQK63" s="2"/>
      <c r="FQL63" s="2"/>
      <c r="FQM63" s="2"/>
      <c r="FQN63" s="2"/>
      <c r="FQO63" s="2"/>
      <c r="FQP63" s="2"/>
      <c r="FQQ63" s="2"/>
      <c r="FQR63" s="2"/>
      <c r="FQS63" s="2"/>
      <c r="FQT63" s="2"/>
      <c r="FQU63" s="2"/>
      <c r="FQV63" s="2"/>
      <c r="FQW63" s="2"/>
      <c r="FQX63" s="2"/>
      <c r="FQY63" s="2"/>
      <c r="FQZ63" s="2"/>
      <c r="FRA63" s="2"/>
      <c r="FRB63" s="2"/>
      <c r="FRC63" s="2"/>
      <c r="FRD63" s="2"/>
      <c r="FRE63" s="2"/>
      <c r="FRF63" s="2"/>
      <c r="FRG63" s="2"/>
      <c r="FRH63" s="2"/>
      <c r="FRI63" s="2"/>
      <c r="FRJ63" s="2"/>
      <c r="FRK63" s="2"/>
      <c r="FRL63" s="2"/>
      <c r="FRM63" s="2"/>
      <c r="FRN63" s="2"/>
      <c r="FRO63" s="2"/>
      <c r="FRP63" s="2"/>
      <c r="FRQ63" s="2"/>
      <c r="FRR63" s="2"/>
      <c r="FRS63" s="2"/>
      <c r="FRT63" s="2"/>
      <c r="FRU63" s="2"/>
      <c r="FRV63" s="2"/>
      <c r="FRW63" s="2"/>
      <c r="FRX63" s="2"/>
      <c r="FRY63" s="2"/>
      <c r="FRZ63" s="2"/>
      <c r="FSA63" s="2"/>
      <c r="FSB63" s="2"/>
      <c r="FSC63" s="2"/>
      <c r="FSD63" s="2"/>
      <c r="FSE63" s="2"/>
      <c r="FSF63" s="2"/>
      <c r="FSG63" s="2"/>
      <c r="FSH63" s="2"/>
      <c r="FSI63" s="2"/>
      <c r="FSJ63" s="2"/>
      <c r="FSK63" s="2"/>
      <c r="FSL63" s="2"/>
      <c r="FSM63" s="2"/>
      <c r="FSN63" s="2"/>
      <c r="FSO63" s="2"/>
      <c r="FSP63" s="2"/>
      <c r="FSQ63" s="2"/>
      <c r="FSR63" s="2"/>
      <c r="FSS63" s="2"/>
      <c r="FST63" s="2"/>
      <c r="FSU63" s="2"/>
      <c r="FSV63" s="2"/>
      <c r="FSW63" s="2"/>
      <c r="FSX63" s="2"/>
      <c r="FSY63" s="2"/>
      <c r="FSZ63" s="2"/>
      <c r="FTA63" s="2"/>
      <c r="FTB63" s="2"/>
      <c r="FTC63" s="2"/>
      <c r="FTD63" s="2"/>
      <c r="FTE63" s="2"/>
      <c r="FTF63" s="2"/>
      <c r="FTG63" s="2"/>
      <c r="FTH63" s="2"/>
      <c r="FTI63" s="2"/>
      <c r="FTJ63" s="2"/>
      <c r="FTK63" s="2"/>
      <c r="FTL63" s="2"/>
      <c r="FTM63" s="2"/>
      <c r="FTN63" s="2"/>
      <c r="FTO63" s="2"/>
      <c r="FTP63" s="2"/>
      <c r="FTQ63" s="2"/>
      <c r="FTR63" s="2"/>
      <c r="FTS63" s="2"/>
      <c r="FTT63" s="2"/>
      <c r="FTU63" s="2"/>
      <c r="FTV63" s="2"/>
      <c r="FTW63" s="2"/>
      <c r="FTX63" s="2"/>
      <c r="FTY63" s="2"/>
      <c r="FTZ63" s="2"/>
      <c r="FUA63" s="2"/>
      <c r="FUB63" s="2"/>
      <c r="FUC63" s="2"/>
      <c r="FUD63" s="2"/>
      <c r="FUE63" s="2"/>
      <c r="FUF63" s="2"/>
      <c r="FUG63" s="2"/>
      <c r="FUH63" s="2"/>
      <c r="FUI63" s="2"/>
      <c r="FUJ63" s="2"/>
      <c r="FUK63" s="2"/>
      <c r="FUL63" s="2"/>
      <c r="FUM63" s="2"/>
      <c r="FUN63" s="2"/>
      <c r="FUO63" s="2"/>
      <c r="FUP63" s="2"/>
      <c r="FUQ63" s="2"/>
      <c r="FUR63" s="2"/>
      <c r="FUS63" s="2"/>
      <c r="FUT63" s="2"/>
      <c r="FUU63" s="2"/>
      <c r="FUV63" s="2"/>
      <c r="FUW63" s="2"/>
      <c r="FUX63" s="2"/>
      <c r="FUY63" s="2"/>
      <c r="FUZ63" s="2"/>
      <c r="FVA63" s="2"/>
      <c r="FVB63" s="2"/>
      <c r="FVC63" s="2"/>
      <c r="FVD63" s="2"/>
      <c r="FVE63" s="2"/>
      <c r="FVF63" s="2"/>
      <c r="FVG63" s="2"/>
      <c r="FVH63" s="2"/>
      <c r="FVI63" s="2"/>
      <c r="FVJ63" s="2"/>
      <c r="FVK63" s="2"/>
      <c r="FVL63" s="2"/>
      <c r="FVM63" s="2"/>
      <c r="FVN63" s="2"/>
      <c r="FVO63" s="2"/>
      <c r="FVP63" s="2"/>
      <c r="FVQ63" s="2"/>
      <c r="FVR63" s="2"/>
      <c r="FVS63" s="2"/>
      <c r="FVT63" s="2"/>
      <c r="FVU63" s="2"/>
      <c r="FVV63" s="2"/>
      <c r="FVW63" s="2"/>
      <c r="FVX63" s="2"/>
      <c r="FVY63" s="2"/>
      <c r="FVZ63" s="2"/>
      <c r="FWA63" s="2"/>
      <c r="FWB63" s="2"/>
      <c r="FWC63" s="2"/>
      <c r="FWD63" s="2"/>
      <c r="FWE63" s="2"/>
      <c r="FWF63" s="2"/>
      <c r="FWG63" s="2"/>
      <c r="FWH63" s="2"/>
      <c r="FWI63" s="2"/>
      <c r="FWJ63" s="2"/>
      <c r="FWK63" s="2"/>
      <c r="FWL63" s="2"/>
      <c r="FWM63" s="2"/>
      <c r="FWN63" s="2"/>
      <c r="FWO63" s="2"/>
      <c r="FWP63" s="2"/>
      <c r="FWQ63" s="2"/>
      <c r="FWR63" s="2"/>
      <c r="FWS63" s="2"/>
      <c r="FWT63" s="2"/>
      <c r="FWU63" s="2"/>
      <c r="FWV63" s="2"/>
      <c r="FWW63" s="2"/>
      <c r="FWX63" s="2"/>
      <c r="FWY63" s="2"/>
      <c r="FWZ63" s="2"/>
      <c r="FXA63" s="2"/>
      <c r="FXB63" s="2"/>
      <c r="FXC63" s="2"/>
      <c r="FXD63" s="2"/>
      <c r="FXE63" s="2"/>
      <c r="FXF63" s="2"/>
      <c r="FXG63" s="2"/>
      <c r="FXH63" s="2"/>
      <c r="FXI63" s="2"/>
      <c r="FXJ63" s="2"/>
      <c r="FXK63" s="2"/>
      <c r="FXL63" s="2"/>
      <c r="FXM63" s="2"/>
      <c r="FXN63" s="2"/>
      <c r="FXO63" s="2"/>
      <c r="FXP63" s="2"/>
      <c r="FXQ63" s="2"/>
      <c r="FXR63" s="2"/>
      <c r="FXS63" s="2"/>
      <c r="FXT63" s="2"/>
      <c r="FXU63" s="2"/>
      <c r="FXV63" s="2"/>
      <c r="FXW63" s="2"/>
      <c r="FXX63" s="2"/>
      <c r="FXY63" s="2"/>
      <c r="FXZ63" s="2"/>
      <c r="FYA63" s="2"/>
      <c r="FYB63" s="2"/>
      <c r="FYC63" s="2"/>
      <c r="FYD63" s="2"/>
      <c r="FYE63" s="2"/>
      <c r="FYF63" s="2"/>
      <c r="FYG63" s="2"/>
      <c r="FYH63" s="2"/>
      <c r="FYI63" s="2"/>
      <c r="FYJ63" s="2"/>
      <c r="FYK63" s="2"/>
      <c r="FYL63" s="2"/>
      <c r="FYM63" s="2"/>
      <c r="FYN63" s="2"/>
      <c r="FYO63" s="2"/>
      <c r="FYP63" s="2"/>
      <c r="FYQ63" s="2"/>
      <c r="FYR63" s="2"/>
      <c r="FYS63" s="2"/>
      <c r="FYT63" s="2"/>
      <c r="FYU63" s="2"/>
      <c r="FYV63" s="2"/>
      <c r="FYW63" s="2"/>
      <c r="FYX63" s="2"/>
      <c r="FYY63" s="2"/>
      <c r="FYZ63" s="2"/>
      <c r="FZA63" s="2"/>
      <c r="FZB63" s="2"/>
      <c r="FZC63" s="2"/>
      <c r="FZD63" s="2"/>
      <c r="FZE63" s="2"/>
      <c r="FZF63" s="2"/>
      <c r="FZG63" s="2"/>
      <c r="FZH63" s="2"/>
      <c r="FZI63" s="2"/>
      <c r="FZJ63" s="2"/>
      <c r="FZK63" s="2"/>
      <c r="FZL63" s="2"/>
      <c r="FZM63" s="2"/>
      <c r="FZN63" s="2"/>
      <c r="FZO63" s="2"/>
      <c r="FZP63" s="2"/>
      <c r="FZQ63" s="2"/>
      <c r="FZR63" s="2"/>
      <c r="FZS63" s="2"/>
      <c r="FZT63" s="2"/>
      <c r="FZU63" s="2"/>
      <c r="FZV63" s="2"/>
      <c r="FZW63" s="2"/>
      <c r="FZX63" s="2"/>
      <c r="FZY63" s="2"/>
      <c r="FZZ63" s="2"/>
      <c r="GAA63" s="2"/>
      <c r="GAB63" s="2"/>
      <c r="GAC63" s="2"/>
      <c r="GAD63" s="2"/>
      <c r="GAE63" s="2"/>
      <c r="GAF63" s="2"/>
      <c r="GAG63" s="2"/>
      <c r="GAH63" s="2"/>
      <c r="GAI63" s="2"/>
      <c r="GAJ63" s="2"/>
      <c r="GAK63" s="2"/>
      <c r="GAL63" s="2"/>
      <c r="GAM63" s="2"/>
      <c r="GAN63" s="2"/>
      <c r="GAO63" s="2"/>
      <c r="GAP63" s="2"/>
      <c r="GAQ63" s="2"/>
      <c r="GAR63" s="2"/>
      <c r="GAS63" s="2"/>
      <c r="GAT63" s="2"/>
      <c r="GAU63" s="2"/>
      <c r="GAV63" s="2"/>
      <c r="GAW63" s="2"/>
      <c r="GAX63" s="2"/>
      <c r="GAY63" s="2"/>
      <c r="GAZ63" s="2"/>
      <c r="GBA63" s="2"/>
      <c r="GBB63" s="2"/>
      <c r="GBC63" s="2"/>
      <c r="GBD63" s="2"/>
      <c r="GBE63" s="2"/>
      <c r="GBF63" s="2"/>
      <c r="GBG63" s="2"/>
      <c r="GBH63" s="2"/>
      <c r="GBI63" s="2"/>
      <c r="GBJ63" s="2"/>
      <c r="GBK63" s="2"/>
      <c r="GBL63" s="2"/>
      <c r="GBM63" s="2"/>
      <c r="GBN63" s="2"/>
      <c r="GBO63" s="2"/>
      <c r="GBP63" s="2"/>
      <c r="GBQ63" s="2"/>
      <c r="GBR63" s="2"/>
      <c r="GBS63" s="2"/>
      <c r="GBT63" s="2"/>
      <c r="GBU63" s="2"/>
      <c r="GBV63" s="2"/>
      <c r="GBW63" s="2"/>
      <c r="GBX63" s="2"/>
      <c r="GBY63" s="2"/>
      <c r="GBZ63" s="2"/>
      <c r="GCA63" s="2"/>
      <c r="GCB63" s="2"/>
      <c r="GCC63" s="2"/>
      <c r="GCD63" s="2"/>
      <c r="GCE63" s="2"/>
      <c r="GCF63" s="2"/>
      <c r="GCG63" s="2"/>
      <c r="GCH63" s="2"/>
      <c r="GCI63" s="2"/>
      <c r="GCJ63" s="2"/>
      <c r="GCK63" s="2"/>
      <c r="GCL63" s="2"/>
      <c r="GCM63" s="2"/>
      <c r="GCN63" s="2"/>
      <c r="GCO63" s="2"/>
      <c r="GCP63" s="2"/>
      <c r="GCQ63" s="2"/>
      <c r="GCR63" s="2"/>
      <c r="GCS63" s="2"/>
      <c r="GCT63" s="2"/>
      <c r="GCU63" s="2"/>
      <c r="GCV63" s="2"/>
      <c r="GCW63" s="2"/>
      <c r="GCX63" s="2"/>
      <c r="GCY63" s="2"/>
      <c r="GCZ63" s="2"/>
      <c r="GDA63" s="2"/>
      <c r="GDB63" s="2"/>
      <c r="GDC63" s="2"/>
      <c r="GDD63" s="2"/>
      <c r="GDE63" s="2"/>
      <c r="GDF63" s="2"/>
      <c r="GDG63" s="2"/>
      <c r="GDH63" s="2"/>
      <c r="GDI63" s="2"/>
      <c r="GDJ63" s="2"/>
      <c r="GDK63" s="2"/>
      <c r="GDL63" s="2"/>
      <c r="GDM63" s="2"/>
      <c r="GDN63" s="2"/>
      <c r="GDO63" s="2"/>
      <c r="GDP63" s="2"/>
      <c r="GDQ63" s="2"/>
      <c r="GDR63" s="2"/>
      <c r="GDS63" s="2"/>
      <c r="GDT63" s="2"/>
      <c r="GDU63" s="2"/>
      <c r="GDV63" s="2"/>
      <c r="GDW63" s="2"/>
      <c r="GDX63" s="2"/>
      <c r="GDY63" s="2"/>
      <c r="GDZ63" s="2"/>
      <c r="GEA63" s="2"/>
      <c r="GEB63" s="2"/>
      <c r="GEC63" s="2"/>
      <c r="GED63" s="2"/>
      <c r="GEE63" s="2"/>
      <c r="GEF63" s="2"/>
      <c r="GEG63" s="2"/>
      <c r="GEH63" s="2"/>
      <c r="GEI63" s="2"/>
      <c r="GEJ63" s="2"/>
      <c r="GEK63" s="2"/>
      <c r="GEL63" s="2"/>
      <c r="GEM63" s="2"/>
      <c r="GEN63" s="2"/>
      <c r="GEO63" s="2"/>
      <c r="GEP63" s="2"/>
      <c r="GEQ63" s="2"/>
      <c r="GER63" s="2"/>
      <c r="GES63" s="2"/>
      <c r="GET63" s="2"/>
      <c r="GEU63" s="2"/>
      <c r="GEV63" s="2"/>
      <c r="GEW63" s="2"/>
      <c r="GEX63" s="2"/>
      <c r="GEY63" s="2"/>
      <c r="GEZ63" s="2"/>
      <c r="GFA63" s="2"/>
      <c r="GFB63" s="2"/>
      <c r="GFC63" s="2"/>
      <c r="GFD63" s="2"/>
      <c r="GFE63" s="2"/>
      <c r="GFF63" s="2"/>
      <c r="GFG63" s="2"/>
      <c r="GFH63" s="2"/>
      <c r="GFI63" s="2"/>
      <c r="GFJ63" s="2"/>
      <c r="GFK63" s="2"/>
      <c r="GFL63" s="2"/>
      <c r="GFM63" s="2"/>
      <c r="GFN63" s="2"/>
      <c r="GFO63" s="2"/>
      <c r="GFP63" s="2"/>
      <c r="GFQ63" s="2"/>
      <c r="GFR63" s="2"/>
      <c r="GFS63" s="2"/>
      <c r="GFT63" s="2"/>
      <c r="GFU63" s="2"/>
      <c r="GFV63" s="2"/>
      <c r="GFW63" s="2"/>
      <c r="GFX63" s="2"/>
      <c r="GFY63" s="2"/>
      <c r="GFZ63" s="2"/>
      <c r="GGA63" s="2"/>
      <c r="GGB63" s="2"/>
      <c r="GGC63" s="2"/>
      <c r="GGD63" s="2"/>
      <c r="GGE63" s="2"/>
      <c r="GGF63" s="2"/>
      <c r="GGG63" s="2"/>
      <c r="GGH63" s="2"/>
      <c r="GGI63" s="2"/>
      <c r="GGJ63" s="2"/>
      <c r="GGK63" s="2"/>
      <c r="GGL63" s="2"/>
      <c r="GGM63" s="2"/>
      <c r="GGN63" s="2"/>
      <c r="GGO63" s="2"/>
      <c r="GGP63" s="2"/>
      <c r="GGQ63" s="2"/>
      <c r="GGR63" s="2"/>
      <c r="GGS63" s="2"/>
      <c r="GGT63" s="2"/>
      <c r="GGU63" s="2"/>
      <c r="GGV63" s="2"/>
      <c r="GGW63" s="2"/>
      <c r="GGX63" s="2"/>
      <c r="GGY63" s="2"/>
      <c r="GGZ63" s="2"/>
      <c r="GHA63" s="2"/>
      <c r="GHB63" s="2"/>
      <c r="GHC63" s="2"/>
      <c r="GHD63" s="2"/>
      <c r="GHE63" s="2"/>
      <c r="GHF63" s="2"/>
      <c r="GHG63" s="2"/>
      <c r="GHH63" s="2"/>
      <c r="GHI63" s="2"/>
      <c r="GHJ63" s="2"/>
      <c r="GHK63" s="2"/>
      <c r="GHL63" s="2"/>
      <c r="GHM63" s="2"/>
      <c r="GHN63" s="2"/>
      <c r="GHO63" s="2"/>
      <c r="GHP63" s="2"/>
      <c r="GHQ63" s="2"/>
      <c r="GHR63" s="2"/>
      <c r="GHS63" s="2"/>
      <c r="GHT63" s="2"/>
      <c r="GHU63" s="2"/>
      <c r="GHV63" s="2"/>
      <c r="GHW63" s="2"/>
      <c r="GHX63" s="2"/>
      <c r="GHY63" s="2"/>
      <c r="GHZ63" s="2"/>
      <c r="GIA63" s="2"/>
      <c r="GIB63" s="2"/>
      <c r="GIC63" s="2"/>
      <c r="GID63" s="2"/>
      <c r="GIE63" s="2"/>
      <c r="GIF63" s="2"/>
      <c r="GIG63" s="2"/>
      <c r="GIH63" s="2"/>
      <c r="GII63" s="2"/>
      <c r="GIJ63" s="2"/>
      <c r="GIK63" s="2"/>
      <c r="GIL63" s="2"/>
      <c r="GIM63" s="2"/>
      <c r="GIN63" s="2"/>
      <c r="GIO63" s="2"/>
      <c r="GIP63" s="2"/>
      <c r="GIQ63" s="2"/>
      <c r="GIR63" s="2"/>
      <c r="GIS63" s="2"/>
      <c r="GIT63" s="2"/>
      <c r="GIU63" s="2"/>
      <c r="GIV63" s="2"/>
      <c r="GIW63" s="2"/>
      <c r="GIX63" s="2"/>
      <c r="GIY63" s="2"/>
      <c r="GIZ63" s="2"/>
      <c r="GJA63" s="2"/>
      <c r="GJB63" s="2"/>
      <c r="GJC63" s="2"/>
      <c r="GJD63" s="2"/>
      <c r="GJE63" s="2"/>
      <c r="GJF63" s="2"/>
      <c r="GJG63" s="2"/>
      <c r="GJH63" s="2"/>
      <c r="GJI63" s="2"/>
      <c r="GJJ63" s="2"/>
      <c r="GJK63" s="2"/>
      <c r="GJL63" s="2"/>
      <c r="GJM63" s="2"/>
      <c r="GJN63" s="2"/>
      <c r="GJO63" s="2"/>
      <c r="GJP63" s="2"/>
      <c r="GJQ63" s="2"/>
      <c r="GJR63" s="2"/>
      <c r="GJS63" s="2"/>
      <c r="GJT63" s="2"/>
      <c r="GJU63" s="2"/>
      <c r="GJV63" s="2"/>
      <c r="GJW63" s="2"/>
      <c r="GJX63" s="2"/>
      <c r="GJY63" s="2"/>
      <c r="GJZ63" s="2"/>
      <c r="GKA63" s="2"/>
      <c r="GKB63" s="2"/>
      <c r="GKC63" s="2"/>
      <c r="GKD63" s="2"/>
      <c r="GKE63" s="2"/>
      <c r="GKF63" s="2"/>
      <c r="GKG63" s="2"/>
      <c r="GKH63" s="2"/>
      <c r="GKI63" s="2"/>
      <c r="GKJ63" s="2"/>
      <c r="GKK63" s="2"/>
      <c r="GKL63" s="2"/>
      <c r="GKM63" s="2"/>
      <c r="GKN63" s="2"/>
      <c r="GKO63" s="2"/>
      <c r="GKP63" s="2"/>
      <c r="GKQ63" s="2"/>
      <c r="GKR63" s="2"/>
      <c r="GKS63" s="2"/>
      <c r="GKT63" s="2"/>
      <c r="GKU63" s="2"/>
      <c r="GKV63" s="2"/>
      <c r="GKW63" s="2"/>
      <c r="GKX63" s="2"/>
      <c r="GKY63" s="2"/>
      <c r="GKZ63" s="2"/>
      <c r="GLA63" s="2"/>
      <c r="GLB63" s="2"/>
      <c r="GLC63" s="2"/>
      <c r="GLD63" s="2"/>
      <c r="GLE63" s="2"/>
      <c r="GLF63" s="2"/>
      <c r="GLG63" s="2"/>
      <c r="GLH63" s="2"/>
      <c r="GLI63" s="2"/>
      <c r="GLJ63" s="2"/>
      <c r="GLK63" s="2"/>
      <c r="GLL63" s="2"/>
      <c r="GLM63" s="2"/>
      <c r="GLN63" s="2"/>
      <c r="GLO63" s="2"/>
      <c r="GLP63" s="2"/>
      <c r="GLQ63" s="2"/>
      <c r="GLR63" s="2"/>
      <c r="GLS63" s="2"/>
      <c r="GLT63" s="2"/>
      <c r="GLU63" s="2"/>
      <c r="GLV63" s="2"/>
      <c r="GLW63" s="2"/>
      <c r="GLX63" s="2"/>
      <c r="GLY63" s="2"/>
      <c r="GLZ63" s="2"/>
      <c r="GMA63" s="2"/>
      <c r="GMB63" s="2"/>
      <c r="GMC63" s="2"/>
      <c r="GMD63" s="2"/>
      <c r="GME63" s="2"/>
      <c r="GMF63" s="2"/>
      <c r="GMG63" s="2"/>
      <c r="GMH63" s="2"/>
      <c r="GMI63" s="2"/>
      <c r="GMJ63" s="2"/>
      <c r="GMK63" s="2"/>
      <c r="GML63" s="2"/>
      <c r="GMM63" s="2"/>
      <c r="GMN63" s="2"/>
      <c r="GMO63" s="2"/>
      <c r="GMP63" s="2"/>
      <c r="GMQ63" s="2"/>
      <c r="GMR63" s="2"/>
      <c r="GMS63" s="2"/>
      <c r="GMT63" s="2"/>
      <c r="GMU63" s="2"/>
      <c r="GMV63" s="2"/>
      <c r="GMW63" s="2"/>
      <c r="GMX63" s="2"/>
      <c r="GMY63" s="2"/>
      <c r="GMZ63" s="2"/>
      <c r="GNA63" s="2"/>
      <c r="GNB63" s="2"/>
      <c r="GNC63" s="2"/>
      <c r="GND63" s="2"/>
      <c r="GNE63" s="2"/>
      <c r="GNF63" s="2"/>
      <c r="GNG63" s="2"/>
      <c r="GNH63" s="2"/>
      <c r="GNI63" s="2"/>
      <c r="GNJ63" s="2"/>
      <c r="GNK63" s="2"/>
      <c r="GNL63" s="2"/>
      <c r="GNM63" s="2"/>
      <c r="GNN63" s="2"/>
      <c r="GNO63" s="2"/>
      <c r="GNP63" s="2"/>
      <c r="GNQ63" s="2"/>
      <c r="GNR63" s="2"/>
      <c r="GNS63" s="2"/>
      <c r="GNT63" s="2"/>
      <c r="GNU63" s="2"/>
      <c r="GNV63" s="2"/>
      <c r="GNW63" s="2"/>
      <c r="GNX63" s="2"/>
      <c r="GNY63" s="2"/>
      <c r="GNZ63" s="2"/>
      <c r="GOA63" s="2"/>
      <c r="GOB63" s="2"/>
      <c r="GOC63" s="2"/>
      <c r="GOD63" s="2"/>
      <c r="GOE63" s="2"/>
      <c r="GOF63" s="2"/>
      <c r="GOG63" s="2"/>
      <c r="GOH63" s="2"/>
      <c r="GOI63" s="2"/>
      <c r="GOJ63" s="2"/>
      <c r="GOK63" s="2"/>
      <c r="GOL63" s="2"/>
      <c r="GOM63" s="2"/>
      <c r="GON63" s="2"/>
      <c r="GOO63" s="2"/>
      <c r="GOP63" s="2"/>
      <c r="GOQ63" s="2"/>
      <c r="GOR63" s="2"/>
      <c r="GOS63" s="2"/>
      <c r="GOT63" s="2"/>
      <c r="GOU63" s="2"/>
      <c r="GOV63" s="2"/>
      <c r="GOW63" s="2"/>
      <c r="GOX63" s="2"/>
      <c r="GOY63" s="2"/>
      <c r="GOZ63" s="2"/>
      <c r="GPA63" s="2"/>
      <c r="GPB63" s="2"/>
      <c r="GPC63" s="2"/>
      <c r="GPD63" s="2"/>
      <c r="GPE63" s="2"/>
      <c r="GPF63" s="2"/>
      <c r="GPG63" s="2"/>
      <c r="GPH63" s="2"/>
      <c r="GPI63" s="2"/>
      <c r="GPJ63" s="2"/>
      <c r="GPK63" s="2"/>
      <c r="GPL63" s="2"/>
      <c r="GPM63" s="2"/>
      <c r="GPN63" s="2"/>
      <c r="GPO63" s="2"/>
      <c r="GPP63" s="2"/>
      <c r="GPQ63" s="2"/>
      <c r="GPR63" s="2"/>
      <c r="GPS63" s="2"/>
      <c r="GPT63" s="2"/>
      <c r="GPU63" s="2"/>
      <c r="GPV63" s="2"/>
      <c r="GPW63" s="2"/>
      <c r="GPX63" s="2"/>
      <c r="GPY63" s="2"/>
      <c r="GPZ63" s="2"/>
      <c r="GQA63" s="2"/>
      <c r="GQB63" s="2"/>
      <c r="GQC63" s="2"/>
      <c r="GQD63" s="2"/>
      <c r="GQE63" s="2"/>
      <c r="GQF63" s="2"/>
      <c r="GQG63" s="2"/>
      <c r="GQH63" s="2"/>
      <c r="GQI63" s="2"/>
      <c r="GQJ63" s="2"/>
      <c r="GQK63" s="2"/>
      <c r="GQL63" s="2"/>
      <c r="GQM63" s="2"/>
      <c r="GQN63" s="2"/>
      <c r="GQO63" s="2"/>
      <c r="GQP63" s="2"/>
      <c r="GQQ63" s="2"/>
      <c r="GQR63" s="2"/>
      <c r="GQS63" s="2"/>
      <c r="GQT63" s="2"/>
      <c r="GQU63" s="2"/>
      <c r="GQV63" s="2"/>
      <c r="GQW63" s="2"/>
      <c r="GQX63" s="2"/>
      <c r="GQY63" s="2"/>
      <c r="GQZ63" s="2"/>
      <c r="GRA63" s="2"/>
      <c r="GRB63" s="2"/>
      <c r="GRC63" s="2"/>
      <c r="GRD63" s="2"/>
      <c r="GRE63" s="2"/>
      <c r="GRF63" s="2"/>
      <c r="GRG63" s="2"/>
      <c r="GRH63" s="2"/>
      <c r="GRI63" s="2"/>
      <c r="GRJ63" s="2"/>
      <c r="GRK63" s="2"/>
      <c r="GRL63" s="2"/>
      <c r="GRM63" s="2"/>
      <c r="GRN63" s="2"/>
      <c r="GRO63" s="2"/>
      <c r="GRP63" s="2"/>
      <c r="GRQ63" s="2"/>
      <c r="GRR63" s="2"/>
      <c r="GRS63" s="2"/>
      <c r="GRT63" s="2"/>
      <c r="GRU63" s="2"/>
      <c r="GRV63" s="2"/>
      <c r="GRW63" s="2"/>
      <c r="GRX63" s="2"/>
      <c r="GRY63" s="2"/>
      <c r="GRZ63" s="2"/>
      <c r="GSA63" s="2"/>
      <c r="GSB63" s="2"/>
      <c r="GSC63" s="2"/>
      <c r="GSD63" s="2"/>
      <c r="GSE63" s="2"/>
      <c r="GSF63" s="2"/>
      <c r="GSG63" s="2"/>
      <c r="GSH63" s="2"/>
      <c r="GSI63" s="2"/>
      <c r="GSJ63" s="2"/>
      <c r="GSK63" s="2"/>
      <c r="GSL63" s="2"/>
      <c r="GSM63" s="2"/>
      <c r="GSN63" s="2"/>
      <c r="GSO63" s="2"/>
      <c r="GSP63" s="2"/>
      <c r="GSQ63" s="2"/>
      <c r="GSR63" s="2"/>
      <c r="GSS63" s="2"/>
      <c r="GST63" s="2"/>
      <c r="GSU63" s="2"/>
      <c r="GSV63" s="2"/>
      <c r="GSW63" s="2"/>
      <c r="GSX63" s="2"/>
      <c r="GSY63" s="2"/>
      <c r="GSZ63" s="2"/>
      <c r="GTA63" s="2"/>
      <c r="GTB63" s="2"/>
      <c r="GTC63" s="2"/>
      <c r="GTD63" s="2"/>
      <c r="GTE63" s="2"/>
      <c r="GTF63" s="2"/>
      <c r="GTG63" s="2"/>
      <c r="GTH63" s="2"/>
      <c r="GTI63" s="2"/>
      <c r="GTJ63" s="2"/>
      <c r="GTK63" s="2"/>
      <c r="GTL63" s="2"/>
      <c r="GTM63" s="2"/>
      <c r="GTN63" s="2"/>
      <c r="GTO63" s="2"/>
      <c r="GTP63" s="2"/>
      <c r="GTQ63" s="2"/>
      <c r="GTR63" s="2"/>
      <c r="GTS63" s="2"/>
      <c r="GTT63" s="2"/>
      <c r="GTU63" s="2"/>
      <c r="GTV63" s="2"/>
      <c r="GTW63" s="2"/>
      <c r="GTX63" s="2"/>
      <c r="GTY63" s="2"/>
      <c r="GTZ63" s="2"/>
      <c r="GUA63" s="2"/>
      <c r="GUB63" s="2"/>
      <c r="GUC63" s="2"/>
      <c r="GUD63" s="2"/>
      <c r="GUE63" s="2"/>
      <c r="GUF63" s="2"/>
      <c r="GUG63" s="2"/>
      <c r="GUH63" s="2"/>
      <c r="GUI63" s="2"/>
      <c r="GUJ63" s="2"/>
      <c r="GUK63" s="2"/>
      <c r="GUL63" s="2"/>
      <c r="GUM63" s="2"/>
      <c r="GUN63" s="2"/>
      <c r="GUO63" s="2"/>
      <c r="GUP63" s="2"/>
      <c r="GUQ63" s="2"/>
      <c r="GUR63" s="2"/>
      <c r="GUS63" s="2"/>
      <c r="GUT63" s="2"/>
      <c r="GUU63" s="2"/>
      <c r="GUV63" s="2"/>
      <c r="GUW63" s="2"/>
      <c r="GUX63" s="2"/>
      <c r="GUY63" s="2"/>
      <c r="GUZ63" s="2"/>
      <c r="GVA63" s="2"/>
      <c r="GVB63" s="2"/>
      <c r="GVC63" s="2"/>
      <c r="GVD63" s="2"/>
      <c r="GVE63" s="2"/>
      <c r="GVF63" s="2"/>
      <c r="GVG63" s="2"/>
      <c r="GVH63" s="2"/>
      <c r="GVI63" s="2"/>
      <c r="GVJ63" s="2"/>
      <c r="GVK63" s="2"/>
      <c r="GVL63" s="2"/>
      <c r="GVM63" s="2"/>
      <c r="GVN63" s="2"/>
      <c r="GVO63" s="2"/>
      <c r="GVP63" s="2"/>
      <c r="GVQ63" s="2"/>
      <c r="GVR63" s="2"/>
      <c r="GVS63" s="2"/>
      <c r="GVT63" s="2"/>
      <c r="GVU63" s="2"/>
      <c r="GVV63" s="2"/>
      <c r="GVW63" s="2"/>
      <c r="GVX63" s="2"/>
      <c r="GVY63" s="2"/>
      <c r="GVZ63" s="2"/>
      <c r="GWA63" s="2"/>
      <c r="GWB63" s="2"/>
      <c r="GWC63" s="2"/>
      <c r="GWD63" s="2"/>
      <c r="GWE63" s="2"/>
      <c r="GWF63" s="2"/>
      <c r="GWG63" s="2"/>
      <c r="GWH63" s="2"/>
      <c r="GWI63" s="2"/>
      <c r="GWJ63" s="2"/>
      <c r="GWK63" s="2"/>
      <c r="GWL63" s="2"/>
      <c r="GWM63" s="2"/>
      <c r="GWN63" s="2"/>
      <c r="GWO63" s="2"/>
      <c r="GWP63" s="2"/>
      <c r="GWQ63" s="2"/>
      <c r="GWR63" s="2"/>
      <c r="GWS63" s="2"/>
      <c r="GWT63" s="2"/>
      <c r="GWU63" s="2"/>
      <c r="GWV63" s="2"/>
      <c r="GWW63" s="2"/>
      <c r="GWX63" s="2"/>
      <c r="GWY63" s="2"/>
      <c r="GWZ63" s="2"/>
      <c r="GXA63" s="2"/>
      <c r="GXB63" s="2"/>
      <c r="GXC63" s="2"/>
      <c r="GXD63" s="2"/>
      <c r="GXE63" s="2"/>
      <c r="GXF63" s="2"/>
      <c r="GXG63" s="2"/>
      <c r="GXH63" s="2"/>
      <c r="GXI63" s="2"/>
      <c r="GXJ63" s="2"/>
      <c r="GXK63" s="2"/>
      <c r="GXL63" s="2"/>
      <c r="GXM63" s="2"/>
      <c r="GXN63" s="2"/>
      <c r="GXO63" s="2"/>
      <c r="GXP63" s="2"/>
      <c r="GXQ63" s="2"/>
      <c r="GXR63" s="2"/>
      <c r="GXS63" s="2"/>
      <c r="GXT63" s="2"/>
      <c r="GXU63" s="2"/>
      <c r="GXV63" s="2"/>
      <c r="GXW63" s="2"/>
      <c r="GXX63" s="2"/>
      <c r="GXY63" s="2"/>
      <c r="GXZ63" s="2"/>
      <c r="GYA63" s="2"/>
      <c r="GYB63" s="2"/>
      <c r="GYC63" s="2"/>
      <c r="GYD63" s="2"/>
      <c r="GYE63" s="2"/>
      <c r="GYF63" s="2"/>
      <c r="GYG63" s="2"/>
      <c r="GYH63" s="2"/>
      <c r="GYI63" s="2"/>
      <c r="GYJ63" s="2"/>
      <c r="GYK63" s="2"/>
      <c r="GYL63" s="2"/>
      <c r="GYM63" s="2"/>
      <c r="GYN63" s="2"/>
      <c r="GYO63" s="2"/>
      <c r="GYP63" s="2"/>
      <c r="GYQ63" s="2"/>
      <c r="GYR63" s="2"/>
      <c r="GYS63" s="2"/>
      <c r="GYT63" s="2"/>
      <c r="GYU63" s="2"/>
      <c r="GYV63" s="2"/>
      <c r="GYW63" s="2"/>
      <c r="GYX63" s="2"/>
      <c r="GYY63" s="2"/>
      <c r="GYZ63" s="2"/>
      <c r="GZA63" s="2"/>
      <c r="GZB63" s="2"/>
      <c r="GZC63" s="2"/>
      <c r="GZD63" s="2"/>
      <c r="GZE63" s="2"/>
      <c r="GZF63" s="2"/>
      <c r="GZG63" s="2"/>
      <c r="GZH63" s="2"/>
      <c r="GZI63" s="2"/>
      <c r="GZJ63" s="2"/>
      <c r="GZK63" s="2"/>
      <c r="GZL63" s="2"/>
      <c r="GZM63" s="2"/>
      <c r="GZN63" s="2"/>
      <c r="GZO63" s="2"/>
      <c r="GZP63" s="2"/>
      <c r="GZQ63" s="2"/>
      <c r="GZR63" s="2"/>
      <c r="GZS63" s="2"/>
      <c r="GZT63" s="2"/>
      <c r="GZU63" s="2"/>
      <c r="GZV63" s="2"/>
      <c r="GZW63" s="2"/>
      <c r="GZX63" s="2"/>
      <c r="GZY63" s="2"/>
      <c r="GZZ63" s="2"/>
      <c r="HAA63" s="2"/>
      <c r="HAB63" s="2"/>
      <c r="HAC63" s="2"/>
      <c r="HAD63" s="2"/>
      <c r="HAE63" s="2"/>
      <c r="HAF63" s="2"/>
      <c r="HAG63" s="2"/>
      <c r="HAH63" s="2"/>
      <c r="HAI63" s="2"/>
      <c r="HAJ63" s="2"/>
      <c r="HAK63" s="2"/>
      <c r="HAL63" s="2"/>
      <c r="HAM63" s="2"/>
      <c r="HAN63" s="2"/>
      <c r="HAO63" s="2"/>
      <c r="HAP63" s="2"/>
      <c r="HAQ63" s="2"/>
      <c r="HAR63" s="2"/>
      <c r="HAS63" s="2"/>
      <c r="HAT63" s="2"/>
      <c r="HAU63" s="2"/>
      <c r="HAV63" s="2"/>
      <c r="HAW63" s="2"/>
      <c r="HAX63" s="2"/>
      <c r="HAY63" s="2"/>
      <c r="HAZ63" s="2"/>
      <c r="HBA63" s="2"/>
      <c r="HBB63" s="2"/>
      <c r="HBC63" s="2"/>
      <c r="HBD63" s="2"/>
      <c r="HBE63" s="2"/>
      <c r="HBF63" s="2"/>
      <c r="HBG63" s="2"/>
      <c r="HBH63" s="2"/>
      <c r="HBI63" s="2"/>
      <c r="HBJ63" s="2"/>
      <c r="HBK63" s="2"/>
      <c r="HBL63" s="2"/>
      <c r="HBM63" s="2"/>
      <c r="HBN63" s="2"/>
      <c r="HBO63" s="2"/>
      <c r="HBP63" s="2"/>
      <c r="HBQ63" s="2"/>
      <c r="HBR63" s="2"/>
      <c r="HBS63" s="2"/>
      <c r="HBT63" s="2"/>
      <c r="HBU63" s="2"/>
      <c r="HBV63" s="2"/>
      <c r="HBW63" s="2"/>
      <c r="HBX63" s="2"/>
      <c r="HBY63" s="2"/>
      <c r="HBZ63" s="2"/>
      <c r="HCA63" s="2"/>
      <c r="HCB63" s="2"/>
      <c r="HCC63" s="2"/>
      <c r="HCD63" s="2"/>
      <c r="HCE63" s="2"/>
      <c r="HCF63" s="2"/>
      <c r="HCG63" s="2"/>
      <c r="HCH63" s="2"/>
      <c r="HCI63" s="2"/>
      <c r="HCJ63" s="2"/>
      <c r="HCK63" s="2"/>
      <c r="HCL63" s="2"/>
      <c r="HCM63" s="2"/>
      <c r="HCN63" s="2"/>
      <c r="HCO63" s="2"/>
      <c r="HCP63" s="2"/>
      <c r="HCQ63" s="2"/>
      <c r="HCR63" s="2"/>
      <c r="HCS63" s="2"/>
      <c r="HCT63" s="2"/>
      <c r="HCU63" s="2"/>
      <c r="HCV63" s="2"/>
      <c r="HCW63" s="2"/>
      <c r="HCX63" s="2"/>
      <c r="HCY63" s="2"/>
      <c r="HCZ63" s="2"/>
      <c r="HDA63" s="2"/>
      <c r="HDB63" s="2"/>
      <c r="HDC63" s="2"/>
      <c r="HDD63" s="2"/>
      <c r="HDE63" s="2"/>
      <c r="HDF63" s="2"/>
      <c r="HDG63" s="2"/>
      <c r="HDH63" s="2"/>
      <c r="HDI63" s="2"/>
      <c r="HDJ63" s="2"/>
      <c r="HDK63" s="2"/>
      <c r="HDL63" s="2"/>
      <c r="HDM63" s="2"/>
      <c r="HDN63" s="2"/>
      <c r="HDO63" s="2"/>
      <c r="HDP63" s="2"/>
      <c r="HDQ63" s="2"/>
      <c r="HDR63" s="2"/>
      <c r="HDS63" s="2"/>
      <c r="HDT63" s="2"/>
      <c r="HDU63" s="2"/>
      <c r="HDV63" s="2"/>
      <c r="HDW63" s="2"/>
      <c r="HDX63" s="2"/>
      <c r="HDY63" s="2"/>
      <c r="HDZ63" s="2"/>
      <c r="HEA63" s="2"/>
      <c r="HEB63" s="2"/>
      <c r="HEC63" s="2"/>
      <c r="HED63" s="2"/>
      <c r="HEE63" s="2"/>
      <c r="HEF63" s="2"/>
      <c r="HEG63" s="2"/>
      <c r="HEH63" s="2"/>
      <c r="HEI63" s="2"/>
      <c r="HEJ63" s="2"/>
      <c r="HEK63" s="2"/>
      <c r="HEL63" s="2"/>
      <c r="HEM63" s="2"/>
      <c r="HEN63" s="2"/>
      <c r="HEO63" s="2"/>
      <c r="HEP63" s="2"/>
      <c r="HEQ63" s="2"/>
      <c r="HER63" s="2"/>
      <c r="HES63" s="2"/>
      <c r="HET63" s="2"/>
      <c r="HEU63" s="2"/>
      <c r="HEV63" s="2"/>
      <c r="HEW63" s="2"/>
      <c r="HEX63" s="2"/>
      <c r="HEY63" s="2"/>
      <c r="HEZ63" s="2"/>
      <c r="HFA63" s="2"/>
      <c r="HFB63" s="2"/>
      <c r="HFC63" s="2"/>
      <c r="HFD63" s="2"/>
      <c r="HFE63" s="2"/>
      <c r="HFF63" s="2"/>
      <c r="HFG63" s="2"/>
      <c r="HFH63" s="2"/>
      <c r="HFI63" s="2"/>
      <c r="HFJ63" s="2"/>
      <c r="HFK63" s="2"/>
      <c r="HFL63" s="2"/>
      <c r="HFM63" s="2"/>
      <c r="HFN63" s="2"/>
      <c r="HFO63" s="2"/>
      <c r="HFP63" s="2"/>
      <c r="HFQ63" s="2"/>
      <c r="HFR63" s="2"/>
      <c r="HFS63" s="2"/>
      <c r="HFT63" s="2"/>
      <c r="HFU63" s="2"/>
      <c r="HFV63" s="2"/>
      <c r="HFW63" s="2"/>
      <c r="HFX63" s="2"/>
      <c r="HFY63" s="2"/>
      <c r="HFZ63" s="2"/>
      <c r="HGA63" s="2"/>
      <c r="HGB63" s="2"/>
      <c r="HGC63" s="2"/>
      <c r="HGD63" s="2"/>
      <c r="HGE63" s="2"/>
      <c r="HGF63" s="2"/>
      <c r="HGG63" s="2"/>
      <c r="HGH63" s="2"/>
      <c r="HGI63" s="2"/>
      <c r="HGJ63" s="2"/>
      <c r="HGK63" s="2"/>
      <c r="HGL63" s="2"/>
      <c r="HGM63" s="2"/>
      <c r="HGN63" s="2"/>
      <c r="HGO63" s="2"/>
      <c r="HGP63" s="2"/>
      <c r="HGQ63" s="2"/>
      <c r="HGR63" s="2"/>
      <c r="HGS63" s="2"/>
      <c r="HGT63" s="2"/>
      <c r="HGU63" s="2"/>
      <c r="HGV63" s="2"/>
      <c r="HGW63" s="2"/>
      <c r="HGX63" s="2"/>
      <c r="HGY63" s="2"/>
      <c r="HGZ63" s="2"/>
      <c r="HHA63" s="2"/>
      <c r="HHB63" s="2"/>
      <c r="HHC63" s="2"/>
      <c r="HHD63" s="2"/>
      <c r="HHE63" s="2"/>
      <c r="HHF63" s="2"/>
      <c r="HHG63" s="2"/>
      <c r="HHH63" s="2"/>
      <c r="HHI63" s="2"/>
      <c r="HHJ63" s="2"/>
      <c r="HHK63" s="2"/>
      <c r="HHL63" s="2"/>
      <c r="HHM63" s="2"/>
      <c r="HHN63" s="2"/>
      <c r="HHO63" s="2"/>
      <c r="HHP63" s="2"/>
      <c r="HHQ63" s="2"/>
      <c r="HHR63" s="2"/>
      <c r="HHS63" s="2"/>
      <c r="HHT63" s="2"/>
      <c r="HHU63" s="2"/>
      <c r="HHV63" s="2"/>
      <c r="HHW63" s="2"/>
      <c r="HHX63" s="2"/>
      <c r="HHY63" s="2"/>
      <c r="HHZ63" s="2"/>
      <c r="HIA63" s="2"/>
      <c r="HIB63" s="2"/>
      <c r="HIC63" s="2"/>
      <c r="HID63" s="2"/>
      <c r="HIE63" s="2"/>
      <c r="HIF63" s="2"/>
      <c r="HIG63" s="2"/>
      <c r="HIH63" s="2"/>
      <c r="HII63" s="2"/>
      <c r="HIJ63" s="2"/>
      <c r="HIK63" s="2"/>
      <c r="HIL63" s="2"/>
      <c r="HIM63" s="2"/>
      <c r="HIN63" s="2"/>
      <c r="HIO63" s="2"/>
      <c r="HIP63" s="2"/>
      <c r="HIQ63" s="2"/>
      <c r="HIR63" s="2"/>
      <c r="HIS63" s="2"/>
      <c r="HIT63" s="2"/>
      <c r="HIU63" s="2"/>
      <c r="HIV63" s="2"/>
      <c r="HIW63" s="2"/>
      <c r="HIX63" s="2"/>
      <c r="HIY63" s="2"/>
      <c r="HIZ63" s="2"/>
      <c r="HJA63" s="2"/>
      <c r="HJB63" s="2"/>
      <c r="HJC63" s="2"/>
      <c r="HJD63" s="2"/>
      <c r="HJE63" s="2"/>
      <c r="HJF63" s="2"/>
      <c r="HJG63" s="2"/>
      <c r="HJH63" s="2"/>
      <c r="HJI63" s="2"/>
      <c r="HJJ63" s="2"/>
      <c r="HJK63" s="2"/>
      <c r="HJL63" s="2"/>
      <c r="HJM63" s="2"/>
      <c r="HJN63" s="2"/>
      <c r="HJO63" s="2"/>
      <c r="HJP63" s="2"/>
      <c r="HJQ63" s="2"/>
      <c r="HJR63" s="2"/>
      <c r="HJS63" s="2"/>
      <c r="HJT63" s="2"/>
      <c r="HJU63" s="2"/>
      <c r="HJV63" s="2"/>
      <c r="HJW63" s="2"/>
      <c r="HJX63" s="2"/>
      <c r="HJY63" s="2"/>
      <c r="HJZ63" s="2"/>
      <c r="HKA63" s="2"/>
      <c r="HKB63" s="2"/>
      <c r="HKC63" s="2"/>
      <c r="HKD63" s="2"/>
      <c r="HKE63" s="2"/>
      <c r="HKF63" s="2"/>
      <c r="HKG63" s="2"/>
      <c r="HKH63" s="2"/>
      <c r="HKI63" s="2"/>
      <c r="HKJ63" s="2"/>
      <c r="HKK63" s="2"/>
      <c r="HKL63" s="2"/>
      <c r="HKM63" s="2"/>
      <c r="HKN63" s="2"/>
      <c r="HKO63" s="2"/>
      <c r="HKP63" s="2"/>
      <c r="HKQ63" s="2"/>
      <c r="HKR63" s="2"/>
      <c r="HKS63" s="2"/>
      <c r="HKT63" s="2"/>
      <c r="HKU63" s="2"/>
      <c r="HKV63" s="2"/>
      <c r="HKW63" s="2"/>
      <c r="HKX63" s="2"/>
      <c r="HKY63" s="2"/>
      <c r="HKZ63" s="2"/>
      <c r="HLA63" s="2"/>
      <c r="HLB63" s="2"/>
      <c r="HLC63" s="2"/>
      <c r="HLD63" s="2"/>
      <c r="HLE63" s="2"/>
      <c r="HLF63" s="2"/>
      <c r="HLG63" s="2"/>
      <c r="HLH63" s="2"/>
      <c r="HLI63" s="2"/>
      <c r="HLJ63" s="2"/>
      <c r="HLK63" s="2"/>
      <c r="HLL63" s="2"/>
      <c r="HLM63" s="2"/>
      <c r="HLN63" s="2"/>
      <c r="HLO63" s="2"/>
      <c r="HLP63" s="2"/>
      <c r="HLQ63" s="2"/>
      <c r="HLR63" s="2"/>
      <c r="HLS63" s="2"/>
      <c r="HLT63" s="2"/>
      <c r="HLU63" s="2"/>
      <c r="HLV63" s="2"/>
      <c r="HLW63" s="2"/>
      <c r="HLX63" s="2"/>
      <c r="HLY63" s="2"/>
      <c r="HLZ63" s="2"/>
      <c r="HMA63" s="2"/>
      <c r="HMB63" s="2"/>
      <c r="HMC63" s="2"/>
      <c r="HMD63" s="2"/>
      <c r="HME63" s="2"/>
      <c r="HMF63" s="2"/>
      <c r="HMG63" s="2"/>
      <c r="HMH63" s="2"/>
      <c r="HMI63" s="2"/>
      <c r="HMJ63" s="2"/>
      <c r="HMK63" s="2"/>
      <c r="HML63" s="2"/>
      <c r="HMM63" s="2"/>
      <c r="HMN63" s="2"/>
      <c r="HMO63" s="2"/>
      <c r="HMP63" s="2"/>
      <c r="HMQ63" s="2"/>
      <c r="HMR63" s="2"/>
      <c r="HMS63" s="2"/>
      <c r="HMT63" s="2"/>
      <c r="HMU63" s="2"/>
      <c r="HMV63" s="2"/>
      <c r="HMW63" s="2"/>
      <c r="HMX63" s="2"/>
      <c r="HMY63" s="2"/>
      <c r="HMZ63" s="2"/>
      <c r="HNA63" s="2"/>
      <c r="HNB63" s="2"/>
      <c r="HNC63" s="2"/>
      <c r="HND63" s="2"/>
      <c r="HNE63" s="2"/>
      <c r="HNF63" s="2"/>
      <c r="HNG63" s="2"/>
      <c r="HNH63" s="2"/>
      <c r="HNI63" s="2"/>
      <c r="HNJ63" s="2"/>
      <c r="HNK63" s="2"/>
      <c r="HNL63" s="2"/>
      <c r="HNM63" s="2"/>
      <c r="HNN63" s="2"/>
      <c r="HNO63" s="2"/>
      <c r="HNP63" s="2"/>
      <c r="HNQ63" s="2"/>
      <c r="HNR63" s="2"/>
      <c r="HNS63" s="2"/>
      <c r="HNT63" s="2"/>
      <c r="HNU63" s="2"/>
      <c r="HNV63" s="2"/>
      <c r="HNW63" s="2"/>
      <c r="HNX63" s="2"/>
      <c r="HNY63" s="2"/>
      <c r="HNZ63" s="2"/>
      <c r="HOA63" s="2"/>
      <c r="HOB63" s="2"/>
      <c r="HOC63" s="2"/>
      <c r="HOD63" s="2"/>
      <c r="HOE63" s="2"/>
      <c r="HOF63" s="2"/>
      <c r="HOG63" s="2"/>
      <c r="HOH63" s="2"/>
      <c r="HOI63" s="2"/>
      <c r="HOJ63" s="2"/>
      <c r="HOK63" s="2"/>
      <c r="HOL63" s="2"/>
      <c r="HOM63" s="2"/>
      <c r="HON63" s="2"/>
      <c r="HOO63" s="2"/>
      <c r="HOP63" s="2"/>
      <c r="HOQ63" s="2"/>
      <c r="HOR63" s="2"/>
      <c r="HOS63" s="2"/>
      <c r="HOT63" s="2"/>
      <c r="HOU63" s="2"/>
      <c r="HOV63" s="2"/>
      <c r="HOW63" s="2"/>
      <c r="HOX63" s="2"/>
      <c r="HOY63" s="2"/>
      <c r="HOZ63" s="2"/>
      <c r="HPA63" s="2"/>
      <c r="HPB63" s="2"/>
      <c r="HPC63" s="2"/>
      <c r="HPD63" s="2"/>
      <c r="HPE63" s="2"/>
      <c r="HPF63" s="2"/>
      <c r="HPG63" s="2"/>
      <c r="HPH63" s="2"/>
      <c r="HPI63" s="2"/>
      <c r="HPJ63" s="2"/>
      <c r="HPK63" s="2"/>
      <c r="HPL63" s="2"/>
      <c r="HPM63" s="2"/>
      <c r="HPN63" s="2"/>
      <c r="HPO63" s="2"/>
      <c r="HPP63" s="2"/>
      <c r="HPQ63" s="2"/>
      <c r="HPR63" s="2"/>
      <c r="HPS63" s="2"/>
      <c r="HPT63" s="2"/>
      <c r="HPU63" s="2"/>
      <c r="HPV63" s="2"/>
      <c r="HPW63" s="2"/>
      <c r="HPX63" s="2"/>
      <c r="HPY63" s="2"/>
      <c r="HPZ63" s="2"/>
      <c r="HQA63" s="2"/>
      <c r="HQB63" s="2"/>
      <c r="HQC63" s="2"/>
      <c r="HQD63" s="2"/>
      <c r="HQE63" s="2"/>
      <c r="HQF63" s="2"/>
      <c r="HQG63" s="2"/>
      <c r="HQH63" s="2"/>
      <c r="HQI63" s="2"/>
      <c r="HQJ63" s="2"/>
      <c r="HQK63" s="2"/>
      <c r="HQL63" s="2"/>
      <c r="HQM63" s="2"/>
      <c r="HQN63" s="2"/>
      <c r="HQO63" s="2"/>
      <c r="HQP63" s="2"/>
      <c r="HQQ63" s="2"/>
      <c r="HQR63" s="2"/>
      <c r="HQS63" s="2"/>
      <c r="HQT63" s="2"/>
      <c r="HQU63" s="2"/>
      <c r="HQV63" s="2"/>
      <c r="HQW63" s="2"/>
      <c r="HQX63" s="2"/>
      <c r="HQY63" s="2"/>
      <c r="HQZ63" s="2"/>
      <c r="HRA63" s="2"/>
      <c r="HRB63" s="2"/>
      <c r="HRC63" s="2"/>
      <c r="HRD63" s="2"/>
      <c r="HRE63" s="2"/>
      <c r="HRF63" s="2"/>
      <c r="HRG63" s="2"/>
      <c r="HRH63" s="2"/>
      <c r="HRI63" s="2"/>
      <c r="HRJ63" s="2"/>
      <c r="HRK63" s="2"/>
      <c r="HRL63" s="2"/>
      <c r="HRM63" s="2"/>
      <c r="HRN63" s="2"/>
      <c r="HRO63" s="2"/>
      <c r="HRP63" s="2"/>
      <c r="HRQ63" s="2"/>
      <c r="HRR63" s="2"/>
      <c r="HRS63" s="2"/>
      <c r="HRT63" s="2"/>
      <c r="HRU63" s="2"/>
      <c r="HRV63" s="2"/>
      <c r="HRW63" s="2"/>
      <c r="HRX63" s="2"/>
      <c r="HRY63" s="2"/>
      <c r="HRZ63" s="2"/>
      <c r="HSA63" s="2"/>
      <c r="HSB63" s="2"/>
      <c r="HSC63" s="2"/>
      <c r="HSD63" s="2"/>
      <c r="HSE63" s="2"/>
      <c r="HSF63" s="2"/>
      <c r="HSG63" s="2"/>
      <c r="HSH63" s="2"/>
      <c r="HSI63" s="2"/>
      <c r="HSJ63" s="2"/>
      <c r="HSK63" s="2"/>
      <c r="HSL63" s="2"/>
      <c r="HSM63" s="2"/>
      <c r="HSN63" s="2"/>
      <c r="HSO63" s="2"/>
      <c r="HSP63" s="2"/>
      <c r="HSQ63" s="2"/>
      <c r="HSR63" s="2"/>
      <c r="HSS63" s="2"/>
      <c r="HST63" s="2"/>
      <c r="HSU63" s="2"/>
      <c r="HSV63" s="2"/>
      <c r="HSW63" s="2"/>
      <c r="HSX63" s="2"/>
      <c r="HSY63" s="2"/>
      <c r="HSZ63" s="2"/>
      <c r="HTA63" s="2"/>
      <c r="HTB63" s="2"/>
      <c r="HTC63" s="2"/>
      <c r="HTD63" s="2"/>
      <c r="HTE63" s="2"/>
      <c r="HTF63" s="2"/>
      <c r="HTG63" s="2"/>
      <c r="HTH63" s="2"/>
      <c r="HTI63" s="2"/>
      <c r="HTJ63" s="2"/>
      <c r="HTK63" s="2"/>
      <c r="HTL63" s="2"/>
      <c r="HTM63" s="2"/>
      <c r="HTN63" s="2"/>
      <c r="HTO63" s="2"/>
      <c r="HTP63" s="2"/>
      <c r="HTQ63" s="2"/>
      <c r="HTR63" s="2"/>
      <c r="HTS63" s="2"/>
      <c r="HTT63" s="2"/>
      <c r="HTU63" s="2"/>
      <c r="HTV63" s="2"/>
      <c r="HTW63" s="2"/>
      <c r="HTX63" s="2"/>
      <c r="HTY63" s="2"/>
      <c r="HTZ63" s="2"/>
      <c r="HUA63" s="2"/>
      <c r="HUB63" s="2"/>
      <c r="HUC63" s="2"/>
      <c r="HUD63" s="2"/>
      <c r="HUE63" s="2"/>
      <c r="HUF63" s="2"/>
      <c r="HUG63" s="2"/>
      <c r="HUH63" s="2"/>
      <c r="HUI63" s="2"/>
      <c r="HUJ63" s="2"/>
      <c r="HUK63" s="2"/>
      <c r="HUL63" s="2"/>
      <c r="HUM63" s="2"/>
      <c r="HUN63" s="2"/>
      <c r="HUO63" s="2"/>
      <c r="HUP63" s="2"/>
      <c r="HUQ63" s="2"/>
      <c r="HUR63" s="2"/>
      <c r="HUS63" s="2"/>
      <c r="HUT63" s="2"/>
      <c r="HUU63" s="2"/>
      <c r="HUV63" s="2"/>
      <c r="HUW63" s="2"/>
      <c r="HUX63" s="2"/>
      <c r="HUY63" s="2"/>
      <c r="HUZ63" s="2"/>
      <c r="HVA63" s="2"/>
      <c r="HVB63" s="2"/>
      <c r="HVC63" s="2"/>
      <c r="HVD63" s="2"/>
      <c r="HVE63" s="2"/>
      <c r="HVF63" s="2"/>
      <c r="HVG63" s="2"/>
      <c r="HVH63" s="2"/>
      <c r="HVI63" s="2"/>
      <c r="HVJ63" s="2"/>
      <c r="HVK63" s="2"/>
      <c r="HVL63" s="2"/>
      <c r="HVM63" s="2"/>
      <c r="HVN63" s="2"/>
      <c r="HVO63" s="2"/>
      <c r="HVP63" s="2"/>
      <c r="HVQ63" s="2"/>
      <c r="HVR63" s="2"/>
      <c r="HVS63" s="2"/>
      <c r="HVT63" s="2"/>
      <c r="HVU63" s="2"/>
      <c r="HVV63" s="2"/>
      <c r="HVW63" s="2"/>
      <c r="HVX63" s="2"/>
      <c r="HVY63" s="2"/>
      <c r="HVZ63" s="2"/>
      <c r="HWA63" s="2"/>
      <c r="HWB63" s="2"/>
      <c r="HWC63" s="2"/>
      <c r="HWD63" s="2"/>
      <c r="HWE63" s="2"/>
      <c r="HWF63" s="2"/>
      <c r="HWG63" s="2"/>
      <c r="HWH63" s="2"/>
      <c r="HWI63" s="2"/>
      <c r="HWJ63" s="2"/>
      <c r="HWK63" s="2"/>
      <c r="HWL63" s="2"/>
      <c r="HWM63" s="2"/>
      <c r="HWN63" s="2"/>
      <c r="HWO63" s="2"/>
      <c r="HWP63" s="2"/>
      <c r="HWQ63" s="2"/>
      <c r="HWR63" s="2"/>
      <c r="HWS63" s="2"/>
      <c r="HWT63" s="2"/>
      <c r="HWU63" s="2"/>
      <c r="HWV63" s="2"/>
      <c r="HWW63" s="2"/>
      <c r="HWX63" s="2"/>
      <c r="HWY63" s="2"/>
      <c r="HWZ63" s="2"/>
      <c r="HXA63" s="2"/>
      <c r="HXB63" s="2"/>
      <c r="HXC63" s="2"/>
      <c r="HXD63" s="2"/>
      <c r="HXE63" s="2"/>
      <c r="HXF63" s="2"/>
      <c r="HXG63" s="2"/>
      <c r="HXH63" s="2"/>
      <c r="HXI63" s="2"/>
      <c r="HXJ63" s="2"/>
      <c r="HXK63" s="2"/>
      <c r="HXL63" s="2"/>
      <c r="HXM63" s="2"/>
      <c r="HXN63" s="2"/>
      <c r="HXO63" s="2"/>
      <c r="HXP63" s="2"/>
      <c r="HXQ63" s="2"/>
      <c r="HXR63" s="2"/>
      <c r="HXS63" s="2"/>
      <c r="HXT63" s="2"/>
      <c r="HXU63" s="2"/>
      <c r="HXV63" s="2"/>
      <c r="HXW63" s="2"/>
      <c r="HXX63" s="2"/>
      <c r="HXY63" s="2"/>
      <c r="HXZ63" s="2"/>
      <c r="HYA63" s="2"/>
      <c r="HYB63" s="2"/>
      <c r="HYC63" s="2"/>
      <c r="HYD63" s="2"/>
      <c r="HYE63" s="2"/>
      <c r="HYF63" s="2"/>
      <c r="HYG63" s="2"/>
      <c r="HYH63" s="2"/>
      <c r="HYI63" s="2"/>
      <c r="HYJ63" s="2"/>
      <c r="HYK63" s="2"/>
      <c r="HYL63" s="2"/>
      <c r="HYM63" s="2"/>
      <c r="HYN63" s="2"/>
      <c r="HYO63" s="2"/>
      <c r="HYP63" s="2"/>
      <c r="HYQ63" s="2"/>
      <c r="HYR63" s="2"/>
      <c r="HYS63" s="2"/>
      <c r="HYT63" s="2"/>
      <c r="HYU63" s="2"/>
      <c r="HYV63" s="2"/>
      <c r="HYW63" s="2"/>
      <c r="HYX63" s="2"/>
      <c r="HYY63" s="2"/>
      <c r="HYZ63" s="2"/>
      <c r="HZA63" s="2"/>
      <c r="HZB63" s="2"/>
      <c r="HZC63" s="2"/>
      <c r="HZD63" s="2"/>
      <c r="HZE63" s="2"/>
      <c r="HZF63" s="2"/>
      <c r="HZG63" s="2"/>
      <c r="HZH63" s="2"/>
      <c r="HZI63" s="2"/>
      <c r="HZJ63" s="2"/>
      <c r="HZK63" s="2"/>
      <c r="HZL63" s="2"/>
      <c r="HZM63" s="2"/>
      <c r="HZN63" s="2"/>
      <c r="HZO63" s="2"/>
      <c r="HZP63" s="2"/>
      <c r="HZQ63" s="2"/>
      <c r="HZR63" s="2"/>
      <c r="HZS63" s="2"/>
      <c r="HZT63" s="2"/>
      <c r="HZU63" s="2"/>
      <c r="HZV63" s="2"/>
      <c r="HZW63" s="2"/>
      <c r="HZX63" s="2"/>
      <c r="HZY63" s="2"/>
      <c r="HZZ63" s="2"/>
      <c r="IAA63" s="2"/>
      <c r="IAB63" s="2"/>
      <c r="IAC63" s="2"/>
      <c r="IAD63" s="2"/>
      <c r="IAE63" s="2"/>
      <c r="IAF63" s="2"/>
      <c r="IAG63" s="2"/>
      <c r="IAH63" s="2"/>
      <c r="IAI63" s="2"/>
      <c r="IAJ63" s="2"/>
      <c r="IAK63" s="2"/>
      <c r="IAL63" s="2"/>
      <c r="IAM63" s="2"/>
      <c r="IAN63" s="2"/>
      <c r="IAO63" s="2"/>
      <c r="IAP63" s="2"/>
      <c r="IAQ63" s="2"/>
      <c r="IAR63" s="2"/>
      <c r="IAS63" s="2"/>
      <c r="IAT63" s="2"/>
      <c r="IAU63" s="2"/>
      <c r="IAV63" s="2"/>
      <c r="IAW63" s="2"/>
      <c r="IAX63" s="2"/>
      <c r="IAY63" s="2"/>
      <c r="IAZ63" s="2"/>
      <c r="IBA63" s="2"/>
      <c r="IBB63" s="2"/>
      <c r="IBC63" s="2"/>
      <c r="IBD63" s="2"/>
      <c r="IBE63" s="2"/>
      <c r="IBF63" s="2"/>
      <c r="IBG63" s="2"/>
      <c r="IBH63" s="2"/>
      <c r="IBI63" s="2"/>
      <c r="IBJ63" s="2"/>
      <c r="IBK63" s="2"/>
      <c r="IBL63" s="2"/>
      <c r="IBM63" s="2"/>
      <c r="IBN63" s="2"/>
      <c r="IBO63" s="2"/>
      <c r="IBP63" s="2"/>
      <c r="IBQ63" s="2"/>
      <c r="IBR63" s="2"/>
      <c r="IBS63" s="2"/>
      <c r="IBT63" s="2"/>
      <c r="IBU63" s="2"/>
      <c r="IBV63" s="2"/>
      <c r="IBW63" s="2"/>
      <c r="IBX63" s="2"/>
      <c r="IBY63" s="2"/>
      <c r="IBZ63" s="2"/>
      <c r="ICA63" s="2"/>
      <c r="ICB63" s="2"/>
      <c r="ICC63" s="2"/>
      <c r="ICD63" s="2"/>
      <c r="ICE63" s="2"/>
      <c r="ICF63" s="2"/>
      <c r="ICG63" s="2"/>
      <c r="ICH63" s="2"/>
      <c r="ICI63" s="2"/>
      <c r="ICJ63" s="2"/>
      <c r="ICK63" s="2"/>
      <c r="ICL63" s="2"/>
      <c r="ICM63" s="2"/>
      <c r="ICN63" s="2"/>
      <c r="ICO63" s="2"/>
      <c r="ICP63" s="2"/>
      <c r="ICQ63" s="2"/>
      <c r="ICR63" s="2"/>
      <c r="ICS63" s="2"/>
      <c r="ICT63" s="2"/>
      <c r="ICU63" s="2"/>
      <c r="ICV63" s="2"/>
      <c r="ICW63" s="2"/>
      <c r="ICX63" s="2"/>
      <c r="ICY63" s="2"/>
      <c r="ICZ63" s="2"/>
      <c r="IDA63" s="2"/>
      <c r="IDB63" s="2"/>
      <c r="IDC63" s="2"/>
      <c r="IDD63" s="2"/>
      <c r="IDE63" s="2"/>
      <c r="IDF63" s="2"/>
      <c r="IDG63" s="2"/>
      <c r="IDH63" s="2"/>
      <c r="IDI63" s="2"/>
      <c r="IDJ63" s="2"/>
      <c r="IDK63" s="2"/>
      <c r="IDL63" s="2"/>
      <c r="IDM63" s="2"/>
      <c r="IDN63" s="2"/>
      <c r="IDO63" s="2"/>
      <c r="IDP63" s="2"/>
      <c r="IDQ63" s="2"/>
      <c r="IDR63" s="2"/>
      <c r="IDS63" s="2"/>
      <c r="IDT63" s="2"/>
      <c r="IDU63" s="2"/>
      <c r="IDV63" s="2"/>
      <c r="IDW63" s="2"/>
      <c r="IDX63" s="2"/>
      <c r="IDY63" s="2"/>
      <c r="IDZ63" s="2"/>
      <c r="IEA63" s="2"/>
      <c r="IEB63" s="2"/>
      <c r="IEC63" s="2"/>
      <c r="IED63" s="2"/>
      <c r="IEE63" s="2"/>
      <c r="IEF63" s="2"/>
      <c r="IEG63" s="2"/>
      <c r="IEH63" s="2"/>
      <c r="IEI63" s="2"/>
      <c r="IEJ63" s="2"/>
      <c r="IEK63" s="2"/>
      <c r="IEL63" s="2"/>
      <c r="IEM63" s="2"/>
      <c r="IEN63" s="2"/>
      <c r="IEO63" s="2"/>
      <c r="IEP63" s="2"/>
      <c r="IEQ63" s="2"/>
      <c r="IER63" s="2"/>
      <c r="IES63" s="2"/>
      <c r="IET63" s="2"/>
      <c r="IEU63" s="2"/>
      <c r="IEV63" s="2"/>
      <c r="IEW63" s="2"/>
      <c r="IEX63" s="2"/>
      <c r="IEY63" s="2"/>
      <c r="IEZ63" s="2"/>
      <c r="IFA63" s="2"/>
      <c r="IFB63" s="2"/>
      <c r="IFC63" s="2"/>
      <c r="IFD63" s="2"/>
      <c r="IFE63" s="2"/>
      <c r="IFF63" s="2"/>
      <c r="IFG63" s="2"/>
      <c r="IFH63" s="2"/>
      <c r="IFI63" s="2"/>
      <c r="IFJ63" s="2"/>
      <c r="IFK63" s="2"/>
      <c r="IFL63" s="2"/>
      <c r="IFM63" s="2"/>
      <c r="IFN63" s="2"/>
      <c r="IFO63" s="2"/>
      <c r="IFP63" s="2"/>
      <c r="IFQ63" s="2"/>
      <c r="IFR63" s="2"/>
      <c r="IFS63" s="2"/>
      <c r="IFT63" s="2"/>
      <c r="IFU63" s="2"/>
      <c r="IFV63" s="2"/>
      <c r="IFW63" s="2"/>
      <c r="IFX63" s="2"/>
      <c r="IFY63" s="2"/>
      <c r="IFZ63" s="2"/>
      <c r="IGA63" s="2"/>
      <c r="IGB63" s="2"/>
      <c r="IGC63" s="2"/>
      <c r="IGD63" s="2"/>
      <c r="IGE63" s="2"/>
      <c r="IGF63" s="2"/>
      <c r="IGG63" s="2"/>
      <c r="IGH63" s="2"/>
      <c r="IGI63" s="2"/>
      <c r="IGJ63" s="2"/>
      <c r="IGK63" s="2"/>
      <c r="IGL63" s="2"/>
      <c r="IGM63" s="2"/>
      <c r="IGN63" s="2"/>
      <c r="IGO63" s="2"/>
      <c r="IGP63" s="2"/>
      <c r="IGQ63" s="2"/>
      <c r="IGR63" s="2"/>
      <c r="IGS63" s="2"/>
      <c r="IGT63" s="2"/>
      <c r="IGU63" s="2"/>
      <c r="IGV63" s="2"/>
      <c r="IGW63" s="2"/>
      <c r="IGX63" s="2"/>
      <c r="IGY63" s="2"/>
      <c r="IGZ63" s="2"/>
      <c r="IHA63" s="2"/>
      <c r="IHB63" s="2"/>
      <c r="IHC63" s="2"/>
      <c r="IHD63" s="2"/>
      <c r="IHE63" s="2"/>
      <c r="IHF63" s="2"/>
      <c r="IHG63" s="2"/>
      <c r="IHH63" s="2"/>
      <c r="IHI63" s="2"/>
      <c r="IHJ63" s="2"/>
      <c r="IHK63" s="2"/>
      <c r="IHL63" s="2"/>
      <c r="IHM63" s="2"/>
      <c r="IHN63" s="2"/>
      <c r="IHO63" s="2"/>
      <c r="IHP63" s="2"/>
      <c r="IHQ63" s="2"/>
      <c r="IHR63" s="2"/>
      <c r="IHS63" s="2"/>
      <c r="IHT63" s="2"/>
      <c r="IHU63" s="2"/>
      <c r="IHV63" s="2"/>
      <c r="IHW63" s="2"/>
      <c r="IHX63" s="2"/>
      <c r="IHY63" s="2"/>
      <c r="IHZ63" s="2"/>
      <c r="IIA63" s="2"/>
      <c r="IIB63" s="2"/>
      <c r="IIC63" s="2"/>
      <c r="IID63" s="2"/>
      <c r="IIE63" s="2"/>
      <c r="IIF63" s="2"/>
      <c r="IIG63" s="2"/>
      <c r="IIH63" s="2"/>
      <c r="III63" s="2"/>
      <c r="IIJ63" s="2"/>
      <c r="IIK63" s="2"/>
      <c r="IIL63" s="2"/>
      <c r="IIM63" s="2"/>
      <c r="IIN63" s="2"/>
      <c r="IIO63" s="2"/>
      <c r="IIP63" s="2"/>
      <c r="IIQ63" s="2"/>
      <c r="IIR63" s="2"/>
      <c r="IIS63" s="2"/>
      <c r="IIT63" s="2"/>
      <c r="IIU63" s="2"/>
      <c r="IIV63" s="2"/>
      <c r="IIW63" s="2"/>
      <c r="IIX63" s="2"/>
      <c r="IIY63" s="2"/>
      <c r="IIZ63" s="2"/>
      <c r="IJA63" s="2"/>
      <c r="IJB63" s="2"/>
      <c r="IJC63" s="2"/>
      <c r="IJD63" s="2"/>
      <c r="IJE63" s="2"/>
      <c r="IJF63" s="2"/>
      <c r="IJG63" s="2"/>
      <c r="IJH63" s="2"/>
      <c r="IJI63" s="2"/>
      <c r="IJJ63" s="2"/>
      <c r="IJK63" s="2"/>
      <c r="IJL63" s="2"/>
      <c r="IJM63" s="2"/>
      <c r="IJN63" s="2"/>
      <c r="IJO63" s="2"/>
      <c r="IJP63" s="2"/>
      <c r="IJQ63" s="2"/>
      <c r="IJR63" s="2"/>
      <c r="IJS63" s="2"/>
      <c r="IJT63" s="2"/>
      <c r="IJU63" s="2"/>
      <c r="IJV63" s="2"/>
      <c r="IJW63" s="2"/>
      <c r="IJX63" s="2"/>
      <c r="IJY63" s="2"/>
      <c r="IJZ63" s="2"/>
      <c r="IKA63" s="2"/>
      <c r="IKB63" s="2"/>
      <c r="IKC63" s="2"/>
      <c r="IKD63" s="2"/>
      <c r="IKE63" s="2"/>
      <c r="IKF63" s="2"/>
      <c r="IKG63" s="2"/>
      <c r="IKH63" s="2"/>
      <c r="IKI63" s="2"/>
      <c r="IKJ63" s="2"/>
      <c r="IKK63" s="2"/>
      <c r="IKL63" s="2"/>
      <c r="IKM63" s="2"/>
      <c r="IKN63" s="2"/>
      <c r="IKO63" s="2"/>
      <c r="IKP63" s="2"/>
      <c r="IKQ63" s="2"/>
      <c r="IKR63" s="2"/>
      <c r="IKS63" s="2"/>
      <c r="IKT63" s="2"/>
      <c r="IKU63" s="2"/>
      <c r="IKV63" s="2"/>
      <c r="IKW63" s="2"/>
      <c r="IKX63" s="2"/>
      <c r="IKY63" s="2"/>
      <c r="IKZ63" s="2"/>
      <c r="ILA63" s="2"/>
      <c r="ILB63" s="2"/>
      <c r="ILC63" s="2"/>
      <c r="ILD63" s="2"/>
      <c r="ILE63" s="2"/>
      <c r="ILF63" s="2"/>
      <c r="ILG63" s="2"/>
      <c r="ILH63" s="2"/>
      <c r="ILI63" s="2"/>
      <c r="ILJ63" s="2"/>
      <c r="ILK63" s="2"/>
      <c r="ILL63" s="2"/>
      <c r="ILM63" s="2"/>
      <c r="ILN63" s="2"/>
      <c r="ILO63" s="2"/>
      <c r="ILP63" s="2"/>
      <c r="ILQ63" s="2"/>
      <c r="ILR63" s="2"/>
      <c r="ILS63" s="2"/>
      <c r="ILT63" s="2"/>
      <c r="ILU63" s="2"/>
      <c r="ILV63" s="2"/>
      <c r="ILW63" s="2"/>
      <c r="ILX63" s="2"/>
      <c r="ILY63" s="2"/>
      <c r="ILZ63" s="2"/>
      <c r="IMA63" s="2"/>
      <c r="IMB63" s="2"/>
      <c r="IMC63" s="2"/>
      <c r="IMD63" s="2"/>
      <c r="IME63" s="2"/>
      <c r="IMF63" s="2"/>
      <c r="IMG63" s="2"/>
      <c r="IMH63" s="2"/>
      <c r="IMI63" s="2"/>
      <c r="IMJ63" s="2"/>
      <c r="IMK63" s="2"/>
      <c r="IML63" s="2"/>
      <c r="IMM63" s="2"/>
      <c r="IMN63" s="2"/>
      <c r="IMO63" s="2"/>
      <c r="IMP63" s="2"/>
      <c r="IMQ63" s="2"/>
      <c r="IMR63" s="2"/>
      <c r="IMS63" s="2"/>
      <c r="IMT63" s="2"/>
      <c r="IMU63" s="2"/>
      <c r="IMV63" s="2"/>
      <c r="IMW63" s="2"/>
      <c r="IMX63" s="2"/>
      <c r="IMY63" s="2"/>
      <c r="IMZ63" s="2"/>
      <c r="INA63" s="2"/>
      <c r="INB63" s="2"/>
      <c r="INC63" s="2"/>
      <c r="IND63" s="2"/>
      <c r="INE63" s="2"/>
      <c r="INF63" s="2"/>
      <c r="ING63" s="2"/>
      <c r="INH63" s="2"/>
      <c r="INI63" s="2"/>
      <c r="INJ63" s="2"/>
      <c r="INK63" s="2"/>
      <c r="INL63" s="2"/>
      <c r="INM63" s="2"/>
      <c r="INN63" s="2"/>
      <c r="INO63" s="2"/>
      <c r="INP63" s="2"/>
      <c r="INQ63" s="2"/>
      <c r="INR63" s="2"/>
      <c r="INS63" s="2"/>
      <c r="INT63" s="2"/>
      <c r="INU63" s="2"/>
      <c r="INV63" s="2"/>
      <c r="INW63" s="2"/>
      <c r="INX63" s="2"/>
      <c r="INY63" s="2"/>
      <c r="INZ63" s="2"/>
      <c r="IOA63" s="2"/>
      <c r="IOB63" s="2"/>
      <c r="IOC63" s="2"/>
      <c r="IOD63" s="2"/>
      <c r="IOE63" s="2"/>
      <c r="IOF63" s="2"/>
      <c r="IOG63" s="2"/>
      <c r="IOH63" s="2"/>
      <c r="IOI63" s="2"/>
      <c r="IOJ63" s="2"/>
      <c r="IOK63" s="2"/>
      <c r="IOL63" s="2"/>
      <c r="IOM63" s="2"/>
      <c r="ION63" s="2"/>
      <c r="IOO63" s="2"/>
      <c r="IOP63" s="2"/>
      <c r="IOQ63" s="2"/>
      <c r="IOR63" s="2"/>
      <c r="IOS63" s="2"/>
      <c r="IOT63" s="2"/>
      <c r="IOU63" s="2"/>
      <c r="IOV63" s="2"/>
      <c r="IOW63" s="2"/>
      <c r="IOX63" s="2"/>
      <c r="IOY63" s="2"/>
      <c r="IOZ63" s="2"/>
      <c r="IPA63" s="2"/>
      <c r="IPB63" s="2"/>
      <c r="IPC63" s="2"/>
      <c r="IPD63" s="2"/>
      <c r="IPE63" s="2"/>
      <c r="IPF63" s="2"/>
      <c r="IPG63" s="2"/>
      <c r="IPH63" s="2"/>
      <c r="IPI63" s="2"/>
      <c r="IPJ63" s="2"/>
      <c r="IPK63" s="2"/>
      <c r="IPL63" s="2"/>
      <c r="IPM63" s="2"/>
      <c r="IPN63" s="2"/>
      <c r="IPO63" s="2"/>
      <c r="IPP63" s="2"/>
      <c r="IPQ63" s="2"/>
      <c r="IPR63" s="2"/>
      <c r="IPS63" s="2"/>
      <c r="IPT63" s="2"/>
      <c r="IPU63" s="2"/>
      <c r="IPV63" s="2"/>
      <c r="IPW63" s="2"/>
      <c r="IPX63" s="2"/>
      <c r="IPY63" s="2"/>
      <c r="IPZ63" s="2"/>
      <c r="IQA63" s="2"/>
      <c r="IQB63" s="2"/>
      <c r="IQC63" s="2"/>
      <c r="IQD63" s="2"/>
      <c r="IQE63" s="2"/>
      <c r="IQF63" s="2"/>
      <c r="IQG63" s="2"/>
      <c r="IQH63" s="2"/>
      <c r="IQI63" s="2"/>
      <c r="IQJ63" s="2"/>
      <c r="IQK63" s="2"/>
      <c r="IQL63" s="2"/>
      <c r="IQM63" s="2"/>
      <c r="IQN63" s="2"/>
      <c r="IQO63" s="2"/>
      <c r="IQP63" s="2"/>
      <c r="IQQ63" s="2"/>
      <c r="IQR63" s="2"/>
      <c r="IQS63" s="2"/>
      <c r="IQT63" s="2"/>
      <c r="IQU63" s="2"/>
      <c r="IQV63" s="2"/>
      <c r="IQW63" s="2"/>
      <c r="IQX63" s="2"/>
      <c r="IQY63" s="2"/>
      <c r="IQZ63" s="2"/>
      <c r="IRA63" s="2"/>
      <c r="IRB63" s="2"/>
      <c r="IRC63" s="2"/>
      <c r="IRD63" s="2"/>
      <c r="IRE63" s="2"/>
      <c r="IRF63" s="2"/>
      <c r="IRG63" s="2"/>
      <c r="IRH63" s="2"/>
      <c r="IRI63" s="2"/>
      <c r="IRJ63" s="2"/>
      <c r="IRK63" s="2"/>
      <c r="IRL63" s="2"/>
      <c r="IRM63" s="2"/>
      <c r="IRN63" s="2"/>
      <c r="IRO63" s="2"/>
      <c r="IRP63" s="2"/>
      <c r="IRQ63" s="2"/>
      <c r="IRR63" s="2"/>
      <c r="IRS63" s="2"/>
      <c r="IRT63" s="2"/>
      <c r="IRU63" s="2"/>
      <c r="IRV63" s="2"/>
      <c r="IRW63" s="2"/>
      <c r="IRX63" s="2"/>
      <c r="IRY63" s="2"/>
      <c r="IRZ63" s="2"/>
      <c r="ISA63" s="2"/>
      <c r="ISB63" s="2"/>
      <c r="ISC63" s="2"/>
      <c r="ISD63" s="2"/>
      <c r="ISE63" s="2"/>
      <c r="ISF63" s="2"/>
      <c r="ISG63" s="2"/>
      <c r="ISH63" s="2"/>
      <c r="ISI63" s="2"/>
      <c r="ISJ63" s="2"/>
      <c r="ISK63" s="2"/>
      <c r="ISL63" s="2"/>
      <c r="ISM63" s="2"/>
      <c r="ISN63" s="2"/>
      <c r="ISO63" s="2"/>
      <c r="ISP63" s="2"/>
      <c r="ISQ63" s="2"/>
      <c r="ISR63" s="2"/>
      <c r="ISS63" s="2"/>
      <c r="IST63" s="2"/>
      <c r="ISU63" s="2"/>
      <c r="ISV63" s="2"/>
      <c r="ISW63" s="2"/>
      <c r="ISX63" s="2"/>
      <c r="ISY63" s="2"/>
      <c r="ISZ63" s="2"/>
      <c r="ITA63" s="2"/>
      <c r="ITB63" s="2"/>
      <c r="ITC63" s="2"/>
      <c r="ITD63" s="2"/>
      <c r="ITE63" s="2"/>
      <c r="ITF63" s="2"/>
      <c r="ITG63" s="2"/>
      <c r="ITH63" s="2"/>
      <c r="ITI63" s="2"/>
      <c r="ITJ63" s="2"/>
      <c r="ITK63" s="2"/>
      <c r="ITL63" s="2"/>
      <c r="ITM63" s="2"/>
      <c r="ITN63" s="2"/>
      <c r="ITO63" s="2"/>
      <c r="ITP63" s="2"/>
      <c r="ITQ63" s="2"/>
      <c r="ITR63" s="2"/>
      <c r="ITS63" s="2"/>
      <c r="ITT63" s="2"/>
      <c r="ITU63" s="2"/>
      <c r="ITV63" s="2"/>
      <c r="ITW63" s="2"/>
      <c r="ITX63" s="2"/>
      <c r="ITY63" s="2"/>
      <c r="ITZ63" s="2"/>
      <c r="IUA63" s="2"/>
      <c r="IUB63" s="2"/>
      <c r="IUC63" s="2"/>
      <c r="IUD63" s="2"/>
      <c r="IUE63" s="2"/>
      <c r="IUF63" s="2"/>
      <c r="IUG63" s="2"/>
      <c r="IUH63" s="2"/>
      <c r="IUI63" s="2"/>
      <c r="IUJ63" s="2"/>
      <c r="IUK63" s="2"/>
      <c r="IUL63" s="2"/>
      <c r="IUM63" s="2"/>
      <c r="IUN63" s="2"/>
      <c r="IUO63" s="2"/>
      <c r="IUP63" s="2"/>
      <c r="IUQ63" s="2"/>
      <c r="IUR63" s="2"/>
      <c r="IUS63" s="2"/>
      <c r="IUT63" s="2"/>
      <c r="IUU63" s="2"/>
      <c r="IUV63" s="2"/>
      <c r="IUW63" s="2"/>
      <c r="IUX63" s="2"/>
      <c r="IUY63" s="2"/>
      <c r="IUZ63" s="2"/>
      <c r="IVA63" s="2"/>
      <c r="IVB63" s="2"/>
      <c r="IVC63" s="2"/>
      <c r="IVD63" s="2"/>
      <c r="IVE63" s="2"/>
      <c r="IVF63" s="2"/>
      <c r="IVG63" s="2"/>
      <c r="IVH63" s="2"/>
      <c r="IVI63" s="2"/>
      <c r="IVJ63" s="2"/>
      <c r="IVK63" s="2"/>
      <c r="IVL63" s="2"/>
      <c r="IVM63" s="2"/>
      <c r="IVN63" s="2"/>
      <c r="IVO63" s="2"/>
      <c r="IVP63" s="2"/>
      <c r="IVQ63" s="2"/>
      <c r="IVR63" s="2"/>
      <c r="IVS63" s="2"/>
      <c r="IVT63" s="2"/>
      <c r="IVU63" s="2"/>
      <c r="IVV63" s="2"/>
      <c r="IVW63" s="2"/>
      <c r="IVX63" s="2"/>
      <c r="IVY63" s="2"/>
      <c r="IVZ63" s="2"/>
      <c r="IWA63" s="2"/>
      <c r="IWB63" s="2"/>
      <c r="IWC63" s="2"/>
      <c r="IWD63" s="2"/>
      <c r="IWE63" s="2"/>
      <c r="IWF63" s="2"/>
      <c r="IWG63" s="2"/>
      <c r="IWH63" s="2"/>
      <c r="IWI63" s="2"/>
      <c r="IWJ63" s="2"/>
      <c r="IWK63" s="2"/>
      <c r="IWL63" s="2"/>
      <c r="IWM63" s="2"/>
      <c r="IWN63" s="2"/>
      <c r="IWO63" s="2"/>
      <c r="IWP63" s="2"/>
      <c r="IWQ63" s="2"/>
      <c r="IWR63" s="2"/>
      <c r="IWS63" s="2"/>
      <c r="IWT63" s="2"/>
      <c r="IWU63" s="2"/>
      <c r="IWV63" s="2"/>
      <c r="IWW63" s="2"/>
      <c r="IWX63" s="2"/>
      <c r="IWY63" s="2"/>
      <c r="IWZ63" s="2"/>
      <c r="IXA63" s="2"/>
      <c r="IXB63" s="2"/>
      <c r="IXC63" s="2"/>
      <c r="IXD63" s="2"/>
      <c r="IXE63" s="2"/>
      <c r="IXF63" s="2"/>
      <c r="IXG63" s="2"/>
      <c r="IXH63" s="2"/>
      <c r="IXI63" s="2"/>
      <c r="IXJ63" s="2"/>
      <c r="IXK63" s="2"/>
      <c r="IXL63" s="2"/>
      <c r="IXM63" s="2"/>
      <c r="IXN63" s="2"/>
      <c r="IXO63" s="2"/>
      <c r="IXP63" s="2"/>
      <c r="IXQ63" s="2"/>
      <c r="IXR63" s="2"/>
      <c r="IXS63" s="2"/>
      <c r="IXT63" s="2"/>
      <c r="IXU63" s="2"/>
      <c r="IXV63" s="2"/>
      <c r="IXW63" s="2"/>
      <c r="IXX63" s="2"/>
      <c r="IXY63" s="2"/>
      <c r="IXZ63" s="2"/>
      <c r="IYA63" s="2"/>
      <c r="IYB63" s="2"/>
      <c r="IYC63" s="2"/>
      <c r="IYD63" s="2"/>
      <c r="IYE63" s="2"/>
      <c r="IYF63" s="2"/>
      <c r="IYG63" s="2"/>
      <c r="IYH63" s="2"/>
      <c r="IYI63" s="2"/>
      <c r="IYJ63" s="2"/>
      <c r="IYK63" s="2"/>
      <c r="IYL63" s="2"/>
      <c r="IYM63" s="2"/>
      <c r="IYN63" s="2"/>
      <c r="IYO63" s="2"/>
      <c r="IYP63" s="2"/>
      <c r="IYQ63" s="2"/>
      <c r="IYR63" s="2"/>
      <c r="IYS63" s="2"/>
      <c r="IYT63" s="2"/>
      <c r="IYU63" s="2"/>
      <c r="IYV63" s="2"/>
      <c r="IYW63" s="2"/>
      <c r="IYX63" s="2"/>
      <c r="IYY63" s="2"/>
      <c r="IYZ63" s="2"/>
      <c r="IZA63" s="2"/>
      <c r="IZB63" s="2"/>
      <c r="IZC63" s="2"/>
      <c r="IZD63" s="2"/>
      <c r="IZE63" s="2"/>
      <c r="IZF63" s="2"/>
      <c r="IZG63" s="2"/>
      <c r="IZH63" s="2"/>
      <c r="IZI63" s="2"/>
      <c r="IZJ63" s="2"/>
      <c r="IZK63" s="2"/>
      <c r="IZL63" s="2"/>
      <c r="IZM63" s="2"/>
      <c r="IZN63" s="2"/>
      <c r="IZO63" s="2"/>
      <c r="IZP63" s="2"/>
      <c r="IZQ63" s="2"/>
      <c r="IZR63" s="2"/>
      <c r="IZS63" s="2"/>
      <c r="IZT63" s="2"/>
      <c r="IZU63" s="2"/>
      <c r="IZV63" s="2"/>
      <c r="IZW63" s="2"/>
      <c r="IZX63" s="2"/>
      <c r="IZY63" s="2"/>
      <c r="IZZ63" s="2"/>
      <c r="JAA63" s="2"/>
      <c r="JAB63" s="2"/>
      <c r="JAC63" s="2"/>
      <c r="JAD63" s="2"/>
      <c r="JAE63" s="2"/>
      <c r="JAF63" s="2"/>
      <c r="JAG63" s="2"/>
      <c r="JAH63" s="2"/>
      <c r="JAI63" s="2"/>
      <c r="JAJ63" s="2"/>
      <c r="JAK63" s="2"/>
      <c r="JAL63" s="2"/>
      <c r="JAM63" s="2"/>
      <c r="JAN63" s="2"/>
      <c r="JAO63" s="2"/>
      <c r="JAP63" s="2"/>
      <c r="JAQ63" s="2"/>
      <c r="JAR63" s="2"/>
      <c r="JAS63" s="2"/>
      <c r="JAT63" s="2"/>
      <c r="JAU63" s="2"/>
      <c r="JAV63" s="2"/>
      <c r="JAW63" s="2"/>
      <c r="JAX63" s="2"/>
      <c r="JAY63" s="2"/>
      <c r="JAZ63" s="2"/>
      <c r="JBA63" s="2"/>
      <c r="JBB63" s="2"/>
      <c r="JBC63" s="2"/>
      <c r="JBD63" s="2"/>
      <c r="JBE63" s="2"/>
      <c r="JBF63" s="2"/>
      <c r="JBG63" s="2"/>
      <c r="JBH63" s="2"/>
      <c r="JBI63" s="2"/>
      <c r="JBJ63" s="2"/>
      <c r="JBK63" s="2"/>
      <c r="JBL63" s="2"/>
      <c r="JBM63" s="2"/>
      <c r="JBN63" s="2"/>
      <c r="JBO63" s="2"/>
      <c r="JBP63" s="2"/>
      <c r="JBQ63" s="2"/>
      <c r="JBR63" s="2"/>
      <c r="JBS63" s="2"/>
      <c r="JBT63" s="2"/>
      <c r="JBU63" s="2"/>
      <c r="JBV63" s="2"/>
      <c r="JBW63" s="2"/>
      <c r="JBX63" s="2"/>
      <c r="JBY63" s="2"/>
      <c r="JBZ63" s="2"/>
      <c r="JCA63" s="2"/>
      <c r="JCB63" s="2"/>
      <c r="JCC63" s="2"/>
      <c r="JCD63" s="2"/>
      <c r="JCE63" s="2"/>
      <c r="JCF63" s="2"/>
      <c r="JCG63" s="2"/>
      <c r="JCH63" s="2"/>
      <c r="JCI63" s="2"/>
      <c r="JCJ63" s="2"/>
      <c r="JCK63" s="2"/>
      <c r="JCL63" s="2"/>
      <c r="JCM63" s="2"/>
      <c r="JCN63" s="2"/>
      <c r="JCO63" s="2"/>
      <c r="JCP63" s="2"/>
      <c r="JCQ63" s="2"/>
      <c r="JCR63" s="2"/>
      <c r="JCS63" s="2"/>
      <c r="JCT63" s="2"/>
      <c r="JCU63" s="2"/>
      <c r="JCV63" s="2"/>
      <c r="JCW63" s="2"/>
      <c r="JCX63" s="2"/>
      <c r="JCY63" s="2"/>
      <c r="JCZ63" s="2"/>
      <c r="JDA63" s="2"/>
      <c r="JDB63" s="2"/>
      <c r="JDC63" s="2"/>
      <c r="JDD63" s="2"/>
      <c r="JDE63" s="2"/>
      <c r="JDF63" s="2"/>
      <c r="JDG63" s="2"/>
      <c r="JDH63" s="2"/>
      <c r="JDI63" s="2"/>
      <c r="JDJ63" s="2"/>
      <c r="JDK63" s="2"/>
      <c r="JDL63" s="2"/>
      <c r="JDM63" s="2"/>
      <c r="JDN63" s="2"/>
      <c r="JDO63" s="2"/>
      <c r="JDP63" s="2"/>
      <c r="JDQ63" s="2"/>
      <c r="JDR63" s="2"/>
      <c r="JDS63" s="2"/>
      <c r="JDT63" s="2"/>
      <c r="JDU63" s="2"/>
      <c r="JDV63" s="2"/>
      <c r="JDW63" s="2"/>
      <c r="JDX63" s="2"/>
      <c r="JDY63" s="2"/>
      <c r="JDZ63" s="2"/>
      <c r="JEA63" s="2"/>
      <c r="JEB63" s="2"/>
      <c r="JEC63" s="2"/>
      <c r="JED63" s="2"/>
      <c r="JEE63" s="2"/>
      <c r="JEF63" s="2"/>
      <c r="JEG63" s="2"/>
      <c r="JEH63" s="2"/>
      <c r="JEI63" s="2"/>
      <c r="JEJ63" s="2"/>
      <c r="JEK63" s="2"/>
      <c r="JEL63" s="2"/>
      <c r="JEM63" s="2"/>
      <c r="JEN63" s="2"/>
      <c r="JEO63" s="2"/>
      <c r="JEP63" s="2"/>
      <c r="JEQ63" s="2"/>
      <c r="JER63" s="2"/>
      <c r="JES63" s="2"/>
      <c r="JET63" s="2"/>
      <c r="JEU63" s="2"/>
      <c r="JEV63" s="2"/>
      <c r="JEW63" s="2"/>
      <c r="JEX63" s="2"/>
      <c r="JEY63" s="2"/>
      <c r="JEZ63" s="2"/>
      <c r="JFA63" s="2"/>
      <c r="JFB63" s="2"/>
      <c r="JFC63" s="2"/>
      <c r="JFD63" s="2"/>
      <c r="JFE63" s="2"/>
      <c r="JFF63" s="2"/>
      <c r="JFG63" s="2"/>
      <c r="JFH63" s="2"/>
      <c r="JFI63" s="2"/>
      <c r="JFJ63" s="2"/>
      <c r="JFK63" s="2"/>
      <c r="JFL63" s="2"/>
      <c r="JFM63" s="2"/>
      <c r="JFN63" s="2"/>
      <c r="JFO63" s="2"/>
      <c r="JFP63" s="2"/>
      <c r="JFQ63" s="2"/>
      <c r="JFR63" s="2"/>
      <c r="JFS63" s="2"/>
      <c r="JFT63" s="2"/>
      <c r="JFU63" s="2"/>
      <c r="JFV63" s="2"/>
      <c r="JFW63" s="2"/>
      <c r="JFX63" s="2"/>
      <c r="JFY63" s="2"/>
      <c r="JFZ63" s="2"/>
      <c r="JGA63" s="2"/>
      <c r="JGB63" s="2"/>
      <c r="JGC63" s="2"/>
      <c r="JGD63" s="2"/>
      <c r="JGE63" s="2"/>
      <c r="JGF63" s="2"/>
      <c r="JGG63" s="2"/>
      <c r="JGH63" s="2"/>
      <c r="JGI63" s="2"/>
      <c r="JGJ63" s="2"/>
      <c r="JGK63" s="2"/>
      <c r="JGL63" s="2"/>
      <c r="JGM63" s="2"/>
      <c r="JGN63" s="2"/>
      <c r="JGO63" s="2"/>
      <c r="JGP63" s="2"/>
      <c r="JGQ63" s="2"/>
      <c r="JGR63" s="2"/>
      <c r="JGS63" s="2"/>
      <c r="JGT63" s="2"/>
      <c r="JGU63" s="2"/>
      <c r="JGV63" s="2"/>
      <c r="JGW63" s="2"/>
      <c r="JGX63" s="2"/>
      <c r="JGY63" s="2"/>
      <c r="JGZ63" s="2"/>
      <c r="JHA63" s="2"/>
      <c r="JHB63" s="2"/>
      <c r="JHC63" s="2"/>
      <c r="JHD63" s="2"/>
      <c r="JHE63" s="2"/>
      <c r="JHF63" s="2"/>
      <c r="JHG63" s="2"/>
      <c r="JHH63" s="2"/>
      <c r="JHI63" s="2"/>
      <c r="JHJ63" s="2"/>
      <c r="JHK63" s="2"/>
      <c r="JHL63" s="2"/>
      <c r="JHM63" s="2"/>
      <c r="JHN63" s="2"/>
      <c r="JHO63" s="2"/>
      <c r="JHP63" s="2"/>
      <c r="JHQ63" s="2"/>
      <c r="JHR63" s="2"/>
      <c r="JHS63" s="2"/>
      <c r="JHT63" s="2"/>
      <c r="JHU63" s="2"/>
      <c r="JHV63" s="2"/>
      <c r="JHW63" s="2"/>
      <c r="JHX63" s="2"/>
      <c r="JHY63" s="2"/>
      <c r="JHZ63" s="2"/>
      <c r="JIA63" s="2"/>
      <c r="JIB63" s="2"/>
      <c r="JIC63" s="2"/>
      <c r="JID63" s="2"/>
      <c r="JIE63" s="2"/>
      <c r="JIF63" s="2"/>
      <c r="JIG63" s="2"/>
      <c r="JIH63" s="2"/>
      <c r="JII63" s="2"/>
      <c r="JIJ63" s="2"/>
      <c r="JIK63" s="2"/>
      <c r="JIL63" s="2"/>
      <c r="JIM63" s="2"/>
      <c r="JIN63" s="2"/>
      <c r="JIO63" s="2"/>
      <c r="JIP63" s="2"/>
      <c r="JIQ63" s="2"/>
      <c r="JIR63" s="2"/>
      <c r="JIS63" s="2"/>
      <c r="JIT63" s="2"/>
      <c r="JIU63" s="2"/>
      <c r="JIV63" s="2"/>
      <c r="JIW63" s="2"/>
      <c r="JIX63" s="2"/>
      <c r="JIY63" s="2"/>
      <c r="JIZ63" s="2"/>
      <c r="JJA63" s="2"/>
      <c r="JJB63" s="2"/>
      <c r="JJC63" s="2"/>
      <c r="JJD63" s="2"/>
      <c r="JJE63" s="2"/>
      <c r="JJF63" s="2"/>
      <c r="JJG63" s="2"/>
      <c r="JJH63" s="2"/>
      <c r="JJI63" s="2"/>
      <c r="JJJ63" s="2"/>
      <c r="JJK63" s="2"/>
      <c r="JJL63" s="2"/>
      <c r="JJM63" s="2"/>
      <c r="JJN63" s="2"/>
      <c r="JJO63" s="2"/>
      <c r="JJP63" s="2"/>
      <c r="JJQ63" s="2"/>
      <c r="JJR63" s="2"/>
      <c r="JJS63" s="2"/>
      <c r="JJT63" s="2"/>
      <c r="JJU63" s="2"/>
      <c r="JJV63" s="2"/>
      <c r="JJW63" s="2"/>
      <c r="JJX63" s="2"/>
      <c r="JJY63" s="2"/>
      <c r="JJZ63" s="2"/>
      <c r="JKA63" s="2"/>
      <c r="JKB63" s="2"/>
      <c r="JKC63" s="2"/>
      <c r="JKD63" s="2"/>
      <c r="JKE63" s="2"/>
      <c r="JKF63" s="2"/>
      <c r="JKG63" s="2"/>
      <c r="JKH63" s="2"/>
      <c r="JKI63" s="2"/>
      <c r="JKJ63" s="2"/>
      <c r="JKK63" s="2"/>
      <c r="JKL63" s="2"/>
      <c r="JKM63" s="2"/>
      <c r="JKN63" s="2"/>
      <c r="JKO63" s="2"/>
      <c r="JKP63" s="2"/>
      <c r="JKQ63" s="2"/>
      <c r="JKR63" s="2"/>
      <c r="JKS63" s="2"/>
      <c r="JKT63" s="2"/>
      <c r="JKU63" s="2"/>
      <c r="JKV63" s="2"/>
      <c r="JKW63" s="2"/>
      <c r="JKX63" s="2"/>
      <c r="JKY63" s="2"/>
      <c r="JKZ63" s="2"/>
      <c r="JLA63" s="2"/>
      <c r="JLB63" s="2"/>
      <c r="JLC63" s="2"/>
      <c r="JLD63" s="2"/>
      <c r="JLE63" s="2"/>
      <c r="JLF63" s="2"/>
      <c r="JLG63" s="2"/>
      <c r="JLH63" s="2"/>
      <c r="JLI63" s="2"/>
      <c r="JLJ63" s="2"/>
      <c r="JLK63" s="2"/>
      <c r="JLL63" s="2"/>
      <c r="JLM63" s="2"/>
      <c r="JLN63" s="2"/>
      <c r="JLO63" s="2"/>
      <c r="JLP63" s="2"/>
      <c r="JLQ63" s="2"/>
      <c r="JLR63" s="2"/>
      <c r="JLS63" s="2"/>
      <c r="JLT63" s="2"/>
      <c r="JLU63" s="2"/>
      <c r="JLV63" s="2"/>
      <c r="JLW63" s="2"/>
      <c r="JLX63" s="2"/>
      <c r="JLY63" s="2"/>
      <c r="JLZ63" s="2"/>
      <c r="JMA63" s="2"/>
      <c r="JMB63" s="2"/>
      <c r="JMC63" s="2"/>
      <c r="JMD63" s="2"/>
      <c r="JME63" s="2"/>
      <c r="JMF63" s="2"/>
      <c r="JMG63" s="2"/>
      <c r="JMH63" s="2"/>
      <c r="JMI63" s="2"/>
      <c r="JMJ63" s="2"/>
      <c r="JMK63" s="2"/>
      <c r="JML63" s="2"/>
      <c r="JMM63" s="2"/>
      <c r="JMN63" s="2"/>
      <c r="JMO63" s="2"/>
      <c r="JMP63" s="2"/>
      <c r="JMQ63" s="2"/>
      <c r="JMR63" s="2"/>
      <c r="JMS63" s="2"/>
      <c r="JMT63" s="2"/>
      <c r="JMU63" s="2"/>
      <c r="JMV63" s="2"/>
      <c r="JMW63" s="2"/>
      <c r="JMX63" s="2"/>
      <c r="JMY63" s="2"/>
      <c r="JMZ63" s="2"/>
      <c r="JNA63" s="2"/>
      <c r="JNB63" s="2"/>
      <c r="JNC63" s="2"/>
      <c r="JND63" s="2"/>
      <c r="JNE63" s="2"/>
      <c r="JNF63" s="2"/>
      <c r="JNG63" s="2"/>
      <c r="JNH63" s="2"/>
      <c r="JNI63" s="2"/>
      <c r="JNJ63" s="2"/>
      <c r="JNK63" s="2"/>
      <c r="JNL63" s="2"/>
      <c r="JNM63" s="2"/>
      <c r="JNN63" s="2"/>
      <c r="JNO63" s="2"/>
      <c r="JNP63" s="2"/>
      <c r="JNQ63" s="2"/>
      <c r="JNR63" s="2"/>
      <c r="JNS63" s="2"/>
      <c r="JNT63" s="2"/>
      <c r="JNU63" s="2"/>
      <c r="JNV63" s="2"/>
      <c r="JNW63" s="2"/>
      <c r="JNX63" s="2"/>
      <c r="JNY63" s="2"/>
      <c r="JNZ63" s="2"/>
      <c r="JOA63" s="2"/>
      <c r="JOB63" s="2"/>
      <c r="JOC63" s="2"/>
      <c r="JOD63" s="2"/>
      <c r="JOE63" s="2"/>
      <c r="JOF63" s="2"/>
      <c r="JOG63" s="2"/>
      <c r="JOH63" s="2"/>
      <c r="JOI63" s="2"/>
      <c r="JOJ63" s="2"/>
      <c r="JOK63" s="2"/>
      <c r="JOL63" s="2"/>
      <c r="JOM63" s="2"/>
      <c r="JON63" s="2"/>
      <c r="JOO63" s="2"/>
      <c r="JOP63" s="2"/>
      <c r="JOQ63" s="2"/>
      <c r="JOR63" s="2"/>
      <c r="JOS63" s="2"/>
      <c r="JOT63" s="2"/>
      <c r="JOU63" s="2"/>
      <c r="JOV63" s="2"/>
      <c r="JOW63" s="2"/>
      <c r="JOX63" s="2"/>
      <c r="JOY63" s="2"/>
      <c r="JOZ63" s="2"/>
      <c r="JPA63" s="2"/>
      <c r="JPB63" s="2"/>
      <c r="JPC63" s="2"/>
      <c r="JPD63" s="2"/>
      <c r="JPE63" s="2"/>
      <c r="JPF63" s="2"/>
      <c r="JPG63" s="2"/>
      <c r="JPH63" s="2"/>
      <c r="JPI63" s="2"/>
      <c r="JPJ63" s="2"/>
      <c r="JPK63" s="2"/>
      <c r="JPL63" s="2"/>
      <c r="JPM63" s="2"/>
      <c r="JPN63" s="2"/>
      <c r="JPO63" s="2"/>
      <c r="JPP63" s="2"/>
      <c r="JPQ63" s="2"/>
      <c r="JPR63" s="2"/>
      <c r="JPS63" s="2"/>
      <c r="JPT63" s="2"/>
      <c r="JPU63" s="2"/>
      <c r="JPV63" s="2"/>
      <c r="JPW63" s="2"/>
      <c r="JPX63" s="2"/>
      <c r="JPY63" s="2"/>
      <c r="JPZ63" s="2"/>
      <c r="JQA63" s="2"/>
      <c r="JQB63" s="2"/>
      <c r="JQC63" s="2"/>
      <c r="JQD63" s="2"/>
      <c r="JQE63" s="2"/>
      <c r="JQF63" s="2"/>
      <c r="JQG63" s="2"/>
      <c r="JQH63" s="2"/>
      <c r="JQI63" s="2"/>
      <c r="JQJ63" s="2"/>
      <c r="JQK63" s="2"/>
      <c r="JQL63" s="2"/>
      <c r="JQM63" s="2"/>
      <c r="JQN63" s="2"/>
      <c r="JQO63" s="2"/>
      <c r="JQP63" s="2"/>
      <c r="JQQ63" s="2"/>
      <c r="JQR63" s="2"/>
      <c r="JQS63" s="2"/>
      <c r="JQT63" s="2"/>
      <c r="JQU63" s="2"/>
      <c r="JQV63" s="2"/>
      <c r="JQW63" s="2"/>
      <c r="JQX63" s="2"/>
      <c r="JQY63" s="2"/>
      <c r="JQZ63" s="2"/>
      <c r="JRA63" s="2"/>
      <c r="JRB63" s="2"/>
      <c r="JRC63" s="2"/>
      <c r="JRD63" s="2"/>
      <c r="JRE63" s="2"/>
      <c r="JRF63" s="2"/>
      <c r="JRG63" s="2"/>
      <c r="JRH63" s="2"/>
      <c r="JRI63" s="2"/>
      <c r="JRJ63" s="2"/>
      <c r="JRK63" s="2"/>
      <c r="JRL63" s="2"/>
      <c r="JRM63" s="2"/>
      <c r="JRN63" s="2"/>
      <c r="JRO63" s="2"/>
      <c r="JRP63" s="2"/>
      <c r="JRQ63" s="2"/>
      <c r="JRR63" s="2"/>
      <c r="JRS63" s="2"/>
      <c r="JRT63" s="2"/>
      <c r="JRU63" s="2"/>
      <c r="JRV63" s="2"/>
      <c r="JRW63" s="2"/>
      <c r="JRX63" s="2"/>
      <c r="JRY63" s="2"/>
      <c r="JRZ63" s="2"/>
      <c r="JSA63" s="2"/>
      <c r="JSB63" s="2"/>
      <c r="JSC63" s="2"/>
      <c r="JSD63" s="2"/>
      <c r="JSE63" s="2"/>
      <c r="JSF63" s="2"/>
      <c r="JSG63" s="2"/>
      <c r="JSH63" s="2"/>
      <c r="JSI63" s="2"/>
      <c r="JSJ63" s="2"/>
      <c r="JSK63" s="2"/>
      <c r="JSL63" s="2"/>
      <c r="JSM63" s="2"/>
      <c r="JSN63" s="2"/>
      <c r="JSO63" s="2"/>
      <c r="JSP63" s="2"/>
      <c r="JSQ63" s="2"/>
      <c r="JSR63" s="2"/>
      <c r="JSS63" s="2"/>
      <c r="JST63" s="2"/>
      <c r="JSU63" s="2"/>
      <c r="JSV63" s="2"/>
      <c r="JSW63" s="2"/>
      <c r="JSX63" s="2"/>
      <c r="JSY63" s="2"/>
      <c r="JSZ63" s="2"/>
      <c r="JTA63" s="2"/>
      <c r="JTB63" s="2"/>
      <c r="JTC63" s="2"/>
      <c r="JTD63" s="2"/>
      <c r="JTE63" s="2"/>
      <c r="JTF63" s="2"/>
      <c r="JTG63" s="2"/>
      <c r="JTH63" s="2"/>
      <c r="JTI63" s="2"/>
      <c r="JTJ63" s="2"/>
      <c r="JTK63" s="2"/>
      <c r="JTL63" s="2"/>
      <c r="JTM63" s="2"/>
      <c r="JTN63" s="2"/>
      <c r="JTO63" s="2"/>
      <c r="JTP63" s="2"/>
      <c r="JTQ63" s="2"/>
      <c r="JTR63" s="2"/>
      <c r="JTS63" s="2"/>
      <c r="JTT63" s="2"/>
      <c r="JTU63" s="2"/>
      <c r="JTV63" s="2"/>
      <c r="JTW63" s="2"/>
      <c r="JTX63" s="2"/>
      <c r="JTY63" s="2"/>
      <c r="JTZ63" s="2"/>
      <c r="JUA63" s="2"/>
      <c r="JUB63" s="2"/>
      <c r="JUC63" s="2"/>
      <c r="JUD63" s="2"/>
      <c r="JUE63" s="2"/>
      <c r="JUF63" s="2"/>
      <c r="JUG63" s="2"/>
      <c r="JUH63" s="2"/>
      <c r="JUI63" s="2"/>
      <c r="JUJ63" s="2"/>
      <c r="JUK63" s="2"/>
      <c r="JUL63" s="2"/>
      <c r="JUM63" s="2"/>
      <c r="JUN63" s="2"/>
      <c r="JUO63" s="2"/>
      <c r="JUP63" s="2"/>
      <c r="JUQ63" s="2"/>
      <c r="JUR63" s="2"/>
      <c r="JUS63" s="2"/>
      <c r="JUT63" s="2"/>
      <c r="JUU63" s="2"/>
      <c r="JUV63" s="2"/>
      <c r="JUW63" s="2"/>
      <c r="JUX63" s="2"/>
      <c r="JUY63" s="2"/>
      <c r="JUZ63" s="2"/>
      <c r="JVA63" s="2"/>
      <c r="JVB63" s="2"/>
      <c r="JVC63" s="2"/>
      <c r="JVD63" s="2"/>
      <c r="JVE63" s="2"/>
      <c r="JVF63" s="2"/>
      <c r="JVG63" s="2"/>
      <c r="JVH63" s="2"/>
      <c r="JVI63" s="2"/>
      <c r="JVJ63" s="2"/>
      <c r="JVK63" s="2"/>
      <c r="JVL63" s="2"/>
      <c r="JVM63" s="2"/>
      <c r="JVN63" s="2"/>
      <c r="JVO63" s="2"/>
      <c r="JVP63" s="2"/>
      <c r="JVQ63" s="2"/>
      <c r="JVR63" s="2"/>
      <c r="JVS63" s="2"/>
      <c r="JVT63" s="2"/>
      <c r="JVU63" s="2"/>
      <c r="JVV63" s="2"/>
      <c r="JVW63" s="2"/>
      <c r="JVX63" s="2"/>
      <c r="JVY63" s="2"/>
      <c r="JVZ63" s="2"/>
      <c r="JWA63" s="2"/>
      <c r="JWB63" s="2"/>
      <c r="JWC63" s="2"/>
      <c r="JWD63" s="2"/>
      <c r="JWE63" s="2"/>
      <c r="JWF63" s="2"/>
      <c r="JWG63" s="2"/>
      <c r="JWH63" s="2"/>
      <c r="JWI63" s="2"/>
      <c r="JWJ63" s="2"/>
      <c r="JWK63" s="2"/>
      <c r="JWL63" s="2"/>
      <c r="JWM63" s="2"/>
      <c r="JWN63" s="2"/>
      <c r="JWO63" s="2"/>
      <c r="JWP63" s="2"/>
      <c r="JWQ63" s="2"/>
      <c r="JWR63" s="2"/>
      <c r="JWS63" s="2"/>
      <c r="JWT63" s="2"/>
      <c r="JWU63" s="2"/>
      <c r="JWV63" s="2"/>
      <c r="JWW63" s="2"/>
      <c r="JWX63" s="2"/>
      <c r="JWY63" s="2"/>
      <c r="JWZ63" s="2"/>
      <c r="JXA63" s="2"/>
      <c r="JXB63" s="2"/>
      <c r="JXC63" s="2"/>
      <c r="JXD63" s="2"/>
      <c r="JXE63" s="2"/>
      <c r="JXF63" s="2"/>
      <c r="JXG63" s="2"/>
      <c r="JXH63" s="2"/>
      <c r="JXI63" s="2"/>
      <c r="JXJ63" s="2"/>
      <c r="JXK63" s="2"/>
      <c r="JXL63" s="2"/>
      <c r="JXM63" s="2"/>
      <c r="JXN63" s="2"/>
      <c r="JXO63" s="2"/>
      <c r="JXP63" s="2"/>
      <c r="JXQ63" s="2"/>
      <c r="JXR63" s="2"/>
      <c r="JXS63" s="2"/>
      <c r="JXT63" s="2"/>
      <c r="JXU63" s="2"/>
      <c r="JXV63" s="2"/>
      <c r="JXW63" s="2"/>
      <c r="JXX63" s="2"/>
      <c r="JXY63" s="2"/>
      <c r="JXZ63" s="2"/>
      <c r="JYA63" s="2"/>
      <c r="JYB63" s="2"/>
      <c r="JYC63" s="2"/>
      <c r="JYD63" s="2"/>
      <c r="JYE63" s="2"/>
      <c r="JYF63" s="2"/>
      <c r="JYG63" s="2"/>
      <c r="JYH63" s="2"/>
      <c r="JYI63" s="2"/>
      <c r="JYJ63" s="2"/>
      <c r="JYK63" s="2"/>
      <c r="JYL63" s="2"/>
      <c r="JYM63" s="2"/>
      <c r="JYN63" s="2"/>
      <c r="JYO63" s="2"/>
      <c r="JYP63" s="2"/>
      <c r="JYQ63" s="2"/>
      <c r="JYR63" s="2"/>
      <c r="JYS63" s="2"/>
      <c r="JYT63" s="2"/>
      <c r="JYU63" s="2"/>
      <c r="JYV63" s="2"/>
      <c r="JYW63" s="2"/>
      <c r="JYX63" s="2"/>
      <c r="JYY63" s="2"/>
      <c r="JYZ63" s="2"/>
      <c r="JZA63" s="2"/>
      <c r="JZB63" s="2"/>
      <c r="JZC63" s="2"/>
      <c r="JZD63" s="2"/>
      <c r="JZE63" s="2"/>
      <c r="JZF63" s="2"/>
      <c r="JZG63" s="2"/>
      <c r="JZH63" s="2"/>
      <c r="JZI63" s="2"/>
      <c r="JZJ63" s="2"/>
      <c r="JZK63" s="2"/>
      <c r="JZL63" s="2"/>
      <c r="JZM63" s="2"/>
      <c r="JZN63" s="2"/>
      <c r="JZO63" s="2"/>
      <c r="JZP63" s="2"/>
      <c r="JZQ63" s="2"/>
      <c r="JZR63" s="2"/>
      <c r="JZS63" s="2"/>
      <c r="JZT63" s="2"/>
      <c r="JZU63" s="2"/>
      <c r="JZV63" s="2"/>
      <c r="JZW63" s="2"/>
      <c r="JZX63" s="2"/>
      <c r="JZY63" s="2"/>
      <c r="JZZ63" s="2"/>
      <c r="KAA63" s="2"/>
      <c r="KAB63" s="2"/>
      <c r="KAC63" s="2"/>
      <c r="KAD63" s="2"/>
      <c r="KAE63" s="2"/>
      <c r="KAF63" s="2"/>
      <c r="KAG63" s="2"/>
      <c r="KAH63" s="2"/>
      <c r="KAI63" s="2"/>
      <c r="KAJ63" s="2"/>
      <c r="KAK63" s="2"/>
      <c r="KAL63" s="2"/>
      <c r="KAM63" s="2"/>
      <c r="KAN63" s="2"/>
      <c r="KAO63" s="2"/>
      <c r="KAP63" s="2"/>
      <c r="KAQ63" s="2"/>
      <c r="KAR63" s="2"/>
      <c r="KAS63" s="2"/>
      <c r="KAT63" s="2"/>
      <c r="KAU63" s="2"/>
      <c r="KAV63" s="2"/>
      <c r="KAW63" s="2"/>
      <c r="KAX63" s="2"/>
      <c r="KAY63" s="2"/>
      <c r="KAZ63" s="2"/>
      <c r="KBA63" s="2"/>
      <c r="KBB63" s="2"/>
      <c r="KBC63" s="2"/>
      <c r="KBD63" s="2"/>
      <c r="KBE63" s="2"/>
      <c r="KBF63" s="2"/>
      <c r="KBG63" s="2"/>
      <c r="KBH63" s="2"/>
      <c r="KBI63" s="2"/>
      <c r="KBJ63" s="2"/>
      <c r="KBK63" s="2"/>
      <c r="KBL63" s="2"/>
      <c r="KBM63" s="2"/>
      <c r="KBN63" s="2"/>
      <c r="KBO63" s="2"/>
      <c r="KBP63" s="2"/>
      <c r="KBQ63" s="2"/>
      <c r="KBR63" s="2"/>
      <c r="KBS63" s="2"/>
      <c r="KBT63" s="2"/>
      <c r="KBU63" s="2"/>
      <c r="KBV63" s="2"/>
      <c r="KBW63" s="2"/>
      <c r="KBX63" s="2"/>
      <c r="KBY63" s="2"/>
      <c r="KBZ63" s="2"/>
      <c r="KCA63" s="2"/>
      <c r="KCB63" s="2"/>
      <c r="KCC63" s="2"/>
      <c r="KCD63" s="2"/>
      <c r="KCE63" s="2"/>
      <c r="KCF63" s="2"/>
      <c r="KCG63" s="2"/>
      <c r="KCH63" s="2"/>
      <c r="KCI63" s="2"/>
      <c r="KCJ63" s="2"/>
      <c r="KCK63" s="2"/>
      <c r="KCL63" s="2"/>
      <c r="KCM63" s="2"/>
      <c r="KCN63" s="2"/>
      <c r="KCO63" s="2"/>
      <c r="KCP63" s="2"/>
      <c r="KCQ63" s="2"/>
      <c r="KCR63" s="2"/>
      <c r="KCS63" s="2"/>
      <c r="KCT63" s="2"/>
      <c r="KCU63" s="2"/>
      <c r="KCV63" s="2"/>
      <c r="KCW63" s="2"/>
      <c r="KCX63" s="2"/>
      <c r="KCY63" s="2"/>
      <c r="KCZ63" s="2"/>
      <c r="KDA63" s="2"/>
      <c r="KDB63" s="2"/>
      <c r="KDC63" s="2"/>
      <c r="KDD63" s="2"/>
      <c r="KDE63" s="2"/>
      <c r="KDF63" s="2"/>
      <c r="KDG63" s="2"/>
      <c r="KDH63" s="2"/>
      <c r="KDI63" s="2"/>
      <c r="KDJ63" s="2"/>
      <c r="KDK63" s="2"/>
      <c r="KDL63" s="2"/>
      <c r="KDM63" s="2"/>
      <c r="KDN63" s="2"/>
      <c r="KDO63" s="2"/>
      <c r="KDP63" s="2"/>
      <c r="KDQ63" s="2"/>
      <c r="KDR63" s="2"/>
      <c r="KDS63" s="2"/>
      <c r="KDT63" s="2"/>
      <c r="KDU63" s="2"/>
      <c r="KDV63" s="2"/>
      <c r="KDW63" s="2"/>
      <c r="KDX63" s="2"/>
      <c r="KDY63" s="2"/>
      <c r="KDZ63" s="2"/>
      <c r="KEA63" s="2"/>
      <c r="KEB63" s="2"/>
      <c r="KEC63" s="2"/>
      <c r="KED63" s="2"/>
      <c r="KEE63" s="2"/>
      <c r="KEF63" s="2"/>
      <c r="KEG63" s="2"/>
      <c r="KEH63" s="2"/>
      <c r="KEI63" s="2"/>
      <c r="KEJ63" s="2"/>
      <c r="KEK63" s="2"/>
      <c r="KEL63" s="2"/>
      <c r="KEM63" s="2"/>
      <c r="KEN63" s="2"/>
      <c r="KEO63" s="2"/>
      <c r="KEP63" s="2"/>
      <c r="KEQ63" s="2"/>
      <c r="KER63" s="2"/>
      <c r="KES63" s="2"/>
      <c r="KET63" s="2"/>
      <c r="KEU63" s="2"/>
      <c r="KEV63" s="2"/>
      <c r="KEW63" s="2"/>
      <c r="KEX63" s="2"/>
      <c r="KEY63" s="2"/>
      <c r="KEZ63" s="2"/>
      <c r="KFA63" s="2"/>
      <c r="KFB63" s="2"/>
      <c r="KFC63" s="2"/>
      <c r="KFD63" s="2"/>
      <c r="KFE63" s="2"/>
      <c r="KFF63" s="2"/>
      <c r="KFG63" s="2"/>
      <c r="KFH63" s="2"/>
      <c r="KFI63" s="2"/>
      <c r="KFJ63" s="2"/>
      <c r="KFK63" s="2"/>
      <c r="KFL63" s="2"/>
      <c r="KFM63" s="2"/>
      <c r="KFN63" s="2"/>
      <c r="KFO63" s="2"/>
      <c r="KFP63" s="2"/>
      <c r="KFQ63" s="2"/>
      <c r="KFR63" s="2"/>
      <c r="KFS63" s="2"/>
      <c r="KFT63" s="2"/>
      <c r="KFU63" s="2"/>
      <c r="KFV63" s="2"/>
      <c r="KFW63" s="2"/>
      <c r="KFX63" s="2"/>
      <c r="KFY63" s="2"/>
      <c r="KFZ63" s="2"/>
      <c r="KGA63" s="2"/>
      <c r="KGB63" s="2"/>
      <c r="KGC63" s="2"/>
      <c r="KGD63" s="2"/>
      <c r="KGE63" s="2"/>
      <c r="KGF63" s="2"/>
      <c r="KGG63" s="2"/>
      <c r="KGH63" s="2"/>
      <c r="KGI63" s="2"/>
      <c r="KGJ63" s="2"/>
      <c r="KGK63" s="2"/>
      <c r="KGL63" s="2"/>
      <c r="KGM63" s="2"/>
      <c r="KGN63" s="2"/>
      <c r="KGO63" s="2"/>
      <c r="KGP63" s="2"/>
      <c r="KGQ63" s="2"/>
      <c r="KGR63" s="2"/>
      <c r="KGS63" s="2"/>
      <c r="KGT63" s="2"/>
      <c r="KGU63" s="2"/>
      <c r="KGV63" s="2"/>
      <c r="KGW63" s="2"/>
      <c r="KGX63" s="2"/>
      <c r="KGY63" s="2"/>
      <c r="KGZ63" s="2"/>
      <c r="KHA63" s="2"/>
      <c r="KHB63" s="2"/>
      <c r="KHC63" s="2"/>
      <c r="KHD63" s="2"/>
      <c r="KHE63" s="2"/>
      <c r="KHF63" s="2"/>
      <c r="KHG63" s="2"/>
      <c r="KHH63" s="2"/>
      <c r="KHI63" s="2"/>
      <c r="KHJ63" s="2"/>
      <c r="KHK63" s="2"/>
      <c r="KHL63" s="2"/>
      <c r="KHM63" s="2"/>
      <c r="KHN63" s="2"/>
      <c r="KHO63" s="2"/>
      <c r="KHP63" s="2"/>
      <c r="KHQ63" s="2"/>
      <c r="KHR63" s="2"/>
      <c r="KHS63" s="2"/>
      <c r="KHT63" s="2"/>
      <c r="KHU63" s="2"/>
      <c r="KHV63" s="2"/>
      <c r="KHW63" s="2"/>
      <c r="KHX63" s="2"/>
      <c r="KHY63" s="2"/>
      <c r="KHZ63" s="2"/>
      <c r="KIA63" s="2"/>
      <c r="KIB63" s="2"/>
      <c r="KIC63" s="2"/>
      <c r="KID63" s="2"/>
      <c r="KIE63" s="2"/>
      <c r="KIF63" s="2"/>
      <c r="KIG63" s="2"/>
      <c r="KIH63" s="2"/>
      <c r="KII63" s="2"/>
      <c r="KIJ63" s="2"/>
      <c r="KIK63" s="2"/>
      <c r="KIL63" s="2"/>
      <c r="KIM63" s="2"/>
      <c r="KIN63" s="2"/>
      <c r="KIO63" s="2"/>
      <c r="KIP63" s="2"/>
      <c r="KIQ63" s="2"/>
      <c r="KIR63" s="2"/>
      <c r="KIS63" s="2"/>
      <c r="KIT63" s="2"/>
      <c r="KIU63" s="2"/>
      <c r="KIV63" s="2"/>
      <c r="KIW63" s="2"/>
      <c r="KIX63" s="2"/>
      <c r="KIY63" s="2"/>
      <c r="KIZ63" s="2"/>
      <c r="KJA63" s="2"/>
      <c r="KJB63" s="2"/>
      <c r="KJC63" s="2"/>
      <c r="KJD63" s="2"/>
      <c r="KJE63" s="2"/>
      <c r="KJF63" s="2"/>
      <c r="KJG63" s="2"/>
      <c r="KJH63" s="2"/>
      <c r="KJI63" s="2"/>
      <c r="KJJ63" s="2"/>
      <c r="KJK63" s="2"/>
      <c r="KJL63" s="2"/>
      <c r="KJM63" s="2"/>
      <c r="KJN63" s="2"/>
      <c r="KJO63" s="2"/>
      <c r="KJP63" s="2"/>
      <c r="KJQ63" s="2"/>
      <c r="KJR63" s="2"/>
      <c r="KJS63" s="2"/>
      <c r="KJT63" s="2"/>
      <c r="KJU63" s="2"/>
      <c r="KJV63" s="2"/>
      <c r="KJW63" s="2"/>
      <c r="KJX63" s="2"/>
      <c r="KJY63" s="2"/>
      <c r="KJZ63" s="2"/>
      <c r="KKA63" s="2"/>
      <c r="KKB63" s="2"/>
      <c r="KKC63" s="2"/>
      <c r="KKD63" s="2"/>
      <c r="KKE63" s="2"/>
      <c r="KKF63" s="2"/>
      <c r="KKG63" s="2"/>
      <c r="KKH63" s="2"/>
      <c r="KKI63" s="2"/>
      <c r="KKJ63" s="2"/>
      <c r="KKK63" s="2"/>
      <c r="KKL63" s="2"/>
      <c r="KKM63" s="2"/>
      <c r="KKN63" s="2"/>
      <c r="KKO63" s="2"/>
      <c r="KKP63" s="2"/>
      <c r="KKQ63" s="2"/>
      <c r="KKR63" s="2"/>
      <c r="KKS63" s="2"/>
      <c r="KKT63" s="2"/>
      <c r="KKU63" s="2"/>
      <c r="KKV63" s="2"/>
      <c r="KKW63" s="2"/>
      <c r="KKX63" s="2"/>
      <c r="KKY63" s="2"/>
      <c r="KKZ63" s="2"/>
      <c r="KLA63" s="2"/>
      <c r="KLB63" s="2"/>
      <c r="KLC63" s="2"/>
      <c r="KLD63" s="2"/>
      <c r="KLE63" s="2"/>
      <c r="KLF63" s="2"/>
      <c r="KLG63" s="2"/>
      <c r="KLH63" s="2"/>
      <c r="KLI63" s="2"/>
      <c r="KLJ63" s="2"/>
      <c r="KLK63" s="2"/>
      <c r="KLL63" s="2"/>
      <c r="KLM63" s="2"/>
      <c r="KLN63" s="2"/>
      <c r="KLO63" s="2"/>
      <c r="KLP63" s="2"/>
      <c r="KLQ63" s="2"/>
      <c r="KLR63" s="2"/>
      <c r="KLS63" s="2"/>
      <c r="KLT63" s="2"/>
      <c r="KLU63" s="2"/>
      <c r="KLV63" s="2"/>
      <c r="KLW63" s="2"/>
      <c r="KLX63" s="2"/>
      <c r="KLY63" s="2"/>
      <c r="KLZ63" s="2"/>
      <c r="KMA63" s="2"/>
      <c r="KMB63" s="2"/>
      <c r="KMC63" s="2"/>
      <c r="KMD63" s="2"/>
      <c r="KME63" s="2"/>
      <c r="KMF63" s="2"/>
      <c r="KMG63" s="2"/>
      <c r="KMH63" s="2"/>
      <c r="KMI63" s="2"/>
      <c r="KMJ63" s="2"/>
      <c r="KMK63" s="2"/>
      <c r="KML63" s="2"/>
      <c r="KMM63" s="2"/>
      <c r="KMN63" s="2"/>
      <c r="KMO63" s="2"/>
      <c r="KMP63" s="2"/>
      <c r="KMQ63" s="2"/>
      <c r="KMR63" s="2"/>
      <c r="KMS63" s="2"/>
      <c r="KMT63" s="2"/>
      <c r="KMU63" s="2"/>
      <c r="KMV63" s="2"/>
      <c r="KMW63" s="2"/>
      <c r="KMX63" s="2"/>
      <c r="KMY63" s="2"/>
      <c r="KMZ63" s="2"/>
      <c r="KNA63" s="2"/>
      <c r="KNB63" s="2"/>
      <c r="KNC63" s="2"/>
      <c r="KND63" s="2"/>
      <c r="KNE63" s="2"/>
      <c r="KNF63" s="2"/>
      <c r="KNG63" s="2"/>
      <c r="KNH63" s="2"/>
      <c r="KNI63" s="2"/>
      <c r="KNJ63" s="2"/>
      <c r="KNK63" s="2"/>
      <c r="KNL63" s="2"/>
      <c r="KNM63" s="2"/>
      <c r="KNN63" s="2"/>
      <c r="KNO63" s="2"/>
      <c r="KNP63" s="2"/>
      <c r="KNQ63" s="2"/>
      <c r="KNR63" s="2"/>
      <c r="KNS63" s="2"/>
      <c r="KNT63" s="2"/>
      <c r="KNU63" s="2"/>
      <c r="KNV63" s="2"/>
      <c r="KNW63" s="2"/>
      <c r="KNX63" s="2"/>
      <c r="KNY63" s="2"/>
      <c r="KNZ63" s="2"/>
      <c r="KOA63" s="2"/>
      <c r="KOB63" s="2"/>
      <c r="KOC63" s="2"/>
      <c r="KOD63" s="2"/>
      <c r="KOE63" s="2"/>
      <c r="KOF63" s="2"/>
      <c r="KOG63" s="2"/>
      <c r="KOH63" s="2"/>
      <c r="KOI63" s="2"/>
      <c r="KOJ63" s="2"/>
      <c r="KOK63" s="2"/>
      <c r="KOL63" s="2"/>
      <c r="KOM63" s="2"/>
      <c r="KON63" s="2"/>
      <c r="KOO63" s="2"/>
      <c r="KOP63" s="2"/>
      <c r="KOQ63" s="2"/>
      <c r="KOR63" s="2"/>
      <c r="KOS63" s="2"/>
      <c r="KOT63" s="2"/>
      <c r="KOU63" s="2"/>
      <c r="KOV63" s="2"/>
      <c r="KOW63" s="2"/>
      <c r="KOX63" s="2"/>
      <c r="KOY63" s="2"/>
      <c r="KOZ63" s="2"/>
      <c r="KPA63" s="2"/>
      <c r="KPB63" s="2"/>
      <c r="KPC63" s="2"/>
      <c r="KPD63" s="2"/>
      <c r="KPE63" s="2"/>
      <c r="KPF63" s="2"/>
      <c r="KPG63" s="2"/>
      <c r="KPH63" s="2"/>
      <c r="KPI63" s="2"/>
      <c r="KPJ63" s="2"/>
      <c r="KPK63" s="2"/>
      <c r="KPL63" s="2"/>
      <c r="KPM63" s="2"/>
      <c r="KPN63" s="2"/>
      <c r="KPO63" s="2"/>
      <c r="KPP63" s="2"/>
      <c r="KPQ63" s="2"/>
      <c r="KPR63" s="2"/>
      <c r="KPS63" s="2"/>
      <c r="KPT63" s="2"/>
      <c r="KPU63" s="2"/>
      <c r="KPV63" s="2"/>
      <c r="KPW63" s="2"/>
      <c r="KPX63" s="2"/>
      <c r="KPY63" s="2"/>
      <c r="KPZ63" s="2"/>
      <c r="KQA63" s="2"/>
      <c r="KQB63" s="2"/>
      <c r="KQC63" s="2"/>
      <c r="KQD63" s="2"/>
      <c r="KQE63" s="2"/>
      <c r="KQF63" s="2"/>
      <c r="KQG63" s="2"/>
      <c r="KQH63" s="2"/>
      <c r="KQI63" s="2"/>
      <c r="KQJ63" s="2"/>
      <c r="KQK63" s="2"/>
      <c r="KQL63" s="2"/>
      <c r="KQM63" s="2"/>
      <c r="KQN63" s="2"/>
      <c r="KQO63" s="2"/>
      <c r="KQP63" s="2"/>
      <c r="KQQ63" s="2"/>
      <c r="KQR63" s="2"/>
      <c r="KQS63" s="2"/>
      <c r="KQT63" s="2"/>
      <c r="KQU63" s="2"/>
      <c r="KQV63" s="2"/>
      <c r="KQW63" s="2"/>
      <c r="KQX63" s="2"/>
      <c r="KQY63" s="2"/>
      <c r="KQZ63" s="2"/>
      <c r="KRA63" s="2"/>
      <c r="KRB63" s="2"/>
      <c r="KRC63" s="2"/>
      <c r="KRD63" s="2"/>
      <c r="KRE63" s="2"/>
      <c r="KRF63" s="2"/>
      <c r="KRG63" s="2"/>
      <c r="KRH63" s="2"/>
      <c r="KRI63" s="2"/>
      <c r="KRJ63" s="2"/>
      <c r="KRK63" s="2"/>
      <c r="KRL63" s="2"/>
      <c r="KRM63" s="2"/>
      <c r="KRN63" s="2"/>
      <c r="KRO63" s="2"/>
      <c r="KRP63" s="2"/>
      <c r="KRQ63" s="2"/>
      <c r="KRR63" s="2"/>
      <c r="KRS63" s="2"/>
      <c r="KRT63" s="2"/>
      <c r="KRU63" s="2"/>
      <c r="KRV63" s="2"/>
      <c r="KRW63" s="2"/>
      <c r="KRX63" s="2"/>
      <c r="KRY63" s="2"/>
      <c r="KRZ63" s="2"/>
      <c r="KSA63" s="2"/>
      <c r="KSB63" s="2"/>
      <c r="KSC63" s="2"/>
      <c r="KSD63" s="2"/>
      <c r="KSE63" s="2"/>
      <c r="KSF63" s="2"/>
      <c r="KSG63" s="2"/>
      <c r="KSH63" s="2"/>
      <c r="KSI63" s="2"/>
      <c r="KSJ63" s="2"/>
      <c r="KSK63" s="2"/>
      <c r="KSL63" s="2"/>
      <c r="KSM63" s="2"/>
      <c r="KSN63" s="2"/>
      <c r="KSO63" s="2"/>
      <c r="KSP63" s="2"/>
      <c r="KSQ63" s="2"/>
      <c r="KSR63" s="2"/>
      <c r="KSS63" s="2"/>
      <c r="KST63" s="2"/>
      <c r="KSU63" s="2"/>
      <c r="KSV63" s="2"/>
      <c r="KSW63" s="2"/>
      <c r="KSX63" s="2"/>
      <c r="KSY63" s="2"/>
      <c r="KSZ63" s="2"/>
      <c r="KTA63" s="2"/>
      <c r="KTB63" s="2"/>
      <c r="KTC63" s="2"/>
      <c r="KTD63" s="2"/>
      <c r="KTE63" s="2"/>
      <c r="KTF63" s="2"/>
      <c r="KTG63" s="2"/>
      <c r="KTH63" s="2"/>
      <c r="KTI63" s="2"/>
      <c r="KTJ63" s="2"/>
      <c r="KTK63" s="2"/>
      <c r="KTL63" s="2"/>
      <c r="KTM63" s="2"/>
      <c r="KTN63" s="2"/>
      <c r="KTO63" s="2"/>
      <c r="KTP63" s="2"/>
      <c r="KTQ63" s="2"/>
      <c r="KTR63" s="2"/>
      <c r="KTS63" s="2"/>
      <c r="KTT63" s="2"/>
      <c r="KTU63" s="2"/>
      <c r="KTV63" s="2"/>
      <c r="KTW63" s="2"/>
      <c r="KTX63" s="2"/>
      <c r="KTY63" s="2"/>
      <c r="KTZ63" s="2"/>
      <c r="KUA63" s="2"/>
      <c r="KUB63" s="2"/>
      <c r="KUC63" s="2"/>
      <c r="KUD63" s="2"/>
      <c r="KUE63" s="2"/>
      <c r="KUF63" s="2"/>
      <c r="KUG63" s="2"/>
      <c r="KUH63" s="2"/>
      <c r="KUI63" s="2"/>
      <c r="KUJ63" s="2"/>
      <c r="KUK63" s="2"/>
      <c r="KUL63" s="2"/>
      <c r="KUM63" s="2"/>
      <c r="KUN63" s="2"/>
      <c r="KUO63" s="2"/>
      <c r="KUP63" s="2"/>
      <c r="KUQ63" s="2"/>
      <c r="KUR63" s="2"/>
      <c r="KUS63" s="2"/>
      <c r="KUT63" s="2"/>
      <c r="KUU63" s="2"/>
      <c r="KUV63" s="2"/>
      <c r="KUW63" s="2"/>
      <c r="KUX63" s="2"/>
      <c r="KUY63" s="2"/>
      <c r="KUZ63" s="2"/>
      <c r="KVA63" s="2"/>
      <c r="KVB63" s="2"/>
      <c r="KVC63" s="2"/>
      <c r="KVD63" s="2"/>
      <c r="KVE63" s="2"/>
      <c r="KVF63" s="2"/>
      <c r="KVG63" s="2"/>
      <c r="KVH63" s="2"/>
      <c r="KVI63" s="2"/>
      <c r="KVJ63" s="2"/>
      <c r="KVK63" s="2"/>
      <c r="KVL63" s="2"/>
      <c r="KVM63" s="2"/>
      <c r="KVN63" s="2"/>
      <c r="KVO63" s="2"/>
      <c r="KVP63" s="2"/>
      <c r="KVQ63" s="2"/>
      <c r="KVR63" s="2"/>
      <c r="KVS63" s="2"/>
      <c r="KVT63" s="2"/>
      <c r="KVU63" s="2"/>
      <c r="KVV63" s="2"/>
      <c r="KVW63" s="2"/>
      <c r="KVX63" s="2"/>
      <c r="KVY63" s="2"/>
      <c r="KVZ63" s="2"/>
      <c r="KWA63" s="2"/>
      <c r="KWB63" s="2"/>
      <c r="KWC63" s="2"/>
      <c r="KWD63" s="2"/>
      <c r="KWE63" s="2"/>
      <c r="KWF63" s="2"/>
      <c r="KWG63" s="2"/>
      <c r="KWH63" s="2"/>
      <c r="KWI63" s="2"/>
      <c r="KWJ63" s="2"/>
      <c r="KWK63" s="2"/>
      <c r="KWL63" s="2"/>
      <c r="KWM63" s="2"/>
      <c r="KWN63" s="2"/>
      <c r="KWO63" s="2"/>
      <c r="KWP63" s="2"/>
      <c r="KWQ63" s="2"/>
      <c r="KWR63" s="2"/>
      <c r="KWS63" s="2"/>
      <c r="KWT63" s="2"/>
      <c r="KWU63" s="2"/>
      <c r="KWV63" s="2"/>
      <c r="KWW63" s="2"/>
      <c r="KWX63" s="2"/>
      <c r="KWY63" s="2"/>
      <c r="KWZ63" s="2"/>
      <c r="KXA63" s="2"/>
      <c r="KXB63" s="2"/>
      <c r="KXC63" s="2"/>
      <c r="KXD63" s="2"/>
      <c r="KXE63" s="2"/>
      <c r="KXF63" s="2"/>
      <c r="KXG63" s="2"/>
      <c r="KXH63" s="2"/>
      <c r="KXI63" s="2"/>
      <c r="KXJ63" s="2"/>
      <c r="KXK63" s="2"/>
      <c r="KXL63" s="2"/>
      <c r="KXM63" s="2"/>
      <c r="KXN63" s="2"/>
      <c r="KXO63" s="2"/>
      <c r="KXP63" s="2"/>
      <c r="KXQ63" s="2"/>
      <c r="KXR63" s="2"/>
      <c r="KXS63" s="2"/>
      <c r="KXT63" s="2"/>
      <c r="KXU63" s="2"/>
      <c r="KXV63" s="2"/>
      <c r="KXW63" s="2"/>
      <c r="KXX63" s="2"/>
      <c r="KXY63" s="2"/>
      <c r="KXZ63" s="2"/>
      <c r="KYA63" s="2"/>
      <c r="KYB63" s="2"/>
      <c r="KYC63" s="2"/>
      <c r="KYD63" s="2"/>
      <c r="KYE63" s="2"/>
      <c r="KYF63" s="2"/>
      <c r="KYG63" s="2"/>
      <c r="KYH63" s="2"/>
      <c r="KYI63" s="2"/>
      <c r="KYJ63" s="2"/>
      <c r="KYK63" s="2"/>
      <c r="KYL63" s="2"/>
      <c r="KYM63" s="2"/>
      <c r="KYN63" s="2"/>
      <c r="KYO63" s="2"/>
      <c r="KYP63" s="2"/>
      <c r="KYQ63" s="2"/>
      <c r="KYR63" s="2"/>
      <c r="KYS63" s="2"/>
      <c r="KYT63" s="2"/>
      <c r="KYU63" s="2"/>
      <c r="KYV63" s="2"/>
      <c r="KYW63" s="2"/>
      <c r="KYX63" s="2"/>
      <c r="KYY63" s="2"/>
      <c r="KYZ63" s="2"/>
      <c r="KZA63" s="2"/>
      <c r="KZB63" s="2"/>
      <c r="KZC63" s="2"/>
      <c r="KZD63" s="2"/>
      <c r="KZE63" s="2"/>
      <c r="KZF63" s="2"/>
      <c r="KZG63" s="2"/>
      <c r="KZH63" s="2"/>
      <c r="KZI63" s="2"/>
      <c r="KZJ63" s="2"/>
      <c r="KZK63" s="2"/>
      <c r="KZL63" s="2"/>
      <c r="KZM63" s="2"/>
      <c r="KZN63" s="2"/>
      <c r="KZO63" s="2"/>
      <c r="KZP63" s="2"/>
      <c r="KZQ63" s="2"/>
      <c r="KZR63" s="2"/>
      <c r="KZS63" s="2"/>
      <c r="KZT63" s="2"/>
      <c r="KZU63" s="2"/>
      <c r="KZV63" s="2"/>
      <c r="KZW63" s="2"/>
      <c r="KZX63" s="2"/>
      <c r="KZY63" s="2"/>
      <c r="KZZ63" s="2"/>
      <c r="LAA63" s="2"/>
      <c r="LAB63" s="2"/>
      <c r="LAC63" s="2"/>
      <c r="LAD63" s="2"/>
      <c r="LAE63" s="2"/>
      <c r="LAF63" s="2"/>
      <c r="LAG63" s="2"/>
      <c r="LAH63" s="2"/>
      <c r="LAI63" s="2"/>
      <c r="LAJ63" s="2"/>
      <c r="LAK63" s="2"/>
      <c r="LAL63" s="2"/>
      <c r="LAM63" s="2"/>
      <c r="LAN63" s="2"/>
      <c r="LAO63" s="2"/>
      <c r="LAP63" s="2"/>
      <c r="LAQ63" s="2"/>
      <c r="LAR63" s="2"/>
      <c r="LAS63" s="2"/>
      <c r="LAT63" s="2"/>
      <c r="LAU63" s="2"/>
      <c r="LAV63" s="2"/>
      <c r="LAW63" s="2"/>
      <c r="LAX63" s="2"/>
      <c r="LAY63" s="2"/>
      <c r="LAZ63" s="2"/>
      <c r="LBA63" s="2"/>
      <c r="LBB63" s="2"/>
      <c r="LBC63" s="2"/>
      <c r="LBD63" s="2"/>
      <c r="LBE63" s="2"/>
      <c r="LBF63" s="2"/>
      <c r="LBG63" s="2"/>
      <c r="LBH63" s="2"/>
      <c r="LBI63" s="2"/>
      <c r="LBJ63" s="2"/>
      <c r="LBK63" s="2"/>
      <c r="LBL63" s="2"/>
      <c r="LBM63" s="2"/>
      <c r="LBN63" s="2"/>
      <c r="LBO63" s="2"/>
      <c r="LBP63" s="2"/>
      <c r="LBQ63" s="2"/>
      <c r="LBR63" s="2"/>
      <c r="LBS63" s="2"/>
      <c r="LBT63" s="2"/>
      <c r="LBU63" s="2"/>
      <c r="LBV63" s="2"/>
      <c r="LBW63" s="2"/>
      <c r="LBX63" s="2"/>
      <c r="LBY63" s="2"/>
      <c r="LBZ63" s="2"/>
      <c r="LCA63" s="2"/>
      <c r="LCB63" s="2"/>
      <c r="LCC63" s="2"/>
      <c r="LCD63" s="2"/>
      <c r="LCE63" s="2"/>
      <c r="LCF63" s="2"/>
      <c r="LCG63" s="2"/>
      <c r="LCH63" s="2"/>
      <c r="LCI63" s="2"/>
      <c r="LCJ63" s="2"/>
      <c r="LCK63" s="2"/>
      <c r="LCL63" s="2"/>
      <c r="LCM63" s="2"/>
      <c r="LCN63" s="2"/>
      <c r="LCO63" s="2"/>
      <c r="LCP63" s="2"/>
      <c r="LCQ63" s="2"/>
      <c r="LCR63" s="2"/>
      <c r="LCS63" s="2"/>
      <c r="LCT63" s="2"/>
      <c r="LCU63" s="2"/>
      <c r="LCV63" s="2"/>
      <c r="LCW63" s="2"/>
      <c r="LCX63" s="2"/>
      <c r="LCY63" s="2"/>
      <c r="LCZ63" s="2"/>
      <c r="LDA63" s="2"/>
      <c r="LDB63" s="2"/>
      <c r="LDC63" s="2"/>
      <c r="LDD63" s="2"/>
      <c r="LDE63" s="2"/>
      <c r="LDF63" s="2"/>
      <c r="LDG63" s="2"/>
      <c r="LDH63" s="2"/>
      <c r="LDI63" s="2"/>
      <c r="LDJ63" s="2"/>
      <c r="LDK63" s="2"/>
      <c r="LDL63" s="2"/>
      <c r="LDM63" s="2"/>
      <c r="LDN63" s="2"/>
      <c r="LDO63" s="2"/>
      <c r="LDP63" s="2"/>
      <c r="LDQ63" s="2"/>
      <c r="LDR63" s="2"/>
      <c r="LDS63" s="2"/>
      <c r="LDT63" s="2"/>
      <c r="LDU63" s="2"/>
      <c r="LDV63" s="2"/>
      <c r="LDW63" s="2"/>
      <c r="LDX63" s="2"/>
      <c r="LDY63" s="2"/>
      <c r="LDZ63" s="2"/>
      <c r="LEA63" s="2"/>
      <c r="LEB63" s="2"/>
      <c r="LEC63" s="2"/>
      <c r="LED63" s="2"/>
      <c r="LEE63" s="2"/>
      <c r="LEF63" s="2"/>
      <c r="LEG63" s="2"/>
      <c r="LEH63" s="2"/>
      <c r="LEI63" s="2"/>
      <c r="LEJ63" s="2"/>
      <c r="LEK63" s="2"/>
      <c r="LEL63" s="2"/>
      <c r="LEM63" s="2"/>
      <c r="LEN63" s="2"/>
      <c r="LEO63" s="2"/>
      <c r="LEP63" s="2"/>
      <c r="LEQ63" s="2"/>
      <c r="LER63" s="2"/>
      <c r="LES63" s="2"/>
      <c r="LET63" s="2"/>
      <c r="LEU63" s="2"/>
      <c r="LEV63" s="2"/>
      <c r="LEW63" s="2"/>
      <c r="LEX63" s="2"/>
      <c r="LEY63" s="2"/>
      <c r="LEZ63" s="2"/>
      <c r="LFA63" s="2"/>
      <c r="LFB63" s="2"/>
      <c r="LFC63" s="2"/>
      <c r="LFD63" s="2"/>
      <c r="LFE63" s="2"/>
      <c r="LFF63" s="2"/>
      <c r="LFG63" s="2"/>
      <c r="LFH63" s="2"/>
      <c r="LFI63" s="2"/>
      <c r="LFJ63" s="2"/>
      <c r="LFK63" s="2"/>
      <c r="LFL63" s="2"/>
      <c r="LFM63" s="2"/>
      <c r="LFN63" s="2"/>
      <c r="LFO63" s="2"/>
      <c r="LFP63" s="2"/>
      <c r="LFQ63" s="2"/>
      <c r="LFR63" s="2"/>
      <c r="LFS63" s="2"/>
      <c r="LFT63" s="2"/>
      <c r="LFU63" s="2"/>
      <c r="LFV63" s="2"/>
      <c r="LFW63" s="2"/>
      <c r="LFX63" s="2"/>
      <c r="LFY63" s="2"/>
      <c r="LFZ63" s="2"/>
      <c r="LGA63" s="2"/>
      <c r="LGB63" s="2"/>
      <c r="LGC63" s="2"/>
      <c r="LGD63" s="2"/>
      <c r="LGE63" s="2"/>
      <c r="LGF63" s="2"/>
      <c r="LGG63" s="2"/>
      <c r="LGH63" s="2"/>
      <c r="LGI63" s="2"/>
      <c r="LGJ63" s="2"/>
      <c r="LGK63" s="2"/>
      <c r="LGL63" s="2"/>
      <c r="LGM63" s="2"/>
      <c r="LGN63" s="2"/>
      <c r="LGO63" s="2"/>
      <c r="LGP63" s="2"/>
      <c r="LGQ63" s="2"/>
      <c r="LGR63" s="2"/>
      <c r="LGS63" s="2"/>
      <c r="LGT63" s="2"/>
      <c r="LGU63" s="2"/>
      <c r="LGV63" s="2"/>
      <c r="LGW63" s="2"/>
      <c r="LGX63" s="2"/>
      <c r="LGY63" s="2"/>
      <c r="LGZ63" s="2"/>
      <c r="LHA63" s="2"/>
      <c r="LHB63" s="2"/>
      <c r="LHC63" s="2"/>
      <c r="LHD63" s="2"/>
      <c r="LHE63" s="2"/>
      <c r="LHF63" s="2"/>
      <c r="LHG63" s="2"/>
      <c r="LHH63" s="2"/>
      <c r="LHI63" s="2"/>
      <c r="LHJ63" s="2"/>
      <c r="LHK63" s="2"/>
      <c r="LHL63" s="2"/>
      <c r="LHM63" s="2"/>
      <c r="LHN63" s="2"/>
      <c r="LHO63" s="2"/>
      <c r="LHP63" s="2"/>
      <c r="LHQ63" s="2"/>
      <c r="LHR63" s="2"/>
      <c r="LHS63" s="2"/>
      <c r="LHT63" s="2"/>
      <c r="LHU63" s="2"/>
      <c r="LHV63" s="2"/>
      <c r="LHW63" s="2"/>
      <c r="LHX63" s="2"/>
      <c r="LHY63" s="2"/>
      <c r="LHZ63" s="2"/>
      <c r="LIA63" s="2"/>
      <c r="LIB63" s="2"/>
      <c r="LIC63" s="2"/>
      <c r="LID63" s="2"/>
      <c r="LIE63" s="2"/>
      <c r="LIF63" s="2"/>
      <c r="LIG63" s="2"/>
      <c r="LIH63" s="2"/>
      <c r="LII63" s="2"/>
      <c r="LIJ63" s="2"/>
      <c r="LIK63" s="2"/>
      <c r="LIL63" s="2"/>
      <c r="LIM63" s="2"/>
      <c r="LIN63" s="2"/>
      <c r="LIO63" s="2"/>
      <c r="LIP63" s="2"/>
      <c r="LIQ63" s="2"/>
      <c r="LIR63" s="2"/>
      <c r="LIS63" s="2"/>
      <c r="LIT63" s="2"/>
      <c r="LIU63" s="2"/>
      <c r="LIV63" s="2"/>
      <c r="LIW63" s="2"/>
      <c r="LIX63" s="2"/>
      <c r="LIY63" s="2"/>
      <c r="LIZ63" s="2"/>
      <c r="LJA63" s="2"/>
      <c r="LJB63" s="2"/>
      <c r="LJC63" s="2"/>
      <c r="LJD63" s="2"/>
      <c r="LJE63" s="2"/>
      <c r="LJF63" s="2"/>
      <c r="LJG63" s="2"/>
      <c r="LJH63" s="2"/>
      <c r="LJI63" s="2"/>
      <c r="LJJ63" s="2"/>
      <c r="LJK63" s="2"/>
      <c r="LJL63" s="2"/>
      <c r="LJM63" s="2"/>
      <c r="LJN63" s="2"/>
      <c r="LJO63" s="2"/>
      <c r="LJP63" s="2"/>
      <c r="LJQ63" s="2"/>
      <c r="LJR63" s="2"/>
      <c r="LJS63" s="2"/>
      <c r="LJT63" s="2"/>
      <c r="LJU63" s="2"/>
      <c r="LJV63" s="2"/>
      <c r="LJW63" s="2"/>
      <c r="LJX63" s="2"/>
      <c r="LJY63" s="2"/>
      <c r="LJZ63" s="2"/>
      <c r="LKA63" s="2"/>
      <c r="LKB63" s="2"/>
      <c r="LKC63" s="2"/>
      <c r="LKD63" s="2"/>
      <c r="LKE63" s="2"/>
      <c r="LKF63" s="2"/>
      <c r="LKG63" s="2"/>
      <c r="LKH63" s="2"/>
      <c r="LKI63" s="2"/>
      <c r="LKJ63" s="2"/>
      <c r="LKK63" s="2"/>
      <c r="LKL63" s="2"/>
      <c r="LKM63" s="2"/>
      <c r="LKN63" s="2"/>
      <c r="LKO63" s="2"/>
      <c r="LKP63" s="2"/>
      <c r="LKQ63" s="2"/>
      <c r="LKR63" s="2"/>
      <c r="LKS63" s="2"/>
      <c r="LKT63" s="2"/>
      <c r="LKU63" s="2"/>
      <c r="LKV63" s="2"/>
      <c r="LKW63" s="2"/>
      <c r="LKX63" s="2"/>
      <c r="LKY63" s="2"/>
      <c r="LKZ63" s="2"/>
      <c r="LLA63" s="2"/>
      <c r="LLB63" s="2"/>
      <c r="LLC63" s="2"/>
      <c r="LLD63" s="2"/>
      <c r="LLE63" s="2"/>
      <c r="LLF63" s="2"/>
      <c r="LLG63" s="2"/>
      <c r="LLH63" s="2"/>
      <c r="LLI63" s="2"/>
      <c r="LLJ63" s="2"/>
      <c r="LLK63" s="2"/>
      <c r="LLL63" s="2"/>
      <c r="LLM63" s="2"/>
      <c r="LLN63" s="2"/>
      <c r="LLO63" s="2"/>
      <c r="LLP63" s="2"/>
      <c r="LLQ63" s="2"/>
      <c r="LLR63" s="2"/>
      <c r="LLS63" s="2"/>
      <c r="LLT63" s="2"/>
      <c r="LLU63" s="2"/>
      <c r="LLV63" s="2"/>
      <c r="LLW63" s="2"/>
      <c r="LLX63" s="2"/>
      <c r="LLY63" s="2"/>
      <c r="LLZ63" s="2"/>
      <c r="LMA63" s="2"/>
      <c r="LMB63" s="2"/>
      <c r="LMC63" s="2"/>
      <c r="LMD63" s="2"/>
      <c r="LME63" s="2"/>
      <c r="LMF63" s="2"/>
      <c r="LMG63" s="2"/>
      <c r="LMH63" s="2"/>
      <c r="LMI63" s="2"/>
      <c r="LMJ63" s="2"/>
      <c r="LMK63" s="2"/>
      <c r="LML63" s="2"/>
      <c r="LMM63" s="2"/>
      <c r="LMN63" s="2"/>
      <c r="LMO63" s="2"/>
      <c r="LMP63" s="2"/>
      <c r="LMQ63" s="2"/>
      <c r="LMR63" s="2"/>
      <c r="LMS63" s="2"/>
      <c r="LMT63" s="2"/>
      <c r="LMU63" s="2"/>
      <c r="LMV63" s="2"/>
      <c r="LMW63" s="2"/>
      <c r="LMX63" s="2"/>
      <c r="LMY63" s="2"/>
      <c r="LMZ63" s="2"/>
      <c r="LNA63" s="2"/>
      <c r="LNB63" s="2"/>
      <c r="LNC63" s="2"/>
      <c r="LND63" s="2"/>
      <c r="LNE63" s="2"/>
      <c r="LNF63" s="2"/>
      <c r="LNG63" s="2"/>
      <c r="LNH63" s="2"/>
      <c r="LNI63" s="2"/>
      <c r="LNJ63" s="2"/>
      <c r="LNK63" s="2"/>
      <c r="LNL63" s="2"/>
      <c r="LNM63" s="2"/>
      <c r="LNN63" s="2"/>
      <c r="LNO63" s="2"/>
      <c r="LNP63" s="2"/>
      <c r="LNQ63" s="2"/>
      <c r="LNR63" s="2"/>
      <c r="LNS63" s="2"/>
      <c r="LNT63" s="2"/>
      <c r="LNU63" s="2"/>
      <c r="LNV63" s="2"/>
      <c r="LNW63" s="2"/>
      <c r="LNX63" s="2"/>
      <c r="LNY63" s="2"/>
      <c r="LNZ63" s="2"/>
      <c r="LOA63" s="2"/>
      <c r="LOB63" s="2"/>
      <c r="LOC63" s="2"/>
      <c r="LOD63" s="2"/>
      <c r="LOE63" s="2"/>
      <c r="LOF63" s="2"/>
      <c r="LOG63" s="2"/>
      <c r="LOH63" s="2"/>
      <c r="LOI63" s="2"/>
      <c r="LOJ63" s="2"/>
      <c r="LOK63" s="2"/>
      <c r="LOL63" s="2"/>
      <c r="LOM63" s="2"/>
      <c r="LON63" s="2"/>
      <c r="LOO63" s="2"/>
      <c r="LOP63" s="2"/>
      <c r="LOQ63" s="2"/>
      <c r="LOR63" s="2"/>
      <c r="LOS63" s="2"/>
      <c r="LOT63" s="2"/>
      <c r="LOU63" s="2"/>
      <c r="LOV63" s="2"/>
      <c r="LOW63" s="2"/>
      <c r="LOX63" s="2"/>
      <c r="LOY63" s="2"/>
      <c r="LOZ63" s="2"/>
      <c r="LPA63" s="2"/>
      <c r="LPB63" s="2"/>
      <c r="LPC63" s="2"/>
      <c r="LPD63" s="2"/>
      <c r="LPE63" s="2"/>
      <c r="LPF63" s="2"/>
      <c r="LPG63" s="2"/>
      <c r="LPH63" s="2"/>
      <c r="LPI63" s="2"/>
      <c r="LPJ63" s="2"/>
      <c r="LPK63" s="2"/>
      <c r="LPL63" s="2"/>
      <c r="LPM63" s="2"/>
      <c r="LPN63" s="2"/>
      <c r="LPO63" s="2"/>
      <c r="LPP63" s="2"/>
      <c r="LPQ63" s="2"/>
      <c r="LPR63" s="2"/>
      <c r="LPS63" s="2"/>
      <c r="LPT63" s="2"/>
      <c r="LPU63" s="2"/>
      <c r="LPV63" s="2"/>
      <c r="LPW63" s="2"/>
      <c r="LPX63" s="2"/>
      <c r="LPY63" s="2"/>
      <c r="LPZ63" s="2"/>
      <c r="LQA63" s="2"/>
      <c r="LQB63" s="2"/>
      <c r="LQC63" s="2"/>
      <c r="LQD63" s="2"/>
      <c r="LQE63" s="2"/>
      <c r="LQF63" s="2"/>
      <c r="LQG63" s="2"/>
      <c r="LQH63" s="2"/>
      <c r="LQI63" s="2"/>
      <c r="LQJ63" s="2"/>
      <c r="LQK63" s="2"/>
      <c r="LQL63" s="2"/>
      <c r="LQM63" s="2"/>
      <c r="LQN63" s="2"/>
      <c r="LQO63" s="2"/>
      <c r="LQP63" s="2"/>
      <c r="LQQ63" s="2"/>
      <c r="LQR63" s="2"/>
      <c r="LQS63" s="2"/>
      <c r="LQT63" s="2"/>
      <c r="LQU63" s="2"/>
      <c r="LQV63" s="2"/>
      <c r="LQW63" s="2"/>
      <c r="LQX63" s="2"/>
      <c r="LQY63" s="2"/>
      <c r="LQZ63" s="2"/>
      <c r="LRA63" s="2"/>
      <c r="LRB63" s="2"/>
      <c r="LRC63" s="2"/>
      <c r="LRD63" s="2"/>
      <c r="LRE63" s="2"/>
      <c r="LRF63" s="2"/>
      <c r="LRG63" s="2"/>
      <c r="LRH63" s="2"/>
      <c r="LRI63" s="2"/>
      <c r="LRJ63" s="2"/>
      <c r="LRK63" s="2"/>
      <c r="LRL63" s="2"/>
      <c r="LRM63" s="2"/>
      <c r="LRN63" s="2"/>
      <c r="LRO63" s="2"/>
      <c r="LRP63" s="2"/>
      <c r="LRQ63" s="2"/>
      <c r="LRR63" s="2"/>
      <c r="LRS63" s="2"/>
      <c r="LRT63" s="2"/>
      <c r="LRU63" s="2"/>
      <c r="LRV63" s="2"/>
      <c r="LRW63" s="2"/>
      <c r="LRX63" s="2"/>
      <c r="LRY63" s="2"/>
      <c r="LRZ63" s="2"/>
      <c r="LSA63" s="2"/>
      <c r="LSB63" s="2"/>
      <c r="LSC63" s="2"/>
      <c r="LSD63" s="2"/>
      <c r="LSE63" s="2"/>
      <c r="LSF63" s="2"/>
      <c r="LSG63" s="2"/>
      <c r="LSH63" s="2"/>
      <c r="LSI63" s="2"/>
      <c r="LSJ63" s="2"/>
      <c r="LSK63" s="2"/>
      <c r="LSL63" s="2"/>
      <c r="LSM63" s="2"/>
      <c r="LSN63" s="2"/>
      <c r="LSO63" s="2"/>
      <c r="LSP63" s="2"/>
      <c r="LSQ63" s="2"/>
      <c r="LSR63" s="2"/>
      <c r="LSS63" s="2"/>
      <c r="LST63" s="2"/>
      <c r="LSU63" s="2"/>
      <c r="LSV63" s="2"/>
      <c r="LSW63" s="2"/>
      <c r="LSX63" s="2"/>
      <c r="LSY63" s="2"/>
      <c r="LSZ63" s="2"/>
      <c r="LTA63" s="2"/>
      <c r="LTB63" s="2"/>
      <c r="LTC63" s="2"/>
      <c r="LTD63" s="2"/>
      <c r="LTE63" s="2"/>
      <c r="LTF63" s="2"/>
      <c r="LTG63" s="2"/>
      <c r="LTH63" s="2"/>
      <c r="LTI63" s="2"/>
      <c r="LTJ63" s="2"/>
      <c r="LTK63" s="2"/>
      <c r="LTL63" s="2"/>
      <c r="LTM63" s="2"/>
      <c r="LTN63" s="2"/>
      <c r="LTO63" s="2"/>
      <c r="LTP63" s="2"/>
      <c r="LTQ63" s="2"/>
      <c r="LTR63" s="2"/>
      <c r="LTS63" s="2"/>
      <c r="LTT63" s="2"/>
      <c r="LTU63" s="2"/>
      <c r="LTV63" s="2"/>
      <c r="LTW63" s="2"/>
      <c r="LTX63" s="2"/>
      <c r="LTY63" s="2"/>
      <c r="LTZ63" s="2"/>
      <c r="LUA63" s="2"/>
      <c r="LUB63" s="2"/>
      <c r="LUC63" s="2"/>
      <c r="LUD63" s="2"/>
      <c r="LUE63" s="2"/>
      <c r="LUF63" s="2"/>
      <c r="LUG63" s="2"/>
      <c r="LUH63" s="2"/>
      <c r="LUI63" s="2"/>
      <c r="LUJ63" s="2"/>
      <c r="LUK63" s="2"/>
      <c r="LUL63" s="2"/>
      <c r="LUM63" s="2"/>
      <c r="LUN63" s="2"/>
      <c r="LUO63" s="2"/>
      <c r="LUP63" s="2"/>
      <c r="LUQ63" s="2"/>
      <c r="LUR63" s="2"/>
      <c r="LUS63" s="2"/>
      <c r="LUT63" s="2"/>
      <c r="LUU63" s="2"/>
      <c r="LUV63" s="2"/>
      <c r="LUW63" s="2"/>
      <c r="LUX63" s="2"/>
      <c r="LUY63" s="2"/>
      <c r="LUZ63" s="2"/>
      <c r="LVA63" s="2"/>
      <c r="LVB63" s="2"/>
      <c r="LVC63" s="2"/>
      <c r="LVD63" s="2"/>
      <c r="LVE63" s="2"/>
      <c r="LVF63" s="2"/>
      <c r="LVG63" s="2"/>
      <c r="LVH63" s="2"/>
      <c r="LVI63" s="2"/>
      <c r="LVJ63" s="2"/>
      <c r="LVK63" s="2"/>
      <c r="LVL63" s="2"/>
      <c r="LVM63" s="2"/>
      <c r="LVN63" s="2"/>
      <c r="LVO63" s="2"/>
      <c r="LVP63" s="2"/>
      <c r="LVQ63" s="2"/>
      <c r="LVR63" s="2"/>
      <c r="LVS63" s="2"/>
      <c r="LVT63" s="2"/>
      <c r="LVU63" s="2"/>
      <c r="LVV63" s="2"/>
      <c r="LVW63" s="2"/>
      <c r="LVX63" s="2"/>
      <c r="LVY63" s="2"/>
      <c r="LVZ63" s="2"/>
      <c r="LWA63" s="2"/>
      <c r="LWB63" s="2"/>
      <c r="LWC63" s="2"/>
      <c r="LWD63" s="2"/>
      <c r="LWE63" s="2"/>
      <c r="LWF63" s="2"/>
      <c r="LWG63" s="2"/>
      <c r="LWH63" s="2"/>
      <c r="LWI63" s="2"/>
      <c r="LWJ63" s="2"/>
      <c r="LWK63" s="2"/>
      <c r="LWL63" s="2"/>
      <c r="LWM63" s="2"/>
      <c r="LWN63" s="2"/>
      <c r="LWO63" s="2"/>
      <c r="LWP63" s="2"/>
      <c r="LWQ63" s="2"/>
      <c r="LWR63" s="2"/>
      <c r="LWS63" s="2"/>
      <c r="LWT63" s="2"/>
      <c r="LWU63" s="2"/>
      <c r="LWV63" s="2"/>
      <c r="LWW63" s="2"/>
      <c r="LWX63" s="2"/>
      <c r="LWY63" s="2"/>
      <c r="LWZ63" s="2"/>
      <c r="LXA63" s="2"/>
      <c r="LXB63" s="2"/>
      <c r="LXC63" s="2"/>
      <c r="LXD63" s="2"/>
      <c r="LXE63" s="2"/>
      <c r="LXF63" s="2"/>
      <c r="LXG63" s="2"/>
      <c r="LXH63" s="2"/>
      <c r="LXI63" s="2"/>
      <c r="LXJ63" s="2"/>
      <c r="LXK63" s="2"/>
      <c r="LXL63" s="2"/>
      <c r="LXM63" s="2"/>
      <c r="LXN63" s="2"/>
      <c r="LXO63" s="2"/>
      <c r="LXP63" s="2"/>
      <c r="LXQ63" s="2"/>
      <c r="LXR63" s="2"/>
      <c r="LXS63" s="2"/>
      <c r="LXT63" s="2"/>
      <c r="LXU63" s="2"/>
      <c r="LXV63" s="2"/>
      <c r="LXW63" s="2"/>
      <c r="LXX63" s="2"/>
      <c r="LXY63" s="2"/>
      <c r="LXZ63" s="2"/>
      <c r="LYA63" s="2"/>
      <c r="LYB63" s="2"/>
      <c r="LYC63" s="2"/>
      <c r="LYD63" s="2"/>
      <c r="LYE63" s="2"/>
      <c r="LYF63" s="2"/>
      <c r="LYG63" s="2"/>
      <c r="LYH63" s="2"/>
      <c r="LYI63" s="2"/>
      <c r="LYJ63" s="2"/>
      <c r="LYK63" s="2"/>
      <c r="LYL63" s="2"/>
      <c r="LYM63" s="2"/>
      <c r="LYN63" s="2"/>
      <c r="LYO63" s="2"/>
      <c r="LYP63" s="2"/>
      <c r="LYQ63" s="2"/>
      <c r="LYR63" s="2"/>
      <c r="LYS63" s="2"/>
      <c r="LYT63" s="2"/>
      <c r="LYU63" s="2"/>
      <c r="LYV63" s="2"/>
      <c r="LYW63" s="2"/>
      <c r="LYX63" s="2"/>
      <c r="LYY63" s="2"/>
      <c r="LYZ63" s="2"/>
      <c r="LZA63" s="2"/>
      <c r="LZB63" s="2"/>
      <c r="LZC63" s="2"/>
      <c r="LZD63" s="2"/>
      <c r="LZE63" s="2"/>
      <c r="LZF63" s="2"/>
      <c r="LZG63" s="2"/>
      <c r="LZH63" s="2"/>
      <c r="LZI63" s="2"/>
      <c r="LZJ63" s="2"/>
      <c r="LZK63" s="2"/>
      <c r="LZL63" s="2"/>
      <c r="LZM63" s="2"/>
      <c r="LZN63" s="2"/>
      <c r="LZO63" s="2"/>
      <c r="LZP63" s="2"/>
      <c r="LZQ63" s="2"/>
      <c r="LZR63" s="2"/>
      <c r="LZS63" s="2"/>
      <c r="LZT63" s="2"/>
      <c r="LZU63" s="2"/>
      <c r="LZV63" s="2"/>
      <c r="LZW63" s="2"/>
      <c r="LZX63" s="2"/>
      <c r="LZY63" s="2"/>
      <c r="LZZ63" s="2"/>
      <c r="MAA63" s="2"/>
      <c r="MAB63" s="2"/>
      <c r="MAC63" s="2"/>
      <c r="MAD63" s="2"/>
      <c r="MAE63" s="2"/>
      <c r="MAF63" s="2"/>
      <c r="MAG63" s="2"/>
      <c r="MAH63" s="2"/>
      <c r="MAI63" s="2"/>
      <c r="MAJ63" s="2"/>
      <c r="MAK63" s="2"/>
      <c r="MAL63" s="2"/>
      <c r="MAM63" s="2"/>
      <c r="MAN63" s="2"/>
      <c r="MAO63" s="2"/>
      <c r="MAP63" s="2"/>
      <c r="MAQ63" s="2"/>
      <c r="MAR63" s="2"/>
      <c r="MAS63" s="2"/>
      <c r="MAT63" s="2"/>
      <c r="MAU63" s="2"/>
      <c r="MAV63" s="2"/>
      <c r="MAW63" s="2"/>
      <c r="MAX63" s="2"/>
      <c r="MAY63" s="2"/>
      <c r="MAZ63" s="2"/>
      <c r="MBA63" s="2"/>
      <c r="MBB63" s="2"/>
      <c r="MBC63" s="2"/>
      <c r="MBD63" s="2"/>
      <c r="MBE63" s="2"/>
      <c r="MBF63" s="2"/>
      <c r="MBG63" s="2"/>
      <c r="MBH63" s="2"/>
      <c r="MBI63" s="2"/>
      <c r="MBJ63" s="2"/>
      <c r="MBK63" s="2"/>
      <c r="MBL63" s="2"/>
      <c r="MBM63" s="2"/>
      <c r="MBN63" s="2"/>
      <c r="MBO63" s="2"/>
      <c r="MBP63" s="2"/>
      <c r="MBQ63" s="2"/>
      <c r="MBR63" s="2"/>
      <c r="MBS63" s="2"/>
      <c r="MBT63" s="2"/>
      <c r="MBU63" s="2"/>
      <c r="MBV63" s="2"/>
      <c r="MBW63" s="2"/>
      <c r="MBX63" s="2"/>
      <c r="MBY63" s="2"/>
      <c r="MBZ63" s="2"/>
      <c r="MCA63" s="2"/>
      <c r="MCB63" s="2"/>
      <c r="MCC63" s="2"/>
      <c r="MCD63" s="2"/>
      <c r="MCE63" s="2"/>
      <c r="MCF63" s="2"/>
      <c r="MCG63" s="2"/>
      <c r="MCH63" s="2"/>
      <c r="MCI63" s="2"/>
      <c r="MCJ63" s="2"/>
      <c r="MCK63" s="2"/>
      <c r="MCL63" s="2"/>
      <c r="MCM63" s="2"/>
      <c r="MCN63" s="2"/>
      <c r="MCO63" s="2"/>
      <c r="MCP63" s="2"/>
      <c r="MCQ63" s="2"/>
      <c r="MCR63" s="2"/>
      <c r="MCS63" s="2"/>
      <c r="MCT63" s="2"/>
      <c r="MCU63" s="2"/>
      <c r="MCV63" s="2"/>
      <c r="MCW63" s="2"/>
      <c r="MCX63" s="2"/>
      <c r="MCY63" s="2"/>
      <c r="MCZ63" s="2"/>
      <c r="MDA63" s="2"/>
      <c r="MDB63" s="2"/>
      <c r="MDC63" s="2"/>
      <c r="MDD63" s="2"/>
      <c r="MDE63" s="2"/>
      <c r="MDF63" s="2"/>
      <c r="MDG63" s="2"/>
      <c r="MDH63" s="2"/>
      <c r="MDI63" s="2"/>
      <c r="MDJ63" s="2"/>
      <c r="MDK63" s="2"/>
      <c r="MDL63" s="2"/>
      <c r="MDM63" s="2"/>
      <c r="MDN63" s="2"/>
      <c r="MDO63" s="2"/>
      <c r="MDP63" s="2"/>
      <c r="MDQ63" s="2"/>
      <c r="MDR63" s="2"/>
      <c r="MDS63" s="2"/>
      <c r="MDT63" s="2"/>
      <c r="MDU63" s="2"/>
      <c r="MDV63" s="2"/>
      <c r="MDW63" s="2"/>
      <c r="MDX63" s="2"/>
      <c r="MDY63" s="2"/>
      <c r="MDZ63" s="2"/>
      <c r="MEA63" s="2"/>
      <c r="MEB63" s="2"/>
      <c r="MEC63" s="2"/>
      <c r="MED63" s="2"/>
      <c r="MEE63" s="2"/>
      <c r="MEF63" s="2"/>
      <c r="MEG63" s="2"/>
      <c r="MEH63" s="2"/>
      <c r="MEI63" s="2"/>
      <c r="MEJ63" s="2"/>
      <c r="MEK63" s="2"/>
      <c r="MEL63" s="2"/>
      <c r="MEM63" s="2"/>
      <c r="MEN63" s="2"/>
      <c r="MEO63" s="2"/>
      <c r="MEP63" s="2"/>
      <c r="MEQ63" s="2"/>
      <c r="MER63" s="2"/>
      <c r="MES63" s="2"/>
      <c r="MET63" s="2"/>
      <c r="MEU63" s="2"/>
      <c r="MEV63" s="2"/>
      <c r="MEW63" s="2"/>
      <c r="MEX63" s="2"/>
      <c r="MEY63" s="2"/>
      <c r="MEZ63" s="2"/>
      <c r="MFA63" s="2"/>
      <c r="MFB63" s="2"/>
      <c r="MFC63" s="2"/>
      <c r="MFD63" s="2"/>
      <c r="MFE63" s="2"/>
      <c r="MFF63" s="2"/>
      <c r="MFG63" s="2"/>
      <c r="MFH63" s="2"/>
      <c r="MFI63" s="2"/>
      <c r="MFJ63" s="2"/>
      <c r="MFK63" s="2"/>
      <c r="MFL63" s="2"/>
      <c r="MFM63" s="2"/>
      <c r="MFN63" s="2"/>
      <c r="MFO63" s="2"/>
      <c r="MFP63" s="2"/>
      <c r="MFQ63" s="2"/>
      <c r="MFR63" s="2"/>
      <c r="MFS63" s="2"/>
      <c r="MFT63" s="2"/>
      <c r="MFU63" s="2"/>
      <c r="MFV63" s="2"/>
      <c r="MFW63" s="2"/>
      <c r="MFX63" s="2"/>
      <c r="MFY63" s="2"/>
      <c r="MFZ63" s="2"/>
      <c r="MGA63" s="2"/>
      <c r="MGB63" s="2"/>
      <c r="MGC63" s="2"/>
      <c r="MGD63" s="2"/>
      <c r="MGE63" s="2"/>
      <c r="MGF63" s="2"/>
      <c r="MGG63" s="2"/>
      <c r="MGH63" s="2"/>
      <c r="MGI63" s="2"/>
      <c r="MGJ63" s="2"/>
      <c r="MGK63" s="2"/>
      <c r="MGL63" s="2"/>
      <c r="MGM63" s="2"/>
      <c r="MGN63" s="2"/>
      <c r="MGO63" s="2"/>
      <c r="MGP63" s="2"/>
      <c r="MGQ63" s="2"/>
      <c r="MGR63" s="2"/>
      <c r="MGS63" s="2"/>
      <c r="MGT63" s="2"/>
      <c r="MGU63" s="2"/>
      <c r="MGV63" s="2"/>
      <c r="MGW63" s="2"/>
      <c r="MGX63" s="2"/>
      <c r="MGY63" s="2"/>
      <c r="MGZ63" s="2"/>
      <c r="MHA63" s="2"/>
      <c r="MHB63" s="2"/>
      <c r="MHC63" s="2"/>
      <c r="MHD63" s="2"/>
      <c r="MHE63" s="2"/>
      <c r="MHF63" s="2"/>
      <c r="MHG63" s="2"/>
      <c r="MHH63" s="2"/>
      <c r="MHI63" s="2"/>
      <c r="MHJ63" s="2"/>
      <c r="MHK63" s="2"/>
      <c r="MHL63" s="2"/>
      <c r="MHM63" s="2"/>
      <c r="MHN63" s="2"/>
      <c r="MHO63" s="2"/>
      <c r="MHP63" s="2"/>
      <c r="MHQ63" s="2"/>
      <c r="MHR63" s="2"/>
      <c r="MHS63" s="2"/>
      <c r="MHT63" s="2"/>
      <c r="MHU63" s="2"/>
      <c r="MHV63" s="2"/>
      <c r="MHW63" s="2"/>
      <c r="MHX63" s="2"/>
      <c r="MHY63" s="2"/>
      <c r="MHZ63" s="2"/>
      <c r="MIA63" s="2"/>
      <c r="MIB63" s="2"/>
      <c r="MIC63" s="2"/>
      <c r="MID63" s="2"/>
      <c r="MIE63" s="2"/>
      <c r="MIF63" s="2"/>
      <c r="MIG63" s="2"/>
      <c r="MIH63" s="2"/>
      <c r="MII63" s="2"/>
      <c r="MIJ63" s="2"/>
      <c r="MIK63" s="2"/>
      <c r="MIL63" s="2"/>
      <c r="MIM63" s="2"/>
      <c r="MIN63" s="2"/>
      <c r="MIO63" s="2"/>
      <c r="MIP63" s="2"/>
      <c r="MIQ63" s="2"/>
      <c r="MIR63" s="2"/>
      <c r="MIS63" s="2"/>
      <c r="MIT63" s="2"/>
      <c r="MIU63" s="2"/>
      <c r="MIV63" s="2"/>
      <c r="MIW63" s="2"/>
      <c r="MIX63" s="2"/>
      <c r="MIY63" s="2"/>
      <c r="MIZ63" s="2"/>
      <c r="MJA63" s="2"/>
      <c r="MJB63" s="2"/>
      <c r="MJC63" s="2"/>
      <c r="MJD63" s="2"/>
      <c r="MJE63" s="2"/>
      <c r="MJF63" s="2"/>
      <c r="MJG63" s="2"/>
      <c r="MJH63" s="2"/>
      <c r="MJI63" s="2"/>
      <c r="MJJ63" s="2"/>
      <c r="MJK63" s="2"/>
      <c r="MJL63" s="2"/>
      <c r="MJM63" s="2"/>
      <c r="MJN63" s="2"/>
      <c r="MJO63" s="2"/>
      <c r="MJP63" s="2"/>
      <c r="MJQ63" s="2"/>
      <c r="MJR63" s="2"/>
      <c r="MJS63" s="2"/>
      <c r="MJT63" s="2"/>
      <c r="MJU63" s="2"/>
      <c r="MJV63" s="2"/>
      <c r="MJW63" s="2"/>
      <c r="MJX63" s="2"/>
      <c r="MJY63" s="2"/>
      <c r="MJZ63" s="2"/>
      <c r="MKA63" s="2"/>
      <c r="MKB63" s="2"/>
      <c r="MKC63" s="2"/>
      <c r="MKD63" s="2"/>
      <c r="MKE63" s="2"/>
      <c r="MKF63" s="2"/>
      <c r="MKG63" s="2"/>
      <c r="MKH63" s="2"/>
      <c r="MKI63" s="2"/>
      <c r="MKJ63" s="2"/>
      <c r="MKK63" s="2"/>
      <c r="MKL63" s="2"/>
      <c r="MKM63" s="2"/>
      <c r="MKN63" s="2"/>
      <c r="MKO63" s="2"/>
      <c r="MKP63" s="2"/>
      <c r="MKQ63" s="2"/>
      <c r="MKR63" s="2"/>
      <c r="MKS63" s="2"/>
      <c r="MKT63" s="2"/>
      <c r="MKU63" s="2"/>
      <c r="MKV63" s="2"/>
      <c r="MKW63" s="2"/>
      <c r="MKX63" s="2"/>
      <c r="MKY63" s="2"/>
      <c r="MKZ63" s="2"/>
      <c r="MLA63" s="2"/>
      <c r="MLB63" s="2"/>
      <c r="MLC63" s="2"/>
      <c r="MLD63" s="2"/>
      <c r="MLE63" s="2"/>
      <c r="MLF63" s="2"/>
      <c r="MLG63" s="2"/>
      <c r="MLH63" s="2"/>
      <c r="MLI63" s="2"/>
      <c r="MLJ63" s="2"/>
      <c r="MLK63" s="2"/>
      <c r="MLL63" s="2"/>
      <c r="MLM63" s="2"/>
      <c r="MLN63" s="2"/>
      <c r="MLO63" s="2"/>
      <c r="MLP63" s="2"/>
      <c r="MLQ63" s="2"/>
      <c r="MLR63" s="2"/>
      <c r="MLS63" s="2"/>
      <c r="MLT63" s="2"/>
      <c r="MLU63" s="2"/>
      <c r="MLV63" s="2"/>
      <c r="MLW63" s="2"/>
      <c r="MLX63" s="2"/>
      <c r="MLY63" s="2"/>
      <c r="MLZ63" s="2"/>
      <c r="MMA63" s="2"/>
      <c r="MMB63" s="2"/>
      <c r="MMC63" s="2"/>
      <c r="MMD63" s="2"/>
      <c r="MME63" s="2"/>
      <c r="MMF63" s="2"/>
      <c r="MMG63" s="2"/>
      <c r="MMH63" s="2"/>
      <c r="MMI63" s="2"/>
      <c r="MMJ63" s="2"/>
      <c r="MMK63" s="2"/>
      <c r="MML63" s="2"/>
      <c r="MMM63" s="2"/>
      <c r="MMN63" s="2"/>
      <c r="MMO63" s="2"/>
      <c r="MMP63" s="2"/>
      <c r="MMQ63" s="2"/>
      <c r="MMR63" s="2"/>
      <c r="MMS63" s="2"/>
      <c r="MMT63" s="2"/>
      <c r="MMU63" s="2"/>
      <c r="MMV63" s="2"/>
      <c r="MMW63" s="2"/>
      <c r="MMX63" s="2"/>
      <c r="MMY63" s="2"/>
      <c r="MMZ63" s="2"/>
      <c r="MNA63" s="2"/>
      <c r="MNB63" s="2"/>
      <c r="MNC63" s="2"/>
      <c r="MND63" s="2"/>
      <c r="MNE63" s="2"/>
      <c r="MNF63" s="2"/>
      <c r="MNG63" s="2"/>
      <c r="MNH63" s="2"/>
      <c r="MNI63" s="2"/>
      <c r="MNJ63" s="2"/>
      <c r="MNK63" s="2"/>
      <c r="MNL63" s="2"/>
      <c r="MNM63" s="2"/>
      <c r="MNN63" s="2"/>
      <c r="MNO63" s="2"/>
      <c r="MNP63" s="2"/>
      <c r="MNQ63" s="2"/>
      <c r="MNR63" s="2"/>
      <c r="MNS63" s="2"/>
      <c r="MNT63" s="2"/>
      <c r="MNU63" s="2"/>
      <c r="MNV63" s="2"/>
      <c r="MNW63" s="2"/>
      <c r="MNX63" s="2"/>
      <c r="MNY63" s="2"/>
      <c r="MNZ63" s="2"/>
      <c r="MOA63" s="2"/>
      <c r="MOB63" s="2"/>
      <c r="MOC63" s="2"/>
      <c r="MOD63" s="2"/>
      <c r="MOE63" s="2"/>
      <c r="MOF63" s="2"/>
      <c r="MOG63" s="2"/>
      <c r="MOH63" s="2"/>
      <c r="MOI63" s="2"/>
      <c r="MOJ63" s="2"/>
      <c r="MOK63" s="2"/>
      <c r="MOL63" s="2"/>
      <c r="MOM63" s="2"/>
      <c r="MON63" s="2"/>
      <c r="MOO63" s="2"/>
      <c r="MOP63" s="2"/>
      <c r="MOQ63" s="2"/>
      <c r="MOR63" s="2"/>
      <c r="MOS63" s="2"/>
      <c r="MOT63" s="2"/>
      <c r="MOU63" s="2"/>
      <c r="MOV63" s="2"/>
      <c r="MOW63" s="2"/>
      <c r="MOX63" s="2"/>
      <c r="MOY63" s="2"/>
      <c r="MOZ63" s="2"/>
      <c r="MPA63" s="2"/>
      <c r="MPB63" s="2"/>
      <c r="MPC63" s="2"/>
      <c r="MPD63" s="2"/>
      <c r="MPE63" s="2"/>
      <c r="MPF63" s="2"/>
      <c r="MPG63" s="2"/>
      <c r="MPH63" s="2"/>
      <c r="MPI63" s="2"/>
      <c r="MPJ63" s="2"/>
      <c r="MPK63" s="2"/>
      <c r="MPL63" s="2"/>
      <c r="MPM63" s="2"/>
      <c r="MPN63" s="2"/>
      <c r="MPO63" s="2"/>
      <c r="MPP63" s="2"/>
      <c r="MPQ63" s="2"/>
      <c r="MPR63" s="2"/>
      <c r="MPS63" s="2"/>
      <c r="MPT63" s="2"/>
      <c r="MPU63" s="2"/>
      <c r="MPV63" s="2"/>
      <c r="MPW63" s="2"/>
      <c r="MPX63" s="2"/>
      <c r="MPY63" s="2"/>
      <c r="MPZ63" s="2"/>
      <c r="MQA63" s="2"/>
      <c r="MQB63" s="2"/>
      <c r="MQC63" s="2"/>
      <c r="MQD63" s="2"/>
      <c r="MQE63" s="2"/>
      <c r="MQF63" s="2"/>
      <c r="MQG63" s="2"/>
      <c r="MQH63" s="2"/>
      <c r="MQI63" s="2"/>
      <c r="MQJ63" s="2"/>
      <c r="MQK63" s="2"/>
      <c r="MQL63" s="2"/>
      <c r="MQM63" s="2"/>
      <c r="MQN63" s="2"/>
      <c r="MQO63" s="2"/>
      <c r="MQP63" s="2"/>
      <c r="MQQ63" s="2"/>
      <c r="MQR63" s="2"/>
      <c r="MQS63" s="2"/>
      <c r="MQT63" s="2"/>
      <c r="MQU63" s="2"/>
      <c r="MQV63" s="2"/>
      <c r="MQW63" s="2"/>
      <c r="MQX63" s="2"/>
      <c r="MQY63" s="2"/>
      <c r="MQZ63" s="2"/>
      <c r="MRA63" s="2"/>
      <c r="MRB63" s="2"/>
      <c r="MRC63" s="2"/>
      <c r="MRD63" s="2"/>
      <c r="MRE63" s="2"/>
      <c r="MRF63" s="2"/>
      <c r="MRG63" s="2"/>
      <c r="MRH63" s="2"/>
      <c r="MRI63" s="2"/>
      <c r="MRJ63" s="2"/>
      <c r="MRK63" s="2"/>
      <c r="MRL63" s="2"/>
      <c r="MRM63" s="2"/>
      <c r="MRN63" s="2"/>
      <c r="MRO63" s="2"/>
      <c r="MRP63" s="2"/>
      <c r="MRQ63" s="2"/>
      <c r="MRR63" s="2"/>
      <c r="MRS63" s="2"/>
      <c r="MRT63" s="2"/>
      <c r="MRU63" s="2"/>
      <c r="MRV63" s="2"/>
      <c r="MRW63" s="2"/>
      <c r="MRX63" s="2"/>
      <c r="MRY63" s="2"/>
      <c r="MRZ63" s="2"/>
      <c r="MSA63" s="2"/>
      <c r="MSB63" s="2"/>
      <c r="MSC63" s="2"/>
      <c r="MSD63" s="2"/>
      <c r="MSE63" s="2"/>
      <c r="MSF63" s="2"/>
      <c r="MSG63" s="2"/>
      <c r="MSH63" s="2"/>
      <c r="MSI63" s="2"/>
      <c r="MSJ63" s="2"/>
      <c r="MSK63" s="2"/>
      <c r="MSL63" s="2"/>
      <c r="MSM63" s="2"/>
      <c r="MSN63" s="2"/>
      <c r="MSO63" s="2"/>
      <c r="MSP63" s="2"/>
      <c r="MSQ63" s="2"/>
      <c r="MSR63" s="2"/>
      <c r="MSS63" s="2"/>
      <c r="MST63" s="2"/>
      <c r="MSU63" s="2"/>
      <c r="MSV63" s="2"/>
      <c r="MSW63" s="2"/>
      <c r="MSX63" s="2"/>
      <c r="MSY63" s="2"/>
      <c r="MSZ63" s="2"/>
      <c r="MTA63" s="2"/>
      <c r="MTB63" s="2"/>
      <c r="MTC63" s="2"/>
      <c r="MTD63" s="2"/>
      <c r="MTE63" s="2"/>
      <c r="MTF63" s="2"/>
      <c r="MTG63" s="2"/>
      <c r="MTH63" s="2"/>
      <c r="MTI63" s="2"/>
      <c r="MTJ63" s="2"/>
      <c r="MTK63" s="2"/>
      <c r="MTL63" s="2"/>
      <c r="MTM63" s="2"/>
      <c r="MTN63" s="2"/>
      <c r="MTO63" s="2"/>
      <c r="MTP63" s="2"/>
      <c r="MTQ63" s="2"/>
      <c r="MTR63" s="2"/>
      <c r="MTS63" s="2"/>
      <c r="MTT63" s="2"/>
      <c r="MTU63" s="2"/>
      <c r="MTV63" s="2"/>
      <c r="MTW63" s="2"/>
      <c r="MTX63" s="2"/>
      <c r="MTY63" s="2"/>
      <c r="MTZ63" s="2"/>
      <c r="MUA63" s="2"/>
      <c r="MUB63" s="2"/>
      <c r="MUC63" s="2"/>
      <c r="MUD63" s="2"/>
      <c r="MUE63" s="2"/>
      <c r="MUF63" s="2"/>
      <c r="MUG63" s="2"/>
      <c r="MUH63" s="2"/>
      <c r="MUI63" s="2"/>
      <c r="MUJ63" s="2"/>
      <c r="MUK63" s="2"/>
      <c r="MUL63" s="2"/>
      <c r="MUM63" s="2"/>
      <c r="MUN63" s="2"/>
      <c r="MUO63" s="2"/>
      <c r="MUP63" s="2"/>
      <c r="MUQ63" s="2"/>
      <c r="MUR63" s="2"/>
      <c r="MUS63" s="2"/>
      <c r="MUT63" s="2"/>
      <c r="MUU63" s="2"/>
      <c r="MUV63" s="2"/>
      <c r="MUW63" s="2"/>
      <c r="MUX63" s="2"/>
      <c r="MUY63" s="2"/>
      <c r="MUZ63" s="2"/>
      <c r="MVA63" s="2"/>
      <c r="MVB63" s="2"/>
      <c r="MVC63" s="2"/>
      <c r="MVD63" s="2"/>
      <c r="MVE63" s="2"/>
      <c r="MVF63" s="2"/>
      <c r="MVG63" s="2"/>
      <c r="MVH63" s="2"/>
      <c r="MVI63" s="2"/>
      <c r="MVJ63" s="2"/>
      <c r="MVK63" s="2"/>
      <c r="MVL63" s="2"/>
      <c r="MVM63" s="2"/>
      <c r="MVN63" s="2"/>
      <c r="MVO63" s="2"/>
      <c r="MVP63" s="2"/>
      <c r="MVQ63" s="2"/>
      <c r="MVR63" s="2"/>
      <c r="MVS63" s="2"/>
      <c r="MVT63" s="2"/>
      <c r="MVU63" s="2"/>
      <c r="MVV63" s="2"/>
      <c r="MVW63" s="2"/>
      <c r="MVX63" s="2"/>
      <c r="MVY63" s="2"/>
      <c r="MVZ63" s="2"/>
      <c r="MWA63" s="2"/>
      <c r="MWB63" s="2"/>
      <c r="MWC63" s="2"/>
      <c r="MWD63" s="2"/>
      <c r="MWE63" s="2"/>
      <c r="MWF63" s="2"/>
      <c r="MWG63" s="2"/>
      <c r="MWH63" s="2"/>
      <c r="MWI63" s="2"/>
      <c r="MWJ63" s="2"/>
      <c r="MWK63" s="2"/>
      <c r="MWL63" s="2"/>
      <c r="MWM63" s="2"/>
      <c r="MWN63" s="2"/>
      <c r="MWO63" s="2"/>
      <c r="MWP63" s="2"/>
      <c r="MWQ63" s="2"/>
      <c r="MWR63" s="2"/>
      <c r="MWS63" s="2"/>
      <c r="MWT63" s="2"/>
      <c r="MWU63" s="2"/>
      <c r="MWV63" s="2"/>
      <c r="MWW63" s="2"/>
      <c r="MWX63" s="2"/>
      <c r="MWY63" s="2"/>
      <c r="MWZ63" s="2"/>
      <c r="MXA63" s="2"/>
      <c r="MXB63" s="2"/>
      <c r="MXC63" s="2"/>
      <c r="MXD63" s="2"/>
      <c r="MXE63" s="2"/>
      <c r="MXF63" s="2"/>
      <c r="MXG63" s="2"/>
      <c r="MXH63" s="2"/>
      <c r="MXI63" s="2"/>
      <c r="MXJ63" s="2"/>
      <c r="MXK63" s="2"/>
      <c r="MXL63" s="2"/>
      <c r="MXM63" s="2"/>
      <c r="MXN63" s="2"/>
      <c r="MXO63" s="2"/>
      <c r="MXP63" s="2"/>
      <c r="MXQ63" s="2"/>
      <c r="MXR63" s="2"/>
      <c r="MXS63" s="2"/>
      <c r="MXT63" s="2"/>
      <c r="MXU63" s="2"/>
      <c r="MXV63" s="2"/>
      <c r="MXW63" s="2"/>
      <c r="MXX63" s="2"/>
      <c r="MXY63" s="2"/>
      <c r="MXZ63" s="2"/>
      <c r="MYA63" s="2"/>
      <c r="MYB63" s="2"/>
      <c r="MYC63" s="2"/>
      <c r="MYD63" s="2"/>
      <c r="MYE63" s="2"/>
      <c r="MYF63" s="2"/>
      <c r="MYG63" s="2"/>
      <c r="MYH63" s="2"/>
      <c r="MYI63" s="2"/>
      <c r="MYJ63" s="2"/>
      <c r="MYK63" s="2"/>
      <c r="MYL63" s="2"/>
      <c r="MYM63" s="2"/>
      <c r="MYN63" s="2"/>
      <c r="MYO63" s="2"/>
      <c r="MYP63" s="2"/>
      <c r="MYQ63" s="2"/>
      <c r="MYR63" s="2"/>
      <c r="MYS63" s="2"/>
      <c r="MYT63" s="2"/>
      <c r="MYU63" s="2"/>
      <c r="MYV63" s="2"/>
      <c r="MYW63" s="2"/>
      <c r="MYX63" s="2"/>
      <c r="MYY63" s="2"/>
      <c r="MYZ63" s="2"/>
      <c r="MZA63" s="2"/>
      <c r="MZB63" s="2"/>
      <c r="MZC63" s="2"/>
      <c r="MZD63" s="2"/>
      <c r="MZE63" s="2"/>
      <c r="MZF63" s="2"/>
      <c r="MZG63" s="2"/>
      <c r="MZH63" s="2"/>
      <c r="MZI63" s="2"/>
      <c r="MZJ63" s="2"/>
      <c r="MZK63" s="2"/>
      <c r="MZL63" s="2"/>
      <c r="MZM63" s="2"/>
      <c r="MZN63" s="2"/>
      <c r="MZO63" s="2"/>
      <c r="MZP63" s="2"/>
      <c r="MZQ63" s="2"/>
      <c r="MZR63" s="2"/>
      <c r="MZS63" s="2"/>
      <c r="MZT63" s="2"/>
      <c r="MZU63" s="2"/>
      <c r="MZV63" s="2"/>
      <c r="MZW63" s="2"/>
      <c r="MZX63" s="2"/>
      <c r="MZY63" s="2"/>
      <c r="MZZ63" s="2"/>
      <c r="NAA63" s="2"/>
      <c r="NAB63" s="2"/>
      <c r="NAC63" s="2"/>
      <c r="NAD63" s="2"/>
      <c r="NAE63" s="2"/>
      <c r="NAF63" s="2"/>
      <c r="NAG63" s="2"/>
      <c r="NAH63" s="2"/>
      <c r="NAI63" s="2"/>
      <c r="NAJ63" s="2"/>
      <c r="NAK63" s="2"/>
      <c r="NAL63" s="2"/>
      <c r="NAM63" s="2"/>
      <c r="NAN63" s="2"/>
      <c r="NAO63" s="2"/>
      <c r="NAP63" s="2"/>
      <c r="NAQ63" s="2"/>
      <c r="NAR63" s="2"/>
      <c r="NAS63" s="2"/>
      <c r="NAT63" s="2"/>
      <c r="NAU63" s="2"/>
      <c r="NAV63" s="2"/>
      <c r="NAW63" s="2"/>
      <c r="NAX63" s="2"/>
      <c r="NAY63" s="2"/>
      <c r="NAZ63" s="2"/>
      <c r="NBA63" s="2"/>
      <c r="NBB63" s="2"/>
      <c r="NBC63" s="2"/>
      <c r="NBD63" s="2"/>
      <c r="NBE63" s="2"/>
      <c r="NBF63" s="2"/>
      <c r="NBG63" s="2"/>
      <c r="NBH63" s="2"/>
      <c r="NBI63" s="2"/>
      <c r="NBJ63" s="2"/>
      <c r="NBK63" s="2"/>
      <c r="NBL63" s="2"/>
      <c r="NBM63" s="2"/>
      <c r="NBN63" s="2"/>
      <c r="NBO63" s="2"/>
      <c r="NBP63" s="2"/>
      <c r="NBQ63" s="2"/>
      <c r="NBR63" s="2"/>
      <c r="NBS63" s="2"/>
      <c r="NBT63" s="2"/>
      <c r="NBU63" s="2"/>
      <c r="NBV63" s="2"/>
      <c r="NBW63" s="2"/>
      <c r="NBX63" s="2"/>
      <c r="NBY63" s="2"/>
      <c r="NBZ63" s="2"/>
      <c r="NCA63" s="2"/>
      <c r="NCB63" s="2"/>
      <c r="NCC63" s="2"/>
      <c r="NCD63" s="2"/>
      <c r="NCE63" s="2"/>
      <c r="NCF63" s="2"/>
      <c r="NCG63" s="2"/>
      <c r="NCH63" s="2"/>
      <c r="NCI63" s="2"/>
      <c r="NCJ63" s="2"/>
      <c r="NCK63" s="2"/>
      <c r="NCL63" s="2"/>
      <c r="NCM63" s="2"/>
      <c r="NCN63" s="2"/>
      <c r="NCO63" s="2"/>
      <c r="NCP63" s="2"/>
      <c r="NCQ63" s="2"/>
      <c r="NCR63" s="2"/>
      <c r="NCS63" s="2"/>
      <c r="NCT63" s="2"/>
      <c r="NCU63" s="2"/>
      <c r="NCV63" s="2"/>
      <c r="NCW63" s="2"/>
      <c r="NCX63" s="2"/>
      <c r="NCY63" s="2"/>
      <c r="NCZ63" s="2"/>
      <c r="NDA63" s="2"/>
      <c r="NDB63" s="2"/>
      <c r="NDC63" s="2"/>
      <c r="NDD63" s="2"/>
      <c r="NDE63" s="2"/>
      <c r="NDF63" s="2"/>
      <c r="NDG63" s="2"/>
      <c r="NDH63" s="2"/>
      <c r="NDI63" s="2"/>
      <c r="NDJ63" s="2"/>
      <c r="NDK63" s="2"/>
      <c r="NDL63" s="2"/>
      <c r="NDM63" s="2"/>
      <c r="NDN63" s="2"/>
      <c r="NDO63" s="2"/>
      <c r="NDP63" s="2"/>
      <c r="NDQ63" s="2"/>
      <c r="NDR63" s="2"/>
      <c r="NDS63" s="2"/>
      <c r="NDT63" s="2"/>
      <c r="NDU63" s="2"/>
      <c r="NDV63" s="2"/>
      <c r="NDW63" s="2"/>
      <c r="NDX63" s="2"/>
      <c r="NDY63" s="2"/>
      <c r="NDZ63" s="2"/>
      <c r="NEA63" s="2"/>
      <c r="NEB63" s="2"/>
      <c r="NEC63" s="2"/>
      <c r="NED63" s="2"/>
      <c r="NEE63" s="2"/>
      <c r="NEF63" s="2"/>
      <c r="NEG63" s="2"/>
      <c r="NEH63" s="2"/>
      <c r="NEI63" s="2"/>
      <c r="NEJ63" s="2"/>
      <c r="NEK63" s="2"/>
      <c r="NEL63" s="2"/>
      <c r="NEM63" s="2"/>
      <c r="NEN63" s="2"/>
      <c r="NEO63" s="2"/>
      <c r="NEP63" s="2"/>
      <c r="NEQ63" s="2"/>
      <c r="NER63" s="2"/>
      <c r="NES63" s="2"/>
      <c r="NET63" s="2"/>
      <c r="NEU63" s="2"/>
      <c r="NEV63" s="2"/>
      <c r="NEW63" s="2"/>
      <c r="NEX63" s="2"/>
      <c r="NEY63" s="2"/>
      <c r="NEZ63" s="2"/>
      <c r="NFA63" s="2"/>
      <c r="NFB63" s="2"/>
      <c r="NFC63" s="2"/>
      <c r="NFD63" s="2"/>
      <c r="NFE63" s="2"/>
      <c r="NFF63" s="2"/>
      <c r="NFG63" s="2"/>
      <c r="NFH63" s="2"/>
      <c r="NFI63" s="2"/>
      <c r="NFJ63" s="2"/>
      <c r="NFK63" s="2"/>
      <c r="NFL63" s="2"/>
      <c r="NFM63" s="2"/>
      <c r="NFN63" s="2"/>
      <c r="NFO63" s="2"/>
      <c r="NFP63" s="2"/>
      <c r="NFQ63" s="2"/>
      <c r="NFR63" s="2"/>
      <c r="NFS63" s="2"/>
      <c r="NFT63" s="2"/>
      <c r="NFU63" s="2"/>
      <c r="NFV63" s="2"/>
      <c r="NFW63" s="2"/>
      <c r="NFX63" s="2"/>
      <c r="NFY63" s="2"/>
      <c r="NFZ63" s="2"/>
      <c r="NGA63" s="2"/>
      <c r="NGB63" s="2"/>
      <c r="NGC63" s="2"/>
      <c r="NGD63" s="2"/>
      <c r="NGE63" s="2"/>
      <c r="NGF63" s="2"/>
      <c r="NGG63" s="2"/>
      <c r="NGH63" s="2"/>
      <c r="NGI63" s="2"/>
      <c r="NGJ63" s="2"/>
      <c r="NGK63" s="2"/>
      <c r="NGL63" s="2"/>
      <c r="NGM63" s="2"/>
      <c r="NGN63" s="2"/>
      <c r="NGO63" s="2"/>
      <c r="NGP63" s="2"/>
      <c r="NGQ63" s="2"/>
      <c r="NGR63" s="2"/>
      <c r="NGS63" s="2"/>
      <c r="NGT63" s="2"/>
      <c r="NGU63" s="2"/>
      <c r="NGV63" s="2"/>
      <c r="NGW63" s="2"/>
      <c r="NGX63" s="2"/>
      <c r="NGY63" s="2"/>
      <c r="NGZ63" s="2"/>
      <c r="NHA63" s="2"/>
      <c r="NHB63" s="2"/>
      <c r="NHC63" s="2"/>
      <c r="NHD63" s="2"/>
      <c r="NHE63" s="2"/>
      <c r="NHF63" s="2"/>
      <c r="NHG63" s="2"/>
      <c r="NHH63" s="2"/>
      <c r="NHI63" s="2"/>
      <c r="NHJ63" s="2"/>
      <c r="NHK63" s="2"/>
      <c r="NHL63" s="2"/>
      <c r="NHM63" s="2"/>
      <c r="NHN63" s="2"/>
      <c r="NHO63" s="2"/>
      <c r="NHP63" s="2"/>
      <c r="NHQ63" s="2"/>
      <c r="NHR63" s="2"/>
      <c r="NHS63" s="2"/>
      <c r="NHT63" s="2"/>
      <c r="NHU63" s="2"/>
      <c r="NHV63" s="2"/>
      <c r="NHW63" s="2"/>
      <c r="NHX63" s="2"/>
      <c r="NHY63" s="2"/>
      <c r="NHZ63" s="2"/>
      <c r="NIA63" s="2"/>
      <c r="NIB63" s="2"/>
      <c r="NIC63" s="2"/>
      <c r="NID63" s="2"/>
      <c r="NIE63" s="2"/>
      <c r="NIF63" s="2"/>
      <c r="NIG63" s="2"/>
      <c r="NIH63" s="2"/>
      <c r="NII63" s="2"/>
      <c r="NIJ63" s="2"/>
      <c r="NIK63" s="2"/>
      <c r="NIL63" s="2"/>
      <c r="NIM63" s="2"/>
      <c r="NIN63" s="2"/>
      <c r="NIO63" s="2"/>
      <c r="NIP63" s="2"/>
      <c r="NIQ63" s="2"/>
      <c r="NIR63" s="2"/>
      <c r="NIS63" s="2"/>
      <c r="NIT63" s="2"/>
      <c r="NIU63" s="2"/>
      <c r="NIV63" s="2"/>
      <c r="NIW63" s="2"/>
      <c r="NIX63" s="2"/>
      <c r="NIY63" s="2"/>
      <c r="NIZ63" s="2"/>
      <c r="NJA63" s="2"/>
      <c r="NJB63" s="2"/>
      <c r="NJC63" s="2"/>
      <c r="NJD63" s="2"/>
      <c r="NJE63" s="2"/>
      <c r="NJF63" s="2"/>
      <c r="NJG63" s="2"/>
      <c r="NJH63" s="2"/>
      <c r="NJI63" s="2"/>
      <c r="NJJ63" s="2"/>
      <c r="NJK63" s="2"/>
      <c r="NJL63" s="2"/>
      <c r="NJM63" s="2"/>
      <c r="NJN63" s="2"/>
      <c r="NJO63" s="2"/>
      <c r="NJP63" s="2"/>
      <c r="NJQ63" s="2"/>
      <c r="NJR63" s="2"/>
      <c r="NJS63" s="2"/>
      <c r="NJT63" s="2"/>
      <c r="NJU63" s="2"/>
      <c r="NJV63" s="2"/>
      <c r="NJW63" s="2"/>
      <c r="NJX63" s="2"/>
      <c r="NJY63" s="2"/>
      <c r="NJZ63" s="2"/>
      <c r="NKA63" s="2"/>
      <c r="NKB63" s="2"/>
      <c r="NKC63" s="2"/>
      <c r="NKD63" s="2"/>
      <c r="NKE63" s="2"/>
      <c r="NKF63" s="2"/>
      <c r="NKG63" s="2"/>
      <c r="NKH63" s="2"/>
      <c r="NKI63" s="2"/>
      <c r="NKJ63" s="2"/>
      <c r="NKK63" s="2"/>
      <c r="NKL63" s="2"/>
      <c r="NKM63" s="2"/>
      <c r="NKN63" s="2"/>
      <c r="NKO63" s="2"/>
      <c r="NKP63" s="2"/>
      <c r="NKQ63" s="2"/>
      <c r="NKR63" s="2"/>
      <c r="NKS63" s="2"/>
      <c r="NKT63" s="2"/>
      <c r="NKU63" s="2"/>
      <c r="NKV63" s="2"/>
      <c r="NKW63" s="2"/>
      <c r="NKX63" s="2"/>
      <c r="NKY63" s="2"/>
      <c r="NKZ63" s="2"/>
      <c r="NLA63" s="2"/>
      <c r="NLB63" s="2"/>
      <c r="NLC63" s="2"/>
      <c r="NLD63" s="2"/>
      <c r="NLE63" s="2"/>
      <c r="NLF63" s="2"/>
      <c r="NLG63" s="2"/>
      <c r="NLH63" s="2"/>
      <c r="NLI63" s="2"/>
      <c r="NLJ63" s="2"/>
      <c r="NLK63" s="2"/>
      <c r="NLL63" s="2"/>
      <c r="NLM63" s="2"/>
      <c r="NLN63" s="2"/>
      <c r="NLO63" s="2"/>
      <c r="NLP63" s="2"/>
      <c r="NLQ63" s="2"/>
      <c r="NLR63" s="2"/>
      <c r="NLS63" s="2"/>
      <c r="NLT63" s="2"/>
      <c r="NLU63" s="2"/>
      <c r="NLV63" s="2"/>
      <c r="NLW63" s="2"/>
      <c r="NLX63" s="2"/>
      <c r="NLY63" s="2"/>
      <c r="NLZ63" s="2"/>
      <c r="NMA63" s="2"/>
      <c r="NMB63" s="2"/>
      <c r="NMC63" s="2"/>
      <c r="NMD63" s="2"/>
      <c r="NME63" s="2"/>
      <c r="NMF63" s="2"/>
      <c r="NMG63" s="2"/>
      <c r="NMH63" s="2"/>
      <c r="NMI63" s="2"/>
      <c r="NMJ63" s="2"/>
      <c r="NMK63" s="2"/>
      <c r="NML63" s="2"/>
      <c r="NMM63" s="2"/>
      <c r="NMN63" s="2"/>
      <c r="NMO63" s="2"/>
      <c r="NMP63" s="2"/>
      <c r="NMQ63" s="2"/>
      <c r="NMR63" s="2"/>
      <c r="NMS63" s="2"/>
      <c r="NMT63" s="2"/>
      <c r="NMU63" s="2"/>
      <c r="NMV63" s="2"/>
      <c r="NMW63" s="2"/>
      <c r="NMX63" s="2"/>
      <c r="NMY63" s="2"/>
      <c r="NMZ63" s="2"/>
      <c r="NNA63" s="2"/>
      <c r="NNB63" s="2"/>
      <c r="NNC63" s="2"/>
      <c r="NND63" s="2"/>
      <c r="NNE63" s="2"/>
      <c r="NNF63" s="2"/>
      <c r="NNG63" s="2"/>
      <c r="NNH63" s="2"/>
      <c r="NNI63" s="2"/>
      <c r="NNJ63" s="2"/>
      <c r="NNK63" s="2"/>
      <c r="NNL63" s="2"/>
      <c r="NNM63" s="2"/>
      <c r="NNN63" s="2"/>
      <c r="NNO63" s="2"/>
      <c r="NNP63" s="2"/>
      <c r="NNQ63" s="2"/>
      <c r="NNR63" s="2"/>
      <c r="NNS63" s="2"/>
      <c r="NNT63" s="2"/>
      <c r="NNU63" s="2"/>
      <c r="NNV63" s="2"/>
      <c r="NNW63" s="2"/>
      <c r="NNX63" s="2"/>
      <c r="NNY63" s="2"/>
      <c r="NNZ63" s="2"/>
      <c r="NOA63" s="2"/>
      <c r="NOB63" s="2"/>
      <c r="NOC63" s="2"/>
      <c r="NOD63" s="2"/>
      <c r="NOE63" s="2"/>
      <c r="NOF63" s="2"/>
      <c r="NOG63" s="2"/>
      <c r="NOH63" s="2"/>
      <c r="NOI63" s="2"/>
      <c r="NOJ63" s="2"/>
      <c r="NOK63" s="2"/>
      <c r="NOL63" s="2"/>
      <c r="NOM63" s="2"/>
      <c r="NON63" s="2"/>
      <c r="NOO63" s="2"/>
      <c r="NOP63" s="2"/>
      <c r="NOQ63" s="2"/>
      <c r="NOR63" s="2"/>
      <c r="NOS63" s="2"/>
      <c r="NOT63" s="2"/>
      <c r="NOU63" s="2"/>
      <c r="NOV63" s="2"/>
      <c r="NOW63" s="2"/>
      <c r="NOX63" s="2"/>
      <c r="NOY63" s="2"/>
      <c r="NOZ63" s="2"/>
      <c r="NPA63" s="2"/>
      <c r="NPB63" s="2"/>
      <c r="NPC63" s="2"/>
      <c r="NPD63" s="2"/>
      <c r="NPE63" s="2"/>
      <c r="NPF63" s="2"/>
      <c r="NPG63" s="2"/>
      <c r="NPH63" s="2"/>
      <c r="NPI63" s="2"/>
      <c r="NPJ63" s="2"/>
      <c r="NPK63" s="2"/>
      <c r="NPL63" s="2"/>
      <c r="NPM63" s="2"/>
      <c r="NPN63" s="2"/>
      <c r="NPO63" s="2"/>
      <c r="NPP63" s="2"/>
      <c r="NPQ63" s="2"/>
      <c r="NPR63" s="2"/>
      <c r="NPS63" s="2"/>
      <c r="NPT63" s="2"/>
      <c r="NPU63" s="2"/>
      <c r="NPV63" s="2"/>
      <c r="NPW63" s="2"/>
      <c r="NPX63" s="2"/>
      <c r="NPY63" s="2"/>
      <c r="NPZ63" s="2"/>
      <c r="NQA63" s="2"/>
      <c r="NQB63" s="2"/>
      <c r="NQC63" s="2"/>
      <c r="NQD63" s="2"/>
      <c r="NQE63" s="2"/>
      <c r="NQF63" s="2"/>
      <c r="NQG63" s="2"/>
      <c r="NQH63" s="2"/>
      <c r="NQI63" s="2"/>
      <c r="NQJ63" s="2"/>
      <c r="NQK63" s="2"/>
      <c r="NQL63" s="2"/>
      <c r="NQM63" s="2"/>
      <c r="NQN63" s="2"/>
      <c r="NQO63" s="2"/>
      <c r="NQP63" s="2"/>
      <c r="NQQ63" s="2"/>
      <c r="NQR63" s="2"/>
      <c r="NQS63" s="2"/>
      <c r="NQT63" s="2"/>
      <c r="NQU63" s="2"/>
      <c r="NQV63" s="2"/>
      <c r="NQW63" s="2"/>
      <c r="NQX63" s="2"/>
      <c r="NQY63" s="2"/>
      <c r="NQZ63" s="2"/>
      <c r="NRA63" s="2"/>
      <c r="NRB63" s="2"/>
      <c r="NRC63" s="2"/>
      <c r="NRD63" s="2"/>
      <c r="NRE63" s="2"/>
      <c r="NRF63" s="2"/>
      <c r="NRG63" s="2"/>
      <c r="NRH63" s="2"/>
      <c r="NRI63" s="2"/>
      <c r="NRJ63" s="2"/>
      <c r="NRK63" s="2"/>
      <c r="NRL63" s="2"/>
      <c r="NRM63" s="2"/>
      <c r="NRN63" s="2"/>
      <c r="NRO63" s="2"/>
      <c r="NRP63" s="2"/>
      <c r="NRQ63" s="2"/>
      <c r="NRR63" s="2"/>
      <c r="NRS63" s="2"/>
      <c r="NRT63" s="2"/>
      <c r="NRU63" s="2"/>
      <c r="NRV63" s="2"/>
      <c r="NRW63" s="2"/>
      <c r="NRX63" s="2"/>
      <c r="NRY63" s="2"/>
      <c r="NRZ63" s="2"/>
      <c r="NSA63" s="2"/>
      <c r="NSB63" s="2"/>
      <c r="NSC63" s="2"/>
      <c r="NSD63" s="2"/>
      <c r="NSE63" s="2"/>
      <c r="NSF63" s="2"/>
      <c r="NSG63" s="2"/>
      <c r="NSH63" s="2"/>
      <c r="NSI63" s="2"/>
      <c r="NSJ63" s="2"/>
      <c r="NSK63" s="2"/>
      <c r="NSL63" s="2"/>
      <c r="NSM63" s="2"/>
      <c r="NSN63" s="2"/>
      <c r="NSO63" s="2"/>
      <c r="NSP63" s="2"/>
      <c r="NSQ63" s="2"/>
      <c r="NSR63" s="2"/>
      <c r="NSS63" s="2"/>
      <c r="NST63" s="2"/>
      <c r="NSU63" s="2"/>
      <c r="NSV63" s="2"/>
      <c r="NSW63" s="2"/>
      <c r="NSX63" s="2"/>
      <c r="NSY63" s="2"/>
      <c r="NSZ63" s="2"/>
      <c r="NTA63" s="2"/>
      <c r="NTB63" s="2"/>
      <c r="NTC63" s="2"/>
      <c r="NTD63" s="2"/>
      <c r="NTE63" s="2"/>
      <c r="NTF63" s="2"/>
      <c r="NTG63" s="2"/>
      <c r="NTH63" s="2"/>
      <c r="NTI63" s="2"/>
      <c r="NTJ63" s="2"/>
      <c r="NTK63" s="2"/>
      <c r="NTL63" s="2"/>
      <c r="NTM63" s="2"/>
      <c r="NTN63" s="2"/>
      <c r="NTO63" s="2"/>
      <c r="NTP63" s="2"/>
      <c r="NTQ63" s="2"/>
      <c r="NTR63" s="2"/>
      <c r="NTS63" s="2"/>
      <c r="NTT63" s="2"/>
      <c r="NTU63" s="2"/>
      <c r="NTV63" s="2"/>
      <c r="NTW63" s="2"/>
      <c r="NTX63" s="2"/>
      <c r="NTY63" s="2"/>
      <c r="NTZ63" s="2"/>
      <c r="NUA63" s="2"/>
      <c r="NUB63" s="2"/>
      <c r="NUC63" s="2"/>
      <c r="NUD63" s="2"/>
      <c r="NUE63" s="2"/>
      <c r="NUF63" s="2"/>
      <c r="NUG63" s="2"/>
      <c r="NUH63" s="2"/>
      <c r="NUI63" s="2"/>
      <c r="NUJ63" s="2"/>
      <c r="NUK63" s="2"/>
      <c r="NUL63" s="2"/>
      <c r="NUM63" s="2"/>
      <c r="NUN63" s="2"/>
      <c r="NUO63" s="2"/>
      <c r="NUP63" s="2"/>
      <c r="NUQ63" s="2"/>
      <c r="NUR63" s="2"/>
      <c r="NUS63" s="2"/>
      <c r="NUT63" s="2"/>
      <c r="NUU63" s="2"/>
      <c r="NUV63" s="2"/>
      <c r="NUW63" s="2"/>
      <c r="NUX63" s="2"/>
      <c r="NUY63" s="2"/>
      <c r="NUZ63" s="2"/>
      <c r="NVA63" s="2"/>
      <c r="NVB63" s="2"/>
      <c r="NVC63" s="2"/>
      <c r="NVD63" s="2"/>
      <c r="NVE63" s="2"/>
      <c r="NVF63" s="2"/>
      <c r="NVG63" s="2"/>
      <c r="NVH63" s="2"/>
      <c r="NVI63" s="2"/>
      <c r="NVJ63" s="2"/>
      <c r="NVK63" s="2"/>
      <c r="NVL63" s="2"/>
      <c r="NVM63" s="2"/>
      <c r="NVN63" s="2"/>
      <c r="NVO63" s="2"/>
      <c r="NVP63" s="2"/>
      <c r="NVQ63" s="2"/>
      <c r="NVR63" s="2"/>
      <c r="NVS63" s="2"/>
      <c r="NVT63" s="2"/>
      <c r="NVU63" s="2"/>
      <c r="NVV63" s="2"/>
      <c r="NVW63" s="2"/>
      <c r="NVX63" s="2"/>
      <c r="NVY63" s="2"/>
      <c r="NVZ63" s="2"/>
      <c r="NWA63" s="2"/>
      <c r="NWB63" s="2"/>
      <c r="NWC63" s="2"/>
      <c r="NWD63" s="2"/>
      <c r="NWE63" s="2"/>
      <c r="NWF63" s="2"/>
      <c r="NWG63" s="2"/>
      <c r="NWH63" s="2"/>
      <c r="NWI63" s="2"/>
      <c r="NWJ63" s="2"/>
      <c r="NWK63" s="2"/>
      <c r="NWL63" s="2"/>
      <c r="NWM63" s="2"/>
      <c r="NWN63" s="2"/>
      <c r="NWO63" s="2"/>
      <c r="NWP63" s="2"/>
      <c r="NWQ63" s="2"/>
      <c r="NWR63" s="2"/>
      <c r="NWS63" s="2"/>
      <c r="NWT63" s="2"/>
      <c r="NWU63" s="2"/>
      <c r="NWV63" s="2"/>
      <c r="NWW63" s="2"/>
      <c r="NWX63" s="2"/>
      <c r="NWY63" s="2"/>
      <c r="NWZ63" s="2"/>
      <c r="NXA63" s="2"/>
      <c r="NXB63" s="2"/>
      <c r="NXC63" s="2"/>
      <c r="NXD63" s="2"/>
      <c r="NXE63" s="2"/>
      <c r="NXF63" s="2"/>
      <c r="NXG63" s="2"/>
      <c r="NXH63" s="2"/>
      <c r="NXI63" s="2"/>
      <c r="NXJ63" s="2"/>
      <c r="NXK63" s="2"/>
      <c r="NXL63" s="2"/>
      <c r="NXM63" s="2"/>
      <c r="NXN63" s="2"/>
      <c r="NXO63" s="2"/>
      <c r="NXP63" s="2"/>
      <c r="NXQ63" s="2"/>
      <c r="NXR63" s="2"/>
      <c r="NXS63" s="2"/>
      <c r="NXT63" s="2"/>
      <c r="NXU63" s="2"/>
      <c r="NXV63" s="2"/>
      <c r="NXW63" s="2"/>
      <c r="NXX63" s="2"/>
      <c r="NXY63" s="2"/>
      <c r="NXZ63" s="2"/>
      <c r="NYA63" s="2"/>
      <c r="NYB63" s="2"/>
      <c r="NYC63" s="2"/>
      <c r="NYD63" s="2"/>
      <c r="NYE63" s="2"/>
      <c r="NYF63" s="2"/>
      <c r="NYG63" s="2"/>
      <c r="NYH63" s="2"/>
      <c r="NYI63" s="2"/>
      <c r="NYJ63" s="2"/>
      <c r="NYK63" s="2"/>
      <c r="NYL63" s="2"/>
      <c r="NYM63" s="2"/>
      <c r="NYN63" s="2"/>
      <c r="NYO63" s="2"/>
      <c r="NYP63" s="2"/>
      <c r="NYQ63" s="2"/>
      <c r="NYR63" s="2"/>
      <c r="NYS63" s="2"/>
      <c r="NYT63" s="2"/>
      <c r="NYU63" s="2"/>
      <c r="NYV63" s="2"/>
      <c r="NYW63" s="2"/>
      <c r="NYX63" s="2"/>
      <c r="NYY63" s="2"/>
      <c r="NYZ63" s="2"/>
      <c r="NZA63" s="2"/>
      <c r="NZB63" s="2"/>
      <c r="NZC63" s="2"/>
      <c r="NZD63" s="2"/>
      <c r="NZE63" s="2"/>
      <c r="NZF63" s="2"/>
      <c r="NZG63" s="2"/>
      <c r="NZH63" s="2"/>
      <c r="NZI63" s="2"/>
      <c r="NZJ63" s="2"/>
      <c r="NZK63" s="2"/>
      <c r="NZL63" s="2"/>
      <c r="NZM63" s="2"/>
      <c r="NZN63" s="2"/>
      <c r="NZO63" s="2"/>
      <c r="NZP63" s="2"/>
      <c r="NZQ63" s="2"/>
      <c r="NZR63" s="2"/>
      <c r="NZS63" s="2"/>
      <c r="NZT63" s="2"/>
      <c r="NZU63" s="2"/>
      <c r="NZV63" s="2"/>
      <c r="NZW63" s="2"/>
      <c r="NZX63" s="2"/>
      <c r="NZY63" s="2"/>
      <c r="NZZ63" s="2"/>
      <c r="OAA63" s="2"/>
      <c r="OAB63" s="2"/>
      <c r="OAC63" s="2"/>
      <c r="OAD63" s="2"/>
      <c r="OAE63" s="2"/>
      <c r="OAF63" s="2"/>
      <c r="OAG63" s="2"/>
      <c r="OAH63" s="2"/>
      <c r="OAI63" s="2"/>
      <c r="OAJ63" s="2"/>
      <c r="OAK63" s="2"/>
      <c r="OAL63" s="2"/>
      <c r="OAM63" s="2"/>
      <c r="OAN63" s="2"/>
      <c r="OAO63" s="2"/>
      <c r="OAP63" s="2"/>
      <c r="OAQ63" s="2"/>
      <c r="OAR63" s="2"/>
      <c r="OAS63" s="2"/>
      <c r="OAT63" s="2"/>
      <c r="OAU63" s="2"/>
      <c r="OAV63" s="2"/>
      <c r="OAW63" s="2"/>
      <c r="OAX63" s="2"/>
      <c r="OAY63" s="2"/>
      <c r="OAZ63" s="2"/>
      <c r="OBA63" s="2"/>
      <c r="OBB63" s="2"/>
      <c r="OBC63" s="2"/>
      <c r="OBD63" s="2"/>
      <c r="OBE63" s="2"/>
      <c r="OBF63" s="2"/>
      <c r="OBG63" s="2"/>
      <c r="OBH63" s="2"/>
      <c r="OBI63" s="2"/>
      <c r="OBJ63" s="2"/>
      <c r="OBK63" s="2"/>
      <c r="OBL63" s="2"/>
      <c r="OBM63" s="2"/>
      <c r="OBN63" s="2"/>
      <c r="OBO63" s="2"/>
      <c r="OBP63" s="2"/>
      <c r="OBQ63" s="2"/>
      <c r="OBR63" s="2"/>
      <c r="OBS63" s="2"/>
      <c r="OBT63" s="2"/>
      <c r="OBU63" s="2"/>
      <c r="OBV63" s="2"/>
      <c r="OBW63" s="2"/>
      <c r="OBX63" s="2"/>
      <c r="OBY63" s="2"/>
      <c r="OBZ63" s="2"/>
      <c r="OCA63" s="2"/>
      <c r="OCB63" s="2"/>
      <c r="OCC63" s="2"/>
      <c r="OCD63" s="2"/>
      <c r="OCE63" s="2"/>
      <c r="OCF63" s="2"/>
      <c r="OCG63" s="2"/>
      <c r="OCH63" s="2"/>
      <c r="OCI63" s="2"/>
      <c r="OCJ63" s="2"/>
      <c r="OCK63" s="2"/>
      <c r="OCL63" s="2"/>
      <c r="OCM63" s="2"/>
      <c r="OCN63" s="2"/>
      <c r="OCO63" s="2"/>
      <c r="OCP63" s="2"/>
      <c r="OCQ63" s="2"/>
      <c r="OCR63" s="2"/>
      <c r="OCS63" s="2"/>
      <c r="OCT63" s="2"/>
      <c r="OCU63" s="2"/>
      <c r="OCV63" s="2"/>
      <c r="OCW63" s="2"/>
      <c r="OCX63" s="2"/>
      <c r="OCY63" s="2"/>
      <c r="OCZ63" s="2"/>
      <c r="ODA63" s="2"/>
      <c r="ODB63" s="2"/>
      <c r="ODC63" s="2"/>
      <c r="ODD63" s="2"/>
      <c r="ODE63" s="2"/>
      <c r="ODF63" s="2"/>
      <c r="ODG63" s="2"/>
      <c r="ODH63" s="2"/>
      <c r="ODI63" s="2"/>
      <c r="ODJ63" s="2"/>
      <c r="ODK63" s="2"/>
      <c r="ODL63" s="2"/>
      <c r="ODM63" s="2"/>
      <c r="ODN63" s="2"/>
      <c r="ODO63" s="2"/>
      <c r="ODP63" s="2"/>
      <c r="ODQ63" s="2"/>
      <c r="ODR63" s="2"/>
      <c r="ODS63" s="2"/>
      <c r="ODT63" s="2"/>
      <c r="ODU63" s="2"/>
      <c r="ODV63" s="2"/>
      <c r="ODW63" s="2"/>
      <c r="ODX63" s="2"/>
      <c r="ODY63" s="2"/>
      <c r="ODZ63" s="2"/>
      <c r="OEA63" s="2"/>
      <c r="OEB63" s="2"/>
      <c r="OEC63" s="2"/>
      <c r="OED63" s="2"/>
      <c r="OEE63" s="2"/>
      <c r="OEF63" s="2"/>
      <c r="OEG63" s="2"/>
      <c r="OEH63" s="2"/>
      <c r="OEI63" s="2"/>
      <c r="OEJ63" s="2"/>
      <c r="OEK63" s="2"/>
      <c r="OEL63" s="2"/>
      <c r="OEM63" s="2"/>
      <c r="OEN63" s="2"/>
      <c r="OEO63" s="2"/>
      <c r="OEP63" s="2"/>
      <c r="OEQ63" s="2"/>
      <c r="OER63" s="2"/>
      <c r="OES63" s="2"/>
      <c r="OET63" s="2"/>
      <c r="OEU63" s="2"/>
      <c r="OEV63" s="2"/>
      <c r="OEW63" s="2"/>
      <c r="OEX63" s="2"/>
      <c r="OEY63" s="2"/>
      <c r="OEZ63" s="2"/>
      <c r="OFA63" s="2"/>
      <c r="OFB63" s="2"/>
      <c r="OFC63" s="2"/>
      <c r="OFD63" s="2"/>
      <c r="OFE63" s="2"/>
      <c r="OFF63" s="2"/>
      <c r="OFG63" s="2"/>
      <c r="OFH63" s="2"/>
      <c r="OFI63" s="2"/>
      <c r="OFJ63" s="2"/>
      <c r="OFK63" s="2"/>
      <c r="OFL63" s="2"/>
      <c r="OFM63" s="2"/>
      <c r="OFN63" s="2"/>
      <c r="OFO63" s="2"/>
      <c r="OFP63" s="2"/>
      <c r="OFQ63" s="2"/>
      <c r="OFR63" s="2"/>
      <c r="OFS63" s="2"/>
      <c r="OFT63" s="2"/>
      <c r="OFU63" s="2"/>
      <c r="OFV63" s="2"/>
      <c r="OFW63" s="2"/>
      <c r="OFX63" s="2"/>
      <c r="OFY63" s="2"/>
      <c r="OFZ63" s="2"/>
      <c r="OGA63" s="2"/>
      <c r="OGB63" s="2"/>
      <c r="OGC63" s="2"/>
      <c r="OGD63" s="2"/>
      <c r="OGE63" s="2"/>
      <c r="OGF63" s="2"/>
      <c r="OGG63" s="2"/>
      <c r="OGH63" s="2"/>
      <c r="OGI63" s="2"/>
      <c r="OGJ63" s="2"/>
      <c r="OGK63" s="2"/>
      <c r="OGL63" s="2"/>
      <c r="OGM63" s="2"/>
      <c r="OGN63" s="2"/>
      <c r="OGO63" s="2"/>
      <c r="OGP63" s="2"/>
      <c r="OGQ63" s="2"/>
      <c r="OGR63" s="2"/>
      <c r="OGS63" s="2"/>
      <c r="OGT63" s="2"/>
      <c r="OGU63" s="2"/>
      <c r="OGV63" s="2"/>
      <c r="OGW63" s="2"/>
      <c r="OGX63" s="2"/>
      <c r="OGY63" s="2"/>
      <c r="OGZ63" s="2"/>
      <c r="OHA63" s="2"/>
      <c r="OHB63" s="2"/>
      <c r="OHC63" s="2"/>
      <c r="OHD63" s="2"/>
      <c r="OHE63" s="2"/>
      <c r="OHF63" s="2"/>
      <c r="OHG63" s="2"/>
      <c r="OHH63" s="2"/>
      <c r="OHI63" s="2"/>
      <c r="OHJ63" s="2"/>
      <c r="OHK63" s="2"/>
      <c r="OHL63" s="2"/>
      <c r="OHM63" s="2"/>
      <c r="OHN63" s="2"/>
      <c r="OHO63" s="2"/>
      <c r="OHP63" s="2"/>
      <c r="OHQ63" s="2"/>
      <c r="OHR63" s="2"/>
      <c r="OHS63" s="2"/>
      <c r="OHT63" s="2"/>
      <c r="OHU63" s="2"/>
      <c r="OHV63" s="2"/>
      <c r="OHW63" s="2"/>
      <c r="OHX63" s="2"/>
      <c r="OHY63" s="2"/>
      <c r="OHZ63" s="2"/>
      <c r="OIA63" s="2"/>
      <c r="OIB63" s="2"/>
      <c r="OIC63" s="2"/>
      <c r="OID63" s="2"/>
      <c r="OIE63" s="2"/>
      <c r="OIF63" s="2"/>
      <c r="OIG63" s="2"/>
      <c r="OIH63" s="2"/>
      <c r="OII63" s="2"/>
      <c r="OIJ63" s="2"/>
      <c r="OIK63" s="2"/>
      <c r="OIL63" s="2"/>
      <c r="OIM63" s="2"/>
      <c r="OIN63" s="2"/>
      <c r="OIO63" s="2"/>
      <c r="OIP63" s="2"/>
      <c r="OIQ63" s="2"/>
      <c r="OIR63" s="2"/>
      <c r="OIS63" s="2"/>
      <c r="OIT63" s="2"/>
      <c r="OIU63" s="2"/>
      <c r="OIV63" s="2"/>
      <c r="OIW63" s="2"/>
      <c r="OIX63" s="2"/>
      <c r="OIY63" s="2"/>
      <c r="OIZ63" s="2"/>
      <c r="OJA63" s="2"/>
      <c r="OJB63" s="2"/>
      <c r="OJC63" s="2"/>
      <c r="OJD63" s="2"/>
      <c r="OJE63" s="2"/>
      <c r="OJF63" s="2"/>
      <c r="OJG63" s="2"/>
      <c r="OJH63" s="2"/>
      <c r="OJI63" s="2"/>
      <c r="OJJ63" s="2"/>
      <c r="OJK63" s="2"/>
      <c r="OJL63" s="2"/>
      <c r="OJM63" s="2"/>
      <c r="OJN63" s="2"/>
      <c r="OJO63" s="2"/>
      <c r="OJP63" s="2"/>
      <c r="OJQ63" s="2"/>
      <c r="OJR63" s="2"/>
      <c r="OJS63" s="2"/>
      <c r="OJT63" s="2"/>
      <c r="OJU63" s="2"/>
      <c r="OJV63" s="2"/>
      <c r="OJW63" s="2"/>
      <c r="OJX63" s="2"/>
      <c r="OJY63" s="2"/>
      <c r="OJZ63" s="2"/>
      <c r="OKA63" s="2"/>
      <c r="OKB63" s="2"/>
      <c r="OKC63" s="2"/>
      <c r="OKD63" s="2"/>
      <c r="OKE63" s="2"/>
      <c r="OKF63" s="2"/>
      <c r="OKG63" s="2"/>
      <c r="OKH63" s="2"/>
      <c r="OKI63" s="2"/>
      <c r="OKJ63" s="2"/>
      <c r="OKK63" s="2"/>
      <c r="OKL63" s="2"/>
      <c r="OKM63" s="2"/>
      <c r="OKN63" s="2"/>
      <c r="OKO63" s="2"/>
      <c r="OKP63" s="2"/>
      <c r="OKQ63" s="2"/>
      <c r="OKR63" s="2"/>
      <c r="OKS63" s="2"/>
      <c r="OKT63" s="2"/>
      <c r="OKU63" s="2"/>
      <c r="OKV63" s="2"/>
      <c r="OKW63" s="2"/>
      <c r="OKX63" s="2"/>
      <c r="OKY63" s="2"/>
      <c r="OKZ63" s="2"/>
      <c r="OLA63" s="2"/>
      <c r="OLB63" s="2"/>
      <c r="OLC63" s="2"/>
      <c r="OLD63" s="2"/>
      <c r="OLE63" s="2"/>
      <c r="OLF63" s="2"/>
      <c r="OLG63" s="2"/>
      <c r="OLH63" s="2"/>
      <c r="OLI63" s="2"/>
      <c r="OLJ63" s="2"/>
      <c r="OLK63" s="2"/>
      <c r="OLL63" s="2"/>
      <c r="OLM63" s="2"/>
      <c r="OLN63" s="2"/>
      <c r="OLO63" s="2"/>
      <c r="OLP63" s="2"/>
      <c r="OLQ63" s="2"/>
      <c r="OLR63" s="2"/>
      <c r="OLS63" s="2"/>
      <c r="OLT63" s="2"/>
      <c r="OLU63" s="2"/>
      <c r="OLV63" s="2"/>
      <c r="OLW63" s="2"/>
      <c r="OLX63" s="2"/>
      <c r="OLY63" s="2"/>
      <c r="OLZ63" s="2"/>
      <c r="OMA63" s="2"/>
      <c r="OMB63" s="2"/>
      <c r="OMC63" s="2"/>
      <c r="OMD63" s="2"/>
      <c r="OME63" s="2"/>
      <c r="OMF63" s="2"/>
      <c r="OMG63" s="2"/>
      <c r="OMH63" s="2"/>
      <c r="OMI63" s="2"/>
      <c r="OMJ63" s="2"/>
      <c r="OMK63" s="2"/>
      <c r="OML63" s="2"/>
      <c r="OMM63" s="2"/>
      <c r="OMN63" s="2"/>
      <c r="OMO63" s="2"/>
      <c r="OMP63" s="2"/>
      <c r="OMQ63" s="2"/>
      <c r="OMR63" s="2"/>
      <c r="OMS63" s="2"/>
      <c r="OMT63" s="2"/>
      <c r="OMU63" s="2"/>
      <c r="OMV63" s="2"/>
      <c r="OMW63" s="2"/>
      <c r="OMX63" s="2"/>
      <c r="OMY63" s="2"/>
      <c r="OMZ63" s="2"/>
      <c r="ONA63" s="2"/>
      <c r="ONB63" s="2"/>
      <c r="ONC63" s="2"/>
      <c r="OND63" s="2"/>
      <c r="ONE63" s="2"/>
      <c r="ONF63" s="2"/>
      <c r="ONG63" s="2"/>
      <c r="ONH63" s="2"/>
      <c r="ONI63" s="2"/>
      <c r="ONJ63" s="2"/>
      <c r="ONK63" s="2"/>
      <c r="ONL63" s="2"/>
      <c r="ONM63" s="2"/>
      <c r="ONN63" s="2"/>
      <c r="ONO63" s="2"/>
      <c r="ONP63" s="2"/>
      <c r="ONQ63" s="2"/>
      <c r="ONR63" s="2"/>
      <c r="ONS63" s="2"/>
      <c r="ONT63" s="2"/>
      <c r="ONU63" s="2"/>
      <c r="ONV63" s="2"/>
      <c r="ONW63" s="2"/>
      <c r="ONX63" s="2"/>
      <c r="ONY63" s="2"/>
      <c r="ONZ63" s="2"/>
      <c r="OOA63" s="2"/>
      <c r="OOB63" s="2"/>
      <c r="OOC63" s="2"/>
      <c r="OOD63" s="2"/>
      <c r="OOE63" s="2"/>
      <c r="OOF63" s="2"/>
      <c r="OOG63" s="2"/>
      <c r="OOH63" s="2"/>
      <c r="OOI63" s="2"/>
      <c r="OOJ63" s="2"/>
      <c r="OOK63" s="2"/>
      <c r="OOL63" s="2"/>
      <c r="OOM63" s="2"/>
      <c r="OON63" s="2"/>
      <c r="OOO63" s="2"/>
      <c r="OOP63" s="2"/>
      <c r="OOQ63" s="2"/>
      <c r="OOR63" s="2"/>
      <c r="OOS63" s="2"/>
      <c r="OOT63" s="2"/>
      <c r="OOU63" s="2"/>
      <c r="OOV63" s="2"/>
      <c r="OOW63" s="2"/>
      <c r="OOX63" s="2"/>
      <c r="OOY63" s="2"/>
      <c r="OOZ63" s="2"/>
      <c r="OPA63" s="2"/>
      <c r="OPB63" s="2"/>
      <c r="OPC63" s="2"/>
      <c r="OPD63" s="2"/>
      <c r="OPE63" s="2"/>
      <c r="OPF63" s="2"/>
      <c r="OPG63" s="2"/>
      <c r="OPH63" s="2"/>
      <c r="OPI63" s="2"/>
      <c r="OPJ63" s="2"/>
      <c r="OPK63" s="2"/>
      <c r="OPL63" s="2"/>
      <c r="OPM63" s="2"/>
      <c r="OPN63" s="2"/>
      <c r="OPO63" s="2"/>
      <c r="OPP63" s="2"/>
      <c r="OPQ63" s="2"/>
      <c r="OPR63" s="2"/>
      <c r="OPS63" s="2"/>
      <c r="OPT63" s="2"/>
      <c r="OPU63" s="2"/>
      <c r="OPV63" s="2"/>
      <c r="OPW63" s="2"/>
      <c r="OPX63" s="2"/>
      <c r="OPY63" s="2"/>
      <c r="OPZ63" s="2"/>
      <c r="OQA63" s="2"/>
      <c r="OQB63" s="2"/>
      <c r="OQC63" s="2"/>
      <c r="OQD63" s="2"/>
      <c r="OQE63" s="2"/>
      <c r="OQF63" s="2"/>
      <c r="OQG63" s="2"/>
      <c r="OQH63" s="2"/>
      <c r="OQI63" s="2"/>
      <c r="OQJ63" s="2"/>
      <c r="OQK63" s="2"/>
      <c r="OQL63" s="2"/>
      <c r="OQM63" s="2"/>
      <c r="OQN63" s="2"/>
      <c r="OQO63" s="2"/>
      <c r="OQP63" s="2"/>
      <c r="OQQ63" s="2"/>
      <c r="OQR63" s="2"/>
      <c r="OQS63" s="2"/>
      <c r="OQT63" s="2"/>
      <c r="OQU63" s="2"/>
      <c r="OQV63" s="2"/>
      <c r="OQW63" s="2"/>
      <c r="OQX63" s="2"/>
      <c r="OQY63" s="2"/>
      <c r="OQZ63" s="2"/>
      <c r="ORA63" s="2"/>
      <c r="ORB63" s="2"/>
      <c r="ORC63" s="2"/>
      <c r="ORD63" s="2"/>
      <c r="ORE63" s="2"/>
      <c r="ORF63" s="2"/>
      <c r="ORG63" s="2"/>
      <c r="ORH63" s="2"/>
      <c r="ORI63" s="2"/>
      <c r="ORJ63" s="2"/>
      <c r="ORK63" s="2"/>
      <c r="ORL63" s="2"/>
      <c r="ORM63" s="2"/>
      <c r="ORN63" s="2"/>
      <c r="ORO63" s="2"/>
      <c r="ORP63" s="2"/>
      <c r="ORQ63" s="2"/>
      <c r="ORR63" s="2"/>
      <c r="ORS63" s="2"/>
      <c r="ORT63" s="2"/>
      <c r="ORU63" s="2"/>
      <c r="ORV63" s="2"/>
      <c r="ORW63" s="2"/>
      <c r="ORX63" s="2"/>
      <c r="ORY63" s="2"/>
      <c r="ORZ63" s="2"/>
      <c r="OSA63" s="2"/>
      <c r="OSB63" s="2"/>
      <c r="OSC63" s="2"/>
      <c r="OSD63" s="2"/>
      <c r="OSE63" s="2"/>
      <c r="OSF63" s="2"/>
      <c r="OSG63" s="2"/>
      <c r="OSH63" s="2"/>
      <c r="OSI63" s="2"/>
      <c r="OSJ63" s="2"/>
      <c r="OSK63" s="2"/>
      <c r="OSL63" s="2"/>
      <c r="OSM63" s="2"/>
      <c r="OSN63" s="2"/>
      <c r="OSO63" s="2"/>
      <c r="OSP63" s="2"/>
      <c r="OSQ63" s="2"/>
      <c r="OSR63" s="2"/>
      <c r="OSS63" s="2"/>
      <c r="OST63" s="2"/>
      <c r="OSU63" s="2"/>
      <c r="OSV63" s="2"/>
      <c r="OSW63" s="2"/>
      <c r="OSX63" s="2"/>
      <c r="OSY63" s="2"/>
      <c r="OSZ63" s="2"/>
      <c r="OTA63" s="2"/>
      <c r="OTB63" s="2"/>
      <c r="OTC63" s="2"/>
      <c r="OTD63" s="2"/>
      <c r="OTE63" s="2"/>
      <c r="OTF63" s="2"/>
      <c r="OTG63" s="2"/>
      <c r="OTH63" s="2"/>
      <c r="OTI63" s="2"/>
      <c r="OTJ63" s="2"/>
      <c r="OTK63" s="2"/>
      <c r="OTL63" s="2"/>
      <c r="OTM63" s="2"/>
      <c r="OTN63" s="2"/>
      <c r="OTO63" s="2"/>
      <c r="OTP63" s="2"/>
      <c r="OTQ63" s="2"/>
      <c r="OTR63" s="2"/>
      <c r="OTS63" s="2"/>
      <c r="OTT63" s="2"/>
      <c r="OTU63" s="2"/>
      <c r="OTV63" s="2"/>
      <c r="OTW63" s="2"/>
      <c r="OTX63" s="2"/>
      <c r="OTY63" s="2"/>
      <c r="OTZ63" s="2"/>
      <c r="OUA63" s="2"/>
      <c r="OUB63" s="2"/>
      <c r="OUC63" s="2"/>
      <c r="OUD63" s="2"/>
      <c r="OUE63" s="2"/>
      <c r="OUF63" s="2"/>
      <c r="OUG63" s="2"/>
      <c r="OUH63" s="2"/>
      <c r="OUI63" s="2"/>
      <c r="OUJ63" s="2"/>
      <c r="OUK63" s="2"/>
      <c r="OUL63" s="2"/>
      <c r="OUM63" s="2"/>
      <c r="OUN63" s="2"/>
      <c r="OUO63" s="2"/>
      <c r="OUP63" s="2"/>
      <c r="OUQ63" s="2"/>
      <c r="OUR63" s="2"/>
      <c r="OUS63" s="2"/>
      <c r="OUT63" s="2"/>
      <c r="OUU63" s="2"/>
      <c r="OUV63" s="2"/>
      <c r="OUW63" s="2"/>
      <c r="OUX63" s="2"/>
      <c r="OUY63" s="2"/>
      <c r="OUZ63" s="2"/>
      <c r="OVA63" s="2"/>
      <c r="OVB63" s="2"/>
      <c r="OVC63" s="2"/>
      <c r="OVD63" s="2"/>
      <c r="OVE63" s="2"/>
      <c r="OVF63" s="2"/>
      <c r="OVG63" s="2"/>
      <c r="OVH63" s="2"/>
      <c r="OVI63" s="2"/>
      <c r="OVJ63" s="2"/>
      <c r="OVK63" s="2"/>
      <c r="OVL63" s="2"/>
      <c r="OVM63" s="2"/>
      <c r="OVN63" s="2"/>
      <c r="OVO63" s="2"/>
      <c r="OVP63" s="2"/>
      <c r="OVQ63" s="2"/>
      <c r="OVR63" s="2"/>
      <c r="OVS63" s="2"/>
      <c r="OVT63" s="2"/>
      <c r="OVU63" s="2"/>
      <c r="OVV63" s="2"/>
      <c r="OVW63" s="2"/>
      <c r="OVX63" s="2"/>
      <c r="OVY63" s="2"/>
      <c r="OVZ63" s="2"/>
      <c r="OWA63" s="2"/>
      <c r="OWB63" s="2"/>
      <c r="OWC63" s="2"/>
      <c r="OWD63" s="2"/>
      <c r="OWE63" s="2"/>
      <c r="OWF63" s="2"/>
      <c r="OWG63" s="2"/>
      <c r="OWH63" s="2"/>
      <c r="OWI63" s="2"/>
      <c r="OWJ63" s="2"/>
      <c r="OWK63" s="2"/>
      <c r="OWL63" s="2"/>
      <c r="OWM63" s="2"/>
      <c r="OWN63" s="2"/>
      <c r="OWO63" s="2"/>
      <c r="OWP63" s="2"/>
      <c r="OWQ63" s="2"/>
      <c r="OWR63" s="2"/>
      <c r="OWS63" s="2"/>
      <c r="OWT63" s="2"/>
      <c r="OWU63" s="2"/>
      <c r="OWV63" s="2"/>
      <c r="OWW63" s="2"/>
      <c r="OWX63" s="2"/>
      <c r="OWY63" s="2"/>
      <c r="OWZ63" s="2"/>
      <c r="OXA63" s="2"/>
      <c r="OXB63" s="2"/>
      <c r="OXC63" s="2"/>
      <c r="OXD63" s="2"/>
      <c r="OXE63" s="2"/>
      <c r="OXF63" s="2"/>
      <c r="OXG63" s="2"/>
      <c r="OXH63" s="2"/>
      <c r="OXI63" s="2"/>
      <c r="OXJ63" s="2"/>
      <c r="OXK63" s="2"/>
      <c r="OXL63" s="2"/>
      <c r="OXM63" s="2"/>
      <c r="OXN63" s="2"/>
      <c r="OXO63" s="2"/>
      <c r="OXP63" s="2"/>
      <c r="OXQ63" s="2"/>
      <c r="OXR63" s="2"/>
      <c r="OXS63" s="2"/>
      <c r="OXT63" s="2"/>
      <c r="OXU63" s="2"/>
      <c r="OXV63" s="2"/>
      <c r="OXW63" s="2"/>
      <c r="OXX63" s="2"/>
      <c r="OXY63" s="2"/>
      <c r="OXZ63" s="2"/>
      <c r="OYA63" s="2"/>
      <c r="OYB63" s="2"/>
      <c r="OYC63" s="2"/>
      <c r="OYD63" s="2"/>
      <c r="OYE63" s="2"/>
      <c r="OYF63" s="2"/>
      <c r="OYG63" s="2"/>
      <c r="OYH63" s="2"/>
      <c r="OYI63" s="2"/>
      <c r="OYJ63" s="2"/>
      <c r="OYK63" s="2"/>
      <c r="OYL63" s="2"/>
      <c r="OYM63" s="2"/>
      <c r="OYN63" s="2"/>
      <c r="OYO63" s="2"/>
      <c r="OYP63" s="2"/>
      <c r="OYQ63" s="2"/>
      <c r="OYR63" s="2"/>
      <c r="OYS63" s="2"/>
      <c r="OYT63" s="2"/>
      <c r="OYU63" s="2"/>
      <c r="OYV63" s="2"/>
      <c r="OYW63" s="2"/>
      <c r="OYX63" s="2"/>
      <c r="OYY63" s="2"/>
      <c r="OYZ63" s="2"/>
      <c r="OZA63" s="2"/>
      <c r="OZB63" s="2"/>
      <c r="OZC63" s="2"/>
      <c r="OZD63" s="2"/>
      <c r="OZE63" s="2"/>
      <c r="OZF63" s="2"/>
      <c r="OZG63" s="2"/>
      <c r="OZH63" s="2"/>
      <c r="OZI63" s="2"/>
      <c r="OZJ63" s="2"/>
      <c r="OZK63" s="2"/>
      <c r="OZL63" s="2"/>
      <c r="OZM63" s="2"/>
      <c r="OZN63" s="2"/>
      <c r="OZO63" s="2"/>
      <c r="OZP63" s="2"/>
      <c r="OZQ63" s="2"/>
      <c r="OZR63" s="2"/>
      <c r="OZS63" s="2"/>
      <c r="OZT63" s="2"/>
      <c r="OZU63" s="2"/>
      <c r="OZV63" s="2"/>
      <c r="OZW63" s="2"/>
      <c r="OZX63" s="2"/>
      <c r="OZY63" s="2"/>
      <c r="OZZ63" s="2"/>
      <c r="PAA63" s="2"/>
      <c r="PAB63" s="2"/>
      <c r="PAC63" s="2"/>
      <c r="PAD63" s="2"/>
      <c r="PAE63" s="2"/>
      <c r="PAF63" s="2"/>
      <c r="PAG63" s="2"/>
      <c r="PAH63" s="2"/>
      <c r="PAI63" s="2"/>
      <c r="PAJ63" s="2"/>
      <c r="PAK63" s="2"/>
      <c r="PAL63" s="2"/>
      <c r="PAM63" s="2"/>
      <c r="PAN63" s="2"/>
      <c r="PAO63" s="2"/>
      <c r="PAP63" s="2"/>
      <c r="PAQ63" s="2"/>
      <c r="PAR63" s="2"/>
      <c r="PAS63" s="2"/>
      <c r="PAT63" s="2"/>
      <c r="PAU63" s="2"/>
      <c r="PAV63" s="2"/>
      <c r="PAW63" s="2"/>
      <c r="PAX63" s="2"/>
      <c r="PAY63" s="2"/>
      <c r="PAZ63" s="2"/>
      <c r="PBA63" s="2"/>
      <c r="PBB63" s="2"/>
      <c r="PBC63" s="2"/>
      <c r="PBD63" s="2"/>
      <c r="PBE63" s="2"/>
      <c r="PBF63" s="2"/>
      <c r="PBG63" s="2"/>
      <c r="PBH63" s="2"/>
      <c r="PBI63" s="2"/>
      <c r="PBJ63" s="2"/>
      <c r="PBK63" s="2"/>
      <c r="PBL63" s="2"/>
      <c r="PBM63" s="2"/>
      <c r="PBN63" s="2"/>
      <c r="PBO63" s="2"/>
      <c r="PBP63" s="2"/>
      <c r="PBQ63" s="2"/>
      <c r="PBR63" s="2"/>
      <c r="PBS63" s="2"/>
      <c r="PBT63" s="2"/>
      <c r="PBU63" s="2"/>
      <c r="PBV63" s="2"/>
      <c r="PBW63" s="2"/>
      <c r="PBX63" s="2"/>
      <c r="PBY63" s="2"/>
      <c r="PBZ63" s="2"/>
      <c r="PCA63" s="2"/>
      <c r="PCB63" s="2"/>
      <c r="PCC63" s="2"/>
      <c r="PCD63" s="2"/>
      <c r="PCE63" s="2"/>
      <c r="PCF63" s="2"/>
      <c r="PCG63" s="2"/>
      <c r="PCH63" s="2"/>
      <c r="PCI63" s="2"/>
      <c r="PCJ63" s="2"/>
      <c r="PCK63" s="2"/>
      <c r="PCL63" s="2"/>
      <c r="PCM63" s="2"/>
      <c r="PCN63" s="2"/>
      <c r="PCO63" s="2"/>
      <c r="PCP63" s="2"/>
      <c r="PCQ63" s="2"/>
      <c r="PCR63" s="2"/>
      <c r="PCS63" s="2"/>
      <c r="PCT63" s="2"/>
      <c r="PCU63" s="2"/>
      <c r="PCV63" s="2"/>
      <c r="PCW63" s="2"/>
      <c r="PCX63" s="2"/>
      <c r="PCY63" s="2"/>
      <c r="PCZ63" s="2"/>
      <c r="PDA63" s="2"/>
      <c r="PDB63" s="2"/>
      <c r="PDC63" s="2"/>
      <c r="PDD63" s="2"/>
      <c r="PDE63" s="2"/>
      <c r="PDF63" s="2"/>
      <c r="PDG63" s="2"/>
      <c r="PDH63" s="2"/>
      <c r="PDI63" s="2"/>
      <c r="PDJ63" s="2"/>
      <c r="PDK63" s="2"/>
      <c r="PDL63" s="2"/>
      <c r="PDM63" s="2"/>
      <c r="PDN63" s="2"/>
      <c r="PDO63" s="2"/>
      <c r="PDP63" s="2"/>
      <c r="PDQ63" s="2"/>
      <c r="PDR63" s="2"/>
      <c r="PDS63" s="2"/>
      <c r="PDT63" s="2"/>
      <c r="PDU63" s="2"/>
      <c r="PDV63" s="2"/>
      <c r="PDW63" s="2"/>
      <c r="PDX63" s="2"/>
      <c r="PDY63" s="2"/>
      <c r="PDZ63" s="2"/>
      <c r="PEA63" s="2"/>
      <c r="PEB63" s="2"/>
      <c r="PEC63" s="2"/>
      <c r="PED63" s="2"/>
      <c r="PEE63" s="2"/>
      <c r="PEF63" s="2"/>
      <c r="PEG63" s="2"/>
      <c r="PEH63" s="2"/>
      <c r="PEI63" s="2"/>
      <c r="PEJ63" s="2"/>
      <c r="PEK63" s="2"/>
      <c r="PEL63" s="2"/>
      <c r="PEM63" s="2"/>
      <c r="PEN63" s="2"/>
      <c r="PEO63" s="2"/>
      <c r="PEP63" s="2"/>
      <c r="PEQ63" s="2"/>
      <c r="PER63" s="2"/>
      <c r="PES63" s="2"/>
      <c r="PET63" s="2"/>
      <c r="PEU63" s="2"/>
      <c r="PEV63" s="2"/>
      <c r="PEW63" s="2"/>
      <c r="PEX63" s="2"/>
      <c r="PEY63" s="2"/>
      <c r="PEZ63" s="2"/>
      <c r="PFA63" s="2"/>
      <c r="PFB63" s="2"/>
      <c r="PFC63" s="2"/>
      <c r="PFD63" s="2"/>
      <c r="PFE63" s="2"/>
      <c r="PFF63" s="2"/>
      <c r="PFG63" s="2"/>
      <c r="PFH63" s="2"/>
      <c r="PFI63" s="2"/>
      <c r="PFJ63" s="2"/>
      <c r="PFK63" s="2"/>
      <c r="PFL63" s="2"/>
      <c r="PFM63" s="2"/>
      <c r="PFN63" s="2"/>
      <c r="PFO63" s="2"/>
      <c r="PFP63" s="2"/>
      <c r="PFQ63" s="2"/>
      <c r="PFR63" s="2"/>
      <c r="PFS63" s="2"/>
      <c r="PFT63" s="2"/>
      <c r="PFU63" s="2"/>
      <c r="PFV63" s="2"/>
      <c r="PFW63" s="2"/>
      <c r="PFX63" s="2"/>
      <c r="PFY63" s="2"/>
      <c r="PFZ63" s="2"/>
      <c r="PGA63" s="2"/>
      <c r="PGB63" s="2"/>
      <c r="PGC63" s="2"/>
      <c r="PGD63" s="2"/>
      <c r="PGE63" s="2"/>
      <c r="PGF63" s="2"/>
      <c r="PGG63" s="2"/>
      <c r="PGH63" s="2"/>
      <c r="PGI63" s="2"/>
      <c r="PGJ63" s="2"/>
      <c r="PGK63" s="2"/>
      <c r="PGL63" s="2"/>
      <c r="PGM63" s="2"/>
      <c r="PGN63" s="2"/>
      <c r="PGO63" s="2"/>
      <c r="PGP63" s="2"/>
      <c r="PGQ63" s="2"/>
      <c r="PGR63" s="2"/>
      <c r="PGS63" s="2"/>
      <c r="PGT63" s="2"/>
      <c r="PGU63" s="2"/>
      <c r="PGV63" s="2"/>
      <c r="PGW63" s="2"/>
      <c r="PGX63" s="2"/>
      <c r="PGY63" s="2"/>
      <c r="PGZ63" s="2"/>
      <c r="PHA63" s="2"/>
      <c r="PHB63" s="2"/>
      <c r="PHC63" s="2"/>
      <c r="PHD63" s="2"/>
      <c r="PHE63" s="2"/>
      <c r="PHF63" s="2"/>
      <c r="PHG63" s="2"/>
      <c r="PHH63" s="2"/>
      <c r="PHI63" s="2"/>
      <c r="PHJ63" s="2"/>
      <c r="PHK63" s="2"/>
      <c r="PHL63" s="2"/>
      <c r="PHM63" s="2"/>
      <c r="PHN63" s="2"/>
      <c r="PHO63" s="2"/>
      <c r="PHP63" s="2"/>
      <c r="PHQ63" s="2"/>
      <c r="PHR63" s="2"/>
      <c r="PHS63" s="2"/>
      <c r="PHT63" s="2"/>
      <c r="PHU63" s="2"/>
      <c r="PHV63" s="2"/>
      <c r="PHW63" s="2"/>
      <c r="PHX63" s="2"/>
      <c r="PHY63" s="2"/>
      <c r="PHZ63" s="2"/>
      <c r="PIA63" s="2"/>
      <c r="PIB63" s="2"/>
      <c r="PIC63" s="2"/>
      <c r="PID63" s="2"/>
      <c r="PIE63" s="2"/>
      <c r="PIF63" s="2"/>
      <c r="PIG63" s="2"/>
      <c r="PIH63" s="2"/>
      <c r="PII63" s="2"/>
      <c r="PIJ63" s="2"/>
      <c r="PIK63" s="2"/>
      <c r="PIL63" s="2"/>
      <c r="PIM63" s="2"/>
      <c r="PIN63" s="2"/>
      <c r="PIO63" s="2"/>
      <c r="PIP63" s="2"/>
      <c r="PIQ63" s="2"/>
      <c r="PIR63" s="2"/>
      <c r="PIS63" s="2"/>
      <c r="PIT63" s="2"/>
      <c r="PIU63" s="2"/>
      <c r="PIV63" s="2"/>
      <c r="PIW63" s="2"/>
      <c r="PIX63" s="2"/>
      <c r="PIY63" s="2"/>
      <c r="PIZ63" s="2"/>
      <c r="PJA63" s="2"/>
      <c r="PJB63" s="2"/>
      <c r="PJC63" s="2"/>
      <c r="PJD63" s="2"/>
      <c r="PJE63" s="2"/>
      <c r="PJF63" s="2"/>
      <c r="PJG63" s="2"/>
      <c r="PJH63" s="2"/>
      <c r="PJI63" s="2"/>
      <c r="PJJ63" s="2"/>
      <c r="PJK63" s="2"/>
      <c r="PJL63" s="2"/>
      <c r="PJM63" s="2"/>
      <c r="PJN63" s="2"/>
      <c r="PJO63" s="2"/>
      <c r="PJP63" s="2"/>
      <c r="PJQ63" s="2"/>
      <c r="PJR63" s="2"/>
      <c r="PJS63" s="2"/>
      <c r="PJT63" s="2"/>
      <c r="PJU63" s="2"/>
      <c r="PJV63" s="2"/>
      <c r="PJW63" s="2"/>
      <c r="PJX63" s="2"/>
      <c r="PJY63" s="2"/>
      <c r="PJZ63" s="2"/>
      <c r="PKA63" s="2"/>
      <c r="PKB63" s="2"/>
      <c r="PKC63" s="2"/>
      <c r="PKD63" s="2"/>
      <c r="PKE63" s="2"/>
      <c r="PKF63" s="2"/>
      <c r="PKG63" s="2"/>
      <c r="PKH63" s="2"/>
      <c r="PKI63" s="2"/>
      <c r="PKJ63" s="2"/>
      <c r="PKK63" s="2"/>
      <c r="PKL63" s="2"/>
      <c r="PKM63" s="2"/>
      <c r="PKN63" s="2"/>
      <c r="PKO63" s="2"/>
      <c r="PKP63" s="2"/>
      <c r="PKQ63" s="2"/>
      <c r="PKR63" s="2"/>
      <c r="PKS63" s="2"/>
      <c r="PKT63" s="2"/>
      <c r="PKU63" s="2"/>
      <c r="PKV63" s="2"/>
      <c r="PKW63" s="2"/>
      <c r="PKX63" s="2"/>
      <c r="PKY63" s="2"/>
      <c r="PKZ63" s="2"/>
      <c r="PLA63" s="2"/>
      <c r="PLB63" s="2"/>
      <c r="PLC63" s="2"/>
      <c r="PLD63" s="2"/>
      <c r="PLE63" s="2"/>
      <c r="PLF63" s="2"/>
      <c r="PLG63" s="2"/>
      <c r="PLH63" s="2"/>
      <c r="PLI63" s="2"/>
      <c r="PLJ63" s="2"/>
      <c r="PLK63" s="2"/>
      <c r="PLL63" s="2"/>
      <c r="PLM63" s="2"/>
      <c r="PLN63" s="2"/>
      <c r="PLO63" s="2"/>
      <c r="PLP63" s="2"/>
      <c r="PLQ63" s="2"/>
      <c r="PLR63" s="2"/>
      <c r="PLS63" s="2"/>
      <c r="PLT63" s="2"/>
      <c r="PLU63" s="2"/>
      <c r="PLV63" s="2"/>
      <c r="PLW63" s="2"/>
      <c r="PLX63" s="2"/>
      <c r="PLY63" s="2"/>
      <c r="PLZ63" s="2"/>
      <c r="PMA63" s="2"/>
      <c r="PMB63" s="2"/>
      <c r="PMC63" s="2"/>
      <c r="PMD63" s="2"/>
      <c r="PME63" s="2"/>
      <c r="PMF63" s="2"/>
      <c r="PMG63" s="2"/>
      <c r="PMH63" s="2"/>
      <c r="PMI63" s="2"/>
      <c r="PMJ63" s="2"/>
      <c r="PMK63" s="2"/>
      <c r="PML63" s="2"/>
      <c r="PMM63" s="2"/>
      <c r="PMN63" s="2"/>
      <c r="PMO63" s="2"/>
      <c r="PMP63" s="2"/>
      <c r="PMQ63" s="2"/>
      <c r="PMR63" s="2"/>
      <c r="PMS63" s="2"/>
      <c r="PMT63" s="2"/>
      <c r="PMU63" s="2"/>
      <c r="PMV63" s="2"/>
      <c r="PMW63" s="2"/>
      <c r="PMX63" s="2"/>
      <c r="PMY63" s="2"/>
      <c r="PMZ63" s="2"/>
      <c r="PNA63" s="2"/>
      <c r="PNB63" s="2"/>
      <c r="PNC63" s="2"/>
      <c r="PND63" s="2"/>
      <c r="PNE63" s="2"/>
      <c r="PNF63" s="2"/>
      <c r="PNG63" s="2"/>
      <c r="PNH63" s="2"/>
      <c r="PNI63" s="2"/>
      <c r="PNJ63" s="2"/>
      <c r="PNK63" s="2"/>
      <c r="PNL63" s="2"/>
      <c r="PNM63" s="2"/>
      <c r="PNN63" s="2"/>
      <c r="PNO63" s="2"/>
      <c r="PNP63" s="2"/>
      <c r="PNQ63" s="2"/>
      <c r="PNR63" s="2"/>
      <c r="PNS63" s="2"/>
      <c r="PNT63" s="2"/>
      <c r="PNU63" s="2"/>
      <c r="PNV63" s="2"/>
      <c r="PNW63" s="2"/>
      <c r="PNX63" s="2"/>
      <c r="PNY63" s="2"/>
      <c r="PNZ63" s="2"/>
      <c r="POA63" s="2"/>
      <c r="POB63" s="2"/>
      <c r="POC63" s="2"/>
      <c r="POD63" s="2"/>
      <c r="POE63" s="2"/>
      <c r="POF63" s="2"/>
      <c r="POG63" s="2"/>
      <c r="POH63" s="2"/>
      <c r="POI63" s="2"/>
      <c r="POJ63" s="2"/>
      <c r="POK63" s="2"/>
      <c r="POL63" s="2"/>
      <c r="POM63" s="2"/>
      <c r="PON63" s="2"/>
      <c r="POO63" s="2"/>
      <c r="POP63" s="2"/>
      <c r="POQ63" s="2"/>
      <c r="POR63" s="2"/>
      <c r="POS63" s="2"/>
      <c r="POT63" s="2"/>
      <c r="POU63" s="2"/>
      <c r="POV63" s="2"/>
      <c r="POW63" s="2"/>
      <c r="POX63" s="2"/>
      <c r="POY63" s="2"/>
      <c r="POZ63" s="2"/>
      <c r="PPA63" s="2"/>
      <c r="PPB63" s="2"/>
      <c r="PPC63" s="2"/>
      <c r="PPD63" s="2"/>
      <c r="PPE63" s="2"/>
      <c r="PPF63" s="2"/>
      <c r="PPG63" s="2"/>
      <c r="PPH63" s="2"/>
      <c r="PPI63" s="2"/>
      <c r="PPJ63" s="2"/>
      <c r="PPK63" s="2"/>
      <c r="PPL63" s="2"/>
      <c r="PPM63" s="2"/>
      <c r="PPN63" s="2"/>
      <c r="PPO63" s="2"/>
      <c r="PPP63" s="2"/>
      <c r="PPQ63" s="2"/>
      <c r="PPR63" s="2"/>
      <c r="PPS63" s="2"/>
      <c r="PPT63" s="2"/>
      <c r="PPU63" s="2"/>
      <c r="PPV63" s="2"/>
      <c r="PPW63" s="2"/>
      <c r="PPX63" s="2"/>
      <c r="PPY63" s="2"/>
      <c r="PPZ63" s="2"/>
      <c r="PQA63" s="2"/>
      <c r="PQB63" s="2"/>
      <c r="PQC63" s="2"/>
      <c r="PQD63" s="2"/>
      <c r="PQE63" s="2"/>
      <c r="PQF63" s="2"/>
      <c r="PQG63" s="2"/>
      <c r="PQH63" s="2"/>
      <c r="PQI63" s="2"/>
      <c r="PQJ63" s="2"/>
      <c r="PQK63" s="2"/>
      <c r="PQL63" s="2"/>
      <c r="PQM63" s="2"/>
      <c r="PQN63" s="2"/>
      <c r="PQO63" s="2"/>
      <c r="PQP63" s="2"/>
      <c r="PQQ63" s="2"/>
      <c r="PQR63" s="2"/>
      <c r="PQS63" s="2"/>
      <c r="PQT63" s="2"/>
      <c r="PQU63" s="2"/>
      <c r="PQV63" s="2"/>
      <c r="PQW63" s="2"/>
      <c r="PQX63" s="2"/>
      <c r="PQY63" s="2"/>
      <c r="PQZ63" s="2"/>
      <c r="PRA63" s="2"/>
      <c r="PRB63" s="2"/>
      <c r="PRC63" s="2"/>
      <c r="PRD63" s="2"/>
      <c r="PRE63" s="2"/>
      <c r="PRF63" s="2"/>
      <c r="PRG63" s="2"/>
      <c r="PRH63" s="2"/>
      <c r="PRI63" s="2"/>
      <c r="PRJ63" s="2"/>
      <c r="PRK63" s="2"/>
      <c r="PRL63" s="2"/>
      <c r="PRM63" s="2"/>
      <c r="PRN63" s="2"/>
      <c r="PRO63" s="2"/>
      <c r="PRP63" s="2"/>
      <c r="PRQ63" s="2"/>
      <c r="PRR63" s="2"/>
      <c r="PRS63" s="2"/>
      <c r="PRT63" s="2"/>
      <c r="PRU63" s="2"/>
      <c r="PRV63" s="2"/>
      <c r="PRW63" s="2"/>
      <c r="PRX63" s="2"/>
      <c r="PRY63" s="2"/>
      <c r="PRZ63" s="2"/>
      <c r="PSA63" s="2"/>
      <c r="PSB63" s="2"/>
      <c r="PSC63" s="2"/>
      <c r="PSD63" s="2"/>
      <c r="PSE63" s="2"/>
      <c r="PSF63" s="2"/>
      <c r="PSG63" s="2"/>
      <c r="PSH63" s="2"/>
      <c r="PSI63" s="2"/>
      <c r="PSJ63" s="2"/>
      <c r="PSK63" s="2"/>
      <c r="PSL63" s="2"/>
      <c r="PSM63" s="2"/>
      <c r="PSN63" s="2"/>
      <c r="PSO63" s="2"/>
      <c r="PSP63" s="2"/>
      <c r="PSQ63" s="2"/>
      <c r="PSR63" s="2"/>
      <c r="PSS63" s="2"/>
      <c r="PST63" s="2"/>
      <c r="PSU63" s="2"/>
      <c r="PSV63" s="2"/>
      <c r="PSW63" s="2"/>
      <c r="PSX63" s="2"/>
      <c r="PSY63" s="2"/>
      <c r="PSZ63" s="2"/>
      <c r="PTA63" s="2"/>
      <c r="PTB63" s="2"/>
      <c r="PTC63" s="2"/>
      <c r="PTD63" s="2"/>
      <c r="PTE63" s="2"/>
      <c r="PTF63" s="2"/>
      <c r="PTG63" s="2"/>
      <c r="PTH63" s="2"/>
      <c r="PTI63" s="2"/>
      <c r="PTJ63" s="2"/>
      <c r="PTK63" s="2"/>
      <c r="PTL63" s="2"/>
      <c r="PTM63" s="2"/>
      <c r="PTN63" s="2"/>
      <c r="PTO63" s="2"/>
      <c r="PTP63" s="2"/>
      <c r="PTQ63" s="2"/>
      <c r="PTR63" s="2"/>
      <c r="PTS63" s="2"/>
      <c r="PTT63" s="2"/>
      <c r="PTU63" s="2"/>
      <c r="PTV63" s="2"/>
      <c r="PTW63" s="2"/>
      <c r="PTX63" s="2"/>
      <c r="PTY63" s="2"/>
      <c r="PTZ63" s="2"/>
      <c r="PUA63" s="2"/>
      <c r="PUB63" s="2"/>
      <c r="PUC63" s="2"/>
      <c r="PUD63" s="2"/>
      <c r="PUE63" s="2"/>
      <c r="PUF63" s="2"/>
      <c r="PUG63" s="2"/>
      <c r="PUH63" s="2"/>
      <c r="PUI63" s="2"/>
      <c r="PUJ63" s="2"/>
      <c r="PUK63" s="2"/>
      <c r="PUL63" s="2"/>
      <c r="PUM63" s="2"/>
      <c r="PUN63" s="2"/>
      <c r="PUO63" s="2"/>
      <c r="PUP63" s="2"/>
      <c r="PUQ63" s="2"/>
      <c r="PUR63" s="2"/>
      <c r="PUS63" s="2"/>
      <c r="PUT63" s="2"/>
      <c r="PUU63" s="2"/>
      <c r="PUV63" s="2"/>
      <c r="PUW63" s="2"/>
      <c r="PUX63" s="2"/>
      <c r="PUY63" s="2"/>
      <c r="PUZ63" s="2"/>
      <c r="PVA63" s="2"/>
      <c r="PVB63" s="2"/>
      <c r="PVC63" s="2"/>
      <c r="PVD63" s="2"/>
      <c r="PVE63" s="2"/>
      <c r="PVF63" s="2"/>
      <c r="PVG63" s="2"/>
      <c r="PVH63" s="2"/>
      <c r="PVI63" s="2"/>
      <c r="PVJ63" s="2"/>
      <c r="PVK63" s="2"/>
      <c r="PVL63" s="2"/>
      <c r="PVM63" s="2"/>
      <c r="PVN63" s="2"/>
      <c r="PVO63" s="2"/>
      <c r="PVP63" s="2"/>
      <c r="PVQ63" s="2"/>
      <c r="PVR63" s="2"/>
      <c r="PVS63" s="2"/>
      <c r="PVT63" s="2"/>
      <c r="PVU63" s="2"/>
      <c r="PVV63" s="2"/>
      <c r="PVW63" s="2"/>
      <c r="PVX63" s="2"/>
      <c r="PVY63" s="2"/>
      <c r="PVZ63" s="2"/>
      <c r="PWA63" s="2"/>
      <c r="PWB63" s="2"/>
      <c r="PWC63" s="2"/>
      <c r="PWD63" s="2"/>
      <c r="PWE63" s="2"/>
      <c r="PWF63" s="2"/>
      <c r="PWG63" s="2"/>
      <c r="PWH63" s="2"/>
      <c r="PWI63" s="2"/>
      <c r="PWJ63" s="2"/>
      <c r="PWK63" s="2"/>
      <c r="PWL63" s="2"/>
      <c r="PWM63" s="2"/>
      <c r="PWN63" s="2"/>
      <c r="PWO63" s="2"/>
      <c r="PWP63" s="2"/>
      <c r="PWQ63" s="2"/>
      <c r="PWR63" s="2"/>
      <c r="PWS63" s="2"/>
      <c r="PWT63" s="2"/>
      <c r="PWU63" s="2"/>
      <c r="PWV63" s="2"/>
      <c r="PWW63" s="2"/>
      <c r="PWX63" s="2"/>
      <c r="PWY63" s="2"/>
      <c r="PWZ63" s="2"/>
      <c r="PXA63" s="2"/>
      <c r="PXB63" s="2"/>
      <c r="PXC63" s="2"/>
      <c r="PXD63" s="2"/>
      <c r="PXE63" s="2"/>
      <c r="PXF63" s="2"/>
      <c r="PXG63" s="2"/>
      <c r="PXH63" s="2"/>
      <c r="PXI63" s="2"/>
      <c r="PXJ63" s="2"/>
      <c r="PXK63" s="2"/>
      <c r="PXL63" s="2"/>
      <c r="PXM63" s="2"/>
      <c r="PXN63" s="2"/>
      <c r="PXO63" s="2"/>
      <c r="PXP63" s="2"/>
      <c r="PXQ63" s="2"/>
      <c r="PXR63" s="2"/>
      <c r="PXS63" s="2"/>
      <c r="PXT63" s="2"/>
      <c r="PXU63" s="2"/>
      <c r="PXV63" s="2"/>
      <c r="PXW63" s="2"/>
      <c r="PXX63" s="2"/>
      <c r="PXY63" s="2"/>
      <c r="PXZ63" s="2"/>
      <c r="PYA63" s="2"/>
      <c r="PYB63" s="2"/>
      <c r="PYC63" s="2"/>
      <c r="PYD63" s="2"/>
      <c r="PYE63" s="2"/>
      <c r="PYF63" s="2"/>
      <c r="PYG63" s="2"/>
      <c r="PYH63" s="2"/>
      <c r="PYI63" s="2"/>
      <c r="PYJ63" s="2"/>
      <c r="PYK63" s="2"/>
      <c r="PYL63" s="2"/>
      <c r="PYM63" s="2"/>
      <c r="PYN63" s="2"/>
      <c r="PYO63" s="2"/>
      <c r="PYP63" s="2"/>
      <c r="PYQ63" s="2"/>
      <c r="PYR63" s="2"/>
      <c r="PYS63" s="2"/>
      <c r="PYT63" s="2"/>
      <c r="PYU63" s="2"/>
      <c r="PYV63" s="2"/>
      <c r="PYW63" s="2"/>
      <c r="PYX63" s="2"/>
      <c r="PYY63" s="2"/>
      <c r="PYZ63" s="2"/>
      <c r="PZA63" s="2"/>
      <c r="PZB63" s="2"/>
      <c r="PZC63" s="2"/>
      <c r="PZD63" s="2"/>
      <c r="PZE63" s="2"/>
      <c r="PZF63" s="2"/>
      <c r="PZG63" s="2"/>
      <c r="PZH63" s="2"/>
      <c r="PZI63" s="2"/>
      <c r="PZJ63" s="2"/>
      <c r="PZK63" s="2"/>
      <c r="PZL63" s="2"/>
      <c r="PZM63" s="2"/>
      <c r="PZN63" s="2"/>
      <c r="PZO63" s="2"/>
      <c r="PZP63" s="2"/>
      <c r="PZQ63" s="2"/>
      <c r="PZR63" s="2"/>
      <c r="PZS63" s="2"/>
      <c r="PZT63" s="2"/>
      <c r="PZU63" s="2"/>
      <c r="PZV63" s="2"/>
      <c r="PZW63" s="2"/>
      <c r="PZX63" s="2"/>
      <c r="PZY63" s="2"/>
      <c r="PZZ63" s="2"/>
      <c r="QAA63" s="2"/>
      <c r="QAB63" s="2"/>
      <c r="QAC63" s="2"/>
      <c r="QAD63" s="2"/>
      <c r="QAE63" s="2"/>
      <c r="QAF63" s="2"/>
      <c r="QAG63" s="2"/>
      <c r="QAH63" s="2"/>
      <c r="QAI63" s="2"/>
      <c r="QAJ63" s="2"/>
      <c r="QAK63" s="2"/>
      <c r="QAL63" s="2"/>
      <c r="QAM63" s="2"/>
      <c r="QAN63" s="2"/>
      <c r="QAO63" s="2"/>
      <c r="QAP63" s="2"/>
      <c r="QAQ63" s="2"/>
      <c r="QAR63" s="2"/>
      <c r="QAS63" s="2"/>
      <c r="QAT63" s="2"/>
      <c r="QAU63" s="2"/>
      <c r="QAV63" s="2"/>
      <c r="QAW63" s="2"/>
      <c r="QAX63" s="2"/>
      <c r="QAY63" s="2"/>
      <c r="QAZ63" s="2"/>
      <c r="QBA63" s="2"/>
      <c r="QBB63" s="2"/>
      <c r="QBC63" s="2"/>
      <c r="QBD63" s="2"/>
      <c r="QBE63" s="2"/>
      <c r="QBF63" s="2"/>
      <c r="QBG63" s="2"/>
      <c r="QBH63" s="2"/>
      <c r="QBI63" s="2"/>
      <c r="QBJ63" s="2"/>
      <c r="QBK63" s="2"/>
      <c r="QBL63" s="2"/>
      <c r="QBM63" s="2"/>
      <c r="QBN63" s="2"/>
      <c r="QBO63" s="2"/>
      <c r="QBP63" s="2"/>
      <c r="QBQ63" s="2"/>
      <c r="QBR63" s="2"/>
      <c r="QBS63" s="2"/>
      <c r="QBT63" s="2"/>
      <c r="QBU63" s="2"/>
      <c r="QBV63" s="2"/>
      <c r="QBW63" s="2"/>
      <c r="QBX63" s="2"/>
      <c r="QBY63" s="2"/>
      <c r="QBZ63" s="2"/>
      <c r="QCA63" s="2"/>
      <c r="QCB63" s="2"/>
      <c r="QCC63" s="2"/>
      <c r="QCD63" s="2"/>
      <c r="QCE63" s="2"/>
      <c r="QCF63" s="2"/>
      <c r="QCG63" s="2"/>
      <c r="QCH63" s="2"/>
      <c r="QCI63" s="2"/>
      <c r="QCJ63" s="2"/>
      <c r="QCK63" s="2"/>
      <c r="QCL63" s="2"/>
      <c r="QCM63" s="2"/>
      <c r="QCN63" s="2"/>
      <c r="QCO63" s="2"/>
      <c r="QCP63" s="2"/>
      <c r="QCQ63" s="2"/>
      <c r="QCR63" s="2"/>
      <c r="QCS63" s="2"/>
      <c r="QCT63" s="2"/>
      <c r="QCU63" s="2"/>
      <c r="QCV63" s="2"/>
      <c r="QCW63" s="2"/>
      <c r="QCX63" s="2"/>
      <c r="QCY63" s="2"/>
      <c r="QCZ63" s="2"/>
      <c r="QDA63" s="2"/>
      <c r="QDB63" s="2"/>
      <c r="QDC63" s="2"/>
      <c r="QDD63" s="2"/>
      <c r="QDE63" s="2"/>
      <c r="QDF63" s="2"/>
      <c r="QDG63" s="2"/>
      <c r="QDH63" s="2"/>
      <c r="QDI63" s="2"/>
      <c r="QDJ63" s="2"/>
      <c r="QDK63" s="2"/>
      <c r="QDL63" s="2"/>
      <c r="QDM63" s="2"/>
      <c r="QDN63" s="2"/>
      <c r="QDO63" s="2"/>
      <c r="QDP63" s="2"/>
      <c r="QDQ63" s="2"/>
      <c r="QDR63" s="2"/>
      <c r="QDS63" s="2"/>
      <c r="QDT63" s="2"/>
      <c r="QDU63" s="2"/>
      <c r="QDV63" s="2"/>
      <c r="QDW63" s="2"/>
      <c r="QDX63" s="2"/>
      <c r="QDY63" s="2"/>
      <c r="QDZ63" s="2"/>
      <c r="QEA63" s="2"/>
      <c r="QEB63" s="2"/>
      <c r="QEC63" s="2"/>
      <c r="QED63" s="2"/>
      <c r="QEE63" s="2"/>
      <c r="QEF63" s="2"/>
      <c r="QEG63" s="2"/>
      <c r="QEH63" s="2"/>
      <c r="QEI63" s="2"/>
      <c r="QEJ63" s="2"/>
      <c r="QEK63" s="2"/>
      <c r="QEL63" s="2"/>
      <c r="QEM63" s="2"/>
      <c r="QEN63" s="2"/>
      <c r="QEO63" s="2"/>
      <c r="QEP63" s="2"/>
      <c r="QEQ63" s="2"/>
      <c r="QER63" s="2"/>
      <c r="QES63" s="2"/>
      <c r="QET63" s="2"/>
      <c r="QEU63" s="2"/>
      <c r="QEV63" s="2"/>
      <c r="QEW63" s="2"/>
      <c r="QEX63" s="2"/>
      <c r="QEY63" s="2"/>
      <c r="QEZ63" s="2"/>
      <c r="QFA63" s="2"/>
      <c r="QFB63" s="2"/>
      <c r="QFC63" s="2"/>
      <c r="QFD63" s="2"/>
      <c r="QFE63" s="2"/>
      <c r="QFF63" s="2"/>
      <c r="QFG63" s="2"/>
      <c r="QFH63" s="2"/>
      <c r="QFI63" s="2"/>
      <c r="QFJ63" s="2"/>
      <c r="QFK63" s="2"/>
      <c r="QFL63" s="2"/>
      <c r="QFM63" s="2"/>
      <c r="QFN63" s="2"/>
      <c r="QFO63" s="2"/>
      <c r="QFP63" s="2"/>
      <c r="QFQ63" s="2"/>
      <c r="QFR63" s="2"/>
      <c r="QFS63" s="2"/>
      <c r="QFT63" s="2"/>
      <c r="QFU63" s="2"/>
      <c r="QFV63" s="2"/>
      <c r="QFW63" s="2"/>
      <c r="QFX63" s="2"/>
      <c r="QFY63" s="2"/>
      <c r="QFZ63" s="2"/>
      <c r="QGA63" s="2"/>
      <c r="QGB63" s="2"/>
      <c r="QGC63" s="2"/>
      <c r="QGD63" s="2"/>
      <c r="QGE63" s="2"/>
      <c r="QGF63" s="2"/>
      <c r="QGG63" s="2"/>
      <c r="QGH63" s="2"/>
      <c r="QGI63" s="2"/>
      <c r="QGJ63" s="2"/>
      <c r="QGK63" s="2"/>
      <c r="QGL63" s="2"/>
      <c r="QGM63" s="2"/>
      <c r="QGN63" s="2"/>
      <c r="QGO63" s="2"/>
      <c r="QGP63" s="2"/>
      <c r="QGQ63" s="2"/>
      <c r="QGR63" s="2"/>
      <c r="QGS63" s="2"/>
      <c r="QGT63" s="2"/>
      <c r="QGU63" s="2"/>
      <c r="QGV63" s="2"/>
      <c r="QGW63" s="2"/>
      <c r="QGX63" s="2"/>
      <c r="QGY63" s="2"/>
      <c r="QGZ63" s="2"/>
      <c r="QHA63" s="2"/>
      <c r="QHB63" s="2"/>
      <c r="QHC63" s="2"/>
      <c r="QHD63" s="2"/>
      <c r="QHE63" s="2"/>
      <c r="QHF63" s="2"/>
      <c r="QHG63" s="2"/>
      <c r="QHH63" s="2"/>
      <c r="QHI63" s="2"/>
      <c r="QHJ63" s="2"/>
      <c r="QHK63" s="2"/>
      <c r="QHL63" s="2"/>
      <c r="QHM63" s="2"/>
      <c r="QHN63" s="2"/>
      <c r="QHO63" s="2"/>
      <c r="QHP63" s="2"/>
      <c r="QHQ63" s="2"/>
      <c r="QHR63" s="2"/>
      <c r="QHS63" s="2"/>
      <c r="QHT63" s="2"/>
      <c r="QHU63" s="2"/>
      <c r="QHV63" s="2"/>
      <c r="QHW63" s="2"/>
      <c r="QHX63" s="2"/>
      <c r="QHY63" s="2"/>
      <c r="QHZ63" s="2"/>
      <c r="QIA63" s="2"/>
      <c r="QIB63" s="2"/>
      <c r="QIC63" s="2"/>
      <c r="QID63" s="2"/>
      <c r="QIE63" s="2"/>
      <c r="QIF63" s="2"/>
      <c r="QIG63" s="2"/>
      <c r="QIH63" s="2"/>
      <c r="QII63" s="2"/>
      <c r="QIJ63" s="2"/>
      <c r="QIK63" s="2"/>
      <c r="QIL63" s="2"/>
      <c r="QIM63" s="2"/>
      <c r="QIN63" s="2"/>
      <c r="QIO63" s="2"/>
      <c r="QIP63" s="2"/>
      <c r="QIQ63" s="2"/>
      <c r="QIR63" s="2"/>
      <c r="QIS63" s="2"/>
      <c r="QIT63" s="2"/>
      <c r="QIU63" s="2"/>
      <c r="QIV63" s="2"/>
      <c r="QIW63" s="2"/>
      <c r="QIX63" s="2"/>
      <c r="QIY63" s="2"/>
      <c r="QIZ63" s="2"/>
      <c r="QJA63" s="2"/>
      <c r="QJB63" s="2"/>
      <c r="QJC63" s="2"/>
      <c r="QJD63" s="2"/>
      <c r="QJE63" s="2"/>
      <c r="QJF63" s="2"/>
      <c r="QJG63" s="2"/>
      <c r="QJH63" s="2"/>
      <c r="QJI63" s="2"/>
      <c r="QJJ63" s="2"/>
      <c r="QJK63" s="2"/>
      <c r="QJL63" s="2"/>
      <c r="QJM63" s="2"/>
      <c r="QJN63" s="2"/>
      <c r="QJO63" s="2"/>
      <c r="QJP63" s="2"/>
      <c r="QJQ63" s="2"/>
      <c r="QJR63" s="2"/>
      <c r="QJS63" s="2"/>
      <c r="QJT63" s="2"/>
      <c r="QJU63" s="2"/>
      <c r="QJV63" s="2"/>
      <c r="QJW63" s="2"/>
      <c r="QJX63" s="2"/>
      <c r="QJY63" s="2"/>
      <c r="QJZ63" s="2"/>
      <c r="QKA63" s="2"/>
      <c r="QKB63" s="2"/>
      <c r="QKC63" s="2"/>
      <c r="QKD63" s="2"/>
      <c r="QKE63" s="2"/>
      <c r="QKF63" s="2"/>
      <c r="QKG63" s="2"/>
      <c r="QKH63" s="2"/>
      <c r="QKI63" s="2"/>
      <c r="QKJ63" s="2"/>
      <c r="QKK63" s="2"/>
      <c r="QKL63" s="2"/>
      <c r="QKM63" s="2"/>
      <c r="QKN63" s="2"/>
      <c r="QKO63" s="2"/>
      <c r="QKP63" s="2"/>
      <c r="QKQ63" s="2"/>
      <c r="QKR63" s="2"/>
      <c r="QKS63" s="2"/>
      <c r="QKT63" s="2"/>
      <c r="QKU63" s="2"/>
      <c r="QKV63" s="2"/>
      <c r="QKW63" s="2"/>
      <c r="QKX63" s="2"/>
      <c r="QKY63" s="2"/>
      <c r="QKZ63" s="2"/>
      <c r="QLA63" s="2"/>
      <c r="QLB63" s="2"/>
      <c r="QLC63" s="2"/>
      <c r="QLD63" s="2"/>
      <c r="QLE63" s="2"/>
      <c r="QLF63" s="2"/>
      <c r="QLG63" s="2"/>
      <c r="QLH63" s="2"/>
      <c r="QLI63" s="2"/>
      <c r="QLJ63" s="2"/>
      <c r="QLK63" s="2"/>
      <c r="QLL63" s="2"/>
      <c r="QLM63" s="2"/>
      <c r="QLN63" s="2"/>
      <c r="QLO63" s="2"/>
      <c r="QLP63" s="2"/>
      <c r="QLQ63" s="2"/>
      <c r="QLR63" s="2"/>
      <c r="QLS63" s="2"/>
      <c r="QLT63" s="2"/>
      <c r="QLU63" s="2"/>
      <c r="QLV63" s="2"/>
      <c r="QLW63" s="2"/>
      <c r="QLX63" s="2"/>
      <c r="QLY63" s="2"/>
      <c r="QLZ63" s="2"/>
      <c r="QMA63" s="2"/>
      <c r="QMB63" s="2"/>
      <c r="QMC63" s="2"/>
      <c r="QMD63" s="2"/>
      <c r="QME63" s="2"/>
      <c r="QMF63" s="2"/>
      <c r="QMG63" s="2"/>
      <c r="QMH63" s="2"/>
      <c r="QMI63" s="2"/>
      <c r="QMJ63" s="2"/>
      <c r="QMK63" s="2"/>
      <c r="QML63" s="2"/>
      <c r="QMM63" s="2"/>
      <c r="QMN63" s="2"/>
      <c r="QMO63" s="2"/>
      <c r="QMP63" s="2"/>
      <c r="QMQ63" s="2"/>
      <c r="QMR63" s="2"/>
      <c r="QMS63" s="2"/>
      <c r="QMT63" s="2"/>
      <c r="QMU63" s="2"/>
      <c r="QMV63" s="2"/>
      <c r="QMW63" s="2"/>
      <c r="QMX63" s="2"/>
      <c r="QMY63" s="2"/>
      <c r="QMZ63" s="2"/>
      <c r="QNA63" s="2"/>
      <c r="QNB63" s="2"/>
      <c r="QNC63" s="2"/>
      <c r="QND63" s="2"/>
      <c r="QNE63" s="2"/>
      <c r="QNF63" s="2"/>
      <c r="QNG63" s="2"/>
      <c r="QNH63" s="2"/>
      <c r="QNI63" s="2"/>
      <c r="QNJ63" s="2"/>
      <c r="QNK63" s="2"/>
      <c r="QNL63" s="2"/>
      <c r="QNM63" s="2"/>
      <c r="QNN63" s="2"/>
      <c r="QNO63" s="2"/>
      <c r="QNP63" s="2"/>
      <c r="QNQ63" s="2"/>
      <c r="QNR63" s="2"/>
      <c r="QNS63" s="2"/>
      <c r="QNT63" s="2"/>
      <c r="QNU63" s="2"/>
      <c r="QNV63" s="2"/>
      <c r="QNW63" s="2"/>
      <c r="QNX63" s="2"/>
      <c r="QNY63" s="2"/>
      <c r="QNZ63" s="2"/>
      <c r="QOA63" s="2"/>
      <c r="QOB63" s="2"/>
      <c r="QOC63" s="2"/>
      <c r="QOD63" s="2"/>
      <c r="QOE63" s="2"/>
      <c r="QOF63" s="2"/>
      <c r="QOG63" s="2"/>
      <c r="QOH63" s="2"/>
      <c r="QOI63" s="2"/>
      <c r="QOJ63" s="2"/>
      <c r="QOK63" s="2"/>
      <c r="QOL63" s="2"/>
      <c r="QOM63" s="2"/>
      <c r="QON63" s="2"/>
      <c r="QOO63" s="2"/>
      <c r="QOP63" s="2"/>
      <c r="QOQ63" s="2"/>
      <c r="QOR63" s="2"/>
      <c r="QOS63" s="2"/>
      <c r="QOT63" s="2"/>
      <c r="QOU63" s="2"/>
      <c r="QOV63" s="2"/>
      <c r="QOW63" s="2"/>
      <c r="QOX63" s="2"/>
      <c r="QOY63" s="2"/>
      <c r="QOZ63" s="2"/>
      <c r="QPA63" s="2"/>
      <c r="QPB63" s="2"/>
      <c r="QPC63" s="2"/>
      <c r="QPD63" s="2"/>
      <c r="QPE63" s="2"/>
      <c r="QPF63" s="2"/>
      <c r="QPG63" s="2"/>
      <c r="QPH63" s="2"/>
      <c r="QPI63" s="2"/>
      <c r="QPJ63" s="2"/>
      <c r="QPK63" s="2"/>
      <c r="QPL63" s="2"/>
      <c r="QPM63" s="2"/>
      <c r="QPN63" s="2"/>
      <c r="QPO63" s="2"/>
      <c r="QPP63" s="2"/>
      <c r="QPQ63" s="2"/>
      <c r="QPR63" s="2"/>
      <c r="QPS63" s="2"/>
      <c r="QPT63" s="2"/>
      <c r="QPU63" s="2"/>
      <c r="QPV63" s="2"/>
      <c r="QPW63" s="2"/>
      <c r="QPX63" s="2"/>
      <c r="QPY63" s="2"/>
      <c r="QPZ63" s="2"/>
      <c r="QQA63" s="2"/>
      <c r="QQB63" s="2"/>
      <c r="QQC63" s="2"/>
      <c r="QQD63" s="2"/>
      <c r="QQE63" s="2"/>
      <c r="QQF63" s="2"/>
      <c r="QQG63" s="2"/>
      <c r="QQH63" s="2"/>
      <c r="QQI63" s="2"/>
      <c r="QQJ63" s="2"/>
      <c r="QQK63" s="2"/>
      <c r="QQL63" s="2"/>
      <c r="QQM63" s="2"/>
      <c r="QQN63" s="2"/>
      <c r="QQO63" s="2"/>
      <c r="QQP63" s="2"/>
      <c r="QQQ63" s="2"/>
      <c r="QQR63" s="2"/>
      <c r="QQS63" s="2"/>
      <c r="QQT63" s="2"/>
      <c r="QQU63" s="2"/>
      <c r="QQV63" s="2"/>
      <c r="QQW63" s="2"/>
      <c r="QQX63" s="2"/>
      <c r="QQY63" s="2"/>
      <c r="QQZ63" s="2"/>
      <c r="QRA63" s="2"/>
      <c r="QRB63" s="2"/>
      <c r="QRC63" s="2"/>
      <c r="QRD63" s="2"/>
      <c r="QRE63" s="2"/>
      <c r="QRF63" s="2"/>
      <c r="QRG63" s="2"/>
      <c r="QRH63" s="2"/>
      <c r="QRI63" s="2"/>
      <c r="QRJ63" s="2"/>
      <c r="QRK63" s="2"/>
      <c r="QRL63" s="2"/>
      <c r="QRM63" s="2"/>
      <c r="QRN63" s="2"/>
      <c r="QRO63" s="2"/>
      <c r="QRP63" s="2"/>
      <c r="QRQ63" s="2"/>
      <c r="QRR63" s="2"/>
      <c r="QRS63" s="2"/>
      <c r="QRT63" s="2"/>
      <c r="QRU63" s="2"/>
      <c r="QRV63" s="2"/>
      <c r="QRW63" s="2"/>
      <c r="QRX63" s="2"/>
      <c r="QRY63" s="2"/>
      <c r="QRZ63" s="2"/>
      <c r="QSA63" s="2"/>
      <c r="QSB63" s="2"/>
      <c r="QSC63" s="2"/>
      <c r="QSD63" s="2"/>
      <c r="QSE63" s="2"/>
      <c r="QSF63" s="2"/>
      <c r="QSG63" s="2"/>
      <c r="QSH63" s="2"/>
      <c r="QSI63" s="2"/>
      <c r="QSJ63" s="2"/>
      <c r="QSK63" s="2"/>
      <c r="QSL63" s="2"/>
      <c r="QSM63" s="2"/>
      <c r="QSN63" s="2"/>
      <c r="QSO63" s="2"/>
      <c r="QSP63" s="2"/>
      <c r="QSQ63" s="2"/>
      <c r="QSR63" s="2"/>
      <c r="QSS63" s="2"/>
      <c r="QST63" s="2"/>
      <c r="QSU63" s="2"/>
      <c r="QSV63" s="2"/>
      <c r="QSW63" s="2"/>
      <c r="QSX63" s="2"/>
      <c r="QSY63" s="2"/>
      <c r="QSZ63" s="2"/>
      <c r="QTA63" s="2"/>
      <c r="QTB63" s="2"/>
      <c r="QTC63" s="2"/>
      <c r="QTD63" s="2"/>
      <c r="QTE63" s="2"/>
      <c r="QTF63" s="2"/>
      <c r="QTG63" s="2"/>
      <c r="QTH63" s="2"/>
      <c r="QTI63" s="2"/>
      <c r="QTJ63" s="2"/>
      <c r="QTK63" s="2"/>
      <c r="QTL63" s="2"/>
      <c r="QTM63" s="2"/>
      <c r="QTN63" s="2"/>
      <c r="QTO63" s="2"/>
      <c r="QTP63" s="2"/>
      <c r="QTQ63" s="2"/>
      <c r="QTR63" s="2"/>
      <c r="QTS63" s="2"/>
      <c r="QTT63" s="2"/>
      <c r="QTU63" s="2"/>
      <c r="QTV63" s="2"/>
      <c r="QTW63" s="2"/>
      <c r="QTX63" s="2"/>
      <c r="QTY63" s="2"/>
      <c r="QTZ63" s="2"/>
      <c r="QUA63" s="2"/>
      <c r="QUB63" s="2"/>
      <c r="QUC63" s="2"/>
      <c r="QUD63" s="2"/>
      <c r="QUE63" s="2"/>
      <c r="QUF63" s="2"/>
      <c r="QUG63" s="2"/>
      <c r="QUH63" s="2"/>
      <c r="QUI63" s="2"/>
      <c r="QUJ63" s="2"/>
      <c r="QUK63" s="2"/>
      <c r="QUL63" s="2"/>
      <c r="QUM63" s="2"/>
      <c r="QUN63" s="2"/>
      <c r="QUO63" s="2"/>
      <c r="QUP63" s="2"/>
      <c r="QUQ63" s="2"/>
      <c r="QUR63" s="2"/>
      <c r="QUS63" s="2"/>
      <c r="QUT63" s="2"/>
      <c r="QUU63" s="2"/>
      <c r="QUV63" s="2"/>
      <c r="QUW63" s="2"/>
      <c r="QUX63" s="2"/>
      <c r="QUY63" s="2"/>
      <c r="QUZ63" s="2"/>
      <c r="QVA63" s="2"/>
      <c r="QVB63" s="2"/>
      <c r="QVC63" s="2"/>
      <c r="QVD63" s="2"/>
      <c r="QVE63" s="2"/>
      <c r="QVF63" s="2"/>
      <c r="QVG63" s="2"/>
      <c r="QVH63" s="2"/>
      <c r="QVI63" s="2"/>
      <c r="QVJ63" s="2"/>
      <c r="QVK63" s="2"/>
      <c r="QVL63" s="2"/>
      <c r="QVM63" s="2"/>
      <c r="QVN63" s="2"/>
      <c r="QVO63" s="2"/>
      <c r="QVP63" s="2"/>
      <c r="QVQ63" s="2"/>
      <c r="QVR63" s="2"/>
      <c r="QVS63" s="2"/>
      <c r="QVT63" s="2"/>
      <c r="QVU63" s="2"/>
      <c r="QVV63" s="2"/>
      <c r="QVW63" s="2"/>
      <c r="QVX63" s="2"/>
      <c r="QVY63" s="2"/>
      <c r="QVZ63" s="2"/>
      <c r="QWA63" s="2"/>
      <c r="QWB63" s="2"/>
      <c r="QWC63" s="2"/>
      <c r="QWD63" s="2"/>
      <c r="QWE63" s="2"/>
      <c r="QWF63" s="2"/>
      <c r="QWG63" s="2"/>
      <c r="QWH63" s="2"/>
      <c r="QWI63" s="2"/>
      <c r="QWJ63" s="2"/>
      <c r="QWK63" s="2"/>
      <c r="QWL63" s="2"/>
      <c r="QWM63" s="2"/>
      <c r="QWN63" s="2"/>
      <c r="QWO63" s="2"/>
      <c r="QWP63" s="2"/>
      <c r="QWQ63" s="2"/>
      <c r="QWR63" s="2"/>
      <c r="QWS63" s="2"/>
      <c r="QWT63" s="2"/>
      <c r="QWU63" s="2"/>
      <c r="QWV63" s="2"/>
      <c r="QWW63" s="2"/>
      <c r="QWX63" s="2"/>
      <c r="QWY63" s="2"/>
      <c r="QWZ63" s="2"/>
      <c r="QXA63" s="2"/>
      <c r="QXB63" s="2"/>
      <c r="QXC63" s="2"/>
      <c r="QXD63" s="2"/>
      <c r="QXE63" s="2"/>
      <c r="QXF63" s="2"/>
      <c r="QXG63" s="2"/>
      <c r="QXH63" s="2"/>
      <c r="QXI63" s="2"/>
      <c r="QXJ63" s="2"/>
      <c r="QXK63" s="2"/>
      <c r="QXL63" s="2"/>
      <c r="QXM63" s="2"/>
      <c r="QXN63" s="2"/>
      <c r="QXO63" s="2"/>
      <c r="QXP63" s="2"/>
      <c r="QXQ63" s="2"/>
      <c r="QXR63" s="2"/>
      <c r="QXS63" s="2"/>
      <c r="QXT63" s="2"/>
      <c r="QXU63" s="2"/>
      <c r="QXV63" s="2"/>
      <c r="QXW63" s="2"/>
      <c r="QXX63" s="2"/>
      <c r="QXY63" s="2"/>
      <c r="QXZ63" s="2"/>
      <c r="QYA63" s="2"/>
      <c r="QYB63" s="2"/>
      <c r="QYC63" s="2"/>
      <c r="QYD63" s="2"/>
      <c r="QYE63" s="2"/>
      <c r="QYF63" s="2"/>
      <c r="QYG63" s="2"/>
      <c r="QYH63" s="2"/>
      <c r="QYI63" s="2"/>
      <c r="QYJ63" s="2"/>
      <c r="QYK63" s="2"/>
      <c r="QYL63" s="2"/>
      <c r="QYM63" s="2"/>
      <c r="QYN63" s="2"/>
      <c r="QYO63" s="2"/>
      <c r="QYP63" s="2"/>
      <c r="QYQ63" s="2"/>
      <c r="QYR63" s="2"/>
      <c r="QYS63" s="2"/>
      <c r="QYT63" s="2"/>
      <c r="QYU63" s="2"/>
      <c r="QYV63" s="2"/>
      <c r="QYW63" s="2"/>
      <c r="QYX63" s="2"/>
      <c r="QYY63" s="2"/>
      <c r="QYZ63" s="2"/>
      <c r="QZA63" s="2"/>
      <c r="QZB63" s="2"/>
      <c r="QZC63" s="2"/>
      <c r="QZD63" s="2"/>
      <c r="QZE63" s="2"/>
      <c r="QZF63" s="2"/>
      <c r="QZG63" s="2"/>
      <c r="QZH63" s="2"/>
      <c r="QZI63" s="2"/>
      <c r="QZJ63" s="2"/>
      <c r="QZK63" s="2"/>
      <c r="QZL63" s="2"/>
      <c r="QZM63" s="2"/>
      <c r="QZN63" s="2"/>
      <c r="QZO63" s="2"/>
      <c r="QZP63" s="2"/>
      <c r="QZQ63" s="2"/>
      <c r="QZR63" s="2"/>
      <c r="QZS63" s="2"/>
      <c r="QZT63" s="2"/>
      <c r="QZU63" s="2"/>
      <c r="QZV63" s="2"/>
      <c r="QZW63" s="2"/>
      <c r="QZX63" s="2"/>
      <c r="QZY63" s="2"/>
      <c r="QZZ63" s="2"/>
      <c r="RAA63" s="2"/>
      <c r="RAB63" s="2"/>
      <c r="RAC63" s="2"/>
      <c r="RAD63" s="2"/>
      <c r="RAE63" s="2"/>
      <c r="RAF63" s="2"/>
      <c r="RAG63" s="2"/>
      <c r="RAH63" s="2"/>
      <c r="RAI63" s="2"/>
      <c r="RAJ63" s="2"/>
      <c r="RAK63" s="2"/>
      <c r="RAL63" s="2"/>
      <c r="RAM63" s="2"/>
      <c r="RAN63" s="2"/>
      <c r="RAO63" s="2"/>
      <c r="RAP63" s="2"/>
      <c r="RAQ63" s="2"/>
      <c r="RAR63" s="2"/>
      <c r="RAS63" s="2"/>
      <c r="RAT63" s="2"/>
      <c r="RAU63" s="2"/>
      <c r="RAV63" s="2"/>
      <c r="RAW63" s="2"/>
      <c r="RAX63" s="2"/>
      <c r="RAY63" s="2"/>
      <c r="RAZ63" s="2"/>
      <c r="RBA63" s="2"/>
      <c r="RBB63" s="2"/>
      <c r="RBC63" s="2"/>
      <c r="RBD63" s="2"/>
      <c r="RBE63" s="2"/>
      <c r="RBF63" s="2"/>
      <c r="RBG63" s="2"/>
      <c r="RBH63" s="2"/>
      <c r="RBI63" s="2"/>
      <c r="RBJ63" s="2"/>
      <c r="RBK63" s="2"/>
      <c r="RBL63" s="2"/>
      <c r="RBM63" s="2"/>
      <c r="RBN63" s="2"/>
      <c r="RBO63" s="2"/>
      <c r="RBP63" s="2"/>
      <c r="RBQ63" s="2"/>
      <c r="RBR63" s="2"/>
      <c r="RBS63" s="2"/>
      <c r="RBT63" s="2"/>
      <c r="RBU63" s="2"/>
      <c r="RBV63" s="2"/>
      <c r="RBW63" s="2"/>
      <c r="RBX63" s="2"/>
      <c r="RBY63" s="2"/>
      <c r="RBZ63" s="2"/>
      <c r="RCA63" s="2"/>
      <c r="RCB63" s="2"/>
      <c r="RCC63" s="2"/>
      <c r="RCD63" s="2"/>
      <c r="RCE63" s="2"/>
      <c r="RCF63" s="2"/>
      <c r="RCG63" s="2"/>
      <c r="RCH63" s="2"/>
      <c r="RCI63" s="2"/>
      <c r="RCJ63" s="2"/>
      <c r="RCK63" s="2"/>
      <c r="RCL63" s="2"/>
      <c r="RCM63" s="2"/>
      <c r="RCN63" s="2"/>
      <c r="RCO63" s="2"/>
      <c r="RCP63" s="2"/>
      <c r="RCQ63" s="2"/>
      <c r="RCR63" s="2"/>
      <c r="RCS63" s="2"/>
      <c r="RCT63" s="2"/>
      <c r="RCU63" s="2"/>
      <c r="RCV63" s="2"/>
      <c r="RCW63" s="2"/>
      <c r="RCX63" s="2"/>
      <c r="RCY63" s="2"/>
      <c r="RCZ63" s="2"/>
      <c r="RDA63" s="2"/>
      <c r="RDB63" s="2"/>
      <c r="RDC63" s="2"/>
      <c r="RDD63" s="2"/>
      <c r="RDE63" s="2"/>
      <c r="RDF63" s="2"/>
      <c r="RDG63" s="2"/>
      <c r="RDH63" s="2"/>
      <c r="RDI63" s="2"/>
      <c r="RDJ63" s="2"/>
      <c r="RDK63" s="2"/>
      <c r="RDL63" s="2"/>
      <c r="RDM63" s="2"/>
      <c r="RDN63" s="2"/>
      <c r="RDO63" s="2"/>
      <c r="RDP63" s="2"/>
      <c r="RDQ63" s="2"/>
      <c r="RDR63" s="2"/>
      <c r="RDS63" s="2"/>
      <c r="RDT63" s="2"/>
      <c r="RDU63" s="2"/>
      <c r="RDV63" s="2"/>
      <c r="RDW63" s="2"/>
      <c r="RDX63" s="2"/>
      <c r="RDY63" s="2"/>
      <c r="RDZ63" s="2"/>
      <c r="REA63" s="2"/>
      <c r="REB63" s="2"/>
      <c r="REC63" s="2"/>
      <c r="RED63" s="2"/>
      <c r="REE63" s="2"/>
      <c r="REF63" s="2"/>
      <c r="REG63" s="2"/>
      <c r="REH63" s="2"/>
      <c r="REI63" s="2"/>
      <c r="REJ63" s="2"/>
      <c r="REK63" s="2"/>
      <c r="REL63" s="2"/>
      <c r="REM63" s="2"/>
      <c r="REN63" s="2"/>
      <c r="REO63" s="2"/>
      <c r="REP63" s="2"/>
      <c r="REQ63" s="2"/>
      <c r="RER63" s="2"/>
      <c r="RES63" s="2"/>
      <c r="RET63" s="2"/>
      <c r="REU63" s="2"/>
      <c r="REV63" s="2"/>
      <c r="REW63" s="2"/>
      <c r="REX63" s="2"/>
      <c r="REY63" s="2"/>
      <c r="REZ63" s="2"/>
      <c r="RFA63" s="2"/>
      <c r="RFB63" s="2"/>
      <c r="RFC63" s="2"/>
      <c r="RFD63" s="2"/>
      <c r="RFE63" s="2"/>
      <c r="RFF63" s="2"/>
      <c r="RFG63" s="2"/>
      <c r="RFH63" s="2"/>
      <c r="RFI63" s="2"/>
      <c r="RFJ63" s="2"/>
      <c r="RFK63" s="2"/>
      <c r="RFL63" s="2"/>
      <c r="RFM63" s="2"/>
      <c r="RFN63" s="2"/>
      <c r="RFO63" s="2"/>
      <c r="RFP63" s="2"/>
      <c r="RFQ63" s="2"/>
      <c r="RFR63" s="2"/>
      <c r="RFS63" s="2"/>
      <c r="RFT63" s="2"/>
      <c r="RFU63" s="2"/>
      <c r="RFV63" s="2"/>
      <c r="RFW63" s="2"/>
      <c r="RFX63" s="2"/>
      <c r="RFY63" s="2"/>
      <c r="RFZ63" s="2"/>
      <c r="RGA63" s="2"/>
      <c r="RGB63" s="2"/>
      <c r="RGC63" s="2"/>
      <c r="RGD63" s="2"/>
      <c r="RGE63" s="2"/>
      <c r="RGF63" s="2"/>
      <c r="RGG63" s="2"/>
      <c r="RGH63" s="2"/>
      <c r="RGI63" s="2"/>
      <c r="RGJ63" s="2"/>
      <c r="RGK63" s="2"/>
      <c r="RGL63" s="2"/>
      <c r="RGM63" s="2"/>
      <c r="RGN63" s="2"/>
      <c r="RGO63" s="2"/>
      <c r="RGP63" s="2"/>
      <c r="RGQ63" s="2"/>
      <c r="RGR63" s="2"/>
      <c r="RGS63" s="2"/>
      <c r="RGT63" s="2"/>
      <c r="RGU63" s="2"/>
      <c r="RGV63" s="2"/>
      <c r="RGW63" s="2"/>
      <c r="RGX63" s="2"/>
      <c r="RGY63" s="2"/>
      <c r="RGZ63" s="2"/>
      <c r="RHA63" s="2"/>
      <c r="RHB63" s="2"/>
      <c r="RHC63" s="2"/>
      <c r="RHD63" s="2"/>
      <c r="RHE63" s="2"/>
      <c r="RHF63" s="2"/>
      <c r="RHG63" s="2"/>
      <c r="RHH63" s="2"/>
      <c r="RHI63" s="2"/>
      <c r="RHJ63" s="2"/>
      <c r="RHK63" s="2"/>
      <c r="RHL63" s="2"/>
      <c r="RHM63" s="2"/>
      <c r="RHN63" s="2"/>
      <c r="RHO63" s="2"/>
      <c r="RHP63" s="2"/>
      <c r="RHQ63" s="2"/>
      <c r="RHR63" s="2"/>
      <c r="RHS63" s="2"/>
      <c r="RHT63" s="2"/>
      <c r="RHU63" s="2"/>
      <c r="RHV63" s="2"/>
      <c r="RHW63" s="2"/>
      <c r="RHX63" s="2"/>
      <c r="RHY63" s="2"/>
      <c r="RHZ63" s="2"/>
      <c r="RIA63" s="2"/>
      <c r="RIB63" s="2"/>
      <c r="RIC63" s="2"/>
      <c r="RID63" s="2"/>
      <c r="RIE63" s="2"/>
      <c r="RIF63" s="2"/>
      <c r="RIG63" s="2"/>
      <c r="RIH63" s="2"/>
      <c r="RII63" s="2"/>
      <c r="RIJ63" s="2"/>
      <c r="RIK63" s="2"/>
      <c r="RIL63" s="2"/>
      <c r="RIM63" s="2"/>
      <c r="RIN63" s="2"/>
      <c r="RIO63" s="2"/>
      <c r="RIP63" s="2"/>
      <c r="RIQ63" s="2"/>
      <c r="RIR63" s="2"/>
      <c r="RIS63" s="2"/>
      <c r="RIT63" s="2"/>
      <c r="RIU63" s="2"/>
      <c r="RIV63" s="2"/>
      <c r="RIW63" s="2"/>
      <c r="RIX63" s="2"/>
      <c r="RIY63" s="2"/>
      <c r="RIZ63" s="2"/>
      <c r="RJA63" s="2"/>
      <c r="RJB63" s="2"/>
      <c r="RJC63" s="2"/>
      <c r="RJD63" s="2"/>
      <c r="RJE63" s="2"/>
      <c r="RJF63" s="2"/>
      <c r="RJG63" s="2"/>
      <c r="RJH63" s="2"/>
      <c r="RJI63" s="2"/>
      <c r="RJJ63" s="2"/>
      <c r="RJK63" s="2"/>
      <c r="RJL63" s="2"/>
      <c r="RJM63" s="2"/>
      <c r="RJN63" s="2"/>
      <c r="RJO63" s="2"/>
      <c r="RJP63" s="2"/>
      <c r="RJQ63" s="2"/>
      <c r="RJR63" s="2"/>
      <c r="RJS63" s="2"/>
      <c r="RJT63" s="2"/>
      <c r="RJU63" s="2"/>
      <c r="RJV63" s="2"/>
      <c r="RJW63" s="2"/>
      <c r="RJX63" s="2"/>
      <c r="RJY63" s="2"/>
      <c r="RJZ63" s="2"/>
      <c r="RKA63" s="2"/>
      <c r="RKB63" s="2"/>
      <c r="RKC63" s="2"/>
      <c r="RKD63" s="2"/>
      <c r="RKE63" s="2"/>
      <c r="RKF63" s="2"/>
      <c r="RKG63" s="2"/>
      <c r="RKH63" s="2"/>
      <c r="RKI63" s="2"/>
      <c r="RKJ63" s="2"/>
      <c r="RKK63" s="2"/>
      <c r="RKL63" s="2"/>
      <c r="RKM63" s="2"/>
      <c r="RKN63" s="2"/>
      <c r="RKO63" s="2"/>
      <c r="RKP63" s="2"/>
      <c r="RKQ63" s="2"/>
      <c r="RKR63" s="2"/>
      <c r="RKS63" s="2"/>
      <c r="RKT63" s="2"/>
      <c r="RKU63" s="2"/>
      <c r="RKV63" s="2"/>
      <c r="RKW63" s="2"/>
      <c r="RKX63" s="2"/>
      <c r="RKY63" s="2"/>
      <c r="RKZ63" s="2"/>
      <c r="RLA63" s="2"/>
      <c r="RLB63" s="2"/>
      <c r="RLC63" s="2"/>
      <c r="RLD63" s="2"/>
      <c r="RLE63" s="2"/>
      <c r="RLF63" s="2"/>
      <c r="RLG63" s="2"/>
      <c r="RLH63" s="2"/>
      <c r="RLI63" s="2"/>
      <c r="RLJ63" s="2"/>
      <c r="RLK63" s="2"/>
      <c r="RLL63" s="2"/>
      <c r="RLM63" s="2"/>
      <c r="RLN63" s="2"/>
      <c r="RLO63" s="2"/>
      <c r="RLP63" s="2"/>
      <c r="RLQ63" s="2"/>
      <c r="RLR63" s="2"/>
      <c r="RLS63" s="2"/>
      <c r="RLT63" s="2"/>
      <c r="RLU63" s="2"/>
      <c r="RLV63" s="2"/>
      <c r="RLW63" s="2"/>
      <c r="RLX63" s="2"/>
      <c r="RLY63" s="2"/>
      <c r="RLZ63" s="2"/>
      <c r="RMA63" s="2"/>
      <c r="RMB63" s="2"/>
      <c r="RMC63" s="2"/>
      <c r="RMD63" s="2"/>
      <c r="RME63" s="2"/>
      <c r="RMF63" s="2"/>
      <c r="RMG63" s="2"/>
      <c r="RMH63" s="2"/>
      <c r="RMI63" s="2"/>
      <c r="RMJ63" s="2"/>
      <c r="RMK63" s="2"/>
      <c r="RML63" s="2"/>
      <c r="RMM63" s="2"/>
      <c r="RMN63" s="2"/>
      <c r="RMO63" s="2"/>
      <c r="RMP63" s="2"/>
      <c r="RMQ63" s="2"/>
      <c r="RMR63" s="2"/>
      <c r="RMS63" s="2"/>
      <c r="RMT63" s="2"/>
      <c r="RMU63" s="2"/>
      <c r="RMV63" s="2"/>
      <c r="RMW63" s="2"/>
      <c r="RMX63" s="2"/>
      <c r="RMY63" s="2"/>
      <c r="RMZ63" s="2"/>
      <c r="RNA63" s="2"/>
      <c r="RNB63" s="2"/>
      <c r="RNC63" s="2"/>
      <c r="RND63" s="2"/>
      <c r="RNE63" s="2"/>
      <c r="RNF63" s="2"/>
      <c r="RNG63" s="2"/>
      <c r="RNH63" s="2"/>
      <c r="RNI63" s="2"/>
      <c r="RNJ63" s="2"/>
      <c r="RNK63" s="2"/>
      <c r="RNL63" s="2"/>
      <c r="RNM63" s="2"/>
      <c r="RNN63" s="2"/>
      <c r="RNO63" s="2"/>
      <c r="RNP63" s="2"/>
      <c r="RNQ63" s="2"/>
      <c r="RNR63" s="2"/>
      <c r="RNS63" s="2"/>
      <c r="RNT63" s="2"/>
      <c r="RNU63" s="2"/>
      <c r="RNV63" s="2"/>
      <c r="RNW63" s="2"/>
      <c r="RNX63" s="2"/>
      <c r="RNY63" s="2"/>
      <c r="RNZ63" s="2"/>
      <c r="ROA63" s="2"/>
      <c r="ROB63" s="2"/>
      <c r="ROC63" s="2"/>
      <c r="ROD63" s="2"/>
      <c r="ROE63" s="2"/>
      <c r="ROF63" s="2"/>
      <c r="ROG63" s="2"/>
      <c r="ROH63" s="2"/>
      <c r="ROI63" s="2"/>
      <c r="ROJ63" s="2"/>
      <c r="ROK63" s="2"/>
      <c r="ROL63" s="2"/>
      <c r="ROM63" s="2"/>
      <c r="RON63" s="2"/>
      <c r="ROO63" s="2"/>
      <c r="ROP63" s="2"/>
      <c r="ROQ63" s="2"/>
      <c r="ROR63" s="2"/>
      <c r="ROS63" s="2"/>
      <c r="ROT63" s="2"/>
      <c r="ROU63" s="2"/>
      <c r="ROV63" s="2"/>
      <c r="ROW63" s="2"/>
      <c r="ROX63" s="2"/>
      <c r="ROY63" s="2"/>
      <c r="ROZ63" s="2"/>
      <c r="RPA63" s="2"/>
      <c r="RPB63" s="2"/>
      <c r="RPC63" s="2"/>
      <c r="RPD63" s="2"/>
      <c r="RPE63" s="2"/>
      <c r="RPF63" s="2"/>
      <c r="RPG63" s="2"/>
      <c r="RPH63" s="2"/>
      <c r="RPI63" s="2"/>
      <c r="RPJ63" s="2"/>
      <c r="RPK63" s="2"/>
      <c r="RPL63" s="2"/>
      <c r="RPM63" s="2"/>
      <c r="RPN63" s="2"/>
      <c r="RPO63" s="2"/>
      <c r="RPP63" s="2"/>
      <c r="RPQ63" s="2"/>
      <c r="RPR63" s="2"/>
      <c r="RPS63" s="2"/>
      <c r="RPT63" s="2"/>
      <c r="RPU63" s="2"/>
      <c r="RPV63" s="2"/>
      <c r="RPW63" s="2"/>
      <c r="RPX63" s="2"/>
      <c r="RPY63" s="2"/>
      <c r="RPZ63" s="2"/>
      <c r="RQA63" s="2"/>
      <c r="RQB63" s="2"/>
      <c r="RQC63" s="2"/>
      <c r="RQD63" s="2"/>
      <c r="RQE63" s="2"/>
      <c r="RQF63" s="2"/>
      <c r="RQG63" s="2"/>
      <c r="RQH63" s="2"/>
      <c r="RQI63" s="2"/>
      <c r="RQJ63" s="2"/>
      <c r="RQK63" s="2"/>
      <c r="RQL63" s="2"/>
      <c r="RQM63" s="2"/>
      <c r="RQN63" s="2"/>
      <c r="RQO63" s="2"/>
      <c r="RQP63" s="2"/>
      <c r="RQQ63" s="2"/>
      <c r="RQR63" s="2"/>
      <c r="RQS63" s="2"/>
      <c r="RQT63" s="2"/>
      <c r="RQU63" s="2"/>
      <c r="RQV63" s="2"/>
      <c r="RQW63" s="2"/>
      <c r="RQX63" s="2"/>
      <c r="RQY63" s="2"/>
      <c r="RQZ63" s="2"/>
      <c r="RRA63" s="2"/>
      <c r="RRB63" s="2"/>
      <c r="RRC63" s="2"/>
      <c r="RRD63" s="2"/>
      <c r="RRE63" s="2"/>
      <c r="RRF63" s="2"/>
      <c r="RRG63" s="2"/>
      <c r="RRH63" s="2"/>
      <c r="RRI63" s="2"/>
      <c r="RRJ63" s="2"/>
      <c r="RRK63" s="2"/>
      <c r="RRL63" s="2"/>
      <c r="RRM63" s="2"/>
      <c r="RRN63" s="2"/>
      <c r="RRO63" s="2"/>
      <c r="RRP63" s="2"/>
      <c r="RRQ63" s="2"/>
      <c r="RRR63" s="2"/>
      <c r="RRS63" s="2"/>
      <c r="RRT63" s="2"/>
      <c r="RRU63" s="2"/>
      <c r="RRV63" s="2"/>
      <c r="RRW63" s="2"/>
      <c r="RRX63" s="2"/>
      <c r="RRY63" s="2"/>
      <c r="RRZ63" s="2"/>
      <c r="RSA63" s="2"/>
      <c r="RSB63" s="2"/>
      <c r="RSC63" s="2"/>
      <c r="RSD63" s="2"/>
      <c r="RSE63" s="2"/>
      <c r="RSF63" s="2"/>
      <c r="RSG63" s="2"/>
      <c r="RSH63" s="2"/>
      <c r="RSI63" s="2"/>
      <c r="RSJ63" s="2"/>
      <c r="RSK63" s="2"/>
      <c r="RSL63" s="2"/>
      <c r="RSM63" s="2"/>
      <c r="RSN63" s="2"/>
      <c r="RSO63" s="2"/>
      <c r="RSP63" s="2"/>
      <c r="RSQ63" s="2"/>
      <c r="RSR63" s="2"/>
      <c r="RSS63" s="2"/>
      <c r="RST63" s="2"/>
      <c r="RSU63" s="2"/>
      <c r="RSV63" s="2"/>
      <c r="RSW63" s="2"/>
      <c r="RSX63" s="2"/>
      <c r="RSY63" s="2"/>
      <c r="RSZ63" s="2"/>
      <c r="RTA63" s="2"/>
      <c r="RTB63" s="2"/>
      <c r="RTC63" s="2"/>
      <c r="RTD63" s="2"/>
      <c r="RTE63" s="2"/>
      <c r="RTF63" s="2"/>
      <c r="RTG63" s="2"/>
      <c r="RTH63" s="2"/>
      <c r="RTI63" s="2"/>
      <c r="RTJ63" s="2"/>
      <c r="RTK63" s="2"/>
      <c r="RTL63" s="2"/>
      <c r="RTM63" s="2"/>
      <c r="RTN63" s="2"/>
      <c r="RTO63" s="2"/>
      <c r="RTP63" s="2"/>
      <c r="RTQ63" s="2"/>
      <c r="RTR63" s="2"/>
      <c r="RTS63" s="2"/>
      <c r="RTT63" s="2"/>
      <c r="RTU63" s="2"/>
      <c r="RTV63" s="2"/>
      <c r="RTW63" s="2"/>
      <c r="RTX63" s="2"/>
      <c r="RTY63" s="2"/>
      <c r="RTZ63" s="2"/>
      <c r="RUA63" s="2"/>
      <c r="RUB63" s="2"/>
      <c r="RUC63" s="2"/>
      <c r="RUD63" s="2"/>
      <c r="RUE63" s="2"/>
      <c r="RUF63" s="2"/>
      <c r="RUG63" s="2"/>
      <c r="RUH63" s="2"/>
      <c r="RUI63" s="2"/>
      <c r="RUJ63" s="2"/>
      <c r="RUK63" s="2"/>
      <c r="RUL63" s="2"/>
      <c r="RUM63" s="2"/>
      <c r="RUN63" s="2"/>
      <c r="RUO63" s="2"/>
      <c r="RUP63" s="2"/>
      <c r="RUQ63" s="2"/>
      <c r="RUR63" s="2"/>
      <c r="RUS63" s="2"/>
      <c r="RUT63" s="2"/>
      <c r="RUU63" s="2"/>
      <c r="RUV63" s="2"/>
      <c r="RUW63" s="2"/>
      <c r="RUX63" s="2"/>
      <c r="RUY63" s="2"/>
      <c r="RUZ63" s="2"/>
      <c r="RVA63" s="2"/>
      <c r="RVB63" s="2"/>
      <c r="RVC63" s="2"/>
      <c r="RVD63" s="2"/>
      <c r="RVE63" s="2"/>
      <c r="RVF63" s="2"/>
      <c r="RVG63" s="2"/>
      <c r="RVH63" s="2"/>
      <c r="RVI63" s="2"/>
      <c r="RVJ63" s="2"/>
      <c r="RVK63" s="2"/>
      <c r="RVL63" s="2"/>
      <c r="RVM63" s="2"/>
      <c r="RVN63" s="2"/>
      <c r="RVO63" s="2"/>
      <c r="RVP63" s="2"/>
      <c r="RVQ63" s="2"/>
      <c r="RVR63" s="2"/>
      <c r="RVS63" s="2"/>
      <c r="RVT63" s="2"/>
      <c r="RVU63" s="2"/>
      <c r="RVV63" s="2"/>
      <c r="RVW63" s="2"/>
      <c r="RVX63" s="2"/>
      <c r="RVY63" s="2"/>
      <c r="RVZ63" s="2"/>
      <c r="RWA63" s="2"/>
      <c r="RWB63" s="2"/>
      <c r="RWC63" s="2"/>
      <c r="RWD63" s="2"/>
      <c r="RWE63" s="2"/>
      <c r="RWF63" s="2"/>
      <c r="RWG63" s="2"/>
      <c r="RWH63" s="2"/>
      <c r="RWI63" s="2"/>
      <c r="RWJ63" s="2"/>
      <c r="RWK63" s="2"/>
      <c r="RWL63" s="2"/>
      <c r="RWM63" s="2"/>
      <c r="RWN63" s="2"/>
      <c r="RWO63" s="2"/>
      <c r="RWP63" s="2"/>
      <c r="RWQ63" s="2"/>
      <c r="RWR63" s="2"/>
      <c r="RWS63" s="2"/>
      <c r="RWT63" s="2"/>
      <c r="RWU63" s="2"/>
      <c r="RWV63" s="2"/>
      <c r="RWW63" s="2"/>
      <c r="RWX63" s="2"/>
      <c r="RWY63" s="2"/>
      <c r="RWZ63" s="2"/>
      <c r="RXA63" s="2"/>
      <c r="RXB63" s="2"/>
      <c r="RXC63" s="2"/>
      <c r="RXD63" s="2"/>
      <c r="RXE63" s="2"/>
      <c r="RXF63" s="2"/>
      <c r="RXG63" s="2"/>
      <c r="RXH63" s="2"/>
      <c r="RXI63" s="2"/>
      <c r="RXJ63" s="2"/>
      <c r="RXK63" s="2"/>
      <c r="RXL63" s="2"/>
      <c r="RXM63" s="2"/>
      <c r="RXN63" s="2"/>
      <c r="RXO63" s="2"/>
      <c r="RXP63" s="2"/>
      <c r="RXQ63" s="2"/>
      <c r="RXR63" s="2"/>
      <c r="RXS63" s="2"/>
      <c r="RXT63" s="2"/>
      <c r="RXU63" s="2"/>
      <c r="RXV63" s="2"/>
      <c r="RXW63" s="2"/>
      <c r="RXX63" s="2"/>
      <c r="RXY63" s="2"/>
      <c r="RXZ63" s="2"/>
      <c r="RYA63" s="2"/>
      <c r="RYB63" s="2"/>
      <c r="RYC63" s="2"/>
      <c r="RYD63" s="2"/>
      <c r="RYE63" s="2"/>
      <c r="RYF63" s="2"/>
      <c r="RYG63" s="2"/>
      <c r="RYH63" s="2"/>
      <c r="RYI63" s="2"/>
      <c r="RYJ63" s="2"/>
      <c r="RYK63" s="2"/>
      <c r="RYL63" s="2"/>
      <c r="RYM63" s="2"/>
      <c r="RYN63" s="2"/>
      <c r="RYO63" s="2"/>
      <c r="RYP63" s="2"/>
      <c r="RYQ63" s="2"/>
      <c r="RYR63" s="2"/>
      <c r="RYS63" s="2"/>
      <c r="RYT63" s="2"/>
      <c r="RYU63" s="2"/>
      <c r="RYV63" s="2"/>
      <c r="RYW63" s="2"/>
      <c r="RYX63" s="2"/>
      <c r="RYY63" s="2"/>
      <c r="RYZ63" s="2"/>
      <c r="RZA63" s="2"/>
      <c r="RZB63" s="2"/>
      <c r="RZC63" s="2"/>
      <c r="RZD63" s="2"/>
      <c r="RZE63" s="2"/>
      <c r="RZF63" s="2"/>
      <c r="RZG63" s="2"/>
      <c r="RZH63" s="2"/>
      <c r="RZI63" s="2"/>
      <c r="RZJ63" s="2"/>
      <c r="RZK63" s="2"/>
      <c r="RZL63" s="2"/>
      <c r="RZM63" s="2"/>
      <c r="RZN63" s="2"/>
      <c r="RZO63" s="2"/>
      <c r="RZP63" s="2"/>
      <c r="RZQ63" s="2"/>
      <c r="RZR63" s="2"/>
      <c r="RZS63" s="2"/>
      <c r="RZT63" s="2"/>
      <c r="RZU63" s="2"/>
      <c r="RZV63" s="2"/>
      <c r="RZW63" s="2"/>
      <c r="RZX63" s="2"/>
      <c r="RZY63" s="2"/>
      <c r="RZZ63" s="2"/>
      <c r="SAA63" s="2"/>
      <c r="SAB63" s="2"/>
      <c r="SAC63" s="2"/>
      <c r="SAD63" s="2"/>
      <c r="SAE63" s="2"/>
      <c r="SAF63" s="2"/>
      <c r="SAG63" s="2"/>
      <c r="SAH63" s="2"/>
      <c r="SAI63" s="2"/>
      <c r="SAJ63" s="2"/>
      <c r="SAK63" s="2"/>
      <c r="SAL63" s="2"/>
      <c r="SAM63" s="2"/>
      <c r="SAN63" s="2"/>
      <c r="SAO63" s="2"/>
      <c r="SAP63" s="2"/>
      <c r="SAQ63" s="2"/>
      <c r="SAR63" s="2"/>
      <c r="SAS63" s="2"/>
      <c r="SAT63" s="2"/>
      <c r="SAU63" s="2"/>
      <c r="SAV63" s="2"/>
      <c r="SAW63" s="2"/>
      <c r="SAX63" s="2"/>
      <c r="SAY63" s="2"/>
      <c r="SAZ63" s="2"/>
      <c r="SBA63" s="2"/>
      <c r="SBB63" s="2"/>
      <c r="SBC63" s="2"/>
      <c r="SBD63" s="2"/>
      <c r="SBE63" s="2"/>
      <c r="SBF63" s="2"/>
      <c r="SBG63" s="2"/>
      <c r="SBH63" s="2"/>
      <c r="SBI63" s="2"/>
      <c r="SBJ63" s="2"/>
      <c r="SBK63" s="2"/>
      <c r="SBL63" s="2"/>
      <c r="SBM63" s="2"/>
      <c r="SBN63" s="2"/>
      <c r="SBO63" s="2"/>
      <c r="SBP63" s="2"/>
      <c r="SBQ63" s="2"/>
      <c r="SBR63" s="2"/>
      <c r="SBS63" s="2"/>
      <c r="SBT63" s="2"/>
      <c r="SBU63" s="2"/>
      <c r="SBV63" s="2"/>
      <c r="SBW63" s="2"/>
      <c r="SBX63" s="2"/>
      <c r="SBY63" s="2"/>
      <c r="SBZ63" s="2"/>
      <c r="SCA63" s="2"/>
      <c r="SCB63" s="2"/>
      <c r="SCC63" s="2"/>
      <c r="SCD63" s="2"/>
      <c r="SCE63" s="2"/>
      <c r="SCF63" s="2"/>
      <c r="SCG63" s="2"/>
      <c r="SCH63" s="2"/>
      <c r="SCI63" s="2"/>
      <c r="SCJ63" s="2"/>
      <c r="SCK63" s="2"/>
      <c r="SCL63" s="2"/>
      <c r="SCM63" s="2"/>
      <c r="SCN63" s="2"/>
      <c r="SCO63" s="2"/>
      <c r="SCP63" s="2"/>
      <c r="SCQ63" s="2"/>
      <c r="SCR63" s="2"/>
      <c r="SCS63" s="2"/>
      <c r="SCT63" s="2"/>
      <c r="SCU63" s="2"/>
      <c r="SCV63" s="2"/>
      <c r="SCW63" s="2"/>
      <c r="SCX63" s="2"/>
      <c r="SCY63" s="2"/>
      <c r="SCZ63" s="2"/>
      <c r="SDA63" s="2"/>
      <c r="SDB63" s="2"/>
      <c r="SDC63" s="2"/>
      <c r="SDD63" s="2"/>
      <c r="SDE63" s="2"/>
      <c r="SDF63" s="2"/>
      <c r="SDG63" s="2"/>
      <c r="SDH63" s="2"/>
      <c r="SDI63" s="2"/>
      <c r="SDJ63" s="2"/>
      <c r="SDK63" s="2"/>
      <c r="SDL63" s="2"/>
      <c r="SDM63" s="2"/>
      <c r="SDN63" s="2"/>
      <c r="SDO63" s="2"/>
      <c r="SDP63" s="2"/>
      <c r="SDQ63" s="2"/>
      <c r="SDR63" s="2"/>
      <c r="SDS63" s="2"/>
      <c r="SDT63" s="2"/>
      <c r="SDU63" s="2"/>
      <c r="SDV63" s="2"/>
      <c r="SDW63" s="2"/>
      <c r="SDX63" s="2"/>
      <c r="SDY63" s="2"/>
      <c r="SDZ63" s="2"/>
      <c r="SEA63" s="2"/>
      <c r="SEB63" s="2"/>
      <c r="SEC63" s="2"/>
      <c r="SED63" s="2"/>
      <c r="SEE63" s="2"/>
      <c r="SEF63" s="2"/>
      <c r="SEG63" s="2"/>
      <c r="SEH63" s="2"/>
      <c r="SEI63" s="2"/>
      <c r="SEJ63" s="2"/>
      <c r="SEK63" s="2"/>
      <c r="SEL63" s="2"/>
      <c r="SEM63" s="2"/>
      <c r="SEN63" s="2"/>
      <c r="SEO63" s="2"/>
      <c r="SEP63" s="2"/>
      <c r="SEQ63" s="2"/>
      <c r="SER63" s="2"/>
      <c r="SES63" s="2"/>
      <c r="SET63" s="2"/>
      <c r="SEU63" s="2"/>
      <c r="SEV63" s="2"/>
      <c r="SEW63" s="2"/>
      <c r="SEX63" s="2"/>
      <c r="SEY63" s="2"/>
      <c r="SEZ63" s="2"/>
      <c r="SFA63" s="2"/>
      <c r="SFB63" s="2"/>
      <c r="SFC63" s="2"/>
      <c r="SFD63" s="2"/>
      <c r="SFE63" s="2"/>
      <c r="SFF63" s="2"/>
      <c r="SFG63" s="2"/>
      <c r="SFH63" s="2"/>
      <c r="SFI63" s="2"/>
      <c r="SFJ63" s="2"/>
      <c r="SFK63" s="2"/>
      <c r="SFL63" s="2"/>
      <c r="SFM63" s="2"/>
      <c r="SFN63" s="2"/>
      <c r="SFO63" s="2"/>
      <c r="SFP63" s="2"/>
      <c r="SFQ63" s="2"/>
      <c r="SFR63" s="2"/>
      <c r="SFS63" s="2"/>
      <c r="SFT63" s="2"/>
      <c r="SFU63" s="2"/>
      <c r="SFV63" s="2"/>
      <c r="SFW63" s="2"/>
      <c r="SFX63" s="2"/>
      <c r="SFY63" s="2"/>
      <c r="SFZ63" s="2"/>
      <c r="SGA63" s="2"/>
      <c r="SGB63" s="2"/>
      <c r="SGC63" s="2"/>
      <c r="SGD63" s="2"/>
      <c r="SGE63" s="2"/>
      <c r="SGF63" s="2"/>
      <c r="SGG63" s="2"/>
      <c r="SGH63" s="2"/>
      <c r="SGI63" s="2"/>
      <c r="SGJ63" s="2"/>
      <c r="SGK63" s="2"/>
      <c r="SGL63" s="2"/>
      <c r="SGM63" s="2"/>
      <c r="SGN63" s="2"/>
      <c r="SGO63" s="2"/>
      <c r="SGP63" s="2"/>
      <c r="SGQ63" s="2"/>
      <c r="SGR63" s="2"/>
      <c r="SGS63" s="2"/>
      <c r="SGT63" s="2"/>
      <c r="SGU63" s="2"/>
      <c r="SGV63" s="2"/>
      <c r="SGW63" s="2"/>
      <c r="SGX63" s="2"/>
      <c r="SGY63" s="2"/>
      <c r="SGZ63" s="2"/>
      <c r="SHA63" s="2"/>
      <c r="SHB63" s="2"/>
      <c r="SHC63" s="2"/>
      <c r="SHD63" s="2"/>
      <c r="SHE63" s="2"/>
      <c r="SHF63" s="2"/>
      <c r="SHG63" s="2"/>
      <c r="SHH63" s="2"/>
      <c r="SHI63" s="2"/>
      <c r="SHJ63" s="2"/>
      <c r="SHK63" s="2"/>
      <c r="SHL63" s="2"/>
      <c r="SHM63" s="2"/>
      <c r="SHN63" s="2"/>
      <c r="SHO63" s="2"/>
      <c r="SHP63" s="2"/>
      <c r="SHQ63" s="2"/>
      <c r="SHR63" s="2"/>
      <c r="SHS63" s="2"/>
      <c r="SHT63" s="2"/>
      <c r="SHU63" s="2"/>
      <c r="SHV63" s="2"/>
      <c r="SHW63" s="2"/>
      <c r="SHX63" s="2"/>
      <c r="SHY63" s="2"/>
      <c r="SHZ63" s="2"/>
      <c r="SIA63" s="2"/>
      <c r="SIB63" s="2"/>
      <c r="SIC63" s="2"/>
      <c r="SID63" s="2"/>
      <c r="SIE63" s="2"/>
      <c r="SIF63" s="2"/>
      <c r="SIG63" s="2"/>
      <c r="SIH63" s="2"/>
      <c r="SII63" s="2"/>
      <c r="SIJ63" s="2"/>
      <c r="SIK63" s="2"/>
      <c r="SIL63" s="2"/>
      <c r="SIM63" s="2"/>
      <c r="SIN63" s="2"/>
      <c r="SIO63" s="2"/>
      <c r="SIP63" s="2"/>
      <c r="SIQ63" s="2"/>
      <c r="SIR63" s="2"/>
      <c r="SIS63" s="2"/>
      <c r="SIT63" s="2"/>
      <c r="SIU63" s="2"/>
      <c r="SIV63" s="2"/>
      <c r="SIW63" s="2"/>
      <c r="SIX63" s="2"/>
      <c r="SIY63" s="2"/>
      <c r="SIZ63" s="2"/>
      <c r="SJA63" s="2"/>
      <c r="SJB63" s="2"/>
      <c r="SJC63" s="2"/>
      <c r="SJD63" s="2"/>
      <c r="SJE63" s="2"/>
      <c r="SJF63" s="2"/>
      <c r="SJG63" s="2"/>
      <c r="SJH63" s="2"/>
      <c r="SJI63" s="2"/>
      <c r="SJJ63" s="2"/>
      <c r="SJK63" s="2"/>
      <c r="SJL63" s="2"/>
      <c r="SJM63" s="2"/>
      <c r="SJN63" s="2"/>
      <c r="SJO63" s="2"/>
      <c r="SJP63" s="2"/>
      <c r="SJQ63" s="2"/>
      <c r="SJR63" s="2"/>
      <c r="SJS63" s="2"/>
      <c r="SJT63" s="2"/>
      <c r="SJU63" s="2"/>
      <c r="SJV63" s="2"/>
      <c r="SJW63" s="2"/>
      <c r="SJX63" s="2"/>
      <c r="SJY63" s="2"/>
      <c r="SJZ63" s="2"/>
      <c r="SKA63" s="2"/>
      <c r="SKB63" s="2"/>
      <c r="SKC63" s="2"/>
      <c r="SKD63" s="2"/>
      <c r="SKE63" s="2"/>
      <c r="SKF63" s="2"/>
      <c r="SKG63" s="2"/>
      <c r="SKH63" s="2"/>
      <c r="SKI63" s="2"/>
      <c r="SKJ63" s="2"/>
      <c r="SKK63" s="2"/>
      <c r="SKL63" s="2"/>
      <c r="SKM63" s="2"/>
      <c r="SKN63" s="2"/>
      <c r="SKO63" s="2"/>
      <c r="SKP63" s="2"/>
      <c r="SKQ63" s="2"/>
      <c r="SKR63" s="2"/>
      <c r="SKS63" s="2"/>
      <c r="SKT63" s="2"/>
      <c r="SKU63" s="2"/>
      <c r="SKV63" s="2"/>
      <c r="SKW63" s="2"/>
      <c r="SKX63" s="2"/>
      <c r="SKY63" s="2"/>
      <c r="SKZ63" s="2"/>
      <c r="SLA63" s="2"/>
      <c r="SLB63" s="2"/>
      <c r="SLC63" s="2"/>
      <c r="SLD63" s="2"/>
      <c r="SLE63" s="2"/>
      <c r="SLF63" s="2"/>
      <c r="SLG63" s="2"/>
      <c r="SLH63" s="2"/>
      <c r="SLI63" s="2"/>
      <c r="SLJ63" s="2"/>
      <c r="SLK63" s="2"/>
      <c r="SLL63" s="2"/>
      <c r="SLM63" s="2"/>
      <c r="SLN63" s="2"/>
      <c r="SLO63" s="2"/>
      <c r="SLP63" s="2"/>
      <c r="SLQ63" s="2"/>
      <c r="SLR63" s="2"/>
      <c r="SLS63" s="2"/>
      <c r="SLT63" s="2"/>
      <c r="SLU63" s="2"/>
      <c r="SLV63" s="2"/>
      <c r="SLW63" s="2"/>
      <c r="SLX63" s="2"/>
      <c r="SLY63" s="2"/>
      <c r="SLZ63" s="2"/>
      <c r="SMA63" s="2"/>
      <c r="SMB63" s="2"/>
      <c r="SMC63" s="2"/>
      <c r="SMD63" s="2"/>
      <c r="SME63" s="2"/>
      <c r="SMF63" s="2"/>
      <c r="SMG63" s="2"/>
      <c r="SMH63" s="2"/>
      <c r="SMI63" s="2"/>
      <c r="SMJ63" s="2"/>
      <c r="SMK63" s="2"/>
      <c r="SML63" s="2"/>
      <c r="SMM63" s="2"/>
      <c r="SMN63" s="2"/>
      <c r="SMO63" s="2"/>
      <c r="SMP63" s="2"/>
      <c r="SMQ63" s="2"/>
      <c r="SMR63" s="2"/>
      <c r="SMS63" s="2"/>
      <c r="SMT63" s="2"/>
      <c r="SMU63" s="2"/>
      <c r="SMV63" s="2"/>
      <c r="SMW63" s="2"/>
      <c r="SMX63" s="2"/>
      <c r="SMY63" s="2"/>
      <c r="SMZ63" s="2"/>
      <c r="SNA63" s="2"/>
      <c r="SNB63" s="2"/>
      <c r="SNC63" s="2"/>
      <c r="SND63" s="2"/>
      <c r="SNE63" s="2"/>
      <c r="SNF63" s="2"/>
      <c r="SNG63" s="2"/>
      <c r="SNH63" s="2"/>
      <c r="SNI63" s="2"/>
      <c r="SNJ63" s="2"/>
      <c r="SNK63" s="2"/>
      <c r="SNL63" s="2"/>
      <c r="SNM63" s="2"/>
      <c r="SNN63" s="2"/>
      <c r="SNO63" s="2"/>
      <c r="SNP63" s="2"/>
      <c r="SNQ63" s="2"/>
      <c r="SNR63" s="2"/>
      <c r="SNS63" s="2"/>
      <c r="SNT63" s="2"/>
      <c r="SNU63" s="2"/>
      <c r="SNV63" s="2"/>
      <c r="SNW63" s="2"/>
      <c r="SNX63" s="2"/>
      <c r="SNY63" s="2"/>
      <c r="SNZ63" s="2"/>
      <c r="SOA63" s="2"/>
      <c r="SOB63" s="2"/>
      <c r="SOC63" s="2"/>
      <c r="SOD63" s="2"/>
      <c r="SOE63" s="2"/>
      <c r="SOF63" s="2"/>
      <c r="SOG63" s="2"/>
      <c r="SOH63" s="2"/>
      <c r="SOI63" s="2"/>
      <c r="SOJ63" s="2"/>
      <c r="SOK63" s="2"/>
      <c r="SOL63" s="2"/>
      <c r="SOM63" s="2"/>
      <c r="SON63" s="2"/>
      <c r="SOO63" s="2"/>
      <c r="SOP63" s="2"/>
      <c r="SOQ63" s="2"/>
      <c r="SOR63" s="2"/>
      <c r="SOS63" s="2"/>
      <c r="SOT63" s="2"/>
      <c r="SOU63" s="2"/>
      <c r="SOV63" s="2"/>
      <c r="SOW63" s="2"/>
      <c r="SOX63" s="2"/>
      <c r="SOY63" s="2"/>
      <c r="SOZ63" s="2"/>
      <c r="SPA63" s="2"/>
      <c r="SPB63" s="2"/>
      <c r="SPC63" s="2"/>
      <c r="SPD63" s="2"/>
      <c r="SPE63" s="2"/>
      <c r="SPF63" s="2"/>
      <c r="SPG63" s="2"/>
      <c r="SPH63" s="2"/>
      <c r="SPI63" s="2"/>
      <c r="SPJ63" s="2"/>
      <c r="SPK63" s="2"/>
      <c r="SPL63" s="2"/>
      <c r="SPM63" s="2"/>
      <c r="SPN63" s="2"/>
      <c r="SPO63" s="2"/>
      <c r="SPP63" s="2"/>
      <c r="SPQ63" s="2"/>
      <c r="SPR63" s="2"/>
      <c r="SPS63" s="2"/>
      <c r="SPT63" s="2"/>
      <c r="SPU63" s="2"/>
      <c r="SPV63" s="2"/>
      <c r="SPW63" s="2"/>
      <c r="SPX63" s="2"/>
      <c r="SPY63" s="2"/>
      <c r="SPZ63" s="2"/>
      <c r="SQA63" s="2"/>
      <c r="SQB63" s="2"/>
      <c r="SQC63" s="2"/>
      <c r="SQD63" s="2"/>
      <c r="SQE63" s="2"/>
      <c r="SQF63" s="2"/>
      <c r="SQG63" s="2"/>
      <c r="SQH63" s="2"/>
      <c r="SQI63" s="2"/>
      <c r="SQJ63" s="2"/>
      <c r="SQK63" s="2"/>
      <c r="SQL63" s="2"/>
      <c r="SQM63" s="2"/>
      <c r="SQN63" s="2"/>
      <c r="SQO63" s="2"/>
      <c r="SQP63" s="2"/>
      <c r="SQQ63" s="2"/>
      <c r="SQR63" s="2"/>
      <c r="SQS63" s="2"/>
      <c r="SQT63" s="2"/>
      <c r="SQU63" s="2"/>
      <c r="SQV63" s="2"/>
      <c r="SQW63" s="2"/>
      <c r="SQX63" s="2"/>
      <c r="SQY63" s="2"/>
      <c r="SQZ63" s="2"/>
      <c r="SRA63" s="2"/>
      <c r="SRB63" s="2"/>
      <c r="SRC63" s="2"/>
      <c r="SRD63" s="2"/>
      <c r="SRE63" s="2"/>
      <c r="SRF63" s="2"/>
      <c r="SRG63" s="2"/>
      <c r="SRH63" s="2"/>
      <c r="SRI63" s="2"/>
      <c r="SRJ63" s="2"/>
      <c r="SRK63" s="2"/>
      <c r="SRL63" s="2"/>
      <c r="SRM63" s="2"/>
      <c r="SRN63" s="2"/>
      <c r="SRO63" s="2"/>
      <c r="SRP63" s="2"/>
      <c r="SRQ63" s="2"/>
      <c r="SRR63" s="2"/>
      <c r="SRS63" s="2"/>
      <c r="SRT63" s="2"/>
      <c r="SRU63" s="2"/>
      <c r="SRV63" s="2"/>
      <c r="SRW63" s="2"/>
      <c r="SRX63" s="2"/>
      <c r="SRY63" s="2"/>
      <c r="SRZ63" s="2"/>
      <c r="SSA63" s="2"/>
      <c r="SSB63" s="2"/>
      <c r="SSC63" s="2"/>
      <c r="SSD63" s="2"/>
      <c r="SSE63" s="2"/>
      <c r="SSF63" s="2"/>
      <c r="SSG63" s="2"/>
      <c r="SSH63" s="2"/>
      <c r="SSI63" s="2"/>
      <c r="SSJ63" s="2"/>
      <c r="SSK63" s="2"/>
      <c r="SSL63" s="2"/>
      <c r="SSM63" s="2"/>
      <c r="SSN63" s="2"/>
      <c r="SSO63" s="2"/>
      <c r="SSP63" s="2"/>
      <c r="SSQ63" s="2"/>
      <c r="SSR63" s="2"/>
      <c r="SSS63" s="2"/>
      <c r="SST63" s="2"/>
      <c r="SSU63" s="2"/>
      <c r="SSV63" s="2"/>
      <c r="SSW63" s="2"/>
      <c r="SSX63" s="2"/>
      <c r="SSY63" s="2"/>
      <c r="SSZ63" s="2"/>
      <c r="STA63" s="2"/>
      <c r="STB63" s="2"/>
      <c r="STC63" s="2"/>
      <c r="STD63" s="2"/>
      <c r="STE63" s="2"/>
      <c r="STF63" s="2"/>
      <c r="STG63" s="2"/>
      <c r="STH63" s="2"/>
      <c r="STI63" s="2"/>
      <c r="STJ63" s="2"/>
      <c r="STK63" s="2"/>
      <c r="STL63" s="2"/>
      <c r="STM63" s="2"/>
      <c r="STN63" s="2"/>
      <c r="STO63" s="2"/>
      <c r="STP63" s="2"/>
      <c r="STQ63" s="2"/>
      <c r="STR63" s="2"/>
      <c r="STS63" s="2"/>
      <c r="STT63" s="2"/>
      <c r="STU63" s="2"/>
      <c r="STV63" s="2"/>
      <c r="STW63" s="2"/>
      <c r="STX63" s="2"/>
      <c r="STY63" s="2"/>
      <c r="STZ63" s="2"/>
      <c r="SUA63" s="2"/>
      <c r="SUB63" s="2"/>
      <c r="SUC63" s="2"/>
      <c r="SUD63" s="2"/>
      <c r="SUE63" s="2"/>
      <c r="SUF63" s="2"/>
      <c r="SUG63" s="2"/>
      <c r="SUH63" s="2"/>
      <c r="SUI63" s="2"/>
      <c r="SUJ63" s="2"/>
      <c r="SUK63" s="2"/>
      <c r="SUL63" s="2"/>
      <c r="SUM63" s="2"/>
      <c r="SUN63" s="2"/>
      <c r="SUO63" s="2"/>
      <c r="SUP63" s="2"/>
      <c r="SUQ63" s="2"/>
      <c r="SUR63" s="2"/>
      <c r="SUS63" s="2"/>
      <c r="SUT63" s="2"/>
      <c r="SUU63" s="2"/>
      <c r="SUV63" s="2"/>
      <c r="SUW63" s="2"/>
      <c r="SUX63" s="2"/>
      <c r="SUY63" s="2"/>
      <c r="SUZ63" s="2"/>
      <c r="SVA63" s="2"/>
      <c r="SVB63" s="2"/>
      <c r="SVC63" s="2"/>
      <c r="SVD63" s="2"/>
      <c r="SVE63" s="2"/>
      <c r="SVF63" s="2"/>
      <c r="SVG63" s="2"/>
      <c r="SVH63" s="2"/>
      <c r="SVI63" s="2"/>
      <c r="SVJ63" s="2"/>
      <c r="SVK63" s="2"/>
      <c r="SVL63" s="2"/>
      <c r="SVM63" s="2"/>
      <c r="SVN63" s="2"/>
      <c r="SVO63" s="2"/>
      <c r="SVP63" s="2"/>
      <c r="SVQ63" s="2"/>
      <c r="SVR63" s="2"/>
      <c r="SVS63" s="2"/>
      <c r="SVT63" s="2"/>
      <c r="SVU63" s="2"/>
      <c r="SVV63" s="2"/>
      <c r="SVW63" s="2"/>
      <c r="SVX63" s="2"/>
      <c r="SVY63" s="2"/>
      <c r="SVZ63" s="2"/>
      <c r="SWA63" s="2"/>
      <c r="SWB63" s="2"/>
      <c r="SWC63" s="2"/>
      <c r="SWD63" s="2"/>
      <c r="SWE63" s="2"/>
      <c r="SWF63" s="2"/>
      <c r="SWG63" s="2"/>
      <c r="SWH63" s="2"/>
      <c r="SWI63" s="2"/>
      <c r="SWJ63" s="2"/>
      <c r="SWK63" s="2"/>
      <c r="SWL63" s="2"/>
      <c r="SWM63" s="2"/>
      <c r="SWN63" s="2"/>
      <c r="SWO63" s="2"/>
      <c r="SWP63" s="2"/>
      <c r="SWQ63" s="2"/>
      <c r="SWR63" s="2"/>
      <c r="SWS63" s="2"/>
      <c r="SWT63" s="2"/>
      <c r="SWU63" s="2"/>
      <c r="SWV63" s="2"/>
      <c r="SWW63" s="2"/>
      <c r="SWX63" s="2"/>
      <c r="SWY63" s="2"/>
      <c r="SWZ63" s="2"/>
      <c r="SXA63" s="2"/>
      <c r="SXB63" s="2"/>
      <c r="SXC63" s="2"/>
      <c r="SXD63" s="2"/>
      <c r="SXE63" s="2"/>
      <c r="SXF63" s="2"/>
      <c r="SXG63" s="2"/>
      <c r="SXH63" s="2"/>
      <c r="SXI63" s="2"/>
      <c r="SXJ63" s="2"/>
      <c r="SXK63" s="2"/>
      <c r="SXL63" s="2"/>
      <c r="SXM63" s="2"/>
      <c r="SXN63" s="2"/>
      <c r="SXO63" s="2"/>
      <c r="SXP63" s="2"/>
      <c r="SXQ63" s="2"/>
      <c r="SXR63" s="2"/>
      <c r="SXS63" s="2"/>
      <c r="SXT63" s="2"/>
      <c r="SXU63" s="2"/>
      <c r="SXV63" s="2"/>
      <c r="SXW63" s="2"/>
      <c r="SXX63" s="2"/>
      <c r="SXY63" s="2"/>
      <c r="SXZ63" s="2"/>
      <c r="SYA63" s="2"/>
      <c r="SYB63" s="2"/>
      <c r="SYC63" s="2"/>
      <c r="SYD63" s="2"/>
      <c r="SYE63" s="2"/>
      <c r="SYF63" s="2"/>
      <c r="SYG63" s="2"/>
      <c r="SYH63" s="2"/>
      <c r="SYI63" s="2"/>
      <c r="SYJ63" s="2"/>
      <c r="SYK63" s="2"/>
      <c r="SYL63" s="2"/>
      <c r="SYM63" s="2"/>
      <c r="SYN63" s="2"/>
      <c r="SYO63" s="2"/>
      <c r="SYP63" s="2"/>
      <c r="SYQ63" s="2"/>
      <c r="SYR63" s="2"/>
      <c r="SYS63" s="2"/>
      <c r="SYT63" s="2"/>
      <c r="SYU63" s="2"/>
      <c r="SYV63" s="2"/>
      <c r="SYW63" s="2"/>
      <c r="SYX63" s="2"/>
      <c r="SYY63" s="2"/>
      <c r="SYZ63" s="2"/>
      <c r="SZA63" s="2"/>
      <c r="SZB63" s="2"/>
      <c r="SZC63" s="2"/>
      <c r="SZD63" s="2"/>
      <c r="SZE63" s="2"/>
      <c r="SZF63" s="2"/>
      <c r="SZG63" s="2"/>
      <c r="SZH63" s="2"/>
      <c r="SZI63" s="2"/>
      <c r="SZJ63" s="2"/>
      <c r="SZK63" s="2"/>
      <c r="SZL63" s="2"/>
      <c r="SZM63" s="2"/>
      <c r="SZN63" s="2"/>
      <c r="SZO63" s="2"/>
      <c r="SZP63" s="2"/>
      <c r="SZQ63" s="2"/>
      <c r="SZR63" s="2"/>
      <c r="SZS63" s="2"/>
      <c r="SZT63" s="2"/>
      <c r="SZU63" s="2"/>
      <c r="SZV63" s="2"/>
      <c r="SZW63" s="2"/>
      <c r="SZX63" s="2"/>
      <c r="SZY63" s="2"/>
      <c r="SZZ63" s="2"/>
      <c r="TAA63" s="2"/>
      <c r="TAB63" s="2"/>
      <c r="TAC63" s="2"/>
      <c r="TAD63" s="2"/>
      <c r="TAE63" s="2"/>
      <c r="TAF63" s="2"/>
      <c r="TAG63" s="2"/>
      <c r="TAH63" s="2"/>
      <c r="TAI63" s="2"/>
      <c r="TAJ63" s="2"/>
      <c r="TAK63" s="2"/>
      <c r="TAL63" s="2"/>
      <c r="TAM63" s="2"/>
      <c r="TAN63" s="2"/>
      <c r="TAO63" s="2"/>
      <c r="TAP63" s="2"/>
      <c r="TAQ63" s="2"/>
      <c r="TAR63" s="2"/>
      <c r="TAS63" s="2"/>
      <c r="TAT63" s="2"/>
      <c r="TAU63" s="2"/>
      <c r="TAV63" s="2"/>
      <c r="TAW63" s="2"/>
      <c r="TAX63" s="2"/>
      <c r="TAY63" s="2"/>
      <c r="TAZ63" s="2"/>
      <c r="TBA63" s="2"/>
      <c r="TBB63" s="2"/>
      <c r="TBC63" s="2"/>
      <c r="TBD63" s="2"/>
      <c r="TBE63" s="2"/>
      <c r="TBF63" s="2"/>
      <c r="TBG63" s="2"/>
      <c r="TBH63" s="2"/>
      <c r="TBI63" s="2"/>
      <c r="TBJ63" s="2"/>
      <c r="TBK63" s="2"/>
      <c r="TBL63" s="2"/>
      <c r="TBM63" s="2"/>
      <c r="TBN63" s="2"/>
      <c r="TBO63" s="2"/>
      <c r="TBP63" s="2"/>
      <c r="TBQ63" s="2"/>
      <c r="TBR63" s="2"/>
      <c r="TBS63" s="2"/>
      <c r="TBT63" s="2"/>
      <c r="TBU63" s="2"/>
      <c r="TBV63" s="2"/>
      <c r="TBW63" s="2"/>
      <c r="TBX63" s="2"/>
      <c r="TBY63" s="2"/>
      <c r="TBZ63" s="2"/>
      <c r="TCA63" s="2"/>
      <c r="TCB63" s="2"/>
      <c r="TCC63" s="2"/>
      <c r="TCD63" s="2"/>
      <c r="TCE63" s="2"/>
      <c r="TCF63" s="2"/>
      <c r="TCG63" s="2"/>
      <c r="TCH63" s="2"/>
      <c r="TCI63" s="2"/>
      <c r="TCJ63" s="2"/>
      <c r="TCK63" s="2"/>
      <c r="TCL63" s="2"/>
      <c r="TCM63" s="2"/>
      <c r="TCN63" s="2"/>
      <c r="TCO63" s="2"/>
      <c r="TCP63" s="2"/>
      <c r="TCQ63" s="2"/>
      <c r="TCR63" s="2"/>
      <c r="TCS63" s="2"/>
      <c r="TCT63" s="2"/>
      <c r="TCU63" s="2"/>
      <c r="TCV63" s="2"/>
      <c r="TCW63" s="2"/>
      <c r="TCX63" s="2"/>
      <c r="TCY63" s="2"/>
      <c r="TCZ63" s="2"/>
      <c r="TDA63" s="2"/>
      <c r="TDB63" s="2"/>
      <c r="TDC63" s="2"/>
      <c r="TDD63" s="2"/>
      <c r="TDE63" s="2"/>
      <c r="TDF63" s="2"/>
      <c r="TDG63" s="2"/>
      <c r="TDH63" s="2"/>
      <c r="TDI63" s="2"/>
      <c r="TDJ63" s="2"/>
      <c r="TDK63" s="2"/>
      <c r="TDL63" s="2"/>
      <c r="TDM63" s="2"/>
      <c r="TDN63" s="2"/>
      <c r="TDO63" s="2"/>
      <c r="TDP63" s="2"/>
      <c r="TDQ63" s="2"/>
      <c r="TDR63" s="2"/>
      <c r="TDS63" s="2"/>
      <c r="TDT63" s="2"/>
      <c r="TDU63" s="2"/>
      <c r="TDV63" s="2"/>
      <c r="TDW63" s="2"/>
      <c r="TDX63" s="2"/>
      <c r="TDY63" s="2"/>
      <c r="TDZ63" s="2"/>
      <c r="TEA63" s="2"/>
      <c r="TEB63" s="2"/>
      <c r="TEC63" s="2"/>
      <c r="TED63" s="2"/>
      <c r="TEE63" s="2"/>
      <c r="TEF63" s="2"/>
      <c r="TEG63" s="2"/>
      <c r="TEH63" s="2"/>
      <c r="TEI63" s="2"/>
      <c r="TEJ63" s="2"/>
      <c r="TEK63" s="2"/>
      <c r="TEL63" s="2"/>
      <c r="TEM63" s="2"/>
      <c r="TEN63" s="2"/>
      <c r="TEO63" s="2"/>
      <c r="TEP63" s="2"/>
      <c r="TEQ63" s="2"/>
      <c r="TER63" s="2"/>
      <c r="TES63" s="2"/>
      <c r="TET63" s="2"/>
      <c r="TEU63" s="2"/>
      <c r="TEV63" s="2"/>
      <c r="TEW63" s="2"/>
      <c r="TEX63" s="2"/>
      <c r="TEY63" s="2"/>
      <c r="TEZ63" s="2"/>
      <c r="TFA63" s="2"/>
      <c r="TFB63" s="2"/>
      <c r="TFC63" s="2"/>
      <c r="TFD63" s="2"/>
      <c r="TFE63" s="2"/>
      <c r="TFF63" s="2"/>
      <c r="TFG63" s="2"/>
      <c r="TFH63" s="2"/>
      <c r="TFI63" s="2"/>
      <c r="TFJ63" s="2"/>
      <c r="TFK63" s="2"/>
      <c r="TFL63" s="2"/>
      <c r="TFM63" s="2"/>
      <c r="TFN63" s="2"/>
      <c r="TFO63" s="2"/>
      <c r="TFP63" s="2"/>
      <c r="TFQ63" s="2"/>
      <c r="TFR63" s="2"/>
      <c r="TFS63" s="2"/>
      <c r="TFT63" s="2"/>
      <c r="TFU63" s="2"/>
      <c r="TFV63" s="2"/>
      <c r="TFW63" s="2"/>
      <c r="TFX63" s="2"/>
      <c r="TFY63" s="2"/>
      <c r="TFZ63" s="2"/>
      <c r="TGA63" s="2"/>
      <c r="TGB63" s="2"/>
      <c r="TGC63" s="2"/>
      <c r="TGD63" s="2"/>
      <c r="TGE63" s="2"/>
      <c r="TGF63" s="2"/>
      <c r="TGG63" s="2"/>
      <c r="TGH63" s="2"/>
      <c r="TGI63" s="2"/>
      <c r="TGJ63" s="2"/>
      <c r="TGK63" s="2"/>
      <c r="TGL63" s="2"/>
      <c r="TGM63" s="2"/>
      <c r="TGN63" s="2"/>
      <c r="TGO63" s="2"/>
      <c r="TGP63" s="2"/>
      <c r="TGQ63" s="2"/>
      <c r="TGR63" s="2"/>
      <c r="TGS63" s="2"/>
      <c r="TGT63" s="2"/>
      <c r="TGU63" s="2"/>
      <c r="TGV63" s="2"/>
      <c r="TGW63" s="2"/>
      <c r="TGX63" s="2"/>
      <c r="TGY63" s="2"/>
      <c r="TGZ63" s="2"/>
      <c r="THA63" s="2"/>
      <c r="THB63" s="2"/>
      <c r="THC63" s="2"/>
      <c r="THD63" s="2"/>
      <c r="THE63" s="2"/>
      <c r="THF63" s="2"/>
      <c r="THG63" s="2"/>
      <c r="THH63" s="2"/>
      <c r="THI63" s="2"/>
      <c r="THJ63" s="2"/>
      <c r="THK63" s="2"/>
      <c r="THL63" s="2"/>
      <c r="THM63" s="2"/>
      <c r="THN63" s="2"/>
      <c r="THO63" s="2"/>
      <c r="THP63" s="2"/>
      <c r="THQ63" s="2"/>
      <c r="THR63" s="2"/>
      <c r="THS63" s="2"/>
      <c r="THT63" s="2"/>
      <c r="THU63" s="2"/>
      <c r="THV63" s="2"/>
      <c r="THW63" s="2"/>
      <c r="THX63" s="2"/>
      <c r="THY63" s="2"/>
      <c r="THZ63" s="2"/>
      <c r="TIA63" s="2"/>
      <c r="TIB63" s="2"/>
      <c r="TIC63" s="2"/>
      <c r="TID63" s="2"/>
      <c r="TIE63" s="2"/>
      <c r="TIF63" s="2"/>
      <c r="TIG63" s="2"/>
      <c r="TIH63" s="2"/>
      <c r="TII63" s="2"/>
      <c r="TIJ63" s="2"/>
      <c r="TIK63" s="2"/>
      <c r="TIL63" s="2"/>
      <c r="TIM63" s="2"/>
      <c r="TIN63" s="2"/>
      <c r="TIO63" s="2"/>
      <c r="TIP63" s="2"/>
      <c r="TIQ63" s="2"/>
      <c r="TIR63" s="2"/>
      <c r="TIS63" s="2"/>
      <c r="TIT63" s="2"/>
      <c r="TIU63" s="2"/>
      <c r="TIV63" s="2"/>
      <c r="TIW63" s="2"/>
      <c r="TIX63" s="2"/>
      <c r="TIY63" s="2"/>
      <c r="TIZ63" s="2"/>
      <c r="TJA63" s="2"/>
      <c r="TJB63" s="2"/>
      <c r="TJC63" s="2"/>
      <c r="TJD63" s="2"/>
      <c r="TJE63" s="2"/>
      <c r="TJF63" s="2"/>
      <c r="TJG63" s="2"/>
      <c r="TJH63" s="2"/>
      <c r="TJI63" s="2"/>
      <c r="TJJ63" s="2"/>
      <c r="TJK63" s="2"/>
      <c r="TJL63" s="2"/>
      <c r="TJM63" s="2"/>
      <c r="TJN63" s="2"/>
      <c r="TJO63" s="2"/>
      <c r="TJP63" s="2"/>
      <c r="TJQ63" s="2"/>
      <c r="TJR63" s="2"/>
      <c r="TJS63" s="2"/>
      <c r="TJT63" s="2"/>
      <c r="TJU63" s="2"/>
      <c r="TJV63" s="2"/>
      <c r="TJW63" s="2"/>
      <c r="TJX63" s="2"/>
      <c r="TJY63" s="2"/>
      <c r="TJZ63" s="2"/>
      <c r="TKA63" s="2"/>
      <c r="TKB63" s="2"/>
      <c r="TKC63" s="2"/>
      <c r="TKD63" s="2"/>
      <c r="TKE63" s="2"/>
      <c r="TKF63" s="2"/>
      <c r="TKG63" s="2"/>
      <c r="TKH63" s="2"/>
      <c r="TKI63" s="2"/>
      <c r="TKJ63" s="2"/>
      <c r="TKK63" s="2"/>
      <c r="TKL63" s="2"/>
      <c r="TKM63" s="2"/>
      <c r="TKN63" s="2"/>
      <c r="TKO63" s="2"/>
      <c r="TKP63" s="2"/>
      <c r="TKQ63" s="2"/>
      <c r="TKR63" s="2"/>
      <c r="TKS63" s="2"/>
      <c r="TKT63" s="2"/>
      <c r="TKU63" s="2"/>
      <c r="TKV63" s="2"/>
      <c r="TKW63" s="2"/>
      <c r="TKX63" s="2"/>
      <c r="TKY63" s="2"/>
      <c r="TKZ63" s="2"/>
      <c r="TLA63" s="2"/>
      <c r="TLB63" s="2"/>
      <c r="TLC63" s="2"/>
      <c r="TLD63" s="2"/>
      <c r="TLE63" s="2"/>
      <c r="TLF63" s="2"/>
      <c r="TLG63" s="2"/>
      <c r="TLH63" s="2"/>
      <c r="TLI63" s="2"/>
      <c r="TLJ63" s="2"/>
      <c r="TLK63" s="2"/>
      <c r="TLL63" s="2"/>
      <c r="TLM63" s="2"/>
      <c r="TLN63" s="2"/>
      <c r="TLO63" s="2"/>
      <c r="TLP63" s="2"/>
      <c r="TLQ63" s="2"/>
      <c r="TLR63" s="2"/>
      <c r="TLS63" s="2"/>
      <c r="TLT63" s="2"/>
      <c r="TLU63" s="2"/>
      <c r="TLV63" s="2"/>
      <c r="TLW63" s="2"/>
      <c r="TLX63" s="2"/>
      <c r="TLY63" s="2"/>
      <c r="TLZ63" s="2"/>
      <c r="TMA63" s="2"/>
      <c r="TMB63" s="2"/>
      <c r="TMC63" s="2"/>
      <c r="TMD63" s="2"/>
      <c r="TME63" s="2"/>
      <c r="TMF63" s="2"/>
      <c r="TMG63" s="2"/>
      <c r="TMH63" s="2"/>
      <c r="TMI63" s="2"/>
      <c r="TMJ63" s="2"/>
      <c r="TMK63" s="2"/>
      <c r="TML63" s="2"/>
      <c r="TMM63" s="2"/>
      <c r="TMN63" s="2"/>
      <c r="TMO63" s="2"/>
      <c r="TMP63" s="2"/>
      <c r="TMQ63" s="2"/>
      <c r="TMR63" s="2"/>
      <c r="TMS63" s="2"/>
      <c r="TMT63" s="2"/>
      <c r="TMU63" s="2"/>
      <c r="TMV63" s="2"/>
      <c r="TMW63" s="2"/>
      <c r="TMX63" s="2"/>
      <c r="TMY63" s="2"/>
      <c r="TMZ63" s="2"/>
      <c r="TNA63" s="2"/>
      <c r="TNB63" s="2"/>
      <c r="TNC63" s="2"/>
      <c r="TND63" s="2"/>
      <c r="TNE63" s="2"/>
      <c r="TNF63" s="2"/>
      <c r="TNG63" s="2"/>
      <c r="TNH63" s="2"/>
      <c r="TNI63" s="2"/>
      <c r="TNJ63" s="2"/>
      <c r="TNK63" s="2"/>
      <c r="TNL63" s="2"/>
      <c r="TNM63" s="2"/>
      <c r="TNN63" s="2"/>
      <c r="TNO63" s="2"/>
      <c r="TNP63" s="2"/>
      <c r="TNQ63" s="2"/>
      <c r="TNR63" s="2"/>
      <c r="TNS63" s="2"/>
      <c r="TNT63" s="2"/>
      <c r="TNU63" s="2"/>
      <c r="TNV63" s="2"/>
      <c r="TNW63" s="2"/>
      <c r="TNX63" s="2"/>
      <c r="TNY63" s="2"/>
      <c r="TNZ63" s="2"/>
      <c r="TOA63" s="2"/>
      <c r="TOB63" s="2"/>
      <c r="TOC63" s="2"/>
      <c r="TOD63" s="2"/>
      <c r="TOE63" s="2"/>
      <c r="TOF63" s="2"/>
      <c r="TOG63" s="2"/>
      <c r="TOH63" s="2"/>
      <c r="TOI63" s="2"/>
      <c r="TOJ63" s="2"/>
      <c r="TOK63" s="2"/>
      <c r="TOL63" s="2"/>
      <c r="TOM63" s="2"/>
      <c r="TON63" s="2"/>
      <c r="TOO63" s="2"/>
      <c r="TOP63" s="2"/>
      <c r="TOQ63" s="2"/>
      <c r="TOR63" s="2"/>
      <c r="TOS63" s="2"/>
      <c r="TOT63" s="2"/>
      <c r="TOU63" s="2"/>
      <c r="TOV63" s="2"/>
      <c r="TOW63" s="2"/>
      <c r="TOX63" s="2"/>
      <c r="TOY63" s="2"/>
      <c r="TOZ63" s="2"/>
      <c r="TPA63" s="2"/>
      <c r="TPB63" s="2"/>
      <c r="TPC63" s="2"/>
      <c r="TPD63" s="2"/>
      <c r="TPE63" s="2"/>
      <c r="TPF63" s="2"/>
      <c r="TPG63" s="2"/>
      <c r="TPH63" s="2"/>
      <c r="TPI63" s="2"/>
      <c r="TPJ63" s="2"/>
      <c r="TPK63" s="2"/>
      <c r="TPL63" s="2"/>
      <c r="TPM63" s="2"/>
      <c r="TPN63" s="2"/>
      <c r="TPO63" s="2"/>
      <c r="TPP63" s="2"/>
      <c r="TPQ63" s="2"/>
      <c r="TPR63" s="2"/>
      <c r="TPS63" s="2"/>
      <c r="TPT63" s="2"/>
      <c r="TPU63" s="2"/>
      <c r="TPV63" s="2"/>
      <c r="TPW63" s="2"/>
      <c r="TPX63" s="2"/>
      <c r="TPY63" s="2"/>
      <c r="TPZ63" s="2"/>
      <c r="TQA63" s="2"/>
      <c r="TQB63" s="2"/>
      <c r="TQC63" s="2"/>
      <c r="TQD63" s="2"/>
      <c r="TQE63" s="2"/>
      <c r="TQF63" s="2"/>
      <c r="TQG63" s="2"/>
      <c r="TQH63" s="2"/>
      <c r="TQI63" s="2"/>
      <c r="TQJ63" s="2"/>
      <c r="TQK63" s="2"/>
      <c r="TQL63" s="2"/>
      <c r="TQM63" s="2"/>
      <c r="TQN63" s="2"/>
      <c r="TQO63" s="2"/>
      <c r="TQP63" s="2"/>
      <c r="TQQ63" s="2"/>
      <c r="TQR63" s="2"/>
      <c r="TQS63" s="2"/>
      <c r="TQT63" s="2"/>
      <c r="TQU63" s="2"/>
      <c r="TQV63" s="2"/>
      <c r="TQW63" s="2"/>
      <c r="TQX63" s="2"/>
      <c r="TQY63" s="2"/>
      <c r="TQZ63" s="2"/>
      <c r="TRA63" s="2"/>
      <c r="TRB63" s="2"/>
      <c r="TRC63" s="2"/>
      <c r="TRD63" s="2"/>
      <c r="TRE63" s="2"/>
      <c r="TRF63" s="2"/>
      <c r="TRG63" s="2"/>
      <c r="TRH63" s="2"/>
      <c r="TRI63" s="2"/>
      <c r="TRJ63" s="2"/>
      <c r="TRK63" s="2"/>
      <c r="TRL63" s="2"/>
      <c r="TRM63" s="2"/>
      <c r="TRN63" s="2"/>
      <c r="TRO63" s="2"/>
      <c r="TRP63" s="2"/>
      <c r="TRQ63" s="2"/>
      <c r="TRR63" s="2"/>
      <c r="TRS63" s="2"/>
      <c r="TRT63" s="2"/>
      <c r="TRU63" s="2"/>
      <c r="TRV63" s="2"/>
      <c r="TRW63" s="2"/>
      <c r="TRX63" s="2"/>
      <c r="TRY63" s="2"/>
      <c r="TRZ63" s="2"/>
      <c r="TSA63" s="2"/>
      <c r="TSB63" s="2"/>
      <c r="TSC63" s="2"/>
      <c r="TSD63" s="2"/>
      <c r="TSE63" s="2"/>
      <c r="TSF63" s="2"/>
      <c r="TSG63" s="2"/>
      <c r="TSH63" s="2"/>
      <c r="TSI63" s="2"/>
      <c r="TSJ63" s="2"/>
      <c r="TSK63" s="2"/>
      <c r="TSL63" s="2"/>
      <c r="TSM63" s="2"/>
      <c r="TSN63" s="2"/>
      <c r="TSO63" s="2"/>
      <c r="TSP63" s="2"/>
      <c r="TSQ63" s="2"/>
      <c r="TSR63" s="2"/>
      <c r="TSS63" s="2"/>
      <c r="TST63" s="2"/>
      <c r="TSU63" s="2"/>
      <c r="TSV63" s="2"/>
      <c r="TSW63" s="2"/>
      <c r="TSX63" s="2"/>
      <c r="TSY63" s="2"/>
      <c r="TSZ63" s="2"/>
      <c r="TTA63" s="2"/>
      <c r="TTB63" s="2"/>
      <c r="TTC63" s="2"/>
      <c r="TTD63" s="2"/>
      <c r="TTE63" s="2"/>
      <c r="TTF63" s="2"/>
      <c r="TTG63" s="2"/>
      <c r="TTH63" s="2"/>
      <c r="TTI63" s="2"/>
      <c r="TTJ63" s="2"/>
      <c r="TTK63" s="2"/>
      <c r="TTL63" s="2"/>
      <c r="TTM63" s="2"/>
      <c r="TTN63" s="2"/>
      <c r="TTO63" s="2"/>
      <c r="TTP63" s="2"/>
      <c r="TTQ63" s="2"/>
      <c r="TTR63" s="2"/>
      <c r="TTS63" s="2"/>
      <c r="TTT63" s="2"/>
      <c r="TTU63" s="2"/>
      <c r="TTV63" s="2"/>
      <c r="TTW63" s="2"/>
      <c r="TTX63" s="2"/>
      <c r="TTY63" s="2"/>
      <c r="TTZ63" s="2"/>
      <c r="TUA63" s="2"/>
      <c r="TUB63" s="2"/>
      <c r="TUC63" s="2"/>
      <c r="TUD63" s="2"/>
      <c r="TUE63" s="2"/>
      <c r="TUF63" s="2"/>
      <c r="TUG63" s="2"/>
      <c r="TUH63" s="2"/>
      <c r="TUI63" s="2"/>
      <c r="TUJ63" s="2"/>
      <c r="TUK63" s="2"/>
      <c r="TUL63" s="2"/>
      <c r="TUM63" s="2"/>
      <c r="TUN63" s="2"/>
      <c r="TUO63" s="2"/>
      <c r="TUP63" s="2"/>
      <c r="TUQ63" s="2"/>
      <c r="TUR63" s="2"/>
      <c r="TUS63" s="2"/>
      <c r="TUT63" s="2"/>
      <c r="TUU63" s="2"/>
      <c r="TUV63" s="2"/>
      <c r="TUW63" s="2"/>
      <c r="TUX63" s="2"/>
      <c r="TUY63" s="2"/>
      <c r="TUZ63" s="2"/>
      <c r="TVA63" s="2"/>
      <c r="TVB63" s="2"/>
      <c r="TVC63" s="2"/>
      <c r="TVD63" s="2"/>
      <c r="TVE63" s="2"/>
      <c r="TVF63" s="2"/>
      <c r="TVG63" s="2"/>
      <c r="TVH63" s="2"/>
      <c r="TVI63" s="2"/>
      <c r="TVJ63" s="2"/>
      <c r="TVK63" s="2"/>
      <c r="TVL63" s="2"/>
      <c r="TVM63" s="2"/>
      <c r="TVN63" s="2"/>
      <c r="TVO63" s="2"/>
      <c r="TVP63" s="2"/>
      <c r="TVQ63" s="2"/>
      <c r="TVR63" s="2"/>
      <c r="TVS63" s="2"/>
      <c r="TVT63" s="2"/>
      <c r="TVU63" s="2"/>
      <c r="TVV63" s="2"/>
      <c r="TVW63" s="2"/>
      <c r="TVX63" s="2"/>
      <c r="TVY63" s="2"/>
      <c r="TVZ63" s="2"/>
      <c r="TWA63" s="2"/>
      <c r="TWB63" s="2"/>
      <c r="TWC63" s="2"/>
      <c r="TWD63" s="2"/>
      <c r="TWE63" s="2"/>
      <c r="TWF63" s="2"/>
      <c r="TWG63" s="2"/>
      <c r="TWH63" s="2"/>
      <c r="TWI63" s="2"/>
      <c r="TWJ63" s="2"/>
      <c r="TWK63" s="2"/>
      <c r="TWL63" s="2"/>
      <c r="TWM63" s="2"/>
      <c r="TWN63" s="2"/>
      <c r="TWO63" s="2"/>
      <c r="TWP63" s="2"/>
      <c r="TWQ63" s="2"/>
      <c r="TWR63" s="2"/>
      <c r="TWS63" s="2"/>
      <c r="TWT63" s="2"/>
      <c r="TWU63" s="2"/>
      <c r="TWV63" s="2"/>
      <c r="TWW63" s="2"/>
      <c r="TWX63" s="2"/>
      <c r="TWY63" s="2"/>
      <c r="TWZ63" s="2"/>
      <c r="TXA63" s="2"/>
      <c r="TXB63" s="2"/>
      <c r="TXC63" s="2"/>
      <c r="TXD63" s="2"/>
      <c r="TXE63" s="2"/>
      <c r="TXF63" s="2"/>
      <c r="TXG63" s="2"/>
      <c r="TXH63" s="2"/>
      <c r="TXI63" s="2"/>
      <c r="TXJ63" s="2"/>
      <c r="TXK63" s="2"/>
      <c r="TXL63" s="2"/>
      <c r="TXM63" s="2"/>
      <c r="TXN63" s="2"/>
      <c r="TXO63" s="2"/>
      <c r="TXP63" s="2"/>
      <c r="TXQ63" s="2"/>
      <c r="TXR63" s="2"/>
      <c r="TXS63" s="2"/>
      <c r="TXT63" s="2"/>
      <c r="TXU63" s="2"/>
      <c r="TXV63" s="2"/>
      <c r="TXW63" s="2"/>
      <c r="TXX63" s="2"/>
      <c r="TXY63" s="2"/>
      <c r="TXZ63" s="2"/>
      <c r="TYA63" s="2"/>
      <c r="TYB63" s="2"/>
      <c r="TYC63" s="2"/>
      <c r="TYD63" s="2"/>
      <c r="TYE63" s="2"/>
      <c r="TYF63" s="2"/>
      <c r="TYG63" s="2"/>
      <c r="TYH63" s="2"/>
      <c r="TYI63" s="2"/>
      <c r="TYJ63" s="2"/>
      <c r="TYK63" s="2"/>
      <c r="TYL63" s="2"/>
      <c r="TYM63" s="2"/>
      <c r="TYN63" s="2"/>
      <c r="TYO63" s="2"/>
      <c r="TYP63" s="2"/>
      <c r="TYQ63" s="2"/>
      <c r="TYR63" s="2"/>
      <c r="TYS63" s="2"/>
      <c r="TYT63" s="2"/>
      <c r="TYU63" s="2"/>
      <c r="TYV63" s="2"/>
      <c r="TYW63" s="2"/>
      <c r="TYX63" s="2"/>
      <c r="TYY63" s="2"/>
      <c r="TYZ63" s="2"/>
      <c r="TZA63" s="2"/>
      <c r="TZB63" s="2"/>
      <c r="TZC63" s="2"/>
      <c r="TZD63" s="2"/>
      <c r="TZE63" s="2"/>
      <c r="TZF63" s="2"/>
      <c r="TZG63" s="2"/>
      <c r="TZH63" s="2"/>
      <c r="TZI63" s="2"/>
      <c r="TZJ63" s="2"/>
      <c r="TZK63" s="2"/>
      <c r="TZL63" s="2"/>
      <c r="TZM63" s="2"/>
      <c r="TZN63" s="2"/>
      <c r="TZO63" s="2"/>
      <c r="TZP63" s="2"/>
      <c r="TZQ63" s="2"/>
      <c r="TZR63" s="2"/>
      <c r="TZS63" s="2"/>
      <c r="TZT63" s="2"/>
      <c r="TZU63" s="2"/>
      <c r="TZV63" s="2"/>
      <c r="TZW63" s="2"/>
      <c r="TZX63" s="2"/>
      <c r="TZY63" s="2"/>
      <c r="TZZ63" s="2"/>
      <c r="UAA63" s="2"/>
      <c r="UAB63" s="2"/>
      <c r="UAC63" s="2"/>
      <c r="UAD63" s="2"/>
      <c r="UAE63" s="2"/>
      <c r="UAF63" s="2"/>
      <c r="UAG63" s="2"/>
      <c r="UAH63" s="2"/>
      <c r="UAI63" s="2"/>
      <c r="UAJ63" s="2"/>
      <c r="UAK63" s="2"/>
      <c r="UAL63" s="2"/>
      <c r="UAM63" s="2"/>
      <c r="UAN63" s="2"/>
      <c r="UAO63" s="2"/>
      <c r="UAP63" s="2"/>
      <c r="UAQ63" s="2"/>
      <c r="UAR63" s="2"/>
      <c r="UAS63" s="2"/>
      <c r="UAT63" s="2"/>
      <c r="UAU63" s="2"/>
      <c r="UAV63" s="2"/>
      <c r="UAW63" s="2"/>
      <c r="UAX63" s="2"/>
      <c r="UAY63" s="2"/>
      <c r="UAZ63" s="2"/>
      <c r="UBA63" s="2"/>
      <c r="UBB63" s="2"/>
      <c r="UBC63" s="2"/>
      <c r="UBD63" s="2"/>
      <c r="UBE63" s="2"/>
      <c r="UBF63" s="2"/>
      <c r="UBG63" s="2"/>
      <c r="UBH63" s="2"/>
      <c r="UBI63" s="2"/>
      <c r="UBJ63" s="2"/>
      <c r="UBK63" s="2"/>
      <c r="UBL63" s="2"/>
      <c r="UBM63" s="2"/>
      <c r="UBN63" s="2"/>
      <c r="UBO63" s="2"/>
      <c r="UBP63" s="2"/>
      <c r="UBQ63" s="2"/>
      <c r="UBR63" s="2"/>
      <c r="UBS63" s="2"/>
      <c r="UBT63" s="2"/>
      <c r="UBU63" s="2"/>
      <c r="UBV63" s="2"/>
      <c r="UBW63" s="2"/>
      <c r="UBX63" s="2"/>
      <c r="UBY63" s="2"/>
      <c r="UBZ63" s="2"/>
      <c r="UCA63" s="2"/>
      <c r="UCB63" s="2"/>
      <c r="UCC63" s="2"/>
      <c r="UCD63" s="2"/>
      <c r="UCE63" s="2"/>
      <c r="UCF63" s="2"/>
      <c r="UCG63" s="2"/>
      <c r="UCH63" s="2"/>
      <c r="UCI63" s="2"/>
      <c r="UCJ63" s="2"/>
      <c r="UCK63" s="2"/>
      <c r="UCL63" s="2"/>
      <c r="UCM63" s="2"/>
      <c r="UCN63" s="2"/>
      <c r="UCO63" s="2"/>
      <c r="UCP63" s="2"/>
      <c r="UCQ63" s="2"/>
      <c r="UCR63" s="2"/>
      <c r="UCS63" s="2"/>
      <c r="UCT63" s="2"/>
      <c r="UCU63" s="2"/>
      <c r="UCV63" s="2"/>
      <c r="UCW63" s="2"/>
      <c r="UCX63" s="2"/>
      <c r="UCY63" s="2"/>
      <c r="UCZ63" s="2"/>
      <c r="UDA63" s="2"/>
      <c r="UDB63" s="2"/>
      <c r="UDC63" s="2"/>
      <c r="UDD63" s="2"/>
      <c r="UDE63" s="2"/>
      <c r="UDF63" s="2"/>
      <c r="UDG63" s="2"/>
      <c r="UDH63" s="2"/>
      <c r="UDI63" s="2"/>
      <c r="UDJ63" s="2"/>
      <c r="UDK63" s="2"/>
      <c r="UDL63" s="2"/>
      <c r="UDM63" s="2"/>
      <c r="UDN63" s="2"/>
      <c r="UDO63" s="2"/>
      <c r="UDP63" s="2"/>
      <c r="UDQ63" s="2"/>
      <c r="UDR63" s="2"/>
      <c r="UDS63" s="2"/>
      <c r="UDT63" s="2"/>
      <c r="UDU63" s="2"/>
      <c r="UDV63" s="2"/>
      <c r="UDW63" s="2"/>
      <c r="UDX63" s="2"/>
      <c r="UDY63" s="2"/>
      <c r="UDZ63" s="2"/>
      <c r="UEA63" s="2"/>
      <c r="UEB63" s="2"/>
      <c r="UEC63" s="2"/>
      <c r="UED63" s="2"/>
      <c r="UEE63" s="2"/>
      <c r="UEF63" s="2"/>
      <c r="UEG63" s="2"/>
      <c r="UEH63" s="2"/>
      <c r="UEI63" s="2"/>
      <c r="UEJ63" s="2"/>
      <c r="UEK63" s="2"/>
      <c r="UEL63" s="2"/>
      <c r="UEM63" s="2"/>
      <c r="UEN63" s="2"/>
      <c r="UEO63" s="2"/>
      <c r="UEP63" s="2"/>
      <c r="UEQ63" s="2"/>
      <c r="UER63" s="2"/>
      <c r="UES63" s="2"/>
      <c r="UET63" s="2"/>
      <c r="UEU63" s="2"/>
      <c r="UEV63" s="2"/>
      <c r="UEW63" s="2"/>
      <c r="UEX63" s="2"/>
      <c r="UEY63" s="2"/>
      <c r="UEZ63" s="2"/>
      <c r="UFA63" s="2"/>
      <c r="UFB63" s="2"/>
      <c r="UFC63" s="2"/>
      <c r="UFD63" s="2"/>
      <c r="UFE63" s="2"/>
      <c r="UFF63" s="2"/>
      <c r="UFG63" s="2"/>
      <c r="UFH63" s="2"/>
      <c r="UFI63" s="2"/>
      <c r="UFJ63" s="2"/>
      <c r="UFK63" s="2"/>
      <c r="UFL63" s="2"/>
      <c r="UFM63" s="2"/>
      <c r="UFN63" s="2"/>
      <c r="UFO63" s="2"/>
      <c r="UFP63" s="2"/>
      <c r="UFQ63" s="2"/>
      <c r="UFR63" s="2"/>
      <c r="UFS63" s="2"/>
      <c r="UFT63" s="2"/>
      <c r="UFU63" s="2"/>
      <c r="UFV63" s="2"/>
      <c r="UFW63" s="2"/>
      <c r="UFX63" s="2"/>
      <c r="UFY63" s="2"/>
      <c r="UFZ63" s="2"/>
      <c r="UGA63" s="2"/>
      <c r="UGB63" s="2"/>
      <c r="UGC63" s="2"/>
      <c r="UGD63" s="2"/>
      <c r="UGE63" s="2"/>
      <c r="UGF63" s="2"/>
      <c r="UGG63" s="2"/>
      <c r="UGH63" s="2"/>
      <c r="UGI63" s="2"/>
      <c r="UGJ63" s="2"/>
      <c r="UGK63" s="2"/>
      <c r="UGL63" s="2"/>
      <c r="UGM63" s="2"/>
      <c r="UGN63" s="2"/>
      <c r="UGO63" s="2"/>
      <c r="UGP63" s="2"/>
      <c r="UGQ63" s="2"/>
      <c r="UGR63" s="2"/>
      <c r="UGS63" s="2"/>
      <c r="UGT63" s="2"/>
      <c r="UGU63" s="2"/>
      <c r="UGV63" s="2"/>
      <c r="UGW63" s="2"/>
      <c r="UGX63" s="2"/>
      <c r="UGY63" s="2"/>
      <c r="UGZ63" s="2"/>
      <c r="UHA63" s="2"/>
      <c r="UHB63" s="2"/>
      <c r="UHC63" s="2"/>
      <c r="UHD63" s="2"/>
      <c r="UHE63" s="2"/>
      <c r="UHF63" s="2"/>
      <c r="UHG63" s="2"/>
      <c r="UHH63" s="2"/>
      <c r="UHI63" s="2"/>
      <c r="UHJ63" s="2"/>
      <c r="UHK63" s="2"/>
      <c r="UHL63" s="2"/>
      <c r="UHM63" s="2"/>
      <c r="UHN63" s="2"/>
      <c r="UHO63" s="2"/>
      <c r="UHP63" s="2"/>
      <c r="UHQ63" s="2"/>
      <c r="UHR63" s="2"/>
      <c r="UHS63" s="2"/>
      <c r="UHT63" s="2"/>
      <c r="UHU63" s="2"/>
      <c r="UHV63" s="2"/>
      <c r="UHW63" s="2"/>
      <c r="UHX63" s="2"/>
      <c r="UHY63" s="2"/>
      <c r="UHZ63" s="2"/>
      <c r="UIA63" s="2"/>
      <c r="UIB63" s="2"/>
      <c r="UIC63" s="2"/>
      <c r="UID63" s="2"/>
      <c r="UIE63" s="2"/>
      <c r="UIF63" s="2"/>
      <c r="UIG63" s="2"/>
      <c r="UIH63" s="2"/>
      <c r="UII63" s="2"/>
      <c r="UIJ63" s="2"/>
      <c r="UIK63" s="2"/>
      <c r="UIL63" s="2"/>
      <c r="UIM63" s="2"/>
      <c r="UIN63" s="2"/>
      <c r="UIO63" s="2"/>
      <c r="UIP63" s="2"/>
      <c r="UIQ63" s="2"/>
      <c r="UIR63" s="2"/>
      <c r="UIS63" s="2"/>
      <c r="UIT63" s="2"/>
      <c r="UIU63" s="2"/>
      <c r="UIV63" s="2"/>
      <c r="UIW63" s="2"/>
      <c r="UIX63" s="2"/>
      <c r="UIY63" s="2"/>
      <c r="UIZ63" s="2"/>
      <c r="UJA63" s="2"/>
      <c r="UJB63" s="2"/>
      <c r="UJC63" s="2"/>
      <c r="UJD63" s="2"/>
      <c r="UJE63" s="2"/>
      <c r="UJF63" s="2"/>
      <c r="UJG63" s="2"/>
      <c r="UJH63" s="2"/>
      <c r="UJI63" s="2"/>
      <c r="UJJ63" s="2"/>
      <c r="UJK63" s="2"/>
      <c r="UJL63" s="2"/>
      <c r="UJM63" s="2"/>
      <c r="UJN63" s="2"/>
      <c r="UJO63" s="2"/>
      <c r="UJP63" s="2"/>
      <c r="UJQ63" s="2"/>
      <c r="UJR63" s="2"/>
      <c r="UJS63" s="2"/>
      <c r="UJT63" s="2"/>
      <c r="UJU63" s="2"/>
      <c r="UJV63" s="2"/>
      <c r="UJW63" s="2"/>
      <c r="UJX63" s="2"/>
      <c r="UJY63" s="2"/>
      <c r="UJZ63" s="2"/>
      <c r="UKA63" s="2"/>
      <c r="UKB63" s="2"/>
      <c r="UKC63" s="2"/>
      <c r="UKD63" s="2"/>
      <c r="UKE63" s="2"/>
      <c r="UKF63" s="2"/>
      <c r="UKG63" s="2"/>
      <c r="UKH63" s="2"/>
      <c r="UKI63" s="2"/>
      <c r="UKJ63" s="2"/>
      <c r="UKK63" s="2"/>
      <c r="UKL63" s="2"/>
      <c r="UKM63" s="2"/>
      <c r="UKN63" s="2"/>
      <c r="UKO63" s="2"/>
      <c r="UKP63" s="2"/>
      <c r="UKQ63" s="2"/>
      <c r="UKR63" s="2"/>
      <c r="UKS63" s="2"/>
      <c r="UKT63" s="2"/>
      <c r="UKU63" s="2"/>
      <c r="UKV63" s="2"/>
      <c r="UKW63" s="2"/>
      <c r="UKX63" s="2"/>
      <c r="UKY63" s="2"/>
      <c r="UKZ63" s="2"/>
      <c r="ULA63" s="2"/>
      <c r="ULB63" s="2"/>
      <c r="ULC63" s="2"/>
      <c r="ULD63" s="2"/>
      <c r="ULE63" s="2"/>
      <c r="ULF63" s="2"/>
      <c r="ULG63" s="2"/>
      <c r="ULH63" s="2"/>
      <c r="ULI63" s="2"/>
      <c r="ULJ63" s="2"/>
      <c r="ULK63" s="2"/>
      <c r="ULL63" s="2"/>
      <c r="ULM63" s="2"/>
      <c r="ULN63" s="2"/>
      <c r="ULO63" s="2"/>
      <c r="ULP63" s="2"/>
      <c r="ULQ63" s="2"/>
      <c r="ULR63" s="2"/>
      <c r="ULS63" s="2"/>
      <c r="ULT63" s="2"/>
      <c r="ULU63" s="2"/>
      <c r="ULV63" s="2"/>
      <c r="ULW63" s="2"/>
      <c r="ULX63" s="2"/>
      <c r="ULY63" s="2"/>
      <c r="ULZ63" s="2"/>
      <c r="UMA63" s="2"/>
      <c r="UMB63" s="2"/>
      <c r="UMC63" s="2"/>
      <c r="UMD63" s="2"/>
      <c r="UME63" s="2"/>
      <c r="UMF63" s="2"/>
      <c r="UMG63" s="2"/>
      <c r="UMH63" s="2"/>
      <c r="UMI63" s="2"/>
      <c r="UMJ63" s="2"/>
      <c r="UMK63" s="2"/>
      <c r="UML63" s="2"/>
      <c r="UMM63" s="2"/>
      <c r="UMN63" s="2"/>
      <c r="UMO63" s="2"/>
      <c r="UMP63" s="2"/>
      <c r="UMQ63" s="2"/>
      <c r="UMR63" s="2"/>
      <c r="UMS63" s="2"/>
      <c r="UMT63" s="2"/>
      <c r="UMU63" s="2"/>
      <c r="UMV63" s="2"/>
      <c r="UMW63" s="2"/>
      <c r="UMX63" s="2"/>
      <c r="UMY63" s="2"/>
      <c r="UMZ63" s="2"/>
      <c r="UNA63" s="2"/>
      <c r="UNB63" s="2"/>
      <c r="UNC63" s="2"/>
      <c r="UND63" s="2"/>
      <c r="UNE63" s="2"/>
      <c r="UNF63" s="2"/>
      <c r="UNG63" s="2"/>
      <c r="UNH63" s="2"/>
      <c r="UNI63" s="2"/>
      <c r="UNJ63" s="2"/>
      <c r="UNK63" s="2"/>
      <c r="UNL63" s="2"/>
      <c r="UNM63" s="2"/>
      <c r="UNN63" s="2"/>
      <c r="UNO63" s="2"/>
      <c r="UNP63" s="2"/>
      <c r="UNQ63" s="2"/>
      <c r="UNR63" s="2"/>
      <c r="UNS63" s="2"/>
      <c r="UNT63" s="2"/>
      <c r="UNU63" s="2"/>
      <c r="UNV63" s="2"/>
      <c r="UNW63" s="2"/>
      <c r="UNX63" s="2"/>
      <c r="UNY63" s="2"/>
      <c r="UNZ63" s="2"/>
      <c r="UOA63" s="2"/>
      <c r="UOB63" s="2"/>
      <c r="UOC63" s="2"/>
      <c r="UOD63" s="2"/>
      <c r="UOE63" s="2"/>
      <c r="UOF63" s="2"/>
      <c r="UOG63" s="2"/>
      <c r="UOH63" s="2"/>
      <c r="UOI63" s="2"/>
      <c r="UOJ63" s="2"/>
      <c r="UOK63" s="2"/>
      <c r="UOL63" s="2"/>
      <c r="UOM63" s="2"/>
      <c r="UON63" s="2"/>
      <c r="UOO63" s="2"/>
      <c r="UOP63" s="2"/>
      <c r="UOQ63" s="2"/>
      <c r="UOR63" s="2"/>
      <c r="UOS63" s="2"/>
      <c r="UOT63" s="2"/>
      <c r="UOU63" s="2"/>
      <c r="UOV63" s="2"/>
      <c r="UOW63" s="2"/>
      <c r="UOX63" s="2"/>
      <c r="UOY63" s="2"/>
      <c r="UOZ63" s="2"/>
      <c r="UPA63" s="2"/>
      <c r="UPB63" s="2"/>
      <c r="UPC63" s="2"/>
      <c r="UPD63" s="2"/>
      <c r="UPE63" s="2"/>
      <c r="UPF63" s="2"/>
      <c r="UPG63" s="2"/>
      <c r="UPH63" s="2"/>
      <c r="UPI63" s="2"/>
      <c r="UPJ63" s="2"/>
      <c r="UPK63" s="2"/>
      <c r="UPL63" s="2"/>
      <c r="UPM63" s="2"/>
      <c r="UPN63" s="2"/>
      <c r="UPO63" s="2"/>
      <c r="UPP63" s="2"/>
      <c r="UPQ63" s="2"/>
      <c r="UPR63" s="2"/>
      <c r="UPS63" s="2"/>
      <c r="UPT63" s="2"/>
      <c r="UPU63" s="2"/>
      <c r="UPV63" s="2"/>
      <c r="UPW63" s="2"/>
      <c r="UPX63" s="2"/>
      <c r="UPY63" s="2"/>
      <c r="UPZ63" s="2"/>
      <c r="UQA63" s="2"/>
      <c r="UQB63" s="2"/>
      <c r="UQC63" s="2"/>
      <c r="UQD63" s="2"/>
      <c r="UQE63" s="2"/>
      <c r="UQF63" s="2"/>
      <c r="UQG63" s="2"/>
      <c r="UQH63" s="2"/>
      <c r="UQI63" s="2"/>
      <c r="UQJ63" s="2"/>
      <c r="UQK63" s="2"/>
      <c r="UQL63" s="2"/>
      <c r="UQM63" s="2"/>
      <c r="UQN63" s="2"/>
      <c r="UQO63" s="2"/>
      <c r="UQP63" s="2"/>
      <c r="UQQ63" s="2"/>
      <c r="UQR63" s="2"/>
      <c r="UQS63" s="2"/>
      <c r="UQT63" s="2"/>
      <c r="UQU63" s="2"/>
      <c r="UQV63" s="2"/>
      <c r="UQW63" s="2"/>
      <c r="UQX63" s="2"/>
      <c r="UQY63" s="2"/>
      <c r="UQZ63" s="2"/>
      <c r="URA63" s="2"/>
      <c r="URB63" s="2"/>
      <c r="URC63" s="2"/>
      <c r="URD63" s="2"/>
      <c r="URE63" s="2"/>
      <c r="URF63" s="2"/>
      <c r="URG63" s="2"/>
      <c r="URH63" s="2"/>
      <c r="URI63" s="2"/>
      <c r="URJ63" s="2"/>
      <c r="URK63" s="2"/>
      <c r="URL63" s="2"/>
      <c r="URM63" s="2"/>
      <c r="URN63" s="2"/>
      <c r="URO63" s="2"/>
      <c r="URP63" s="2"/>
      <c r="URQ63" s="2"/>
      <c r="URR63" s="2"/>
      <c r="URS63" s="2"/>
      <c r="URT63" s="2"/>
      <c r="URU63" s="2"/>
      <c r="URV63" s="2"/>
      <c r="URW63" s="2"/>
      <c r="URX63" s="2"/>
      <c r="URY63" s="2"/>
      <c r="URZ63" s="2"/>
      <c r="USA63" s="2"/>
      <c r="USB63" s="2"/>
      <c r="USC63" s="2"/>
      <c r="USD63" s="2"/>
      <c r="USE63" s="2"/>
      <c r="USF63" s="2"/>
      <c r="USG63" s="2"/>
      <c r="USH63" s="2"/>
      <c r="USI63" s="2"/>
      <c r="USJ63" s="2"/>
      <c r="USK63" s="2"/>
      <c r="USL63" s="2"/>
      <c r="USM63" s="2"/>
      <c r="USN63" s="2"/>
      <c r="USO63" s="2"/>
      <c r="USP63" s="2"/>
      <c r="USQ63" s="2"/>
      <c r="USR63" s="2"/>
      <c r="USS63" s="2"/>
      <c r="UST63" s="2"/>
      <c r="USU63" s="2"/>
      <c r="USV63" s="2"/>
      <c r="USW63" s="2"/>
      <c r="USX63" s="2"/>
      <c r="USY63" s="2"/>
      <c r="USZ63" s="2"/>
      <c r="UTA63" s="2"/>
      <c r="UTB63" s="2"/>
      <c r="UTC63" s="2"/>
      <c r="UTD63" s="2"/>
      <c r="UTE63" s="2"/>
      <c r="UTF63" s="2"/>
      <c r="UTG63" s="2"/>
      <c r="UTH63" s="2"/>
      <c r="UTI63" s="2"/>
      <c r="UTJ63" s="2"/>
      <c r="UTK63" s="2"/>
      <c r="UTL63" s="2"/>
      <c r="UTM63" s="2"/>
      <c r="UTN63" s="2"/>
      <c r="UTO63" s="2"/>
      <c r="UTP63" s="2"/>
      <c r="UTQ63" s="2"/>
      <c r="UTR63" s="2"/>
      <c r="UTS63" s="2"/>
      <c r="UTT63" s="2"/>
      <c r="UTU63" s="2"/>
      <c r="UTV63" s="2"/>
      <c r="UTW63" s="2"/>
      <c r="UTX63" s="2"/>
      <c r="UTY63" s="2"/>
      <c r="UTZ63" s="2"/>
      <c r="UUA63" s="2"/>
      <c r="UUB63" s="2"/>
      <c r="UUC63" s="2"/>
      <c r="UUD63" s="2"/>
      <c r="UUE63" s="2"/>
      <c r="UUF63" s="2"/>
      <c r="UUG63" s="2"/>
      <c r="UUH63" s="2"/>
      <c r="UUI63" s="2"/>
      <c r="UUJ63" s="2"/>
      <c r="UUK63" s="2"/>
      <c r="UUL63" s="2"/>
      <c r="UUM63" s="2"/>
      <c r="UUN63" s="2"/>
      <c r="UUO63" s="2"/>
      <c r="UUP63" s="2"/>
      <c r="UUQ63" s="2"/>
      <c r="UUR63" s="2"/>
      <c r="UUS63" s="2"/>
      <c r="UUT63" s="2"/>
      <c r="UUU63" s="2"/>
      <c r="UUV63" s="2"/>
      <c r="UUW63" s="2"/>
      <c r="UUX63" s="2"/>
      <c r="UUY63" s="2"/>
      <c r="UUZ63" s="2"/>
      <c r="UVA63" s="2"/>
      <c r="UVB63" s="2"/>
      <c r="UVC63" s="2"/>
      <c r="UVD63" s="2"/>
      <c r="UVE63" s="2"/>
      <c r="UVF63" s="2"/>
      <c r="UVG63" s="2"/>
      <c r="UVH63" s="2"/>
      <c r="UVI63" s="2"/>
      <c r="UVJ63" s="2"/>
      <c r="UVK63" s="2"/>
      <c r="UVL63" s="2"/>
      <c r="UVM63" s="2"/>
      <c r="UVN63" s="2"/>
      <c r="UVO63" s="2"/>
      <c r="UVP63" s="2"/>
      <c r="UVQ63" s="2"/>
      <c r="UVR63" s="2"/>
      <c r="UVS63" s="2"/>
      <c r="UVT63" s="2"/>
      <c r="UVU63" s="2"/>
      <c r="UVV63" s="2"/>
      <c r="UVW63" s="2"/>
      <c r="UVX63" s="2"/>
      <c r="UVY63" s="2"/>
      <c r="UVZ63" s="2"/>
      <c r="UWA63" s="2"/>
      <c r="UWB63" s="2"/>
      <c r="UWC63" s="2"/>
      <c r="UWD63" s="2"/>
      <c r="UWE63" s="2"/>
      <c r="UWF63" s="2"/>
      <c r="UWG63" s="2"/>
      <c r="UWH63" s="2"/>
      <c r="UWI63" s="2"/>
      <c r="UWJ63" s="2"/>
      <c r="UWK63" s="2"/>
      <c r="UWL63" s="2"/>
      <c r="UWM63" s="2"/>
      <c r="UWN63" s="2"/>
      <c r="UWO63" s="2"/>
      <c r="UWP63" s="2"/>
      <c r="UWQ63" s="2"/>
      <c r="UWR63" s="2"/>
      <c r="UWS63" s="2"/>
      <c r="UWT63" s="2"/>
      <c r="UWU63" s="2"/>
      <c r="UWV63" s="2"/>
      <c r="UWW63" s="2"/>
      <c r="UWX63" s="2"/>
      <c r="UWY63" s="2"/>
      <c r="UWZ63" s="2"/>
      <c r="UXA63" s="2"/>
      <c r="UXB63" s="2"/>
      <c r="UXC63" s="2"/>
      <c r="UXD63" s="2"/>
      <c r="UXE63" s="2"/>
      <c r="UXF63" s="2"/>
      <c r="UXG63" s="2"/>
      <c r="UXH63" s="2"/>
      <c r="UXI63" s="2"/>
      <c r="UXJ63" s="2"/>
      <c r="UXK63" s="2"/>
      <c r="UXL63" s="2"/>
      <c r="UXM63" s="2"/>
      <c r="UXN63" s="2"/>
      <c r="UXO63" s="2"/>
      <c r="UXP63" s="2"/>
      <c r="UXQ63" s="2"/>
      <c r="UXR63" s="2"/>
      <c r="UXS63" s="2"/>
      <c r="UXT63" s="2"/>
      <c r="UXU63" s="2"/>
      <c r="UXV63" s="2"/>
      <c r="UXW63" s="2"/>
      <c r="UXX63" s="2"/>
      <c r="UXY63" s="2"/>
      <c r="UXZ63" s="2"/>
      <c r="UYA63" s="2"/>
      <c r="UYB63" s="2"/>
      <c r="UYC63" s="2"/>
      <c r="UYD63" s="2"/>
      <c r="UYE63" s="2"/>
      <c r="UYF63" s="2"/>
      <c r="UYG63" s="2"/>
      <c r="UYH63" s="2"/>
      <c r="UYI63" s="2"/>
      <c r="UYJ63" s="2"/>
      <c r="UYK63" s="2"/>
      <c r="UYL63" s="2"/>
      <c r="UYM63" s="2"/>
      <c r="UYN63" s="2"/>
      <c r="UYO63" s="2"/>
      <c r="UYP63" s="2"/>
      <c r="UYQ63" s="2"/>
      <c r="UYR63" s="2"/>
      <c r="UYS63" s="2"/>
      <c r="UYT63" s="2"/>
      <c r="UYU63" s="2"/>
      <c r="UYV63" s="2"/>
      <c r="UYW63" s="2"/>
      <c r="UYX63" s="2"/>
      <c r="UYY63" s="2"/>
      <c r="UYZ63" s="2"/>
      <c r="UZA63" s="2"/>
      <c r="UZB63" s="2"/>
      <c r="UZC63" s="2"/>
      <c r="UZD63" s="2"/>
      <c r="UZE63" s="2"/>
      <c r="UZF63" s="2"/>
      <c r="UZG63" s="2"/>
      <c r="UZH63" s="2"/>
      <c r="UZI63" s="2"/>
      <c r="UZJ63" s="2"/>
      <c r="UZK63" s="2"/>
      <c r="UZL63" s="2"/>
      <c r="UZM63" s="2"/>
      <c r="UZN63" s="2"/>
      <c r="UZO63" s="2"/>
      <c r="UZP63" s="2"/>
      <c r="UZQ63" s="2"/>
      <c r="UZR63" s="2"/>
      <c r="UZS63" s="2"/>
      <c r="UZT63" s="2"/>
      <c r="UZU63" s="2"/>
      <c r="UZV63" s="2"/>
      <c r="UZW63" s="2"/>
      <c r="UZX63" s="2"/>
      <c r="UZY63" s="2"/>
      <c r="UZZ63" s="2"/>
      <c r="VAA63" s="2"/>
      <c r="VAB63" s="2"/>
      <c r="VAC63" s="2"/>
      <c r="VAD63" s="2"/>
      <c r="VAE63" s="2"/>
      <c r="VAF63" s="2"/>
      <c r="VAG63" s="2"/>
      <c r="VAH63" s="2"/>
      <c r="VAI63" s="2"/>
      <c r="VAJ63" s="2"/>
      <c r="VAK63" s="2"/>
      <c r="VAL63" s="2"/>
      <c r="VAM63" s="2"/>
      <c r="VAN63" s="2"/>
      <c r="VAO63" s="2"/>
      <c r="VAP63" s="2"/>
      <c r="VAQ63" s="2"/>
      <c r="VAR63" s="2"/>
      <c r="VAS63" s="2"/>
      <c r="VAT63" s="2"/>
      <c r="VAU63" s="2"/>
      <c r="VAV63" s="2"/>
      <c r="VAW63" s="2"/>
      <c r="VAX63" s="2"/>
      <c r="VAY63" s="2"/>
      <c r="VAZ63" s="2"/>
      <c r="VBA63" s="2"/>
      <c r="VBB63" s="2"/>
      <c r="VBC63" s="2"/>
      <c r="VBD63" s="2"/>
      <c r="VBE63" s="2"/>
      <c r="VBF63" s="2"/>
      <c r="VBG63" s="2"/>
      <c r="VBH63" s="2"/>
      <c r="VBI63" s="2"/>
      <c r="VBJ63" s="2"/>
      <c r="VBK63" s="2"/>
      <c r="VBL63" s="2"/>
      <c r="VBM63" s="2"/>
      <c r="VBN63" s="2"/>
      <c r="VBO63" s="2"/>
      <c r="VBP63" s="2"/>
      <c r="VBQ63" s="2"/>
      <c r="VBR63" s="2"/>
      <c r="VBS63" s="2"/>
      <c r="VBT63" s="2"/>
      <c r="VBU63" s="2"/>
      <c r="VBV63" s="2"/>
      <c r="VBW63" s="2"/>
      <c r="VBX63" s="2"/>
      <c r="VBY63" s="2"/>
      <c r="VBZ63" s="2"/>
      <c r="VCA63" s="2"/>
      <c r="VCB63" s="2"/>
      <c r="VCC63" s="2"/>
      <c r="VCD63" s="2"/>
      <c r="VCE63" s="2"/>
      <c r="VCF63" s="2"/>
      <c r="VCG63" s="2"/>
      <c r="VCH63" s="2"/>
      <c r="VCI63" s="2"/>
      <c r="VCJ63" s="2"/>
      <c r="VCK63" s="2"/>
      <c r="VCL63" s="2"/>
      <c r="VCM63" s="2"/>
      <c r="VCN63" s="2"/>
      <c r="VCO63" s="2"/>
      <c r="VCP63" s="2"/>
      <c r="VCQ63" s="2"/>
      <c r="VCR63" s="2"/>
      <c r="VCS63" s="2"/>
      <c r="VCT63" s="2"/>
      <c r="VCU63" s="2"/>
      <c r="VCV63" s="2"/>
      <c r="VCW63" s="2"/>
      <c r="VCX63" s="2"/>
      <c r="VCY63" s="2"/>
      <c r="VCZ63" s="2"/>
      <c r="VDA63" s="2"/>
      <c r="VDB63" s="2"/>
      <c r="VDC63" s="2"/>
      <c r="VDD63" s="2"/>
      <c r="VDE63" s="2"/>
      <c r="VDF63" s="2"/>
      <c r="VDG63" s="2"/>
      <c r="VDH63" s="2"/>
      <c r="VDI63" s="2"/>
      <c r="VDJ63" s="2"/>
      <c r="VDK63" s="2"/>
      <c r="VDL63" s="2"/>
      <c r="VDM63" s="2"/>
      <c r="VDN63" s="2"/>
      <c r="VDO63" s="2"/>
      <c r="VDP63" s="2"/>
      <c r="VDQ63" s="2"/>
      <c r="VDR63" s="2"/>
      <c r="VDS63" s="2"/>
      <c r="VDT63" s="2"/>
      <c r="VDU63" s="2"/>
      <c r="VDV63" s="2"/>
      <c r="VDW63" s="2"/>
      <c r="VDX63" s="2"/>
      <c r="VDY63" s="2"/>
      <c r="VDZ63" s="2"/>
      <c r="VEA63" s="2"/>
      <c r="VEB63" s="2"/>
      <c r="VEC63" s="2"/>
      <c r="VED63" s="2"/>
      <c r="VEE63" s="2"/>
      <c r="VEF63" s="2"/>
      <c r="VEG63" s="2"/>
      <c r="VEH63" s="2"/>
      <c r="VEI63" s="2"/>
      <c r="VEJ63" s="2"/>
      <c r="VEK63" s="2"/>
      <c r="VEL63" s="2"/>
      <c r="VEM63" s="2"/>
      <c r="VEN63" s="2"/>
      <c r="VEO63" s="2"/>
      <c r="VEP63" s="2"/>
      <c r="VEQ63" s="2"/>
      <c r="VER63" s="2"/>
      <c r="VES63" s="2"/>
      <c r="VET63" s="2"/>
      <c r="VEU63" s="2"/>
      <c r="VEV63" s="2"/>
      <c r="VEW63" s="2"/>
      <c r="VEX63" s="2"/>
      <c r="VEY63" s="2"/>
      <c r="VEZ63" s="2"/>
      <c r="VFA63" s="2"/>
      <c r="VFB63" s="2"/>
      <c r="VFC63" s="2"/>
      <c r="VFD63" s="2"/>
      <c r="VFE63" s="2"/>
      <c r="VFF63" s="2"/>
      <c r="VFG63" s="2"/>
      <c r="VFH63" s="2"/>
      <c r="VFI63" s="2"/>
      <c r="VFJ63" s="2"/>
      <c r="VFK63" s="2"/>
      <c r="VFL63" s="2"/>
      <c r="VFM63" s="2"/>
      <c r="VFN63" s="2"/>
      <c r="VFO63" s="2"/>
      <c r="VFP63" s="2"/>
      <c r="VFQ63" s="2"/>
      <c r="VFR63" s="2"/>
      <c r="VFS63" s="2"/>
      <c r="VFT63" s="2"/>
      <c r="VFU63" s="2"/>
      <c r="VFV63" s="2"/>
      <c r="VFW63" s="2"/>
      <c r="VFX63" s="2"/>
      <c r="VFY63" s="2"/>
      <c r="VFZ63" s="2"/>
      <c r="VGA63" s="2"/>
      <c r="VGB63" s="2"/>
      <c r="VGC63" s="2"/>
      <c r="VGD63" s="2"/>
      <c r="VGE63" s="2"/>
      <c r="VGF63" s="2"/>
      <c r="VGG63" s="2"/>
      <c r="VGH63" s="2"/>
      <c r="VGI63" s="2"/>
      <c r="VGJ63" s="2"/>
      <c r="VGK63" s="2"/>
      <c r="VGL63" s="2"/>
      <c r="VGM63" s="2"/>
      <c r="VGN63" s="2"/>
      <c r="VGO63" s="2"/>
      <c r="VGP63" s="2"/>
      <c r="VGQ63" s="2"/>
      <c r="VGR63" s="2"/>
      <c r="VGS63" s="2"/>
      <c r="VGT63" s="2"/>
      <c r="VGU63" s="2"/>
      <c r="VGV63" s="2"/>
      <c r="VGW63" s="2"/>
      <c r="VGX63" s="2"/>
      <c r="VGY63" s="2"/>
      <c r="VGZ63" s="2"/>
      <c r="VHA63" s="2"/>
      <c r="VHB63" s="2"/>
      <c r="VHC63" s="2"/>
      <c r="VHD63" s="2"/>
      <c r="VHE63" s="2"/>
      <c r="VHF63" s="2"/>
      <c r="VHG63" s="2"/>
      <c r="VHH63" s="2"/>
      <c r="VHI63" s="2"/>
      <c r="VHJ63" s="2"/>
      <c r="VHK63" s="2"/>
      <c r="VHL63" s="2"/>
      <c r="VHM63" s="2"/>
      <c r="VHN63" s="2"/>
      <c r="VHO63" s="2"/>
      <c r="VHP63" s="2"/>
      <c r="VHQ63" s="2"/>
      <c r="VHR63" s="2"/>
      <c r="VHS63" s="2"/>
      <c r="VHT63" s="2"/>
      <c r="VHU63" s="2"/>
      <c r="VHV63" s="2"/>
      <c r="VHW63" s="2"/>
      <c r="VHX63" s="2"/>
      <c r="VHY63" s="2"/>
      <c r="VHZ63" s="2"/>
      <c r="VIA63" s="2"/>
      <c r="VIB63" s="2"/>
      <c r="VIC63" s="2"/>
      <c r="VID63" s="2"/>
      <c r="VIE63" s="2"/>
      <c r="VIF63" s="2"/>
      <c r="VIG63" s="2"/>
      <c r="VIH63" s="2"/>
      <c r="VII63" s="2"/>
      <c r="VIJ63" s="2"/>
      <c r="VIK63" s="2"/>
      <c r="VIL63" s="2"/>
      <c r="VIM63" s="2"/>
      <c r="VIN63" s="2"/>
      <c r="VIO63" s="2"/>
      <c r="VIP63" s="2"/>
      <c r="VIQ63" s="2"/>
      <c r="VIR63" s="2"/>
      <c r="VIS63" s="2"/>
      <c r="VIT63" s="2"/>
      <c r="VIU63" s="2"/>
      <c r="VIV63" s="2"/>
      <c r="VIW63" s="2"/>
      <c r="VIX63" s="2"/>
      <c r="VIY63" s="2"/>
      <c r="VIZ63" s="2"/>
      <c r="VJA63" s="2"/>
      <c r="VJB63" s="2"/>
      <c r="VJC63" s="2"/>
      <c r="VJD63" s="2"/>
      <c r="VJE63" s="2"/>
      <c r="VJF63" s="2"/>
      <c r="VJG63" s="2"/>
      <c r="VJH63" s="2"/>
      <c r="VJI63" s="2"/>
      <c r="VJJ63" s="2"/>
      <c r="VJK63" s="2"/>
      <c r="VJL63" s="2"/>
      <c r="VJM63" s="2"/>
      <c r="VJN63" s="2"/>
      <c r="VJO63" s="2"/>
      <c r="VJP63" s="2"/>
      <c r="VJQ63" s="2"/>
      <c r="VJR63" s="2"/>
      <c r="VJS63" s="2"/>
      <c r="VJT63" s="2"/>
      <c r="VJU63" s="2"/>
      <c r="VJV63" s="2"/>
      <c r="VJW63" s="2"/>
      <c r="VJX63" s="2"/>
      <c r="VJY63" s="2"/>
      <c r="VJZ63" s="2"/>
      <c r="VKA63" s="2"/>
      <c r="VKB63" s="2"/>
      <c r="VKC63" s="2"/>
      <c r="VKD63" s="2"/>
      <c r="VKE63" s="2"/>
      <c r="VKF63" s="2"/>
      <c r="VKG63" s="2"/>
      <c r="VKH63" s="2"/>
      <c r="VKI63" s="2"/>
      <c r="VKJ63" s="2"/>
      <c r="VKK63" s="2"/>
      <c r="VKL63" s="2"/>
      <c r="VKM63" s="2"/>
      <c r="VKN63" s="2"/>
      <c r="VKO63" s="2"/>
      <c r="VKP63" s="2"/>
      <c r="VKQ63" s="2"/>
      <c r="VKR63" s="2"/>
      <c r="VKS63" s="2"/>
      <c r="VKT63" s="2"/>
      <c r="VKU63" s="2"/>
      <c r="VKV63" s="2"/>
      <c r="VKW63" s="2"/>
      <c r="VKX63" s="2"/>
      <c r="VKY63" s="2"/>
      <c r="VKZ63" s="2"/>
      <c r="VLA63" s="2"/>
      <c r="VLB63" s="2"/>
      <c r="VLC63" s="2"/>
      <c r="VLD63" s="2"/>
      <c r="VLE63" s="2"/>
      <c r="VLF63" s="2"/>
      <c r="VLG63" s="2"/>
      <c r="VLH63" s="2"/>
      <c r="VLI63" s="2"/>
      <c r="VLJ63" s="2"/>
      <c r="VLK63" s="2"/>
      <c r="VLL63" s="2"/>
      <c r="VLM63" s="2"/>
      <c r="VLN63" s="2"/>
      <c r="VLO63" s="2"/>
      <c r="VLP63" s="2"/>
      <c r="VLQ63" s="2"/>
      <c r="VLR63" s="2"/>
      <c r="VLS63" s="2"/>
      <c r="VLT63" s="2"/>
      <c r="VLU63" s="2"/>
      <c r="VLV63" s="2"/>
      <c r="VLW63" s="2"/>
      <c r="VLX63" s="2"/>
      <c r="VLY63" s="2"/>
      <c r="VLZ63" s="2"/>
      <c r="VMA63" s="2"/>
      <c r="VMB63" s="2"/>
      <c r="VMC63" s="2"/>
      <c r="VMD63" s="2"/>
      <c r="VME63" s="2"/>
      <c r="VMF63" s="2"/>
      <c r="VMG63" s="2"/>
      <c r="VMH63" s="2"/>
      <c r="VMI63" s="2"/>
      <c r="VMJ63" s="2"/>
      <c r="VMK63" s="2"/>
      <c r="VML63" s="2"/>
      <c r="VMM63" s="2"/>
      <c r="VMN63" s="2"/>
      <c r="VMO63" s="2"/>
      <c r="VMP63" s="2"/>
      <c r="VMQ63" s="2"/>
      <c r="VMR63" s="2"/>
      <c r="VMS63" s="2"/>
      <c r="VMT63" s="2"/>
      <c r="VMU63" s="2"/>
      <c r="VMV63" s="2"/>
      <c r="VMW63" s="2"/>
      <c r="VMX63" s="2"/>
      <c r="VMY63" s="2"/>
      <c r="VMZ63" s="2"/>
      <c r="VNA63" s="2"/>
      <c r="VNB63" s="2"/>
      <c r="VNC63" s="2"/>
      <c r="VND63" s="2"/>
      <c r="VNE63" s="2"/>
      <c r="VNF63" s="2"/>
      <c r="VNG63" s="2"/>
      <c r="VNH63" s="2"/>
      <c r="VNI63" s="2"/>
      <c r="VNJ63" s="2"/>
      <c r="VNK63" s="2"/>
      <c r="VNL63" s="2"/>
      <c r="VNM63" s="2"/>
      <c r="VNN63" s="2"/>
      <c r="VNO63" s="2"/>
      <c r="VNP63" s="2"/>
      <c r="VNQ63" s="2"/>
      <c r="VNR63" s="2"/>
      <c r="VNS63" s="2"/>
      <c r="VNT63" s="2"/>
      <c r="VNU63" s="2"/>
      <c r="VNV63" s="2"/>
      <c r="VNW63" s="2"/>
      <c r="VNX63" s="2"/>
      <c r="VNY63" s="2"/>
      <c r="VNZ63" s="2"/>
      <c r="VOA63" s="2"/>
      <c r="VOB63" s="2"/>
      <c r="VOC63" s="2"/>
      <c r="VOD63" s="2"/>
      <c r="VOE63" s="2"/>
      <c r="VOF63" s="2"/>
      <c r="VOG63" s="2"/>
      <c r="VOH63" s="2"/>
      <c r="VOI63" s="2"/>
      <c r="VOJ63" s="2"/>
      <c r="VOK63" s="2"/>
      <c r="VOL63" s="2"/>
      <c r="VOM63" s="2"/>
      <c r="VON63" s="2"/>
      <c r="VOO63" s="2"/>
      <c r="VOP63" s="2"/>
      <c r="VOQ63" s="2"/>
      <c r="VOR63" s="2"/>
      <c r="VOS63" s="2"/>
      <c r="VOT63" s="2"/>
      <c r="VOU63" s="2"/>
      <c r="VOV63" s="2"/>
      <c r="VOW63" s="2"/>
      <c r="VOX63" s="2"/>
      <c r="VOY63" s="2"/>
      <c r="VOZ63" s="2"/>
      <c r="VPA63" s="2"/>
      <c r="VPB63" s="2"/>
      <c r="VPC63" s="2"/>
      <c r="VPD63" s="2"/>
      <c r="VPE63" s="2"/>
      <c r="VPF63" s="2"/>
      <c r="VPG63" s="2"/>
      <c r="VPH63" s="2"/>
      <c r="VPI63" s="2"/>
      <c r="VPJ63" s="2"/>
      <c r="VPK63" s="2"/>
      <c r="VPL63" s="2"/>
      <c r="VPM63" s="2"/>
      <c r="VPN63" s="2"/>
      <c r="VPO63" s="2"/>
      <c r="VPP63" s="2"/>
      <c r="VPQ63" s="2"/>
      <c r="VPR63" s="2"/>
      <c r="VPS63" s="2"/>
      <c r="VPT63" s="2"/>
      <c r="VPU63" s="2"/>
      <c r="VPV63" s="2"/>
      <c r="VPW63" s="2"/>
      <c r="VPX63" s="2"/>
      <c r="VPY63" s="2"/>
      <c r="VPZ63" s="2"/>
      <c r="VQA63" s="2"/>
      <c r="VQB63" s="2"/>
      <c r="VQC63" s="2"/>
      <c r="VQD63" s="2"/>
      <c r="VQE63" s="2"/>
      <c r="VQF63" s="2"/>
      <c r="VQG63" s="2"/>
      <c r="VQH63" s="2"/>
      <c r="VQI63" s="2"/>
      <c r="VQJ63" s="2"/>
      <c r="VQK63" s="2"/>
      <c r="VQL63" s="2"/>
      <c r="VQM63" s="2"/>
      <c r="VQN63" s="2"/>
      <c r="VQO63" s="2"/>
      <c r="VQP63" s="2"/>
      <c r="VQQ63" s="2"/>
      <c r="VQR63" s="2"/>
      <c r="VQS63" s="2"/>
      <c r="VQT63" s="2"/>
      <c r="VQU63" s="2"/>
      <c r="VQV63" s="2"/>
      <c r="VQW63" s="2"/>
      <c r="VQX63" s="2"/>
      <c r="VQY63" s="2"/>
      <c r="VQZ63" s="2"/>
      <c r="VRA63" s="2"/>
      <c r="VRB63" s="2"/>
      <c r="VRC63" s="2"/>
      <c r="VRD63" s="2"/>
      <c r="VRE63" s="2"/>
      <c r="VRF63" s="2"/>
      <c r="VRG63" s="2"/>
      <c r="VRH63" s="2"/>
      <c r="VRI63" s="2"/>
      <c r="VRJ63" s="2"/>
      <c r="VRK63" s="2"/>
      <c r="VRL63" s="2"/>
      <c r="VRM63" s="2"/>
      <c r="VRN63" s="2"/>
      <c r="VRO63" s="2"/>
      <c r="VRP63" s="2"/>
      <c r="VRQ63" s="2"/>
      <c r="VRR63" s="2"/>
      <c r="VRS63" s="2"/>
      <c r="VRT63" s="2"/>
      <c r="VRU63" s="2"/>
      <c r="VRV63" s="2"/>
      <c r="VRW63" s="2"/>
      <c r="VRX63" s="2"/>
      <c r="VRY63" s="2"/>
      <c r="VRZ63" s="2"/>
      <c r="VSA63" s="2"/>
      <c r="VSB63" s="2"/>
      <c r="VSC63" s="2"/>
      <c r="VSD63" s="2"/>
      <c r="VSE63" s="2"/>
      <c r="VSF63" s="2"/>
      <c r="VSG63" s="2"/>
      <c r="VSH63" s="2"/>
      <c r="VSI63" s="2"/>
      <c r="VSJ63" s="2"/>
      <c r="VSK63" s="2"/>
      <c r="VSL63" s="2"/>
      <c r="VSM63" s="2"/>
      <c r="VSN63" s="2"/>
      <c r="VSO63" s="2"/>
      <c r="VSP63" s="2"/>
      <c r="VSQ63" s="2"/>
      <c r="VSR63" s="2"/>
      <c r="VSS63" s="2"/>
      <c r="VST63" s="2"/>
      <c r="VSU63" s="2"/>
      <c r="VSV63" s="2"/>
      <c r="VSW63" s="2"/>
      <c r="VSX63" s="2"/>
      <c r="VSY63" s="2"/>
      <c r="VSZ63" s="2"/>
      <c r="VTA63" s="2"/>
      <c r="VTB63" s="2"/>
      <c r="VTC63" s="2"/>
      <c r="VTD63" s="2"/>
      <c r="VTE63" s="2"/>
      <c r="VTF63" s="2"/>
      <c r="VTG63" s="2"/>
      <c r="VTH63" s="2"/>
      <c r="VTI63" s="2"/>
      <c r="VTJ63" s="2"/>
      <c r="VTK63" s="2"/>
      <c r="VTL63" s="2"/>
      <c r="VTM63" s="2"/>
      <c r="VTN63" s="2"/>
      <c r="VTO63" s="2"/>
      <c r="VTP63" s="2"/>
      <c r="VTQ63" s="2"/>
      <c r="VTR63" s="2"/>
      <c r="VTS63" s="2"/>
      <c r="VTT63" s="2"/>
      <c r="VTU63" s="2"/>
      <c r="VTV63" s="2"/>
      <c r="VTW63" s="2"/>
      <c r="VTX63" s="2"/>
      <c r="VTY63" s="2"/>
      <c r="VTZ63" s="2"/>
      <c r="VUA63" s="2"/>
      <c r="VUB63" s="2"/>
      <c r="VUC63" s="2"/>
      <c r="VUD63" s="2"/>
      <c r="VUE63" s="2"/>
      <c r="VUF63" s="2"/>
      <c r="VUG63" s="2"/>
      <c r="VUH63" s="2"/>
      <c r="VUI63" s="2"/>
      <c r="VUJ63" s="2"/>
      <c r="VUK63" s="2"/>
      <c r="VUL63" s="2"/>
      <c r="VUM63" s="2"/>
      <c r="VUN63" s="2"/>
      <c r="VUO63" s="2"/>
      <c r="VUP63" s="2"/>
      <c r="VUQ63" s="2"/>
      <c r="VUR63" s="2"/>
      <c r="VUS63" s="2"/>
      <c r="VUT63" s="2"/>
      <c r="VUU63" s="2"/>
      <c r="VUV63" s="2"/>
      <c r="VUW63" s="2"/>
      <c r="VUX63" s="2"/>
      <c r="VUY63" s="2"/>
      <c r="VUZ63" s="2"/>
      <c r="VVA63" s="2"/>
      <c r="VVB63" s="2"/>
      <c r="VVC63" s="2"/>
      <c r="VVD63" s="2"/>
      <c r="VVE63" s="2"/>
      <c r="VVF63" s="2"/>
      <c r="VVG63" s="2"/>
      <c r="VVH63" s="2"/>
      <c r="VVI63" s="2"/>
      <c r="VVJ63" s="2"/>
      <c r="VVK63" s="2"/>
      <c r="VVL63" s="2"/>
      <c r="VVM63" s="2"/>
      <c r="VVN63" s="2"/>
      <c r="VVO63" s="2"/>
      <c r="VVP63" s="2"/>
      <c r="VVQ63" s="2"/>
      <c r="VVR63" s="2"/>
      <c r="VVS63" s="2"/>
      <c r="VVT63" s="2"/>
      <c r="VVU63" s="2"/>
      <c r="VVV63" s="2"/>
      <c r="VVW63" s="2"/>
      <c r="VVX63" s="2"/>
      <c r="VVY63" s="2"/>
      <c r="VVZ63" s="2"/>
      <c r="VWA63" s="2"/>
      <c r="VWB63" s="2"/>
      <c r="VWC63" s="2"/>
      <c r="VWD63" s="2"/>
      <c r="VWE63" s="2"/>
      <c r="VWF63" s="2"/>
      <c r="VWG63" s="2"/>
      <c r="VWH63" s="2"/>
      <c r="VWI63" s="2"/>
      <c r="VWJ63" s="2"/>
      <c r="VWK63" s="2"/>
      <c r="VWL63" s="2"/>
      <c r="VWM63" s="2"/>
      <c r="VWN63" s="2"/>
      <c r="VWO63" s="2"/>
      <c r="VWP63" s="2"/>
      <c r="VWQ63" s="2"/>
      <c r="VWR63" s="2"/>
      <c r="VWS63" s="2"/>
      <c r="VWT63" s="2"/>
      <c r="VWU63" s="2"/>
      <c r="VWV63" s="2"/>
      <c r="VWW63" s="2"/>
      <c r="VWX63" s="2"/>
      <c r="VWY63" s="2"/>
      <c r="VWZ63" s="2"/>
      <c r="VXA63" s="2"/>
      <c r="VXB63" s="2"/>
      <c r="VXC63" s="2"/>
      <c r="VXD63" s="2"/>
      <c r="VXE63" s="2"/>
      <c r="VXF63" s="2"/>
      <c r="VXG63" s="2"/>
      <c r="VXH63" s="2"/>
      <c r="VXI63" s="2"/>
      <c r="VXJ63" s="2"/>
      <c r="VXK63" s="2"/>
      <c r="VXL63" s="2"/>
      <c r="VXM63" s="2"/>
      <c r="VXN63" s="2"/>
      <c r="VXO63" s="2"/>
      <c r="VXP63" s="2"/>
      <c r="VXQ63" s="2"/>
      <c r="VXR63" s="2"/>
      <c r="VXS63" s="2"/>
      <c r="VXT63" s="2"/>
      <c r="VXU63" s="2"/>
      <c r="VXV63" s="2"/>
      <c r="VXW63" s="2"/>
      <c r="VXX63" s="2"/>
      <c r="VXY63" s="2"/>
      <c r="VXZ63" s="2"/>
      <c r="VYA63" s="2"/>
      <c r="VYB63" s="2"/>
      <c r="VYC63" s="2"/>
      <c r="VYD63" s="2"/>
      <c r="VYE63" s="2"/>
      <c r="VYF63" s="2"/>
      <c r="VYG63" s="2"/>
      <c r="VYH63" s="2"/>
      <c r="VYI63" s="2"/>
      <c r="VYJ63" s="2"/>
      <c r="VYK63" s="2"/>
      <c r="VYL63" s="2"/>
      <c r="VYM63" s="2"/>
      <c r="VYN63" s="2"/>
      <c r="VYO63" s="2"/>
      <c r="VYP63" s="2"/>
      <c r="VYQ63" s="2"/>
      <c r="VYR63" s="2"/>
      <c r="VYS63" s="2"/>
      <c r="VYT63" s="2"/>
      <c r="VYU63" s="2"/>
      <c r="VYV63" s="2"/>
      <c r="VYW63" s="2"/>
      <c r="VYX63" s="2"/>
      <c r="VYY63" s="2"/>
      <c r="VYZ63" s="2"/>
      <c r="VZA63" s="2"/>
      <c r="VZB63" s="2"/>
      <c r="VZC63" s="2"/>
      <c r="VZD63" s="2"/>
      <c r="VZE63" s="2"/>
      <c r="VZF63" s="2"/>
      <c r="VZG63" s="2"/>
      <c r="VZH63" s="2"/>
      <c r="VZI63" s="2"/>
      <c r="VZJ63" s="2"/>
      <c r="VZK63" s="2"/>
      <c r="VZL63" s="2"/>
      <c r="VZM63" s="2"/>
      <c r="VZN63" s="2"/>
      <c r="VZO63" s="2"/>
      <c r="VZP63" s="2"/>
      <c r="VZQ63" s="2"/>
      <c r="VZR63" s="2"/>
      <c r="VZS63" s="2"/>
      <c r="VZT63" s="2"/>
      <c r="VZU63" s="2"/>
      <c r="VZV63" s="2"/>
      <c r="VZW63" s="2"/>
      <c r="VZX63" s="2"/>
      <c r="VZY63" s="2"/>
      <c r="VZZ63" s="2"/>
      <c r="WAA63" s="2"/>
      <c r="WAB63" s="2"/>
      <c r="WAC63" s="2"/>
      <c r="WAD63" s="2"/>
      <c r="WAE63" s="2"/>
      <c r="WAF63" s="2"/>
      <c r="WAG63" s="2"/>
      <c r="WAH63" s="2"/>
      <c r="WAI63" s="2"/>
      <c r="WAJ63" s="2"/>
      <c r="WAK63" s="2"/>
      <c r="WAL63" s="2"/>
      <c r="WAM63" s="2"/>
      <c r="WAN63" s="2"/>
      <c r="WAO63" s="2"/>
      <c r="WAP63" s="2"/>
      <c r="WAQ63" s="2"/>
      <c r="WAR63" s="2"/>
      <c r="WAS63" s="2"/>
      <c r="WAT63" s="2"/>
      <c r="WAU63" s="2"/>
      <c r="WAV63" s="2"/>
      <c r="WAW63" s="2"/>
      <c r="WAX63" s="2"/>
      <c r="WAY63" s="2"/>
      <c r="WAZ63" s="2"/>
      <c r="WBA63" s="2"/>
      <c r="WBB63" s="2"/>
      <c r="WBC63" s="2"/>
      <c r="WBD63" s="2"/>
      <c r="WBE63" s="2"/>
      <c r="WBF63" s="2"/>
      <c r="WBG63" s="2"/>
      <c r="WBH63" s="2"/>
      <c r="WBI63" s="2"/>
      <c r="WBJ63" s="2"/>
      <c r="WBK63" s="2"/>
      <c r="WBL63" s="2"/>
      <c r="WBM63" s="2"/>
      <c r="WBN63" s="2"/>
      <c r="WBO63" s="2"/>
      <c r="WBP63" s="2"/>
      <c r="WBQ63" s="2"/>
      <c r="WBR63" s="2"/>
      <c r="WBS63" s="2"/>
      <c r="WBT63" s="2"/>
      <c r="WBU63" s="2"/>
      <c r="WBV63" s="2"/>
      <c r="WBW63" s="2"/>
      <c r="WBX63" s="2"/>
      <c r="WBY63" s="2"/>
      <c r="WBZ63" s="2"/>
      <c r="WCA63" s="2"/>
      <c r="WCB63" s="2"/>
      <c r="WCC63" s="2"/>
      <c r="WCD63" s="2"/>
      <c r="WCE63" s="2"/>
      <c r="WCF63" s="2"/>
      <c r="WCG63" s="2"/>
      <c r="WCH63" s="2"/>
      <c r="WCI63" s="2"/>
      <c r="WCJ63" s="2"/>
      <c r="WCK63" s="2"/>
      <c r="WCL63" s="2"/>
      <c r="WCM63" s="2"/>
      <c r="WCN63" s="2"/>
      <c r="WCO63" s="2"/>
      <c r="WCP63" s="2"/>
      <c r="WCQ63" s="2"/>
      <c r="WCR63" s="2"/>
      <c r="WCS63" s="2"/>
      <c r="WCT63" s="2"/>
      <c r="WCU63" s="2"/>
      <c r="WCV63" s="2"/>
      <c r="WCW63" s="2"/>
      <c r="WCX63" s="2"/>
      <c r="WCY63" s="2"/>
      <c r="WCZ63" s="2"/>
      <c r="WDA63" s="2"/>
      <c r="WDB63" s="2"/>
      <c r="WDC63" s="2"/>
      <c r="WDD63" s="2"/>
      <c r="WDE63" s="2"/>
      <c r="WDF63" s="2"/>
      <c r="WDG63" s="2"/>
      <c r="WDH63" s="2"/>
      <c r="WDI63" s="2"/>
      <c r="WDJ63" s="2"/>
      <c r="WDK63" s="2"/>
      <c r="WDL63" s="2"/>
      <c r="WDM63" s="2"/>
      <c r="WDN63" s="2"/>
      <c r="WDO63" s="2"/>
      <c r="WDP63" s="2"/>
      <c r="WDQ63" s="2"/>
      <c r="WDR63" s="2"/>
      <c r="WDS63" s="2"/>
      <c r="WDT63" s="2"/>
      <c r="WDU63" s="2"/>
      <c r="WDV63" s="2"/>
      <c r="WDW63" s="2"/>
      <c r="WDX63" s="2"/>
      <c r="WDY63" s="2"/>
      <c r="WDZ63" s="2"/>
      <c r="WEA63" s="2"/>
      <c r="WEB63" s="2"/>
      <c r="WEC63" s="2"/>
      <c r="WED63" s="2"/>
      <c r="WEE63" s="2"/>
      <c r="WEF63" s="2"/>
      <c r="WEG63" s="2"/>
      <c r="WEH63" s="2"/>
      <c r="WEI63" s="2"/>
      <c r="WEJ63" s="2"/>
      <c r="WEK63" s="2"/>
      <c r="WEL63" s="2"/>
      <c r="WEM63" s="2"/>
      <c r="WEN63" s="2"/>
      <c r="WEO63" s="2"/>
      <c r="WEP63" s="2"/>
      <c r="WEQ63" s="2"/>
      <c r="WER63" s="2"/>
      <c r="WES63" s="2"/>
      <c r="WET63" s="2"/>
      <c r="WEU63" s="2"/>
      <c r="WEV63" s="2"/>
      <c r="WEW63" s="2"/>
      <c r="WEX63" s="2"/>
      <c r="WEY63" s="2"/>
      <c r="WEZ63" s="2"/>
      <c r="WFA63" s="2"/>
      <c r="WFB63" s="2"/>
      <c r="WFC63" s="2"/>
      <c r="WFD63" s="2"/>
      <c r="WFE63" s="2"/>
      <c r="WFF63" s="2"/>
      <c r="WFG63" s="2"/>
      <c r="WFH63" s="2"/>
      <c r="WFI63" s="2"/>
      <c r="WFJ63" s="2"/>
      <c r="WFK63" s="2"/>
      <c r="WFL63" s="2"/>
      <c r="WFM63" s="2"/>
      <c r="WFN63" s="2"/>
      <c r="WFO63" s="2"/>
      <c r="WFP63" s="2"/>
      <c r="WFQ63" s="2"/>
      <c r="WFR63" s="2"/>
      <c r="WFS63" s="2"/>
      <c r="WFT63" s="2"/>
      <c r="WFU63" s="2"/>
      <c r="WFV63" s="2"/>
      <c r="WFW63" s="2"/>
      <c r="WFX63" s="2"/>
      <c r="WFY63" s="2"/>
      <c r="WFZ63" s="2"/>
      <c r="WGA63" s="2"/>
      <c r="WGB63" s="2"/>
      <c r="WGC63" s="2"/>
      <c r="WGD63" s="2"/>
      <c r="WGE63" s="2"/>
      <c r="WGF63" s="2"/>
      <c r="WGG63" s="2"/>
      <c r="WGH63" s="2"/>
      <c r="WGI63" s="2"/>
      <c r="WGJ63" s="2"/>
      <c r="WGK63" s="2"/>
      <c r="WGL63" s="2"/>
      <c r="WGM63" s="2"/>
      <c r="WGN63" s="2"/>
      <c r="WGO63" s="2"/>
      <c r="WGP63" s="2"/>
      <c r="WGQ63" s="2"/>
      <c r="WGR63" s="2"/>
      <c r="WGS63" s="2"/>
      <c r="WGT63" s="2"/>
      <c r="WGU63" s="2"/>
      <c r="WGV63" s="2"/>
      <c r="WGW63" s="2"/>
      <c r="WGX63" s="2"/>
      <c r="WGY63" s="2"/>
      <c r="WGZ63" s="2"/>
      <c r="WHA63" s="2"/>
      <c r="WHB63" s="2"/>
      <c r="WHC63" s="2"/>
      <c r="WHD63" s="2"/>
      <c r="WHE63" s="2"/>
      <c r="WHF63" s="2"/>
      <c r="WHG63" s="2"/>
      <c r="WHH63" s="2"/>
      <c r="WHI63" s="2"/>
      <c r="WHJ63" s="2"/>
      <c r="WHK63" s="2"/>
      <c r="WHL63" s="2"/>
      <c r="WHM63" s="2"/>
      <c r="WHN63" s="2"/>
      <c r="WHO63" s="2"/>
      <c r="WHP63" s="2"/>
      <c r="WHQ63" s="2"/>
      <c r="WHR63" s="2"/>
      <c r="WHS63" s="2"/>
      <c r="WHT63" s="2"/>
      <c r="WHU63" s="2"/>
      <c r="WHV63" s="2"/>
      <c r="WHW63" s="2"/>
      <c r="WHX63" s="2"/>
      <c r="WHY63" s="2"/>
      <c r="WHZ63" s="2"/>
      <c r="WIA63" s="2"/>
      <c r="WIB63" s="2"/>
      <c r="WIC63" s="2"/>
      <c r="WID63" s="2"/>
      <c r="WIE63" s="2"/>
      <c r="WIF63" s="2"/>
      <c r="WIG63" s="2"/>
      <c r="WIH63" s="2"/>
      <c r="WII63" s="2"/>
      <c r="WIJ63" s="2"/>
      <c r="WIK63" s="2"/>
      <c r="WIL63" s="2"/>
      <c r="WIM63" s="2"/>
      <c r="WIN63" s="2"/>
      <c r="WIO63" s="2"/>
      <c r="WIP63" s="2"/>
      <c r="WIQ63" s="2"/>
      <c r="WIR63" s="2"/>
      <c r="WIS63" s="2"/>
      <c r="WIT63" s="2"/>
      <c r="WIU63" s="2"/>
      <c r="WIV63" s="2"/>
      <c r="WIW63" s="2"/>
      <c r="WIX63" s="2"/>
      <c r="WIY63" s="2"/>
      <c r="WIZ63" s="2"/>
      <c r="WJA63" s="2"/>
      <c r="WJB63" s="2"/>
      <c r="WJC63" s="2"/>
      <c r="WJD63" s="2"/>
      <c r="WJE63" s="2"/>
      <c r="WJF63" s="2"/>
      <c r="WJG63" s="2"/>
      <c r="WJH63" s="2"/>
      <c r="WJI63" s="2"/>
      <c r="WJJ63" s="2"/>
      <c r="WJK63" s="2"/>
      <c r="WJL63" s="2"/>
      <c r="WJM63" s="2"/>
      <c r="WJN63" s="2"/>
      <c r="WJO63" s="2"/>
      <c r="WJP63" s="2"/>
      <c r="WJQ63" s="2"/>
      <c r="WJR63" s="2"/>
      <c r="WJS63" s="2"/>
      <c r="WJT63" s="2"/>
      <c r="WJU63" s="2"/>
      <c r="WJV63" s="2"/>
      <c r="WJW63" s="2"/>
      <c r="WJX63" s="2"/>
      <c r="WJY63" s="2"/>
      <c r="WJZ63" s="2"/>
      <c r="WKA63" s="2"/>
      <c r="WKB63" s="2"/>
      <c r="WKC63" s="2"/>
      <c r="WKD63" s="2"/>
      <c r="WKE63" s="2"/>
      <c r="WKF63" s="2"/>
      <c r="WKG63" s="2"/>
      <c r="WKH63" s="2"/>
      <c r="WKI63" s="2"/>
      <c r="WKJ63" s="2"/>
      <c r="WKK63" s="2"/>
      <c r="WKL63" s="2"/>
      <c r="WKM63" s="2"/>
      <c r="WKN63" s="2"/>
      <c r="WKO63" s="2"/>
      <c r="WKP63" s="2"/>
      <c r="WKQ63" s="2"/>
      <c r="WKR63" s="2"/>
      <c r="WKS63" s="2"/>
      <c r="WKT63" s="2"/>
      <c r="WKU63" s="2"/>
      <c r="WKV63" s="2"/>
      <c r="WKW63" s="2"/>
      <c r="WKX63" s="2"/>
      <c r="WKY63" s="2"/>
      <c r="WKZ63" s="2"/>
      <c r="WLA63" s="2"/>
      <c r="WLB63" s="2"/>
      <c r="WLC63" s="2"/>
      <c r="WLD63" s="2"/>
      <c r="WLE63" s="2"/>
      <c r="WLF63" s="2"/>
      <c r="WLG63" s="2"/>
      <c r="WLH63" s="2"/>
      <c r="WLI63" s="2"/>
      <c r="WLJ63" s="2"/>
      <c r="WLK63" s="2"/>
      <c r="WLL63" s="2"/>
      <c r="WLM63" s="2"/>
      <c r="WLN63" s="2"/>
      <c r="WLO63" s="2"/>
      <c r="WLP63" s="2"/>
      <c r="WLQ63" s="2"/>
      <c r="WLR63" s="2"/>
      <c r="WLS63" s="2"/>
      <c r="WLT63" s="2"/>
      <c r="WLU63" s="2"/>
      <c r="WLV63" s="2"/>
      <c r="WLW63" s="2"/>
      <c r="WLX63" s="2"/>
      <c r="WLY63" s="2"/>
      <c r="WLZ63" s="2"/>
      <c r="WMA63" s="2"/>
      <c r="WMB63" s="2"/>
      <c r="WMC63" s="2"/>
      <c r="WMD63" s="2"/>
      <c r="WME63" s="2"/>
      <c r="WMF63" s="2"/>
      <c r="WMG63" s="2"/>
      <c r="WMH63" s="2"/>
      <c r="WMI63" s="2"/>
      <c r="WMJ63" s="2"/>
      <c r="WMK63" s="2"/>
      <c r="WML63" s="2"/>
      <c r="WMM63" s="2"/>
      <c r="WMN63" s="2"/>
      <c r="WMO63" s="2"/>
      <c r="WMP63" s="2"/>
      <c r="WMQ63" s="2"/>
      <c r="WMR63" s="2"/>
      <c r="WMS63" s="2"/>
      <c r="WMT63" s="2"/>
      <c r="WMU63" s="2"/>
      <c r="WMV63" s="2"/>
      <c r="WMW63" s="2"/>
      <c r="WMX63" s="2"/>
      <c r="WMY63" s="2"/>
      <c r="WMZ63" s="2"/>
      <c r="WNA63" s="2"/>
      <c r="WNB63" s="2"/>
      <c r="WNC63" s="2"/>
      <c r="WND63" s="2"/>
      <c r="WNE63" s="2"/>
      <c r="WNF63" s="2"/>
      <c r="WNG63" s="2"/>
      <c r="WNH63" s="2"/>
      <c r="WNI63" s="2"/>
      <c r="WNJ63" s="2"/>
      <c r="WNK63" s="2"/>
      <c r="WNL63" s="2"/>
      <c r="WNM63" s="2"/>
      <c r="WNN63" s="2"/>
      <c r="WNO63" s="2"/>
      <c r="WNP63" s="2"/>
      <c r="WNQ63" s="2"/>
      <c r="WNR63" s="2"/>
      <c r="WNS63" s="2"/>
      <c r="WNT63" s="2"/>
      <c r="WNU63" s="2"/>
      <c r="WNV63" s="2"/>
      <c r="WNW63" s="2"/>
      <c r="WNX63" s="2"/>
      <c r="WNY63" s="2"/>
      <c r="WNZ63" s="2"/>
      <c r="WOA63" s="2"/>
      <c r="WOB63" s="2"/>
      <c r="WOC63" s="2"/>
      <c r="WOD63" s="2"/>
      <c r="WOE63" s="2"/>
      <c r="WOF63" s="2"/>
      <c r="WOG63" s="2"/>
      <c r="WOH63" s="2"/>
      <c r="WOI63" s="2"/>
      <c r="WOJ63" s="2"/>
      <c r="WOK63" s="2"/>
      <c r="WOL63" s="2"/>
      <c r="WOM63" s="2"/>
      <c r="WON63" s="2"/>
      <c r="WOO63" s="2"/>
      <c r="WOP63" s="2"/>
      <c r="WOQ63" s="2"/>
      <c r="WOR63" s="2"/>
      <c r="WOS63" s="2"/>
      <c r="WOT63" s="2"/>
      <c r="WOU63" s="2"/>
      <c r="WOV63" s="2"/>
      <c r="WOW63" s="2"/>
      <c r="WOX63" s="2"/>
      <c r="WOY63" s="2"/>
      <c r="WOZ63" s="2"/>
      <c r="WPA63" s="2"/>
      <c r="WPB63" s="2"/>
      <c r="WPC63" s="2"/>
      <c r="WPD63" s="2"/>
      <c r="WPE63" s="2"/>
      <c r="WPF63" s="2"/>
      <c r="WPG63" s="2"/>
      <c r="WPH63" s="2"/>
      <c r="WPI63" s="2"/>
      <c r="WPJ63" s="2"/>
      <c r="WPK63" s="2"/>
      <c r="WPL63" s="2"/>
      <c r="WPM63" s="2"/>
      <c r="WPN63" s="2"/>
      <c r="WPO63" s="2"/>
      <c r="WPP63" s="2"/>
      <c r="WPQ63" s="2"/>
      <c r="WPR63" s="2"/>
      <c r="WPS63" s="2"/>
      <c r="WPT63" s="2"/>
      <c r="WPU63" s="2"/>
      <c r="WPV63" s="2"/>
      <c r="WPW63" s="2"/>
      <c r="WPX63" s="2"/>
      <c r="WPY63" s="2"/>
      <c r="WPZ63" s="2"/>
      <c r="WQA63" s="2"/>
      <c r="WQB63" s="2"/>
      <c r="WQC63" s="2"/>
      <c r="WQD63" s="2"/>
      <c r="WQE63" s="2"/>
      <c r="WQF63" s="2"/>
      <c r="WQG63" s="2"/>
      <c r="WQH63" s="2"/>
      <c r="WQI63" s="2"/>
      <c r="WQJ63" s="2"/>
      <c r="WQK63" s="2"/>
      <c r="WQL63" s="2"/>
      <c r="WQM63" s="2"/>
      <c r="WQN63" s="2"/>
      <c r="WQO63" s="2"/>
      <c r="WQP63" s="2"/>
      <c r="WQQ63" s="2"/>
      <c r="WQR63" s="2"/>
      <c r="WQS63" s="2"/>
      <c r="WQT63" s="2"/>
      <c r="WQU63" s="2"/>
      <c r="WQV63" s="2"/>
      <c r="WQW63" s="2"/>
      <c r="WQX63" s="2"/>
      <c r="WQY63" s="2"/>
      <c r="WQZ63" s="2"/>
      <c r="WRA63" s="2"/>
      <c r="WRB63" s="2"/>
      <c r="WRC63" s="2"/>
      <c r="WRD63" s="2"/>
      <c r="WRE63" s="2"/>
      <c r="WRF63" s="2"/>
      <c r="WRG63" s="2"/>
      <c r="WRH63" s="2"/>
      <c r="WRI63" s="2"/>
      <c r="WRJ63" s="2"/>
      <c r="WRK63" s="2"/>
      <c r="WRL63" s="2"/>
      <c r="WRM63" s="2"/>
      <c r="WRN63" s="2"/>
      <c r="WRO63" s="2"/>
      <c r="WRP63" s="2"/>
      <c r="WRQ63" s="2"/>
      <c r="WRR63" s="2"/>
      <c r="WRS63" s="2"/>
      <c r="WRT63" s="2"/>
      <c r="WRU63" s="2"/>
      <c r="WRV63" s="2"/>
      <c r="WRW63" s="2"/>
      <c r="WRX63" s="2"/>
      <c r="WRY63" s="2"/>
      <c r="WRZ63" s="2"/>
      <c r="WSA63" s="2"/>
      <c r="WSB63" s="2"/>
      <c r="WSC63" s="2"/>
      <c r="WSD63" s="2"/>
      <c r="WSE63" s="2"/>
      <c r="WSF63" s="2"/>
      <c r="WSG63" s="2"/>
      <c r="WSH63" s="2"/>
      <c r="WSI63" s="2"/>
      <c r="WSJ63" s="2"/>
      <c r="WSK63" s="2"/>
      <c r="WSL63" s="2"/>
      <c r="WSM63" s="2"/>
      <c r="WSN63" s="2"/>
      <c r="WSO63" s="2"/>
      <c r="WSP63" s="2"/>
      <c r="WSQ63" s="2"/>
      <c r="WSR63" s="2"/>
      <c r="WSS63" s="2"/>
      <c r="WST63" s="2"/>
      <c r="WSU63" s="2"/>
      <c r="WSV63" s="2"/>
      <c r="WSW63" s="2"/>
      <c r="WSX63" s="2"/>
      <c r="WSY63" s="2"/>
      <c r="WSZ63" s="2"/>
      <c r="WTA63" s="2"/>
      <c r="WTB63" s="2"/>
      <c r="WTC63" s="2"/>
      <c r="WTD63" s="2"/>
      <c r="WTE63" s="2"/>
      <c r="WTF63" s="2"/>
      <c r="WTG63" s="2"/>
      <c r="WTH63" s="2"/>
      <c r="WTI63" s="2"/>
      <c r="WTJ63" s="2"/>
      <c r="WTK63" s="2"/>
      <c r="WTL63" s="2"/>
      <c r="WTM63" s="2"/>
      <c r="WTN63" s="2"/>
      <c r="WTO63" s="2"/>
      <c r="WTP63" s="2"/>
      <c r="WTQ63" s="2"/>
      <c r="WTR63" s="2"/>
      <c r="WTS63" s="2"/>
      <c r="WTT63" s="2"/>
      <c r="WTU63" s="2"/>
      <c r="WTV63" s="2"/>
      <c r="WTW63" s="2"/>
      <c r="WTX63" s="2"/>
      <c r="WTY63" s="2"/>
      <c r="WTZ63" s="2"/>
      <c r="WUA63" s="2"/>
      <c r="WUB63" s="2"/>
      <c r="WUC63" s="2"/>
      <c r="WUD63" s="2"/>
      <c r="WUE63" s="2"/>
      <c r="WUF63" s="2"/>
      <c r="WUG63" s="2"/>
      <c r="WUH63" s="2"/>
      <c r="WUI63" s="2"/>
      <c r="WUJ63" s="2"/>
      <c r="WUK63" s="2"/>
      <c r="WUL63" s="2"/>
      <c r="WUM63" s="2"/>
      <c r="WUN63" s="2"/>
      <c r="WUO63" s="2"/>
      <c r="WUP63" s="2"/>
      <c r="WUQ63" s="2"/>
      <c r="WUR63" s="2"/>
      <c r="WUS63" s="2"/>
      <c r="WUT63" s="2"/>
      <c r="WUU63" s="2"/>
      <c r="WUV63" s="2"/>
      <c r="WUW63" s="2"/>
      <c r="WUX63" s="2"/>
      <c r="WUY63" s="2"/>
      <c r="WUZ63" s="2"/>
      <c r="WVA63" s="2"/>
      <c r="WVB63" s="2"/>
      <c r="WVC63" s="2"/>
      <c r="WVD63" s="2"/>
      <c r="WVE63" s="2"/>
      <c r="WVF63" s="2"/>
      <c r="WVG63" s="2"/>
      <c r="WVH63" s="2"/>
      <c r="WVI63" s="2"/>
      <c r="WVJ63" s="2"/>
      <c r="WVK63" s="2"/>
      <c r="WVL63" s="2"/>
      <c r="WVM63" s="2"/>
      <c r="WVN63" s="2"/>
      <c r="WVO63" s="2"/>
      <c r="WVP63" s="2"/>
      <c r="WVQ63" s="2"/>
      <c r="WVR63" s="2"/>
      <c r="WVS63" s="2"/>
      <c r="WVT63" s="2"/>
      <c r="WVU63" s="2"/>
      <c r="WVV63" s="2"/>
      <c r="WVW63" s="2"/>
      <c r="WVX63" s="2"/>
      <c r="WVY63" s="2"/>
      <c r="WVZ63" s="2"/>
      <c r="WWA63" s="2"/>
      <c r="WWB63" s="2"/>
      <c r="WWC63" s="2"/>
      <c r="WWD63" s="2"/>
      <c r="WWE63" s="2"/>
      <c r="WWF63" s="2"/>
      <c r="WWG63" s="2"/>
      <c r="WWH63" s="2"/>
      <c r="WWI63" s="2"/>
      <c r="WWJ63" s="2"/>
      <c r="WWK63" s="2"/>
      <c r="WWL63" s="2"/>
      <c r="WWM63" s="2"/>
      <c r="WWN63" s="2"/>
      <c r="WWO63" s="2"/>
      <c r="WWP63" s="2"/>
      <c r="WWQ63" s="2"/>
      <c r="WWR63" s="2"/>
      <c r="WWS63" s="2"/>
      <c r="WWT63" s="2"/>
      <c r="WWU63" s="2"/>
      <c r="WWV63" s="2"/>
      <c r="WWW63" s="2"/>
      <c r="WWX63" s="2"/>
      <c r="WWY63" s="2"/>
      <c r="WWZ63" s="2"/>
      <c r="WXA63" s="2"/>
      <c r="WXB63" s="2"/>
      <c r="WXC63" s="2"/>
      <c r="WXD63" s="2"/>
      <c r="WXE63" s="2"/>
      <c r="WXF63" s="2"/>
      <c r="WXG63" s="2"/>
      <c r="WXH63" s="2"/>
      <c r="WXI63" s="2"/>
      <c r="WXJ63" s="2"/>
      <c r="WXK63" s="2"/>
      <c r="WXL63" s="2"/>
      <c r="WXM63" s="2"/>
      <c r="WXN63" s="2"/>
      <c r="WXO63" s="2"/>
      <c r="WXP63" s="2"/>
      <c r="WXQ63" s="2"/>
      <c r="WXR63" s="2"/>
      <c r="WXS63" s="2"/>
      <c r="WXT63" s="2"/>
      <c r="WXU63" s="2"/>
      <c r="WXV63" s="2"/>
      <c r="WXW63" s="2"/>
      <c r="WXX63" s="2"/>
      <c r="WXY63" s="2"/>
      <c r="WXZ63" s="2"/>
      <c r="WYA63" s="2"/>
      <c r="WYB63" s="2"/>
      <c r="WYC63" s="2"/>
      <c r="WYD63" s="2"/>
      <c r="WYE63" s="2"/>
      <c r="WYF63" s="2"/>
      <c r="WYG63" s="2"/>
      <c r="WYH63" s="2"/>
      <c r="WYI63" s="2"/>
      <c r="WYJ63" s="2"/>
      <c r="WYK63" s="2"/>
      <c r="WYL63" s="2"/>
      <c r="WYM63" s="2"/>
      <c r="WYN63" s="2"/>
      <c r="WYO63" s="2"/>
      <c r="WYP63" s="2"/>
      <c r="WYQ63" s="2"/>
      <c r="WYR63" s="2"/>
      <c r="WYS63" s="2"/>
      <c r="WYT63" s="2"/>
      <c r="WYU63" s="2"/>
      <c r="WYV63" s="2"/>
      <c r="WYW63" s="2"/>
      <c r="WYX63" s="2"/>
      <c r="WYY63" s="2"/>
      <c r="WYZ63" s="2"/>
      <c r="WZA63" s="2"/>
      <c r="WZB63" s="2"/>
      <c r="WZC63" s="2"/>
      <c r="WZD63" s="2"/>
      <c r="WZE63" s="2"/>
      <c r="WZF63" s="2"/>
      <c r="WZG63" s="2"/>
      <c r="WZH63" s="2"/>
      <c r="WZI63" s="2"/>
      <c r="WZJ63" s="2"/>
      <c r="WZK63" s="2"/>
      <c r="WZL63" s="2"/>
      <c r="WZM63" s="2"/>
      <c r="WZN63" s="2"/>
      <c r="WZO63" s="2"/>
      <c r="WZP63" s="2"/>
      <c r="WZQ63" s="2"/>
      <c r="WZR63" s="2"/>
      <c r="WZS63" s="2"/>
      <c r="WZT63" s="2"/>
      <c r="WZU63" s="2"/>
      <c r="WZV63" s="2"/>
      <c r="WZW63" s="2"/>
      <c r="WZX63" s="2"/>
      <c r="WZY63" s="2"/>
      <c r="WZZ63" s="2"/>
      <c r="XAA63" s="2"/>
      <c r="XAB63" s="2"/>
      <c r="XAC63" s="2"/>
      <c r="XAD63" s="2"/>
      <c r="XAE63" s="2"/>
      <c r="XAF63" s="2"/>
      <c r="XAG63" s="2"/>
      <c r="XAH63" s="2"/>
      <c r="XAI63" s="2"/>
      <c r="XAJ63" s="2"/>
      <c r="XAK63" s="2"/>
      <c r="XAL63" s="2"/>
      <c r="XAM63" s="2"/>
      <c r="XAN63" s="2"/>
      <c r="XAO63" s="2"/>
      <c r="XAP63" s="2"/>
      <c r="XAQ63" s="2"/>
      <c r="XAR63" s="2"/>
      <c r="XAS63" s="2"/>
      <c r="XAT63" s="2"/>
      <c r="XAU63" s="2"/>
      <c r="XAV63" s="2"/>
      <c r="XAW63" s="2"/>
      <c r="XAX63" s="2"/>
      <c r="XAY63" s="2"/>
      <c r="XAZ63" s="2"/>
      <c r="XBA63" s="2"/>
      <c r="XBB63" s="2"/>
      <c r="XBC63" s="2"/>
      <c r="XBD63" s="2"/>
      <c r="XBE63" s="2"/>
      <c r="XBF63" s="2"/>
      <c r="XBG63" s="2"/>
      <c r="XBH63" s="2"/>
      <c r="XBI63" s="2"/>
      <c r="XBJ63" s="2"/>
      <c r="XBK63" s="2"/>
      <c r="XBL63" s="2"/>
      <c r="XBM63" s="2"/>
      <c r="XBN63" s="2"/>
      <c r="XBO63" s="2"/>
      <c r="XBP63" s="2"/>
      <c r="XBQ63" s="2"/>
      <c r="XBR63" s="2"/>
      <c r="XBS63" s="2"/>
      <c r="XBT63" s="2"/>
      <c r="XBU63" s="2"/>
      <c r="XBV63" s="6"/>
      <c r="XBW63" s="6"/>
      <c r="XBX63" s="6"/>
      <c r="XBY63" s="6"/>
      <c r="XBZ63" s="6"/>
      <c r="XCA63" s="6"/>
      <c r="XCB63" s="6"/>
      <c r="XCC63" s="6"/>
      <c r="XCD63" s="6"/>
      <c r="XCE63" s="6"/>
      <c r="XCF63" s="6"/>
      <c r="XCG63" s="2"/>
      <c r="XCH63" s="2"/>
      <c r="XCI63" s="2"/>
      <c r="XCJ63" s="2"/>
      <c r="XCK63" s="2"/>
      <c r="XCL63" s="2"/>
      <c r="XCM63" s="2"/>
      <c r="XCN63" s="2"/>
      <c r="XCO63" s="2"/>
      <c r="XCP63" s="2"/>
      <c r="XCQ63" s="2"/>
      <c r="XCR63" s="2"/>
      <c r="XCS63" s="2"/>
      <c r="XCT63" s="2"/>
      <c r="XCU63" s="2"/>
      <c r="XCV63" s="2"/>
      <c r="XCW63" s="2"/>
      <c r="XCX63" s="2"/>
      <c r="XCY63" s="2"/>
      <c r="XCZ63" s="2"/>
      <c r="XDA63" s="2"/>
      <c r="XDB63" s="2"/>
      <c r="XDC63" s="2"/>
      <c r="XDD63" s="2"/>
      <c r="XDE63" s="2"/>
      <c r="XDF63" s="2"/>
      <c r="XDG63" s="6"/>
      <c r="XDH63" s="6"/>
      <c r="XDI63" s="6"/>
      <c r="XDJ63" s="6"/>
      <c r="XDK63" s="6"/>
      <c r="XDL63" s="6"/>
      <c r="XDM63" s="6"/>
      <c r="XDN63" s="6"/>
      <c r="XDO63" s="6"/>
      <c r="XDP63" s="6"/>
      <c r="XDQ63" s="6"/>
      <c r="XDR63" s="6"/>
      <c r="XDS63" s="6"/>
      <c r="XDT63" s="6"/>
      <c r="XDU63" s="6"/>
      <c r="XDV63" s="2"/>
      <c r="XDW63" s="2"/>
      <c r="XDX63" s="2"/>
      <c r="XDY63" s="2"/>
      <c r="XDZ63" s="2"/>
      <c r="XEA63" s="2"/>
      <c r="XEB63" s="2"/>
      <c r="XEC63" s="2"/>
      <c r="XED63" s="2"/>
      <c r="XEE63" s="2"/>
      <c r="XEF63" s="2"/>
      <c r="XEG63" s="2"/>
      <c r="XEH63" s="2"/>
      <c r="XEI63" s="2"/>
      <c r="XEJ63" s="2"/>
      <c r="XEK63" s="2"/>
      <c r="XEL63" s="2"/>
      <c r="XEM63" s="2"/>
      <c r="XEN63" s="2"/>
      <c r="XEO63" s="2"/>
      <c r="XEP63" s="2"/>
      <c r="XEQ63" s="2"/>
      <c r="XER63" s="2"/>
      <c r="XES63" s="2"/>
      <c r="XET63" s="2"/>
      <c r="XEU63" s="2"/>
      <c r="XEV63" s="2"/>
      <c r="XEW63" s="2"/>
    </row>
    <row r="64" s="201" customFormat="1" customHeight="1" spans="1:1024 1025:16377">
      <c r="A64" s="217">
        <f t="shared" si="23"/>
        <v>60</v>
      </c>
      <c r="B64" s="218" t="s">
        <v>23</v>
      </c>
      <c r="C64" s="80" t="s">
        <v>118</v>
      </c>
      <c r="D64" s="220"/>
      <c r="E64" s="220" t="s">
        <v>55</v>
      </c>
      <c r="F64" s="220" t="s">
        <v>119</v>
      </c>
      <c r="G64" s="40">
        <v>0</v>
      </c>
      <c r="H64" s="221">
        <f t="shared" si="28"/>
        <v>0</v>
      </c>
      <c r="I64" s="30">
        <f t="shared" si="3"/>
        <v>0</v>
      </c>
      <c r="J64" s="221">
        <v>122305.72</v>
      </c>
      <c r="K64" s="39">
        <f>K63+I64-J64</f>
        <v>0</v>
      </c>
      <c r="L64" s="34">
        <f t="shared" si="12"/>
        <v>0</v>
      </c>
      <c r="M64" s="222"/>
      <c r="N64" s="222">
        <f>N63+L64-M64</f>
        <v>132941</v>
      </c>
      <c r="O64" s="36">
        <f t="shared" si="5"/>
        <v>0</v>
      </c>
      <c r="P64" s="223"/>
      <c r="Q64" s="223"/>
      <c r="R64" s="223">
        <f t="shared" ref="R64:R69" si="29">R63+O64-P64-Q64</f>
        <v>122305.72</v>
      </c>
      <c r="S64" s="224"/>
      <c r="T64" s="224"/>
      <c r="U64" s="208">
        <f t="shared" si="22"/>
        <v>19096.0656372477</v>
      </c>
      <c r="V64" s="222"/>
      <c r="W64" s="222"/>
      <c r="X64" s="90">
        <f t="shared" si="10"/>
        <v>66983.972093945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  <c r="AMK64" s="2"/>
      <c r="AML64" s="2"/>
      <c r="AMM64" s="2"/>
      <c r="AMN64" s="2"/>
      <c r="AMO64" s="2"/>
      <c r="AMP64" s="2"/>
      <c r="AMQ64" s="2"/>
      <c r="AMR64" s="2"/>
      <c r="AMS64" s="2"/>
      <c r="AMT64" s="2"/>
      <c r="AMU64" s="2"/>
      <c r="AMV64" s="2"/>
      <c r="AMW64" s="2"/>
      <c r="AMX64" s="2"/>
      <c r="AMY64" s="2"/>
      <c r="AMZ64" s="2"/>
      <c r="ANA64" s="2"/>
      <c r="ANB64" s="2"/>
      <c r="ANC64" s="2"/>
      <c r="AND64" s="2"/>
      <c r="ANE64" s="2"/>
      <c r="ANF64" s="2"/>
      <c r="ANG64" s="2"/>
      <c r="ANH64" s="2"/>
      <c r="ANI64" s="2"/>
      <c r="ANJ64" s="2"/>
      <c r="ANK64" s="2"/>
      <c r="ANL64" s="2"/>
      <c r="ANM64" s="2"/>
      <c r="ANN64" s="2"/>
      <c r="ANO64" s="2"/>
      <c r="ANP64" s="2"/>
      <c r="ANQ64" s="2"/>
      <c r="ANR64" s="2"/>
      <c r="ANS64" s="2"/>
      <c r="ANT64" s="2"/>
      <c r="ANU64" s="2"/>
      <c r="ANV64" s="2"/>
      <c r="ANW64" s="2"/>
      <c r="ANX64" s="2"/>
      <c r="ANY64" s="2"/>
      <c r="ANZ64" s="2"/>
      <c r="AOA64" s="2"/>
      <c r="AOB64" s="2"/>
      <c r="AOC64" s="2"/>
      <c r="AOD64" s="2"/>
      <c r="AOE64" s="2"/>
      <c r="AOF64" s="2"/>
      <c r="AOG64" s="2"/>
      <c r="AOH64" s="2"/>
      <c r="AOI64" s="2"/>
      <c r="AOJ64" s="2"/>
      <c r="AOK64" s="2"/>
      <c r="AOL64" s="2"/>
      <c r="AOM64" s="2"/>
      <c r="AON64" s="2"/>
      <c r="AOO64" s="2"/>
      <c r="AOP64" s="2"/>
      <c r="AOQ64" s="2"/>
      <c r="AOR64" s="2"/>
      <c r="AOS64" s="2"/>
      <c r="AOT64" s="2"/>
      <c r="AOU64" s="2"/>
      <c r="AOV64" s="2"/>
      <c r="AOW64" s="2"/>
      <c r="AOX64" s="2"/>
      <c r="AOY64" s="2"/>
      <c r="AOZ64" s="2"/>
      <c r="APA64" s="2"/>
      <c r="APB64" s="2"/>
      <c r="APC64" s="2"/>
      <c r="APD64" s="2"/>
      <c r="APE64" s="2"/>
      <c r="APF64" s="2"/>
      <c r="APG64" s="2"/>
      <c r="APH64" s="2"/>
      <c r="API64" s="2"/>
      <c r="APJ64" s="2"/>
      <c r="APK64" s="2"/>
      <c r="APL64" s="2"/>
      <c r="APM64" s="2"/>
      <c r="APN64" s="2"/>
      <c r="APO64" s="2"/>
      <c r="APP64" s="2"/>
      <c r="APQ64" s="2"/>
      <c r="APR64" s="2"/>
      <c r="APS64" s="2"/>
      <c r="APT64" s="2"/>
      <c r="APU64" s="2"/>
      <c r="APV64" s="2"/>
      <c r="APW64" s="2"/>
      <c r="APX64" s="2"/>
      <c r="APY64" s="2"/>
      <c r="APZ64" s="2"/>
      <c r="AQA64" s="2"/>
      <c r="AQB64" s="2"/>
      <c r="AQC64" s="2"/>
      <c r="AQD64" s="2"/>
      <c r="AQE64" s="2"/>
      <c r="AQF64" s="2"/>
      <c r="AQG64" s="2"/>
      <c r="AQH64" s="2"/>
      <c r="AQI64" s="2"/>
      <c r="AQJ64" s="2"/>
      <c r="AQK64" s="2"/>
      <c r="AQL64" s="2"/>
      <c r="AQM64" s="2"/>
      <c r="AQN64" s="2"/>
      <c r="AQO64" s="2"/>
      <c r="AQP64" s="2"/>
      <c r="AQQ64" s="2"/>
      <c r="AQR64" s="2"/>
      <c r="AQS64" s="2"/>
      <c r="AQT64" s="2"/>
      <c r="AQU64" s="2"/>
      <c r="AQV64" s="2"/>
      <c r="AQW64" s="2"/>
      <c r="AQX64" s="2"/>
      <c r="AQY64" s="2"/>
      <c r="AQZ64" s="2"/>
      <c r="ARA64" s="2"/>
      <c r="ARB64" s="2"/>
      <c r="ARC64" s="2"/>
      <c r="ARD64" s="2"/>
      <c r="ARE64" s="2"/>
      <c r="ARF64" s="2"/>
      <c r="ARG64" s="2"/>
      <c r="ARH64" s="2"/>
      <c r="ARI64" s="2"/>
      <c r="ARJ64" s="2"/>
      <c r="ARK64" s="2"/>
      <c r="ARL64" s="2"/>
      <c r="ARM64" s="2"/>
      <c r="ARN64" s="2"/>
      <c r="ARO64" s="2"/>
      <c r="ARP64" s="2"/>
      <c r="ARQ64" s="2"/>
      <c r="ARR64" s="2"/>
      <c r="ARS64" s="2"/>
      <c r="ART64" s="2"/>
      <c r="ARU64" s="2"/>
      <c r="ARV64" s="2"/>
      <c r="ARW64" s="2"/>
      <c r="ARX64" s="2"/>
      <c r="ARY64" s="2"/>
      <c r="ARZ64" s="2"/>
      <c r="ASA64" s="2"/>
      <c r="ASB64" s="2"/>
      <c r="ASC64" s="2"/>
      <c r="ASD64" s="2"/>
      <c r="ASE64" s="2"/>
      <c r="ASF64" s="2"/>
      <c r="ASG64" s="2"/>
      <c r="ASH64" s="2"/>
      <c r="ASI64" s="2"/>
      <c r="ASJ64" s="2"/>
      <c r="ASK64" s="2"/>
      <c r="ASL64" s="2"/>
      <c r="ASM64" s="2"/>
      <c r="ASN64" s="2"/>
      <c r="ASO64" s="2"/>
      <c r="ASP64" s="2"/>
      <c r="ASQ64" s="2"/>
      <c r="ASR64" s="2"/>
      <c r="ASS64" s="2"/>
      <c r="AST64" s="2"/>
      <c r="ASU64" s="2"/>
      <c r="ASV64" s="2"/>
      <c r="ASW64" s="2"/>
      <c r="ASX64" s="2"/>
      <c r="ASY64" s="2"/>
      <c r="ASZ64" s="2"/>
      <c r="ATA64" s="2"/>
      <c r="ATB64" s="2"/>
      <c r="ATC64" s="2"/>
      <c r="ATD64" s="2"/>
      <c r="ATE64" s="2"/>
      <c r="ATF64" s="2"/>
      <c r="ATG64" s="2"/>
      <c r="ATH64" s="2"/>
      <c r="ATI64" s="2"/>
      <c r="ATJ64" s="2"/>
      <c r="ATK64" s="2"/>
      <c r="ATL64" s="2"/>
      <c r="ATM64" s="2"/>
      <c r="ATN64" s="2"/>
      <c r="ATO64" s="2"/>
      <c r="ATP64" s="2"/>
      <c r="ATQ64" s="2"/>
      <c r="ATR64" s="2"/>
      <c r="ATS64" s="2"/>
      <c r="ATT64" s="2"/>
      <c r="ATU64" s="2"/>
      <c r="ATV64" s="2"/>
      <c r="ATW64" s="2"/>
      <c r="ATX64" s="2"/>
      <c r="ATY64" s="2"/>
      <c r="ATZ64" s="2"/>
      <c r="AUA64" s="2"/>
      <c r="AUB64" s="2"/>
      <c r="AUC64" s="2"/>
      <c r="AUD64" s="2"/>
      <c r="AUE64" s="2"/>
      <c r="AUF64" s="2"/>
      <c r="AUG64" s="2"/>
      <c r="AUH64" s="2"/>
      <c r="AUI64" s="2"/>
      <c r="AUJ64" s="2"/>
      <c r="AUK64" s="2"/>
      <c r="AUL64" s="2"/>
      <c r="AUM64" s="2"/>
      <c r="AUN64" s="2"/>
      <c r="AUO64" s="2"/>
      <c r="AUP64" s="2"/>
      <c r="AUQ64" s="2"/>
      <c r="AUR64" s="2"/>
      <c r="AUS64" s="2"/>
      <c r="AUT64" s="2"/>
      <c r="AUU64" s="2"/>
      <c r="AUV64" s="2"/>
      <c r="AUW64" s="2"/>
      <c r="AUX64" s="2"/>
      <c r="AUY64" s="2"/>
      <c r="AUZ64" s="2"/>
      <c r="AVA64" s="2"/>
      <c r="AVB64" s="2"/>
      <c r="AVC64" s="2"/>
      <c r="AVD64" s="2"/>
      <c r="AVE64" s="2"/>
      <c r="AVF64" s="2"/>
      <c r="AVG64" s="2"/>
      <c r="AVH64" s="2"/>
      <c r="AVI64" s="2"/>
      <c r="AVJ64" s="2"/>
      <c r="AVK64" s="2"/>
      <c r="AVL64" s="2"/>
      <c r="AVM64" s="2"/>
      <c r="AVN64" s="2"/>
      <c r="AVO64" s="2"/>
      <c r="AVP64" s="2"/>
      <c r="AVQ64" s="2"/>
      <c r="AVR64" s="2"/>
      <c r="AVS64" s="2"/>
      <c r="AVT64" s="2"/>
      <c r="AVU64" s="2"/>
      <c r="AVV64" s="2"/>
      <c r="AVW64" s="2"/>
      <c r="AVX64" s="2"/>
      <c r="AVY64" s="2"/>
      <c r="AVZ64" s="2"/>
      <c r="AWA64" s="2"/>
      <c r="AWB64" s="2"/>
      <c r="AWC64" s="2"/>
      <c r="AWD64" s="2"/>
      <c r="AWE64" s="2"/>
      <c r="AWF64" s="2"/>
      <c r="AWG64" s="2"/>
      <c r="AWH64" s="2"/>
      <c r="AWI64" s="2"/>
      <c r="AWJ64" s="2"/>
      <c r="AWK64" s="2"/>
      <c r="AWL64" s="2"/>
      <c r="AWM64" s="2"/>
      <c r="AWN64" s="2"/>
      <c r="AWO64" s="2"/>
      <c r="AWP64" s="2"/>
      <c r="AWQ64" s="2"/>
      <c r="AWR64" s="2"/>
      <c r="AWS64" s="2"/>
      <c r="AWT64" s="2"/>
      <c r="AWU64" s="2"/>
      <c r="AWV64" s="2"/>
      <c r="AWW64" s="2"/>
      <c r="AWX64" s="2"/>
      <c r="AWY64" s="2"/>
      <c r="AWZ64" s="2"/>
      <c r="AXA64" s="2"/>
      <c r="AXB64" s="2"/>
      <c r="AXC64" s="2"/>
      <c r="AXD64" s="2"/>
      <c r="AXE64" s="2"/>
      <c r="AXF64" s="2"/>
      <c r="AXG64" s="2"/>
      <c r="AXH64" s="2"/>
      <c r="AXI64" s="2"/>
      <c r="AXJ64" s="2"/>
      <c r="AXK64" s="2"/>
      <c r="AXL64" s="2"/>
      <c r="AXM64" s="2"/>
      <c r="AXN64" s="2"/>
      <c r="AXO64" s="2"/>
      <c r="AXP64" s="2"/>
      <c r="AXQ64" s="2"/>
      <c r="AXR64" s="2"/>
      <c r="AXS64" s="2"/>
      <c r="AXT64" s="2"/>
      <c r="AXU64" s="2"/>
      <c r="AXV64" s="2"/>
      <c r="AXW64" s="2"/>
      <c r="AXX64" s="2"/>
      <c r="AXY64" s="2"/>
      <c r="AXZ64" s="2"/>
      <c r="AYA64" s="2"/>
      <c r="AYB64" s="2"/>
      <c r="AYC64" s="2"/>
      <c r="AYD64" s="2"/>
      <c r="AYE64" s="2"/>
      <c r="AYF64" s="2"/>
      <c r="AYG64" s="2"/>
      <c r="AYH64" s="2"/>
      <c r="AYI64" s="2"/>
      <c r="AYJ64" s="2"/>
      <c r="AYK64" s="2"/>
      <c r="AYL64" s="2"/>
      <c r="AYM64" s="2"/>
      <c r="AYN64" s="2"/>
      <c r="AYO64" s="2"/>
      <c r="AYP64" s="2"/>
      <c r="AYQ64" s="2"/>
      <c r="AYR64" s="2"/>
      <c r="AYS64" s="2"/>
      <c r="AYT64" s="2"/>
      <c r="AYU64" s="2"/>
      <c r="AYV64" s="2"/>
      <c r="AYW64" s="2"/>
      <c r="AYX64" s="2"/>
      <c r="AYY64" s="2"/>
      <c r="AYZ64" s="2"/>
      <c r="AZA64" s="2"/>
      <c r="AZB64" s="2"/>
      <c r="AZC64" s="2"/>
      <c r="AZD64" s="2"/>
      <c r="AZE64" s="2"/>
      <c r="AZF64" s="2"/>
      <c r="AZG64" s="2"/>
      <c r="AZH64" s="2"/>
      <c r="AZI64" s="2"/>
      <c r="AZJ64" s="2"/>
      <c r="AZK64" s="2"/>
      <c r="AZL64" s="2"/>
      <c r="AZM64" s="2"/>
      <c r="AZN64" s="2"/>
      <c r="AZO64" s="2"/>
      <c r="AZP64" s="2"/>
      <c r="AZQ64" s="2"/>
      <c r="AZR64" s="2"/>
      <c r="AZS64" s="2"/>
      <c r="AZT64" s="2"/>
      <c r="AZU64" s="2"/>
      <c r="AZV64" s="2"/>
      <c r="AZW64" s="2"/>
      <c r="AZX64" s="2"/>
      <c r="AZY64" s="2"/>
      <c r="AZZ64" s="2"/>
      <c r="BAA64" s="2"/>
      <c r="BAB64" s="2"/>
      <c r="BAC64" s="2"/>
      <c r="BAD64" s="2"/>
      <c r="BAE64" s="2"/>
      <c r="BAF64" s="2"/>
      <c r="BAG64" s="2"/>
      <c r="BAH64" s="2"/>
      <c r="BAI64" s="2"/>
      <c r="BAJ64" s="2"/>
      <c r="BAK64" s="2"/>
      <c r="BAL64" s="2"/>
      <c r="BAM64" s="2"/>
      <c r="BAN64" s="2"/>
      <c r="BAO64" s="2"/>
      <c r="BAP64" s="2"/>
      <c r="BAQ64" s="2"/>
      <c r="BAR64" s="2"/>
      <c r="BAS64" s="2"/>
      <c r="BAT64" s="2"/>
      <c r="BAU64" s="2"/>
      <c r="BAV64" s="2"/>
      <c r="BAW64" s="2"/>
      <c r="BAX64" s="2"/>
      <c r="BAY64" s="2"/>
      <c r="BAZ64" s="2"/>
      <c r="BBA64" s="2"/>
      <c r="BBB64" s="2"/>
      <c r="BBC64" s="2"/>
      <c r="BBD64" s="2"/>
      <c r="BBE64" s="2"/>
      <c r="BBF64" s="2"/>
      <c r="BBG64" s="2"/>
      <c r="BBH64" s="2"/>
      <c r="BBI64" s="2"/>
      <c r="BBJ64" s="2"/>
      <c r="BBK64" s="2"/>
      <c r="BBL64" s="2"/>
      <c r="BBM64" s="2"/>
      <c r="BBN64" s="2"/>
      <c r="BBO64" s="2"/>
      <c r="BBP64" s="2"/>
      <c r="BBQ64" s="2"/>
      <c r="BBR64" s="2"/>
      <c r="BBS64" s="2"/>
      <c r="BBT64" s="2"/>
      <c r="BBU64" s="2"/>
      <c r="BBV64" s="2"/>
      <c r="BBW64" s="2"/>
      <c r="BBX64" s="2"/>
      <c r="BBY64" s="2"/>
      <c r="BBZ64" s="2"/>
      <c r="BCA64" s="2"/>
      <c r="BCB64" s="2"/>
      <c r="BCC64" s="2"/>
      <c r="BCD64" s="2"/>
      <c r="BCE64" s="2"/>
      <c r="BCF64" s="2"/>
      <c r="BCG64" s="2"/>
      <c r="BCH64" s="2"/>
      <c r="BCI64" s="2"/>
      <c r="BCJ64" s="2"/>
      <c r="BCK64" s="2"/>
      <c r="BCL64" s="2"/>
      <c r="BCM64" s="2"/>
      <c r="BCN64" s="2"/>
      <c r="BCO64" s="2"/>
      <c r="BCP64" s="2"/>
      <c r="BCQ64" s="2"/>
      <c r="BCR64" s="2"/>
      <c r="BCS64" s="2"/>
      <c r="BCT64" s="2"/>
      <c r="BCU64" s="2"/>
      <c r="BCV64" s="2"/>
      <c r="BCW64" s="2"/>
      <c r="BCX64" s="2"/>
      <c r="BCY64" s="2"/>
      <c r="BCZ64" s="2"/>
      <c r="BDA64" s="2"/>
      <c r="BDB64" s="2"/>
      <c r="BDC64" s="2"/>
      <c r="BDD64" s="2"/>
      <c r="BDE64" s="2"/>
      <c r="BDF64" s="2"/>
      <c r="BDG64" s="2"/>
      <c r="BDH64" s="2"/>
      <c r="BDI64" s="2"/>
      <c r="BDJ64" s="2"/>
      <c r="BDK64" s="2"/>
      <c r="BDL64" s="2"/>
      <c r="BDM64" s="2"/>
      <c r="BDN64" s="2"/>
      <c r="BDO64" s="2"/>
      <c r="BDP64" s="2"/>
      <c r="BDQ64" s="2"/>
      <c r="BDR64" s="2"/>
      <c r="BDS64" s="2"/>
      <c r="BDT64" s="2"/>
      <c r="BDU64" s="2"/>
      <c r="BDV64" s="2"/>
      <c r="BDW64" s="2"/>
      <c r="BDX64" s="2"/>
      <c r="BDY64" s="2"/>
      <c r="BDZ64" s="2"/>
      <c r="BEA64" s="2"/>
      <c r="BEB64" s="2"/>
      <c r="BEC64" s="2"/>
      <c r="BED64" s="2"/>
      <c r="BEE64" s="2"/>
      <c r="BEF64" s="2"/>
      <c r="BEG64" s="2"/>
      <c r="BEH64" s="2"/>
      <c r="BEI64" s="2"/>
      <c r="BEJ64" s="2"/>
      <c r="BEK64" s="2"/>
      <c r="BEL64" s="2"/>
      <c r="BEM64" s="2"/>
      <c r="BEN64" s="2"/>
      <c r="BEO64" s="2"/>
      <c r="BEP64" s="2"/>
      <c r="BEQ64" s="2"/>
      <c r="BER64" s="2"/>
      <c r="BES64" s="2"/>
      <c r="BET64" s="2"/>
      <c r="BEU64" s="2"/>
      <c r="BEV64" s="2"/>
      <c r="BEW64" s="2"/>
      <c r="BEX64" s="2"/>
      <c r="BEY64" s="2"/>
      <c r="BEZ64" s="2"/>
      <c r="BFA64" s="2"/>
      <c r="BFB64" s="2"/>
      <c r="BFC64" s="2"/>
      <c r="BFD64" s="2"/>
      <c r="BFE64" s="2"/>
      <c r="BFF64" s="2"/>
      <c r="BFG64" s="2"/>
      <c r="BFH64" s="2"/>
      <c r="BFI64" s="2"/>
      <c r="BFJ64" s="2"/>
      <c r="BFK64" s="2"/>
      <c r="BFL64" s="2"/>
      <c r="BFM64" s="2"/>
      <c r="BFN64" s="2"/>
      <c r="BFO64" s="2"/>
      <c r="BFP64" s="2"/>
      <c r="BFQ64" s="2"/>
      <c r="BFR64" s="2"/>
      <c r="BFS64" s="2"/>
      <c r="BFT64" s="2"/>
      <c r="BFU64" s="2"/>
      <c r="BFV64" s="2"/>
      <c r="BFW64" s="2"/>
      <c r="BFX64" s="2"/>
      <c r="BFY64" s="2"/>
      <c r="BFZ64" s="2"/>
      <c r="BGA64" s="2"/>
      <c r="BGB64" s="2"/>
      <c r="BGC64" s="2"/>
      <c r="BGD64" s="2"/>
      <c r="BGE64" s="2"/>
      <c r="BGF64" s="2"/>
      <c r="BGG64" s="2"/>
      <c r="BGH64" s="2"/>
      <c r="BGI64" s="2"/>
      <c r="BGJ64" s="2"/>
      <c r="BGK64" s="2"/>
      <c r="BGL64" s="2"/>
      <c r="BGM64" s="2"/>
      <c r="BGN64" s="2"/>
      <c r="BGO64" s="2"/>
      <c r="BGP64" s="2"/>
      <c r="BGQ64" s="2"/>
      <c r="BGR64" s="2"/>
      <c r="BGS64" s="2"/>
      <c r="BGT64" s="2"/>
      <c r="BGU64" s="2"/>
      <c r="BGV64" s="2"/>
      <c r="BGW64" s="2"/>
      <c r="BGX64" s="2"/>
      <c r="BGY64" s="2"/>
      <c r="BGZ64" s="2"/>
      <c r="BHA64" s="2"/>
      <c r="BHB64" s="2"/>
      <c r="BHC64" s="2"/>
      <c r="BHD64" s="2"/>
      <c r="BHE64" s="2"/>
      <c r="BHF64" s="2"/>
      <c r="BHG64" s="2"/>
      <c r="BHH64" s="2"/>
      <c r="BHI64" s="2"/>
      <c r="BHJ64" s="2"/>
      <c r="BHK64" s="2"/>
      <c r="BHL64" s="2"/>
      <c r="BHM64" s="2"/>
      <c r="BHN64" s="2"/>
      <c r="BHO64" s="2"/>
      <c r="BHP64" s="2"/>
      <c r="BHQ64" s="2"/>
      <c r="BHR64" s="2"/>
      <c r="BHS64" s="2"/>
      <c r="BHT64" s="2"/>
      <c r="BHU64" s="2"/>
      <c r="BHV64" s="2"/>
      <c r="BHW64" s="2"/>
      <c r="BHX64" s="2"/>
      <c r="BHY64" s="2"/>
      <c r="BHZ64" s="2"/>
      <c r="BIA64" s="2"/>
      <c r="BIB64" s="2"/>
      <c r="BIC64" s="2"/>
      <c r="BID64" s="2"/>
      <c r="BIE64" s="2"/>
      <c r="BIF64" s="2"/>
      <c r="BIG64" s="2"/>
      <c r="BIH64" s="2"/>
      <c r="BII64" s="2"/>
      <c r="BIJ64" s="2"/>
      <c r="BIK64" s="2"/>
      <c r="BIL64" s="2"/>
      <c r="BIM64" s="2"/>
      <c r="BIN64" s="2"/>
      <c r="BIO64" s="2"/>
      <c r="BIP64" s="2"/>
      <c r="BIQ64" s="2"/>
      <c r="BIR64" s="2"/>
      <c r="BIS64" s="2"/>
      <c r="BIT64" s="2"/>
      <c r="BIU64" s="2"/>
      <c r="BIV64" s="2"/>
      <c r="BIW64" s="2"/>
      <c r="BIX64" s="2"/>
      <c r="BIY64" s="2"/>
      <c r="BIZ64" s="2"/>
      <c r="BJA64" s="2"/>
      <c r="BJB64" s="2"/>
      <c r="BJC64" s="2"/>
      <c r="BJD64" s="2"/>
      <c r="BJE64" s="2"/>
      <c r="BJF64" s="2"/>
      <c r="BJG64" s="2"/>
      <c r="BJH64" s="2"/>
      <c r="BJI64" s="2"/>
      <c r="BJJ64" s="2"/>
      <c r="BJK64" s="2"/>
      <c r="BJL64" s="2"/>
      <c r="BJM64" s="2"/>
      <c r="BJN64" s="2"/>
      <c r="BJO64" s="2"/>
      <c r="BJP64" s="2"/>
      <c r="BJQ64" s="2"/>
      <c r="BJR64" s="2"/>
      <c r="BJS64" s="2"/>
      <c r="BJT64" s="2"/>
      <c r="BJU64" s="2"/>
      <c r="BJV64" s="2"/>
      <c r="BJW64" s="2"/>
      <c r="BJX64" s="2"/>
      <c r="BJY64" s="2"/>
      <c r="BJZ64" s="2"/>
      <c r="BKA64" s="2"/>
      <c r="BKB64" s="2"/>
      <c r="BKC64" s="2"/>
      <c r="BKD64" s="2"/>
      <c r="BKE64" s="2"/>
      <c r="BKF64" s="2"/>
      <c r="BKG64" s="2"/>
      <c r="BKH64" s="2"/>
      <c r="BKI64" s="2"/>
      <c r="BKJ64" s="2"/>
      <c r="BKK64" s="2"/>
      <c r="BKL64" s="2"/>
      <c r="BKM64" s="2"/>
      <c r="BKN64" s="2"/>
      <c r="BKO64" s="2"/>
      <c r="BKP64" s="2"/>
      <c r="BKQ64" s="2"/>
      <c r="BKR64" s="2"/>
      <c r="BKS64" s="2"/>
      <c r="BKT64" s="2"/>
      <c r="BKU64" s="2"/>
      <c r="BKV64" s="2"/>
      <c r="BKW64" s="2"/>
      <c r="BKX64" s="2"/>
      <c r="BKY64" s="2"/>
      <c r="BKZ64" s="2"/>
      <c r="BLA64" s="2"/>
      <c r="BLB64" s="2"/>
      <c r="BLC64" s="2"/>
      <c r="BLD64" s="2"/>
      <c r="BLE64" s="2"/>
      <c r="BLF64" s="2"/>
      <c r="BLG64" s="2"/>
      <c r="BLH64" s="2"/>
      <c r="BLI64" s="2"/>
      <c r="BLJ64" s="2"/>
      <c r="BLK64" s="2"/>
      <c r="BLL64" s="2"/>
      <c r="BLM64" s="2"/>
      <c r="BLN64" s="2"/>
      <c r="BLO64" s="2"/>
      <c r="BLP64" s="2"/>
      <c r="BLQ64" s="2"/>
      <c r="BLR64" s="2"/>
      <c r="BLS64" s="2"/>
      <c r="BLT64" s="2"/>
      <c r="BLU64" s="2"/>
      <c r="BLV64" s="2"/>
      <c r="BLW64" s="2"/>
      <c r="BLX64" s="2"/>
      <c r="BLY64" s="2"/>
      <c r="BLZ64" s="2"/>
      <c r="BMA64" s="2"/>
      <c r="BMB64" s="2"/>
      <c r="BMC64" s="2"/>
      <c r="BMD64" s="2"/>
      <c r="BME64" s="2"/>
      <c r="BMF64" s="2"/>
      <c r="BMG64" s="2"/>
      <c r="BMH64" s="2"/>
      <c r="BMI64" s="2"/>
      <c r="BMJ64" s="2"/>
      <c r="BMK64" s="2"/>
      <c r="BML64" s="2"/>
      <c r="BMM64" s="2"/>
      <c r="BMN64" s="2"/>
      <c r="BMO64" s="2"/>
      <c r="BMP64" s="2"/>
      <c r="BMQ64" s="2"/>
      <c r="BMR64" s="2"/>
      <c r="BMS64" s="2"/>
      <c r="BMT64" s="2"/>
      <c r="BMU64" s="2"/>
      <c r="BMV64" s="2"/>
      <c r="BMW64" s="2"/>
      <c r="BMX64" s="2"/>
      <c r="BMY64" s="2"/>
      <c r="BMZ64" s="2"/>
      <c r="BNA64" s="2"/>
      <c r="BNB64" s="2"/>
      <c r="BNC64" s="2"/>
      <c r="BND64" s="2"/>
      <c r="BNE64" s="2"/>
      <c r="BNF64" s="2"/>
      <c r="BNG64" s="2"/>
      <c r="BNH64" s="2"/>
      <c r="BNI64" s="2"/>
      <c r="BNJ64" s="2"/>
      <c r="BNK64" s="2"/>
      <c r="BNL64" s="2"/>
      <c r="BNM64" s="2"/>
      <c r="BNN64" s="2"/>
      <c r="BNO64" s="2"/>
      <c r="BNP64" s="2"/>
      <c r="BNQ64" s="2"/>
      <c r="BNR64" s="2"/>
      <c r="BNS64" s="2"/>
      <c r="BNT64" s="2"/>
      <c r="BNU64" s="2"/>
      <c r="BNV64" s="2"/>
      <c r="BNW64" s="2"/>
      <c r="BNX64" s="2"/>
      <c r="BNY64" s="2"/>
      <c r="BNZ64" s="2"/>
      <c r="BOA64" s="2"/>
      <c r="BOB64" s="2"/>
      <c r="BOC64" s="2"/>
      <c r="BOD64" s="2"/>
      <c r="BOE64" s="2"/>
      <c r="BOF64" s="2"/>
      <c r="BOG64" s="2"/>
      <c r="BOH64" s="2"/>
      <c r="BOI64" s="2"/>
      <c r="BOJ64" s="2"/>
      <c r="BOK64" s="2"/>
      <c r="BOL64" s="2"/>
      <c r="BOM64" s="2"/>
      <c r="BON64" s="2"/>
      <c r="BOO64" s="2"/>
      <c r="BOP64" s="2"/>
      <c r="BOQ64" s="2"/>
      <c r="BOR64" s="2"/>
      <c r="BOS64" s="2"/>
      <c r="BOT64" s="2"/>
      <c r="BOU64" s="2"/>
      <c r="BOV64" s="2"/>
      <c r="BOW64" s="2"/>
      <c r="BOX64" s="2"/>
      <c r="BOY64" s="2"/>
      <c r="BOZ64" s="2"/>
      <c r="BPA64" s="2"/>
      <c r="BPB64" s="2"/>
      <c r="BPC64" s="2"/>
      <c r="BPD64" s="2"/>
      <c r="BPE64" s="2"/>
      <c r="BPF64" s="2"/>
      <c r="BPG64" s="2"/>
      <c r="BPH64" s="2"/>
      <c r="BPI64" s="2"/>
      <c r="BPJ64" s="2"/>
      <c r="BPK64" s="2"/>
      <c r="BPL64" s="2"/>
      <c r="BPM64" s="2"/>
      <c r="BPN64" s="2"/>
      <c r="BPO64" s="2"/>
      <c r="BPP64" s="2"/>
      <c r="BPQ64" s="2"/>
      <c r="BPR64" s="2"/>
      <c r="BPS64" s="2"/>
      <c r="BPT64" s="2"/>
      <c r="BPU64" s="2"/>
      <c r="BPV64" s="2"/>
      <c r="BPW64" s="2"/>
      <c r="BPX64" s="2"/>
      <c r="BPY64" s="2"/>
      <c r="BPZ64" s="2"/>
      <c r="BQA64" s="2"/>
      <c r="BQB64" s="2"/>
      <c r="BQC64" s="2"/>
      <c r="BQD64" s="2"/>
      <c r="BQE64" s="2"/>
      <c r="BQF64" s="2"/>
      <c r="BQG64" s="2"/>
      <c r="BQH64" s="2"/>
      <c r="BQI64" s="2"/>
      <c r="BQJ64" s="2"/>
      <c r="BQK64" s="2"/>
      <c r="BQL64" s="2"/>
      <c r="BQM64" s="2"/>
      <c r="BQN64" s="2"/>
      <c r="BQO64" s="2"/>
      <c r="BQP64" s="2"/>
      <c r="BQQ64" s="2"/>
      <c r="BQR64" s="2"/>
      <c r="BQS64" s="2"/>
      <c r="BQT64" s="2"/>
      <c r="BQU64" s="2"/>
      <c r="BQV64" s="2"/>
      <c r="BQW64" s="2"/>
      <c r="BQX64" s="2"/>
      <c r="BQY64" s="2"/>
      <c r="BQZ64" s="2"/>
      <c r="BRA64" s="2"/>
      <c r="BRB64" s="2"/>
      <c r="BRC64" s="2"/>
      <c r="BRD64" s="2"/>
      <c r="BRE64" s="2"/>
      <c r="BRF64" s="2"/>
      <c r="BRG64" s="2"/>
      <c r="BRH64" s="2"/>
      <c r="BRI64" s="2"/>
      <c r="BRJ64" s="2"/>
      <c r="BRK64" s="2"/>
      <c r="BRL64" s="2"/>
      <c r="BRM64" s="2"/>
      <c r="BRN64" s="2"/>
      <c r="BRO64" s="2"/>
      <c r="BRP64" s="2"/>
      <c r="BRQ64" s="2"/>
      <c r="BRR64" s="2"/>
      <c r="BRS64" s="2"/>
      <c r="BRT64" s="2"/>
      <c r="BRU64" s="2"/>
      <c r="BRV64" s="2"/>
      <c r="BRW64" s="2"/>
      <c r="BRX64" s="2"/>
      <c r="BRY64" s="2"/>
      <c r="BRZ64" s="2"/>
      <c r="BSA64" s="2"/>
      <c r="BSB64" s="2"/>
      <c r="BSC64" s="2"/>
      <c r="BSD64" s="2"/>
      <c r="BSE64" s="2"/>
      <c r="BSF64" s="2"/>
      <c r="BSG64" s="2"/>
      <c r="BSH64" s="2"/>
      <c r="BSI64" s="2"/>
      <c r="BSJ64" s="2"/>
      <c r="BSK64" s="2"/>
      <c r="BSL64" s="2"/>
      <c r="BSM64" s="2"/>
      <c r="BSN64" s="2"/>
      <c r="BSO64" s="2"/>
      <c r="BSP64" s="2"/>
      <c r="BSQ64" s="2"/>
      <c r="BSR64" s="2"/>
      <c r="BSS64" s="2"/>
      <c r="BST64" s="2"/>
      <c r="BSU64" s="2"/>
      <c r="BSV64" s="2"/>
      <c r="BSW64" s="2"/>
      <c r="BSX64" s="2"/>
      <c r="BSY64" s="2"/>
      <c r="BSZ64" s="2"/>
      <c r="BTA64" s="2"/>
      <c r="BTB64" s="2"/>
      <c r="BTC64" s="2"/>
      <c r="BTD64" s="2"/>
      <c r="BTE64" s="2"/>
      <c r="BTF64" s="2"/>
      <c r="BTG64" s="2"/>
      <c r="BTH64" s="2"/>
      <c r="BTI64" s="2"/>
      <c r="BTJ64" s="2"/>
      <c r="BTK64" s="2"/>
      <c r="BTL64" s="2"/>
      <c r="BTM64" s="2"/>
      <c r="BTN64" s="2"/>
      <c r="BTO64" s="2"/>
      <c r="BTP64" s="2"/>
      <c r="BTQ64" s="2"/>
      <c r="BTR64" s="2"/>
      <c r="BTS64" s="2"/>
      <c r="BTT64" s="2"/>
      <c r="BTU64" s="2"/>
      <c r="BTV64" s="2"/>
      <c r="BTW64" s="2"/>
      <c r="BTX64" s="2"/>
      <c r="BTY64" s="2"/>
      <c r="BTZ64" s="2"/>
      <c r="BUA64" s="2"/>
      <c r="BUB64" s="2"/>
      <c r="BUC64" s="2"/>
      <c r="BUD64" s="2"/>
      <c r="BUE64" s="2"/>
      <c r="BUF64" s="2"/>
      <c r="BUG64" s="2"/>
      <c r="BUH64" s="2"/>
      <c r="BUI64" s="2"/>
      <c r="BUJ64" s="2"/>
      <c r="BUK64" s="2"/>
      <c r="BUL64" s="2"/>
      <c r="BUM64" s="2"/>
      <c r="BUN64" s="2"/>
      <c r="BUO64" s="2"/>
      <c r="BUP64" s="2"/>
      <c r="BUQ64" s="2"/>
      <c r="BUR64" s="2"/>
      <c r="BUS64" s="2"/>
      <c r="BUT64" s="2"/>
      <c r="BUU64" s="2"/>
      <c r="BUV64" s="2"/>
      <c r="BUW64" s="2"/>
      <c r="BUX64" s="2"/>
      <c r="BUY64" s="2"/>
      <c r="BUZ64" s="2"/>
      <c r="BVA64" s="2"/>
      <c r="BVB64" s="2"/>
      <c r="BVC64" s="2"/>
      <c r="BVD64" s="2"/>
      <c r="BVE64" s="2"/>
      <c r="BVF64" s="2"/>
      <c r="BVG64" s="2"/>
      <c r="BVH64" s="2"/>
      <c r="BVI64" s="2"/>
      <c r="BVJ64" s="2"/>
      <c r="BVK64" s="2"/>
      <c r="BVL64" s="2"/>
      <c r="BVM64" s="2"/>
      <c r="BVN64" s="2"/>
      <c r="BVO64" s="2"/>
      <c r="BVP64" s="2"/>
      <c r="BVQ64" s="2"/>
      <c r="BVR64" s="2"/>
      <c r="BVS64" s="2"/>
      <c r="BVT64" s="2"/>
      <c r="BVU64" s="2"/>
      <c r="BVV64" s="2"/>
      <c r="BVW64" s="2"/>
      <c r="BVX64" s="2"/>
      <c r="BVY64" s="2"/>
      <c r="BVZ64" s="2"/>
      <c r="BWA64" s="2"/>
      <c r="BWB64" s="2"/>
      <c r="BWC64" s="2"/>
      <c r="BWD64" s="2"/>
      <c r="BWE64" s="2"/>
      <c r="BWF64" s="2"/>
      <c r="BWG64" s="2"/>
      <c r="BWH64" s="2"/>
      <c r="BWI64" s="2"/>
      <c r="BWJ64" s="2"/>
      <c r="BWK64" s="2"/>
      <c r="BWL64" s="2"/>
      <c r="BWM64" s="2"/>
      <c r="BWN64" s="2"/>
      <c r="BWO64" s="2"/>
      <c r="BWP64" s="2"/>
      <c r="BWQ64" s="2"/>
      <c r="BWR64" s="2"/>
      <c r="BWS64" s="2"/>
      <c r="BWT64" s="2"/>
      <c r="BWU64" s="2"/>
      <c r="BWV64" s="2"/>
      <c r="BWW64" s="2"/>
      <c r="BWX64" s="2"/>
      <c r="BWY64" s="2"/>
      <c r="BWZ64" s="2"/>
      <c r="BXA64" s="2"/>
      <c r="BXB64" s="2"/>
      <c r="BXC64" s="2"/>
      <c r="BXD64" s="2"/>
      <c r="BXE64" s="2"/>
      <c r="BXF64" s="2"/>
      <c r="BXG64" s="2"/>
      <c r="BXH64" s="2"/>
      <c r="BXI64" s="2"/>
      <c r="BXJ64" s="2"/>
      <c r="BXK64" s="2"/>
      <c r="BXL64" s="2"/>
      <c r="BXM64" s="2"/>
      <c r="BXN64" s="2"/>
      <c r="BXO64" s="2"/>
      <c r="BXP64" s="2"/>
      <c r="BXQ64" s="2"/>
      <c r="BXR64" s="2"/>
      <c r="BXS64" s="2"/>
      <c r="BXT64" s="2"/>
      <c r="BXU64" s="2"/>
      <c r="BXV64" s="2"/>
      <c r="BXW64" s="2"/>
      <c r="BXX64" s="2"/>
      <c r="BXY64" s="2"/>
      <c r="BXZ64" s="2"/>
      <c r="BYA64" s="2"/>
      <c r="BYB64" s="2"/>
      <c r="BYC64" s="2"/>
      <c r="BYD64" s="2"/>
      <c r="BYE64" s="2"/>
      <c r="BYF64" s="2"/>
      <c r="BYG64" s="2"/>
      <c r="BYH64" s="2"/>
      <c r="BYI64" s="2"/>
      <c r="BYJ64" s="2"/>
      <c r="BYK64" s="2"/>
      <c r="BYL64" s="2"/>
      <c r="BYM64" s="2"/>
      <c r="BYN64" s="2"/>
      <c r="BYO64" s="2"/>
      <c r="BYP64" s="2"/>
      <c r="BYQ64" s="2"/>
      <c r="BYR64" s="2"/>
      <c r="BYS64" s="2"/>
      <c r="BYT64" s="2"/>
      <c r="BYU64" s="2"/>
      <c r="BYV64" s="2"/>
      <c r="BYW64" s="2"/>
      <c r="BYX64" s="2"/>
      <c r="BYY64" s="2"/>
      <c r="BYZ64" s="2"/>
      <c r="BZA64" s="2"/>
      <c r="BZB64" s="2"/>
      <c r="BZC64" s="2"/>
      <c r="BZD64" s="2"/>
      <c r="BZE64" s="2"/>
      <c r="BZF64" s="2"/>
      <c r="BZG64" s="2"/>
      <c r="BZH64" s="2"/>
      <c r="BZI64" s="2"/>
      <c r="BZJ64" s="2"/>
      <c r="BZK64" s="2"/>
      <c r="BZL64" s="2"/>
      <c r="BZM64" s="2"/>
      <c r="BZN64" s="2"/>
      <c r="BZO64" s="2"/>
      <c r="BZP64" s="2"/>
      <c r="BZQ64" s="2"/>
      <c r="BZR64" s="2"/>
      <c r="BZS64" s="2"/>
      <c r="BZT64" s="2"/>
      <c r="BZU64" s="2"/>
      <c r="BZV64" s="2"/>
      <c r="BZW64" s="2"/>
      <c r="BZX64" s="2"/>
      <c r="BZY64" s="2"/>
      <c r="BZZ64" s="2"/>
      <c r="CAA64" s="2"/>
      <c r="CAB64" s="2"/>
      <c r="CAC64" s="2"/>
      <c r="CAD64" s="2"/>
      <c r="CAE64" s="2"/>
      <c r="CAF64" s="2"/>
      <c r="CAG64" s="2"/>
      <c r="CAH64" s="2"/>
      <c r="CAI64" s="2"/>
      <c r="CAJ64" s="2"/>
      <c r="CAK64" s="2"/>
      <c r="CAL64" s="2"/>
      <c r="CAM64" s="2"/>
      <c r="CAN64" s="2"/>
      <c r="CAO64" s="2"/>
      <c r="CAP64" s="2"/>
      <c r="CAQ64" s="2"/>
      <c r="CAR64" s="2"/>
      <c r="CAS64" s="2"/>
      <c r="CAT64" s="2"/>
      <c r="CAU64" s="2"/>
      <c r="CAV64" s="2"/>
      <c r="CAW64" s="2"/>
      <c r="CAX64" s="2"/>
      <c r="CAY64" s="2"/>
      <c r="CAZ64" s="2"/>
      <c r="CBA64" s="2"/>
      <c r="CBB64" s="2"/>
      <c r="CBC64" s="2"/>
      <c r="CBD64" s="2"/>
      <c r="CBE64" s="2"/>
      <c r="CBF64" s="2"/>
      <c r="CBG64" s="2"/>
      <c r="CBH64" s="2"/>
      <c r="CBI64" s="2"/>
      <c r="CBJ64" s="2"/>
      <c r="CBK64" s="2"/>
      <c r="CBL64" s="2"/>
      <c r="CBM64" s="2"/>
      <c r="CBN64" s="2"/>
      <c r="CBO64" s="2"/>
      <c r="CBP64" s="2"/>
      <c r="CBQ64" s="2"/>
      <c r="CBR64" s="2"/>
      <c r="CBS64" s="2"/>
      <c r="CBT64" s="2"/>
      <c r="CBU64" s="2"/>
      <c r="CBV64" s="2"/>
      <c r="CBW64" s="2"/>
      <c r="CBX64" s="2"/>
      <c r="CBY64" s="2"/>
      <c r="CBZ64" s="2"/>
      <c r="CCA64" s="2"/>
      <c r="CCB64" s="2"/>
      <c r="CCC64" s="2"/>
      <c r="CCD64" s="2"/>
      <c r="CCE64" s="2"/>
      <c r="CCF64" s="2"/>
      <c r="CCG64" s="2"/>
      <c r="CCH64" s="2"/>
      <c r="CCI64" s="2"/>
      <c r="CCJ64" s="2"/>
      <c r="CCK64" s="2"/>
      <c r="CCL64" s="2"/>
      <c r="CCM64" s="2"/>
      <c r="CCN64" s="2"/>
      <c r="CCO64" s="2"/>
      <c r="CCP64" s="2"/>
      <c r="CCQ64" s="2"/>
      <c r="CCR64" s="2"/>
      <c r="CCS64" s="2"/>
      <c r="CCT64" s="2"/>
      <c r="CCU64" s="2"/>
      <c r="CCV64" s="2"/>
      <c r="CCW64" s="2"/>
      <c r="CCX64" s="2"/>
      <c r="CCY64" s="2"/>
      <c r="CCZ64" s="2"/>
      <c r="CDA64" s="2"/>
      <c r="CDB64" s="2"/>
      <c r="CDC64" s="2"/>
      <c r="CDD64" s="2"/>
      <c r="CDE64" s="2"/>
      <c r="CDF64" s="2"/>
      <c r="CDG64" s="2"/>
      <c r="CDH64" s="2"/>
      <c r="CDI64" s="2"/>
      <c r="CDJ64" s="2"/>
      <c r="CDK64" s="2"/>
      <c r="CDL64" s="2"/>
      <c r="CDM64" s="2"/>
      <c r="CDN64" s="2"/>
      <c r="CDO64" s="2"/>
      <c r="CDP64" s="2"/>
      <c r="CDQ64" s="2"/>
      <c r="CDR64" s="2"/>
      <c r="CDS64" s="2"/>
      <c r="CDT64" s="2"/>
      <c r="CDU64" s="2"/>
      <c r="CDV64" s="2"/>
      <c r="CDW64" s="2"/>
      <c r="CDX64" s="2"/>
      <c r="CDY64" s="2"/>
      <c r="CDZ64" s="2"/>
      <c r="CEA64" s="2"/>
      <c r="CEB64" s="2"/>
      <c r="CEC64" s="2"/>
      <c r="CED64" s="2"/>
      <c r="CEE64" s="2"/>
      <c r="CEF64" s="2"/>
      <c r="CEG64" s="2"/>
      <c r="CEH64" s="2"/>
      <c r="CEI64" s="2"/>
      <c r="CEJ64" s="2"/>
      <c r="CEK64" s="2"/>
      <c r="CEL64" s="2"/>
      <c r="CEM64" s="2"/>
      <c r="CEN64" s="2"/>
      <c r="CEO64" s="2"/>
      <c r="CEP64" s="2"/>
      <c r="CEQ64" s="2"/>
      <c r="CER64" s="2"/>
      <c r="CES64" s="2"/>
      <c r="CET64" s="2"/>
      <c r="CEU64" s="2"/>
      <c r="CEV64" s="2"/>
      <c r="CEW64" s="2"/>
      <c r="CEX64" s="2"/>
      <c r="CEY64" s="2"/>
      <c r="CEZ64" s="2"/>
      <c r="CFA64" s="2"/>
      <c r="CFB64" s="2"/>
      <c r="CFC64" s="2"/>
      <c r="CFD64" s="2"/>
      <c r="CFE64" s="2"/>
      <c r="CFF64" s="2"/>
      <c r="CFG64" s="2"/>
      <c r="CFH64" s="2"/>
      <c r="CFI64" s="2"/>
      <c r="CFJ64" s="2"/>
      <c r="CFK64" s="2"/>
      <c r="CFL64" s="2"/>
      <c r="CFM64" s="2"/>
      <c r="CFN64" s="2"/>
      <c r="CFO64" s="2"/>
      <c r="CFP64" s="2"/>
      <c r="CFQ64" s="2"/>
      <c r="CFR64" s="2"/>
      <c r="CFS64" s="2"/>
      <c r="CFT64" s="2"/>
      <c r="CFU64" s="2"/>
      <c r="CFV64" s="2"/>
      <c r="CFW64" s="2"/>
      <c r="CFX64" s="2"/>
      <c r="CFY64" s="2"/>
      <c r="CFZ64" s="2"/>
      <c r="CGA64" s="2"/>
      <c r="CGB64" s="2"/>
      <c r="CGC64" s="2"/>
      <c r="CGD64" s="2"/>
      <c r="CGE64" s="2"/>
      <c r="CGF64" s="2"/>
      <c r="CGG64" s="2"/>
      <c r="CGH64" s="2"/>
      <c r="CGI64" s="2"/>
      <c r="CGJ64" s="2"/>
      <c r="CGK64" s="2"/>
      <c r="CGL64" s="2"/>
      <c r="CGM64" s="2"/>
      <c r="CGN64" s="2"/>
      <c r="CGO64" s="2"/>
      <c r="CGP64" s="2"/>
      <c r="CGQ64" s="2"/>
      <c r="CGR64" s="2"/>
      <c r="CGS64" s="2"/>
      <c r="CGT64" s="2"/>
      <c r="CGU64" s="2"/>
      <c r="CGV64" s="2"/>
      <c r="CGW64" s="2"/>
      <c r="CGX64" s="2"/>
      <c r="CGY64" s="2"/>
      <c r="CGZ64" s="2"/>
      <c r="CHA64" s="2"/>
      <c r="CHB64" s="2"/>
      <c r="CHC64" s="2"/>
      <c r="CHD64" s="2"/>
      <c r="CHE64" s="2"/>
      <c r="CHF64" s="2"/>
      <c r="CHG64" s="2"/>
      <c r="CHH64" s="2"/>
      <c r="CHI64" s="2"/>
      <c r="CHJ64" s="2"/>
      <c r="CHK64" s="2"/>
      <c r="CHL64" s="2"/>
      <c r="CHM64" s="2"/>
      <c r="CHN64" s="2"/>
      <c r="CHO64" s="2"/>
      <c r="CHP64" s="2"/>
      <c r="CHQ64" s="2"/>
      <c r="CHR64" s="2"/>
      <c r="CHS64" s="2"/>
      <c r="CHT64" s="2"/>
      <c r="CHU64" s="2"/>
      <c r="CHV64" s="2"/>
      <c r="CHW64" s="2"/>
      <c r="CHX64" s="2"/>
      <c r="CHY64" s="2"/>
      <c r="CHZ64" s="2"/>
      <c r="CIA64" s="2"/>
      <c r="CIB64" s="2"/>
      <c r="CIC64" s="2"/>
      <c r="CID64" s="2"/>
      <c r="CIE64" s="2"/>
      <c r="CIF64" s="2"/>
      <c r="CIG64" s="2"/>
      <c r="CIH64" s="2"/>
      <c r="CII64" s="2"/>
      <c r="CIJ64" s="2"/>
      <c r="CIK64" s="2"/>
      <c r="CIL64" s="2"/>
      <c r="CIM64" s="2"/>
      <c r="CIN64" s="2"/>
      <c r="CIO64" s="2"/>
      <c r="CIP64" s="2"/>
      <c r="CIQ64" s="2"/>
      <c r="CIR64" s="2"/>
      <c r="CIS64" s="2"/>
      <c r="CIT64" s="2"/>
      <c r="CIU64" s="2"/>
      <c r="CIV64" s="2"/>
      <c r="CIW64" s="2"/>
      <c r="CIX64" s="2"/>
      <c r="CIY64" s="2"/>
      <c r="CIZ64" s="2"/>
      <c r="CJA64" s="2"/>
      <c r="CJB64" s="2"/>
      <c r="CJC64" s="2"/>
      <c r="CJD64" s="2"/>
      <c r="CJE64" s="2"/>
      <c r="CJF64" s="2"/>
      <c r="CJG64" s="2"/>
      <c r="CJH64" s="2"/>
      <c r="CJI64" s="2"/>
      <c r="CJJ64" s="2"/>
      <c r="CJK64" s="2"/>
      <c r="CJL64" s="2"/>
      <c r="CJM64" s="2"/>
      <c r="CJN64" s="2"/>
      <c r="CJO64" s="2"/>
      <c r="CJP64" s="2"/>
      <c r="CJQ64" s="2"/>
      <c r="CJR64" s="2"/>
      <c r="CJS64" s="2"/>
      <c r="CJT64" s="2"/>
      <c r="CJU64" s="2"/>
      <c r="CJV64" s="2"/>
      <c r="CJW64" s="2"/>
      <c r="CJX64" s="2"/>
      <c r="CJY64" s="2"/>
      <c r="CJZ64" s="2"/>
      <c r="CKA64" s="2"/>
      <c r="CKB64" s="2"/>
      <c r="CKC64" s="2"/>
      <c r="CKD64" s="2"/>
      <c r="CKE64" s="2"/>
      <c r="CKF64" s="2"/>
      <c r="CKG64" s="2"/>
      <c r="CKH64" s="2"/>
      <c r="CKI64" s="2"/>
      <c r="CKJ64" s="2"/>
      <c r="CKK64" s="2"/>
      <c r="CKL64" s="2"/>
      <c r="CKM64" s="2"/>
      <c r="CKN64" s="2"/>
      <c r="CKO64" s="2"/>
      <c r="CKP64" s="2"/>
      <c r="CKQ64" s="2"/>
      <c r="CKR64" s="2"/>
      <c r="CKS64" s="2"/>
      <c r="CKT64" s="2"/>
      <c r="CKU64" s="2"/>
      <c r="CKV64" s="2"/>
      <c r="CKW64" s="2"/>
      <c r="CKX64" s="2"/>
      <c r="CKY64" s="2"/>
      <c r="CKZ64" s="2"/>
      <c r="CLA64" s="2"/>
      <c r="CLB64" s="2"/>
      <c r="CLC64" s="2"/>
      <c r="CLD64" s="2"/>
      <c r="CLE64" s="2"/>
      <c r="CLF64" s="2"/>
      <c r="CLG64" s="2"/>
      <c r="CLH64" s="2"/>
      <c r="CLI64" s="2"/>
      <c r="CLJ64" s="2"/>
      <c r="CLK64" s="2"/>
      <c r="CLL64" s="2"/>
      <c r="CLM64" s="2"/>
      <c r="CLN64" s="2"/>
      <c r="CLO64" s="2"/>
      <c r="CLP64" s="2"/>
      <c r="CLQ64" s="2"/>
      <c r="CLR64" s="2"/>
      <c r="CLS64" s="2"/>
      <c r="CLT64" s="2"/>
      <c r="CLU64" s="2"/>
      <c r="CLV64" s="2"/>
      <c r="CLW64" s="2"/>
      <c r="CLX64" s="2"/>
      <c r="CLY64" s="2"/>
      <c r="CLZ64" s="2"/>
      <c r="CMA64" s="2"/>
      <c r="CMB64" s="2"/>
      <c r="CMC64" s="2"/>
      <c r="CMD64" s="2"/>
      <c r="CME64" s="2"/>
      <c r="CMF64" s="2"/>
      <c r="CMG64" s="2"/>
      <c r="CMH64" s="2"/>
      <c r="CMI64" s="2"/>
      <c r="CMJ64" s="2"/>
      <c r="CMK64" s="2"/>
      <c r="CML64" s="2"/>
      <c r="CMM64" s="2"/>
      <c r="CMN64" s="2"/>
      <c r="CMO64" s="2"/>
      <c r="CMP64" s="2"/>
      <c r="CMQ64" s="2"/>
      <c r="CMR64" s="2"/>
      <c r="CMS64" s="2"/>
      <c r="CMT64" s="2"/>
      <c r="CMU64" s="2"/>
      <c r="CMV64" s="2"/>
      <c r="CMW64" s="2"/>
      <c r="CMX64" s="2"/>
      <c r="CMY64" s="2"/>
      <c r="CMZ64" s="2"/>
      <c r="CNA64" s="2"/>
      <c r="CNB64" s="2"/>
      <c r="CNC64" s="2"/>
      <c r="CND64" s="2"/>
      <c r="CNE64" s="2"/>
      <c r="CNF64" s="2"/>
      <c r="CNG64" s="2"/>
      <c r="CNH64" s="2"/>
      <c r="CNI64" s="2"/>
      <c r="CNJ64" s="2"/>
      <c r="CNK64" s="2"/>
      <c r="CNL64" s="2"/>
      <c r="CNM64" s="2"/>
      <c r="CNN64" s="2"/>
      <c r="CNO64" s="2"/>
      <c r="CNP64" s="2"/>
      <c r="CNQ64" s="2"/>
      <c r="CNR64" s="2"/>
      <c r="CNS64" s="2"/>
      <c r="CNT64" s="2"/>
      <c r="CNU64" s="2"/>
      <c r="CNV64" s="2"/>
      <c r="CNW64" s="2"/>
      <c r="CNX64" s="2"/>
      <c r="CNY64" s="2"/>
      <c r="CNZ64" s="2"/>
      <c r="COA64" s="2"/>
      <c r="COB64" s="2"/>
      <c r="COC64" s="2"/>
      <c r="COD64" s="2"/>
      <c r="COE64" s="2"/>
      <c r="COF64" s="2"/>
      <c r="COG64" s="2"/>
      <c r="COH64" s="2"/>
      <c r="COI64" s="2"/>
      <c r="COJ64" s="2"/>
      <c r="COK64" s="2"/>
      <c r="COL64" s="2"/>
      <c r="COM64" s="2"/>
      <c r="CON64" s="2"/>
      <c r="COO64" s="2"/>
      <c r="COP64" s="2"/>
      <c r="COQ64" s="2"/>
      <c r="COR64" s="2"/>
      <c r="COS64" s="2"/>
      <c r="COT64" s="2"/>
      <c r="COU64" s="2"/>
      <c r="COV64" s="2"/>
      <c r="COW64" s="2"/>
      <c r="COX64" s="2"/>
      <c r="COY64" s="2"/>
      <c r="COZ64" s="2"/>
      <c r="CPA64" s="2"/>
      <c r="CPB64" s="2"/>
      <c r="CPC64" s="2"/>
      <c r="CPD64" s="2"/>
      <c r="CPE64" s="2"/>
      <c r="CPF64" s="2"/>
      <c r="CPG64" s="2"/>
      <c r="CPH64" s="2"/>
      <c r="CPI64" s="2"/>
      <c r="CPJ64" s="2"/>
      <c r="CPK64" s="2"/>
      <c r="CPL64" s="2"/>
      <c r="CPM64" s="2"/>
      <c r="CPN64" s="2"/>
      <c r="CPO64" s="2"/>
      <c r="CPP64" s="2"/>
      <c r="CPQ64" s="2"/>
      <c r="CPR64" s="2"/>
      <c r="CPS64" s="2"/>
      <c r="CPT64" s="2"/>
      <c r="CPU64" s="2"/>
      <c r="CPV64" s="2"/>
      <c r="CPW64" s="2"/>
      <c r="CPX64" s="2"/>
      <c r="CPY64" s="2"/>
      <c r="CPZ64" s="2"/>
      <c r="CQA64" s="2"/>
      <c r="CQB64" s="2"/>
      <c r="CQC64" s="2"/>
      <c r="CQD64" s="2"/>
      <c r="CQE64" s="2"/>
      <c r="CQF64" s="2"/>
      <c r="CQG64" s="2"/>
      <c r="CQH64" s="2"/>
      <c r="CQI64" s="2"/>
      <c r="CQJ64" s="2"/>
      <c r="CQK64" s="2"/>
      <c r="CQL64" s="2"/>
      <c r="CQM64" s="2"/>
      <c r="CQN64" s="2"/>
      <c r="CQO64" s="2"/>
      <c r="CQP64" s="2"/>
      <c r="CQQ64" s="2"/>
      <c r="CQR64" s="2"/>
      <c r="CQS64" s="2"/>
      <c r="CQT64" s="2"/>
      <c r="CQU64" s="2"/>
      <c r="CQV64" s="2"/>
      <c r="CQW64" s="2"/>
      <c r="CQX64" s="2"/>
      <c r="CQY64" s="2"/>
      <c r="CQZ64" s="2"/>
      <c r="CRA64" s="2"/>
      <c r="CRB64" s="2"/>
      <c r="CRC64" s="2"/>
      <c r="CRD64" s="2"/>
      <c r="CRE64" s="2"/>
      <c r="CRF64" s="2"/>
      <c r="CRG64" s="2"/>
      <c r="CRH64" s="2"/>
      <c r="CRI64" s="2"/>
      <c r="CRJ64" s="2"/>
      <c r="CRK64" s="2"/>
      <c r="CRL64" s="2"/>
      <c r="CRM64" s="2"/>
      <c r="CRN64" s="2"/>
      <c r="CRO64" s="2"/>
      <c r="CRP64" s="2"/>
      <c r="CRQ64" s="2"/>
      <c r="CRR64" s="2"/>
      <c r="CRS64" s="2"/>
      <c r="CRT64" s="2"/>
      <c r="CRU64" s="2"/>
      <c r="CRV64" s="2"/>
      <c r="CRW64" s="2"/>
      <c r="CRX64" s="2"/>
      <c r="CRY64" s="2"/>
      <c r="CRZ64" s="2"/>
      <c r="CSA64" s="2"/>
      <c r="CSB64" s="2"/>
      <c r="CSC64" s="2"/>
      <c r="CSD64" s="2"/>
      <c r="CSE64" s="2"/>
      <c r="CSF64" s="2"/>
      <c r="CSG64" s="2"/>
      <c r="CSH64" s="2"/>
      <c r="CSI64" s="2"/>
      <c r="CSJ64" s="2"/>
      <c r="CSK64" s="2"/>
      <c r="CSL64" s="2"/>
      <c r="CSM64" s="2"/>
      <c r="CSN64" s="2"/>
      <c r="CSO64" s="2"/>
      <c r="CSP64" s="2"/>
      <c r="CSQ64" s="2"/>
      <c r="CSR64" s="2"/>
      <c r="CSS64" s="2"/>
      <c r="CST64" s="2"/>
      <c r="CSU64" s="2"/>
      <c r="CSV64" s="2"/>
      <c r="CSW64" s="2"/>
      <c r="CSX64" s="2"/>
      <c r="CSY64" s="2"/>
      <c r="CSZ64" s="2"/>
      <c r="CTA64" s="2"/>
      <c r="CTB64" s="2"/>
      <c r="CTC64" s="2"/>
      <c r="CTD64" s="2"/>
      <c r="CTE64" s="2"/>
      <c r="CTF64" s="2"/>
      <c r="CTG64" s="2"/>
      <c r="CTH64" s="2"/>
      <c r="CTI64" s="2"/>
      <c r="CTJ64" s="2"/>
      <c r="CTK64" s="2"/>
      <c r="CTL64" s="2"/>
      <c r="CTM64" s="2"/>
      <c r="CTN64" s="2"/>
      <c r="CTO64" s="2"/>
      <c r="CTP64" s="2"/>
      <c r="CTQ64" s="2"/>
      <c r="CTR64" s="2"/>
      <c r="CTS64" s="2"/>
      <c r="CTT64" s="2"/>
      <c r="CTU64" s="2"/>
      <c r="CTV64" s="2"/>
      <c r="CTW64" s="2"/>
      <c r="CTX64" s="2"/>
      <c r="CTY64" s="2"/>
      <c r="CTZ64" s="2"/>
      <c r="CUA64" s="2"/>
      <c r="CUB64" s="2"/>
      <c r="CUC64" s="2"/>
      <c r="CUD64" s="2"/>
      <c r="CUE64" s="2"/>
      <c r="CUF64" s="2"/>
      <c r="CUG64" s="2"/>
      <c r="CUH64" s="2"/>
      <c r="CUI64" s="2"/>
      <c r="CUJ64" s="2"/>
      <c r="CUK64" s="2"/>
      <c r="CUL64" s="2"/>
      <c r="CUM64" s="2"/>
      <c r="CUN64" s="2"/>
      <c r="CUO64" s="2"/>
      <c r="CUP64" s="2"/>
      <c r="CUQ64" s="2"/>
      <c r="CUR64" s="2"/>
      <c r="CUS64" s="2"/>
      <c r="CUT64" s="2"/>
      <c r="CUU64" s="2"/>
      <c r="CUV64" s="2"/>
      <c r="CUW64" s="2"/>
      <c r="CUX64" s="2"/>
      <c r="CUY64" s="2"/>
      <c r="CUZ64" s="2"/>
      <c r="CVA64" s="2"/>
      <c r="CVB64" s="2"/>
      <c r="CVC64" s="2"/>
      <c r="CVD64" s="2"/>
      <c r="CVE64" s="2"/>
      <c r="CVF64" s="2"/>
      <c r="CVG64" s="2"/>
      <c r="CVH64" s="2"/>
      <c r="CVI64" s="2"/>
      <c r="CVJ64" s="2"/>
      <c r="CVK64" s="2"/>
      <c r="CVL64" s="2"/>
      <c r="CVM64" s="2"/>
      <c r="CVN64" s="2"/>
      <c r="CVO64" s="2"/>
      <c r="CVP64" s="2"/>
      <c r="CVQ64" s="2"/>
      <c r="CVR64" s="2"/>
      <c r="CVS64" s="2"/>
      <c r="CVT64" s="2"/>
      <c r="CVU64" s="2"/>
      <c r="CVV64" s="2"/>
      <c r="CVW64" s="2"/>
      <c r="CVX64" s="2"/>
      <c r="CVY64" s="2"/>
      <c r="CVZ64" s="2"/>
      <c r="CWA64" s="2"/>
      <c r="CWB64" s="2"/>
      <c r="CWC64" s="2"/>
      <c r="CWD64" s="2"/>
      <c r="CWE64" s="2"/>
      <c r="CWF64" s="2"/>
      <c r="CWG64" s="2"/>
      <c r="CWH64" s="2"/>
      <c r="CWI64" s="2"/>
      <c r="CWJ64" s="2"/>
      <c r="CWK64" s="2"/>
      <c r="CWL64" s="2"/>
      <c r="CWM64" s="2"/>
      <c r="CWN64" s="2"/>
      <c r="CWO64" s="2"/>
      <c r="CWP64" s="2"/>
      <c r="CWQ64" s="2"/>
      <c r="CWR64" s="2"/>
      <c r="CWS64" s="2"/>
      <c r="CWT64" s="2"/>
      <c r="CWU64" s="2"/>
      <c r="CWV64" s="2"/>
      <c r="CWW64" s="2"/>
      <c r="CWX64" s="2"/>
      <c r="CWY64" s="2"/>
      <c r="CWZ64" s="2"/>
      <c r="CXA64" s="2"/>
      <c r="CXB64" s="2"/>
      <c r="CXC64" s="2"/>
      <c r="CXD64" s="2"/>
      <c r="CXE64" s="2"/>
      <c r="CXF64" s="2"/>
      <c r="CXG64" s="2"/>
      <c r="CXH64" s="2"/>
      <c r="CXI64" s="2"/>
      <c r="CXJ64" s="2"/>
      <c r="CXK64" s="2"/>
      <c r="CXL64" s="2"/>
      <c r="CXM64" s="2"/>
      <c r="CXN64" s="2"/>
      <c r="CXO64" s="2"/>
      <c r="CXP64" s="2"/>
      <c r="CXQ64" s="2"/>
      <c r="CXR64" s="2"/>
      <c r="CXS64" s="2"/>
      <c r="CXT64" s="2"/>
      <c r="CXU64" s="2"/>
      <c r="CXV64" s="2"/>
      <c r="CXW64" s="2"/>
      <c r="CXX64" s="2"/>
      <c r="CXY64" s="2"/>
      <c r="CXZ64" s="2"/>
      <c r="CYA64" s="2"/>
      <c r="CYB64" s="2"/>
      <c r="CYC64" s="2"/>
      <c r="CYD64" s="2"/>
      <c r="CYE64" s="2"/>
      <c r="CYF64" s="2"/>
      <c r="CYG64" s="2"/>
      <c r="CYH64" s="2"/>
      <c r="CYI64" s="2"/>
      <c r="CYJ64" s="2"/>
      <c r="CYK64" s="2"/>
      <c r="CYL64" s="2"/>
      <c r="CYM64" s="2"/>
      <c r="CYN64" s="2"/>
      <c r="CYO64" s="2"/>
      <c r="CYP64" s="2"/>
      <c r="CYQ64" s="2"/>
      <c r="CYR64" s="2"/>
      <c r="CYS64" s="2"/>
      <c r="CYT64" s="2"/>
      <c r="CYU64" s="2"/>
      <c r="CYV64" s="2"/>
      <c r="CYW64" s="2"/>
      <c r="CYX64" s="2"/>
      <c r="CYY64" s="2"/>
      <c r="CYZ64" s="2"/>
      <c r="CZA64" s="2"/>
      <c r="CZB64" s="2"/>
      <c r="CZC64" s="2"/>
      <c r="CZD64" s="2"/>
      <c r="CZE64" s="2"/>
      <c r="CZF64" s="2"/>
      <c r="CZG64" s="2"/>
      <c r="CZH64" s="2"/>
      <c r="CZI64" s="2"/>
      <c r="CZJ64" s="2"/>
      <c r="CZK64" s="2"/>
      <c r="CZL64" s="2"/>
      <c r="CZM64" s="2"/>
      <c r="CZN64" s="2"/>
      <c r="CZO64" s="2"/>
      <c r="CZP64" s="2"/>
      <c r="CZQ64" s="2"/>
      <c r="CZR64" s="2"/>
      <c r="CZS64" s="2"/>
      <c r="CZT64" s="2"/>
      <c r="CZU64" s="2"/>
      <c r="CZV64" s="2"/>
      <c r="CZW64" s="2"/>
      <c r="CZX64" s="2"/>
      <c r="CZY64" s="2"/>
      <c r="CZZ64" s="2"/>
      <c r="DAA64" s="2"/>
      <c r="DAB64" s="2"/>
      <c r="DAC64" s="2"/>
      <c r="DAD64" s="2"/>
      <c r="DAE64" s="2"/>
      <c r="DAF64" s="2"/>
      <c r="DAG64" s="2"/>
      <c r="DAH64" s="2"/>
      <c r="DAI64" s="2"/>
      <c r="DAJ64" s="2"/>
      <c r="DAK64" s="2"/>
      <c r="DAL64" s="2"/>
      <c r="DAM64" s="2"/>
      <c r="DAN64" s="2"/>
      <c r="DAO64" s="2"/>
      <c r="DAP64" s="2"/>
      <c r="DAQ64" s="2"/>
      <c r="DAR64" s="2"/>
      <c r="DAS64" s="2"/>
      <c r="DAT64" s="2"/>
      <c r="DAU64" s="2"/>
      <c r="DAV64" s="2"/>
      <c r="DAW64" s="2"/>
      <c r="DAX64" s="2"/>
      <c r="DAY64" s="2"/>
      <c r="DAZ64" s="2"/>
      <c r="DBA64" s="2"/>
      <c r="DBB64" s="2"/>
      <c r="DBC64" s="2"/>
      <c r="DBD64" s="2"/>
      <c r="DBE64" s="2"/>
      <c r="DBF64" s="2"/>
      <c r="DBG64" s="2"/>
      <c r="DBH64" s="2"/>
      <c r="DBI64" s="2"/>
      <c r="DBJ64" s="2"/>
      <c r="DBK64" s="2"/>
      <c r="DBL64" s="2"/>
      <c r="DBM64" s="2"/>
      <c r="DBN64" s="2"/>
      <c r="DBO64" s="2"/>
      <c r="DBP64" s="2"/>
      <c r="DBQ64" s="2"/>
      <c r="DBR64" s="2"/>
      <c r="DBS64" s="2"/>
      <c r="DBT64" s="2"/>
      <c r="DBU64" s="2"/>
      <c r="DBV64" s="2"/>
      <c r="DBW64" s="2"/>
      <c r="DBX64" s="2"/>
      <c r="DBY64" s="2"/>
      <c r="DBZ64" s="2"/>
      <c r="DCA64" s="2"/>
      <c r="DCB64" s="2"/>
      <c r="DCC64" s="2"/>
      <c r="DCD64" s="2"/>
      <c r="DCE64" s="2"/>
      <c r="DCF64" s="2"/>
      <c r="DCG64" s="2"/>
      <c r="DCH64" s="2"/>
      <c r="DCI64" s="2"/>
      <c r="DCJ64" s="2"/>
      <c r="DCK64" s="2"/>
      <c r="DCL64" s="2"/>
      <c r="DCM64" s="2"/>
      <c r="DCN64" s="2"/>
      <c r="DCO64" s="2"/>
      <c r="DCP64" s="2"/>
      <c r="DCQ64" s="2"/>
      <c r="DCR64" s="2"/>
      <c r="DCS64" s="2"/>
      <c r="DCT64" s="2"/>
      <c r="DCU64" s="2"/>
      <c r="DCV64" s="2"/>
      <c r="DCW64" s="2"/>
      <c r="DCX64" s="2"/>
      <c r="DCY64" s="2"/>
      <c r="DCZ64" s="2"/>
      <c r="DDA64" s="2"/>
      <c r="DDB64" s="2"/>
      <c r="DDC64" s="2"/>
      <c r="DDD64" s="2"/>
      <c r="DDE64" s="2"/>
      <c r="DDF64" s="2"/>
      <c r="DDG64" s="2"/>
      <c r="DDH64" s="2"/>
      <c r="DDI64" s="2"/>
      <c r="DDJ64" s="2"/>
      <c r="DDK64" s="2"/>
      <c r="DDL64" s="2"/>
      <c r="DDM64" s="2"/>
      <c r="DDN64" s="2"/>
      <c r="DDO64" s="2"/>
      <c r="DDP64" s="2"/>
      <c r="DDQ64" s="2"/>
      <c r="DDR64" s="2"/>
      <c r="DDS64" s="2"/>
      <c r="DDT64" s="2"/>
      <c r="DDU64" s="2"/>
      <c r="DDV64" s="2"/>
      <c r="DDW64" s="2"/>
      <c r="DDX64" s="2"/>
      <c r="DDY64" s="2"/>
      <c r="DDZ64" s="2"/>
      <c r="DEA64" s="2"/>
      <c r="DEB64" s="2"/>
      <c r="DEC64" s="2"/>
      <c r="DED64" s="2"/>
      <c r="DEE64" s="2"/>
      <c r="DEF64" s="2"/>
      <c r="DEG64" s="2"/>
      <c r="DEH64" s="2"/>
      <c r="DEI64" s="2"/>
      <c r="DEJ64" s="2"/>
      <c r="DEK64" s="2"/>
      <c r="DEL64" s="2"/>
      <c r="DEM64" s="2"/>
      <c r="DEN64" s="2"/>
      <c r="DEO64" s="2"/>
      <c r="DEP64" s="2"/>
      <c r="DEQ64" s="2"/>
      <c r="DER64" s="2"/>
      <c r="DES64" s="2"/>
      <c r="DET64" s="2"/>
      <c r="DEU64" s="2"/>
      <c r="DEV64" s="2"/>
      <c r="DEW64" s="2"/>
      <c r="DEX64" s="2"/>
      <c r="DEY64" s="2"/>
      <c r="DEZ64" s="2"/>
      <c r="DFA64" s="2"/>
      <c r="DFB64" s="2"/>
      <c r="DFC64" s="2"/>
      <c r="DFD64" s="2"/>
      <c r="DFE64" s="2"/>
      <c r="DFF64" s="2"/>
      <c r="DFG64" s="2"/>
      <c r="DFH64" s="2"/>
      <c r="DFI64" s="2"/>
      <c r="DFJ64" s="2"/>
      <c r="DFK64" s="2"/>
      <c r="DFL64" s="2"/>
      <c r="DFM64" s="2"/>
      <c r="DFN64" s="2"/>
      <c r="DFO64" s="2"/>
      <c r="DFP64" s="2"/>
      <c r="DFQ64" s="2"/>
      <c r="DFR64" s="2"/>
      <c r="DFS64" s="2"/>
      <c r="DFT64" s="2"/>
      <c r="DFU64" s="2"/>
      <c r="DFV64" s="2"/>
      <c r="DFW64" s="2"/>
      <c r="DFX64" s="2"/>
      <c r="DFY64" s="2"/>
      <c r="DFZ64" s="2"/>
      <c r="DGA64" s="2"/>
      <c r="DGB64" s="2"/>
      <c r="DGC64" s="2"/>
      <c r="DGD64" s="2"/>
      <c r="DGE64" s="2"/>
      <c r="DGF64" s="2"/>
      <c r="DGG64" s="2"/>
      <c r="DGH64" s="2"/>
      <c r="DGI64" s="2"/>
      <c r="DGJ64" s="2"/>
      <c r="DGK64" s="2"/>
      <c r="DGL64" s="2"/>
      <c r="DGM64" s="2"/>
      <c r="DGN64" s="2"/>
      <c r="DGO64" s="2"/>
      <c r="DGP64" s="2"/>
      <c r="DGQ64" s="2"/>
      <c r="DGR64" s="2"/>
      <c r="DGS64" s="2"/>
      <c r="DGT64" s="2"/>
      <c r="DGU64" s="2"/>
      <c r="DGV64" s="2"/>
      <c r="DGW64" s="2"/>
      <c r="DGX64" s="2"/>
      <c r="DGY64" s="2"/>
      <c r="DGZ64" s="2"/>
      <c r="DHA64" s="2"/>
      <c r="DHB64" s="2"/>
      <c r="DHC64" s="2"/>
      <c r="DHD64" s="2"/>
      <c r="DHE64" s="2"/>
      <c r="DHF64" s="2"/>
      <c r="DHG64" s="2"/>
      <c r="DHH64" s="2"/>
      <c r="DHI64" s="2"/>
      <c r="DHJ64" s="2"/>
      <c r="DHK64" s="2"/>
      <c r="DHL64" s="2"/>
      <c r="DHM64" s="2"/>
      <c r="DHN64" s="2"/>
      <c r="DHO64" s="2"/>
      <c r="DHP64" s="2"/>
      <c r="DHQ64" s="2"/>
      <c r="DHR64" s="2"/>
      <c r="DHS64" s="2"/>
      <c r="DHT64" s="2"/>
      <c r="DHU64" s="2"/>
      <c r="DHV64" s="2"/>
      <c r="DHW64" s="2"/>
      <c r="DHX64" s="2"/>
      <c r="DHY64" s="2"/>
      <c r="DHZ64" s="2"/>
      <c r="DIA64" s="2"/>
      <c r="DIB64" s="2"/>
      <c r="DIC64" s="2"/>
      <c r="DID64" s="2"/>
      <c r="DIE64" s="2"/>
      <c r="DIF64" s="2"/>
      <c r="DIG64" s="2"/>
      <c r="DIH64" s="2"/>
      <c r="DII64" s="2"/>
      <c r="DIJ64" s="2"/>
      <c r="DIK64" s="2"/>
      <c r="DIL64" s="2"/>
      <c r="DIM64" s="2"/>
      <c r="DIN64" s="2"/>
      <c r="DIO64" s="2"/>
      <c r="DIP64" s="2"/>
      <c r="DIQ64" s="2"/>
      <c r="DIR64" s="2"/>
      <c r="DIS64" s="2"/>
      <c r="DIT64" s="2"/>
      <c r="DIU64" s="2"/>
      <c r="DIV64" s="2"/>
      <c r="DIW64" s="2"/>
      <c r="DIX64" s="2"/>
      <c r="DIY64" s="2"/>
      <c r="DIZ64" s="2"/>
      <c r="DJA64" s="2"/>
      <c r="DJB64" s="2"/>
      <c r="DJC64" s="2"/>
      <c r="DJD64" s="2"/>
      <c r="DJE64" s="2"/>
      <c r="DJF64" s="2"/>
      <c r="DJG64" s="2"/>
      <c r="DJH64" s="2"/>
      <c r="DJI64" s="2"/>
      <c r="DJJ64" s="2"/>
      <c r="DJK64" s="2"/>
      <c r="DJL64" s="2"/>
      <c r="DJM64" s="2"/>
      <c r="DJN64" s="2"/>
      <c r="DJO64" s="2"/>
      <c r="DJP64" s="2"/>
      <c r="DJQ64" s="2"/>
      <c r="DJR64" s="2"/>
      <c r="DJS64" s="2"/>
      <c r="DJT64" s="2"/>
      <c r="DJU64" s="2"/>
      <c r="DJV64" s="2"/>
      <c r="DJW64" s="2"/>
      <c r="DJX64" s="2"/>
      <c r="DJY64" s="2"/>
      <c r="DJZ64" s="2"/>
      <c r="DKA64" s="2"/>
      <c r="DKB64" s="2"/>
      <c r="DKC64" s="2"/>
      <c r="DKD64" s="2"/>
      <c r="DKE64" s="2"/>
      <c r="DKF64" s="2"/>
      <c r="DKG64" s="2"/>
      <c r="DKH64" s="2"/>
      <c r="DKI64" s="2"/>
      <c r="DKJ64" s="2"/>
      <c r="DKK64" s="2"/>
      <c r="DKL64" s="2"/>
      <c r="DKM64" s="2"/>
      <c r="DKN64" s="2"/>
      <c r="DKO64" s="2"/>
      <c r="DKP64" s="2"/>
      <c r="DKQ64" s="2"/>
      <c r="DKR64" s="2"/>
      <c r="DKS64" s="2"/>
      <c r="DKT64" s="2"/>
      <c r="DKU64" s="2"/>
      <c r="DKV64" s="2"/>
      <c r="DKW64" s="2"/>
      <c r="DKX64" s="2"/>
      <c r="DKY64" s="2"/>
      <c r="DKZ64" s="2"/>
      <c r="DLA64" s="2"/>
      <c r="DLB64" s="2"/>
      <c r="DLC64" s="2"/>
      <c r="DLD64" s="2"/>
      <c r="DLE64" s="2"/>
      <c r="DLF64" s="2"/>
      <c r="DLG64" s="2"/>
      <c r="DLH64" s="2"/>
      <c r="DLI64" s="2"/>
      <c r="DLJ64" s="2"/>
      <c r="DLK64" s="2"/>
      <c r="DLL64" s="2"/>
      <c r="DLM64" s="2"/>
      <c r="DLN64" s="2"/>
      <c r="DLO64" s="2"/>
      <c r="DLP64" s="2"/>
      <c r="DLQ64" s="2"/>
      <c r="DLR64" s="2"/>
      <c r="DLS64" s="2"/>
      <c r="DLT64" s="2"/>
      <c r="DLU64" s="2"/>
      <c r="DLV64" s="2"/>
      <c r="DLW64" s="2"/>
      <c r="DLX64" s="2"/>
      <c r="DLY64" s="2"/>
      <c r="DLZ64" s="2"/>
      <c r="DMA64" s="2"/>
      <c r="DMB64" s="2"/>
      <c r="DMC64" s="2"/>
      <c r="DMD64" s="2"/>
      <c r="DME64" s="2"/>
      <c r="DMF64" s="2"/>
      <c r="DMG64" s="2"/>
      <c r="DMH64" s="2"/>
      <c r="DMI64" s="2"/>
      <c r="DMJ64" s="2"/>
      <c r="DMK64" s="2"/>
      <c r="DML64" s="2"/>
      <c r="DMM64" s="2"/>
      <c r="DMN64" s="2"/>
      <c r="DMO64" s="2"/>
      <c r="DMP64" s="2"/>
      <c r="DMQ64" s="2"/>
      <c r="DMR64" s="2"/>
      <c r="DMS64" s="2"/>
      <c r="DMT64" s="2"/>
      <c r="DMU64" s="2"/>
      <c r="DMV64" s="2"/>
      <c r="DMW64" s="2"/>
      <c r="DMX64" s="2"/>
      <c r="DMY64" s="2"/>
      <c r="DMZ64" s="2"/>
      <c r="DNA64" s="2"/>
      <c r="DNB64" s="2"/>
      <c r="DNC64" s="2"/>
      <c r="DND64" s="2"/>
      <c r="DNE64" s="2"/>
      <c r="DNF64" s="2"/>
      <c r="DNG64" s="2"/>
      <c r="DNH64" s="2"/>
      <c r="DNI64" s="2"/>
      <c r="DNJ64" s="2"/>
      <c r="DNK64" s="2"/>
      <c r="DNL64" s="2"/>
      <c r="DNM64" s="2"/>
      <c r="DNN64" s="2"/>
      <c r="DNO64" s="2"/>
      <c r="DNP64" s="2"/>
      <c r="DNQ64" s="2"/>
      <c r="DNR64" s="2"/>
      <c r="DNS64" s="2"/>
      <c r="DNT64" s="2"/>
      <c r="DNU64" s="2"/>
      <c r="DNV64" s="2"/>
      <c r="DNW64" s="2"/>
      <c r="DNX64" s="2"/>
      <c r="DNY64" s="2"/>
      <c r="DNZ64" s="2"/>
      <c r="DOA64" s="2"/>
      <c r="DOB64" s="2"/>
      <c r="DOC64" s="2"/>
      <c r="DOD64" s="2"/>
      <c r="DOE64" s="2"/>
      <c r="DOF64" s="2"/>
      <c r="DOG64" s="2"/>
      <c r="DOH64" s="2"/>
      <c r="DOI64" s="2"/>
      <c r="DOJ64" s="2"/>
      <c r="DOK64" s="2"/>
      <c r="DOL64" s="2"/>
      <c r="DOM64" s="2"/>
      <c r="DON64" s="2"/>
      <c r="DOO64" s="2"/>
      <c r="DOP64" s="2"/>
      <c r="DOQ64" s="2"/>
      <c r="DOR64" s="2"/>
      <c r="DOS64" s="2"/>
      <c r="DOT64" s="2"/>
      <c r="DOU64" s="2"/>
      <c r="DOV64" s="2"/>
      <c r="DOW64" s="2"/>
      <c r="DOX64" s="2"/>
      <c r="DOY64" s="2"/>
      <c r="DOZ64" s="2"/>
      <c r="DPA64" s="2"/>
      <c r="DPB64" s="2"/>
      <c r="DPC64" s="2"/>
      <c r="DPD64" s="2"/>
      <c r="DPE64" s="2"/>
      <c r="DPF64" s="2"/>
      <c r="DPG64" s="2"/>
      <c r="DPH64" s="2"/>
      <c r="DPI64" s="2"/>
      <c r="DPJ64" s="2"/>
      <c r="DPK64" s="2"/>
      <c r="DPL64" s="2"/>
      <c r="DPM64" s="2"/>
      <c r="DPN64" s="2"/>
      <c r="DPO64" s="2"/>
      <c r="DPP64" s="2"/>
      <c r="DPQ64" s="2"/>
      <c r="DPR64" s="2"/>
      <c r="DPS64" s="2"/>
      <c r="DPT64" s="2"/>
      <c r="DPU64" s="2"/>
      <c r="DPV64" s="2"/>
      <c r="DPW64" s="2"/>
      <c r="DPX64" s="2"/>
      <c r="DPY64" s="2"/>
      <c r="DPZ64" s="2"/>
      <c r="DQA64" s="2"/>
      <c r="DQB64" s="2"/>
      <c r="DQC64" s="2"/>
      <c r="DQD64" s="2"/>
      <c r="DQE64" s="2"/>
      <c r="DQF64" s="2"/>
      <c r="DQG64" s="2"/>
      <c r="DQH64" s="2"/>
      <c r="DQI64" s="2"/>
      <c r="DQJ64" s="2"/>
      <c r="DQK64" s="2"/>
      <c r="DQL64" s="2"/>
      <c r="DQM64" s="2"/>
      <c r="DQN64" s="2"/>
      <c r="DQO64" s="2"/>
      <c r="DQP64" s="2"/>
      <c r="DQQ64" s="2"/>
      <c r="DQR64" s="2"/>
      <c r="DQS64" s="2"/>
      <c r="DQT64" s="2"/>
      <c r="DQU64" s="2"/>
      <c r="DQV64" s="2"/>
      <c r="DQW64" s="2"/>
      <c r="DQX64" s="2"/>
      <c r="DQY64" s="2"/>
      <c r="DQZ64" s="2"/>
      <c r="DRA64" s="2"/>
      <c r="DRB64" s="2"/>
      <c r="DRC64" s="2"/>
      <c r="DRD64" s="2"/>
      <c r="DRE64" s="2"/>
      <c r="DRF64" s="2"/>
      <c r="DRG64" s="2"/>
      <c r="DRH64" s="2"/>
      <c r="DRI64" s="2"/>
      <c r="DRJ64" s="2"/>
      <c r="DRK64" s="2"/>
      <c r="DRL64" s="2"/>
      <c r="DRM64" s="2"/>
      <c r="DRN64" s="2"/>
      <c r="DRO64" s="2"/>
      <c r="DRP64" s="2"/>
      <c r="DRQ64" s="2"/>
      <c r="DRR64" s="2"/>
      <c r="DRS64" s="2"/>
      <c r="DRT64" s="2"/>
      <c r="DRU64" s="2"/>
      <c r="DRV64" s="2"/>
      <c r="DRW64" s="2"/>
      <c r="DRX64" s="2"/>
      <c r="DRY64" s="2"/>
      <c r="DRZ64" s="2"/>
      <c r="DSA64" s="2"/>
      <c r="DSB64" s="2"/>
      <c r="DSC64" s="2"/>
      <c r="DSD64" s="2"/>
      <c r="DSE64" s="2"/>
      <c r="DSF64" s="2"/>
      <c r="DSG64" s="2"/>
      <c r="DSH64" s="2"/>
      <c r="DSI64" s="2"/>
      <c r="DSJ64" s="2"/>
      <c r="DSK64" s="2"/>
      <c r="DSL64" s="2"/>
      <c r="DSM64" s="2"/>
      <c r="DSN64" s="2"/>
      <c r="DSO64" s="2"/>
      <c r="DSP64" s="2"/>
      <c r="DSQ64" s="2"/>
      <c r="DSR64" s="2"/>
      <c r="DSS64" s="2"/>
      <c r="DST64" s="2"/>
      <c r="DSU64" s="2"/>
      <c r="DSV64" s="2"/>
      <c r="DSW64" s="2"/>
      <c r="DSX64" s="2"/>
      <c r="DSY64" s="2"/>
      <c r="DSZ64" s="2"/>
      <c r="DTA64" s="2"/>
      <c r="DTB64" s="2"/>
      <c r="DTC64" s="2"/>
      <c r="DTD64" s="2"/>
      <c r="DTE64" s="2"/>
      <c r="DTF64" s="2"/>
      <c r="DTG64" s="2"/>
      <c r="DTH64" s="2"/>
      <c r="DTI64" s="2"/>
      <c r="DTJ64" s="2"/>
      <c r="DTK64" s="2"/>
      <c r="DTL64" s="2"/>
      <c r="DTM64" s="2"/>
      <c r="DTN64" s="2"/>
      <c r="DTO64" s="2"/>
      <c r="DTP64" s="2"/>
      <c r="DTQ64" s="2"/>
      <c r="DTR64" s="2"/>
      <c r="DTS64" s="2"/>
      <c r="DTT64" s="2"/>
      <c r="DTU64" s="2"/>
      <c r="DTV64" s="2"/>
      <c r="DTW64" s="2"/>
      <c r="DTX64" s="2"/>
      <c r="DTY64" s="2"/>
      <c r="DTZ64" s="2"/>
      <c r="DUA64" s="2"/>
      <c r="DUB64" s="2"/>
      <c r="DUC64" s="2"/>
      <c r="DUD64" s="2"/>
      <c r="DUE64" s="2"/>
      <c r="DUF64" s="2"/>
      <c r="DUG64" s="2"/>
      <c r="DUH64" s="2"/>
      <c r="DUI64" s="2"/>
      <c r="DUJ64" s="2"/>
      <c r="DUK64" s="2"/>
      <c r="DUL64" s="2"/>
      <c r="DUM64" s="2"/>
      <c r="DUN64" s="2"/>
      <c r="DUO64" s="2"/>
      <c r="DUP64" s="2"/>
      <c r="DUQ64" s="2"/>
      <c r="DUR64" s="2"/>
      <c r="DUS64" s="2"/>
      <c r="DUT64" s="2"/>
      <c r="DUU64" s="2"/>
      <c r="DUV64" s="2"/>
      <c r="DUW64" s="2"/>
      <c r="DUX64" s="2"/>
      <c r="DUY64" s="2"/>
      <c r="DUZ64" s="2"/>
      <c r="DVA64" s="2"/>
      <c r="DVB64" s="2"/>
      <c r="DVC64" s="2"/>
      <c r="DVD64" s="2"/>
      <c r="DVE64" s="2"/>
      <c r="DVF64" s="2"/>
      <c r="DVG64" s="2"/>
      <c r="DVH64" s="2"/>
      <c r="DVI64" s="2"/>
      <c r="DVJ64" s="2"/>
      <c r="DVK64" s="2"/>
      <c r="DVL64" s="2"/>
      <c r="DVM64" s="2"/>
      <c r="DVN64" s="2"/>
      <c r="DVO64" s="2"/>
      <c r="DVP64" s="2"/>
      <c r="DVQ64" s="2"/>
      <c r="DVR64" s="2"/>
      <c r="DVS64" s="2"/>
      <c r="DVT64" s="2"/>
      <c r="DVU64" s="2"/>
      <c r="DVV64" s="2"/>
      <c r="DVW64" s="2"/>
      <c r="DVX64" s="2"/>
      <c r="DVY64" s="2"/>
      <c r="DVZ64" s="2"/>
      <c r="DWA64" s="2"/>
      <c r="DWB64" s="2"/>
      <c r="DWC64" s="2"/>
      <c r="DWD64" s="2"/>
      <c r="DWE64" s="2"/>
      <c r="DWF64" s="2"/>
      <c r="DWG64" s="2"/>
      <c r="DWH64" s="2"/>
      <c r="DWI64" s="2"/>
      <c r="DWJ64" s="2"/>
      <c r="DWK64" s="2"/>
      <c r="DWL64" s="2"/>
      <c r="DWM64" s="2"/>
      <c r="DWN64" s="2"/>
      <c r="DWO64" s="2"/>
      <c r="DWP64" s="2"/>
      <c r="DWQ64" s="2"/>
      <c r="DWR64" s="2"/>
      <c r="DWS64" s="2"/>
      <c r="DWT64" s="2"/>
      <c r="DWU64" s="2"/>
      <c r="DWV64" s="2"/>
      <c r="DWW64" s="2"/>
      <c r="DWX64" s="2"/>
      <c r="DWY64" s="2"/>
      <c r="DWZ64" s="2"/>
      <c r="DXA64" s="2"/>
      <c r="DXB64" s="2"/>
      <c r="DXC64" s="2"/>
      <c r="DXD64" s="2"/>
      <c r="DXE64" s="2"/>
      <c r="DXF64" s="2"/>
      <c r="DXG64" s="2"/>
      <c r="DXH64" s="2"/>
      <c r="DXI64" s="2"/>
      <c r="DXJ64" s="2"/>
      <c r="DXK64" s="2"/>
      <c r="DXL64" s="2"/>
      <c r="DXM64" s="2"/>
      <c r="DXN64" s="2"/>
      <c r="DXO64" s="2"/>
      <c r="DXP64" s="2"/>
      <c r="DXQ64" s="2"/>
      <c r="DXR64" s="2"/>
      <c r="DXS64" s="2"/>
      <c r="DXT64" s="2"/>
      <c r="DXU64" s="2"/>
      <c r="DXV64" s="2"/>
      <c r="DXW64" s="2"/>
      <c r="DXX64" s="2"/>
      <c r="DXY64" s="2"/>
      <c r="DXZ64" s="2"/>
      <c r="DYA64" s="2"/>
      <c r="DYB64" s="2"/>
      <c r="DYC64" s="2"/>
      <c r="DYD64" s="2"/>
      <c r="DYE64" s="2"/>
      <c r="DYF64" s="2"/>
      <c r="DYG64" s="2"/>
      <c r="DYH64" s="2"/>
      <c r="DYI64" s="2"/>
      <c r="DYJ64" s="2"/>
      <c r="DYK64" s="2"/>
      <c r="DYL64" s="2"/>
      <c r="DYM64" s="2"/>
      <c r="DYN64" s="2"/>
      <c r="DYO64" s="2"/>
      <c r="DYP64" s="2"/>
      <c r="DYQ64" s="2"/>
      <c r="DYR64" s="2"/>
      <c r="DYS64" s="2"/>
      <c r="DYT64" s="2"/>
      <c r="DYU64" s="2"/>
      <c r="DYV64" s="2"/>
      <c r="DYW64" s="2"/>
      <c r="DYX64" s="2"/>
      <c r="DYY64" s="2"/>
      <c r="DYZ64" s="2"/>
      <c r="DZA64" s="2"/>
      <c r="DZB64" s="2"/>
      <c r="DZC64" s="2"/>
      <c r="DZD64" s="2"/>
      <c r="DZE64" s="2"/>
      <c r="DZF64" s="2"/>
      <c r="DZG64" s="2"/>
      <c r="DZH64" s="2"/>
      <c r="DZI64" s="2"/>
      <c r="DZJ64" s="2"/>
      <c r="DZK64" s="2"/>
      <c r="DZL64" s="2"/>
      <c r="DZM64" s="2"/>
      <c r="DZN64" s="2"/>
      <c r="DZO64" s="2"/>
      <c r="DZP64" s="2"/>
      <c r="DZQ64" s="2"/>
      <c r="DZR64" s="2"/>
      <c r="DZS64" s="2"/>
      <c r="DZT64" s="2"/>
      <c r="DZU64" s="2"/>
      <c r="DZV64" s="2"/>
      <c r="DZW64" s="2"/>
      <c r="DZX64" s="2"/>
      <c r="DZY64" s="2"/>
      <c r="DZZ64" s="2"/>
      <c r="EAA64" s="2"/>
      <c r="EAB64" s="2"/>
      <c r="EAC64" s="2"/>
      <c r="EAD64" s="2"/>
      <c r="EAE64" s="2"/>
      <c r="EAF64" s="2"/>
      <c r="EAG64" s="2"/>
      <c r="EAH64" s="2"/>
      <c r="EAI64" s="2"/>
      <c r="EAJ64" s="2"/>
      <c r="EAK64" s="2"/>
      <c r="EAL64" s="2"/>
      <c r="EAM64" s="2"/>
      <c r="EAN64" s="2"/>
      <c r="EAO64" s="2"/>
      <c r="EAP64" s="2"/>
      <c r="EAQ64" s="2"/>
      <c r="EAR64" s="2"/>
      <c r="EAS64" s="2"/>
      <c r="EAT64" s="2"/>
      <c r="EAU64" s="2"/>
      <c r="EAV64" s="2"/>
      <c r="EAW64" s="2"/>
      <c r="EAX64" s="2"/>
      <c r="EAY64" s="2"/>
      <c r="EAZ64" s="2"/>
      <c r="EBA64" s="2"/>
      <c r="EBB64" s="2"/>
      <c r="EBC64" s="2"/>
      <c r="EBD64" s="2"/>
      <c r="EBE64" s="2"/>
      <c r="EBF64" s="2"/>
      <c r="EBG64" s="2"/>
      <c r="EBH64" s="2"/>
      <c r="EBI64" s="2"/>
      <c r="EBJ64" s="2"/>
      <c r="EBK64" s="2"/>
      <c r="EBL64" s="2"/>
      <c r="EBM64" s="2"/>
      <c r="EBN64" s="2"/>
      <c r="EBO64" s="2"/>
      <c r="EBP64" s="2"/>
      <c r="EBQ64" s="2"/>
      <c r="EBR64" s="2"/>
      <c r="EBS64" s="2"/>
      <c r="EBT64" s="2"/>
      <c r="EBU64" s="2"/>
      <c r="EBV64" s="2"/>
      <c r="EBW64" s="2"/>
      <c r="EBX64" s="2"/>
      <c r="EBY64" s="2"/>
      <c r="EBZ64" s="2"/>
      <c r="ECA64" s="2"/>
      <c r="ECB64" s="2"/>
      <c r="ECC64" s="2"/>
      <c r="ECD64" s="2"/>
      <c r="ECE64" s="2"/>
      <c r="ECF64" s="2"/>
      <c r="ECG64" s="2"/>
      <c r="ECH64" s="2"/>
      <c r="ECI64" s="2"/>
      <c r="ECJ64" s="2"/>
      <c r="ECK64" s="2"/>
      <c r="ECL64" s="2"/>
      <c r="ECM64" s="2"/>
      <c r="ECN64" s="2"/>
      <c r="ECO64" s="2"/>
      <c r="ECP64" s="2"/>
      <c r="ECQ64" s="2"/>
      <c r="ECR64" s="2"/>
      <c r="ECS64" s="2"/>
      <c r="ECT64" s="2"/>
      <c r="ECU64" s="2"/>
      <c r="ECV64" s="2"/>
      <c r="ECW64" s="2"/>
      <c r="ECX64" s="2"/>
      <c r="ECY64" s="2"/>
      <c r="ECZ64" s="2"/>
      <c r="EDA64" s="2"/>
      <c r="EDB64" s="2"/>
      <c r="EDC64" s="2"/>
      <c r="EDD64" s="2"/>
      <c r="EDE64" s="2"/>
      <c r="EDF64" s="2"/>
      <c r="EDG64" s="2"/>
      <c r="EDH64" s="2"/>
      <c r="EDI64" s="2"/>
      <c r="EDJ64" s="2"/>
      <c r="EDK64" s="2"/>
      <c r="EDL64" s="2"/>
      <c r="EDM64" s="2"/>
      <c r="EDN64" s="2"/>
      <c r="EDO64" s="2"/>
      <c r="EDP64" s="2"/>
      <c r="EDQ64" s="2"/>
      <c r="EDR64" s="2"/>
      <c r="EDS64" s="2"/>
      <c r="EDT64" s="2"/>
      <c r="EDU64" s="2"/>
      <c r="EDV64" s="2"/>
      <c r="EDW64" s="2"/>
      <c r="EDX64" s="2"/>
      <c r="EDY64" s="2"/>
      <c r="EDZ64" s="2"/>
      <c r="EEA64" s="2"/>
      <c r="EEB64" s="2"/>
      <c r="EEC64" s="2"/>
      <c r="EED64" s="2"/>
      <c r="EEE64" s="2"/>
      <c r="EEF64" s="2"/>
      <c r="EEG64" s="2"/>
      <c r="EEH64" s="2"/>
      <c r="EEI64" s="2"/>
      <c r="EEJ64" s="2"/>
      <c r="EEK64" s="2"/>
      <c r="EEL64" s="2"/>
      <c r="EEM64" s="2"/>
      <c r="EEN64" s="2"/>
      <c r="EEO64" s="2"/>
      <c r="EEP64" s="2"/>
      <c r="EEQ64" s="2"/>
      <c r="EER64" s="2"/>
      <c r="EES64" s="2"/>
      <c r="EET64" s="2"/>
      <c r="EEU64" s="2"/>
      <c r="EEV64" s="2"/>
      <c r="EEW64" s="2"/>
      <c r="EEX64" s="2"/>
      <c r="EEY64" s="2"/>
      <c r="EEZ64" s="2"/>
      <c r="EFA64" s="2"/>
      <c r="EFB64" s="2"/>
      <c r="EFC64" s="2"/>
      <c r="EFD64" s="2"/>
      <c r="EFE64" s="2"/>
      <c r="EFF64" s="2"/>
      <c r="EFG64" s="2"/>
      <c r="EFH64" s="2"/>
      <c r="EFI64" s="2"/>
      <c r="EFJ64" s="2"/>
      <c r="EFK64" s="2"/>
      <c r="EFL64" s="2"/>
      <c r="EFM64" s="2"/>
      <c r="EFN64" s="2"/>
      <c r="EFO64" s="2"/>
      <c r="EFP64" s="2"/>
      <c r="EFQ64" s="2"/>
      <c r="EFR64" s="2"/>
      <c r="EFS64" s="2"/>
      <c r="EFT64" s="2"/>
      <c r="EFU64" s="2"/>
      <c r="EFV64" s="2"/>
      <c r="EFW64" s="2"/>
      <c r="EFX64" s="2"/>
      <c r="EFY64" s="2"/>
      <c r="EFZ64" s="2"/>
      <c r="EGA64" s="2"/>
      <c r="EGB64" s="2"/>
      <c r="EGC64" s="2"/>
      <c r="EGD64" s="2"/>
      <c r="EGE64" s="2"/>
      <c r="EGF64" s="2"/>
      <c r="EGG64" s="2"/>
      <c r="EGH64" s="2"/>
      <c r="EGI64" s="2"/>
      <c r="EGJ64" s="2"/>
      <c r="EGK64" s="2"/>
      <c r="EGL64" s="2"/>
      <c r="EGM64" s="2"/>
      <c r="EGN64" s="2"/>
      <c r="EGO64" s="2"/>
      <c r="EGP64" s="2"/>
      <c r="EGQ64" s="2"/>
      <c r="EGR64" s="2"/>
      <c r="EGS64" s="2"/>
      <c r="EGT64" s="2"/>
      <c r="EGU64" s="2"/>
      <c r="EGV64" s="2"/>
      <c r="EGW64" s="2"/>
      <c r="EGX64" s="2"/>
      <c r="EGY64" s="2"/>
      <c r="EGZ64" s="2"/>
      <c r="EHA64" s="2"/>
      <c r="EHB64" s="2"/>
      <c r="EHC64" s="2"/>
      <c r="EHD64" s="2"/>
      <c r="EHE64" s="2"/>
      <c r="EHF64" s="2"/>
      <c r="EHG64" s="2"/>
      <c r="EHH64" s="2"/>
      <c r="EHI64" s="2"/>
      <c r="EHJ64" s="2"/>
      <c r="EHK64" s="2"/>
      <c r="EHL64" s="2"/>
      <c r="EHM64" s="2"/>
      <c r="EHN64" s="2"/>
      <c r="EHO64" s="2"/>
      <c r="EHP64" s="2"/>
      <c r="EHQ64" s="2"/>
      <c r="EHR64" s="2"/>
      <c r="EHS64" s="2"/>
      <c r="EHT64" s="2"/>
      <c r="EHU64" s="2"/>
      <c r="EHV64" s="2"/>
      <c r="EHW64" s="2"/>
      <c r="EHX64" s="2"/>
      <c r="EHY64" s="2"/>
      <c r="EHZ64" s="2"/>
      <c r="EIA64" s="2"/>
      <c r="EIB64" s="2"/>
      <c r="EIC64" s="2"/>
      <c r="EID64" s="2"/>
      <c r="EIE64" s="2"/>
      <c r="EIF64" s="2"/>
      <c r="EIG64" s="2"/>
      <c r="EIH64" s="2"/>
      <c r="EII64" s="2"/>
      <c r="EIJ64" s="2"/>
      <c r="EIK64" s="2"/>
      <c r="EIL64" s="2"/>
      <c r="EIM64" s="2"/>
      <c r="EIN64" s="2"/>
      <c r="EIO64" s="2"/>
      <c r="EIP64" s="2"/>
      <c r="EIQ64" s="2"/>
      <c r="EIR64" s="2"/>
      <c r="EIS64" s="2"/>
      <c r="EIT64" s="2"/>
      <c r="EIU64" s="2"/>
      <c r="EIV64" s="2"/>
      <c r="EIW64" s="2"/>
      <c r="EIX64" s="2"/>
      <c r="EIY64" s="2"/>
      <c r="EIZ64" s="2"/>
      <c r="EJA64" s="2"/>
      <c r="EJB64" s="2"/>
      <c r="EJC64" s="2"/>
      <c r="EJD64" s="2"/>
      <c r="EJE64" s="2"/>
      <c r="EJF64" s="2"/>
      <c r="EJG64" s="2"/>
      <c r="EJH64" s="2"/>
      <c r="EJI64" s="2"/>
      <c r="EJJ64" s="2"/>
      <c r="EJK64" s="2"/>
      <c r="EJL64" s="2"/>
      <c r="EJM64" s="2"/>
      <c r="EJN64" s="2"/>
      <c r="EJO64" s="2"/>
      <c r="EJP64" s="2"/>
      <c r="EJQ64" s="2"/>
      <c r="EJR64" s="2"/>
      <c r="EJS64" s="2"/>
      <c r="EJT64" s="2"/>
      <c r="EJU64" s="2"/>
      <c r="EJV64" s="2"/>
      <c r="EJW64" s="2"/>
      <c r="EJX64" s="2"/>
      <c r="EJY64" s="2"/>
      <c r="EJZ64" s="2"/>
      <c r="EKA64" s="2"/>
      <c r="EKB64" s="2"/>
      <c r="EKC64" s="2"/>
      <c r="EKD64" s="2"/>
      <c r="EKE64" s="2"/>
      <c r="EKF64" s="2"/>
      <c r="EKG64" s="2"/>
      <c r="EKH64" s="2"/>
      <c r="EKI64" s="2"/>
      <c r="EKJ64" s="2"/>
      <c r="EKK64" s="2"/>
      <c r="EKL64" s="2"/>
      <c r="EKM64" s="2"/>
      <c r="EKN64" s="2"/>
      <c r="EKO64" s="2"/>
      <c r="EKP64" s="2"/>
      <c r="EKQ64" s="2"/>
      <c r="EKR64" s="2"/>
      <c r="EKS64" s="2"/>
      <c r="EKT64" s="2"/>
      <c r="EKU64" s="2"/>
      <c r="EKV64" s="2"/>
      <c r="EKW64" s="2"/>
      <c r="EKX64" s="2"/>
      <c r="EKY64" s="2"/>
      <c r="EKZ64" s="2"/>
      <c r="ELA64" s="2"/>
      <c r="ELB64" s="2"/>
      <c r="ELC64" s="2"/>
      <c r="ELD64" s="2"/>
      <c r="ELE64" s="2"/>
      <c r="ELF64" s="2"/>
      <c r="ELG64" s="2"/>
      <c r="ELH64" s="2"/>
      <c r="ELI64" s="2"/>
      <c r="ELJ64" s="2"/>
      <c r="ELK64" s="2"/>
      <c r="ELL64" s="2"/>
      <c r="ELM64" s="2"/>
      <c r="ELN64" s="2"/>
      <c r="ELO64" s="2"/>
      <c r="ELP64" s="2"/>
      <c r="ELQ64" s="2"/>
      <c r="ELR64" s="2"/>
      <c r="ELS64" s="2"/>
      <c r="ELT64" s="2"/>
      <c r="ELU64" s="2"/>
      <c r="ELV64" s="2"/>
      <c r="ELW64" s="2"/>
      <c r="ELX64" s="2"/>
      <c r="ELY64" s="2"/>
      <c r="ELZ64" s="2"/>
      <c r="EMA64" s="2"/>
      <c r="EMB64" s="2"/>
      <c r="EMC64" s="2"/>
      <c r="EMD64" s="2"/>
      <c r="EME64" s="2"/>
      <c r="EMF64" s="2"/>
      <c r="EMG64" s="2"/>
      <c r="EMH64" s="2"/>
      <c r="EMI64" s="2"/>
      <c r="EMJ64" s="2"/>
      <c r="EMK64" s="2"/>
      <c r="EML64" s="2"/>
      <c r="EMM64" s="2"/>
      <c r="EMN64" s="2"/>
      <c r="EMO64" s="2"/>
      <c r="EMP64" s="2"/>
      <c r="EMQ64" s="2"/>
      <c r="EMR64" s="2"/>
      <c r="EMS64" s="2"/>
      <c r="EMT64" s="2"/>
      <c r="EMU64" s="2"/>
      <c r="EMV64" s="2"/>
      <c r="EMW64" s="2"/>
      <c r="EMX64" s="2"/>
      <c r="EMY64" s="2"/>
      <c r="EMZ64" s="2"/>
      <c r="ENA64" s="2"/>
      <c r="ENB64" s="2"/>
      <c r="ENC64" s="2"/>
      <c r="END64" s="2"/>
      <c r="ENE64" s="2"/>
      <c r="ENF64" s="2"/>
      <c r="ENG64" s="2"/>
      <c r="ENH64" s="2"/>
      <c r="ENI64" s="2"/>
      <c r="ENJ64" s="2"/>
      <c r="ENK64" s="2"/>
      <c r="ENL64" s="2"/>
      <c r="ENM64" s="2"/>
      <c r="ENN64" s="2"/>
      <c r="ENO64" s="2"/>
      <c r="ENP64" s="2"/>
      <c r="ENQ64" s="2"/>
      <c r="ENR64" s="2"/>
      <c r="ENS64" s="2"/>
      <c r="ENT64" s="2"/>
      <c r="ENU64" s="2"/>
      <c r="ENV64" s="2"/>
      <c r="ENW64" s="2"/>
      <c r="ENX64" s="2"/>
      <c r="ENY64" s="2"/>
      <c r="ENZ64" s="2"/>
      <c r="EOA64" s="2"/>
      <c r="EOB64" s="2"/>
      <c r="EOC64" s="2"/>
      <c r="EOD64" s="2"/>
      <c r="EOE64" s="2"/>
      <c r="EOF64" s="2"/>
      <c r="EOG64" s="2"/>
      <c r="EOH64" s="2"/>
      <c r="EOI64" s="2"/>
      <c r="EOJ64" s="2"/>
      <c r="EOK64" s="2"/>
      <c r="EOL64" s="2"/>
      <c r="EOM64" s="2"/>
      <c r="EON64" s="2"/>
      <c r="EOO64" s="2"/>
      <c r="EOP64" s="2"/>
      <c r="EOQ64" s="2"/>
      <c r="EOR64" s="2"/>
      <c r="EOS64" s="2"/>
      <c r="EOT64" s="2"/>
      <c r="EOU64" s="2"/>
      <c r="EOV64" s="2"/>
      <c r="EOW64" s="2"/>
      <c r="EOX64" s="2"/>
      <c r="EOY64" s="2"/>
      <c r="EOZ64" s="2"/>
      <c r="EPA64" s="2"/>
      <c r="EPB64" s="2"/>
      <c r="EPC64" s="2"/>
      <c r="EPD64" s="2"/>
      <c r="EPE64" s="2"/>
      <c r="EPF64" s="2"/>
      <c r="EPG64" s="2"/>
      <c r="EPH64" s="2"/>
      <c r="EPI64" s="2"/>
      <c r="EPJ64" s="2"/>
      <c r="EPK64" s="2"/>
      <c r="EPL64" s="2"/>
      <c r="EPM64" s="2"/>
      <c r="EPN64" s="2"/>
      <c r="EPO64" s="2"/>
      <c r="EPP64" s="2"/>
      <c r="EPQ64" s="2"/>
      <c r="EPR64" s="2"/>
      <c r="EPS64" s="2"/>
      <c r="EPT64" s="2"/>
      <c r="EPU64" s="2"/>
      <c r="EPV64" s="2"/>
      <c r="EPW64" s="2"/>
      <c r="EPX64" s="2"/>
      <c r="EPY64" s="2"/>
      <c r="EPZ64" s="2"/>
      <c r="EQA64" s="2"/>
      <c r="EQB64" s="2"/>
      <c r="EQC64" s="2"/>
      <c r="EQD64" s="2"/>
      <c r="EQE64" s="2"/>
      <c r="EQF64" s="2"/>
      <c r="EQG64" s="2"/>
      <c r="EQH64" s="2"/>
      <c r="EQI64" s="2"/>
      <c r="EQJ64" s="2"/>
      <c r="EQK64" s="2"/>
      <c r="EQL64" s="2"/>
      <c r="EQM64" s="2"/>
      <c r="EQN64" s="2"/>
      <c r="EQO64" s="2"/>
      <c r="EQP64" s="2"/>
      <c r="EQQ64" s="2"/>
      <c r="EQR64" s="2"/>
      <c r="EQS64" s="2"/>
      <c r="EQT64" s="2"/>
      <c r="EQU64" s="2"/>
      <c r="EQV64" s="2"/>
      <c r="EQW64" s="2"/>
      <c r="EQX64" s="2"/>
      <c r="EQY64" s="2"/>
      <c r="EQZ64" s="2"/>
      <c r="ERA64" s="2"/>
      <c r="ERB64" s="2"/>
      <c r="ERC64" s="2"/>
      <c r="ERD64" s="2"/>
      <c r="ERE64" s="2"/>
      <c r="ERF64" s="2"/>
      <c r="ERG64" s="2"/>
      <c r="ERH64" s="2"/>
      <c r="ERI64" s="2"/>
      <c r="ERJ64" s="2"/>
      <c r="ERK64" s="2"/>
      <c r="ERL64" s="2"/>
      <c r="ERM64" s="2"/>
      <c r="ERN64" s="2"/>
      <c r="ERO64" s="2"/>
      <c r="ERP64" s="2"/>
      <c r="ERQ64" s="2"/>
      <c r="ERR64" s="2"/>
      <c r="ERS64" s="2"/>
      <c r="ERT64" s="2"/>
      <c r="ERU64" s="2"/>
      <c r="ERV64" s="2"/>
      <c r="ERW64" s="2"/>
      <c r="ERX64" s="2"/>
      <c r="ERY64" s="2"/>
      <c r="ERZ64" s="2"/>
      <c r="ESA64" s="2"/>
      <c r="ESB64" s="2"/>
      <c r="ESC64" s="2"/>
      <c r="ESD64" s="2"/>
      <c r="ESE64" s="2"/>
      <c r="ESF64" s="2"/>
      <c r="ESG64" s="2"/>
      <c r="ESH64" s="2"/>
      <c r="ESI64" s="2"/>
      <c r="ESJ64" s="2"/>
      <c r="ESK64" s="2"/>
      <c r="ESL64" s="2"/>
      <c r="ESM64" s="2"/>
      <c r="ESN64" s="2"/>
      <c r="ESO64" s="2"/>
      <c r="ESP64" s="2"/>
      <c r="ESQ64" s="2"/>
      <c r="ESR64" s="2"/>
      <c r="ESS64" s="2"/>
      <c r="EST64" s="2"/>
      <c r="ESU64" s="2"/>
      <c r="ESV64" s="2"/>
      <c r="ESW64" s="2"/>
      <c r="ESX64" s="2"/>
      <c r="ESY64" s="2"/>
      <c r="ESZ64" s="2"/>
      <c r="ETA64" s="2"/>
      <c r="ETB64" s="2"/>
      <c r="ETC64" s="2"/>
      <c r="ETD64" s="2"/>
      <c r="ETE64" s="2"/>
      <c r="ETF64" s="2"/>
      <c r="ETG64" s="2"/>
      <c r="ETH64" s="2"/>
      <c r="ETI64" s="2"/>
      <c r="ETJ64" s="2"/>
      <c r="ETK64" s="2"/>
      <c r="ETL64" s="2"/>
      <c r="ETM64" s="2"/>
      <c r="ETN64" s="2"/>
      <c r="ETO64" s="2"/>
      <c r="ETP64" s="2"/>
      <c r="ETQ64" s="2"/>
      <c r="ETR64" s="2"/>
      <c r="ETS64" s="2"/>
      <c r="ETT64" s="2"/>
      <c r="ETU64" s="2"/>
      <c r="ETV64" s="2"/>
      <c r="ETW64" s="2"/>
      <c r="ETX64" s="2"/>
      <c r="ETY64" s="2"/>
      <c r="ETZ64" s="2"/>
      <c r="EUA64" s="2"/>
      <c r="EUB64" s="2"/>
      <c r="EUC64" s="2"/>
      <c r="EUD64" s="2"/>
      <c r="EUE64" s="2"/>
      <c r="EUF64" s="2"/>
      <c r="EUG64" s="2"/>
      <c r="EUH64" s="2"/>
      <c r="EUI64" s="2"/>
      <c r="EUJ64" s="2"/>
      <c r="EUK64" s="2"/>
      <c r="EUL64" s="2"/>
      <c r="EUM64" s="2"/>
      <c r="EUN64" s="2"/>
      <c r="EUO64" s="2"/>
      <c r="EUP64" s="2"/>
      <c r="EUQ64" s="2"/>
      <c r="EUR64" s="2"/>
      <c r="EUS64" s="2"/>
      <c r="EUT64" s="2"/>
      <c r="EUU64" s="2"/>
      <c r="EUV64" s="2"/>
      <c r="EUW64" s="2"/>
      <c r="EUX64" s="2"/>
      <c r="EUY64" s="2"/>
      <c r="EUZ64" s="2"/>
      <c r="EVA64" s="2"/>
      <c r="EVB64" s="2"/>
      <c r="EVC64" s="2"/>
      <c r="EVD64" s="2"/>
      <c r="EVE64" s="2"/>
      <c r="EVF64" s="2"/>
      <c r="EVG64" s="2"/>
      <c r="EVH64" s="2"/>
      <c r="EVI64" s="2"/>
      <c r="EVJ64" s="2"/>
      <c r="EVK64" s="2"/>
      <c r="EVL64" s="2"/>
      <c r="EVM64" s="2"/>
      <c r="EVN64" s="2"/>
      <c r="EVO64" s="2"/>
      <c r="EVP64" s="2"/>
      <c r="EVQ64" s="2"/>
      <c r="EVR64" s="2"/>
      <c r="EVS64" s="2"/>
      <c r="EVT64" s="2"/>
      <c r="EVU64" s="2"/>
      <c r="EVV64" s="2"/>
      <c r="EVW64" s="2"/>
      <c r="EVX64" s="2"/>
      <c r="EVY64" s="2"/>
      <c r="EVZ64" s="2"/>
      <c r="EWA64" s="2"/>
      <c r="EWB64" s="2"/>
      <c r="EWC64" s="2"/>
      <c r="EWD64" s="2"/>
      <c r="EWE64" s="2"/>
      <c r="EWF64" s="2"/>
      <c r="EWG64" s="2"/>
      <c r="EWH64" s="2"/>
      <c r="EWI64" s="2"/>
      <c r="EWJ64" s="2"/>
      <c r="EWK64" s="2"/>
      <c r="EWL64" s="2"/>
      <c r="EWM64" s="2"/>
      <c r="EWN64" s="2"/>
      <c r="EWO64" s="2"/>
      <c r="EWP64" s="2"/>
      <c r="EWQ64" s="2"/>
      <c r="EWR64" s="2"/>
      <c r="EWS64" s="2"/>
      <c r="EWT64" s="2"/>
      <c r="EWU64" s="2"/>
      <c r="EWV64" s="2"/>
      <c r="EWW64" s="2"/>
      <c r="EWX64" s="2"/>
      <c r="EWY64" s="2"/>
      <c r="EWZ64" s="2"/>
      <c r="EXA64" s="2"/>
      <c r="EXB64" s="2"/>
      <c r="EXC64" s="2"/>
      <c r="EXD64" s="2"/>
      <c r="EXE64" s="2"/>
      <c r="EXF64" s="2"/>
      <c r="EXG64" s="2"/>
      <c r="EXH64" s="2"/>
      <c r="EXI64" s="2"/>
      <c r="EXJ64" s="2"/>
      <c r="EXK64" s="2"/>
      <c r="EXL64" s="2"/>
      <c r="EXM64" s="2"/>
      <c r="EXN64" s="2"/>
      <c r="EXO64" s="2"/>
      <c r="EXP64" s="2"/>
      <c r="EXQ64" s="2"/>
      <c r="EXR64" s="2"/>
      <c r="EXS64" s="2"/>
      <c r="EXT64" s="2"/>
      <c r="EXU64" s="2"/>
      <c r="EXV64" s="2"/>
      <c r="EXW64" s="2"/>
      <c r="EXX64" s="2"/>
      <c r="EXY64" s="2"/>
      <c r="EXZ64" s="2"/>
      <c r="EYA64" s="2"/>
      <c r="EYB64" s="2"/>
      <c r="EYC64" s="2"/>
      <c r="EYD64" s="2"/>
      <c r="EYE64" s="2"/>
      <c r="EYF64" s="2"/>
      <c r="EYG64" s="2"/>
      <c r="EYH64" s="2"/>
      <c r="EYI64" s="2"/>
      <c r="EYJ64" s="2"/>
      <c r="EYK64" s="2"/>
      <c r="EYL64" s="2"/>
      <c r="EYM64" s="2"/>
      <c r="EYN64" s="2"/>
      <c r="EYO64" s="2"/>
      <c r="EYP64" s="2"/>
      <c r="EYQ64" s="2"/>
      <c r="EYR64" s="2"/>
      <c r="EYS64" s="2"/>
      <c r="EYT64" s="2"/>
      <c r="EYU64" s="2"/>
      <c r="EYV64" s="2"/>
      <c r="EYW64" s="2"/>
      <c r="EYX64" s="2"/>
      <c r="EYY64" s="2"/>
      <c r="EYZ64" s="2"/>
      <c r="EZA64" s="2"/>
      <c r="EZB64" s="2"/>
      <c r="EZC64" s="2"/>
      <c r="EZD64" s="2"/>
      <c r="EZE64" s="2"/>
      <c r="EZF64" s="2"/>
      <c r="EZG64" s="2"/>
      <c r="EZH64" s="2"/>
      <c r="EZI64" s="2"/>
      <c r="EZJ64" s="2"/>
      <c r="EZK64" s="2"/>
      <c r="EZL64" s="2"/>
      <c r="EZM64" s="2"/>
      <c r="EZN64" s="2"/>
      <c r="EZO64" s="2"/>
      <c r="EZP64" s="2"/>
      <c r="EZQ64" s="2"/>
      <c r="EZR64" s="2"/>
      <c r="EZS64" s="2"/>
      <c r="EZT64" s="2"/>
      <c r="EZU64" s="2"/>
      <c r="EZV64" s="2"/>
      <c r="EZW64" s="2"/>
      <c r="EZX64" s="2"/>
      <c r="EZY64" s="2"/>
      <c r="EZZ64" s="2"/>
      <c r="FAA64" s="2"/>
      <c r="FAB64" s="2"/>
      <c r="FAC64" s="2"/>
      <c r="FAD64" s="2"/>
      <c r="FAE64" s="2"/>
      <c r="FAF64" s="2"/>
      <c r="FAG64" s="2"/>
      <c r="FAH64" s="2"/>
      <c r="FAI64" s="2"/>
      <c r="FAJ64" s="2"/>
      <c r="FAK64" s="2"/>
      <c r="FAL64" s="2"/>
      <c r="FAM64" s="2"/>
      <c r="FAN64" s="2"/>
      <c r="FAO64" s="2"/>
      <c r="FAP64" s="2"/>
      <c r="FAQ64" s="2"/>
      <c r="FAR64" s="2"/>
      <c r="FAS64" s="2"/>
      <c r="FAT64" s="2"/>
      <c r="FAU64" s="2"/>
      <c r="FAV64" s="2"/>
      <c r="FAW64" s="2"/>
      <c r="FAX64" s="2"/>
      <c r="FAY64" s="2"/>
      <c r="FAZ64" s="2"/>
      <c r="FBA64" s="2"/>
      <c r="FBB64" s="2"/>
      <c r="FBC64" s="2"/>
      <c r="FBD64" s="2"/>
      <c r="FBE64" s="2"/>
      <c r="FBF64" s="2"/>
      <c r="FBG64" s="2"/>
      <c r="FBH64" s="2"/>
      <c r="FBI64" s="2"/>
      <c r="FBJ64" s="2"/>
      <c r="FBK64" s="2"/>
      <c r="FBL64" s="2"/>
      <c r="FBM64" s="2"/>
      <c r="FBN64" s="2"/>
      <c r="FBO64" s="2"/>
      <c r="FBP64" s="2"/>
      <c r="FBQ64" s="2"/>
      <c r="FBR64" s="2"/>
      <c r="FBS64" s="2"/>
      <c r="FBT64" s="2"/>
      <c r="FBU64" s="2"/>
      <c r="FBV64" s="2"/>
      <c r="FBW64" s="2"/>
      <c r="FBX64" s="2"/>
      <c r="FBY64" s="2"/>
      <c r="FBZ64" s="2"/>
      <c r="FCA64" s="2"/>
      <c r="FCB64" s="2"/>
      <c r="FCC64" s="2"/>
      <c r="FCD64" s="2"/>
      <c r="FCE64" s="2"/>
      <c r="FCF64" s="2"/>
      <c r="FCG64" s="2"/>
      <c r="FCH64" s="2"/>
      <c r="FCI64" s="2"/>
      <c r="FCJ64" s="2"/>
      <c r="FCK64" s="2"/>
      <c r="FCL64" s="2"/>
      <c r="FCM64" s="2"/>
      <c r="FCN64" s="2"/>
      <c r="FCO64" s="2"/>
      <c r="FCP64" s="2"/>
      <c r="FCQ64" s="2"/>
      <c r="FCR64" s="2"/>
      <c r="FCS64" s="2"/>
      <c r="FCT64" s="2"/>
      <c r="FCU64" s="2"/>
      <c r="FCV64" s="2"/>
      <c r="FCW64" s="2"/>
      <c r="FCX64" s="2"/>
      <c r="FCY64" s="2"/>
      <c r="FCZ64" s="2"/>
      <c r="FDA64" s="2"/>
      <c r="FDB64" s="2"/>
      <c r="FDC64" s="2"/>
      <c r="FDD64" s="2"/>
      <c r="FDE64" s="2"/>
      <c r="FDF64" s="2"/>
      <c r="FDG64" s="2"/>
      <c r="FDH64" s="2"/>
      <c r="FDI64" s="2"/>
      <c r="FDJ64" s="2"/>
      <c r="FDK64" s="2"/>
      <c r="FDL64" s="2"/>
      <c r="FDM64" s="2"/>
      <c r="FDN64" s="2"/>
      <c r="FDO64" s="2"/>
      <c r="FDP64" s="2"/>
      <c r="FDQ64" s="2"/>
      <c r="FDR64" s="2"/>
      <c r="FDS64" s="2"/>
      <c r="FDT64" s="2"/>
      <c r="FDU64" s="2"/>
      <c r="FDV64" s="2"/>
      <c r="FDW64" s="2"/>
      <c r="FDX64" s="2"/>
      <c r="FDY64" s="2"/>
      <c r="FDZ64" s="2"/>
      <c r="FEA64" s="2"/>
      <c r="FEB64" s="2"/>
      <c r="FEC64" s="2"/>
      <c r="FED64" s="2"/>
      <c r="FEE64" s="2"/>
      <c r="FEF64" s="2"/>
      <c r="FEG64" s="2"/>
      <c r="FEH64" s="2"/>
      <c r="FEI64" s="2"/>
      <c r="FEJ64" s="2"/>
      <c r="FEK64" s="2"/>
      <c r="FEL64" s="2"/>
      <c r="FEM64" s="2"/>
      <c r="FEN64" s="2"/>
      <c r="FEO64" s="2"/>
      <c r="FEP64" s="2"/>
      <c r="FEQ64" s="2"/>
      <c r="FER64" s="2"/>
      <c r="FES64" s="2"/>
      <c r="FET64" s="2"/>
      <c r="FEU64" s="2"/>
      <c r="FEV64" s="2"/>
      <c r="FEW64" s="2"/>
      <c r="FEX64" s="2"/>
      <c r="FEY64" s="2"/>
      <c r="FEZ64" s="2"/>
      <c r="FFA64" s="2"/>
      <c r="FFB64" s="2"/>
      <c r="FFC64" s="2"/>
      <c r="FFD64" s="2"/>
      <c r="FFE64" s="2"/>
      <c r="FFF64" s="2"/>
      <c r="FFG64" s="2"/>
      <c r="FFH64" s="2"/>
      <c r="FFI64" s="2"/>
      <c r="FFJ64" s="2"/>
      <c r="FFK64" s="2"/>
      <c r="FFL64" s="2"/>
      <c r="FFM64" s="2"/>
      <c r="FFN64" s="2"/>
      <c r="FFO64" s="2"/>
      <c r="FFP64" s="2"/>
      <c r="FFQ64" s="2"/>
      <c r="FFR64" s="2"/>
      <c r="FFS64" s="2"/>
      <c r="FFT64" s="2"/>
      <c r="FFU64" s="2"/>
      <c r="FFV64" s="2"/>
      <c r="FFW64" s="2"/>
      <c r="FFX64" s="2"/>
      <c r="FFY64" s="2"/>
      <c r="FFZ64" s="2"/>
      <c r="FGA64" s="2"/>
      <c r="FGB64" s="2"/>
      <c r="FGC64" s="2"/>
      <c r="FGD64" s="2"/>
      <c r="FGE64" s="2"/>
      <c r="FGF64" s="2"/>
      <c r="FGG64" s="2"/>
      <c r="FGH64" s="2"/>
      <c r="FGI64" s="2"/>
      <c r="FGJ64" s="2"/>
      <c r="FGK64" s="2"/>
      <c r="FGL64" s="2"/>
      <c r="FGM64" s="2"/>
      <c r="FGN64" s="2"/>
      <c r="FGO64" s="2"/>
      <c r="FGP64" s="2"/>
      <c r="FGQ64" s="2"/>
      <c r="FGR64" s="2"/>
      <c r="FGS64" s="2"/>
      <c r="FGT64" s="2"/>
      <c r="FGU64" s="2"/>
      <c r="FGV64" s="2"/>
      <c r="FGW64" s="2"/>
      <c r="FGX64" s="2"/>
      <c r="FGY64" s="2"/>
      <c r="FGZ64" s="2"/>
      <c r="FHA64" s="2"/>
      <c r="FHB64" s="2"/>
      <c r="FHC64" s="2"/>
      <c r="FHD64" s="2"/>
      <c r="FHE64" s="2"/>
      <c r="FHF64" s="2"/>
      <c r="FHG64" s="2"/>
      <c r="FHH64" s="2"/>
      <c r="FHI64" s="2"/>
      <c r="FHJ64" s="2"/>
      <c r="FHK64" s="2"/>
      <c r="FHL64" s="2"/>
      <c r="FHM64" s="2"/>
      <c r="FHN64" s="2"/>
      <c r="FHO64" s="2"/>
      <c r="FHP64" s="2"/>
      <c r="FHQ64" s="2"/>
      <c r="FHR64" s="2"/>
      <c r="FHS64" s="2"/>
      <c r="FHT64" s="2"/>
      <c r="FHU64" s="2"/>
      <c r="FHV64" s="2"/>
      <c r="FHW64" s="2"/>
      <c r="FHX64" s="2"/>
      <c r="FHY64" s="2"/>
      <c r="FHZ64" s="2"/>
      <c r="FIA64" s="2"/>
      <c r="FIB64" s="2"/>
      <c r="FIC64" s="2"/>
      <c r="FID64" s="2"/>
      <c r="FIE64" s="2"/>
      <c r="FIF64" s="2"/>
      <c r="FIG64" s="2"/>
      <c r="FIH64" s="2"/>
      <c r="FII64" s="2"/>
      <c r="FIJ64" s="2"/>
      <c r="FIK64" s="2"/>
      <c r="FIL64" s="2"/>
      <c r="FIM64" s="2"/>
      <c r="FIN64" s="2"/>
      <c r="FIO64" s="2"/>
      <c r="FIP64" s="2"/>
      <c r="FIQ64" s="2"/>
      <c r="FIR64" s="2"/>
      <c r="FIS64" s="2"/>
      <c r="FIT64" s="2"/>
      <c r="FIU64" s="2"/>
      <c r="FIV64" s="2"/>
      <c r="FIW64" s="2"/>
      <c r="FIX64" s="2"/>
      <c r="FIY64" s="2"/>
      <c r="FIZ64" s="2"/>
      <c r="FJA64" s="2"/>
      <c r="FJB64" s="2"/>
      <c r="FJC64" s="2"/>
      <c r="FJD64" s="2"/>
      <c r="FJE64" s="2"/>
      <c r="FJF64" s="2"/>
      <c r="FJG64" s="2"/>
      <c r="FJH64" s="2"/>
      <c r="FJI64" s="2"/>
      <c r="FJJ64" s="2"/>
      <c r="FJK64" s="2"/>
      <c r="FJL64" s="2"/>
      <c r="FJM64" s="2"/>
      <c r="FJN64" s="2"/>
      <c r="FJO64" s="2"/>
      <c r="FJP64" s="2"/>
      <c r="FJQ64" s="2"/>
      <c r="FJR64" s="2"/>
      <c r="FJS64" s="2"/>
      <c r="FJT64" s="2"/>
      <c r="FJU64" s="2"/>
      <c r="FJV64" s="2"/>
      <c r="FJW64" s="2"/>
      <c r="FJX64" s="2"/>
      <c r="FJY64" s="2"/>
      <c r="FJZ64" s="2"/>
      <c r="FKA64" s="2"/>
      <c r="FKB64" s="2"/>
      <c r="FKC64" s="2"/>
      <c r="FKD64" s="2"/>
      <c r="FKE64" s="2"/>
      <c r="FKF64" s="2"/>
      <c r="FKG64" s="2"/>
      <c r="FKH64" s="2"/>
      <c r="FKI64" s="2"/>
      <c r="FKJ64" s="2"/>
      <c r="FKK64" s="2"/>
      <c r="FKL64" s="2"/>
      <c r="FKM64" s="2"/>
      <c r="FKN64" s="2"/>
      <c r="FKO64" s="2"/>
      <c r="FKP64" s="2"/>
      <c r="FKQ64" s="2"/>
      <c r="FKR64" s="2"/>
      <c r="FKS64" s="2"/>
      <c r="FKT64" s="2"/>
      <c r="FKU64" s="2"/>
      <c r="FKV64" s="2"/>
      <c r="FKW64" s="2"/>
      <c r="FKX64" s="2"/>
      <c r="FKY64" s="2"/>
      <c r="FKZ64" s="2"/>
      <c r="FLA64" s="2"/>
      <c r="FLB64" s="2"/>
      <c r="FLC64" s="2"/>
      <c r="FLD64" s="2"/>
      <c r="FLE64" s="2"/>
      <c r="FLF64" s="2"/>
      <c r="FLG64" s="2"/>
      <c r="FLH64" s="2"/>
      <c r="FLI64" s="2"/>
      <c r="FLJ64" s="2"/>
      <c r="FLK64" s="2"/>
      <c r="FLL64" s="2"/>
      <c r="FLM64" s="2"/>
      <c r="FLN64" s="2"/>
      <c r="FLO64" s="2"/>
      <c r="FLP64" s="2"/>
      <c r="FLQ64" s="2"/>
      <c r="FLR64" s="2"/>
      <c r="FLS64" s="2"/>
      <c r="FLT64" s="2"/>
      <c r="FLU64" s="2"/>
      <c r="FLV64" s="2"/>
      <c r="FLW64" s="2"/>
      <c r="FLX64" s="2"/>
      <c r="FLY64" s="2"/>
      <c r="FLZ64" s="2"/>
      <c r="FMA64" s="2"/>
      <c r="FMB64" s="2"/>
      <c r="FMC64" s="2"/>
      <c r="FMD64" s="2"/>
      <c r="FME64" s="2"/>
      <c r="FMF64" s="2"/>
      <c r="FMG64" s="2"/>
      <c r="FMH64" s="2"/>
      <c r="FMI64" s="2"/>
      <c r="FMJ64" s="2"/>
      <c r="FMK64" s="2"/>
      <c r="FML64" s="2"/>
      <c r="FMM64" s="2"/>
      <c r="FMN64" s="2"/>
      <c r="FMO64" s="2"/>
      <c r="FMP64" s="2"/>
      <c r="FMQ64" s="2"/>
      <c r="FMR64" s="2"/>
      <c r="FMS64" s="2"/>
      <c r="FMT64" s="2"/>
      <c r="FMU64" s="2"/>
      <c r="FMV64" s="2"/>
      <c r="FMW64" s="2"/>
      <c r="FMX64" s="2"/>
      <c r="FMY64" s="2"/>
      <c r="FMZ64" s="2"/>
      <c r="FNA64" s="2"/>
      <c r="FNB64" s="2"/>
      <c r="FNC64" s="2"/>
      <c r="FND64" s="2"/>
      <c r="FNE64" s="2"/>
      <c r="FNF64" s="2"/>
      <c r="FNG64" s="2"/>
      <c r="FNH64" s="2"/>
      <c r="FNI64" s="2"/>
      <c r="FNJ64" s="2"/>
      <c r="FNK64" s="2"/>
      <c r="FNL64" s="2"/>
      <c r="FNM64" s="2"/>
      <c r="FNN64" s="2"/>
      <c r="FNO64" s="2"/>
      <c r="FNP64" s="2"/>
      <c r="FNQ64" s="2"/>
      <c r="FNR64" s="2"/>
      <c r="FNS64" s="2"/>
      <c r="FNT64" s="2"/>
      <c r="FNU64" s="2"/>
      <c r="FNV64" s="2"/>
      <c r="FNW64" s="2"/>
      <c r="FNX64" s="2"/>
      <c r="FNY64" s="2"/>
      <c r="FNZ64" s="2"/>
      <c r="FOA64" s="2"/>
      <c r="FOB64" s="2"/>
      <c r="FOC64" s="2"/>
      <c r="FOD64" s="2"/>
      <c r="FOE64" s="2"/>
      <c r="FOF64" s="2"/>
      <c r="FOG64" s="2"/>
      <c r="FOH64" s="2"/>
      <c r="FOI64" s="2"/>
      <c r="FOJ64" s="2"/>
      <c r="FOK64" s="2"/>
      <c r="FOL64" s="2"/>
      <c r="FOM64" s="2"/>
      <c r="FON64" s="2"/>
      <c r="FOO64" s="2"/>
      <c r="FOP64" s="2"/>
      <c r="FOQ64" s="2"/>
      <c r="FOR64" s="2"/>
      <c r="FOS64" s="2"/>
      <c r="FOT64" s="2"/>
      <c r="FOU64" s="2"/>
      <c r="FOV64" s="2"/>
      <c r="FOW64" s="2"/>
      <c r="FOX64" s="2"/>
      <c r="FOY64" s="2"/>
      <c r="FOZ64" s="2"/>
      <c r="FPA64" s="2"/>
      <c r="FPB64" s="2"/>
      <c r="FPC64" s="2"/>
      <c r="FPD64" s="2"/>
      <c r="FPE64" s="2"/>
      <c r="FPF64" s="2"/>
      <c r="FPG64" s="2"/>
      <c r="FPH64" s="2"/>
      <c r="FPI64" s="2"/>
      <c r="FPJ64" s="2"/>
      <c r="FPK64" s="2"/>
      <c r="FPL64" s="2"/>
      <c r="FPM64" s="2"/>
      <c r="FPN64" s="2"/>
      <c r="FPO64" s="2"/>
      <c r="FPP64" s="2"/>
      <c r="FPQ64" s="2"/>
      <c r="FPR64" s="2"/>
      <c r="FPS64" s="2"/>
      <c r="FPT64" s="2"/>
      <c r="FPU64" s="2"/>
      <c r="FPV64" s="2"/>
      <c r="FPW64" s="2"/>
      <c r="FPX64" s="2"/>
      <c r="FPY64" s="2"/>
      <c r="FPZ64" s="2"/>
      <c r="FQA64" s="2"/>
      <c r="FQB64" s="2"/>
      <c r="FQC64" s="2"/>
      <c r="FQD64" s="2"/>
      <c r="FQE64" s="2"/>
      <c r="FQF64" s="2"/>
      <c r="FQG64" s="2"/>
      <c r="FQH64" s="2"/>
      <c r="FQI64" s="2"/>
      <c r="FQJ64" s="2"/>
      <c r="FQK64" s="2"/>
      <c r="FQL64" s="2"/>
      <c r="FQM64" s="2"/>
      <c r="FQN64" s="2"/>
      <c r="FQO64" s="2"/>
      <c r="FQP64" s="2"/>
      <c r="FQQ64" s="2"/>
      <c r="FQR64" s="2"/>
      <c r="FQS64" s="2"/>
      <c r="FQT64" s="2"/>
      <c r="FQU64" s="2"/>
      <c r="FQV64" s="2"/>
      <c r="FQW64" s="2"/>
      <c r="FQX64" s="2"/>
      <c r="FQY64" s="2"/>
      <c r="FQZ64" s="2"/>
      <c r="FRA64" s="2"/>
      <c r="FRB64" s="2"/>
      <c r="FRC64" s="2"/>
      <c r="FRD64" s="2"/>
      <c r="FRE64" s="2"/>
      <c r="FRF64" s="2"/>
      <c r="FRG64" s="2"/>
      <c r="FRH64" s="2"/>
      <c r="FRI64" s="2"/>
      <c r="FRJ64" s="2"/>
      <c r="FRK64" s="2"/>
      <c r="FRL64" s="2"/>
      <c r="FRM64" s="2"/>
      <c r="FRN64" s="2"/>
      <c r="FRO64" s="2"/>
      <c r="FRP64" s="2"/>
      <c r="FRQ64" s="2"/>
      <c r="FRR64" s="2"/>
      <c r="FRS64" s="2"/>
      <c r="FRT64" s="2"/>
      <c r="FRU64" s="2"/>
      <c r="FRV64" s="2"/>
      <c r="FRW64" s="2"/>
      <c r="FRX64" s="2"/>
      <c r="FRY64" s="2"/>
      <c r="FRZ64" s="2"/>
      <c r="FSA64" s="2"/>
      <c r="FSB64" s="2"/>
      <c r="FSC64" s="2"/>
      <c r="FSD64" s="2"/>
      <c r="FSE64" s="2"/>
      <c r="FSF64" s="2"/>
      <c r="FSG64" s="2"/>
      <c r="FSH64" s="2"/>
      <c r="FSI64" s="2"/>
      <c r="FSJ64" s="2"/>
      <c r="FSK64" s="2"/>
      <c r="FSL64" s="2"/>
      <c r="FSM64" s="2"/>
      <c r="FSN64" s="2"/>
      <c r="FSO64" s="2"/>
      <c r="FSP64" s="2"/>
      <c r="FSQ64" s="2"/>
      <c r="FSR64" s="2"/>
      <c r="FSS64" s="2"/>
      <c r="FST64" s="2"/>
      <c r="FSU64" s="2"/>
      <c r="FSV64" s="2"/>
      <c r="FSW64" s="2"/>
      <c r="FSX64" s="2"/>
      <c r="FSY64" s="2"/>
      <c r="FSZ64" s="2"/>
      <c r="FTA64" s="2"/>
      <c r="FTB64" s="2"/>
      <c r="FTC64" s="2"/>
      <c r="FTD64" s="2"/>
      <c r="FTE64" s="2"/>
      <c r="FTF64" s="2"/>
      <c r="FTG64" s="2"/>
      <c r="FTH64" s="2"/>
      <c r="FTI64" s="2"/>
      <c r="FTJ64" s="2"/>
      <c r="FTK64" s="2"/>
      <c r="FTL64" s="2"/>
      <c r="FTM64" s="2"/>
      <c r="FTN64" s="2"/>
      <c r="FTO64" s="2"/>
      <c r="FTP64" s="2"/>
      <c r="FTQ64" s="2"/>
      <c r="FTR64" s="2"/>
      <c r="FTS64" s="2"/>
      <c r="FTT64" s="2"/>
      <c r="FTU64" s="2"/>
      <c r="FTV64" s="2"/>
      <c r="FTW64" s="2"/>
      <c r="FTX64" s="2"/>
      <c r="FTY64" s="2"/>
      <c r="FTZ64" s="2"/>
      <c r="FUA64" s="2"/>
      <c r="FUB64" s="2"/>
      <c r="FUC64" s="2"/>
      <c r="FUD64" s="2"/>
      <c r="FUE64" s="2"/>
      <c r="FUF64" s="2"/>
      <c r="FUG64" s="2"/>
      <c r="FUH64" s="2"/>
      <c r="FUI64" s="2"/>
      <c r="FUJ64" s="2"/>
      <c r="FUK64" s="2"/>
      <c r="FUL64" s="2"/>
      <c r="FUM64" s="2"/>
      <c r="FUN64" s="2"/>
      <c r="FUO64" s="2"/>
      <c r="FUP64" s="2"/>
      <c r="FUQ64" s="2"/>
      <c r="FUR64" s="2"/>
      <c r="FUS64" s="2"/>
      <c r="FUT64" s="2"/>
      <c r="FUU64" s="2"/>
      <c r="FUV64" s="2"/>
      <c r="FUW64" s="2"/>
      <c r="FUX64" s="2"/>
      <c r="FUY64" s="2"/>
      <c r="FUZ64" s="2"/>
      <c r="FVA64" s="2"/>
      <c r="FVB64" s="2"/>
      <c r="FVC64" s="2"/>
      <c r="FVD64" s="2"/>
      <c r="FVE64" s="2"/>
      <c r="FVF64" s="2"/>
      <c r="FVG64" s="2"/>
      <c r="FVH64" s="2"/>
      <c r="FVI64" s="2"/>
      <c r="FVJ64" s="2"/>
      <c r="FVK64" s="2"/>
      <c r="FVL64" s="2"/>
      <c r="FVM64" s="2"/>
      <c r="FVN64" s="2"/>
      <c r="FVO64" s="2"/>
      <c r="FVP64" s="2"/>
      <c r="FVQ64" s="2"/>
      <c r="FVR64" s="2"/>
      <c r="FVS64" s="2"/>
      <c r="FVT64" s="2"/>
      <c r="FVU64" s="2"/>
      <c r="FVV64" s="2"/>
      <c r="FVW64" s="2"/>
      <c r="FVX64" s="2"/>
      <c r="FVY64" s="2"/>
      <c r="FVZ64" s="2"/>
      <c r="FWA64" s="2"/>
      <c r="FWB64" s="2"/>
      <c r="FWC64" s="2"/>
      <c r="FWD64" s="2"/>
      <c r="FWE64" s="2"/>
      <c r="FWF64" s="2"/>
      <c r="FWG64" s="2"/>
      <c r="FWH64" s="2"/>
      <c r="FWI64" s="2"/>
      <c r="FWJ64" s="2"/>
      <c r="FWK64" s="2"/>
      <c r="FWL64" s="2"/>
      <c r="FWM64" s="2"/>
      <c r="FWN64" s="2"/>
      <c r="FWO64" s="2"/>
      <c r="FWP64" s="2"/>
      <c r="FWQ64" s="2"/>
      <c r="FWR64" s="2"/>
      <c r="FWS64" s="2"/>
      <c r="FWT64" s="2"/>
      <c r="FWU64" s="2"/>
      <c r="FWV64" s="2"/>
      <c r="FWW64" s="2"/>
      <c r="FWX64" s="2"/>
      <c r="FWY64" s="2"/>
      <c r="FWZ64" s="2"/>
      <c r="FXA64" s="2"/>
      <c r="FXB64" s="2"/>
      <c r="FXC64" s="2"/>
      <c r="FXD64" s="2"/>
      <c r="FXE64" s="2"/>
      <c r="FXF64" s="2"/>
      <c r="FXG64" s="2"/>
      <c r="FXH64" s="2"/>
      <c r="FXI64" s="2"/>
      <c r="FXJ64" s="2"/>
      <c r="FXK64" s="2"/>
      <c r="FXL64" s="2"/>
      <c r="FXM64" s="2"/>
      <c r="FXN64" s="2"/>
      <c r="FXO64" s="2"/>
      <c r="FXP64" s="2"/>
      <c r="FXQ64" s="2"/>
      <c r="FXR64" s="2"/>
      <c r="FXS64" s="2"/>
      <c r="FXT64" s="2"/>
      <c r="FXU64" s="2"/>
      <c r="FXV64" s="2"/>
      <c r="FXW64" s="2"/>
      <c r="FXX64" s="2"/>
      <c r="FXY64" s="2"/>
      <c r="FXZ64" s="2"/>
      <c r="FYA64" s="2"/>
      <c r="FYB64" s="2"/>
      <c r="FYC64" s="2"/>
      <c r="FYD64" s="2"/>
      <c r="FYE64" s="2"/>
      <c r="FYF64" s="2"/>
      <c r="FYG64" s="2"/>
      <c r="FYH64" s="2"/>
      <c r="FYI64" s="2"/>
      <c r="FYJ64" s="2"/>
      <c r="FYK64" s="2"/>
      <c r="FYL64" s="2"/>
      <c r="FYM64" s="2"/>
      <c r="FYN64" s="2"/>
      <c r="FYO64" s="2"/>
      <c r="FYP64" s="2"/>
      <c r="FYQ64" s="2"/>
      <c r="FYR64" s="2"/>
      <c r="FYS64" s="2"/>
      <c r="FYT64" s="2"/>
      <c r="FYU64" s="2"/>
      <c r="FYV64" s="2"/>
      <c r="FYW64" s="2"/>
      <c r="FYX64" s="2"/>
      <c r="FYY64" s="2"/>
      <c r="FYZ64" s="2"/>
      <c r="FZA64" s="2"/>
      <c r="FZB64" s="2"/>
      <c r="FZC64" s="2"/>
      <c r="FZD64" s="2"/>
      <c r="FZE64" s="2"/>
      <c r="FZF64" s="2"/>
      <c r="FZG64" s="2"/>
      <c r="FZH64" s="2"/>
      <c r="FZI64" s="2"/>
      <c r="FZJ64" s="2"/>
      <c r="FZK64" s="2"/>
      <c r="FZL64" s="2"/>
      <c r="FZM64" s="2"/>
      <c r="FZN64" s="2"/>
      <c r="FZO64" s="2"/>
      <c r="FZP64" s="2"/>
      <c r="FZQ64" s="2"/>
      <c r="FZR64" s="2"/>
      <c r="FZS64" s="2"/>
      <c r="FZT64" s="2"/>
      <c r="FZU64" s="2"/>
      <c r="FZV64" s="2"/>
      <c r="FZW64" s="2"/>
      <c r="FZX64" s="2"/>
      <c r="FZY64" s="2"/>
      <c r="FZZ64" s="2"/>
      <c r="GAA64" s="2"/>
      <c r="GAB64" s="2"/>
      <c r="GAC64" s="2"/>
      <c r="GAD64" s="2"/>
      <c r="GAE64" s="2"/>
      <c r="GAF64" s="2"/>
      <c r="GAG64" s="2"/>
      <c r="GAH64" s="2"/>
      <c r="GAI64" s="2"/>
      <c r="GAJ64" s="2"/>
      <c r="GAK64" s="2"/>
      <c r="GAL64" s="2"/>
      <c r="GAM64" s="2"/>
      <c r="GAN64" s="2"/>
      <c r="GAO64" s="2"/>
      <c r="GAP64" s="2"/>
      <c r="GAQ64" s="2"/>
      <c r="GAR64" s="2"/>
      <c r="GAS64" s="2"/>
      <c r="GAT64" s="2"/>
      <c r="GAU64" s="2"/>
      <c r="GAV64" s="2"/>
      <c r="GAW64" s="2"/>
      <c r="GAX64" s="2"/>
      <c r="GAY64" s="2"/>
      <c r="GAZ64" s="2"/>
      <c r="GBA64" s="2"/>
      <c r="GBB64" s="2"/>
      <c r="GBC64" s="2"/>
      <c r="GBD64" s="2"/>
      <c r="GBE64" s="2"/>
      <c r="GBF64" s="2"/>
      <c r="GBG64" s="2"/>
      <c r="GBH64" s="2"/>
      <c r="GBI64" s="2"/>
      <c r="GBJ64" s="2"/>
      <c r="GBK64" s="2"/>
      <c r="GBL64" s="2"/>
      <c r="GBM64" s="2"/>
      <c r="GBN64" s="2"/>
      <c r="GBO64" s="2"/>
      <c r="GBP64" s="2"/>
      <c r="GBQ64" s="2"/>
      <c r="GBR64" s="2"/>
      <c r="GBS64" s="2"/>
      <c r="GBT64" s="2"/>
      <c r="GBU64" s="2"/>
      <c r="GBV64" s="2"/>
      <c r="GBW64" s="2"/>
      <c r="GBX64" s="2"/>
      <c r="GBY64" s="2"/>
      <c r="GBZ64" s="2"/>
      <c r="GCA64" s="2"/>
      <c r="GCB64" s="2"/>
      <c r="GCC64" s="2"/>
      <c r="GCD64" s="2"/>
      <c r="GCE64" s="2"/>
      <c r="GCF64" s="2"/>
      <c r="GCG64" s="2"/>
      <c r="GCH64" s="2"/>
      <c r="GCI64" s="2"/>
      <c r="GCJ64" s="2"/>
      <c r="GCK64" s="2"/>
      <c r="GCL64" s="2"/>
      <c r="GCM64" s="2"/>
      <c r="GCN64" s="2"/>
      <c r="GCO64" s="2"/>
      <c r="GCP64" s="2"/>
      <c r="GCQ64" s="2"/>
      <c r="GCR64" s="2"/>
      <c r="GCS64" s="2"/>
      <c r="GCT64" s="2"/>
      <c r="GCU64" s="2"/>
      <c r="GCV64" s="2"/>
      <c r="GCW64" s="2"/>
      <c r="GCX64" s="2"/>
      <c r="GCY64" s="2"/>
      <c r="GCZ64" s="2"/>
      <c r="GDA64" s="2"/>
      <c r="GDB64" s="2"/>
      <c r="GDC64" s="2"/>
      <c r="GDD64" s="2"/>
      <c r="GDE64" s="2"/>
      <c r="GDF64" s="2"/>
      <c r="GDG64" s="2"/>
      <c r="GDH64" s="2"/>
      <c r="GDI64" s="2"/>
      <c r="GDJ64" s="2"/>
      <c r="GDK64" s="2"/>
      <c r="GDL64" s="2"/>
      <c r="GDM64" s="2"/>
      <c r="GDN64" s="2"/>
      <c r="GDO64" s="2"/>
      <c r="GDP64" s="2"/>
      <c r="GDQ64" s="2"/>
      <c r="GDR64" s="2"/>
      <c r="GDS64" s="2"/>
      <c r="GDT64" s="2"/>
      <c r="GDU64" s="2"/>
      <c r="GDV64" s="2"/>
      <c r="GDW64" s="2"/>
      <c r="GDX64" s="2"/>
      <c r="GDY64" s="2"/>
      <c r="GDZ64" s="2"/>
      <c r="GEA64" s="2"/>
      <c r="GEB64" s="2"/>
      <c r="GEC64" s="2"/>
      <c r="GED64" s="2"/>
      <c r="GEE64" s="2"/>
      <c r="GEF64" s="2"/>
      <c r="GEG64" s="2"/>
      <c r="GEH64" s="2"/>
      <c r="GEI64" s="2"/>
      <c r="GEJ64" s="2"/>
      <c r="GEK64" s="2"/>
      <c r="GEL64" s="2"/>
      <c r="GEM64" s="2"/>
      <c r="GEN64" s="2"/>
      <c r="GEO64" s="2"/>
      <c r="GEP64" s="2"/>
      <c r="GEQ64" s="2"/>
      <c r="GER64" s="2"/>
      <c r="GES64" s="2"/>
      <c r="GET64" s="2"/>
      <c r="GEU64" s="2"/>
      <c r="GEV64" s="2"/>
      <c r="GEW64" s="2"/>
      <c r="GEX64" s="2"/>
      <c r="GEY64" s="2"/>
      <c r="GEZ64" s="2"/>
      <c r="GFA64" s="2"/>
      <c r="GFB64" s="2"/>
      <c r="GFC64" s="2"/>
      <c r="GFD64" s="2"/>
      <c r="GFE64" s="2"/>
      <c r="GFF64" s="2"/>
      <c r="GFG64" s="2"/>
      <c r="GFH64" s="2"/>
      <c r="GFI64" s="2"/>
      <c r="GFJ64" s="2"/>
      <c r="GFK64" s="2"/>
      <c r="GFL64" s="2"/>
      <c r="GFM64" s="2"/>
      <c r="GFN64" s="2"/>
      <c r="GFO64" s="2"/>
      <c r="GFP64" s="2"/>
      <c r="GFQ64" s="2"/>
      <c r="GFR64" s="2"/>
      <c r="GFS64" s="2"/>
      <c r="GFT64" s="2"/>
      <c r="GFU64" s="2"/>
      <c r="GFV64" s="2"/>
      <c r="GFW64" s="2"/>
      <c r="GFX64" s="2"/>
      <c r="GFY64" s="2"/>
      <c r="GFZ64" s="2"/>
      <c r="GGA64" s="2"/>
      <c r="GGB64" s="2"/>
      <c r="GGC64" s="2"/>
      <c r="GGD64" s="2"/>
      <c r="GGE64" s="2"/>
      <c r="GGF64" s="2"/>
      <c r="GGG64" s="2"/>
      <c r="GGH64" s="2"/>
      <c r="GGI64" s="2"/>
      <c r="GGJ64" s="2"/>
      <c r="GGK64" s="2"/>
      <c r="GGL64" s="2"/>
      <c r="GGM64" s="2"/>
      <c r="GGN64" s="2"/>
      <c r="GGO64" s="2"/>
      <c r="GGP64" s="2"/>
      <c r="GGQ64" s="2"/>
      <c r="GGR64" s="2"/>
      <c r="GGS64" s="2"/>
      <c r="GGT64" s="2"/>
      <c r="GGU64" s="2"/>
      <c r="GGV64" s="2"/>
      <c r="GGW64" s="2"/>
      <c r="GGX64" s="2"/>
      <c r="GGY64" s="2"/>
      <c r="GGZ64" s="2"/>
      <c r="GHA64" s="2"/>
      <c r="GHB64" s="2"/>
      <c r="GHC64" s="2"/>
      <c r="GHD64" s="2"/>
      <c r="GHE64" s="2"/>
      <c r="GHF64" s="2"/>
      <c r="GHG64" s="2"/>
      <c r="GHH64" s="2"/>
      <c r="GHI64" s="2"/>
      <c r="GHJ64" s="2"/>
      <c r="GHK64" s="2"/>
      <c r="GHL64" s="2"/>
      <c r="GHM64" s="2"/>
      <c r="GHN64" s="2"/>
      <c r="GHO64" s="2"/>
      <c r="GHP64" s="2"/>
      <c r="GHQ64" s="2"/>
      <c r="GHR64" s="2"/>
      <c r="GHS64" s="2"/>
      <c r="GHT64" s="2"/>
      <c r="GHU64" s="2"/>
      <c r="GHV64" s="2"/>
      <c r="GHW64" s="2"/>
      <c r="GHX64" s="2"/>
      <c r="GHY64" s="2"/>
      <c r="GHZ64" s="2"/>
      <c r="GIA64" s="2"/>
      <c r="GIB64" s="2"/>
      <c r="GIC64" s="2"/>
      <c r="GID64" s="2"/>
      <c r="GIE64" s="2"/>
      <c r="GIF64" s="2"/>
      <c r="GIG64" s="2"/>
      <c r="GIH64" s="2"/>
      <c r="GII64" s="2"/>
      <c r="GIJ64" s="2"/>
      <c r="GIK64" s="2"/>
      <c r="GIL64" s="2"/>
      <c r="GIM64" s="2"/>
      <c r="GIN64" s="2"/>
      <c r="GIO64" s="2"/>
      <c r="GIP64" s="2"/>
      <c r="GIQ64" s="2"/>
      <c r="GIR64" s="2"/>
      <c r="GIS64" s="2"/>
      <c r="GIT64" s="2"/>
      <c r="GIU64" s="2"/>
      <c r="GIV64" s="2"/>
      <c r="GIW64" s="2"/>
      <c r="GIX64" s="2"/>
      <c r="GIY64" s="2"/>
      <c r="GIZ64" s="2"/>
      <c r="GJA64" s="2"/>
      <c r="GJB64" s="2"/>
      <c r="GJC64" s="2"/>
      <c r="GJD64" s="2"/>
      <c r="GJE64" s="2"/>
      <c r="GJF64" s="2"/>
      <c r="GJG64" s="2"/>
      <c r="GJH64" s="2"/>
      <c r="GJI64" s="2"/>
      <c r="GJJ64" s="2"/>
      <c r="GJK64" s="2"/>
      <c r="GJL64" s="2"/>
      <c r="GJM64" s="2"/>
      <c r="GJN64" s="2"/>
      <c r="GJO64" s="2"/>
      <c r="GJP64" s="2"/>
      <c r="GJQ64" s="2"/>
      <c r="GJR64" s="2"/>
      <c r="GJS64" s="2"/>
      <c r="GJT64" s="2"/>
      <c r="GJU64" s="2"/>
      <c r="GJV64" s="2"/>
      <c r="GJW64" s="2"/>
      <c r="GJX64" s="2"/>
      <c r="GJY64" s="2"/>
      <c r="GJZ64" s="2"/>
      <c r="GKA64" s="2"/>
      <c r="GKB64" s="2"/>
      <c r="GKC64" s="2"/>
      <c r="GKD64" s="2"/>
      <c r="GKE64" s="2"/>
      <c r="GKF64" s="2"/>
      <c r="GKG64" s="2"/>
      <c r="GKH64" s="2"/>
      <c r="GKI64" s="2"/>
      <c r="GKJ64" s="2"/>
      <c r="GKK64" s="2"/>
      <c r="GKL64" s="2"/>
      <c r="GKM64" s="2"/>
      <c r="GKN64" s="2"/>
      <c r="GKO64" s="2"/>
      <c r="GKP64" s="2"/>
      <c r="GKQ64" s="2"/>
      <c r="GKR64" s="2"/>
      <c r="GKS64" s="2"/>
      <c r="GKT64" s="2"/>
      <c r="GKU64" s="2"/>
      <c r="GKV64" s="2"/>
      <c r="GKW64" s="2"/>
      <c r="GKX64" s="2"/>
      <c r="GKY64" s="2"/>
      <c r="GKZ64" s="2"/>
      <c r="GLA64" s="2"/>
      <c r="GLB64" s="2"/>
      <c r="GLC64" s="2"/>
      <c r="GLD64" s="2"/>
      <c r="GLE64" s="2"/>
      <c r="GLF64" s="2"/>
      <c r="GLG64" s="2"/>
      <c r="GLH64" s="2"/>
      <c r="GLI64" s="2"/>
      <c r="GLJ64" s="2"/>
      <c r="GLK64" s="2"/>
      <c r="GLL64" s="2"/>
      <c r="GLM64" s="2"/>
      <c r="GLN64" s="2"/>
      <c r="GLO64" s="2"/>
      <c r="GLP64" s="2"/>
      <c r="GLQ64" s="2"/>
      <c r="GLR64" s="2"/>
      <c r="GLS64" s="2"/>
      <c r="GLT64" s="2"/>
      <c r="GLU64" s="2"/>
      <c r="GLV64" s="2"/>
      <c r="GLW64" s="2"/>
      <c r="GLX64" s="2"/>
      <c r="GLY64" s="2"/>
      <c r="GLZ64" s="2"/>
      <c r="GMA64" s="2"/>
      <c r="GMB64" s="2"/>
      <c r="GMC64" s="2"/>
      <c r="GMD64" s="2"/>
      <c r="GME64" s="2"/>
      <c r="GMF64" s="2"/>
      <c r="GMG64" s="2"/>
      <c r="GMH64" s="2"/>
      <c r="GMI64" s="2"/>
      <c r="GMJ64" s="2"/>
      <c r="GMK64" s="2"/>
      <c r="GML64" s="2"/>
      <c r="GMM64" s="2"/>
      <c r="GMN64" s="2"/>
      <c r="GMO64" s="2"/>
      <c r="GMP64" s="2"/>
      <c r="GMQ64" s="2"/>
      <c r="GMR64" s="2"/>
      <c r="GMS64" s="2"/>
      <c r="GMT64" s="2"/>
      <c r="GMU64" s="2"/>
      <c r="GMV64" s="2"/>
      <c r="GMW64" s="2"/>
      <c r="GMX64" s="2"/>
      <c r="GMY64" s="2"/>
      <c r="GMZ64" s="2"/>
      <c r="GNA64" s="2"/>
      <c r="GNB64" s="2"/>
      <c r="GNC64" s="2"/>
      <c r="GND64" s="2"/>
      <c r="GNE64" s="2"/>
      <c r="GNF64" s="2"/>
      <c r="GNG64" s="2"/>
      <c r="GNH64" s="2"/>
      <c r="GNI64" s="2"/>
      <c r="GNJ64" s="2"/>
      <c r="GNK64" s="2"/>
      <c r="GNL64" s="2"/>
      <c r="GNM64" s="2"/>
      <c r="GNN64" s="2"/>
      <c r="GNO64" s="2"/>
      <c r="GNP64" s="2"/>
      <c r="GNQ64" s="2"/>
      <c r="GNR64" s="2"/>
      <c r="GNS64" s="2"/>
      <c r="GNT64" s="2"/>
      <c r="GNU64" s="2"/>
      <c r="GNV64" s="2"/>
      <c r="GNW64" s="2"/>
      <c r="GNX64" s="2"/>
      <c r="GNY64" s="2"/>
      <c r="GNZ64" s="2"/>
      <c r="GOA64" s="2"/>
      <c r="GOB64" s="2"/>
      <c r="GOC64" s="2"/>
      <c r="GOD64" s="2"/>
      <c r="GOE64" s="2"/>
      <c r="GOF64" s="2"/>
      <c r="GOG64" s="2"/>
      <c r="GOH64" s="2"/>
      <c r="GOI64" s="2"/>
      <c r="GOJ64" s="2"/>
      <c r="GOK64" s="2"/>
      <c r="GOL64" s="2"/>
      <c r="GOM64" s="2"/>
      <c r="GON64" s="2"/>
      <c r="GOO64" s="2"/>
      <c r="GOP64" s="2"/>
      <c r="GOQ64" s="2"/>
      <c r="GOR64" s="2"/>
      <c r="GOS64" s="2"/>
      <c r="GOT64" s="2"/>
      <c r="GOU64" s="2"/>
      <c r="GOV64" s="2"/>
      <c r="GOW64" s="2"/>
      <c r="GOX64" s="2"/>
      <c r="GOY64" s="2"/>
      <c r="GOZ64" s="2"/>
      <c r="GPA64" s="2"/>
      <c r="GPB64" s="2"/>
      <c r="GPC64" s="2"/>
      <c r="GPD64" s="2"/>
      <c r="GPE64" s="2"/>
      <c r="GPF64" s="2"/>
      <c r="GPG64" s="2"/>
      <c r="GPH64" s="2"/>
      <c r="GPI64" s="2"/>
      <c r="GPJ64" s="2"/>
      <c r="GPK64" s="2"/>
      <c r="GPL64" s="2"/>
      <c r="GPM64" s="2"/>
      <c r="GPN64" s="2"/>
      <c r="GPO64" s="2"/>
      <c r="GPP64" s="2"/>
      <c r="GPQ64" s="2"/>
      <c r="GPR64" s="2"/>
      <c r="GPS64" s="2"/>
      <c r="GPT64" s="2"/>
      <c r="GPU64" s="2"/>
      <c r="GPV64" s="2"/>
      <c r="GPW64" s="2"/>
      <c r="GPX64" s="2"/>
      <c r="GPY64" s="2"/>
      <c r="GPZ64" s="2"/>
      <c r="GQA64" s="2"/>
      <c r="GQB64" s="2"/>
      <c r="GQC64" s="2"/>
      <c r="GQD64" s="2"/>
      <c r="GQE64" s="2"/>
      <c r="GQF64" s="2"/>
      <c r="GQG64" s="2"/>
      <c r="GQH64" s="2"/>
      <c r="GQI64" s="2"/>
      <c r="GQJ64" s="2"/>
      <c r="GQK64" s="2"/>
      <c r="GQL64" s="2"/>
      <c r="GQM64" s="2"/>
      <c r="GQN64" s="2"/>
      <c r="GQO64" s="2"/>
      <c r="GQP64" s="2"/>
      <c r="GQQ64" s="2"/>
      <c r="GQR64" s="2"/>
      <c r="GQS64" s="2"/>
      <c r="GQT64" s="2"/>
      <c r="GQU64" s="2"/>
      <c r="GQV64" s="2"/>
      <c r="GQW64" s="2"/>
      <c r="GQX64" s="2"/>
      <c r="GQY64" s="2"/>
      <c r="GQZ64" s="2"/>
      <c r="GRA64" s="2"/>
      <c r="GRB64" s="2"/>
      <c r="GRC64" s="2"/>
      <c r="GRD64" s="2"/>
      <c r="GRE64" s="2"/>
      <c r="GRF64" s="2"/>
      <c r="GRG64" s="2"/>
      <c r="GRH64" s="2"/>
      <c r="GRI64" s="2"/>
      <c r="GRJ64" s="2"/>
      <c r="GRK64" s="2"/>
      <c r="GRL64" s="2"/>
      <c r="GRM64" s="2"/>
      <c r="GRN64" s="2"/>
      <c r="GRO64" s="2"/>
      <c r="GRP64" s="2"/>
      <c r="GRQ64" s="2"/>
      <c r="GRR64" s="2"/>
      <c r="GRS64" s="2"/>
      <c r="GRT64" s="2"/>
      <c r="GRU64" s="2"/>
      <c r="GRV64" s="2"/>
      <c r="GRW64" s="2"/>
      <c r="GRX64" s="2"/>
      <c r="GRY64" s="2"/>
      <c r="GRZ64" s="2"/>
      <c r="GSA64" s="2"/>
      <c r="GSB64" s="2"/>
      <c r="GSC64" s="2"/>
      <c r="GSD64" s="2"/>
      <c r="GSE64" s="2"/>
      <c r="GSF64" s="2"/>
      <c r="GSG64" s="2"/>
      <c r="GSH64" s="2"/>
      <c r="GSI64" s="2"/>
      <c r="GSJ64" s="2"/>
      <c r="GSK64" s="2"/>
      <c r="GSL64" s="2"/>
      <c r="GSM64" s="2"/>
      <c r="GSN64" s="2"/>
      <c r="GSO64" s="2"/>
      <c r="GSP64" s="2"/>
      <c r="GSQ64" s="2"/>
      <c r="GSR64" s="2"/>
      <c r="GSS64" s="2"/>
      <c r="GST64" s="2"/>
      <c r="GSU64" s="2"/>
      <c r="GSV64" s="2"/>
      <c r="GSW64" s="2"/>
      <c r="GSX64" s="2"/>
      <c r="GSY64" s="2"/>
      <c r="GSZ64" s="2"/>
      <c r="GTA64" s="2"/>
      <c r="GTB64" s="2"/>
      <c r="GTC64" s="2"/>
      <c r="GTD64" s="2"/>
      <c r="GTE64" s="2"/>
      <c r="GTF64" s="2"/>
      <c r="GTG64" s="2"/>
      <c r="GTH64" s="2"/>
      <c r="GTI64" s="2"/>
      <c r="GTJ64" s="2"/>
      <c r="GTK64" s="2"/>
      <c r="GTL64" s="2"/>
      <c r="GTM64" s="2"/>
      <c r="GTN64" s="2"/>
      <c r="GTO64" s="2"/>
      <c r="GTP64" s="2"/>
      <c r="GTQ64" s="2"/>
      <c r="GTR64" s="2"/>
      <c r="GTS64" s="2"/>
      <c r="GTT64" s="2"/>
      <c r="GTU64" s="2"/>
      <c r="GTV64" s="2"/>
      <c r="GTW64" s="2"/>
      <c r="GTX64" s="2"/>
      <c r="GTY64" s="2"/>
      <c r="GTZ64" s="2"/>
      <c r="GUA64" s="2"/>
      <c r="GUB64" s="2"/>
      <c r="GUC64" s="2"/>
      <c r="GUD64" s="2"/>
      <c r="GUE64" s="2"/>
      <c r="GUF64" s="2"/>
      <c r="GUG64" s="2"/>
      <c r="GUH64" s="2"/>
      <c r="GUI64" s="2"/>
      <c r="GUJ64" s="2"/>
      <c r="GUK64" s="2"/>
      <c r="GUL64" s="2"/>
      <c r="GUM64" s="2"/>
      <c r="GUN64" s="2"/>
      <c r="GUO64" s="2"/>
      <c r="GUP64" s="2"/>
      <c r="GUQ64" s="2"/>
      <c r="GUR64" s="2"/>
      <c r="GUS64" s="2"/>
      <c r="GUT64" s="2"/>
      <c r="GUU64" s="2"/>
      <c r="GUV64" s="2"/>
      <c r="GUW64" s="2"/>
      <c r="GUX64" s="2"/>
      <c r="GUY64" s="2"/>
      <c r="GUZ64" s="2"/>
      <c r="GVA64" s="2"/>
      <c r="GVB64" s="2"/>
      <c r="GVC64" s="2"/>
      <c r="GVD64" s="2"/>
      <c r="GVE64" s="2"/>
      <c r="GVF64" s="2"/>
      <c r="GVG64" s="2"/>
      <c r="GVH64" s="2"/>
      <c r="GVI64" s="2"/>
      <c r="GVJ64" s="2"/>
      <c r="GVK64" s="2"/>
      <c r="GVL64" s="2"/>
      <c r="GVM64" s="2"/>
      <c r="GVN64" s="2"/>
      <c r="GVO64" s="2"/>
      <c r="GVP64" s="2"/>
      <c r="GVQ64" s="2"/>
      <c r="GVR64" s="2"/>
      <c r="GVS64" s="2"/>
      <c r="GVT64" s="2"/>
      <c r="GVU64" s="2"/>
      <c r="GVV64" s="2"/>
      <c r="GVW64" s="2"/>
      <c r="GVX64" s="2"/>
      <c r="GVY64" s="2"/>
      <c r="GVZ64" s="2"/>
      <c r="GWA64" s="2"/>
      <c r="GWB64" s="2"/>
      <c r="GWC64" s="2"/>
      <c r="GWD64" s="2"/>
      <c r="GWE64" s="2"/>
      <c r="GWF64" s="2"/>
      <c r="GWG64" s="2"/>
      <c r="GWH64" s="2"/>
      <c r="GWI64" s="2"/>
      <c r="GWJ64" s="2"/>
      <c r="GWK64" s="2"/>
      <c r="GWL64" s="2"/>
      <c r="GWM64" s="2"/>
      <c r="GWN64" s="2"/>
      <c r="GWO64" s="2"/>
      <c r="GWP64" s="2"/>
      <c r="GWQ64" s="2"/>
      <c r="GWR64" s="2"/>
      <c r="GWS64" s="2"/>
      <c r="GWT64" s="2"/>
      <c r="GWU64" s="2"/>
      <c r="GWV64" s="2"/>
      <c r="GWW64" s="2"/>
      <c r="GWX64" s="2"/>
      <c r="GWY64" s="2"/>
      <c r="GWZ64" s="2"/>
      <c r="GXA64" s="2"/>
      <c r="GXB64" s="2"/>
      <c r="GXC64" s="2"/>
      <c r="GXD64" s="2"/>
      <c r="GXE64" s="2"/>
      <c r="GXF64" s="2"/>
      <c r="GXG64" s="2"/>
      <c r="GXH64" s="2"/>
      <c r="GXI64" s="2"/>
      <c r="GXJ64" s="2"/>
      <c r="GXK64" s="2"/>
      <c r="GXL64" s="2"/>
      <c r="GXM64" s="2"/>
      <c r="GXN64" s="2"/>
      <c r="GXO64" s="2"/>
      <c r="GXP64" s="2"/>
      <c r="GXQ64" s="2"/>
      <c r="GXR64" s="2"/>
      <c r="GXS64" s="2"/>
      <c r="GXT64" s="2"/>
      <c r="GXU64" s="2"/>
      <c r="GXV64" s="2"/>
      <c r="GXW64" s="2"/>
      <c r="GXX64" s="2"/>
      <c r="GXY64" s="2"/>
      <c r="GXZ64" s="2"/>
      <c r="GYA64" s="2"/>
      <c r="GYB64" s="2"/>
      <c r="GYC64" s="2"/>
      <c r="GYD64" s="2"/>
      <c r="GYE64" s="2"/>
      <c r="GYF64" s="2"/>
      <c r="GYG64" s="2"/>
      <c r="GYH64" s="2"/>
      <c r="GYI64" s="2"/>
      <c r="GYJ64" s="2"/>
      <c r="GYK64" s="2"/>
      <c r="GYL64" s="2"/>
      <c r="GYM64" s="2"/>
      <c r="GYN64" s="2"/>
      <c r="GYO64" s="2"/>
      <c r="GYP64" s="2"/>
      <c r="GYQ64" s="2"/>
      <c r="GYR64" s="2"/>
      <c r="GYS64" s="2"/>
      <c r="GYT64" s="2"/>
      <c r="GYU64" s="2"/>
      <c r="GYV64" s="2"/>
      <c r="GYW64" s="2"/>
      <c r="GYX64" s="2"/>
      <c r="GYY64" s="2"/>
      <c r="GYZ64" s="2"/>
      <c r="GZA64" s="2"/>
      <c r="GZB64" s="2"/>
      <c r="GZC64" s="2"/>
      <c r="GZD64" s="2"/>
      <c r="GZE64" s="2"/>
      <c r="GZF64" s="2"/>
      <c r="GZG64" s="2"/>
      <c r="GZH64" s="2"/>
      <c r="GZI64" s="2"/>
      <c r="GZJ64" s="2"/>
      <c r="GZK64" s="2"/>
      <c r="GZL64" s="2"/>
      <c r="GZM64" s="2"/>
      <c r="GZN64" s="2"/>
      <c r="GZO64" s="2"/>
      <c r="GZP64" s="2"/>
      <c r="GZQ64" s="2"/>
      <c r="GZR64" s="2"/>
      <c r="GZS64" s="2"/>
      <c r="GZT64" s="2"/>
      <c r="GZU64" s="2"/>
      <c r="GZV64" s="2"/>
      <c r="GZW64" s="2"/>
      <c r="GZX64" s="2"/>
      <c r="GZY64" s="2"/>
      <c r="GZZ64" s="2"/>
      <c r="HAA64" s="2"/>
      <c r="HAB64" s="2"/>
      <c r="HAC64" s="2"/>
      <c r="HAD64" s="2"/>
      <c r="HAE64" s="2"/>
      <c r="HAF64" s="2"/>
      <c r="HAG64" s="2"/>
      <c r="HAH64" s="2"/>
      <c r="HAI64" s="2"/>
      <c r="HAJ64" s="2"/>
      <c r="HAK64" s="2"/>
      <c r="HAL64" s="2"/>
      <c r="HAM64" s="2"/>
      <c r="HAN64" s="2"/>
      <c r="HAO64" s="2"/>
      <c r="HAP64" s="2"/>
      <c r="HAQ64" s="2"/>
      <c r="HAR64" s="2"/>
      <c r="HAS64" s="2"/>
      <c r="HAT64" s="2"/>
      <c r="HAU64" s="2"/>
      <c r="HAV64" s="2"/>
      <c r="HAW64" s="2"/>
      <c r="HAX64" s="2"/>
      <c r="HAY64" s="2"/>
      <c r="HAZ64" s="2"/>
      <c r="HBA64" s="2"/>
      <c r="HBB64" s="2"/>
      <c r="HBC64" s="2"/>
      <c r="HBD64" s="2"/>
      <c r="HBE64" s="2"/>
      <c r="HBF64" s="2"/>
      <c r="HBG64" s="2"/>
      <c r="HBH64" s="2"/>
      <c r="HBI64" s="2"/>
      <c r="HBJ64" s="2"/>
      <c r="HBK64" s="2"/>
      <c r="HBL64" s="2"/>
      <c r="HBM64" s="2"/>
      <c r="HBN64" s="2"/>
      <c r="HBO64" s="2"/>
      <c r="HBP64" s="2"/>
      <c r="HBQ64" s="2"/>
      <c r="HBR64" s="2"/>
      <c r="HBS64" s="2"/>
      <c r="HBT64" s="2"/>
      <c r="HBU64" s="2"/>
      <c r="HBV64" s="2"/>
      <c r="HBW64" s="2"/>
      <c r="HBX64" s="2"/>
      <c r="HBY64" s="2"/>
      <c r="HBZ64" s="2"/>
      <c r="HCA64" s="2"/>
      <c r="HCB64" s="2"/>
      <c r="HCC64" s="2"/>
      <c r="HCD64" s="2"/>
      <c r="HCE64" s="2"/>
      <c r="HCF64" s="2"/>
      <c r="HCG64" s="2"/>
      <c r="HCH64" s="2"/>
      <c r="HCI64" s="2"/>
      <c r="HCJ64" s="2"/>
      <c r="HCK64" s="2"/>
      <c r="HCL64" s="2"/>
      <c r="HCM64" s="2"/>
      <c r="HCN64" s="2"/>
      <c r="HCO64" s="2"/>
      <c r="HCP64" s="2"/>
      <c r="HCQ64" s="2"/>
      <c r="HCR64" s="2"/>
      <c r="HCS64" s="2"/>
      <c r="HCT64" s="2"/>
      <c r="HCU64" s="2"/>
      <c r="HCV64" s="2"/>
      <c r="HCW64" s="2"/>
      <c r="HCX64" s="2"/>
      <c r="HCY64" s="2"/>
      <c r="HCZ64" s="2"/>
      <c r="HDA64" s="2"/>
      <c r="HDB64" s="2"/>
      <c r="HDC64" s="2"/>
      <c r="HDD64" s="2"/>
      <c r="HDE64" s="2"/>
      <c r="HDF64" s="2"/>
      <c r="HDG64" s="2"/>
      <c r="HDH64" s="2"/>
      <c r="HDI64" s="2"/>
      <c r="HDJ64" s="2"/>
      <c r="HDK64" s="2"/>
      <c r="HDL64" s="2"/>
      <c r="HDM64" s="2"/>
      <c r="HDN64" s="2"/>
      <c r="HDO64" s="2"/>
      <c r="HDP64" s="2"/>
      <c r="HDQ64" s="2"/>
      <c r="HDR64" s="2"/>
      <c r="HDS64" s="2"/>
      <c r="HDT64" s="2"/>
      <c r="HDU64" s="2"/>
      <c r="HDV64" s="2"/>
      <c r="HDW64" s="2"/>
      <c r="HDX64" s="2"/>
      <c r="HDY64" s="2"/>
      <c r="HDZ64" s="2"/>
      <c r="HEA64" s="2"/>
      <c r="HEB64" s="2"/>
      <c r="HEC64" s="2"/>
      <c r="HED64" s="2"/>
      <c r="HEE64" s="2"/>
      <c r="HEF64" s="2"/>
      <c r="HEG64" s="2"/>
      <c r="HEH64" s="2"/>
      <c r="HEI64" s="2"/>
      <c r="HEJ64" s="2"/>
      <c r="HEK64" s="2"/>
      <c r="HEL64" s="2"/>
      <c r="HEM64" s="2"/>
      <c r="HEN64" s="2"/>
      <c r="HEO64" s="2"/>
      <c r="HEP64" s="2"/>
      <c r="HEQ64" s="2"/>
      <c r="HER64" s="2"/>
      <c r="HES64" s="2"/>
      <c r="HET64" s="2"/>
      <c r="HEU64" s="2"/>
      <c r="HEV64" s="2"/>
      <c r="HEW64" s="2"/>
      <c r="HEX64" s="2"/>
      <c r="HEY64" s="2"/>
      <c r="HEZ64" s="2"/>
      <c r="HFA64" s="2"/>
      <c r="HFB64" s="2"/>
      <c r="HFC64" s="2"/>
      <c r="HFD64" s="2"/>
      <c r="HFE64" s="2"/>
      <c r="HFF64" s="2"/>
      <c r="HFG64" s="2"/>
      <c r="HFH64" s="2"/>
      <c r="HFI64" s="2"/>
      <c r="HFJ64" s="2"/>
      <c r="HFK64" s="2"/>
      <c r="HFL64" s="2"/>
      <c r="HFM64" s="2"/>
      <c r="HFN64" s="2"/>
      <c r="HFO64" s="2"/>
      <c r="HFP64" s="2"/>
      <c r="HFQ64" s="2"/>
      <c r="HFR64" s="2"/>
      <c r="HFS64" s="2"/>
      <c r="HFT64" s="2"/>
      <c r="HFU64" s="2"/>
      <c r="HFV64" s="2"/>
      <c r="HFW64" s="2"/>
      <c r="HFX64" s="2"/>
      <c r="HFY64" s="2"/>
      <c r="HFZ64" s="2"/>
      <c r="HGA64" s="2"/>
      <c r="HGB64" s="2"/>
      <c r="HGC64" s="2"/>
      <c r="HGD64" s="2"/>
      <c r="HGE64" s="2"/>
      <c r="HGF64" s="2"/>
      <c r="HGG64" s="2"/>
      <c r="HGH64" s="2"/>
      <c r="HGI64" s="2"/>
      <c r="HGJ64" s="2"/>
      <c r="HGK64" s="2"/>
      <c r="HGL64" s="2"/>
      <c r="HGM64" s="2"/>
      <c r="HGN64" s="2"/>
      <c r="HGO64" s="2"/>
      <c r="HGP64" s="2"/>
      <c r="HGQ64" s="2"/>
      <c r="HGR64" s="2"/>
      <c r="HGS64" s="2"/>
      <c r="HGT64" s="2"/>
      <c r="HGU64" s="2"/>
      <c r="HGV64" s="2"/>
      <c r="HGW64" s="2"/>
      <c r="HGX64" s="2"/>
      <c r="HGY64" s="2"/>
      <c r="HGZ64" s="2"/>
      <c r="HHA64" s="2"/>
      <c r="HHB64" s="2"/>
      <c r="HHC64" s="2"/>
      <c r="HHD64" s="2"/>
      <c r="HHE64" s="2"/>
      <c r="HHF64" s="2"/>
      <c r="HHG64" s="2"/>
      <c r="HHH64" s="2"/>
      <c r="HHI64" s="2"/>
      <c r="HHJ64" s="2"/>
      <c r="HHK64" s="2"/>
      <c r="HHL64" s="2"/>
      <c r="HHM64" s="2"/>
      <c r="HHN64" s="2"/>
      <c r="HHO64" s="2"/>
      <c r="HHP64" s="2"/>
      <c r="HHQ64" s="2"/>
      <c r="HHR64" s="2"/>
      <c r="HHS64" s="2"/>
      <c r="HHT64" s="2"/>
      <c r="HHU64" s="2"/>
      <c r="HHV64" s="2"/>
      <c r="HHW64" s="2"/>
      <c r="HHX64" s="2"/>
      <c r="HHY64" s="2"/>
      <c r="HHZ64" s="2"/>
      <c r="HIA64" s="2"/>
      <c r="HIB64" s="2"/>
      <c r="HIC64" s="2"/>
      <c r="HID64" s="2"/>
      <c r="HIE64" s="2"/>
      <c r="HIF64" s="2"/>
      <c r="HIG64" s="2"/>
      <c r="HIH64" s="2"/>
      <c r="HII64" s="2"/>
      <c r="HIJ64" s="2"/>
      <c r="HIK64" s="2"/>
      <c r="HIL64" s="2"/>
      <c r="HIM64" s="2"/>
      <c r="HIN64" s="2"/>
      <c r="HIO64" s="2"/>
      <c r="HIP64" s="2"/>
      <c r="HIQ64" s="2"/>
      <c r="HIR64" s="2"/>
      <c r="HIS64" s="2"/>
      <c r="HIT64" s="2"/>
      <c r="HIU64" s="2"/>
      <c r="HIV64" s="2"/>
      <c r="HIW64" s="2"/>
      <c r="HIX64" s="2"/>
      <c r="HIY64" s="2"/>
      <c r="HIZ64" s="2"/>
      <c r="HJA64" s="2"/>
      <c r="HJB64" s="2"/>
      <c r="HJC64" s="2"/>
      <c r="HJD64" s="2"/>
      <c r="HJE64" s="2"/>
      <c r="HJF64" s="2"/>
      <c r="HJG64" s="2"/>
      <c r="HJH64" s="2"/>
      <c r="HJI64" s="2"/>
      <c r="HJJ64" s="2"/>
      <c r="HJK64" s="2"/>
      <c r="HJL64" s="2"/>
      <c r="HJM64" s="2"/>
      <c r="HJN64" s="2"/>
      <c r="HJO64" s="2"/>
      <c r="HJP64" s="2"/>
      <c r="HJQ64" s="2"/>
      <c r="HJR64" s="2"/>
      <c r="HJS64" s="2"/>
      <c r="HJT64" s="2"/>
      <c r="HJU64" s="2"/>
      <c r="HJV64" s="2"/>
      <c r="HJW64" s="2"/>
      <c r="HJX64" s="2"/>
      <c r="HJY64" s="2"/>
      <c r="HJZ64" s="2"/>
      <c r="HKA64" s="2"/>
      <c r="HKB64" s="2"/>
      <c r="HKC64" s="2"/>
      <c r="HKD64" s="2"/>
      <c r="HKE64" s="2"/>
      <c r="HKF64" s="2"/>
      <c r="HKG64" s="2"/>
      <c r="HKH64" s="2"/>
      <c r="HKI64" s="2"/>
      <c r="HKJ64" s="2"/>
      <c r="HKK64" s="2"/>
      <c r="HKL64" s="2"/>
      <c r="HKM64" s="2"/>
      <c r="HKN64" s="2"/>
      <c r="HKO64" s="2"/>
      <c r="HKP64" s="2"/>
      <c r="HKQ64" s="2"/>
      <c r="HKR64" s="2"/>
      <c r="HKS64" s="2"/>
      <c r="HKT64" s="2"/>
      <c r="HKU64" s="2"/>
      <c r="HKV64" s="2"/>
      <c r="HKW64" s="2"/>
      <c r="HKX64" s="2"/>
      <c r="HKY64" s="2"/>
      <c r="HKZ64" s="2"/>
      <c r="HLA64" s="2"/>
      <c r="HLB64" s="2"/>
      <c r="HLC64" s="2"/>
      <c r="HLD64" s="2"/>
      <c r="HLE64" s="2"/>
      <c r="HLF64" s="2"/>
      <c r="HLG64" s="2"/>
      <c r="HLH64" s="2"/>
      <c r="HLI64" s="2"/>
      <c r="HLJ64" s="2"/>
      <c r="HLK64" s="2"/>
      <c r="HLL64" s="2"/>
      <c r="HLM64" s="2"/>
      <c r="HLN64" s="2"/>
      <c r="HLO64" s="2"/>
      <c r="HLP64" s="2"/>
      <c r="HLQ64" s="2"/>
      <c r="HLR64" s="2"/>
      <c r="HLS64" s="2"/>
      <c r="HLT64" s="2"/>
      <c r="HLU64" s="2"/>
      <c r="HLV64" s="2"/>
      <c r="HLW64" s="2"/>
      <c r="HLX64" s="2"/>
      <c r="HLY64" s="2"/>
      <c r="HLZ64" s="2"/>
      <c r="HMA64" s="2"/>
      <c r="HMB64" s="2"/>
      <c r="HMC64" s="2"/>
      <c r="HMD64" s="2"/>
      <c r="HME64" s="2"/>
      <c r="HMF64" s="2"/>
      <c r="HMG64" s="2"/>
      <c r="HMH64" s="2"/>
      <c r="HMI64" s="2"/>
      <c r="HMJ64" s="2"/>
      <c r="HMK64" s="2"/>
      <c r="HML64" s="2"/>
      <c r="HMM64" s="2"/>
      <c r="HMN64" s="2"/>
      <c r="HMO64" s="2"/>
      <c r="HMP64" s="2"/>
      <c r="HMQ64" s="2"/>
      <c r="HMR64" s="2"/>
      <c r="HMS64" s="2"/>
      <c r="HMT64" s="2"/>
      <c r="HMU64" s="2"/>
      <c r="HMV64" s="2"/>
      <c r="HMW64" s="2"/>
      <c r="HMX64" s="2"/>
      <c r="HMY64" s="2"/>
      <c r="HMZ64" s="2"/>
      <c r="HNA64" s="2"/>
      <c r="HNB64" s="2"/>
      <c r="HNC64" s="2"/>
      <c r="HND64" s="2"/>
      <c r="HNE64" s="2"/>
      <c r="HNF64" s="2"/>
      <c r="HNG64" s="2"/>
      <c r="HNH64" s="2"/>
      <c r="HNI64" s="2"/>
      <c r="HNJ64" s="2"/>
      <c r="HNK64" s="2"/>
      <c r="HNL64" s="2"/>
      <c r="HNM64" s="2"/>
      <c r="HNN64" s="2"/>
      <c r="HNO64" s="2"/>
      <c r="HNP64" s="2"/>
      <c r="HNQ64" s="2"/>
      <c r="HNR64" s="2"/>
      <c r="HNS64" s="2"/>
      <c r="HNT64" s="2"/>
      <c r="HNU64" s="2"/>
      <c r="HNV64" s="2"/>
      <c r="HNW64" s="2"/>
      <c r="HNX64" s="2"/>
      <c r="HNY64" s="2"/>
      <c r="HNZ64" s="2"/>
      <c r="HOA64" s="2"/>
      <c r="HOB64" s="2"/>
      <c r="HOC64" s="2"/>
      <c r="HOD64" s="2"/>
      <c r="HOE64" s="2"/>
      <c r="HOF64" s="2"/>
      <c r="HOG64" s="2"/>
      <c r="HOH64" s="2"/>
      <c r="HOI64" s="2"/>
      <c r="HOJ64" s="2"/>
      <c r="HOK64" s="2"/>
      <c r="HOL64" s="2"/>
      <c r="HOM64" s="2"/>
      <c r="HON64" s="2"/>
      <c r="HOO64" s="2"/>
      <c r="HOP64" s="2"/>
      <c r="HOQ64" s="2"/>
      <c r="HOR64" s="2"/>
      <c r="HOS64" s="2"/>
      <c r="HOT64" s="2"/>
      <c r="HOU64" s="2"/>
      <c r="HOV64" s="2"/>
      <c r="HOW64" s="2"/>
      <c r="HOX64" s="2"/>
      <c r="HOY64" s="2"/>
      <c r="HOZ64" s="2"/>
      <c r="HPA64" s="2"/>
      <c r="HPB64" s="2"/>
      <c r="HPC64" s="2"/>
      <c r="HPD64" s="2"/>
      <c r="HPE64" s="2"/>
      <c r="HPF64" s="2"/>
      <c r="HPG64" s="2"/>
      <c r="HPH64" s="2"/>
      <c r="HPI64" s="2"/>
      <c r="HPJ64" s="2"/>
      <c r="HPK64" s="2"/>
      <c r="HPL64" s="2"/>
      <c r="HPM64" s="2"/>
      <c r="HPN64" s="2"/>
      <c r="HPO64" s="2"/>
      <c r="HPP64" s="2"/>
      <c r="HPQ64" s="2"/>
      <c r="HPR64" s="2"/>
      <c r="HPS64" s="2"/>
      <c r="HPT64" s="2"/>
      <c r="HPU64" s="2"/>
      <c r="HPV64" s="2"/>
      <c r="HPW64" s="2"/>
      <c r="HPX64" s="2"/>
      <c r="HPY64" s="2"/>
      <c r="HPZ64" s="2"/>
      <c r="HQA64" s="2"/>
      <c r="HQB64" s="2"/>
      <c r="HQC64" s="2"/>
      <c r="HQD64" s="2"/>
      <c r="HQE64" s="2"/>
      <c r="HQF64" s="2"/>
      <c r="HQG64" s="2"/>
      <c r="HQH64" s="2"/>
      <c r="HQI64" s="2"/>
      <c r="HQJ64" s="2"/>
      <c r="HQK64" s="2"/>
      <c r="HQL64" s="2"/>
      <c r="HQM64" s="2"/>
      <c r="HQN64" s="2"/>
      <c r="HQO64" s="2"/>
      <c r="HQP64" s="2"/>
      <c r="HQQ64" s="2"/>
      <c r="HQR64" s="2"/>
      <c r="HQS64" s="2"/>
      <c r="HQT64" s="2"/>
      <c r="HQU64" s="2"/>
      <c r="HQV64" s="2"/>
      <c r="HQW64" s="2"/>
      <c r="HQX64" s="2"/>
      <c r="HQY64" s="2"/>
      <c r="HQZ64" s="2"/>
      <c r="HRA64" s="2"/>
      <c r="HRB64" s="2"/>
      <c r="HRC64" s="2"/>
      <c r="HRD64" s="2"/>
      <c r="HRE64" s="2"/>
      <c r="HRF64" s="2"/>
      <c r="HRG64" s="2"/>
      <c r="HRH64" s="2"/>
      <c r="HRI64" s="2"/>
      <c r="HRJ64" s="2"/>
      <c r="HRK64" s="2"/>
      <c r="HRL64" s="2"/>
      <c r="HRM64" s="2"/>
      <c r="HRN64" s="2"/>
      <c r="HRO64" s="2"/>
      <c r="HRP64" s="2"/>
      <c r="HRQ64" s="2"/>
      <c r="HRR64" s="2"/>
      <c r="HRS64" s="2"/>
      <c r="HRT64" s="2"/>
      <c r="HRU64" s="2"/>
      <c r="HRV64" s="2"/>
      <c r="HRW64" s="2"/>
      <c r="HRX64" s="2"/>
      <c r="HRY64" s="2"/>
      <c r="HRZ64" s="2"/>
      <c r="HSA64" s="2"/>
      <c r="HSB64" s="2"/>
      <c r="HSC64" s="2"/>
      <c r="HSD64" s="2"/>
      <c r="HSE64" s="2"/>
      <c r="HSF64" s="2"/>
      <c r="HSG64" s="2"/>
      <c r="HSH64" s="2"/>
      <c r="HSI64" s="2"/>
      <c r="HSJ64" s="2"/>
      <c r="HSK64" s="2"/>
      <c r="HSL64" s="2"/>
      <c r="HSM64" s="2"/>
      <c r="HSN64" s="2"/>
      <c r="HSO64" s="2"/>
      <c r="HSP64" s="2"/>
      <c r="HSQ64" s="2"/>
      <c r="HSR64" s="2"/>
      <c r="HSS64" s="2"/>
      <c r="HST64" s="2"/>
      <c r="HSU64" s="2"/>
      <c r="HSV64" s="2"/>
      <c r="HSW64" s="2"/>
      <c r="HSX64" s="2"/>
      <c r="HSY64" s="2"/>
      <c r="HSZ64" s="2"/>
      <c r="HTA64" s="2"/>
      <c r="HTB64" s="2"/>
      <c r="HTC64" s="2"/>
      <c r="HTD64" s="2"/>
      <c r="HTE64" s="2"/>
      <c r="HTF64" s="2"/>
      <c r="HTG64" s="2"/>
      <c r="HTH64" s="2"/>
      <c r="HTI64" s="2"/>
      <c r="HTJ64" s="2"/>
      <c r="HTK64" s="2"/>
      <c r="HTL64" s="2"/>
      <c r="HTM64" s="2"/>
      <c r="HTN64" s="2"/>
      <c r="HTO64" s="2"/>
      <c r="HTP64" s="2"/>
      <c r="HTQ64" s="2"/>
      <c r="HTR64" s="2"/>
      <c r="HTS64" s="2"/>
      <c r="HTT64" s="2"/>
      <c r="HTU64" s="2"/>
      <c r="HTV64" s="2"/>
      <c r="HTW64" s="2"/>
      <c r="HTX64" s="2"/>
      <c r="HTY64" s="2"/>
      <c r="HTZ64" s="2"/>
      <c r="HUA64" s="2"/>
      <c r="HUB64" s="2"/>
      <c r="HUC64" s="2"/>
      <c r="HUD64" s="2"/>
      <c r="HUE64" s="2"/>
      <c r="HUF64" s="2"/>
      <c r="HUG64" s="2"/>
      <c r="HUH64" s="2"/>
      <c r="HUI64" s="2"/>
      <c r="HUJ64" s="2"/>
      <c r="HUK64" s="2"/>
      <c r="HUL64" s="2"/>
      <c r="HUM64" s="2"/>
      <c r="HUN64" s="2"/>
      <c r="HUO64" s="2"/>
      <c r="HUP64" s="2"/>
      <c r="HUQ64" s="2"/>
      <c r="HUR64" s="2"/>
      <c r="HUS64" s="2"/>
      <c r="HUT64" s="2"/>
      <c r="HUU64" s="2"/>
      <c r="HUV64" s="2"/>
      <c r="HUW64" s="2"/>
      <c r="HUX64" s="2"/>
      <c r="HUY64" s="2"/>
      <c r="HUZ64" s="2"/>
      <c r="HVA64" s="2"/>
      <c r="HVB64" s="2"/>
      <c r="HVC64" s="2"/>
      <c r="HVD64" s="2"/>
      <c r="HVE64" s="2"/>
      <c r="HVF64" s="2"/>
      <c r="HVG64" s="2"/>
      <c r="HVH64" s="2"/>
      <c r="HVI64" s="2"/>
      <c r="HVJ64" s="2"/>
      <c r="HVK64" s="2"/>
      <c r="HVL64" s="2"/>
      <c r="HVM64" s="2"/>
      <c r="HVN64" s="2"/>
      <c r="HVO64" s="2"/>
      <c r="HVP64" s="2"/>
      <c r="HVQ64" s="2"/>
      <c r="HVR64" s="2"/>
      <c r="HVS64" s="2"/>
      <c r="HVT64" s="2"/>
      <c r="HVU64" s="2"/>
      <c r="HVV64" s="2"/>
      <c r="HVW64" s="2"/>
      <c r="HVX64" s="2"/>
      <c r="HVY64" s="2"/>
      <c r="HVZ64" s="2"/>
      <c r="HWA64" s="2"/>
      <c r="HWB64" s="2"/>
      <c r="HWC64" s="2"/>
      <c r="HWD64" s="2"/>
      <c r="HWE64" s="2"/>
      <c r="HWF64" s="2"/>
      <c r="HWG64" s="2"/>
      <c r="HWH64" s="2"/>
      <c r="HWI64" s="2"/>
      <c r="HWJ64" s="2"/>
      <c r="HWK64" s="2"/>
      <c r="HWL64" s="2"/>
      <c r="HWM64" s="2"/>
      <c r="HWN64" s="2"/>
      <c r="HWO64" s="2"/>
      <c r="HWP64" s="2"/>
      <c r="HWQ64" s="2"/>
      <c r="HWR64" s="2"/>
      <c r="HWS64" s="2"/>
      <c r="HWT64" s="2"/>
      <c r="HWU64" s="2"/>
      <c r="HWV64" s="2"/>
      <c r="HWW64" s="2"/>
      <c r="HWX64" s="2"/>
      <c r="HWY64" s="2"/>
      <c r="HWZ64" s="2"/>
      <c r="HXA64" s="2"/>
      <c r="HXB64" s="2"/>
      <c r="HXC64" s="2"/>
      <c r="HXD64" s="2"/>
      <c r="HXE64" s="2"/>
      <c r="HXF64" s="2"/>
      <c r="HXG64" s="2"/>
      <c r="HXH64" s="2"/>
      <c r="HXI64" s="2"/>
      <c r="HXJ64" s="2"/>
      <c r="HXK64" s="2"/>
      <c r="HXL64" s="2"/>
      <c r="HXM64" s="2"/>
      <c r="HXN64" s="2"/>
      <c r="HXO64" s="2"/>
      <c r="HXP64" s="2"/>
      <c r="HXQ64" s="2"/>
      <c r="HXR64" s="2"/>
      <c r="HXS64" s="2"/>
      <c r="HXT64" s="2"/>
      <c r="HXU64" s="2"/>
      <c r="HXV64" s="2"/>
      <c r="HXW64" s="2"/>
      <c r="HXX64" s="2"/>
      <c r="HXY64" s="2"/>
      <c r="HXZ64" s="2"/>
      <c r="HYA64" s="2"/>
      <c r="HYB64" s="2"/>
      <c r="HYC64" s="2"/>
      <c r="HYD64" s="2"/>
      <c r="HYE64" s="2"/>
      <c r="HYF64" s="2"/>
      <c r="HYG64" s="2"/>
      <c r="HYH64" s="2"/>
      <c r="HYI64" s="2"/>
      <c r="HYJ64" s="2"/>
      <c r="HYK64" s="2"/>
      <c r="HYL64" s="2"/>
      <c r="HYM64" s="2"/>
      <c r="HYN64" s="2"/>
      <c r="HYO64" s="2"/>
      <c r="HYP64" s="2"/>
      <c r="HYQ64" s="2"/>
      <c r="HYR64" s="2"/>
      <c r="HYS64" s="2"/>
      <c r="HYT64" s="2"/>
      <c r="HYU64" s="2"/>
      <c r="HYV64" s="2"/>
      <c r="HYW64" s="2"/>
      <c r="HYX64" s="2"/>
      <c r="HYY64" s="2"/>
      <c r="HYZ64" s="2"/>
      <c r="HZA64" s="2"/>
      <c r="HZB64" s="2"/>
      <c r="HZC64" s="2"/>
      <c r="HZD64" s="2"/>
      <c r="HZE64" s="2"/>
      <c r="HZF64" s="2"/>
      <c r="HZG64" s="2"/>
      <c r="HZH64" s="2"/>
      <c r="HZI64" s="2"/>
      <c r="HZJ64" s="2"/>
      <c r="HZK64" s="2"/>
      <c r="HZL64" s="2"/>
      <c r="HZM64" s="2"/>
      <c r="HZN64" s="2"/>
      <c r="HZO64" s="2"/>
      <c r="HZP64" s="2"/>
      <c r="HZQ64" s="2"/>
      <c r="HZR64" s="2"/>
      <c r="HZS64" s="2"/>
      <c r="HZT64" s="2"/>
      <c r="HZU64" s="2"/>
      <c r="HZV64" s="2"/>
      <c r="HZW64" s="2"/>
      <c r="HZX64" s="2"/>
      <c r="HZY64" s="2"/>
      <c r="HZZ64" s="2"/>
      <c r="IAA64" s="2"/>
      <c r="IAB64" s="2"/>
      <c r="IAC64" s="2"/>
      <c r="IAD64" s="2"/>
      <c r="IAE64" s="2"/>
      <c r="IAF64" s="2"/>
      <c r="IAG64" s="2"/>
      <c r="IAH64" s="2"/>
      <c r="IAI64" s="2"/>
      <c r="IAJ64" s="2"/>
      <c r="IAK64" s="2"/>
      <c r="IAL64" s="2"/>
      <c r="IAM64" s="2"/>
      <c r="IAN64" s="2"/>
      <c r="IAO64" s="2"/>
      <c r="IAP64" s="2"/>
      <c r="IAQ64" s="2"/>
      <c r="IAR64" s="2"/>
      <c r="IAS64" s="2"/>
      <c r="IAT64" s="2"/>
      <c r="IAU64" s="2"/>
      <c r="IAV64" s="2"/>
      <c r="IAW64" s="2"/>
      <c r="IAX64" s="2"/>
      <c r="IAY64" s="2"/>
      <c r="IAZ64" s="2"/>
      <c r="IBA64" s="2"/>
      <c r="IBB64" s="2"/>
      <c r="IBC64" s="2"/>
      <c r="IBD64" s="2"/>
      <c r="IBE64" s="2"/>
      <c r="IBF64" s="2"/>
      <c r="IBG64" s="2"/>
      <c r="IBH64" s="2"/>
      <c r="IBI64" s="2"/>
      <c r="IBJ64" s="2"/>
      <c r="IBK64" s="2"/>
      <c r="IBL64" s="2"/>
      <c r="IBM64" s="2"/>
      <c r="IBN64" s="2"/>
      <c r="IBO64" s="2"/>
      <c r="IBP64" s="2"/>
      <c r="IBQ64" s="2"/>
      <c r="IBR64" s="2"/>
      <c r="IBS64" s="2"/>
      <c r="IBT64" s="2"/>
      <c r="IBU64" s="2"/>
      <c r="IBV64" s="2"/>
      <c r="IBW64" s="2"/>
      <c r="IBX64" s="2"/>
      <c r="IBY64" s="2"/>
      <c r="IBZ64" s="2"/>
      <c r="ICA64" s="2"/>
      <c r="ICB64" s="2"/>
      <c r="ICC64" s="2"/>
      <c r="ICD64" s="2"/>
      <c r="ICE64" s="2"/>
      <c r="ICF64" s="2"/>
      <c r="ICG64" s="2"/>
      <c r="ICH64" s="2"/>
      <c r="ICI64" s="2"/>
      <c r="ICJ64" s="2"/>
      <c r="ICK64" s="2"/>
      <c r="ICL64" s="2"/>
      <c r="ICM64" s="2"/>
      <c r="ICN64" s="2"/>
      <c r="ICO64" s="2"/>
      <c r="ICP64" s="2"/>
      <c r="ICQ64" s="2"/>
      <c r="ICR64" s="2"/>
      <c r="ICS64" s="2"/>
      <c r="ICT64" s="2"/>
      <c r="ICU64" s="2"/>
      <c r="ICV64" s="2"/>
      <c r="ICW64" s="2"/>
      <c r="ICX64" s="2"/>
      <c r="ICY64" s="2"/>
      <c r="ICZ64" s="2"/>
      <c r="IDA64" s="2"/>
      <c r="IDB64" s="2"/>
      <c r="IDC64" s="2"/>
      <c r="IDD64" s="2"/>
      <c r="IDE64" s="2"/>
      <c r="IDF64" s="2"/>
      <c r="IDG64" s="2"/>
      <c r="IDH64" s="2"/>
      <c r="IDI64" s="2"/>
      <c r="IDJ64" s="2"/>
      <c r="IDK64" s="2"/>
      <c r="IDL64" s="2"/>
      <c r="IDM64" s="2"/>
      <c r="IDN64" s="2"/>
      <c r="IDO64" s="2"/>
      <c r="IDP64" s="2"/>
      <c r="IDQ64" s="2"/>
      <c r="IDR64" s="2"/>
      <c r="IDS64" s="2"/>
      <c r="IDT64" s="2"/>
      <c r="IDU64" s="2"/>
      <c r="IDV64" s="2"/>
      <c r="IDW64" s="2"/>
      <c r="IDX64" s="2"/>
      <c r="IDY64" s="2"/>
      <c r="IDZ64" s="2"/>
      <c r="IEA64" s="2"/>
      <c r="IEB64" s="2"/>
      <c r="IEC64" s="2"/>
      <c r="IED64" s="2"/>
      <c r="IEE64" s="2"/>
      <c r="IEF64" s="2"/>
      <c r="IEG64" s="2"/>
      <c r="IEH64" s="2"/>
      <c r="IEI64" s="2"/>
      <c r="IEJ64" s="2"/>
      <c r="IEK64" s="2"/>
      <c r="IEL64" s="2"/>
      <c r="IEM64" s="2"/>
      <c r="IEN64" s="2"/>
      <c r="IEO64" s="2"/>
      <c r="IEP64" s="2"/>
      <c r="IEQ64" s="2"/>
      <c r="IER64" s="2"/>
      <c r="IES64" s="2"/>
      <c r="IET64" s="2"/>
      <c r="IEU64" s="2"/>
      <c r="IEV64" s="2"/>
      <c r="IEW64" s="2"/>
      <c r="IEX64" s="2"/>
      <c r="IEY64" s="2"/>
      <c r="IEZ64" s="2"/>
      <c r="IFA64" s="2"/>
      <c r="IFB64" s="2"/>
      <c r="IFC64" s="2"/>
      <c r="IFD64" s="2"/>
      <c r="IFE64" s="2"/>
      <c r="IFF64" s="2"/>
      <c r="IFG64" s="2"/>
      <c r="IFH64" s="2"/>
      <c r="IFI64" s="2"/>
      <c r="IFJ64" s="2"/>
      <c r="IFK64" s="2"/>
      <c r="IFL64" s="2"/>
      <c r="IFM64" s="2"/>
      <c r="IFN64" s="2"/>
      <c r="IFO64" s="2"/>
      <c r="IFP64" s="2"/>
      <c r="IFQ64" s="2"/>
      <c r="IFR64" s="2"/>
      <c r="IFS64" s="2"/>
      <c r="IFT64" s="2"/>
      <c r="IFU64" s="2"/>
      <c r="IFV64" s="2"/>
      <c r="IFW64" s="2"/>
      <c r="IFX64" s="2"/>
      <c r="IFY64" s="2"/>
      <c r="IFZ64" s="2"/>
      <c r="IGA64" s="2"/>
      <c r="IGB64" s="2"/>
      <c r="IGC64" s="2"/>
      <c r="IGD64" s="2"/>
      <c r="IGE64" s="2"/>
      <c r="IGF64" s="2"/>
      <c r="IGG64" s="2"/>
      <c r="IGH64" s="2"/>
      <c r="IGI64" s="2"/>
      <c r="IGJ64" s="2"/>
      <c r="IGK64" s="2"/>
      <c r="IGL64" s="2"/>
      <c r="IGM64" s="2"/>
      <c r="IGN64" s="2"/>
      <c r="IGO64" s="2"/>
      <c r="IGP64" s="2"/>
      <c r="IGQ64" s="2"/>
      <c r="IGR64" s="2"/>
      <c r="IGS64" s="2"/>
      <c r="IGT64" s="2"/>
      <c r="IGU64" s="2"/>
      <c r="IGV64" s="2"/>
      <c r="IGW64" s="2"/>
      <c r="IGX64" s="2"/>
      <c r="IGY64" s="2"/>
      <c r="IGZ64" s="2"/>
      <c r="IHA64" s="2"/>
      <c r="IHB64" s="2"/>
      <c r="IHC64" s="2"/>
      <c r="IHD64" s="2"/>
      <c r="IHE64" s="2"/>
      <c r="IHF64" s="2"/>
      <c r="IHG64" s="2"/>
      <c r="IHH64" s="2"/>
      <c r="IHI64" s="2"/>
      <c r="IHJ64" s="2"/>
      <c r="IHK64" s="2"/>
      <c r="IHL64" s="2"/>
      <c r="IHM64" s="2"/>
      <c r="IHN64" s="2"/>
      <c r="IHO64" s="2"/>
      <c r="IHP64" s="2"/>
      <c r="IHQ64" s="2"/>
      <c r="IHR64" s="2"/>
      <c r="IHS64" s="2"/>
      <c r="IHT64" s="2"/>
      <c r="IHU64" s="2"/>
      <c r="IHV64" s="2"/>
      <c r="IHW64" s="2"/>
      <c r="IHX64" s="2"/>
      <c r="IHY64" s="2"/>
      <c r="IHZ64" s="2"/>
      <c r="IIA64" s="2"/>
      <c r="IIB64" s="2"/>
      <c r="IIC64" s="2"/>
      <c r="IID64" s="2"/>
      <c r="IIE64" s="2"/>
      <c r="IIF64" s="2"/>
      <c r="IIG64" s="2"/>
      <c r="IIH64" s="2"/>
      <c r="III64" s="2"/>
      <c r="IIJ64" s="2"/>
      <c r="IIK64" s="2"/>
      <c r="IIL64" s="2"/>
      <c r="IIM64" s="2"/>
      <c r="IIN64" s="2"/>
      <c r="IIO64" s="2"/>
      <c r="IIP64" s="2"/>
      <c r="IIQ64" s="2"/>
      <c r="IIR64" s="2"/>
      <c r="IIS64" s="2"/>
      <c r="IIT64" s="2"/>
      <c r="IIU64" s="2"/>
      <c r="IIV64" s="2"/>
      <c r="IIW64" s="2"/>
      <c r="IIX64" s="2"/>
      <c r="IIY64" s="2"/>
      <c r="IIZ64" s="2"/>
      <c r="IJA64" s="2"/>
      <c r="IJB64" s="2"/>
      <c r="IJC64" s="2"/>
      <c r="IJD64" s="2"/>
      <c r="IJE64" s="2"/>
      <c r="IJF64" s="2"/>
      <c r="IJG64" s="2"/>
      <c r="IJH64" s="2"/>
      <c r="IJI64" s="2"/>
      <c r="IJJ64" s="2"/>
      <c r="IJK64" s="2"/>
      <c r="IJL64" s="2"/>
      <c r="IJM64" s="2"/>
      <c r="IJN64" s="2"/>
      <c r="IJO64" s="2"/>
      <c r="IJP64" s="2"/>
      <c r="IJQ64" s="2"/>
      <c r="IJR64" s="2"/>
      <c r="IJS64" s="2"/>
      <c r="IJT64" s="2"/>
      <c r="IJU64" s="2"/>
      <c r="IJV64" s="2"/>
      <c r="IJW64" s="2"/>
      <c r="IJX64" s="2"/>
      <c r="IJY64" s="2"/>
      <c r="IJZ64" s="2"/>
      <c r="IKA64" s="2"/>
      <c r="IKB64" s="2"/>
      <c r="IKC64" s="2"/>
      <c r="IKD64" s="2"/>
      <c r="IKE64" s="2"/>
      <c r="IKF64" s="2"/>
      <c r="IKG64" s="2"/>
      <c r="IKH64" s="2"/>
      <c r="IKI64" s="2"/>
      <c r="IKJ64" s="2"/>
      <c r="IKK64" s="2"/>
      <c r="IKL64" s="2"/>
      <c r="IKM64" s="2"/>
      <c r="IKN64" s="2"/>
      <c r="IKO64" s="2"/>
      <c r="IKP64" s="2"/>
      <c r="IKQ64" s="2"/>
      <c r="IKR64" s="2"/>
      <c r="IKS64" s="2"/>
      <c r="IKT64" s="2"/>
      <c r="IKU64" s="2"/>
      <c r="IKV64" s="2"/>
      <c r="IKW64" s="2"/>
      <c r="IKX64" s="2"/>
      <c r="IKY64" s="2"/>
      <c r="IKZ64" s="2"/>
      <c r="ILA64" s="2"/>
      <c r="ILB64" s="2"/>
      <c r="ILC64" s="2"/>
      <c r="ILD64" s="2"/>
      <c r="ILE64" s="2"/>
      <c r="ILF64" s="2"/>
      <c r="ILG64" s="2"/>
      <c r="ILH64" s="2"/>
      <c r="ILI64" s="2"/>
      <c r="ILJ64" s="2"/>
      <c r="ILK64" s="2"/>
      <c r="ILL64" s="2"/>
      <c r="ILM64" s="2"/>
      <c r="ILN64" s="2"/>
      <c r="ILO64" s="2"/>
      <c r="ILP64" s="2"/>
      <c r="ILQ64" s="2"/>
      <c r="ILR64" s="2"/>
      <c r="ILS64" s="2"/>
      <c r="ILT64" s="2"/>
      <c r="ILU64" s="2"/>
      <c r="ILV64" s="2"/>
      <c r="ILW64" s="2"/>
      <c r="ILX64" s="2"/>
      <c r="ILY64" s="2"/>
      <c r="ILZ64" s="2"/>
      <c r="IMA64" s="2"/>
      <c r="IMB64" s="2"/>
      <c r="IMC64" s="2"/>
      <c r="IMD64" s="2"/>
      <c r="IME64" s="2"/>
      <c r="IMF64" s="2"/>
      <c r="IMG64" s="2"/>
      <c r="IMH64" s="2"/>
      <c r="IMI64" s="2"/>
      <c r="IMJ64" s="2"/>
      <c r="IMK64" s="2"/>
      <c r="IML64" s="2"/>
      <c r="IMM64" s="2"/>
      <c r="IMN64" s="2"/>
      <c r="IMO64" s="2"/>
      <c r="IMP64" s="2"/>
      <c r="IMQ64" s="2"/>
      <c r="IMR64" s="2"/>
      <c r="IMS64" s="2"/>
      <c r="IMT64" s="2"/>
      <c r="IMU64" s="2"/>
      <c r="IMV64" s="2"/>
      <c r="IMW64" s="2"/>
      <c r="IMX64" s="2"/>
      <c r="IMY64" s="2"/>
      <c r="IMZ64" s="2"/>
      <c r="INA64" s="2"/>
      <c r="INB64" s="2"/>
      <c r="INC64" s="2"/>
      <c r="IND64" s="2"/>
      <c r="INE64" s="2"/>
      <c r="INF64" s="2"/>
      <c r="ING64" s="2"/>
      <c r="INH64" s="2"/>
      <c r="INI64" s="2"/>
      <c r="INJ64" s="2"/>
      <c r="INK64" s="2"/>
      <c r="INL64" s="2"/>
      <c r="INM64" s="2"/>
      <c r="INN64" s="2"/>
      <c r="INO64" s="2"/>
      <c r="INP64" s="2"/>
      <c r="INQ64" s="2"/>
      <c r="INR64" s="2"/>
      <c r="INS64" s="2"/>
      <c r="INT64" s="2"/>
      <c r="INU64" s="2"/>
      <c r="INV64" s="2"/>
      <c r="INW64" s="2"/>
      <c r="INX64" s="2"/>
      <c r="INY64" s="2"/>
      <c r="INZ64" s="2"/>
      <c r="IOA64" s="2"/>
      <c r="IOB64" s="2"/>
      <c r="IOC64" s="2"/>
      <c r="IOD64" s="2"/>
      <c r="IOE64" s="2"/>
      <c r="IOF64" s="2"/>
      <c r="IOG64" s="2"/>
      <c r="IOH64" s="2"/>
      <c r="IOI64" s="2"/>
      <c r="IOJ64" s="2"/>
      <c r="IOK64" s="2"/>
      <c r="IOL64" s="2"/>
      <c r="IOM64" s="2"/>
      <c r="ION64" s="2"/>
      <c r="IOO64" s="2"/>
      <c r="IOP64" s="2"/>
      <c r="IOQ64" s="2"/>
      <c r="IOR64" s="2"/>
      <c r="IOS64" s="2"/>
      <c r="IOT64" s="2"/>
      <c r="IOU64" s="2"/>
      <c r="IOV64" s="2"/>
      <c r="IOW64" s="2"/>
      <c r="IOX64" s="2"/>
      <c r="IOY64" s="2"/>
      <c r="IOZ64" s="2"/>
      <c r="IPA64" s="2"/>
      <c r="IPB64" s="2"/>
      <c r="IPC64" s="2"/>
      <c r="IPD64" s="2"/>
      <c r="IPE64" s="2"/>
      <c r="IPF64" s="2"/>
      <c r="IPG64" s="2"/>
      <c r="IPH64" s="2"/>
      <c r="IPI64" s="2"/>
      <c r="IPJ64" s="2"/>
      <c r="IPK64" s="2"/>
      <c r="IPL64" s="2"/>
      <c r="IPM64" s="2"/>
      <c r="IPN64" s="2"/>
      <c r="IPO64" s="2"/>
      <c r="IPP64" s="2"/>
      <c r="IPQ64" s="2"/>
      <c r="IPR64" s="2"/>
      <c r="IPS64" s="2"/>
      <c r="IPT64" s="2"/>
      <c r="IPU64" s="2"/>
      <c r="IPV64" s="2"/>
      <c r="IPW64" s="2"/>
      <c r="IPX64" s="2"/>
      <c r="IPY64" s="2"/>
      <c r="IPZ64" s="2"/>
      <c r="IQA64" s="2"/>
      <c r="IQB64" s="2"/>
      <c r="IQC64" s="2"/>
      <c r="IQD64" s="2"/>
      <c r="IQE64" s="2"/>
      <c r="IQF64" s="2"/>
      <c r="IQG64" s="2"/>
      <c r="IQH64" s="2"/>
      <c r="IQI64" s="2"/>
      <c r="IQJ64" s="2"/>
      <c r="IQK64" s="2"/>
      <c r="IQL64" s="2"/>
      <c r="IQM64" s="2"/>
      <c r="IQN64" s="2"/>
      <c r="IQO64" s="2"/>
      <c r="IQP64" s="2"/>
      <c r="IQQ64" s="2"/>
      <c r="IQR64" s="2"/>
      <c r="IQS64" s="2"/>
      <c r="IQT64" s="2"/>
      <c r="IQU64" s="2"/>
      <c r="IQV64" s="2"/>
      <c r="IQW64" s="2"/>
      <c r="IQX64" s="2"/>
      <c r="IQY64" s="2"/>
      <c r="IQZ64" s="2"/>
      <c r="IRA64" s="2"/>
      <c r="IRB64" s="2"/>
      <c r="IRC64" s="2"/>
      <c r="IRD64" s="2"/>
      <c r="IRE64" s="2"/>
      <c r="IRF64" s="2"/>
      <c r="IRG64" s="2"/>
      <c r="IRH64" s="2"/>
      <c r="IRI64" s="2"/>
      <c r="IRJ64" s="2"/>
      <c r="IRK64" s="2"/>
      <c r="IRL64" s="2"/>
      <c r="IRM64" s="2"/>
      <c r="IRN64" s="2"/>
      <c r="IRO64" s="2"/>
      <c r="IRP64" s="2"/>
      <c r="IRQ64" s="2"/>
      <c r="IRR64" s="2"/>
      <c r="IRS64" s="2"/>
      <c r="IRT64" s="2"/>
      <c r="IRU64" s="2"/>
      <c r="IRV64" s="2"/>
      <c r="IRW64" s="2"/>
      <c r="IRX64" s="2"/>
      <c r="IRY64" s="2"/>
      <c r="IRZ64" s="2"/>
      <c r="ISA64" s="2"/>
      <c r="ISB64" s="2"/>
      <c r="ISC64" s="2"/>
      <c r="ISD64" s="2"/>
      <c r="ISE64" s="2"/>
      <c r="ISF64" s="2"/>
      <c r="ISG64" s="2"/>
      <c r="ISH64" s="2"/>
      <c r="ISI64" s="2"/>
      <c r="ISJ64" s="2"/>
      <c r="ISK64" s="2"/>
      <c r="ISL64" s="2"/>
      <c r="ISM64" s="2"/>
      <c r="ISN64" s="2"/>
      <c r="ISO64" s="2"/>
      <c r="ISP64" s="2"/>
      <c r="ISQ64" s="2"/>
      <c r="ISR64" s="2"/>
      <c r="ISS64" s="2"/>
      <c r="IST64" s="2"/>
      <c r="ISU64" s="2"/>
      <c r="ISV64" s="2"/>
      <c r="ISW64" s="2"/>
      <c r="ISX64" s="2"/>
      <c r="ISY64" s="2"/>
      <c r="ISZ64" s="2"/>
      <c r="ITA64" s="2"/>
      <c r="ITB64" s="2"/>
      <c r="ITC64" s="2"/>
      <c r="ITD64" s="2"/>
      <c r="ITE64" s="2"/>
      <c r="ITF64" s="2"/>
      <c r="ITG64" s="2"/>
      <c r="ITH64" s="2"/>
      <c r="ITI64" s="2"/>
      <c r="ITJ64" s="2"/>
      <c r="ITK64" s="2"/>
      <c r="ITL64" s="2"/>
      <c r="ITM64" s="2"/>
      <c r="ITN64" s="2"/>
      <c r="ITO64" s="2"/>
      <c r="ITP64" s="2"/>
      <c r="ITQ64" s="2"/>
      <c r="ITR64" s="2"/>
      <c r="ITS64" s="2"/>
      <c r="ITT64" s="2"/>
      <c r="ITU64" s="2"/>
      <c r="ITV64" s="2"/>
      <c r="ITW64" s="2"/>
      <c r="ITX64" s="2"/>
      <c r="ITY64" s="2"/>
      <c r="ITZ64" s="2"/>
      <c r="IUA64" s="2"/>
      <c r="IUB64" s="2"/>
      <c r="IUC64" s="2"/>
      <c r="IUD64" s="2"/>
      <c r="IUE64" s="2"/>
      <c r="IUF64" s="2"/>
      <c r="IUG64" s="2"/>
      <c r="IUH64" s="2"/>
      <c r="IUI64" s="2"/>
      <c r="IUJ64" s="2"/>
      <c r="IUK64" s="2"/>
      <c r="IUL64" s="2"/>
      <c r="IUM64" s="2"/>
      <c r="IUN64" s="2"/>
      <c r="IUO64" s="2"/>
      <c r="IUP64" s="2"/>
      <c r="IUQ64" s="2"/>
      <c r="IUR64" s="2"/>
      <c r="IUS64" s="2"/>
      <c r="IUT64" s="2"/>
      <c r="IUU64" s="2"/>
      <c r="IUV64" s="2"/>
      <c r="IUW64" s="2"/>
      <c r="IUX64" s="2"/>
      <c r="IUY64" s="2"/>
      <c r="IUZ64" s="2"/>
      <c r="IVA64" s="2"/>
      <c r="IVB64" s="2"/>
      <c r="IVC64" s="2"/>
      <c r="IVD64" s="2"/>
      <c r="IVE64" s="2"/>
      <c r="IVF64" s="2"/>
      <c r="IVG64" s="2"/>
      <c r="IVH64" s="2"/>
      <c r="IVI64" s="2"/>
      <c r="IVJ64" s="2"/>
      <c r="IVK64" s="2"/>
      <c r="IVL64" s="2"/>
      <c r="IVM64" s="2"/>
      <c r="IVN64" s="2"/>
      <c r="IVO64" s="2"/>
      <c r="IVP64" s="2"/>
      <c r="IVQ64" s="2"/>
      <c r="IVR64" s="2"/>
      <c r="IVS64" s="2"/>
      <c r="IVT64" s="2"/>
      <c r="IVU64" s="2"/>
      <c r="IVV64" s="2"/>
      <c r="IVW64" s="2"/>
      <c r="IVX64" s="2"/>
      <c r="IVY64" s="2"/>
      <c r="IVZ64" s="2"/>
      <c r="IWA64" s="2"/>
      <c r="IWB64" s="2"/>
      <c r="IWC64" s="2"/>
      <c r="IWD64" s="2"/>
      <c r="IWE64" s="2"/>
      <c r="IWF64" s="2"/>
      <c r="IWG64" s="2"/>
      <c r="IWH64" s="2"/>
      <c r="IWI64" s="2"/>
      <c r="IWJ64" s="2"/>
      <c r="IWK64" s="2"/>
      <c r="IWL64" s="2"/>
      <c r="IWM64" s="2"/>
      <c r="IWN64" s="2"/>
      <c r="IWO64" s="2"/>
      <c r="IWP64" s="2"/>
      <c r="IWQ64" s="2"/>
      <c r="IWR64" s="2"/>
      <c r="IWS64" s="2"/>
      <c r="IWT64" s="2"/>
      <c r="IWU64" s="2"/>
      <c r="IWV64" s="2"/>
      <c r="IWW64" s="2"/>
      <c r="IWX64" s="2"/>
      <c r="IWY64" s="2"/>
      <c r="IWZ64" s="2"/>
      <c r="IXA64" s="2"/>
      <c r="IXB64" s="2"/>
      <c r="IXC64" s="2"/>
      <c r="IXD64" s="2"/>
      <c r="IXE64" s="2"/>
      <c r="IXF64" s="2"/>
      <c r="IXG64" s="2"/>
      <c r="IXH64" s="2"/>
      <c r="IXI64" s="2"/>
      <c r="IXJ64" s="2"/>
      <c r="IXK64" s="2"/>
      <c r="IXL64" s="2"/>
      <c r="IXM64" s="2"/>
      <c r="IXN64" s="2"/>
      <c r="IXO64" s="2"/>
      <c r="IXP64" s="2"/>
      <c r="IXQ64" s="2"/>
      <c r="IXR64" s="2"/>
      <c r="IXS64" s="2"/>
      <c r="IXT64" s="2"/>
      <c r="IXU64" s="2"/>
      <c r="IXV64" s="2"/>
      <c r="IXW64" s="2"/>
      <c r="IXX64" s="2"/>
      <c r="IXY64" s="2"/>
      <c r="IXZ64" s="2"/>
      <c r="IYA64" s="2"/>
      <c r="IYB64" s="2"/>
      <c r="IYC64" s="2"/>
      <c r="IYD64" s="2"/>
      <c r="IYE64" s="2"/>
      <c r="IYF64" s="2"/>
      <c r="IYG64" s="2"/>
      <c r="IYH64" s="2"/>
      <c r="IYI64" s="2"/>
      <c r="IYJ64" s="2"/>
      <c r="IYK64" s="2"/>
      <c r="IYL64" s="2"/>
      <c r="IYM64" s="2"/>
      <c r="IYN64" s="2"/>
      <c r="IYO64" s="2"/>
      <c r="IYP64" s="2"/>
      <c r="IYQ64" s="2"/>
      <c r="IYR64" s="2"/>
      <c r="IYS64" s="2"/>
      <c r="IYT64" s="2"/>
      <c r="IYU64" s="2"/>
      <c r="IYV64" s="2"/>
      <c r="IYW64" s="2"/>
      <c r="IYX64" s="2"/>
      <c r="IYY64" s="2"/>
      <c r="IYZ64" s="2"/>
      <c r="IZA64" s="2"/>
      <c r="IZB64" s="2"/>
      <c r="IZC64" s="2"/>
      <c r="IZD64" s="2"/>
      <c r="IZE64" s="2"/>
      <c r="IZF64" s="2"/>
      <c r="IZG64" s="2"/>
      <c r="IZH64" s="2"/>
      <c r="IZI64" s="2"/>
      <c r="IZJ64" s="2"/>
      <c r="IZK64" s="2"/>
      <c r="IZL64" s="2"/>
      <c r="IZM64" s="2"/>
      <c r="IZN64" s="2"/>
      <c r="IZO64" s="2"/>
      <c r="IZP64" s="2"/>
      <c r="IZQ64" s="2"/>
      <c r="IZR64" s="2"/>
      <c r="IZS64" s="2"/>
      <c r="IZT64" s="2"/>
      <c r="IZU64" s="2"/>
      <c r="IZV64" s="2"/>
      <c r="IZW64" s="2"/>
      <c r="IZX64" s="2"/>
      <c r="IZY64" s="2"/>
      <c r="IZZ64" s="2"/>
      <c r="JAA64" s="2"/>
      <c r="JAB64" s="2"/>
      <c r="JAC64" s="2"/>
      <c r="JAD64" s="2"/>
      <c r="JAE64" s="2"/>
      <c r="JAF64" s="2"/>
      <c r="JAG64" s="2"/>
      <c r="JAH64" s="2"/>
      <c r="JAI64" s="2"/>
      <c r="JAJ64" s="2"/>
      <c r="JAK64" s="2"/>
      <c r="JAL64" s="2"/>
      <c r="JAM64" s="2"/>
      <c r="JAN64" s="2"/>
      <c r="JAO64" s="2"/>
      <c r="JAP64" s="2"/>
      <c r="JAQ64" s="2"/>
      <c r="JAR64" s="2"/>
      <c r="JAS64" s="2"/>
      <c r="JAT64" s="2"/>
      <c r="JAU64" s="2"/>
      <c r="JAV64" s="2"/>
      <c r="JAW64" s="2"/>
      <c r="JAX64" s="2"/>
      <c r="JAY64" s="2"/>
      <c r="JAZ64" s="2"/>
      <c r="JBA64" s="2"/>
      <c r="JBB64" s="2"/>
      <c r="JBC64" s="2"/>
      <c r="JBD64" s="2"/>
      <c r="JBE64" s="2"/>
      <c r="JBF64" s="2"/>
      <c r="JBG64" s="2"/>
      <c r="JBH64" s="2"/>
      <c r="JBI64" s="2"/>
      <c r="JBJ64" s="2"/>
      <c r="JBK64" s="2"/>
      <c r="JBL64" s="2"/>
      <c r="JBM64" s="2"/>
      <c r="JBN64" s="2"/>
      <c r="JBO64" s="2"/>
      <c r="JBP64" s="2"/>
      <c r="JBQ64" s="2"/>
      <c r="JBR64" s="2"/>
      <c r="JBS64" s="2"/>
      <c r="JBT64" s="2"/>
      <c r="JBU64" s="2"/>
      <c r="JBV64" s="2"/>
      <c r="JBW64" s="2"/>
      <c r="JBX64" s="2"/>
      <c r="JBY64" s="2"/>
      <c r="JBZ64" s="2"/>
      <c r="JCA64" s="2"/>
      <c r="JCB64" s="2"/>
      <c r="JCC64" s="2"/>
      <c r="JCD64" s="2"/>
      <c r="JCE64" s="2"/>
      <c r="JCF64" s="2"/>
      <c r="JCG64" s="2"/>
      <c r="JCH64" s="2"/>
      <c r="JCI64" s="2"/>
      <c r="JCJ64" s="2"/>
      <c r="JCK64" s="2"/>
      <c r="JCL64" s="2"/>
      <c r="JCM64" s="2"/>
      <c r="JCN64" s="2"/>
      <c r="JCO64" s="2"/>
      <c r="JCP64" s="2"/>
      <c r="JCQ64" s="2"/>
      <c r="JCR64" s="2"/>
      <c r="JCS64" s="2"/>
      <c r="JCT64" s="2"/>
      <c r="JCU64" s="2"/>
      <c r="JCV64" s="2"/>
      <c r="JCW64" s="2"/>
      <c r="JCX64" s="2"/>
      <c r="JCY64" s="2"/>
      <c r="JCZ64" s="2"/>
      <c r="JDA64" s="2"/>
      <c r="JDB64" s="2"/>
      <c r="JDC64" s="2"/>
      <c r="JDD64" s="2"/>
      <c r="JDE64" s="2"/>
      <c r="JDF64" s="2"/>
      <c r="JDG64" s="2"/>
      <c r="JDH64" s="2"/>
      <c r="JDI64" s="2"/>
      <c r="JDJ64" s="2"/>
      <c r="JDK64" s="2"/>
      <c r="JDL64" s="2"/>
      <c r="JDM64" s="2"/>
      <c r="JDN64" s="2"/>
      <c r="JDO64" s="2"/>
      <c r="JDP64" s="2"/>
      <c r="JDQ64" s="2"/>
      <c r="JDR64" s="2"/>
      <c r="JDS64" s="2"/>
      <c r="JDT64" s="2"/>
      <c r="JDU64" s="2"/>
      <c r="JDV64" s="2"/>
      <c r="JDW64" s="2"/>
      <c r="JDX64" s="2"/>
      <c r="JDY64" s="2"/>
      <c r="JDZ64" s="2"/>
      <c r="JEA64" s="2"/>
      <c r="JEB64" s="2"/>
      <c r="JEC64" s="2"/>
      <c r="JED64" s="2"/>
      <c r="JEE64" s="2"/>
      <c r="JEF64" s="2"/>
      <c r="JEG64" s="2"/>
      <c r="JEH64" s="2"/>
      <c r="JEI64" s="2"/>
      <c r="JEJ64" s="2"/>
      <c r="JEK64" s="2"/>
      <c r="JEL64" s="2"/>
      <c r="JEM64" s="2"/>
      <c r="JEN64" s="2"/>
      <c r="JEO64" s="2"/>
      <c r="JEP64" s="2"/>
      <c r="JEQ64" s="2"/>
      <c r="JER64" s="2"/>
      <c r="JES64" s="2"/>
      <c r="JET64" s="2"/>
      <c r="JEU64" s="2"/>
      <c r="JEV64" s="2"/>
      <c r="JEW64" s="2"/>
      <c r="JEX64" s="2"/>
      <c r="JEY64" s="2"/>
      <c r="JEZ64" s="2"/>
      <c r="JFA64" s="2"/>
      <c r="JFB64" s="2"/>
      <c r="JFC64" s="2"/>
      <c r="JFD64" s="2"/>
      <c r="JFE64" s="2"/>
      <c r="JFF64" s="2"/>
      <c r="JFG64" s="2"/>
      <c r="JFH64" s="2"/>
      <c r="JFI64" s="2"/>
      <c r="JFJ64" s="2"/>
      <c r="JFK64" s="2"/>
      <c r="JFL64" s="2"/>
      <c r="JFM64" s="2"/>
      <c r="JFN64" s="2"/>
      <c r="JFO64" s="2"/>
      <c r="JFP64" s="2"/>
      <c r="JFQ64" s="2"/>
      <c r="JFR64" s="2"/>
      <c r="JFS64" s="2"/>
      <c r="JFT64" s="2"/>
      <c r="JFU64" s="2"/>
      <c r="JFV64" s="2"/>
      <c r="JFW64" s="2"/>
      <c r="JFX64" s="2"/>
      <c r="JFY64" s="2"/>
      <c r="JFZ64" s="2"/>
      <c r="JGA64" s="2"/>
      <c r="JGB64" s="2"/>
      <c r="JGC64" s="2"/>
      <c r="JGD64" s="2"/>
      <c r="JGE64" s="2"/>
      <c r="JGF64" s="2"/>
      <c r="JGG64" s="2"/>
      <c r="JGH64" s="2"/>
      <c r="JGI64" s="2"/>
      <c r="JGJ64" s="2"/>
      <c r="JGK64" s="2"/>
      <c r="JGL64" s="2"/>
      <c r="JGM64" s="2"/>
      <c r="JGN64" s="2"/>
      <c r="JGO64" s="2"/>
      <c r="JGP64" s="2"/>
      <c r="JGQ64" s="2"/>
      <c r="JGR64" s="2"/>
      <c r="JGS64" s="2"/>
      <c r="JGT64" s="2"/>
      <c r="JGU64" s="2"/>
      <c r="JGV64" s="2"/>
      <c r="JGW64" s="2"/>
      <c r="JGX64" s="2"/>
      <c r="JGY64" s="2"/>
      <c r="JGZ64" s="2"/>
      <c r="JHA64" s="2"/>
      <c r="JHB64" s="2"/>
      <c r="JHC64" s="2"/>
      <c r="JHD64" s="2"/>
      <c r="JHE64" s="2"/>
      <c r="JHF64" s="2"/>
      <c r="JHG64" s="2"/>
      <c r="JHH64" s="2"/>
      <c r="JHI64" s="2"/>
      <c r="JHJ64" s="2"/>
      <c r="JHK64" s="2"/>
      <c r="JHL64" s="2"/>
      <c r="JHM64" s="2"/>
      <c r="JHN64" s="2"/>
      <c r="JHO64" s="2"/>
      <c r="JHP64" s="2"/>
      <c r="JHQ64" s="2"/>
      <c r="JHR64" s="2"/>
      <c r="JHS64" s="2"/>
      <c r="JHT64" s="2"/>
      <c r="JHU64" s="2"/>
      <c r="JHV64" s="2"/>
      <c r="JHW64" s="2"/>
      <c r="JHX64" s="2"/>
      <c r="JHY64" s="2"/>
      <c r="JHZ64" s="2"/>
      <c r="JIA64" s="2"/>
      <c r="JIB64" s="2"/>
      <c r="JIC64" s="2"/>
      <c r="JID64" s="2"/>
      <c r="JIE64" s="2"/>
      <c r="JIF64" s="2"/>
      <c r="JIG64" s="2"/>
      <c r="JIH64" s="2"/>
      <c r="JII64" s="2"/>
      <c r="JIJ64" s="2"/>
      <c r="JIK64" s="2"/>
      <c r="JIL64" s="2"/>
      <c r="JIM64" s="2"/>
      <c r="JIN64" s="2"/>
      <c r="JIO64" s="2"/>
      <c r="JIP64" s="2"/>
      <c r="JIQ64" s="2"/>
      <c r="JIR64" s="2"/>
      <c r="JIS64" s="2"/>
      <c r="JIT64" s="2"/>
      <c r="JIU64" s="2"/>
      <c r="JIV64" s="2"/>
      <c r="JIW64" s="2"/>
      <c r="JIX64" s="2"/>
      <c r="JIY64" s="2"/>
      <c r="JIZ64" s="2"/>
      <c r="JJA64" s="2"/>
      <c r="JJB64" s="2"/>
      <c r="JJC64" s="2"/>
      <c r="JJD64" s="2"/>
      <c r="JJE64" s="2"/>
      <c r="JJF64" s="2"/>
      <c r="JJG64" s="2"/>
      <c r="JJH64" s="2"/>
      <c r="JJI64" s="2"/>
      <c r="JJJ64" s="2"/>
      <c r="JJK64" s="2"/>
      <c r="JJL64" s="2"/>
      <c r="JJM64" s="2"/>
      <c r="JJN64" s="2"/>
      <c r="JJO64" s="2"/>
      <c r="JJP64" s="2"/>
      <c r="JJQ64" s="2"/>
      <c r="JJR64" s="2"/>
      <c r="JJS64" s="2"/>
      <c r="JJT64" s="2"/>
      <c r="JJU64" s="2"/>
      <c r="JJV64" s="2"/>
      <c r="JJW64" s="2"/>
      <c r="JJX64" s="2"/>
      <c r="JJY64" s="2"/>
      <c r="JJZ64" s="2"/>
      <c r="JKA64" s="2"/>
      <c r="JKB64" s="2"/>
      <c r="JKC64" s="2"/>
      <c r="JKD64" s="2"/>
      <c r="JKE64" s="2"/>
      <c r="JKF64" s="2"/>
      <c r="JKG64" s="2"/>
      <c r="JKH64" s="2"/>
      <c r="JKI64" s="2"/>
      <c r="JKJ64" s="2"/>
      <c r="JKK64" s="2"/>
      <c r="JKL64" s="2"/>
      <c r="JKM64" s="2"/>
      <c r="JKN64" s="2"/>
      <c r="JKO64" s="2"/>
      <c r="JKP64" s="2"/>
      <c r="JKQ64" s="2"/>
      <c r="JKR64" s="2"/>
      <c r="JKS64" s="2"/>
      <c r="JKT64" s="2"/>
      <c r="JKU64" s="2"/>
      <c r="JKV64" s="2"/>
      <c r="JKW64" s="2"/>
      <c r="JKX64" s="2"/>
      <c r="JKY64" s="2"/>
      <c r="JKZ64" s="2"/>
      <c r="JLA64" s="2"/>
      <c r="JLB64" s="2"/>
      <c r="JLC64" s="2"/>
      <c r="JLD64" s="2"/>
      <c r="JLE64" s="2"/>
      <c r="JLF64" s="2"/>
      <c r="JLG64" s="2"/>
      <c r="JLH64" s="2"/>
      <c r="JLI64" s="2"/>
      <c r="JLJ64" s="2"/>
      <c r="JLK64" s="2"/>
      <c r="JLL64" s="2"/>
      <c r="JLM64" s="2"/>
      <c r="JLN64" s="2"/>
      <c r="JLO64" s="2"/>
      <c r="JLP64" s="2"/>
      <c r="JLQ64" s="2"/>
      <c r="JLR64" s="2"/>
      <c r="JLS64" s="2"/>
      <c r="JLT64" s="2"/>
      <c r="JLU64" s="2"/>
      <c r="JLV64" s="2"/>
      <c r="JLW64" s="2"/>
      <c r="JLX64" s="2"/>
      <c r="JLY64" s="2"/>
      <c r="JLZ64" s="2"/>
      <c r="JMA64" s="2"/>
      <c r="JMB64" s="2"/>
      <c r="JMC64" s="2"/>
      <c r="JMD64" s="2"/>
      <c r="JME64" s="2"/>
      <c r="JMF64" s="2"/>
      <c r="JMG64" s="2"/>
      <c r="JMH64" s="2"/>
      <c r="JMI64" s="2"/>
      <c r="JMJ64" s="2"/>
      <c r="JMK64" s="2"/>
      <c r="JML64" s="2"/>
      <c r="JMM64" s="2"/>
      <c r="JMN64" s="2"/>
      <c r="JMO64" s="2"/>
      <c r="JMP64" s="2"/>
      <c r="JMQ64" s="2"/>
      <c r="JMR64" s="2"/>
      <c r="JMS64" s="2"/>
      <c r="JMT64" s="2"/>
      <c r="JMU64" s="2"/>
      <c r="JMV64" s="2"/>
      <c r="JMW64" s="2"/>
      <c r="JMX64" s="2"/>
      <c r="JMY64" s="2"/>
      <c r="JMZ64" s="2"/>
      <c r="JNA64" s="2"/>
      <c r="JNB64" s="2"/>
      <c r="JNC64" s="2"/>
      <c r="JND64" s="2"/>
      <c r="JNE64" s="2"/>
      <c r="JNF64" s="2"/>
      <c r="JNG64" s="2"/>
      <c r="JNH64" s="2"/>
      <c r="JNI64" s="2"/>
      <c r="JNJ64" s="2"/>
      <c r="JNK64" s="2"/>
      <c r="JNL64" s="2"/>
      <c r="JNM64" s="2"/>
      <c r="JNN64" s="2"/>
      <c r="JNO64" s="2"/>
      <c r="JNP64" s="2"/>
      <c r="JNQ64" s="2"/>
      <c r="JNR64" s="2"/>
      <c r="JNS64" s="2"/>
      <c r="JNT64" s="2"/>
      <c r="JNU64" s="2"/>
      <c r="JNV64" s="2"/>
      <c r="JNW64" s="2"/>
      <c r="JNX64" s="2"/>
      <c r="JNY64" s="2"/>
      <c r="JNZ64" s="2"/>
      <c r="JOA64" s="2"/>
      <c r="JOB64" s="2"/>
      <c r="JOC64" s="2"/>
      <c r="JOD64" s="2"/>
      <c r="JOE64" s="2"/>
      <c r="JOF64" s="2"/>
      <c r="JOG64" s="2"/>
      <c r="JOH64" s="2"/>
      <c r="JOI64" s="2"/>
      <c r="JOJ64" s="2"/>
      <c r="JOK64" s="2"/>
      <c r="JOL64" s="2"/>
      <c r="JOM64" s="2"/>
      <c r="JON64" s="2"/>
      <c r="JOO64" s="2"/>
      <c r="JOP64" s="2"/>
      <c r="JOQ64" s="2"/>
      <c r="JOR64" s="2"/>
      <c r="JOS64" s="2"/>
      <c r="JOT64" s="2"/>
      <c r="JOU64" s="2"/>
      <c r="JOV64" s="2"/>
      <c r="JOW64" s="2"/>
      <c r="JOX64" s="2"/>
      <c r="JOY64" s="2"/>
      <c r="JOZ64" s="2"/>
      <c r="JPA64" s="2"/>
      <c r="JPB64" s="2"/>
      <c r="JPC64" s="2"/>
      <c r="JPD64" s="2"/>
      <c r="JPE64" s="2"/>
      <c r="JPF64" s="2"/>
      <c r="JPG64" s="2"/>
      <c r="JPH64" s="2"/>
      <c r="JPI64" s="2"/>
      <c r="JPJ64" s="2"/>
      <c r="JPK64" s="2"/>
      <c r="JPL64" s="2"/>
      <c r="JPM64" s="2"/>
      <c r="JPN64" s="2"/>
      <c r="JPO64" s="2"/>
      <c r="JPP64" s="2"/>
      <c r="JPQ64" s="2"/>
      <c r="JPR64" s="2"/>
      <c r="JPS64" s="2"/>
      <c r="JPT64" s="2"/>
      <c r="JPU64" s="2"/>
      <c r="JPV64" s="2"/>
      <c r="JPW64" s="2"/>
      <c r="JPX64" s="2"/>
      <c r="JPY64" s="2"/>
      <c r="JPZ64" s="2"/>
      <c r="JQA64" s="2"/>
      <c r="JQB64" s="2"/>
      <c r="JQC64" s="2"/>
      <c r="JQD64" s="2"/>
      <c r="JQE64" s="2"/>
      <c r="JQF64" s="2"/>
      <c r="JQG64" s="2"/>
      <c r="JQH64" s="2"/>
      <c r="JQI64" s="2"/>
      <c r="JQJ64" s="2"/>
      <c r="JQK64" s="2"/>
      <c r="JQL64" s="2"/>
      <c r="JQM64" s="2"/>
      <c r="JQN64" s="2"/>
      <c r="JQO64" s="2"/>
      <c r="JQP64" s="2"/>
      <c r="JQQ64" s="2"/>
      <c r="JQR64" s="2"/>
      <c r="JQS64" s="2"/>
      <c r="JQT64" s="2"/>
      <c r="JQU64" s="2"/>
      <c r="JQV64" s="2"/>
      <c r="JQW64" s="2"/>
      <c r="JQX64" s="2"/>
      <c r="JQY64" s="2"/>
      <c r="JQZ64" s="2"/>
      <c r="JRA64" s="2"/>
      <c r="JRB64" s="2"/>
      <c r="JRC64" s="2"/>
      <c r="JRD64" s="2"/>
      <c r="JRE64" s="2"/>
      <c r="JRF64" s="2"/>
      <c r="JRG64" s="2"/>
      <c r="JRH64" s="2"/>
      <c r="JRI64" s="2"/>
      <c r="JRJ64" s="2"/>
      <c r="JRK64" s="2"/>
      <c r="JRL64" s="2"/>
      <c r="JRM64" s="2"/>
      <c r="JRN64" s="2"/>
      <c r="JRO64" s="2"/>
      <c r="JRP64" s="2"/>
      <c r="JRQ64" s="2"/>
      <c r="JRR64" s="2"/>
      <c r="JRS64" s="2"/>
      <c r="JRT64" s="2"/>
      <c r="JRU64" s="2"/>
      <c r="JRV64" s="2"/>
      <c r="JRW64" s="2"/>
      <c r="JRX64" s="2"/>
      <c r="JRY64" s="2"/>
      <c r="JRZ64" s="2"/>
      <c r="JSA64" s="2"/>
      <c r="JSB64" s="2"/>
      <c r="JSC64" s="2"/>
      <c r="JSD64" s="2"/>
      <c r="JSE64" s="2"/>
      <c r="JSF64" s="2"/>
      <c r="JSG64" s="2"/>
      <c r="JSH64" s="2"/>
      <c r="JSI64" s="2"/>
      <c r="JSJ64" s="2"/>
      <c r="JSK64" s="2"/>
      <c r="JSL64" s="2"/>
      <c r="JSM64" s="2"/>
      <c r="JSN64" s="2"/>
      <c r="JSO64" s="2"/>
      <c r="JSP64" s="2"/>
      <c r="JSQ64" s="2"/>
      <c r="JSR64" s="2"/>
      <c r="JSS64" s="2"/>
      <c r="JST64" s="2"/>
      <c r="JSU64" s="2"/>
      <c r="JSV64" s="2"/>
      <c r="JSW64" s="2"/>
      <c r="JSX64" s="2"/>
      <c r="JSY64" s="2"/>
      <c r="JSZ64" s="2"/>
      <c r="JTA64" s="2"/>
      <c r="JTB64" s="2"/>
      <c r="JTC64" s="2"/>
      <c r="JTD64" s="2"/>
      <c r="JTE64" s="2"/>
      <c r="JTF64" s="2"/>
      <c r="JTG64" s="2"/>
      <c r="JTH64" s="2"/>
      <c r="JTI64" s="2"/>
      <c r="JTJ64" s="2"/>
      <c r="JTK64" s="2"/>
      <c r="JTL64" s="2"/>
      <c r="JTM64" s="2"/>
      <c r="JTN64" s="2"/>
      <c r="JTO64" s="2"/>
      <c r="JTP64" s="2"/>
      <c r="JTQ64" s="2"/>
      <c r="JTR64" s="2"/>
      <c r="JTS64" s="2"/>
      <c r="JTT64" s="2"/>
      <c r="JTU64" s="2"/>
      <c r="JTV64" s="2"/>
      <c r="JTW64" s="2"/>
      <c r="JTX64" s="2"/>
      <c r="JTY64" s="2"/>
      <c r="JTZ64" s="2"/>
      <c r="JUA64" s="2"/>
      <c r="JUB64" s="2"/>
      <c r="JUC64" s="2"/>
      <c r="JUD64" s="2"/>
      <c r="JUE64" s="2"/>
      <c r="JUF64" s="2"/>
      <c r="JUG64" s="2"/>
      <c r="JUH64" s="2"/>
      <c r="JUI64" s="2"/>
      <c r="JUJ64" s="2"/>
      <c r="JUK64" s="2"/>
      <c r="JUL64" s="2"/>
      <c r="JUM64" s="2"/>
      <c r="JUN64" s="2"/>
      <c r="JUO64" s="2"/>
      <c r="JUP64" s="2"/>
      <c r="JUQ64" s="2"/>
      <c r="JUR64" s="2"/>
      <c r="JUS64" s="2"/>
      <c r="JUT64" s="2"/>
      <c r="JUU64" s="2"/>
      <c r="JUV64" s="2"/>
      <c r="JUW64" s="2"/>
      <c r="JUX64" s="2"/>
      <c r="JUY64" s="2"/>
      <c r="JUZ64" s="2"/>
      <c r="JVA64" s="2"/>
      <c r="JVB64" s="2"/>
      <c r="JVC64" s="2"/>
      <c r="JVD64" s="2"/>
      <c r="JVE64" s="2"/>
      <c r="JVF64" s="2"/>
      <c r="JVG64" s="2"/>
      <c r="JVH64" s="2"/>
      <c r="JVI64" s="2"/>
      <c r="JVJ64" s="2"/>
      <c r="JVK64" s="2"/>
      <c r="JVL64" s="2"/>
      <c r="JVM64" s="2"/>
      <c r="JVN64" s="2"/>
      <c r="JVO64" s="2"/>
      <c r="JVP64" s="2"/>
      <c r="JVQ64" s="2"/>
      <c r="JVR64" s="2"/>
      <c r="JVS64" s="2"/>
      <c r="JVT64" s="2"/>
      <c r="JVU64" s="2"/>
      <c r="JVV64" s="2"/>
      <c r="JVW64" s="2"/>
      <c r="JVX64" s="2"/>
      <c r="JVY64" s="2"/>
      <c r="JVZ64" s="2"/>
      <c r="JWA64" s="2"/>
      <c r="JWB64" s="2"/>
      <c r="JWC64" s="2"/>
      <c r="JWD64" s="2"/>
      <c r="JWE64" s="2"/>
      <c r="JWF64" s="2"/>
      <c r="JWG64" s="2"/>
      <c r="JWH64" s="2"/>
      <c r="JWI64" s="2"/>
      <c r="JWJ64" s="2"/>
      <c r="JWK64" s="2"/>
      <c r="JWL64" s="2"/>
      <c r="JWM64" s="2"/>
      <c r="JWN64" s="2"/>
      <c r="JWO64" s="2"/>
      <c r="JWP64" s="2"/>
      <c r="JWQ64" s="2"/>
      <c r="JWR64" s="2"/>
      <c r="JWS64" s="2"/>
      <c r="JWT64" s="2"/>
      <c r="JWU64" s="2"/>
      <c r="JWV64" s="2"/>
      <c r="JWW64" s="2"/>
      <c r="JWX64" s="2"/>
      <c r="JWY64" s="2"/>
      <c r="JWZ64" s="2"/>
      <c r="JXA64" s="2"/>
      <c r="JXB64" s="2"/>
      <c r="JXC64" s="2"/>
      <c r="JXD64" s="2"/>
      <c r="JXE64" s="2"/>
      <c r="JXF64" s="2"/>
      <c r="JXG64" s="2"/>
      <c r="JXH64" s="2"/>
      <c r="JXI64" s="2"/>
      <c r="JXJ64" s="2"/>
      <c r="JXK64" s="2"/>
      <c r="JXL64" s="2"/>
      <c r="JXM64" s="2"/>
      <c r="JXN64" s="2"/>
      <c r="JXO64" s="2"/>
      <c r="JXP64" s="2"/>
      <c r="JXQ64" s="2"/>
      <c r="JXR64" s="2"/>
      <c r="JXS64" s="2"/>
      <c r="JXT64" s="2"/>
      <c r="JXU64" s="2"/>
      <c r="JXV64" s="2"/>
      <c r="JXW64" s="2"/>
      <c r="JXX64" s="2"/>
      <c r="JXY64" s="2"/>
      <c r="JXZ64" s="2"/>
      <c r="JYA64" s="2"/>
      <c r="JYB64" s="2"/>
      <c r="JYC64" s="2"/>
      <c r="JYD64" s="2"/>
      <c r="JYE64" s="2"/>
      <c r="JYF64" s="2"/>
      <c r="JYG64" s="2"/>
      <c r="JYH64" s="2"/>
      <c r="JYI64" s="2"/>
      <c r="JYJ64" s="2"/>
      <c r="JYK64" s="2"/>
      <c r="JYL64" s="2"/>
      <c r="JYM64" s="2"/>
      <c r="JYN64" s="2"/>
      <c r="JYO64" s="2"/>
      <c r="JYP64" s="2"/>
      <c r="JYQ64" s="2"/>
      <c r="JYR64" s="2"/>
      <c r="JYS64" s="2"/>
      <c r="JYT64" s="2"/>
      <c r="JYU64" s="2"/>
      <c r="JYV64" s="2"/>
      <c r="JYW64" s="2"/>
      <c r="JYX64" s="2"/>
      <c r="JYY64" s="2"/>
      <c r="JYZ64" s="2"/>
      <c r="JZA64" s="2"/>
      <c r="JZB64" s="2"/>
      <c r="JZC64" s="2"/>
      <c r="JZD64" s="2"/>
      <c r="JZE64" s="2"/>
      <c r="JZF64" s="2"/>
      <c r="JZG64" s="2"/>
      <c r="JZH64" s="2"/>
      <c r="JZI64" s="2"/>
      <c r="JZJ64" s="2"/>
      <c r="JZK64" s="2"/>
      <c r="JZL64" s="2"/>
      <c r="JZM64" s="2"/>
      <c r="JZN64" s="2"/>
      <c r="JZO64" s="2"/>
      <c r="JZP64" s="2"/>
      <c r="JZQ64" s="2"/>
      <c r="JZR64" s="2"/>
      <c r="JZS64" s="2"/>
      <c r="JZT64" s="2"/>
      <c r="JZU64" s="2"/>
      <c r="JZV64" s="2"/>
      <c r="JZW64" s="2"/>
      <c r="JZX64" s="2"/>
      <c r="JZY64" s="2"/>
      <c r="JZZ64" s="2"/>
      <c r="KAA64" s="2"/>
      <c r="KAB64" s="2"/>
      <c r="KAC64" s="2"/>
      <c r="KAD64" s="2"/>
      <c r="KAE64" s="2"/>
      <c r="KAF64" s="2"/>
      <c r="KAG64" s="2"/>
      <c r="KAH64" s="2"/>
      <c r="KAI64" s="2"/>
      <c r="KAJ64" s="2"/>
      <c r="KAK64" s="2"/>
      <c r="KAL64" s="2"/>
      <c r="KAM64" s="2"/>
      <c r="KAN64" s="2"/>
      <c r="KAO64" s="2"/>
      <c r="KAP64" s="2"/>
      <c r="KAQ64" s="2"/>
      <c r="KAR64" s="2"/>
      <c r="KAS64" s="2"/>
      <c r="KAT64" s="2"/>
      <c r="KAU64" s="2"/>
      <c r="KAV64" s="2"/>
      <c r="KAW64" s="2"/>
      <c r="KAX64" s="2"/>
      <c r="KAY64" s="2"/>
      <c r="KAZ64" s="2"/>
      <c r="KBA64" s="2"/>
      <c r="KBB64" s="2"/>
      <c r="KBC64" s="2"/>
      <c r="KBD64" s="2"/>
      <c r="KBE64" s="2"/>
      <c r="KBF64" s="2"/>
      <c r="KBG64" s="2"/>
      <c r="KBH64" s="2"/>
      <c r="KBI64" s="2"/>
      <c r="KBJ64" s="2"/>
      <c r="KBK64" s="2"/>
      <c r="KBL64" s="2"/>
      <c r="KBM64" s="2"/>
      <c r="KBN64" s="2"/>
      <c r="KBO64" s="2"/>
      <c r="KBP64" s="2"/>
      <c r="KBQ64" s="2"/>
      <c r="KBR64" s="2"/>
      <c r="KBS64" s="2"/>
      <c r="KBT64" s="2"/>
      <c r="KBU64" s="2"/>
      <c r="KBV64" s="2"/>
      <c r="KBW64" s="2"/>
      <c r="KBX64" s="2"/>
      <c r="KBY64" s="2"/>
      <c r="KBZ64" s="2"/>
      <c r="KCA64" s="2"/>
      <c r="KCB64" s="2"/>
      <c r="KCC64" s="2"/>
      <c r="KCD64" s="2"/>
      <c r="KCE64" s="2"/>
      <c r="KCF64" s="2"/>
      <c r="KCG64" s="2"/>
      <c r="KCH64" s="2"/>
      <c r="KCI64" s="2"/>
      <c r="KCJ64" s="2"/>
      <c r="KCK64" s="2"/>
      <c r="KCL64" s="2"/>
      <c r="KCM64" s="2"/>
      <c r="KCN64" s="2"/>
      <c r="KCO64" s="2"/>
      <c r="KCP64" s="2"/>
      <c r="KCQ64" s="2"/>
      <c r="KCR64" s="2"/>
      <c r="KCS64" s="2"/>
      <c r="KCT64" s="2"/>
      <c r="KCU64" s="2"/>
      <c r="KCV64" s="2"/>
      <c r="KCW64" s="2"/>
      <c r="KCX64" s="2"/>
      <c r="KCY64" s="2"/>
      <c r="KCZ64" s="2"/>
      <c r="KDA64" s="2"/>
      <c r="KDB64" s="2"/>
      <c r="KDC64" s="2"/>
      <c r="KDD64" s="2"/>
      <c r="KDE64" s="2"/>
      <c r="KDF64" s="2"/>
      <c r="KDG64" s="2"/>
      <c r="KDH64" s="2"/>
      <c r="KDI64" s="2"/>
      <c r="KDJ64" s="2"/>
      <c r="KDK64" s="2"/>
      <c r="KDL64" s="2"/>
      <c r="KDM64" s="2"/>
      <c r="KDN64" s="2"/>
      <c r="KDO64" s="2"/>
      <c r="KDP64" s="2"/>
      <c r="KDQ64" s="2"/>
      <c r="KDR64" s="2"/>
      <c r="KDS64" s="2"/>
      <c r="KDT64" s="2"/>
      <c r="KDU64" s="2"/>
      <c r="KDV64" s="2"/>
      <c r="KDW64" s="2"/>
      <c r="KDX64" s="2"/>
      <c r="KDY64" s="2"/>
      <c r="KDZ64" s="2"/>
      <c r="KEA64" s="2"/>
      <c r="KEB64" s="2"/>
      <c r="KEC64" s="2"/>
      <c r="KED64" s="2"/>
      <c r="KEE64" s="2"/>
      <c r="KEF64" s="2"/>
      <c r="KEG64" s="2"/>
      <c r="KEH64" s="2"/>
      <c r="KEI64" s="2"/>
      <c r="KEJ64" s="2"/>
      <c r="KEK64" s="2"/>
      <c r="KEL64" s="2"/>
      <c r="KEM64" s="2"/>
      <c r="KEN64" s="2"/>
      <c r="KEO64" s="2"/>
      <c r="KEP64" s="2"/>
      <c r="KEQ64" s="2"/>
      <c r="KER64" s="2"/>
      <c r="KES64" s="2"/>
      <c r="KET64" s="2"/>
      <c r="KEU64" s="2"/>
      <c r="KEV64" s="2"/>
      <c r="KEW64" s="2"/>
      <c r="KEX64" s="2"/>
      <c r="KEY64" s="2"/>
      <c r="KEZ64" s="2"/>
      <c r="KFA64" s="2"/>
      <c r="KFB64" s="2"/>
      <c r="KFC64" s="2"/>
      <c r="KFD64" s="2"/>
      <c r="KFE64" s="2"/>
      <c r="KFF64" s="2"/>
      <c r="KFG64" s="2"/>
      <c r="KFH64" s="2"/>
      <c r="KFI64" s="2"/>
      <c r="KFJ64" s="2"/>
      <c r="KFK64" s="2"/>
      <c r="KFL64" s="2"/>
      <c r="KFM64" s="2"/>
      <c r="KFN64" s="2"/>
      <c r="KFO64" s="2"/>
      <c r="KFP64" s="2"/>
      <c r="KFQ64" s="2"/>
      <c r="KFR64" s="2"/>
      <c r="KFS64" s="2"/>
      <c r="KFT64" s="2"/>
      <c r="KFU64" s="2"/>
      <c r="KFV64" s="2"/>
      <c r="KFW64" s="2"/>
      <c r="KFX64" s="2"/>
      <c r="KFY64" s="2"/>
      <c r="KFZ64" s="2"/>
      <c r="KGA64" s="2"/>
      <c r="KGB64" s="2"/>
      <c r="KGC64" s="2"/>
      <c r="KGD64" s="2"/>
      <c r="KGE64" s="2"/>
      <c r="KGF64" s="2"/>
      <c r="KGG64" s="2"/>
      <c r="KGH64" s="2"/>
      <c r="KGI64" s="2"/>
      <c r="KGJ64" s="2"/>
      <c r="KGK64" s="2"/>
      <c r="KGL64" s="2"/>
      <c r="KGM64" s="2"/>
      <c r="KGN64" s="2"/>
      <c r="KGO64" s="2"/>
      <c r="KGP64" s="2"/>
      <c r="KGQ64" s="2"/>
      <c r="KGR64" s="2"/>
      <c r="KGS64" s="2"/>
      <c r="KGT64" s="2"/>
      <c r="KGU64" s="2"/>
      <c r="KGV64" s="2"/>
      <c r="KGW64" s="2"/>
      <c r="KGX64" s="2"/>
      <c r="KGY64" s="2"/>
      <c r="KGZ64" s="2"/>
      <c r="KHA64" s="2"/>
      <c r="KHB64" s="2"/>
      <c r="KHC64" s="2"/>
      <c r="KHD64" s="2"/>
      <c r="KHE64" s="2"/>
      <c r="KHF64" s="2"/>
      <c r="KHG64" s="2"/>
      <c r="KHH64" s="2"/>
      <c r="KHI64" s="2"/>
      <c r="KHJ64" s="2"/>
      <c r="KHK64" s="2"/>
      <c r="KHL64" s="2"/>
      <c r="KHM64" s="2"/>
      <c r="KHN64" s="2"/>
      <c r="KHO64" s="2"/>
      <c r="KHP64" s="2"/>
      <c r="KHQ64" s="2"/>
      <c r="KHR64" s="2"/>
      <c r="KHS64" s="2"/>
      <c r="KHT64" s="2"/>
      <c r="KHU64" s="2"/>
      <c r="KHV64" s="2"/>
      <c r="KHW64" s="2"/>
      <c r="KHX64" s="2"/>
      <c r="KHY64" s="2"/>
      <c r="KHZ64" s="2"/>
      <c r="KIA64" s="2"/>
      <c r="KIB64" s="2"/>
      <c r="KIC64" s="2"/>
      <c r="KID64" s="2"/>
      <c r="KIE64" s="2"/>
      <c r="KIF64" s="2"/>
      <c r="KIG64" s="2"/>
      <c r="KIH64" s="2"/>
      <c r="KII64" s="2"/>
      <c r="KIJ64" s="2"/>
      <c r="KIK64" s="2"/>
      <c r="KIL64" s="2"/>
      <c r="KIM64" s="2"/>
      <c r="KIN64" s="2"/>
      <c r="KIO64" s="2"/>
      <c r="KIP64" s="2"/>
      <c r="KIQ64" s="2"/>
      <c r="KIR64" s="2"/>
      <c r="KIS64" s="2"/>
      <c r="KIT64" s="2"/>
      <c r="KIU64" s="2"/>
      <c r="KIV64" s="2"/>
      <c r="KIW64" s="2"/>
      <c r="KIX64" s="2"/>
      <c r="KIY64" s="2"/>
      <c r="KIZ64" s="2"/>
      <c r="KJA64" s="2"/>
      <c r="KJB64" s="2"/>
      <c r="KJC64" s="2"/>
      <c r="KJD64" s="2"/>
      <c r="KJE64" s="2"/>
      <c r="KJF64" s="2"/>
      <c r="KJG64" s="2"/>
      <c r="KJH64" s="2"/>
      <c r="KJI64" s="2"/>
      <c r="KJJ64" s="2"/>
      <c r="KJK64" s="2"/>
      <c r="KJL64" s="2"/>
      <c r="KJM64" s="2"/>
      <c r="KJN64" s="2"/>
      <c r="KJO64" s="2"/>
      <c r="KJP64" s="2"/>
      <c r="KJQ64" s="2"/>
      <c r="KJR64" s="2"/>
      <c r="KJS64" s="2"/>
      <c r="KJT64" s="2"/>
      <c r="KJU64" s="2"/>
      <c r="KJV64" s="2"/>
      <c r="KJW64" s="2"/>
      <c r="KJX64" s="2"/>
      <c r="KJY64" s="2"/>
      <c r="KJZ64" s="2"/>
      <c r="KKA64" s="2"/>
      <c r="KKB64" s="2"/>
      <c r="KKC64" s="2"/>
      <c r="KKD64" s="2"/>
      <c r="KKE64" s="2"/>
      <c r="KKF64" s="2"/>
      <c r="KKG64" s="2"/>
      <c r="KKH64" s="2"/>
      <c r="KKI64" s="2"/>
      <c r="KKJ64" s="2"/>
      <c r="KKK64" s="2"/>
      <c r="KKL64" s="2"/>
      <c r="KKM64" s="2"/>
      <c r="KKN64" s="2"/>
      <c r="KKO64" s="2"/>
      <c r="KKP64" s="2"/>
      <c r="KKQ64" s="2"/>
      <c r="KKR64" s="2"/>
      <c r="KKS64" s="2"/>
      <c r="KKT64" s="2"/>
      <c r="KKU64" s="2"/>
      <c r="KKV64" s="2"/>
      <c r="KKW64" s="2"/>
      <c r="KKX64" s="2"/>
      <c r="KKY64" s="2"/>
      <c r="KKZ64" s="2"/>
      <c r="KLA64" s="2"/>
      <c r="KLB64" s="2"/>
      <c r="KLC64" s="2"/>
      <c r="KLD64" s="2"/>
      <c r="KLE64" s="2"/>
      <c r="KLF64" s="2"/>
      <c r="KLG64" s="2"/>
      <c r="KLH64" s="2"/>
      <c r="KLI64" s="2"/>
      <c r="KLJ64" s="2"/>
      <c r="KLK64" s="2"/>
      <c r="KLL64" s="2"/>
      <c r="KLM64" s="2"/>
      <c r="KLN64" s="2"/>
      <c r="KLO64" s="2"/>
      <c r="KLP64" s="2"/>
      <c r="KLQ64" s="2"/>
      <c r="KLR64" s="2"/>
      <c r="KLS64" s="2"/>
      <c r="KLT64" s="2"/>
      <c r="KLU64" s="2"/>
      <c r="KLV64" s="2"/>
      <c r="KLW64" s="2"/>
      <c r="KLX64" s="2"/>
      <c r="KLY64" s="2"/>
      <c r="KLZ64" s="2"/>
      <c r="KMA64" s="2"/>
      <c r="KMB64" s="2"/>
      <c r="KMC64" s="2"/>
      <c r="KMD64" s="2"/>
      <c r="KME64" s="2"/>
      <c r="KMF64" s="2"/>
      <c r="KMG64" s="2"/>
      <c r="KMH64" s="2"/>
      <c r="KMI64" s="2"/>
      <c r="KMJ64" s="2"/>
      <c r="KMK64" s="2"/>
      <c r="KML64" s="2"/>
      <c r="KMM64" s="2"/>
      <c r="KMN64" s="2"/>
      <c r="KMO64" s="2"/>
      <c r="KMP64" s="2"/>
      <c r="KMQ64" s="2"/>
      <c r="KMR64" s="2"/>
      <c r="KMS64" s="2"/>
      <c r="KMT64" s="2"/>
      <c r="KMU64" s="2"/>
      <c r="KMV64" s="2"/>
      <c r="KMW64" s="2"/>
      <c r="KMX64" s="2"/>
      <c r="KMY64" s="2"/>
      <c r="KMZ64" s="2"/>
      <c r="KNA64" s="2"/>
      <c r="KNB64" s="2"/>
      <c r="KNC64" s="2"/>
      <c r="KND64" s="2"/>
      <c r="KNE64" s="2"/>
      <c r="KNF64" s="2"/>
      <c r="KNG64" s="2"/>
      <c r="KNH64" s="2"/>
      <c r="KNI64" s="2"/>
      <c r="KNJ64" s="2"/>
      <c r="KNK64" s="2"/>
      <c r="KNL64" s="2"/>
      <c r="KNM64" s="2"/>
      <c r="KNN64" s="2"/>
      <c r="KNO64" s="2"/>
      <c r="KNP64" s="2"/>
      <c r="KNQ64" s="2"/>
      <c r="KNR64" s="2"/>
      <c r="KNS64" s="2"/>
      <c r="KNT64" s="2"/>
      <c r="KNU64" s="2"/>
      <c r="KNV64" s="2"/>
      <c r="KNW64" s="2"/>
      <c r="KNX64" s="2"/>
      <c r="KNY64" s="2"/>
      <c r="KNZ64" s="2"/>
      <c r="KOA64" s="2"/>
      <c r="KOB64" s="2"/>
      <c r="KOC64" s="2"/>
      <c r="KOD64" s="2"/>
      <c r="KOE64" s="2"/>
      <c r="KOF64" s="2"/>
      <c r="KOG64" s="2"/>
      <c r="KOH64" s="2"/>
      <c r="KOI64" s="2"/>
      <c r="KOJ64" s="2"/>
      <c r="KOK64" s="2"/>
      <c r="KOL64" s="2"/>
      <c r="KOM64" s="2"/>
      <c r="KON64" s="2"/>
      <c r="KOO64" s="2"/>
      <c r="KOP64" s="2"/>
      <c r="KOQ64" s="2"/>
      <c r="KOR64" s="2"/>
      <c r="KOS64" s="2"/>
      <c r="KOT64" s="2"/>
      <c r="KOU64" s="2"/>
      <c r="KOV64" s="2"/>
      <c r="KOW64" s="2"/>
      <c r="KOX64" s="2"/>
      <c r="KOY64" s="2"/>
      <c r="KOZ64" s="2"/>
      <c r="KPA64" s="2"/>
      <c r="KPB64" s="2"/>
      <c r="KPC64" s="2"/>
      <c r="KPD64" s="2"/>
      <c r="KPE64" s="2"/>
      <c r="KPF64" s="2"/>
      <c r="KPG64" s="2"/>
      <c r="KPH64" s="2"/>
      <c r="KPI64" s="2"/>
      <c r="KPJ64" s="2"/>
      <c r="KPK64" s="2"/>
      <c r="KPL64" s="2"/>
      <c r="KPM64" s="2"/>
      <c r="KPN64" s="2"/>
      <c r="KPO64" s="2"/>
      <c r="KPP64" s="2"/>
      <c r="KPQ64" s="2"/>
      <c r="KPR64" s="2"/>
      <c r="KPS64" s="2"/>
      <c r="KPT64" s="2"/>
      <c r="KPU64" s="2"/>
      <c r="KPV64" s="2"/>
      <c r="KPW64" s="2"/>
      <c r="KPX64" s="2"/>
      <c r="KPY64" s="2"/>
      <c r="KPZ64" s="2"/>
      <c r="KQA64" s="2"/>
      <c r="KQB64" s="2"/>
      <c r="KQC64" s="2"/>
      <c r="KQD64" s="2"/>
      <c r="KQE64" s="2"/>
      <c r="KQF64" s="2"/>
      <c r="KQG64" s="2"/>
      <c r="KQH64" s="2"/>
      <c r="KQI64" s="2"/>
      <c r="KQJ64" s="2"/>
      <c r="KQK64" s="2"/>
      <c r="KQL64" s="2"/>
      <c r="KQM64" s="2"/>
      <c r="KQN64" s="2"/>
      <c r="KQO64" s="2"/>
      <c r="KQP64" s="2"/>
      <c r="KQQ64" s="2"/>
      <c r="KQR64" s="2"/>
      <c r="KQS64" s="2"/>
      <c r="KQT64" s="2"/>
      <c r="KQU64" s="2"/>
      <c r="KQV64" s="2"/>
      <c r="KQW64" s="2"/>
      <c r="KQX64" s="2"/>
      <c r="KQY64" s="2"/>
      <c r="KQZ64" s="2"/>
      <c r="KRA64" s="2"/>
      <c r="KRB64" s="2"/>
      <c r="KRC64" s="2"/>
      <c r="KRD64" s="2"/>
      <c r="KRE64" s="2"/>
      <c r="KRF64" s="2"/>
      <c r="KRG64" s="2"/>
      <c r="KRH64" s="2"/>
      <c r="KRI64" s="2"/>
      <c r="KRJ64" s="2"/>
      <c r="KRK64" s="2"/>
      <c r="KRL64" s="2"/>
      <c r="KRM64" s="2"/>
      <c r="KRN64" s="2"/>
      <c r="KRO64" s="2"/>
      <c r="KRP64" s="2"/>
      <c r="KRQ64" s="2"/>
      <c r="KRR64" s="2"/>
      <c r="KRS64" s="2"/>
      <c r="KRT64" s="2"/>
      <c r="KRU64" s="2"/>
      <c r="KRV64" s="2"/>
      <c r="KRW64" s="2"/>
      <c r="KRX64" s="2"/>
      <c r="KRY64" s="2"/>
      <c r="KRZ64" s="2"/>
      <c r="KSA64" s="2"/>
      <c r="KSB64" s="2"/>
      <c r="KSC64" s="2"/>
      <c r="KSD64" s="2"/>
      <c r="KSE64" s="2"/>
      <c r="KSF64" s="2"/>
      <c r="KSG64" s="2"/>
      <c r="KSH64" s="2"/>
      <c r="KSI64" s="2"/>
      <c r="KSJ64" s="2"/>
      <c r="KSK64" s="2"/>
      <c r="KSL64" s="2"/>
      <c r="KSM64" s="2"/>
      <c r="KSN64" s="2"/>
      <c r="KSO64" s="2"/>
      <c r="KSP64" s="2"/>
      <c r="KSQ64" s="2"/>
      <c r="KSR64" s="2"/>
      <c r="KSS64" s="2"/>
      <c r="KST64" s="2"/>
      <c r="KSU64" s="2"/>
      <c r="KSV64" s="2"/>
      <c r="KSW64" s="2"/>
      <c r="KSX64" s="2"/>
      <c r="KSY64" s="2"/>
      <c r="KSZ64" s="2"/>
      <c r="KTA64" s="2"/>
      <c r="KTB64" s="2"/>
      <c r="KTC64" s="2"/>
      <c r="KTD64" s="2"/>
      <c r="KTE64" s="2"/>
      <c r="KTF64" s="2"/>
      <c r="KTG64" s="2"/>
      <c r="KTH64" s="2"/>
      <c r="KTI64" s="2"/>
      <c r="KTJ64" s="2"/>
      <c r="KTK64" s="2"/>
      <c r="KTL64" s="2"/>
      <c r="KTM64" s="2"/>
      <c r="KTN64" s="2"/>
      <c r="KTO64" s="2"/>
      <c r="KTP64" s="2"/>
      <c r="KTQ64" s="2"/>
      <c r="KTR64" s="2"/>
      <c r="KTS64" s="2"/>
      <c r="KTT64" s="2"/>
      <c r="KTU64" s="2"/>
      <c r="KTV64" s="2"/>
      <c r="KTW64" s="2"/>
      <c r="KTX64" s="2"/>
      <c r="KTY64" s="2"/>
      <c r="KTZ64" s="2"/>
      <c r="KUA64" s="2"/>
      <c r="KUB64" s="2"/>
      <c r="KUC64" s="2"/>
      <c r="KUD64" s="2"/>
      <c r="KUE64" s="2"/>
      <c r="KUF64" s="2"/>
      <c r="KUG64" s="2"/>
      <c r="KUH64" s="2"/>
      <c r="KUI64" s="2"/>
      <c r="KUJ64" s="2"/>
      <c r="KUK64" s="2"/>
      <c r="KUL64" s="2"/>
      <c r="KUM64" s="2"/>
      <c r="KUN64" s="2"/>
      <c r="KUO64" s="2"/>
      <c r="KUP64" s="2"/>
      <c r="KUQ64" s="2"/>
      <c r="KUR64" s="2"/>
      <c r="KUS64" s="2"/>
      <c r="KUT64" s="2"/>
      <c r="KUU64" s="2"/>
      <c r="KUV64" s="2"/>
      <c r="KUW64" s="2"/>
      <c r="KUX64" s="2"/>
      <c r="KUY64" s="2"/>
      <c r="KUZ64" s="2"/>
      <c r="KVA64" s="2"/>
      <c r="KVB64" s="2"/>
      <c r="KVC64" s="2"/>
      <c r="KVD64" s="2"/>
      <c r="KVE64" s="2"/>
      <c r="KVF64" s="2"/>
      <c r="KVG64" s="2"/>
      <c r="KVH64" s="2"/>
      <c r="KVI64" s="2"/>
      <c r="KVJ64" s="2"/>
      <c r="KVK64" s="2"/>
      <c r="KVL64" s="2"/>
      <c r="KVM64" s="2"/>
      <c r="KVN64" s="2"/>
      <c r="KVO64" s="2"/>
      <c r="KVP64" s="2"/>
      <c r="KVQ64" s="2"/>
      <c r="KVR64" s="2"/>
      <c r="KVS64" s="2"/>
      <c r="KVT64" s="2"/>
      <c r="KVU64" s="2"/>
      <c r="KVV64" s="2"/>
      <c r="KVW64" s="2"/>
      <c r="KVX64" s="2"/>
      <c r="KVY64" s="2"/>
      <c r="KVZ64" s="2"/>
      <c r="KWA64" s="2"/>
      <c r="KWB64" s="2"/>
      <c r="KWC64" s="2"/>
      <c r="KWD64" s="2"/>
      <c r="KWE64" s="2"/>
      <c r="KWF64" s="2"/>
      <c r="KWG64" s="2"/>
      <c r="KWH64" s="2"/>
      <c r="KWI64" s="2"/>
      <c r="KWJ64" s="2"/>
      <c r="KWK64" s="2"/>
      <c r="KWL64" s="2"/>
      <c r="KWM64" s="2"/>
      <c r="KWN64" s="2"/>
      <c r="KWO64" s="2"/>
      <c r="KWP64" s="2"/>
      <c r="KWQ64" s="2"/>
      <c r="KWR64" s="2"/>
      <c r="KWS64" s="2"/>
      <c r="KWT64" s="2"/>
      <c r="KWU64" s="2"/>
      <c r="KWV64" s="2"/>
      <c r="KWW64" s="2"/>
      <c r="KWX64" s="2"/>
      <c r="KWY64" s="2"/>
      <c r="KWZ64" s="2"/>
      <c r="KXA64" s="2"/>
      <c r="KXB64" s="2"/>
      <c r="KXC64" s="2"/>
      <c r="KXD64" s="2"/>
      <c r="KXE64" s="2"/>
      <c r="KXF64" s="2"/>
      <c r="KXG64" s="2"/>
      <c r="KXH64" s="2"/>
      <c r="KXI64" s="2"/>
      <c r="KXJ64" s="2"/>
      <c r="KXK64" s="2"/>
      <c r="KXL64" s="2"/>
      <c r="KXM64" s="2"/>
      <c r="KXN64" s="2"/>
      <c r="KXO64" s="2"/>
      <c r="KXP64" s="2"/>
      <c r="KXQ64" s="2"/>
      <c r="KXR64" s="2"/>
      <c r="KXS64" s="2"/>
      <c r="KXT64" s="2"/>
      <c r="KXU64" s="2"/>
      <c r="KXV64" s="2"/>
      <c r="KXW64" s="2"/>
      <c r="KXX64" s="2"/>
      <c r="KXY64" s="2"/>
      <c r="KXZ64" s="2"/>
      <c r="KYA64" s="2"/>
      <c r="KYB64" s="2"/>
      <c r="KYC64" s="2"/>
      <c r="KYD64" s="2"/>
      <c r="KYE64" s="2"/>
      <c r="KYF64" s="2"/>
      <c r="KYG64" s="2"/>
      <c r="KYH64" s="2"/>
      <c r="KYI64" s="2"/>
      <c r="KYJ64" s="2"/>
      <c r="KYK64" s="2"/>
      <c r="KYL64" s="2"/>
      <c r="KYM64" s="2"/>
      <c r="KYN64" s="2"/>
      <c r="KYO64" s="2"/>
      <c r="KYP64" s="2"/>
      <c r="KYQ64" s="2"/>
      <c r="KYR64" s="2"/>
      <c r="KYS64" s="2"/>
      <c r="KYT64" s="2"/>
      <c r="KYU64" s="2"/>
      <c r="KYV64" s="2"/>
      <c r="KYW64" s="2"/>
      <c r="KYX64" s="2"/>
      <c r="KYY64" s="2"/>
      <c r="KYZ64" s="2"/>
      <c r="KZA64" s="2"/>
      <c r="KZB64" s="2"/>
      <c r="KZC64" s="2"/>
      <c r="KZD64" s="2"/>
      <c r="KZE64" s="2"/>
      <c r="KZF64" s="2"/>
      <c r="KZG64" s="2"/>
      <c r="KZH64" s="2"/>
      <c r="KZI64" s="2"/>
      <c r="KZJ64" s="2"/>
      <c r="KZK64" s="2"/>
      <c r="KZL64" s="2"/>
      <c r="KZM64" s="2"/>
      <c r="KZN64" s="2"/>
      <c r="KZO64" s="2"/>
      <c r="KZP64" s="2"/>
      <c r="KZQ64" s="2"/>
      <c r="KZR64" s="2"/>
      <c r="KZS64" s="2"/>
      <c r="KZT64" s="2"/>
      <c r="KZU64" s="2"/>
      <c r="KZV64" s="2"/>
      <c r="KZW64" s="2"/>
      <c r="KZX64" s="2"/>
      <c r="KZY64" s="2"/>
      <c r="KZZ64" s="2"/>
      <c r="LAA64" s="2"/>
      <c r="LAB64" s="2"/>
      <c r="LAC64" s="2"/>
      <c r="LAD64" s="2"/>
      <c r="LAE64" s="2"/>
      <c r="LAF64" s="2"/>
      <c r="LAG64" s="2"/>
      <c r="LAH64" s="2"/>
      <c r="LAI64" s="2"/>
      <c r="LAJ64" s="2"/>
      <c r="LAK64" s="2"/>
      <c r="LAL64" s="2"/>
      <c r="LAM64" s="2"/>
      <c r="LAN64" s="2"/>
      <c r="LAO64" s="2"/>
      <c r="LAP64" s="2"/>
      <c r="LAQ64" s="2"/>
      <c r="LAR64" s="2"/>
      <c r="LAS64" s="2"/>
      <c r="LAT64" s="2"/>
      <c r="LAU64" s="2"/>
      <c r="LAV64" s="2"/>
      <c r="LAW64" s="2"/>
      <c r="LAX64" s="2"/>
      <c r="LAY64" s="2"/>
      <c r="LAZ64" s="2"/>
      <c r="LBA64" s="2"/>
      <c r="LBB64" s="2"/>
      <c r="LBC64" s="2"/>
      <c r="LBD64" s="2"/>
      <c r="LBE64" s="2"/>
      <c r="LBF64" s="2"/>
      <c r="LBG64" s="2"/>
      <c r="LBH64" s="2"/>
      <c r="LBI64" s="2"/>
      <c r="LBJ64" s="2"/>
      <c r="LBK64" s="2"/>
      <c r="LBL64" s="2"/>
      <c r="LBM64" s="2"/>
      <c r="LBN64" s="2"/>
      <c r="LBO64" s="2"/>
      <c r="LBP64" s="2"/>
      <c r="LBQ64" s="2"/>
      <c r="LBR64" s="2"/>
      <c r="LBS64" s="2"/>
      <c r="LBT64" s="2"/>
      <c r="LBU64" s="2"/>
      <c r="LBV64" s="2"/>
      <c r="LBW64" s="2"/>
      <c r="LBX64" s="2"/>
      <c r="LBY64" s="2"/>
      <c r="LBZ64" s="2"/>
      <c r="LCA64" s="2"/>
      <c r="LCB64" s="2"/>
      <c r="LCC64" s="2"/>
      <c r="LCD64" s="2"/>
      <c r="LCE64" s="2"/>
      <c r="LCF64" s="2"/>
      <c r="LCG64" s="2"/>
      <c r="LCH64" s="2"/>
      <c r="LCI64" s="2"/>
      <c r="LCJ64" s="2"/>
      <c r="LCK64" s="2"/>
      <c r="LCL64" s="2"/>
      <c r="LCM64" s="2"/>
      <c r="LCN64" s="2"/>
      <c r="LCO64" s="2"/>
      <c r="LCP64" s="2"/>
      <c r="LCQ64" s="2"/>
      <c r="LCR64" s="2"/>
      <c r="LCS64" s="2"/>
      <c r="LCT64" s="2"/>
      <c r="LCU64" s="2"/>
      <c r="LCV64" s="2"/>
      <c r="LCW64" s="2"/>
      <c r="LCX64" s="2"/>
      <c r="LCY64" s="2"/>
      <c r="LCZ64" s="2"/>
      <c r="LDA64" s="2"/>
      <c r="LDB64" s="2"/>
      <c r="LDC64" s="2"/>
      <c r="LDD64" s="2"/>
      <c r="LDE64" s="2"/>
      <c r="LDF64" s="2"/>
      <c r="LDG64" s="2"/>
      <c r="LDH64" s="2"/>
      <c r="LDI64" s="2"/>
      <c r="LDJ64" s="2"/>
      <c r="LDK64" s="2"/>
      <c r="LDL64" s="2"/>
      <c r="LDM64" s="2"/>
      <c r="LDN64" s="2"/>
      <c r="LDO64" s="2"/>
      <c r="LDP64" s="2"/>
      <c r="LDQ64" s="2"/>
      <c r="LDR64" s="2"/>
      <c r="LDS64" s="2"/>
      <c r="LDT64" s="2"/>
      <c r="LDU64" s="2"/>
      <c r="LDV64" s="2"/>
      <c r="LDW64" s="2"/>
      <c r="LDX64" s="2"/>
      <c r="LDY64" s="2"/>
      <c r="LDZ64" s="2"/>
      <c r="LEA64" s="2"/>
      <c r="LEB64" s="2"/>
      <c r="LEC64" s="2"/>
      <c r="LED64" s="2"/>
      <c r="LEE64" s="2"/>
      <c r="LEF64" s="2"/>
      <c r="LEG64" s="2"/>
      <c r="LEH64" s="2"/>
      <c r="LEI64" s="2"/>
      <c r="LEJ64" s="2"/>
      <c r="LEK64" s="2"/>
      <c r="LEL64" s="2"/>
      <c r="LEM64" s="2"/>
      <c r="LEN64" s="2"/>
      <c r="LEO64" s="2"/>
      <c r="LEP64" s="2"/>
      <c r="LEQ64" s="2"/>
      <c r="LER64" s="2"/>
      <c r="LES64" s="2"/>
      <c r="LET64" s="2"/>
      <c r="LEU64" s="2"/>
      <c r="LEV64" s="2"/>
      <c r="LEW64" s="2"/>
      <c r="LEX64" s="2"/>
      <c r="LEY64" s="2"/>
      <c r="LEZ64" s="2"/>
      <c r="LFA64" s="2"/>
      <c r="LFB64" s="2"/>
      <c r="LFC64" s="2"/>
      <c r="LFD64" s="2"/>
      <c r="LFE64" s="2"/>
      <c r="LFF64" s="2"/>
      <c r="LFG64" s="2"/>
      <c r="LFH64" s="2"/>
      <c r="LFI64" s="2"/>
      <c r="LFJ64" s="2"/>
      <c r="LFK64" s="2"/>
      <c r="LFL64" s="2"/>
      <c r="LFM64" s="2"/>
      <c r="LFN64" s="2"/>
      <c r="LFO64" s="2"/>
      <c r="LFP64" s="2"/>
      <c r="LFQ64" s="2"/>
      <c r="LFR64" s="2"/>
      <c r="LFS64" s="2"/>
      <c r="LFT64" s="2"/>
      <c r="LFU64" s="2"/>
      <c r="LFV64" s="2"/>
      <c r="LFW64" s="2"/>
      <c r="LFX64" s="2"/>
      <c r="LFY64" s="2"/>
      <c r="LFZ64" s="2"/>
      <c r="LGA64" s="2"/>
      <c r="LGB64" s="2"/>
      <c r="LGC64" s="2"/>
      <c r="LGD64" s="2"/>
      <c r="LGE64" s="2"/>
      <c r="LGF64" s="2"/>
      <c r="LGG64" s="2"/>
      <c r="LGH64" s="2"/>
      <c r="LGI64" s="2"/>
      <c r="LGJ64" s="2"/>
      <c r="LGK64" s="2"/>
      <c r="LGL64" s="2"/>
      <c r="LGM64" s="2"/>
      <c r="LGN64" s="2"/>
      <c r="LGO64" s="2"/>
      <c r="LGP64" s="2"/>
      <c r="LGQ64" s="2"/>
      <c r="LGR64" s="2"/>
      <c r="LGS64" s="2"/>
      <c r="LGT64" s="2"/>
      <c r="LGU64" s="2"/>
      <c r="LGV64" s="2"/>
      <c r="LGW64" s="2"/>
      <c r="LGX64" s="2"/>
      <c r="LGY64" s="2"/>
      <c r="LGZ64" s="2"/>
      <c r="LHA64" s="2"/>
      <c r="LHB64" s="2"/>
      <c r="LHC64" s="2"/>
      <c r="LHD64" s="2"/>
      <c r="LHE64" s="2"/>
      <c r="LHF64" s="2"/>
      <c r="LHG64" s="2"/>
      <c r="LHH64" s="2"/>
      <c r="LHI64" s="2"/>
      <c r="LHJ64" s="2"/>
      <c r="LHK64" s="2"/>
      <c r="LHL64" s="2"/>
      <c r="LHM64" s="2"/>
      <c r="LHN64" s="2"/>
      <c r="LHO64" s="2"/>
      <c r="LHP64" s="2"/>
      <c r="LHQ64" s="2"/>
      <c r="LHR64" s="2"/>
      <c r="LHS64" s="2"/>
      <c r="LHT64" s="2"/>
      <c r="LHU64" s="2"/>
      <c r="LHV64" s="2"/>
      <c r="LHW64" s="2"/>
      <c r="LHX64" s="2"/>
      <c r="LHY64" s="2"/>
      <c r="LHZ64" s="2"/>
      <c r="LIA64" s="2"/>
      <c r="LIB64" s="2"/>
      <c r="LIC64" s="2"/>
      <c r="LID64" s="2"/>
      <c r="LIE64" s="2"/>
      <c r="LIF64" s="2"/>
      <c r="LIG64" s="2"/>
      <c r="LIH64" s="2"/>
      <c r="LII64" s="2"/>
      <c r="LIJ64" s="2"/>
      <c r="LIK64" s="2"/>
      <c r="LIL64" s="2"/>
      <c r="LIM64" s="2"/>
      <c r="LIN64" s="2"/>
      <c r="LIO64" s="2"/>
      <c r="LIP64" s="2"/>
      <c r="LIQ64" s="2"/>
      <c r="LIR64" s="2"/>
      <c r="LIS64" s="2"/>
      <c r="LIT64" s="2"/>
      <c r="LIU64" s="2"/>
      <c r="LIV64" s="2"/>
      <c r="LIW64" s="2"/>
      <c r="LIX64" s="2"/>
      <c r="LIY64" s="2"/>
      <c r="LIZ64" s="2"/>
      <c r="LJA64" s="2"/>
      <c r="LJB64" s="2"/>
      <c r="LJC64" s="2"/>
      <c r="LJD64" s="2"/>
      <c r="LJE64" s="2"/>
      <c r="LJF64" s="2"/>
      <c r="LJG64" s="2"/>
      <c r="LJH64" s="2"/>
      <c r="LJI64" s="2"/>
      <c r="LJJ64" s="2"/>
      <c r="LJK64" s="2"/>
      <c r="LJL64" s="2"/>
      <c r="LJM64" s="2"/>
      <c r="LJN64" s="2"/>
      <c r="LJO64" s="2"/>
      <c r="LJP64" s="2"/>
      <c r="LJQ64" s="2"/>
      <c r="LJR64" s="2"/>
      <c r="LJS64" s="2"/>
      <c r="LJT64" s="2"/>
      <c r="LJU64" s="2"/>
      <c r="LJV64" s="2"/>
      <c r="LJW64" s="2"/>
      <c r="LJX64" s="2"/>
      <c r="LJY64" s="2"/>
      <c r="LJZ64" s="2"/>
      <c r="LKA64" s="2"/>
      <c r="LKB64" s="2"/>
      <c r="LKC64" s="2"/>
      <c r="LKD64" s="2"/>
      <c r="LKE64" s="2"/>
      <c r="LKF64" s="2"/>
      <c r="LKG64" s="2"/>
      <c r="LKH64" s="2"/>
      <c r="LKI64" s="2"/>
      <c r="LKJ64" s="2"/>
      <c r="LKK64" s="2"/>
      <c r="LKL64" s="2"/>
      <c r="LKM64" s="2"/>
      <c r="LKN64" s="2"/>
      <c r="LKO64" s="2"/>
      <c r="LKP64" s="2"/>
      <c r="LKQ64" s="2"/>
      <c r="LKR64" s="2"/>
      <c r="LKS64" s="2"/>
      <c r="LKT64" s="2"/>
      <c r="LKU64" s="2"/>
      <c r="LKV64" s="2"/>
      <c r="LKW64" s="2"/>
      <c r="LKX64" s="2"/>
      <c r="LKY64" s="2"/>
      <c r="LKZ64" s="2"/>
      <c r="LLA64" s="2"/>
      <c r="LLB64" s="2"/>
      <c r="LLC64" s="2"/>
      <c r="LLD64" s="2"/>
      <c r="LLE64" s="2"/>
      <c r="LLF64" s="2"/>
      <c r="LLG64" s="2"/>
      <c r="LLH64" s="2"/>
      <c r="LLI64" s="2"/>
      <c r="LLJ64" s="2"/>
      <c r="LLK64" s="2"/>
      <c r="LLL64" s="2"/>
      <c r="LLM64" s="2"/>
      <c r="LLN64" s="2"/>
      <c r="LLO64" s="2"/>
      <c r="LLP64" s="2"/>
      <c r="LLQ64" s="2"/>
      <c r="LLR64" s="2"/>
      <c r="LLS64" s="2"/>
      <c r="LLT64" s="2"/>
      <c r="LLU64" s="2"/>
      <c r="LLV64" s="2"/>
      <c r="LLW64" s="2"/>
      <c r="LLX64" s="2"/>
      <c r="LLY64" s="2"/>
      <c r="LLZ64" s="2"/>
      <c r="LMA64" s="2"/>
      <c r="LMB64" s="2"/>
      <c r="LMC64" s="2"/>
      <c r="LMD64" s="2"/>
      <c r="LME64" s="2"/>
      <c r="LMF64" s="2"/>
      <c r="LMG64" s="2"/>
      <c r="LMH64" s="2"/>
      <c r="LMI64" s="2"/>
      <c r="LMJ64" s="2"/>
      <c r="LMK64" s="2"/>
      <c r="LML64" s="2"/>
      <c r="LMM64" s="2"/>
      <c r="LMN64" s="2"/>
      <c r="LMO64" s="2"/>
      <c r="LMP64" s="2"/>
      <c r="LMQ64" s="2"/>
      <c r="LMR64" s="2"/>
      <c r="LMS64" s="2"/>
      <c r="LMT64" s="2"/>
      <c r="LMU64" s="2"/>
      <c r="LMV64" s="2"/>
      <c r="LMW64" s="2"/>
      <c r="LMX64" s="2"/>
      <c r="LMY64" s="2"/>
      <c r="LMZ64" s="2"/>
      <c r="LNA64" s="2"/>
      <c r="LNB64" s="2"/>
      <c r="LNC64" s="2"/>
      <c r="LND64" s="2"/>
      <c r="LNE64" s="2"/>
      <c r="LNF64" s="2"/>
      <c r="LNG64" s="2"/>
      <c r="LNH64" s="2"/>
      <c r="LNI64" s="2"/>
      <c r="LNJ64" s="2"/>
      <c r="LNK64" s="2"/>
      <c r="LNL64" s="2"/>
      <c r="LNM64" s="2"/>
      <c r="LNN64" s="2"/>
      <c r="LNO64" s="2"/>
      <c r="LNP64" s="2"/>
      <c r="LNQ64" s="2"/>
      <c r="LNR64" s="2"/>
      <c r="LNS64" s="2"/>
      <c r="LNT64" s="2"/>
      <c r="LNU64" s="2"/>
      <c r="LNV64" s="2"/>
      <c r="LNW64" s="2"/>
      <c r="LNX64" s="2"/>
      <c r="LNY64" s="2"/>
      <c r="LNZ64" s="2"/>
      <c r="LOA64" s="2"/>
      <c r="LOB64" s="2"/>
      <c r="LOC64" s="2"/>
      <c r="LOD64" s="2"/>
      <c r="LOE64" s="2"/>
      <c r="LOF64" s="2"/>
      <c r="LOG64" s="2"/>
      <c r="LOH64" s="2"/>
      <c r="LOI64" s="2"/>
      <c r="LOJ64" s="2"/>
      <c r="LOK64" s="2"/>
      <c r="LOL64" s="2"/>
      <c r="LOM64" s="2"/>
      <c r="LON64" s="2"/>
      <c r="LOO64" s="2"/>
      <c r="LOP64" s="2"/>
      <c r="LOQ64" s="2"/>
      <c r="LOR64" s="2"/>
      <c r="LOS64" s="2"/>
      <c r="LOT64" s="2"/>
      <c r="LOU64" s="2"/>
      <c r="LOV64" s="2"/>
      <c r="LOW64" s="2"/>
      <c r="LOX64" s="2"/>
      <c r="LOY64" s="2"/>
      <c r="LOZ64" s="2"/>
      <c r="LPA64" s="2"/>
      <c r="LPB64" s="2"/>
      <c r="LPC64" s="2"/>
      <c r="LPD64" s="2"/>
      <c r="LPE64" s="2"/>
      <c r="LPF64" s="2"/>
      <c r="LPG64" s="2"/>
      <c r="LPH64" s="2"/>
      <c r="LPI64" s="2"/>
      <c r="LPJ64" s="2"/>
      <c r="LPK64" s="2"/>
      <c r="LPL64" s="2"/>
      <c r="LPM64" s="2"/>
      <c r="LPN64" s="2"/>
      <c r="LPO64" s="2"/>
      <c r="LPP64" s="2"/>
      <c r="LPQ64" s="2"/>
      <c r="LPR64" s="2"/>
      <c r="LPS64" s="2"/>
      <c r="LPT64" s="2"/>
      <c r="LPU64" s="2"/>
      <c r="LPV64" s="2"/>
      <c r="LPW64" s="2"/>
      <c r="LPX64" s="2"/>
      <c r="LPY64" s="2"/>
      <c r="LPZ64" s="2"/>
      <c r="LQA64" s="2"/>
      <c r="LQB64" s="2"/>
      <c r="LQC64" s="2"/>
      <c r="LQD64" s="2"/>
      <c r="LQE64" s="2"/>
      <c r="LQF64" s="2"/>
      <c r="LQG64" s="2"/>
      <c r="LQH64" s="2"/>
      <c r="LQI64" s="2"/>
      <c r="LQJ64" s="2"/>
      <c r="LQK64" s="2"/>
      <c r="LQL64" s="2"/>
      <c r="LQM64" s="2"/>
      <c r="LQN64" s="2"/>
      <c r="LQO64" s="2"/>
      <c r="LQP64" s="2"/>
      <c r="LQQ64" s="2"/>
      <c r="LQR64" s="2"/>
      <c r="LQS64" s="2"/>
      <c r="LQT64" s="2"/>
      <c r="LQU64" s="2"/>
      <c r="LQV64" s="2"/>
      <c r="LQW64" s="2"/>
      <c r="LQX64" s="2"/>
      <c r="LQY64" s="2"/>
      <c r="LQZ64" s="2"/>
      <c r="LRA64" s="2"/>
      <c r="LRB64" s="2"/>
      <c r="LRC64" s="2"/>
      <c r="LRD64" s="2"/>
      <c r="LRE64" s="2"/>
      <c r="LRF64" s="2"/>
      <c r="LRG64" s="2"/>
      <c r="LRH64" s="2"/>
      <c r="LRI64" s="2"/>
      <c r="LRJ64" s="2"/>
      <c r="LRK64" s="2"/>
      <c r="LRL64" s="2"/>
      <c r="LRM64" s="2"/>
      <c r="LRN64" s="2"/>
      <c r="LRO64" s="2"/>
      <c r="LRP64" s="2"/>
      <c r="LRQ64" s="2"/>
      <c r="LRR64" s="2"/>
      <c r="LRS64" s="2"/>
      <c r="LRT64" s="2"/>
      <c r="LRU64" s="2"/>
      <c r="LRV64" s="2"/>
      <c r="LRW64" s="2"/>
      <c r="LRX64" s="2"/>
      <c r="LRY64" s="2"/>
      <c r="LRZ64" s="2"/>
      <c r="LSA64" s="2"/>
      <c r="LSB64" s="2"/>
      <c r="LSC64" s="2"/>
      <c r="LSD64" s="2"/>
      <c r="LSE64" s="2"/>
      <c r="LSF64" s="2"/>
      <c r="LSG64" s="2"/>
      <c r="LSH64" s="2"/>
      <c r="LSI64" s="2"/>
      <c r="LSJ64" s="2"/>
      <c r="LSK64" s="2"/>
      <c r="LSL64" s="2"/>
      <c r="LSM64" s="2"/>
      <c r="LSN64" s="2"/>
      <c r="LSO64" s="2"/>
      <c r="LSP64" s="2"/>
      <c r="LSQ64" s="2"/>
      <c r="LSR64" s="2"/>
      <c r="LSS64" s="2"/>
      <c r="LST64" s="2"/>
      <c r="LSU64" s="2"/>
      <c r="LSV64" s="2"/>
      <c r="LSW64" s="2"/>
      <c r="LSX64" s="2"/>
      <c r="LSY64" s="2"/>
      <c r="LSZ64" s="2"/>
      <c r="LTA64" s="2"/>
      <c r="LTB64" s="2"/>
      <c r="LTC64" s="2"/>
      <c r="LTD64" s="2"/>
      <c r="LTE64" s="2"/>
      <c r="LTF64" s="2"/>
      <c r="LTG64" s="2"/>
      <c r="LTH64" s="2"/>
      <c r="LTI64" s="2"/>
      <c r="LTJ64" s="2"/>
      <c r="LTK64" s="2"/>
      <c r="LTL64" s="2"/>
      <c r="LTM64" s="2"/>
      <c r="LTN64" s="2"/>
      <c r="LTO64" s="2"/>
      <c r="LTP64" s="2"/>
      <c r="LTQ64" s="2"/>
      <c r="LTR64" s="2"/>
      <c r="LTS64" s="2"/>
      <c r="LTT64" s="2"/>
      <c r="LTU64" s="2"/>
      <c r="LTV64" s="2"/>
      <c r="LTW64" s="2"/>
      <c r="LTX64" s="2"/>
      <c r="LTY64" s="2"/>
      <c r="LTZ64" s="2"/>
      <c r="LUA64" s="2"/>
      <c r="LUB64" s="2"/>
      <c r="LUC64" s="2"/>
      <c r="LUD64" s="2"/>
      <c r="LUE64" s="2"/>
      <c r="LUF64" s="2"/>
      <c r="LUG64" s="2"/>
      <c r="LUH64" s="2"/>
      <c r="LUI64" s="2"/>
      <c r="LUJ64" s="2"/>
      <c r="LUK64" s="2"/>
      <c r="LUL64" s="2"/>
      <c r="LUM64" s="2"/>
      <c r="LUN64" s="2"/>
      <c r="LUO64" s="2"/>
      <c r="LUP64" s="2"/>
      <c r="LUQ64" s="2"/>
      <c r="LUR64" s="2"/>
      <c r="LUS64" s="2"/>
      <c r="LUT64" s="2"/>
      <c r="LUU64" s="2"/>
      <c r="LUV64" s="2"/>
      <c r="LUW64" s="2"/>
      <c r="LUX64" s="2"/>
      <c r="LUY64" s="2"/>
      <c r="LUZ64" s="2"/>
      <c r="LVA64" s="2"/>
      <c r="LVB64" s="2"/>
      <c r="LVC64" s="2"/>
      <c r="LVD64" s="2"/>
      <c r="LVE64" s="2"/>
      <c r="LVF64" s="2"/>
      <c r="LVG64" s="2"/>
      <c r="LVH64" s="2"/>
      <c r="LVI64" s="2"/>
      <c r="LVJ64" s="2"/>
      <c r="LVK64" s="2"/>
      <c r="LVL64" s="2"/>
      <c r="LVM64" s="2"/>
      <c r="LVN64" s="2"/>
      <c r="LVO64" s="2"/>
      <c r="LVP64" s="2"/>
      <c r="LVQ64" s="2"/>
      <c r="LVR64" s="2"/>
      <c r="LVS64" s="2"/>
      <c r="LVT64" s="2"/>
      <c r="LVU64" s="2"/>
      <c r="LVV64" s="2"/>
      <c r="LVW64" s="2"/>
      <c r="LVX64" s="2"/>
      <c r="LVY64" s="2"/>
      <c r="LVZ64" s="2"/>
      <c r="LWA64" s="2"/>
      <c r="LWB64" s="2"/>
      <c r="LWC64" s="2"/>
      <c r="LWD64" s="2"/>
      <c r="LWE64" s="2"/>
      <c r="LWF64" s="2"/>
      <c r="LWG64" s="2"/>
      <c r="LWH64" s="2"/>
      <c r="LWI64" s="2"/>
      <c r="LWJ64" s="2"/>
      <c r="LWK64" s="2"/>
      <c r="LWL64" s="2"/>
      <c r="LWM64" s="2"/>
      <c r="LWN64" s="2"/>
      <c r="LWO64" s="2"/>
      <c r="LWP64" s="2"/>
      <c r="LWQ64" s="2"/>
      <c r="LWR64" s="2"/>
      <c r="LWS64" s="2"/>
      <c r="LWT64" s="2"/>
      <c r="LWU64" s="2"/>
      <c r="LWV64" s="2"/>
      <c r="LWW64" s="2"/>
      <c r="LWX64" s="2"/>
      <c r="LWY64" s="2"/>
      <c r="LWZ64" s="2"/>
      <c r="LXA64" s="2"/>
      <c r="LXB64" s="2"/>
      <c r="LXC64" s="2"/>
      <c r="LXD64" s="2"/>
      <c r="LXE64" s="2"/>
      <c r="LXF64" s="2"/>
      <c r="LXG64" s="2"/>
      <c r="LXH64" s="2"/>
      <c r="LXI64" s="2"/>
      <c r="LXJ64" s="2"/>
      <c r="LXK64" s="2"/>
      <c r="LXL64" s="2"/>
      <c r="LXM64" s="2"/>
      <c r="LXN64" s="2"/>
      <c r="LXO64" s="2"/>
      <c r="LXP64" s="2"/>
      <c r="LXQ64" s="2"/>
      <c r="LXR64" s="2"/>
      <c r="LXS64" s="2"/>
      <c r="LXT64" s="2"/>
      <c r="LXU64" s="2"/>
      <c r="LXV64" s="2"/>
      <c r="LXW64" s="2"/>
      <c r="LXX64" s="2"/>
      <c r="LXY64" s="2"/>
      <c r="LXZ64" s="2"/>
      <c r="LYA64" s="2"/>
      <c r="LYB64" s="2"/>
      <c r="LYC64" s="2"/>
      <c r="LYD64" s="2"/>
      <c r="LYE64" s="2"/>
      <c r="LYF64" s="2"/>
      <c r="LYG64" s="2"/>
      <c r="LYH64" s="2"/>
      <c r="LYI64" s="2"/>
      <c r="LYJ64" s="2"/>
      <c r="LYK64" s="2"/>
      <c r="LYL64" s="2"/>
      <c r="LYM64" s="2"/>
      <c r="LYN64" s="2"/>
      <c r="LYO64" s="2"/>
      <c r="LYP64" s="2"/>
      <c r="LYQ64" s="2"/>
      <c r="LYR64" s="2"/>
      <c r="LYS64" s="2"/>
      <c r="LYT64" s="2"/>
      <c r="LYU64" s="2"/>
      <c r="LYV64" s="2"/>
      <c r="LYW64" s="2"/>
      <c r="LYX64" s="2"/>
      <c r="LYY64" s="2"/>
      <c r="LYZ64" s="2"/>
      <c r="LZA64" s="2"/>
      <c r="LZB64" s="2"/>
      <c r="LZC64" s="2"/>
      <c r="LZD64" s="2"/>
      <c r="LZE64" s="2"/>
      <c r="LZF64" s="2"/>
      <c r="LZG64" s="2"/>
      <c r="LZH64" s="2"/>
      <c r="LZI64" s="2"/>
      <c r="LZJ64" s="2"/>
      <c r="LZK64" s="2"/>
      <c r="LZL64" s="2"/>
      <c r="LZM64" s="2"/>
      <c r="LZN64" s="2"/>
      <c r="LZO64" s="2"/>
      <c r="LZP64" s="2"/>
      <c r="LZQ64" s="2"/>
      <c r="LZR64" s="2"/>
      <c r="LZS64" s="2"/>
      <c r="LZT64" s="2"/>
      <c r="LZU64" s="2"/>
      <c r="LZV64" s="2"/>
      <c r="LZW64" s="2"/>
      <c r="LZX64" s="2"/>
      <c r="LZY64" s="2"/>
      <c r="LZZ64" s="2"/>
      <c r="MAA64" s="2"/>
      <c r="MAB64" s="2"/>
      <c r="MAC64" s="2"/>
      <c r="MAD64" s="2"/>
      <c r="MAE64" s="2"/>
      <c r="MAF64" s="2"/>
      <c r="MAG64" s="2"/>
      <c r="MAH64" s="2"/>
      <c r="MAI64" s="2"/>
      <c r="MAJ64" s="2"/>
      <c r="MAK64" s="2"/>
      <c r="MAL64" s="2"/>
      <c r="MAM64" s="2"/>
      <c r="MAN64" s="2"/>
      <c r="MAO64" s="2"/>
      <c r="MAP64" s="2"/>
      <c r="MAQ64" s="2"/>
      <c r="MAR64" s="2"/>
      <c r="MAS64" s="2"/>
      <c r="MAT64" s="2"/>
      <c r="MAU64" s="2"/>
      <c r="MAV64" s="2"/>
      <c r="MAW64" s="2"/>
      <c r="MAX64" s="2"/>
      <c r="MAY64" s="2"/>
      <c r="MAZ64" s="2"/>
      <c r="MBA64" s="2"/>
      <c r="MBB64" s="2"/>
      <c r="MBC64" s="2"/>
      <c r="MBD64" s="2"/>
      <c r="MBE64" s="2"/>
      <c r="MBF64" s="2"/>
      <c r="MBG64" s="2"/>
      <c r="MBH64" s="2"/>
      <c r="MBI64" s="2"/>
      <c r="MBJ64" s="2"/>
      <c r="MBK64" s="2"/>
      <c r="MBL64" s="2"/>
      <c r="MBM64" s="2"/>
      <c r="MBN64" s="2"/>
      <c r="MBO64" s="2"/>
      <c r="MBP64" s="2"/>
      <c r="MBQ64" s="2"/>
      <c r="MBR64" s="2"/>
      <c r="MBS64" s="2"/>
      <c r="MBT64" s="2"/>
      <c r="MBU64" s="2"/>
      <c r="MBV64" s="2"/>
      <c r="MBW64" s="2"/>
      <c r="MBX64" s="2"/>
      <c r="MBY64" s="2"/>
      <c r="MBZ64" s="2"/>
      <c r="MCA64" s="2"/>
      <c r="MCB64" s="2"/>
      <c r="MCC64" s="2"/>
      <c r="MCD64" s="2"/>
      <c r="MCE64" s="2"/>
      <c r="MCF64" s="2"/>
      <c r="MCG64" s="2"/>
      <c r="MCH64" s="2"/>
      <c r="MCI64" s="2"/>
      <c r="MCJ64" s="2"/>
      <c r="MCK64" s="2"/>
      <c r="MCL64" s="2"/>
      <c r="MCM64" s="2"/>
      <c r="MCN64" s="2"/>
      <c r="MCO64" s="2"/>
      <c r="MCP64" s="2"/>
      <c r="MCQ64" s="2"/>
      <c r="MCR64" s="2"/>
      <c r="MCS64" s="2"/>
      <c r="MCT64" s="2"/>
      <c r="MCU64" s="2"/>
      <c r="MCV64" s="2"/>
      <c r="MCW64" s="2"/>
      <c r="MCX64" s="2"/>
      <c r="MCY64" s="2"/>
      <c r="MCZ64" s="2"/>
      <c r="MDA64" s="2"/>
      <c r="MDB64" s="2"/>
      <c r="MDC64" s="2"/>
      <c r="MDD64" s="2"/>
      <c r="MDE64" s="2"/>
      <c r="MDF64" s="2"/>
      <c r="MDG64" s="2"/>
      <c r="MDH64" s="2"/>
      <c r="MDI64" s="2"/>
      <c r="MDJ64" s="2"/>
      <c r="MDK64" s="2"/>
      <c r="MDL64" s="2"/>
      <c r="MDM64" s="2"/>
      <c r="MDN64" s="2"/>
      <c r="MDO64" s="2"/>
      <c r="MDP64" s="2"/>
      <c r="MDQ64" s="2"/>
      <c r="MDR64" s="2"/>
      <c r="MDS64" s="2"/>
      <c r="MDT64" s="2"/>
      <c r="MDU64" s="2"/>
      <c r="MDV64" s="2"/>
      <c r="MDW64" s="2"/>
      <c r="MDX64" s="2"/>
      <c r="MDY64" s="2"/>
      <c r="MDZ64" s="2"/>
      <c r="MEA64" s="2"/>
      <c r="MEB64" s="2"/>
      <c r="MEC64" s="2"/>
      <c r="MED64" s="2"/>
      <c r="MEE64" s="2"/>
      <c r="MEF64" s="2"/>
      <c r="MEG64" s="2"/>
      <c r="MEH64" s="2"/>
      <c r="MEI64" s="2"/>
      <c r="MEJ64" s="2"/>
      <c r="MEK64" s="2"/>
      <c r="MEL64" s="2"/>
      <c r="MEM64" s="2"/>
      <c r="MEN64" s="2"/>
      <c r="MEO64" s="2"/>
      <c r="MEP64" s="2"/>
      <c r="MEQ64" s="2"/>
      <c r="MER64" s="2"/>
      <c r="MES64" s="2"/>
      <c r="MET64" s="2"/>
      <c r="MEU64" s="2"/>
      <c r="MEV64" s="2"/>
      <c r="MEW64" s="2"/>
      <c r="MEX64" s="2"/>
      <c r="MEY64" s="2"/>
      <c r="MEZ64" s="2"/>
      <c r="MFA64" s="2"/>
      <c r="MFB64" s="2"/>
      <c r="MFC64" s="2"/>
      <c r="MFD64" s="2"/>
      <c r="MFE64" s="2"/>
      <c r="MFF64" s="2"/>
      <c r="MFG64" s="2"/>
      <c r="MFH64" s="2"/>
      <c r="MFI64" s="2"/>
      <c r="MFJ64" s="2"/>
      <c r="MFK64" s="2"/>
      <c r="MFL64" s="2"/>
      <c r="MFM64" s="2"/>
      <c r="MFN64" s="2"/>
      <c r="MFO64" s="2"/>
      <c r="MFP64" s="2"/>
      <c r="MFQ64" s="2"/>
      <c r="MFR64" s="2"/>
      <c r="MFS64" s="2"/>
      <c r="MFT64" s="2"/>
      <c r="MFU64" s="2"/>
      <c r="MFV64" s="2"/>
      <c r="MFW64" s="2"/>
      <c r="MFX64" s="2"/>
      <c r="MFY64" s="2"/>
      <c r="MFZ64" s="2"/>
      <c r="MGA64" s="2"/>
      <c r="MGB64" s="2"/>
      <c r="MGC64" s="2"/>
      <c r="MGD64" s="2"/>
      <c r="MGE64" s="2"/>
      <c r="MGF64" s="2"/>
      <c r="MGG64" s="2"/>
      <c r="MGH64" s="2"/>
      <c r="MGI64" s="2"/>
      <c r="MGJ64" s="2"/>
      <c r="MGK64" s="2"/>
      <c r="MGL64" s="2"/>
      <c r="MGM64" s="2"/>
      <c r="MGN64" s="2"/>
      <c r="MGO64" s="2"/>
      <c r="MGP64" s="2"/>
      <c r="MGQ64" s="2"/>
      <c r="MGR64" s="2"/>
      <c r="MGS64" s="2"/>
      <c r="MGT64" s="2"/>
      <c r="MGU64" s="2"/>
      <c r="MGV64" s="2"/>
      <c r="MGW64" s="2"/>
      <c r="MGX64" s="2"/>
      <c r="MGY64" s="2"/>
      <c r="MGZ64" s="2"/>
      <c r="MHA64" s="2"/>
      <c r="MHB64" s="2"/>
      <c r="MHC64" s="2"/>
      <c r="MHD64" s="2"/>
      <c r="MHE64" s="2"/>
      <c r="MHF64" s="2"/>
      <c r="MHG64" s="2"/>
      <c r="MHH64" s="2"/>
      <c r="MHI64" s="2"/>
      <c r="MHJ64" s="2"/>
      <c r="MHK64" s="2"/>
      <c r="MHL64" s="2"/>
      <c r="MHM64" s="2"/>
      <c r="MHN64" s="2"/>
      <c r="MHO64" s="2"/>
      <c r="MHP64" s="2"/>
      <c r="MHQ64" s="2"/>
      <c r="MHR64" s="2"/>
      <c r="MHS64" s="2"/>
      <c r="MHT64" s="2"/>
      <c r="MHU64" s="2"/>
      <c r="MHV64" s="2"/>
      <c r="MHW64" s="2"/>
      <c r="MHX64" s="2"/>
      <c r="MHY64" s="2"/>
      <c r="MHZ64" s="2"/>
      <c r="MIA64" s="2"/>
      <c r="MIB64" s="2"/>
      <c r="MIC64" s="2"/>
      <c r="MID64" s="2"/>
      <c r="MIE64" s="2"/>
      <c r="MIF64" s="2"/>
      <c r="MIG64" s="2"/>
      <c r="MIH64" s="2"/>
      <c r="MII64" s="2"/>
      <c r="MIJ64" s="2"/>
      <c r="MIK64" s="2"/>
      <c r="MIL64" s="2"/>
      <c r="MIM64" s="2"/>
      <c r="MIN64" s="2"/>
      <c r="MIO64" s="2"/>
      <c r="MIP64" s="2"/>
      <c r="MIQ64" s="2"/>
      <c r="MIR64" s="2"/>
      <c r="MIS64" s="2"/>
      <c r="MIT64" s="2"/>
      <c r="MIU64" s="2"/>
      <c r="MIV64" s="2"/>
      <c r="MIW64" s="2"/>
      <c r="MIX64" s="2"/>
      <c r="MIY64" s="2"/>
      <c r="MIZ64" s="2"/>
      <c r="MJA64" s="2"/>
      <c r="MJB64" s="2"/>
      <c r="MJC64" s="2"/>
      <c r="MJD64" s="2"/>
      <c r="MJE64" s="2"/>
      <c r="MJF64" s="2"/>
      <c r="MJG64" s="2"/>
      <c r="MJH64" s="2"/>
      <c r="MJI64" s="2"/>
      <c r="MJJ64" s="2"/>
      <c r="MJK64" s="2"/>
      <c r="MJL64" s="2"/>
      <c r="MJM64" s="2"/>
      <c r="MJN64" s="2"/>
      <c r="MJO64" s="2"/>
      <c r="MJP64" s="2"/>
      <c r="MJQ64" s="2"/>
      <c r="MJR64" s="2"/>
      <c r="MJS64" s="2"/>
      <c r="MJT64" s="2"/>
      <c r="MJU64" s="2"/>
      <c r="MJV64" s="2"/>
      <c r="MJW64" s="2"/>
      <c r="MJX64" s="2"/>
      <c r="MJY64" s="2"/>
      <c r="MJZ64" s="2"/>
      <c r="MKA64" s="2"/>
      <c r="MKB64" s="2"/>
      <c r="MKC64" s="2"/>
      <c r="MKD64" s="2"/>
      <c r="MKE64" s="2"/>
      <c r="MKF64" s="2"/>
      <c r="MKG64" s="2"/>
      <c r="MKH64" s="2"/>
      <c r="MKI64" s="2"/>
      <c r="MKJ64" s="2"/>
      <c r="MKK64" s="2"/>
      <c r="MKL64" s="2"/>
      <c r="MKM64" s="2"/>
      <c r="MKN64" s="2"/>
      <c r="MKO64" s="2"/>
      <c r="MKP64" s="2"/>
      <c r="MKQ64" s="2"/>
      <c r="MKR64" s="2"/>
      <c r="MKS64" s="2"/>
      <c r="MKT64" s="2"/>
      <c r="MKU64" s="2"/>
      <c r="MKV64" s="2"/>
      <c r="MKW64" s="2"/>
      <c r="MKX64" s="2"/>
      <c r="MKY64" s="2"/>
      <c r="MKZ64" s="2"/>
      <c r="MLA64" s="2"/>
      <c r="MLB64" s="2"/>
      <c r="MLC64" s="2"/>
      <c r="MLD64" s="2"/>
      <c r="MLE64" s="2"/>
      <c r="MLF64" s="2"/>
      <c r="MLG64" s="2"/>
      <c r="MLH64" s="2"/>
      <c r="MLI64" s="2"/>
      <c r="MLJ64" s="2"/>
      <c r="MLK64" s="2"/>
      <c r="MLL64" s="2"/>
      <c r="MLM64" s="2"/>
      <c r="MLN64" s="2"/>
      <c r="MLO64" s="2"/>
      <c r="MLP64" s="2"/>
      <c r="MLQ64" s="2"/>
      <c r="MLR64" s="2"/>
      <c r="MLS64" s="2"/>
      <c r="MLT64" s="2"/>
      <c r="MLU64" s="2"/>
      <c r="MLV64" s="2"/>
      <c r="MLW64" s="2"/>
      <c r="MLX64" s="2"/>
      <c r="MLY64" s="2"/>
      <c r="MLZ64" s="2"/>
      <c r="MMA64" s="2"/>
      <c r="MMB64" s="2"/>
      <c r="MMC64" s="2"/>
      <c r="MMD64" s="2"/>
      <c r="MME64" s="2"/>
      <c r="MMF64" s="2"/>
      <c r="MMG64" s="2"/>
      <c r="MMH64" s="2"/>
      <c r="MMI64" s="2"/>
      <c r="MMJ64" s="2"/>
      <c r="MMK64" s="2"/>
      <c r="MML64" s="2"/>
      <c r="MMM64" s="2"/>
      <c r="MMN64" s="2"/>
      <c r="MMO64" s="2"/>
      <c r="MMP64" s="2"/>
      <c r="MMQ64" s="2"/>
      <c r="MMR64" s="2"/>
      <c r="MMS64" s="2"/>
      <c r="MMT64" s="2"/>
      <c r="MMU64" s="2"/>
      <c r="MMV64" s="2"/>
      <c r="MMW64" s="2"/>
      <c r="MMX64" s="2"/>
      <c r="MMY64" s="2"/>
      <c r="MMZ64" s="2"/>
      <c r="MNA64" s="2"/>
      <c r="MNB64" s="2"/>
      <c r="MNC64" s="2"/>
      <c r="MND64" s="2"/>
      <c r="MNE64" s="2"/>
      <c r="MNF64" s="2"/>
      <c r="MNG64" s="2"/>
      <c r="MNH64" s="2"/>
      <c r="MNI64" s="2"/>
      <c r="MNJ64" s="2"/>
      <c r="MNK64" s="2"/>
      <c r="MNL64" s="2"/>
      <c r="MNM64" s="2"/>
      <c r="MNN64" s="2"/>
      <c r="MNO64" s="2"/>
      <c r="MNP64" s="2"/>
      <c r="MNQ64" s="2"/>
      <c r="MNR64" s="2"/>
      <c r="MNS64" s="2"/>
      <c r="MNT64" s="2"/>
      <c r="MNU64" s="2"/>
      <c r="MNV64" s="2"/>
      <c r="MNW64" s="2"/>
      <c r="MNX64" s="2"/>
      <c r="MNY64" s="2"/>
      <c r="MNZ64" s="2"/>
      <c r="MOA64" s="2"/>
      <c r="MOB64" s="2"/>
      <c r="MOC64" s="2"/>
      <c r="MOD64" s="2"/>
      <c r="MOE64" s="2"/>
      <c r="MOF64" s="2"/>
      <c r="MOG64" s="2"/>
      <c r="MOH64" s="2"/>
      <c r="MOI64" s="2"/>
      <c r="MOJ64" s="2"/>
      <c r="MOK64" s="2"/>
      <c r="MOL64" s="2"/>
      <c r="MOM64" s="2"/>
      <c r="MON64" s="2"/>
      <c r="MOO64" s="2"/>
      <c r="MOP64" s="2"/>
      <c r="MOQ64" s="2"/>
      <c r="MOR64" s="2"/>
      <c r="MOS64" s="2"/>
      <c r="MOT64" s="2"/>
      <c r="MOU64" s="2"/>
      <c r="MOV64" s="2"/>
      <c r="MOW64" s="2"/>
      <c r="MOX64" s="2"/>
      <c r="MOY64" s="2"/>
      <c r="MOZ64" s="2"/>
      <c r="MPA64" s="2"/>
      <c r="MPB64" s="2"/>
      <c r="MPC64" s="2"/>
      <c r="MPD64" s="2"/>
      <c r="MPE64" s="2"/>
      <c r="MPF64" s="2"/>
      <c r="MPG64" s="2"/>
      <c r="MPH64" s="2"/>
      <c r="MPI64" s="2"/>
      <c r="MPJ64" s="2"/>
      <c r="MPK64" s="2"/>
      <c r="MPL64" s="2"/>
      <c r="MPM64" s="2"/>
      <c r="MPN64" s="2"/>
      <c r="MPO64" s="2"/>
      <c r="MPP64" s="2"/>
      <c r="MPQ64" s="2"/>
      <c r="MPR64" s="2"/>
      <c r="MPS64" s="2"/>
      <c r="MPT64" s="2"/>
      <c r="MPU64" s="2"/>
      <c r="MPV64" s="2"/>
      <c r="MPW64" s="2"/>
      <c r="MPX64" s="2"/>
      <c r="MPY64" s="2"/>
      <c r="MPZ64" s="2"/>
      <c r="MQA64" s="2"/>
      <c r="MQB64" s="2"/>
      <c r="MQC64" s="2"/>
      <c r="MQD64" s="2"/>
      <c r="MQE64" s="2"/>
      <c r="MQF64" s="2"/>
      <c r="MQG64" s="2"/>
      <c r="MQH64" s="2"/>
      <c r="MQI64" s="2"/>
      <c r="MQJ64" s="2"/>
      <c r="MQK64" s="2"/>
      <c r="MQL64" s="2"/>
      <c r="MQM64" s="2"/>
      <c r="MQN64" s="2"/>
      <c r="MQO64" s="2"/>
      <c r="MQP64" s="2"/>
      <c r="MQQ64" s="2"/>
      <c r="MQR64" s="2"/>
      <c r="MQS64" s="2"/>
      <c r="MQT64" s="2"/>
      <c r="MQU64" s="2"/>
      <c r="MQV64" s="2"/>
      <c r="MQW64" s="2"/>
      <c r="MQX64" s="2"/>
      <c r="MQY64" s="2"/>
      <c r="MQZ64" s="2"/>
      <c r="MRA64" s="2"/>
      <c r="MRB64" s="2"/>
      <c r="MRC64" s="2"/>
      <c r="MRD64" s="2"/>
      <c r="MRE64" s="2"/>
      <c r="MRF64" s="2"/>
      <c r="MRG64" s="2"/>
      <c r="MRH64" s="2"/>
      <c r="MRI64" s="2"/>
      <c r="MRJ64" s="2"/>
      <c r="MRK64" s="2"/>
      <c r="MRL64" s="2"/>
      <c r="MRM64" s="2"/>
      <c r="MRN64" s="2"/>
      <c r="MRO64" s="2"/>
      <c r="MRP64" s="2"/>
      <c r="MRQ64" s="2"/>
      <c r="MRR64" s="2"/>
      <c r="MRS64" s="2"/>
      <c r="MRT64" s="2"/>
      <c r="MRU64" s="2"/>
      <c r="MRV64" s="2"/>
      <c r="MRW64" s="2"/>
      <c r="MRX64" s="2"/>
      <c r="MRY64" s="2"/>
      <c r="MRZ64" s="2"/>
      <c r="MSA64" s="2"/>
      <c r="MSB64" s="2"/>
      <c r="MSC64" s="2"/>
      <c r="MSD64" s="2"/>
      <c r="MSE64" s="2"/>
      <c r="MSF64" s="2"/>
      <c r="MSG64" s="2"/>
      <c r="MSH64" s="2"/>
      <c r="MSI64" s="2"/>
      <c r="MSJ64" s="2"/>
      <c r="MSK64" s="2"/>
      <c r="MSL64" s="2"/>
      <c r="MSM64" s="2"/>
      <c r="MSN64" s="2"/>
      <c r="MSO64" s="2"/>
      <c r="MSP64" s="2"/>
      <c r="MSQ64" s="2"/>
      <c r="MSR64" s="2"/>
      <c r="MSS64" s="2"/>
      <c r="MST64" s="2"/>
      <c r="MSU64" s="2"/>
      <c r="MSV64" s="2"/>
      <c r="MSW64" s="2"/>
      <c r="MSX64" s="2"/>
      <c r="MSY64" s="2"/>
      <c r="MSZ64" s="2"/>
      <c r="MTA64" s="2"/>
      <c r="MTB64" s="2"/>
      <c r="MTC64" s="2"/>
      <c r="MTD64" s="2"/>
      <c r="MTE64" s="2"/>
      <c r="MTF64" s="2"/>
      <c r="MTG64" s="2"/>
      <c r="MTH64" s="2"/>
      <c r="MTI64" s="2"/>
      <c r="MTJ64" s="2"/>
      <c r="MTK64" s="2"/>
      <c r="MTL64" s="2"/>
      <c r="MTM64" s="2"/>
      <c r="MTN64" s="2"/>
      <c r="MTO64" s="2"/>
      <c r="MTP64" s="2"/>
      <c r="MTQ64" s="2"/>
      <c r="MTR64" s="2"/>
      <c r="MTS64" s="2"/>
      <c r="MTT64" s="2"/>
      <c r="MTU64" s="2"/>
      <c r="MTV64" s="2"/>
      <c r="MTW64" s="2"/>
      <c r="MTX64" s="2"/>
      <c r="MTY64" s="2"/>
      <c r="MTZ64" s="2"/>
      <c r="MUA64" s="2"/>
      <c r="MUB64" s="2"/>
      <c r="MUC64" s="2"/>
      <c r="MUD64" s="2"/>
      <c r="MUE64" s="2"/>
      <c r="MUF64" s="2"/>
      <c r="MUG64" s="2"/>
      <c r="MUH64" s="2"/>
      <c r="MUI64" s="2"/>
      <c r="MUJ64" s="2"/>
      <c r="MUK64" s="2"/>
      <c r="MUL64" s="2"/>
      <c r="MUM64" s="2"/>
      <c r="MUN64" s="2"/>
      <c r="MUO64" s="2"/>
      <c r="MUP64" s="2"/>
      <c r="MUQ64" s="2"/>
      <c r="MUR64" s="2"/>
      <c r="MUS64" s="2"/>
      <c r="MUT64" s="2"/>
      <c r="MUU64" s="2"/>
      <c r="MUV64" s="2"/>
      <c r="MUW64" s="2"/>
      <c r="MUX64" s="2"/>
      <c r="MUY64" s="2"/>
      <c r="MUZ64" s="2"/>
      <c r="MVA64" s="2"/>
      <c r="MVB64" s="2"/>
      <c r="MVC64" s="2"/>
      <c r="MVD64" s="2"/>
      <c r="MVE64" s="2"/>
      <c r="MVF64" s="2"/>
      <c r="MVG64" s="2"/>
      <c r="MVH64" s="2"/>
      <c r="MVI64" s="2"/>
      <c r="MVJ64" s="2"/>
      <c r="MVK64" s="2"/>
      <c r="MVL64" s="2"/>
      <c r="MVM64" s="2"/>
      <c r="MVN64" s="2"/>
      <c r="MVO64" s="2"/>
      <c r="MVP64" s="2"/>
      <c r="MVQ64" s="2"/>
      <c r="MVR64" s="2"/>
      <c r="MVS64" s="2"/>
      <c r="MVT64" s="2"/>
      <c r="MVU64" s="2"/>
      <c r="MVV64" s="2"/>
      <c r="MVW64" s="2"/>
      <c r="MVX64" s="2"/>
      <c r="MVY64" s="2"/>
      <c r="MVZ64" s="2"/>
      <c r="MWA64" s="2"/>
      <c r="MWB64" s="2"/>
      <c r="MWC64" s="2"/>
      <c r="MWD64" s="2"/>
      <c r="MWE64" s="2"/>
      <c r="MWF64" s="2"/>
      <c r="MWG64" s="2"/>
      <c r="MWH64" s="2"/>
      <c r="MWI64" s="2"/>
      <c r="MWJ64" s="2"/>
      <c r="MWK64" s="2"/>
      <c r="MWL64" s="2"/>
      <c r="MWM64" s="2"/>
      <c r="MWN64" s="2"/>
      <c r="MWO64" s="2"/>
      <c r="MWP64" s="2"/>
      <c r="MWQ64" s="2"/>
      <c r="MWR64" s="2"/>
      <c r="MWS64" s="2"/>
      <c r="MWT64" s="2"/>
      <c r="MWU64" s="2"/>
      <c r="MWV64" s="2"/>
      <c r="MWW64" s="2"/>
      <c r="MWX64" s="2"/>
      <c r="MWY64" s="2"/>
      <c r="MWZ64" s="2"/>
      <c r="MXA64" s="2"/>
      <c r="MXB64" s="2"/>
      <c r="MXC64" s="2"/>
      <c r="MXD64" s="2"/>
      <c r="MXE64" s="2"/>
      <c r="MXF64" s="2"/>
      <c r="MXG64" s="2"/>
      <c r="MXH64" s="2"/>
      <c r="MXI64" s="2"/>
      <c r="MXJ64" s="2"/>
      <c r="MXK64" s="2"/>
      <c r="MXL64" s="2"/>
      <c r="MXM64" s="2"/>
      <c r="MXN64" s="2"/>
      <c r="MXO64" s="2"/>
      <c r="MXP64" s="2"/>
      <c r="MXQ64" s="2"/>
      <c r="MXR64" s="2"/>
      <c r="MXS64" s="2"/>
      <c r="MXT64" s="2"/>
      <c r="MXU64" s="2"/>
      <c r="MXV64" s="2"/>
      <c r="MXW64" s="2"/>
      <c r="MXX64" s="2"/>
      <c r="MXY64" s="2"/>
      <c r="MXZ64" s="2"/>
      <c r="MYA64" s="2"/>
      <c r="MYB64" s="2"/>
      <c r="MYC64" s="2"/>
      <c r="MYD64" s="2"/>
      <c r="MYE64" s="2"/>
      <c r="MYF64" s="2"/>
      <c r="MYG64" s="2"/>
      <c r="MYH64" s="2"/>
      <c r="MYI64" s="2"/>
      <c r="MYJ64" s="2"/>
      <c r="MYK64" s="2"/>
      <c r="MYL64" s="2"/>
      <c r="MYM64" s="2"/>
      <c r="MYN64" s="2"/>
      <c r="MYO64" s="2"/>
      <c r="MYP64" s="2"/>
      <c r="MYQ64" s="2"/>
      <c r="MYR64" s="2"/>
      <c r="MYS64" s="2"/>
      <c r="MYT64" s="2"/>
      <c r="MYU64" s="2"/>
      <c r="MYV64" s="2"/>
      <c r="MYW64" s="2"/>
      <c r="MYX64" s="2"/>
      <c r="MYY64" s="2"/>
      <c r="MYZ64" s="2"/>
      <c r="MZA64" s="2"/>
      <c r="MZB64" s="2"/>
      <c r="MZC64" s="2"/>
      <c r="MZD64" s="2"/>
      <c r="MZE64" s="2"/>
      <c r="MZF64" s="2"/>
      <c r="MZG64" s="2"/>
      <c r="MZH64" s="2"/>
      <c r="MZI64" s="2"/>
      <c r="MZJ64" s="2"/>
      <c r="MZK64" s="2"/>
      <c r="MZL64" s="2"/>
      <c r="MZM64" s="2"/>
      <c r="MZN64" s="2"/>
      <c r="MZO64" s="2"/>
      <c r="MZP64" s="2"/>
      <c r="MZQ64" s="2"/>
      <c r="MZR64" s="2"/>
      <c r="MZS64" s="2"/>
      <c r="MZT64" s="2"/>
      <c r="MZU64" s="2"/>
      <c r="MZV64" s="2"/>
      <c r="MZW64" s="2"/>
      <c r="MZX64" s="2"/>
      <c r="MZY64" s="2"/>
      <c r="MZZ64" s="2"/>
      <c r="NAA64" s="2"/>
      <c r="NAB64" s="2"/>
      <c r="NAC64" s="2"/>
      <c r="NAD64" s="2"/>
      <c r="NAE64" s="2"/>
      <c r="NAF64" s="2"/>
      <c r="NAG64" s="2"/>
      <c r="NAH64" s="2"/>
      <c r="NAI64" s="2"/>
      <c r="NAJ64" s="2"/>
      <c r="NAK64" s="2"/>
      <c r="NAL64" s="2"/>
      <c r="NAM64" s="2"/>
      <c r="NAN64" s="2"/>
      <c r="NAO64" s="2"/>
      <c r="NAP64" s="2"/>
      <c r="NAQ64" s="2"/>
      <c r="NAR64" s="2"/>
      <c r="NAS64" s="2"/>
      <c r="NAT64" s="2"/>
      <c r="NAU64" s="2"/>
      <c r="NAV64" s="2"/>
      <c r="NAW64" s="2"/>
      <c r="NAX64" s="2"/>
      <c r="NAY64" s="2"/>
      <c r="NAZ64" s="2"/>
      <c r="NBA64" s="2"/>
      <c r="NBB64" s="2"/>
      <c r="NBC64" s="2"/>
      <c r="NBD64" s="2"/>
      <c r="NBE64" s="2"/>
      <c r="NBF64" s="2"/>
      <c r="NBG64" s="2"/>
      <c r="NBH64" s="2"/>
      <c r="NBI64" s="2"/>
      <c r="NBJ64" s="2"/>
      <c r="NBK64" s="2"/>
      <c r="NBL64" s="2"/>
      <c r="NBM64" s="2"/>
      <c r="NBN64" s="2"/>
      <c r="NBO64" s="2"/>
      <c r="NBP64" s="2"/>
      <c r="NBQ64" s="2"/>
      <c r="NBR64" s="2"/>
      <c r="NBS64" s="2"/>
      <c r="NBT64" s="2"/>
      <c r="NBU64" s="2"/>
      <c r="NBV64" s="2"/>
      <c r="NBW64" s="2"/>
      <c r="NBX64" s="2"/>
      <c r="NBY64" s="2"/>
      <c r="NBZ64" s="2"/>
      <c r="NCA64" s="2"/>
      <c r="NCB64" s="2"/>
      <c r="NCC64" s="2"/>
      <c r="NCD64" s="2"/>
      <c r="NCE64" s="2"/>
      <c r="NCF64" s="2"/>
      <c r="NCG64" s="2"/>
      <c r="NCH64" s="2"/>
      <c r="NCI64" s="2"/>
      <c r="NCJ64" s="2"/>
      <c r="NCK64" s="2"/>
      <c r="NCL64" s="2"/>
      <c r="NCM64" s="2"/>
      <c r="NCN64" s="2"/>
      <c r="NCO64" s="2"/>
      <c r="NCP64" s="2"/>
      <c r="NCQ64" s="2"/>
      <c r="NCR64" s="2"/>
      <c r="NCS64" s="2"/>
      <c r="NCT64" s="2"/>
      <c r="NCU64" s="2"/>
      <c r="NCV64" s="2"/>
      <c r="NCW64" s="2"/>
      <c r="NCX64" s="2"/>
      <c r="NCY64" s="2"/>
      <c r="NCZ64" s="2"/>
      <c r="NDA64" s="2"/>
      <c r="NDB64" s="2"/>
      <c r="NDC64" s="2"/>
      <c r="NDD64" s="2"/>
      <c r="NDE64" s="2"/>
      <c r="NDF64" s="2"/>
      <c r="NDG64" s="2"/>
      <c r="NDH64" s="2"/>
      <c r="NDI64" s="2"/>
      <c r="NDJ64" s="2"/>
      <c r="NDK64" s="2"/>
      <c r="NDL64" s="2"/>
      <c r="NDM64" s="2"/>
      <c r="NDN64" s="2"/>
      <c r="NDO64" s="2"/>
      <c r="NDP64" s="2"/>
      <c r="NDQ64" s="2"/>
      <c r="NDR64" s="2"/>
      <c r="NDS64" s="2"/>
      <c r="NDT64" s="2"/>
      <c r="NDU64" s="2"/>
      <c r="NDV64" s="2"/>
      <c r="NDW64" s="2"/>
      <c r="NDX64" s="2"/>
      <c r="NDY64" s="2"/>
      <c r="NDZ64" s="2"/>
      <c r="NEA64" s="2"/>
      <c r="NEB64" s="2"/>
      <c r="NEC64" s="2"/>
      <c r="NED64" s="2"/>
      <c r="NEE64" s="2"/>
      <c r="NEF64" s="2"/>
      <c r="NEG64" s="2"/>
      <c r="NEH64" s="2"/>
      <c r="NEI64" s="2"/>
      <c r="NEJ64" s="2"/>
      <c r="NEK64" s="2"/>
      <c r="NEL64" s="2"/>
      <c r="NEM64" s="2"/>
      <c r="NEN64" s="2"/>
      <c r="NEO64" s="2"/>
      <c r="NEP64" s="2"/>
      <c r="NEQ64" s="2"/>
      <c r="NER64" s="2"/>
      <c r="NES64" s="2"/>
      <c r="NET64" s="2"/>
      <c r="NEU64" s="2"/>
      <c r="NEV64" s="2"/>
      <c r="NEW64" s="2"/>
      <c r="NEX64" s="2"/>
      <c r="NEY64" s="2"/>
      <c r="NEZ64" s="2"/>
      <c r="NFA64" s="2"/>
      <c r="NFB64" s="2"/>
      <c r="NFC64" s="2"/>
      <c r="NFD64" s="2"/>
      <c r="NFE64" s="2"/>
      <c r="NFF64" s="2"/>
      <c r="NFG64" s="2"/>
      <c r="NFH64" s="2"/>
      <c r="NFI64" s="2"/>
      <c r="NFJ64" s="2"/>
      <c r="NFK64" s="2"/>
      <c r="NFL64" s="2"/>
      <c r="NFM64" s="2"/>
      <c r="NFN64" s="2"/>
      <c r="NFO64" s="2"/>
      <c r="NFP64" s="2"/>
      <c r="NFQ64" s="2"/>
      <c r="NFR64" s="2"/>
      <c r="NFS64" s="2"/>
      <c r="NFT64" s="2"/>
      <c r="NFU64" s="2"/>
      <c r="NFV64" s="2"/>
      <c r="NFW64" s="2"/>
      <c r="NFX64" s="2"/>
      <c r="NFY64" s="2"/>
      <c r="NFZ64" s="2"/>
      <c r="NGA64" s="2"/>
      <c r="NGB64" s="2"/>
      <c r="NGC64" s="2"/>
      <c r="NGD64" s="2"/>
      <c r="NGE64" s="2"/>
      <c r="NGF64" s="2"/>
      <c r="NGG64" s="2"/>
      <c r="NGH64" s="2"/>
      <c r="NGI64" s="2"/>
      <c r="NGJ64" s="2"/>
      <c r="NGK64" s="2"/>
      <c r="NGL64" s="2"/>
      <c r="NGM64" s="2"/>
      <c r="NGN64" s="2"/>
      <c r="NGO64" s="2"/>
      <c r="NGP64" s="2"/>
      <c r="NGQ64" s="2"/>
      <c r="NGR64" s="2"/>
      <c r="NGS64" s="2"/>
      <c r="NGT64" s="2"/>
      <c r="NGU64" s="2"/>
      <c r="NGV64" s="2"/>
      <c r="NGW64" s="2"/>
      <c r="NGX64" s="2"/>
      <c r="NGY64" s="2"/>
      <c r="NGZ64" s="2"/>
      <c r="NHA64" s="2"/>
      <c r="NHB64" s="2"/>
      <c r="NHC64" s="2"/>
      <c r="NHD64" s="2"/>
      <c r="NHE64" s="2"/>
      <c r="NHF64" s="2"/>
      <c r="NHG64" s="2"/>
      <c r="NHH64" s="2"/>
      <c r="NHI64" s="2"/>
      <c r="NHJ64" s="2"/>
      <c r="NHK64" s="2"/>
      <c r="NHL64" s="2"/>
      <c r="NHM64" s="2"/>
      <c r="NHN64" s="2"/>
      <c r="NHO64" s="2"/>
      <c r="NHP64" s="2"/>
      <c r="NHQ64" s="2"/>
      <c r="NHR64" s="2"/>
      <c r="NHS64" s="2"/>
      <c r="NHT64" s="2"/>
      <c r="NHU64" s="2"/>
      <c r="NHV64" s="2"/>
      <c r="NHW64" s="2"/>
      <c r="NHX64" s="2"/>
      <c r="NHY64" s="2"/>
      <c r="NHZ64" s="2"/>
      <c r="NIA64" s="2"/>
      <c r="NIB64" s="2"/>
      <c r="NIC64" s="2"/>
      <c r="NID64" s="2"/>
      <c r="NIE64" s="2"/>
      <c r="NIF64" s="2"/>
      <c r="NIG64" s="2"/>
      <c r="NIH64" s="2"/>
      <c r="NII64" s="2"/>
      <c r="NIJ64" s="2"/>
      <c r="NIK64" s="2"/>
      <c r="NIL64" s="2"/>
      <c r="NIM64" s="2"/>
      <c r="NIN64" s="2"/>
      <c r="NIO64" s="2"/>
      <c r="NIP64" s="2"/>
      <c r="NIQ64" s="2"/>
      <c r="NIR64" s="2"/>
      <c r="NIS64" s="2"/>
      <c r="NIT64" s="2"/>
      <c r="NIU64" s="2"/>
      <c r="NIV64" s="2"/>
      <c r="NIW64" s="2"/>
      <c r="NIX64" s="2"/>
      <c r="NIY64" s="2"/>
      <c r="NIZ64" s="2"/>
      <c r="NJA64" s="2"/>
      <c r="NJB64" s="2"/>
      <c r="NJC64" s="2"/>
      <c r="NJD64" s="2"/>
      <c r="NJE64" s="2"/>
      <c r="NJF64" s="2"/>
      <c r="NJG64" s="2"/>
      <c r="NJH64" s="2"/>
      <c r="NJI64" s="2"/>
      <c r="NJJ64" s="2"/>
      <c r="NJK64" s="2"/>
      <c r="NJL64" s="2"/>
      <c r="NJM64" s="2"/>
      <c r="NJN64" s="2"/>
      <c r="NJO64" s="2"/>
      <c r="NJP64" s="2"/>
      <c r="NJQ64" s="2"/>
      <c r="NJR64" s="2"/>
      <c r="NJS64" s="2"/>
      <c r="NJT64" s="2"/>
      <c r="NJU64" s="2"/>
      <c r="NJV64" s="2"/>
      <c r="NJW64" s="2"/>
      <c r="NJX64" s="2"/>
      <c r="NJY64" s="2"/>
      <c r="NJZ64" s="2"/>
      <c r="NKA64" s="2"/>
      <c r="NKB64" s="2"/>
      <c r="NKC64" s="2"/>
      <c r="NKD64" s="2"/>
      <c r="NKE64" s="2"/>
      <c r="NKF64" s="2"/>
      <c r="NKG64" s="2"/>
      <c r="NKH64" s="2"/>
      <c r="NKI64" s="2"/>
      <c r="NKJ64" s="2"/>
      <c r="NKK64" s="2"/>
      <c r="NKL64" s="2"/>
      <c r="NKM64" s="2"/>
      <c r="NKN64" s="2"/>
      <c r="NKO64" s="2"/>
      <c r="NKP64" s="2"/>
      <c r="NKQ64" s="2"/>
      <c r="NKR64" s="2"/>
      <c r="NKS64" s="2"/>
      <c r="NKT64" s="2"/>
      <c r="NKU64" s="2"/>
      <c r="NKV64" s="2"/>
      <c r="NKW64" s="2"/>
      <c r="NKX64" s="2"/>
      <c r="NKY64" s="2"/>
      <c r="NKZ64" s="2"/>
      <c r="NLA64" s="2"/>
      <c r="NLB64" s="2"/>
      <c r="NLC64" s="2"/>
      <c r="NLD64" s="2"/>
      <c r="NLE64" s="2"/>
      <c r="NLF64" s="2"/>
      <c r="NLG64" s="2"/>
      <c r="NLH64" s="2"/>
      <c r="NLI64" s="2"/>
      <c r="NLJ64" s="2"/>
      <c r="NLK64" s="2"/>
      <c r="NLL64" s="2"/>
      <c r="NLM64" s="2"/>
      <c r="NLN64" s="2"/>
      <c r="NLO64" s="2"/>
      <c r="NLP64" s="2"/>
      <c r="NLQ64" s="2"/>
      <c r="NLR64" s="2"/>
      <c r="NLS64" s="2"/>
      <c r="NLT64" s="2"/>
      <c r="NLU64" s="2"/>
      <c r="NLV64" s="2"/>
      <c r="NLW64" s="2"/>
      <c r="NLX64" s="2"/>
      <c r="NLY64" s="2"/>
      <c r="NLZ64" s="2"/>
      <c r="NMA64" s="2"/>
      <c r="NMB64" s="2"/>
      <c r="NMC64" s="2"/>
      <c r="NMD64" s="2"/>
      <c r="NME64" s="2"/>
      <c r="NMF64" s="2"/>
      <c r="NMG64" s="2"/>
      <c r="NMH64" s="2"/>
      <c r="NMI64" s="2"/>
      <c r="NMJ64" s="2"/>
      <c r="NMK64" s="2"/>
      <c r="NML64" s="2"/>
      <c r="NMM64" s="2"/>
      <c r="NMN64" s="2"/>
      <c r="NMO64" s="2"/>
      <c r="NMP64" s="2"/>
      <c r="NMQ64" s="2"/>
      <c r="NMR64" s="2"/>
      <c r="NMS64" s="2"/>
      <c r="NMT64" s="2"/>
      <c r="NMU64" s="2"/>
      <c r="NMV64" s="2"/>
      <c r="NMW64" s="2"/>
      <c r="NMX64" s="2"/>
      <c r="NMY64" s="2"/>
      <c r="NMZ64" s="2"/>
      <c r="NNA64" s="2"/>
      <c r="NNB64" s="2"/>
      <c r="NNC64" s="2"/>
      <c r="NND64" s="2"/>
      <c r="NNE64" s="2"/>
      <c r="NNF64" s="2"/>
      <c r="NNG64" s="2"/>
      <c r="NNH64" s="2"/>
      <c r="NNI64" s="2"/>
      <c r="NNJ64" s="2"/>
      <c r="NNK64" s="2"/>
      <c r="NNL64" s="2"/>
      <c r="NNM64" s="2"/>
      <c r="NNN64" s="2"/>
      <c r="NNO64" s="2"/>
      <c r="NNP64" s="2"/>
      <c r="NNQ64" s="2"/>
      <c r="NNR64" s="2"/>
      <c r="NNS64" s="2"/>
      <c r="NNT64" s="2"/>
      <c r="NNU64" s="2"/>
      <c r="NNV64" s="2"/>
      <c r="NNW64" s="2"/>
      <c r="NNX64" s="2"/>
      <c r="NNY64" s="2"/>
      <c r="NNZ64" s="2"/>
      <c r="NOA64" s="2"/>
      <c r="NOB64" s="2"/>
      <c r="NOC64" s="2"/>
      <c r="NOD64" s="2"/>
      <c r="NOE64" s="2"/>
      <c r="NOF64" s="2"/>
      <c r="NOG64" s="2"/>
      <c r="NOH64" s="2"/>
      <c r="NOI64" s="2"/>
      <c r="NOJ64" s="2"/>
      <c r="NOK64" s="2"/>
      <c r="NOL64" s="2"/>
      <c r="NOM64" s="2"/>
      <c r="NON64" s="2"/>
      <c r="NOO64" s="2"/>
      <c r="NOP64" s="2"/>
      <c r="NOQ64" s="2"/>
      <c r="NOR64" s="2"/>
      <c r="NOS64" s="2"/>
      <c r="NOT64" s="2"/>
      <c r="NOU64" s="2"/>
      <c r="NOV64" s="2"/>
      <c r="NOW64" s="2"/>
      <c r="NOX64" s="2"/>
      <c r="NOY64" s="2"/>
      <c r="NOZ64" s="2"/>
      <c r="NPA64" s="2"/>
      <c r="NPB64" s="2"/>
      <c r="NPC64" s="2"/>
      <c r="NPD64" s="2"/>
      <c r="NPE64" s="2"/>
      <c r="NPF64" s="2"/>
      <c r="NPG64" s="2"/>
      <c r="NPH64" s="2"/>
      <c r="NPI64" s="2"/>
      <c r="NPJ64" s="2"/>
      <c r="NPK64" s="2"/>
      <c r="NPL64" s="2"/>
      <c r="NPM64" s="2"/>
      <c r="NPN64" s="2"/>
      <c r="NPO64" s="2"/>
      <c r="NPP64" s="2"/>
      <c r="NPQ64" s="2"/>
      <c r="NPR64" s="2"/>
      <c r="NPS64" s="2"/>
      <c r="NPT64" s="2"/>
      <c r="NPU64" s="2"/>
      <c r="NPV64" s="2"/>
      <c r="NPW64" s="2"/>
      <c r="NPX64" s="2"/>
      <c r="NPY64" s="2"/>
      <c r="NPZ64" s="2"/>
      <c r="NQA64" s="2"/>
      <c r="NQB64" s="2"/>
      <c r="NQC64" s="2"/>
      <c r="NQD64" s="2"/>
      <c r="NQE64" s="2"/>
      <c r="NQF64" s="2"/>
      <c r="NQG64" s="2"/>
      <c r="NQH64" s="2"/>
      <c r="NQI64" s="2"/>
      <c r="NQJ64" s="2"/>
      <c r="NQK64" s="2"/>
      <c r="NQL64" s="2"/>
      <c r="NQM64" s="2"/>
      <c r="NQN64" s="2"/>
      <c r="NQO64" s="2"/>
      <c r="NQP64" s="2"/>
      <c r="NQQ64" s="2"/>
      <c r="NQR64" s="2"/>
      <c r="NQS64" s="2"/>
      <c r="NQT64" s="2"/>
      <c r="NQU64" s="2"/>
      <c r="NQV64" s="2"/>
      <c r="NQW64" s="2"/>
      <c r="NQX64" s="2"/>
      <c r="NQY64" s="2"/>
      <c r="NQZ64" s="2"/>
      <c r="NRA64" s="2"/>
      <c r="NRB64" s="2"/>
      <c r="NRC64" s="2"/>
      <c r="NRD64" s="2"/>
      <c r="NRE64" s="2"/>
      <c r="NRF64" s="2"/>
      <c r="NRG64" s="2"/>
      <c r="NRH64" s="2"/>
      <c r="NRI64" s="2"/>
      <c r="NRJ64" s="2"/>
      <c r="NRK64" s="2"/>
      <c r="NRL64" s="2"/>
      <c r="NRM64" s="2"/>
      <c r="NRN64" s="2"/>
      <c r="NRO64" s="2"/>
      <c r="NRP64" s="2"/>
      <c r="NRQ64" s="2"/>
      <c r="NRR64" s="2"/>
      <c r="NRS64" s="2"/>
      <c r="NRT64" s="2"/>
      <c r="NRU64" s="2"/>
      <c r="NRV64" s="2"/>
      <c r="NRW64" s="2"/>
      <c r="NRX64" s="2"/>
      <c r="NRY64" s="2"/>
      <c r="NRZ64" s="2"/>
      <c r="NSA64" s="2"/>
      <c r="NSB64" s="2"/>
      <c r="NSC64" s="2"/>
      <c r="NSD64" s="2"/>
      <c r="NSE64" s="2"/>
      <c r="NSF64" s="2"/>
      <c r="NSG64" s="2"/>
      <c r="NSH64" s="2"/>
      <c r="NSI64" s="2"/>
      <c r="NSJ64" s="2"/>
      <c r="NSK64" s="2"/>
      <c r="NSL64" s="2"/>
      <c r="NSM64" s="2"/>
      <c r="NSN64" s="2"/>
      <c r="NSO64" s="2"/>
      <c r="NSP64" s="2"/>
      <c r="NSQ64" s="2"/>
      <c r="NSR64" s="2"/>
      <c r="NSS64" s="2"/>
      <c r="NST64" s="2"/>
      <c r="NSU64" s="2"/>
      <c r="NSV64" s="2"/>
      <c r="NSW64" s="2"/>
      <c r="NSX64" s="2"/>
      <c r="NSY64" s="2"/>
      <c r="NSZ64" s="2"/>
      <c r="NTA64" s="2"/>
      <c r="NTB64" s="2"/>
      <c r="NTC64" s="2"/>
      <c r="NTD64" s="2"/>
      <c r="NTE64" s="2"/>
      <c r="NTF64" s="2"/>
      <c r="NTG64" s="2"/>
      <c r="NTH64" s="2"/>
      <c r="NTI64" s="2"/>
      <c r="NTJ64" s="2"/>
      <c r="NTK64" s="2"/>
      <c r="NTL64" s="2"/>
      <c r="NTM64" s="2"/>
      <c r="NTN64" s="2"/>
      <c r="NTO64" s="2"/>
      <c r="NTP64" s="2"/>
      <c r="NTQ64" s="2"/>
      <c r="NTR64" s="2"/>
      <c r="NTS64" s="2"/>
      <c r="NTT64" s="2"/>
      <c r="NTU64" s="2"/>
      <c r="NTV64" s="2"/>
      <c r="NTW64" s="2"/>
      <c r="NTX64" s="2"/>
      <c r="NTY64" s="2"/>
      <c r="NTZ64" s="2"/>
      <c r="NUA64" s="2"/>
      <c r="NUB64" s="2"/>
      <c r="NUC64" s="2"/>
      <c r="NUD64" s="2"/>
      <c r="NUE64" s="2"/>
      <c r="NUF64" s="2"/>
      <c r="NUG64" s="2"/>
      <c r="NUH64" s="2"/>
      <c r="NUI64" s="2"/>
      <c r="NUJ64" s="2"/>
      <c r="NUK64" s="2"/>
      <c r="NUL64" s="2"/>
      <c r="NUM64" s="2"/>
      <c r="NUN64" s="2"/>
      <c r="NUO64" s="2"/>
      <c r="NUP64" s="2"/>
      <c r="NUQ64" s="2"/>
      <c r="NUR64" s="2"/>
      <c r="NUS64" s="2"/>
      <c r="NUT64" s="2"/>
      <c r="NUU64" s="2"/>
      <c r="NUV64" s="2"/>
      <c r="NUW64" s="2"/>
      <c r="NUX64" s="2"/>
      <c r="NUY64" s="2"/>
      <c r="NUZ64" s="2"/>
      <c r="NVA64" s="2"/>
      <c r="NVB64" s="2"/>
      <c r="NVC64" s="2"/>
      <c r="NVD64" s="2"/>
      <c r="NVE64" s="2"/>
      <c r="NVF64" s="2"/>
      <c r="NVG64" s="2"/>
      <c r="NVH64" s="2"/>
      <c r="NVI64" s="2"/>
      <c r="NVJ64" s="2"/>
      <c r="NVK64" s="2"/>
      <c r="NVL64" s="2"/>
      <c r="NVM64" s="2"/>
      <c r="NVN64" s="2"/>
      <c r="NVO64" s="2"/>
      <c r="NVP64" s="2"/>
      <c r="NVQ64" s="2"/>
      <c r="NVR64" s="2"/>
      <c r="NVS64" s="2"/>
      <c r="NVT64" s="2"/>
      <c r="NVU64" s="2"/>
      <c r="NVV64" s="2"/>
      <c r="NVW64" s="2"/>
      <c r="NVX64" s="2"/>
      <c r="NVY64" s="2"/>
      <c r="NVZ64" s="2"/>
      <c r="NWA64" s="2"/>
      <c r="NWB64" s="2"/>
      <c r="NWC64" s="2"/>
      <c r="NWD64" s="2"/>
      <c r="NWE64" s="2"/>
      <c r="NWF64" s="2"/>
      <c r="NWG64" s="2"/>
      <c r="NWH64" s="2"/>
      <c r="NWI64" s="2"/>
      <c r="NWJ64" s="2"/>
      <c r="NWK64" s="2"/>
      <c r="NWL64" s="2"/>
      <c r="NWM64" s="2"/>
      <c r="NWN64" s="2"/>
      <c r="NWO64" s="2"/>
      <c r="NWP64" s="2"/>
      <c r="NWQ64" s="2"/>
      <c r="NWR64" s="2"/>
      <c r="NWS64" s="2"/>
      <c r="NWT64" s="2"/>
      <c r="NWU64" s="2"/>
      <c r="NWV64" s="2"/>
      <c r="NWW64" s="2"/>
      <c r="NWX64" s="2"/>
      <c r="NWY64" s="2"/>
      <c r="NWZ64" s="2"/>
      <c r="NXA64" s="2"/>
      <c r="NXB64" s="2"/>
      <c r="NXC64" s="2"/>
      <c r="NXD64" s="2"/>
      <c r="NXE64" s="2"/>
      <c r="NXF64" s="2"/>
      <c r="NXG64" s="2"/>
      <c r="NXH64" s="2"/>
      <c r="NXI64" s="2"/>
      <c r="NXJ64" s="2"/>
      <c r="NXK64" s="2"/>
      <c r="NXL64" s="2"/>
      <c r="NXM64" s="2"/>
      <c r="NXN64" s="2"/>
      <c r="NXO64" s="2"/>
      <c r="NXP64" s="2"/>
      <c r="NXQ64" s="2"/>
      <c r="NXR64" s="2"/>
      <c r="NXS64" s="2"/>
      <c r="NXT64" s="2"/>
      <c r="NXU64" s="2"/>
      <c r="NXV64" s="2"/>
      <c r="NXW64" s="2"/>
      <c r="NXX64" s="2"/>
      <c r="NXY64" s="2"/>
      <c r="NXZ64" s="2"/>
      <c r="NYA64" s="2"/>
      <c r="NYB64" s="2"/>
      <c r="NYC64" s="2"/>
      <c r="NYD64" s="2"/>
      <c r="NYE64" s="2"/>
      <c r="NYF64" s="2"/>
      <c r="NYG64" s="2"/>
      <c r="NYH64" s="2"/>
      <c r="NYI64" s="2"/>
      <c r="NYJ64" s="2"/>
      <c r="NYK64" s="2"/>
      <c r="NYL64" s="2"/>
      <c r="NYM64" s="2"/>
      <c r="NYN64" s="2"/>
      <c r="NYO64" s="2"/>
      <c r="NYP64" s="2"/>
      <c r="NYQ64" s="2"/>
      <c r="NYR64" s="2"/>
      <c r="NYS64" s="2"/>
      <c r="NYT64" s="2"/>
      <c r="NYU64" s="2"/>
      <c r="NYV64" s="2"/>
      <c r="NYW64" s="2"/>
      <c r="NYX64" s="2"/>
      <c r="NYY64" s="2"/>
      <c r="NYZ64" s="2"/>
      <c r="NZA64" s="2"/>
      <c r="NZB64" s="2"/>
      <c r="NZC64" s="2"/>
      <c r="NZD64" s="2"/>
      <c r="NZE64" s="2"/>
      <c r="NZF64" s="2"/>
      <c r="NZG64" s="2"/>
      <c r="NZH64" s="2"/>
      <c r="NZI64" s="2"/>
      <c r="NZJ64" s="2"/>
      <c r="NZK64" s="2"/>
      <c r="NZL64" s="2"/>
      <c r="NZM64" s="2"/>
      <c r="NZN64" s="2"/>
      <c r="NZO64" s="2"/>
      <c r="NZP64" s="2"/>
      <c r="NZQ64" s="2"/>
      <c r="NZR64" s="2"/>
      <c r="NZS64" s="2"/>
      <c r="NZT64" s="2"/>
      <c r="NZU64" s="2"/>
      <c r="NZV64" s="2"/>
      <c r="NZW64" s="2"/>
      <c r="NZX64" s="2"/>
      <c r="NZY64" s="2"/>
      <c r="NZZ64" s="2"/>
      <c r="OAA64" s="2"/>
      <c r="OAB64" s="2"/>
      <c r="OAC64" s="2"/>
      <c r="OAD64" s="2"/>
      <c r="OAE64" s="2"/>
      <c r="OAF64" s="2"/>
      <c r="OAG64" s="2"/>
      <c r="OAH64" s="2"/>
      <c r="OAI64" s="2"/>
      <c r="OAJ64" s="2"/>
      <c r="OAK64" s="2"/>
      <c r="OAL64" s="2"/>
      <c r="OAM64" s="2"/>
      <c r="OAN64" s="2"/>
      <c r="OAO64" s="2"/>
      <c r="OAP64" s="2"/>
      <c r="OAQ64" s="2"/>
      <c r="OAR64" s="2"/>
      <c r="OAS64" s="2"/>
      <c r="OAT64" s="2"/>
      <c r="OAU64" s="2"/>
      <c r="OAV64" s="2"/>
      <c r="OAW64" s="2"/>
      <c r="OAX64" s="2"/>
      <c r="OAY64" s="2"/>
      <c r="OAZ64" s="2"/>
      <c r="OBA64" s="2"/>
      <c r="OBB64" s="2"/>
      <c r="OBC64" s="2"/>
      <c r="OBD64" s="2"/>
      <c r="OBE64" s="2"/>
      <c r="OBF64" s="2"/>
      <c r="OBG64" s="2"/>
      <c r="OBH64" s="2"/>
      <c r="OBI64" s="2"/>
      <c r="OBJ64" s="2"/>
      <c r="OBK64" s="2"/>
      <c r="OBL64" s="2"/>
      <c r="OBM64" s="2"/>
      <c r="OBN64" s="2"/>
      <c r="OBO64" s="2"/>
      <c r="OBP64" s="2"/>
      <c r="OBQ64" s="2"/>
      <c r="OBR64" s="2"/>
      <c r="OBS64" s="2"/>
      <c r="OBT64" s="2"/>
      <c r="OBU64" s="2"/>
      <c r="OBV64" s="2"/>
      <c r="OBW64" s="2"/>
      <c r="OBX64" s="2"/>
      <c r="OBY64" s="2"/>
      <c r="OBZ64" s="2"/>
      <c r="OCA64" s="2"/>
      <c r="OCB64" s="2"/>
      <c r="OCC64" s="2"/>
      <c r="OCD64" s="2"/>
      <c r="OCE64" s="2"/>
      <c r="OCF64" s="2"/>
      <c r="OCG64" s="2"/>
      <c r="OCH64" s="2"/>
      <c r="OCI64" s="2"/>
      <c r="OCJ64" s="2"/>
      <c r="OCK64" s="2"/>
      <c r="OCL64" s="2"/>
      <c r="OCM64" s="2"/>
      <c r="OCN64" s="2"/>
      <c r="OCO64" s="2"/>
      <c r="OCP64" s="2"/>
      <c r="OCQ64" s="2"/>
      <c r="OCR64" s="2"/>
      <c r="OCS64" s="2"/>
      <c r="OCT64" s="2"/>
      <c r="OCU64" s="2"/>
      <c r="OCV64" s="2"/>
      <c r="OCW64" s="2"/>
      <c r="OCX64" s="2"/>
      <c r="OCY64" s="2"/>
      <c r="OCZ64" s="2"/>
      <c r="ODA64" s="2"/>
      <c r="ODB64" s="2"/>
      <c r="ODC64" s="2"/>
      <c r="ODD64" s="2"/>
      <c r="ODE64" s="2"/>
      <c r="ODF64" s="2"/>
      <c r="ODG64" s="2"/>
      <c r="ODH64" s="2"/>
      <c r="ODI64" s="2"/>
      <c r="ODJ64" s="2"/>
      <c r="ODK64" s="2"/>
      <c r="ODL64" s="2"/>
      <c r="ODM64" s="2"/>
      <c r="ODN64" s="2"/>
      <c r="ODO64" s="2"/>
      <c r="ODP64" s="2"/>
      <c r="ODQ64" s="2"/>
      <c r="ODR64" s="2"/>
      <c r="ODS64" s="2"/>
      <c r="ODT64" s="2"/>
      <c r="ODU64" s="2"/>
      <c r="ODV64" s="2"/>
      <c r="ODW64" s="2"/>
      <c r="ODX64" s="2"/>
      <c r="ODY64" s="2"/>
      <c r="ODZ64" s="2"/>
      <c r="OEA64" s="2"/>
      <c r="OEB64" s="2"/>
      <c r="OEC64" s="2"/>
      <c r="OED64" s="2"/>
      <c r="OEE64" s="2"/>
      <c r="OEF64" s="2"/>
      <c r="OEG64" s="2"/>
      <c r="OEH64" s="2"/>
      <c r="OEI64" s="2"/>
      <c r="OEJ64" s="2"/>
      <c r="OEK64" s="2"/>
      <c r="OEL64" s="2"/>
      <c r="OEM64" s="2"/>
      <c r="OEN64" s="2"/>
      <c r="OEO64" s="2"/>
      <c r="OEP64" s="2"/>
      <c r="OEQ64" s="2"/>
      <c r="OER64" s="2"/>
      <c r="OES64" s="2"/>
      <c r="OET64" s="2"/>
      <c r="OEU64" s="2"/>
      <c r="OEV64" s="2"/>
      <c r="OEW64" s="2"/>
      <c r="OEX64" s="2"/>
      <c r="OEY64" s="2"/>
      <c r="OEZ64" s="2"/>
      <c r="OFA64" s="2"/>
      <c r="OFB64" s="2"/>
      <c r="OFC64" s="2"/>
      <c r="OFD64" s="2"/>
      <c r="OFE64" s="2"/>
      <c r="OFF64" s="2"/>
      <c r="OFG64" s="2"/>
      <c r="OFH64" s="2"/>
      <c r="OFI64" s="2"/>
      <c r="OFJ64" s="2"/>
      <c r="OFK64" s="2"/>
      <c r="OFL64" s="2"/>
      <c r="OFM64" s="2"/>
      <c r="OFN64" s="2"/>
      <c r="OFO64" s="2"/>
      <c r="OFP64" s="2"/>
      <c r="OFQ64" s="2"/>
      <c r="OFR64" s="2"/>
      <c r="OFS64" s="2"/>
      <c r="OFT64" s="2"/>
      <c r="OFU64" s="2"/>
      <c r="OFV64" s="2"/>
      <c r="OFW64" s="2"/>
      <c r="OFX64" s="2"/>
      <c r="OFY64" s="2"/>
      <c r="OFZ64" s="2"/>
      <c r="OGA64" s="2"/>
      <c r="OGB64" s="2"/>
      <c r="OGC64" s="2"/>
      <c r="OGD64" s="2"/>
      <c r="OGE64" s="2"/>
      <c r="OGF64" s="2"/>
      <c r="OGG64" s="2"/>
      <c r="OGH64" s="2"/>
      <c r="OGI64" s="2"/>
      <c r="OGJ64" s="2"/>
      <c r="OGK64" s="2"/>
      <c r="OGL64" s="2"/>
      <c r="OGM64" s="2"/>
      <c r="OGN64" s="2"/>
      <c r="OGO64" s="2"/>
      <c r="OGP64" s="2"/>
      <c r="OGQ64" s="2"/>
      <c r="OGR64" s="2"/>
      <c r="OGS64" s="2"/>
      <c r="OGT64" s="2"/>
      <c r="OGU64" s="2"/>
      <c r="OGV64" s="2"/>
      <c r="OGW64" s="2"/>
      <c r="OGX64" s="2"/>
      <c r="OGY64" s="2"/>
      <c r="OGZ64" s="2"/>
      <c r="OHA64" s="2"/>
      <c r="OHB64" s="2"/>
      <c r="OHC64" s="2"/>
      <c r="OHD64" s="2"/>
      <c r="OHE64" s="2"/>
      <c r="OHF64" s="2"/>
      <c r="OHG64" s="2"/>
      <c r="OHH64" s="2"/>
      <c r="OHI64" s="2"/>
      <c r="OHJ64" s="2"/>
      <c r="OHK64" s="2"/>
      <c r="OHL64" s="2"/>
      <c r="OHM64" s="2"/>
      <c r="OHN64" s="2"/>
      <c r="OHO64" s="2"/>
      <c r="OHP64" s="2"/>
      <c r="OHQ64" s="2"/>
      <c r="OHR64" s="2"/>
      <c r="OHS64" s="2"/>
      <c r="OHT64" s="2"/>
      <c r="OHU64" s="2"/>
      <c r="OHV64" s="2"/>
      <c r="OHW64" s="2"/>
      <c r="OHX64" s="2"/>
      <c r="OHY64" s="2"/>
      <c r="OHZ64" s="2"/>
      <c r="OIA64" s="2"/>
      <c r="OIB64" s="2"/>
      <c r="OIC64" s="2"/>
      <c r="OID64" s="2"/>
      <c r="OIE64" s="2"/>
      <c r="OIF64" s="2"/>
      <c r="OIG64" s="2"/>
      <c r="OIH64" s="2"/>
      <c r="OII64" s="2"/>
      <c r="OIJ64" s="2"/>
      <c r="OIK64" s="2"/>
      <c r="OIL64" s="2"/>
      <c r="OIM64" s="2"/>
      <c r="OIN64" s="2"/>
      <c r="OIO64" s="2"/>
      <c r="OIP64" s="2"/>
      <c r="OIQ64" s="2"/>
      <c r="OIR64" s="2"/>
      <c r="OIS64" s="2"/>
      <c r="OIT64" s="2"/>
      <c r="OIU64" s="2"/>
      <c r="OIV64" s="2"/>
      <c r="OIW64" s="2"/>
      <c r="OIX64" s="2"/>
      <c r="OIY64" s="2"/>
      <c r="OIZ64" s="2"/>
      <c r="OJA64" s="2"/>
      <c r="OJB64" s="2"/>
      <c r="OJC64" s="2"/>
      <c r="OJD64" s="2"/>
      <c r="OJE64" s="2"/>
      <c r="OJF64" s="2"/>
      <c r="OJG64" s="2"/>
      <c r="OJH64" s="2"/>
      <c r="OJI64" s="2"/>
      <c r="OJJ64" s="2"/>
      <c r="OJK64" s="2"/>
      <c r="OJL64" s="2"/>
      <c r="OJM64" s="2"/>
      <c r="OJN64" s="2"/>
      <c r="OJO64" s="2"/>
      <c r="OJP64" s="2"/>
      <c r="OJQ64" s="2"/>
      <c r="OJR64" s="2"/>
      <c r="OJS64" s="2"/>
      <c r="OJT64" s="2"/>
      <c r="OJU64" s="2"/>
      <c r="OJV64" s="2"/>
      <c r="OJW64" s="2"/>
      <c r="OJX64" s="2"/>
      <c r="OJY64" s="2"/>
      <c r="OJZ64" s="2"/>
      <c r="OKA64" s="2"/>
      <c r="OKB64" s="2"/>
      <c r="OKC64" s="2"/>
      <c r="OKD64" s="2"/>
      <c r="OKE64" s="2"/>
      <c r="OKF64" s="2"/>
      <c r="OKG64" s="2"/>
      <c r="OKH64" s="2"/>
      <c r="OKI64" s="2"/>
      <c r="OKJ64" s="2"/>
      <c r="OKK64" s="2"/>
      <c r="OKL64" s="2"/>
      <c r="OKM64" s="2"/>
      <c r="OKN64" s="2"/>
      <c r="OKO64" s="2"/>
      <c r="OKP64" s="2"/>
      <c r="OKQ64" s="2"/>
      <c r="OKR64" s="2"/>
      <c r="OKS64" s="2"/>
      <c r="OKT64" s="2"/>
      <c r="OKU64" s="2"/>
      <c r="OKV64" s="2"/>
      <c r="OKW64" s="2"/>
      <c r="OKX64" s="2"/>
      <c r="OKY64" s="2"/>
      <c r="OKZ64" s="2"/>
      <c r="OLA64" s="2"/>
      <c r="OLB64" s="2"/>
      <c r="OLC64" s="2"/>
      <c r="OLD64" s="2"/>
      <c r="OLE64" s="2"/>
      <c r="OLF64" s="2"/>
      <c r="OLG64" s="2"/>
      <c r="OLH64" s="2"/>
      <c r="OLI64" s="2"/>
      <c r="OLJ64" s="2"/>
      <c r="OLK64" s="2"/>
      <c r="OLL64" s="2"/>
      <c r="OLM64" s="2"/>
      <c r="OLN64" s="2"/>
      <c r="OLO64" s="2"/>
      <c r="OLP64" s="2"/>
      <c r="OLQ64" s="2"/>
      <c r="OLR64" s="2"/>
      <c r="OLS64" s="2"/>
      <c r="OLT64" s="2"/>
      <c r="OLU64" s="2"/>
      <c r="OLV64" s="2"/>
      <c r="OLW64" s="2"/>
      <c r="OLX64" s="2"/>
      <c r="OLY64" s="2"/>
      <c r="OLZ64" s="2"/>
      <c r="OMA64" s="2"/>
      <c r="OMB64" s="2"/>
      <c r="OMC64" s="2"/>
      <c r="OMD64" s="2"/>
      <c r="OME64" s="2"/>
      <c r="OMF64" s="2"/>
      <c r="OMG64" s="2"/>
      <c r="OMH64" s="2"/>
      <c r="OMI64" s="2"/>
      <c r="OMJ64" s="2"/>
      <c r="OMK64" s="2"/>
      <c r="OML64" s="2"/>
      <c r="OMM64" s="2"/>
      <c r="OMN64" s="2"/>
      <c r="OMO64" s="2"/>
      <c r="OMP64" s="2"/>
      <c r="OMQ64" s="2"/>
      <c r="OMR64" s="2"/>
      <c r="OMS64" s="2"/>
      <c r="OMT64" s="2"/>
      <c r="OMU64" s="2"/>
      <c r="OMV64" s="2"/>
      <c r="OMW64" s="2"/>
      <c r="OMX64" s="2"/>
      <c r="OMY64" s="2"/>
      <c r="OMZ64" s="2"/>
      <c r="ONA64" s="2"/>
      <c r="ONB64" s="2"/>
      <c r="ONC64" s="2"/>
      <c r="OND64" s="2"/>
      <c r="ONE64" s="2"/>
      <c r="ONF64" s="2"/>
      <c r="ONG64" s="2"/>
      <c r="ONH64" s="2"/>
      <c r="ONI64" s="2"/>
      <c r="ONJ64" s="2"/>
      <c r="ONK64" s="2"/>
      <c r="ONL64" s="2"/>
      <c r="ONM64" s="2"/>
      <c r="ONN64" s="2"/>
      <c r="ONO64" s="2"/>
      <c r="ONP64" s="2"/>
      <c r="ONQ64" s="2"/>
      <c r="ONR64" s="2"/>
      <c r="ONS64" s="2"/>
      <c r="ONT64" s="2"/>
      <c r="ONU64" s="2"/>
      <c r="ONV64" s="2"/>
      <c r="ONW64" s="2"/>
      <c r="ONX64" s="2"/>
      <c r="ONY64" s="2"/>
      <c r="ONZ64" s="2"/>
      <c r="OOA64" s="2"/>
      <c r="OOB64" s="2"/>
      <c r="OOC64" s="2"/>
      <c r="OOD64" s="2"/>
      <c r="OOE64" s="2"/>
      <c r="OOF64" s="2"/>
      <c r="OOG64" s="2"/>
      <c r="OOH64" s="2"/>
      <c r="OOI64" s="2"/>
      <c r="OOJ64" s="2"/>
      <c r="OOK64" s="2"/>
      <c r="OOL64" s="2"/>
      <c r="OOM64" s="2"/>
      <c r="OON64" s="2"/>
      <c r="OOO64" s="2"/>
      <c r="OOP64" s="2"/>
      <c r="OOQ64" s="2"/>
      <c r="OOR64" s="2"/>
      <c r="OOS64" s="2"/>
      <c r="OOT64" s="2"/>
      <c r="OOU64" s="2"/>
      <c r="OOV64" s="2"/>
      <c r="OOW64" s="2"/>
      <c r="OOX64" s="2"/>
      <c r="OOY64" s="2"/>
      <c r="OOZ64" s="2"/>
      <c r="OPA64" s="2"/>
      <c r="OPB64" s="2"/>
      <c r="OPC64" s="2"/>
      <c r="OPD64" s="2"/>
      <c r="OPE64" s="2"/>
      <c r="OPF64" s="2"/>
      <c r="OPG64" s="2"/>
      <c r="OPH64" s="2"/>
      <c r="OPI64" s="2"/>
      <c r="OPJ64" s="2"/>
      <c r="OPK64" s="2"/>
      <c r="OPL64" s="2"/>
      <c r="OPM64" s="2"/>
      <c r="OPN64" s="2"/>
      <c r="OPO64" s="2"/>
      <c r="OPP64" s="2"/>
      <c r="OPQ64" s="2"/>
      <c r="OPR64" s="2"/>
      <c r="OPS64" s="2"/>
      <c r="OPT64" s="2"/>
      <c r="OPU64" s="2"/>
      <c r="OPV64" s="2"/>
      <c r="OPW64" s="2"/>
      <c r="OPX64" s="2"/>
      <c r="OPY64" s="2"/>
      <c r="OPZ64" s="2"/>
      <c r="OQA64" s="2"/>
      <c r="OQB64" s="2"/>
      <c r="OQC64" s="2"/>
      <c r="OQD64" s="2"/>
      <c r="OQE64" s="2"/>
      <c r="OQF64" s="2"/>
      <c r="OQG64" s="2"/>
      <c r="OQH64" s="2"/>
      <c r="OQI64" s="2"/>
      <c r="OQJ64" s="2"/>
      <c r="OQK64" s="2"/>
      <c r="OQL64" s="2"/>
      <c r="OQM64" s="2"/>
      <c r="OQN64" s="2"/>
      <c r="OQO64" s="2"/>
      <c r="OQP64" s="2"/>
      <c r="OQQ64" s="2"/>
      <c r="OQR64" s="2"/>
      <c r="OQS64" s="2"/>
      <c r="OQT64" s="2"/>
      <c r="OQU64" s="2"/>
      <c r="OQV64" s="2"/>
      <c r="OQW64" s="2"/>
      <c r="OQX64" s="2"/>
      <c r="OQY64" s="2"/>
      <c r="OQZ64" s="2"/>
      <c r="ORA64" s="2"/>
      <c r="ORB64" s="2"/>
      <c r="ORC64" s="2"/>
      <c r="ORD64" s="2"/>
      <c r="ORE64" s="2"/>
      <c r="ORF64" s="2"/>
      <c r="ORG64" s="2"/>
      <c r="ORH64" s="2"/>
      <c r="ORI64" s="2"/>
      <c r="ORJ64" s="2"/>
      <c r="ORK64" s="2"/>
      <c r="ORL64" s="2"/>
      <c r="ORM64" s="2"/>
      <c r="ORN64" s="2"/>
      <c r="ORO64" s="2"/>
      <c r="ORP64" s="2"/>
      <c r="ORQ64" s="2"/>
      <c r="ORR64" s="2"/>
      <c r="ORS64" s="2"/>
      <c r="ORT64" s="2"/>
      <c r="ORU64" s="2"/>
      <c r="ORV64" s="2"/>
      <c r="ORW64" s="2"/>
      <c r="ORX64" s="2"/>
      <c r="ORY64" s="2"/>
      <c r="ORZ64" s="2"/>
      <c r="OSA64" s="2"/>
      <c r="OSB64" s="2"/>
      <c r="OSC64" s="2"/>
      <c r="OSD64" s="2"/>
      <c r="OSE64" s="2"/>
      <c r="OSF64" s="2"/>
      <c r="OSG64" s="2"/>
      <c r="OSH64" s="2"/>
      <c r="OSI64" s="2"/>
      <c r="OSJ64" s="2"/>
      <c r="OSK64" s="2"/>
      <c r="OSL64" s="2"/>
      <c r="OSM64" s="2"/>
      <c r="OSN64" s="2"/>
      <c r="OSO64" s="2"/>
      <c r="OSP64" s="2"/>
      <c r="OSQ64" s="2"/>
      <c r="OSR64" s="2"/>
      <c r="OSS64" s="2"/>
      <c r="OST64" s="2"/>
      <c r="OSU64" s="2"/>
      <c r="OSV64" s="2"/>
      <c r="OSW64" s="2"/>
      <c r="OSX64" s="2"/>
      <c r="OSY64" s="2"/>
      <c r="OSZ64" s="2"/>
      <c r="OTA64" s="2"/>
      <c r="OTB64" s="2"/>
      <c r="OTC64" s="2"/>
      <c r="OTD64" s="2"/>
      <c r="OTE64" s="2"/>
      <c r="OTF64" s="2"/>
      <c r="OTG64" s="2"/>
      <c r="OTH64" s="2"/>
      <c r="OTI64" s="2"/>
      <c r="OTJ64" s="2"/>
      <c r="OTK64" s="2"/>
      <c r="OTL64" s="2"/>
      <c r="OTM64" s="2"/>
      <c r="OTN64" s="2"/>
      <c r="OTO64" s="2"/>
      <c r="OTP64" s="2"/>
      <c r="OTQ64" s="2"/>
      <c r="OTR64" s="2"/>
      <c r="OTS64" s="2"/>
      <c r="OTT64" s="2"/>
      <c r="OTU64" s="2"/>
      <c r="OTV64" s="2"/>
      <c r="OTW64" s="2"/>
      <c r="OTX64" s="2"/>
      <c r="OTY64" s="2"/>
      <c r="OTZ64" s="2"/>
      <c r="OUA64" s="2"/>
      <c r="OUB64" s="2"/>
      <c r="OUC64" s="2"/>
      <c r="OUD64" s="2"/>
      <c r="OUE64" s="2"/>
      <c r="OUF64" s="2"/>
      <c r="OUG64" s="2"/>
      <c r="OUH64" s="2"/>
      <c r="OUI64" s="2"/>
      <c r="OUJ64" s="2"/>
      <c r="OUK64" s="2"/>
      <c r="OUL64" s="2"/>
      <c r="OUM64" s="2"/>
      <c r="OUN64" s="2"/>
      <c r="OUO64" s="2"/>
      <c r="OUP64" s="2"/>
      <c r="OUQ64" s="2"/>
      <c r="OUR64" s="2"/>
      <c r="OUS64" s="2"/>
      <c r="OUT64" s="2"/>
      <c r="OUU64" s="2"/>
      <c r="OUV64" s="2"/>
      <c r="OUW64" s="2"/>
      <c r="OUX64" s="2"/>
      <c r="OUY64" s="2"/>
      <c r="OUZ64" s="2"/>
      <c r="OVA64" s="2"/>
      <c r="OVB64" s="2"/>
      <c r="OVC64" s="2"/>
      <c r="OVD64" s="2"/>
      <c r="OVE64" s="2"/>
      <c r="OVF64" s="2"/>
      <c r="OVG64" s="2"/>
      <c r="OVH64" s="2"/>
      <c r="OVI64" s="2"/>
      <c r="OVJ64" s="2"/>
      <c r="OVK64" s="2"/>
      <c r="OVL64" s="2"/>
      <c r="OVM64" s="2"/>
      <c r="OVN64" s="2"/>
      <c r="OVO64" s="2"/>
      <c r="OVP64" s="2"/>
      <c r="OVQ64" s="2"/>
      <c r="OVR64" s="2"/>
      <c r="OVS64" s="2"/>
      <c r="OVT64" s="2"/>
      <c r="OVU64" s="2"/>
      <c r="OVV64" s="2"/>
      <c r="OVW64" s="2"/>
      <c r="OVX64" s="2"/>
      <c r="OVY64" s="2"/>
      <c r="OVZ64" s="2"/>
      <c r="OWA64" s="2"/>
      <c r="OWB64" s="2"/>
      <c r="OWC64" s="2"/>
      <c r="OWD64" s="2"/>
      <c r="OWE64" s="2"/>
      <c r="OWF64" s="2"/>
      <c r="OWG64" s="2"/>
      <c r="OWH64" s="2"/>
      <c r="OWI64" s="2"/>
      <c r="OWJ64" s="2"/>
      <c r="OWK64" s="2"/>
      <c r="OWL64" s="2"/>
      <c r="OWM64" s="2"/>
      <c r="OWN64" s="2"/>
      <c r="OWO64" s="2"/>
      <c r="OWP64" s="2"/>
      <c r="OWQ64" s="2"/>
      <c r="OWR64" s="2"/>
      <c r="OWS64" s="2"/>
      <c r="OWT64" s="2"/>
      <c r="OWU64" s="2"/>
      <c r="OWV64" s="2"/>
      <c r="OWW64" s="2"/>
      <c r="OWX64" s="2"/>
      <c r="OWY64" s="2"/>
      <c r="OWZ64" s="2"/>
      <c r="OXA64" s="2"/>
      <c r="OXB64" s="2"/>
      <c r="OXC64" s="2"/>
      <c r="OXD64" s="2"/>
      <c r="OXE64" s="2"/>
      <c r="OXF64" s="2"/>
      <c r="OXG64" s="2"/>
      <c r="OXH64" s="2"/>
      <c r="OXI64" s="2"/>
      <c r="OXJ64" s="2"/>
      <c r="OXK64" s="2"/>
      <c r="OXL64" s="2"/>
      <c r="OXM64" s="2"/>
      <c r="OXN64" s="2"/>
      <c r="OXO64" s="2"/>
      <c r="OXP64" s="2"/>
      <c r="OXQ64" s="2"/>
      <c r="OXR64" s="2"/>
      <c r="OXS64" s="2"/>
      <c r="OXT64" s="2"/>
      <c r="OXU64" s="2"/>
      <c r="OXV64" s="2"/>
      <c r="OXW64" s="2"/>
      <c r="OXX64" s="2"/>
      <c r="OXY64" s="2"/>
      <c r="OXZ64" s="2"/>
      <c r="OYA64" s="2"/>
      <c r="OYB64" s="2"/>
      <c r="OYC64" s="2"/>
      <c r="OYD64" s="2"/>
      <c r="OYE64" s="2"/>
      <c r="OYF64" s="2"/>
      <c r="OYG64" s="2"/>
      <c r="OYH64" s="2"/>
      <c r="OYI64" s="2"/>
      <c r="OYJ64" s="2"/>
      <c r="OYK64" s="2"/>
      <c r="OYL64" s="2"/>
      <c r="OYM64" s="2"/>
      <c r="OYN64" s="2"/>
      <c r="OYO64" s="2"/>
      <c r="OYP64" s="2"/>
      <c r="OYQ64" s="2"/>
      <c r="OYR64" s="2"/>
      <c r="OYS64" s="2"/>
      <c r="OYT64" s="2"/>
      <c r="OYU64" s="2"/>
      <c r="OYV64" s="2"/>
      <c r="OYW64" s="2"/>
      <c r="OYX64" s="2"/>
      <c r="OYY64" s="2"/>
      <c r="OYZ64" s="2"/>
      <c r="OZA64" s="2"/>
      <c r="OZB64" s="2"/>
      <c r="OZC64" s="2"/>
      <c r="OZD64" s="2"/>
      <c r="OZE64" s="2"/>
      <c r="OZF64" s="2"/>
      <c r="OZG64" s="2"/>
      <c r="OZH64" s="2"/>
      <c r="OZI64" s="2"/>
      <c r="OZJ64" s="2"/>
      <c r="OZK64" s="2"/>
      <c r="OZL64" s="2"/>
      <c r="OZM64" s="2"/>
      <c r="OZN64" s="2"/>
      <c r="OZO64" s="2"/>
      <c r="OZP64" s="2"/>
      <c r="OZQ64" s="2"/>
      <c r="OZR64" s="2"/>
      <c r="OZS64" s="2"/>
      <c r="OZT64" s="2"/>
      <c r="OZU64" s="2"/>
      <c r="OZV64" s="2"/>
      <c r="OZW64" s="2"/>
      <c r="OZX64" s="2"/>
      <c r="OZY64" s="2"/>
      <c r="OZZ64" s="2"/>
      <c r="PAA64" s="2"/>
      <c r="PAB64" s="2"/>
      <c r="PAC64" s="2"/>
      <c r="PAD64" s="2"/>
      <c r="PAE64" s="2"/>
      <c r="PAF64" s="2"/>
      <c r="PAG64" s="2"/>
      <c r="PAH64" s="2"/>
      <c r="PAI64" s="2"/>
      <c r="PAJ64" s="2"/>
      <c r="PAK64" s="2"/>
      <c r="PAL64" s="2"/>
      <c r="PAM64" s="2"/>
      <c r="PAN64" s="2"/>
      <c r="PAO64" s="2"/>
      <c r="PAP64" s="2"/>
      <c r="PAQ64" s="2"/>
      <c r="PAR64" s="2"/>
      <c r="PAS64" s="2"/>
      <c r="PAT64" s="2"/>
      <c r="PAU64" s="2"/>
      <c r="PAV64" s="2"/>
      <c r="PAW64" s="2"/>
      <c r="PAX64" s="2"/>
      <c r="PAY64" s="2"/>
      <c r="PAZ64" s="2"/>
      <c r="PBA64" s="2"/>
      <c r="PBB64" s="2"/>
      <c r="PBC64" s="2"/>
      <c r="PBD64" s="2"/>
      <c r="PBE64" s="2"/>
      <c r="PBF64" s="2"/>
      <c r="PBG64" s="2"/>
      <c r="PBH64" s="2"/>
      <c r="PBI64" s="2"/>
      <c r="PBJ64" s="2"/>
      <c r="PBK64" s="2"/>
      <c r="PBL64" s="2"/>
      <c r="PBM64" s="2"/>
      <c r="PBN64" s="2"/>
      <c r="PBO64" s="2"/>
      <c r="PBP64" s="2"/>
      <c r="PBQ64" s="2"/>
      <c r="PBR64" s="2"/>
      <c r="PBS64" s="2"/>
      <c r="PBT64" s="2"/>
      <c r="PBU64" s="2"/>
      <c r="PBV64" s="2"/>
      <c r="PBW64" s="2"/>
      <c r="PBX64" s="2"/>
      <c r="PBY64" s="2"/>
      <c r="PBZ64" s="2"/>
      <c r="PCA64" s="2"/>
      <c r="PCB64" s="2"/>
      <c r="PCC64" s="2"/>
      <c r="PCD64" s="2"/>
      <c r="PCE64" s="2"/>
      <c r="PCF64" s="2"/>
      <c r="PCG64" s="2"/>
      <c r="PCH64" s="2"/>
      <c r="PCI64" s="2"/>
      <c r="PCJ64" s="2"/>
      <c r="PCK64" s="2"/>
      <c r="PCL64" s="2"/>
      <c r="PCM64" s="2"/>
      <c r="PCN64" s="2"/>
      <c r="PCO64" s="2"/>
      <c r="PCP64" s="2"/>
      <c r="PCQ64" s="2"/>
      <c r="PCR64" s="2"/>
      <c r="PCS64" s="2"/>
      <c r="PCT64" s="2"/>
      <c r="PCU64" s="2"/>
      <c r="PCV64" s="2"/>
      <c r="PCW64" s="2"/>
      <c r="PCX64" s="2"/>
      <c r="PCY64" s="2"/>
      <c r="PCZ64" s="2"/>
      <c r="PDA64" s="2"/>
      <c r="PDB64" s="2"/>
      <c r="PDC64" s="2"/>
      <c r="PDD64" s="2"/>
      <c r="PDE64" s="2"/>
      <c r="PDF64" s="2"/>
      <c r="PDG64" s="2"/>
      <c r="PDH64" s="2"/>
      <c r="PDI64" s="2"/>
      <c r="PDJ64" s="2"/>
      <c r="PDK64" s="2"/>
      <c r="PDL64" s="2"/>
      <c r="PDM64" s="2"/>
      <c r="PDN64" s="2"/>
      <c r="PDO64" s="2"/>
      <c r="PDP64" s="2"/>
      <c r="PDQ64" s="2"/>
      <c r="PDR64" s="2"/>
      <c r="PDS64" s="2"/>
      <c r="PDT64" s="2"/>
      <c r="PDU64" s="2"/>
      <c r="PDV64" s="2"/>
      <c r="PDW64" s="2"/>
      <c r="PDX64" s="2"/>
      <c r="PDY64" s="2"/>
      <c r="PDZ64" s="2"/>
      <c r="PEA64" s="2"/>
      <c r="PEB64" s="2"/>
      <c r="PEC64" s="2"/>
      <c r="PED64" s="2"/>
      <c r="PEE64" s="2"/>
      <c r="PEF64" s="2"/>
      <c r="PEG64" s="2"/>
      <c r="PEH64" s="2"/>
      <c r="PEI64" s="2"/>
      <c r="PEJ64" s="2"/>
      <c r="PEK64" s="2"/>
      <c r="PEL64" s="2"/>
      <c r="PEM64" s="2"/>
      <c r="PEN64" s="2"/>
      <c r="PEO64" s="2"/>
      <c r="PEP64" s="2"/>
      <c r="PEQ64" s="2"/>
      <c r="PER64" s="2"/>
      <c r="PES64" s="2"/>
      <c r="PET64" s="2"/>
      <c r="PEU64" s="2"/>
      <c r="PEV64" s="2"/>
      <c r="PEW64" s="2"/>
      <c r="PEX64" s="2"/>
      <c r="PEY64" s="2"/>
      <c r="PEZ64" s="2"/>
      <c r="PFA64" s="2"/>
      <c r="PFB64" s="2"/>
      <c r="PFC64" s="2"/>
      <c r="PFD64" s="2"/>
      <c r="PFE64" s="2"/>
      <c r="PFF64" s="2"/>
      <c r="PFG64" s="2"/>
      <c r="PFH64" s="2"/>
      <c r="PFI64" s="2"/>
      <c r="PFJ64" s="2"/>
      <c r="PFK64" s="2"/>
      <c r="PFL64" s="2"/>
      <c r="PFM64" s="2"/>
      <c r="PFN64" s="2"/>
      <c r="PFO64" s="2"/>
      <c r="PFP64" s="2"/>
      <c r="PFQ64" s="2"/>
      <c r="PFR64" s="2"/>
      <c r="PFS64" s="2"/>
      <c r="PFT64" s="2"/>
      <c r="PFU64" s="2"/>
      <c r="PFV64" s="2"/>
      <c r="PFW64" s="2"/>
      <c r="PFX64" s="2"/>
      <c r="PFY64" s="2"/>
      <c r="PFZ64" s="2"/>
      <c r="PGA64" s="2"/>
      <c r="PGB64" s="2"/>
      <c r="PGC64" s="2"/>
      <c r="PGD64" s="2"/>
      <c r="PGE64" s="2"/>
      <c r="PGF64" s="2"/>
      <c r="PGG64" s="2"/>
      <c r="PGH64" s="2"/>
      <c r="PGI64" s="2"/>
      <c r="PGJ64" s="2"/>
      <c r="PGK64" s="2"/>
      <c r="PGL64" s="2"/>
      <c r="PGM64" s="2"/>
      <c r="PGN64" s="2"/>
      <c r="PGO64" s="2"/>
      <c r="PGP64" s="2"/>
      <c r="PGQ64" s="2"/>
      <c r="PGR64" s="2"/>
      <c r="PGS64" s="2"/>
      <c r="PGT64" s="2"/>
      <c r="PGU64" s="2"/>
      <c r="PGV64" s="2"/>
      <c r="PGW64" s="2"/>
      <c r="PGX64" s="2"/>
      <c r="PGY64" s="2"/>
      <c r="PGZ64" s="2"/>
      <c r="PHA64" s="2"/>
      <c r="PHB64" s="2"/>
      <c r="PHC64" s="2"/>
      <c r="PHD64" s="2"/>
      <c r="PHE64" s="2"/>
      <c r="PHF64" s="2"/>
      <c r="PHG64" s="2"/>
      <c r="PHH64" s="2"/>
      <c r="PHI64" s="2"/>
      <c r="PHJ64" s="2"/>
      <c r="PHK64" s="2"/>
      <c r="PHL64" s="2"/>
      <c r="PHM64" s="2"/>
      <c r="PHN64" s="2"/>
      <c r="PHO64" s="2"/>
      <c r="PHP64" s="2"/>
      <c r="PHQ64" s="2"/>
      <c r="PHR64" s="2"/>
      <c r="PHS64" s="2"/>
      <c r="PHT64" s="2"/>
      <c r="PHU64" s="2"/>
      <c r="PHV64" s="2"/>
      <c r="PHW64" s="2"/>
      <c r="PHX64" s="2"/>
      <c r="PHY64" s="2"/>
      <c r="PHZ64" s="2"/>
      <c r="PIA64" s="2"/>
      <c r="PIB64" s="2"/>
      <c r="PIC64" s="2"/>
      <c r="PID64" s="2"/>
      <c r="PIE64" s="2"/>
      <c r="PIF64" s="2"/>
      <c r="PIG64" s="2"/>
      <c r="PIH64" s="2"/>
      <c r="PII64" s="2"/>
      <c r="PIJ64" s="2"/>
      <c r="PIK64" s="2"/>
      <c r="PIL64" s="2"/>
      <c r="PIM64" s="2"/>
      <c r="PIN64" s="2"/>
      <c r="PIO64" s="2"/>
      <c r="PIP64" s="2"/>
      <c r="PIQ64" s="2"/>
      <c r="PIR64" s="2"/>
      <c r="PIS64" s="2"/>
      <c r="PIT64" s="2"/>
      <c r="PIU64" s="2"/>
      <c r="PIV64" s="2"/>
      <c r="PIW64" s="2"/>
      <c r="PIX64" s="2"/>
      <c r="PIY64" s="2"/>
      <c r="PIZ64" s="2"/>
      <c r="PJA64" s="2"/>
      <c r="PJB64" s="2"/>
      <c r="PJC64" s="2"/>
      <c r="PJD64" s="2"/>
      <c r="PJE64" s="2"/>
      <c r="PJF64" s="2"/>
      <c r="PJG64" s="2"/>
      <c r="PJH64" s="2"/>
      <c r="PJI64" s="2"/>
      <c r="PJJ64" s="2"/>
      <c r="PJK64" s="2"/>
      <c r="PJL64" s="2"/>
      <c r="PJM64" s="2"/>
      <c r="PJN64" s="2"/>
      <c r="PJO64" s="2"/>
      <c r="PJP64" s="2"/>
      <c r="PJQ64" s="2"/>
      <c r="PJR64" s="2"/>
      <c r="PJS64" s="2"/>
      <c r="PJT64" s="2"/>
      <c r="PJU64" s="2"/>
      <c r="PJV64" s="2"/>
      <c r="PJW64" s="2"/>
      <c r="PJX64" s="2"/>
      <c r="PJY64" s="2"/>
      <c r="PJZ64" s="2"/>
      <c r="PKA64" s="2"/>
      <c r="PKB64" s="2"/>
      <c r="PKC64" s="2"/>
      <c r="PKD64" s="2"/>
      <c r="PKE64" s="2"/>
      <c r="PKF64" s="2"/>
      <c r="PKG64" s="2"/>
      <c r="PKH64" s="2"/>
      <c r="PKI64" s="2"/>
      <c r="PKJ64" s="2"/>
      <c r="PKK64" s="2"/>
      <c r="PKL64" s="2"/>
      <c r="PKM64" s="2"/>
      <c r="PKN64" s="2"/>
      <c r="PKO64" s="2"/>
      <c r="PKP64" s="2"/>
      <c r="PKQ64" s="2"/>
      <c r="PKR64" s="2"/>
      <c r="PKS64" s="2"/>
      <c r="PKT64" s="2"/>
      <c r="PKU64" s="2"/>
      <c r="PKV64" s="2"/>
      <c r="PKW64" s="2"/>
      <c r="PKX64" s="2"/>
      <c r="PKY64" s="2"/>
      <c r="PKZ64" s="2"/>
      <c r="PLA64" s="2"/>
      <c r="PLB64" s="2"/>
      <c r="PLC64" s="2"/>
      <c r="PLD64" s="2"/>
      <c r="PLE64" s="2"/>
      <c r="PLF64" s="2"/>
      <c r="PLG64" s="2"/>
      <c r="PLH64" s="2"/>
      <c r="PLI64" s="2"/>
      <c r="PLJ64" s="2"/>
      <c r="PLK64" s="2"/>
      <c r="PLL64" s="2"/>
      <c r="PLM64" s="2"/>
      <c r="PLN64" s="2"/>
      <c r="PLO64" s="2"/>
      <c r="PLP64" s="2"/>
      <c r="PLQ64" s="2"/>
      <c r="PLR64" s="2"/>
      <c r="PLS64" s="2"/>
      <c r="PLT64" s="2"/>
      <c r="PLU64" s="2"/>
      <c r="PLV64" s="2"/>
      <c r="PLW64" s="2"/>
      <c r="PLX64" s="2"/>
      <c r="PLY64" s="2"/>
      <c r="PLZ64" s="2"/>
      <c r="PMA64" s="2"/>
      <c r="PMB64" s="2"/>
      <c r="PMC64" s="2"/>
      <c r="PMD64" s="2"/>
      <c r="PME64" s="2"/>
      <c r="PMF64" s="2"/>
      <c r="PMG64" s="2"/>
      <c r="PMH64" s="2"/>
      <c r="PMI64" s="2"/>
      <c r="PMJ64" s="2"/>
      <c r="PMK64" s="2"/>
      <c r="PML64" s="2"/>
      <c r="PMM64" s="2"/>
      <c r="PMN64" s="2"/>
      <c r="PMO64" s="2"/>
      <c r="PMP64" s="2"/>
      <c r="PMQ64" s="2"/>
      <c r="PMR64" s="2"/>
      <c r="PMS64" s="2"/>
      <c r="PMT64" s="2"/>
      <c r="PMU64" s="2"/>
      <c r="PMV64" s="2"/>
      <c r="PMW64" s="2"/>
      <c r="PMX64" s="2"/>
      <c r="PMY64" s="2"/>
      <c r="PMZ64" s="2"/>
      <c r="PNA64" s="2"/>
      <c r="PNB64" s="2"/>
      <c r="PNC64" s="2"/>
      <c r="PND64" s="2"/>
      <c r="PNE64" s="2"/>
      <c r="PNF64" s="2"/>
      <c r="PNG64" s="2"/>
      <c r="PNH64" s="2"/>
      <c r="PNI64" s="2"/>
      <c r="PNJ64" s="2"/>
      <c r="PNK64" s="2"/>
      <c r="PNL64" s="2"/>
      <c r="PNM64" s="2"/>
      <c r="PNN64" s="2"/>
      <c r="PNO64" s="2"/>
      <c r="PNP64" s="2"/>
      <c r="PNQ64" s="2"/>
      <c r="PNR64" s="2"/>
      <c r="PNS64" s="2"/>
      <c r="PNT64" s="2"/>
      <c r="PNU64" s="2"/>
      <c r="PNV64" s="2"/>
      <c r="PNW64" s="2"/>
      <c r="PNX64" s="2"/>
      <c r="PNY64" s="2"/>
      <c r="PNZ64" s="2"/>
      <c r="POA64" s="2"/>
      <c r="POB64" s="2"/>
      <c r="POC64" s="2"/>
      <c r="POD64" s="2"/>
      <c r="POE64" s="2"/>
      <c r="POF64" s="2"/>
      <c r="POG64" s="2"/>
      <c r="POH64" s="2"/>
      <c r="POI64" s="2"/>
      <c r="POJ64" s="2"/>
      <c r="POK64" s="2"/>
      <c r="POL64" s="2"/>
      <c r="POM64" s="2"/>
      <c r="PON64" s="2"/>
      <c r="POO64" s="2"/>
      <c r="POP64" s="2"/>
      <c r="POQ64" s="2"/>
      <c r="POR64" s="2"/>
      <c r="POS64" s="2"/>
      <c r="POT64" s="2"/>
      <c r="POU64" s="2"/>
      <c r="POV64" s="2"/>
      <c r="POW64" s="2"/>
      <c r="POX64" s="2"/>
      <c r="POY64" s="2"/>
      <c r="POZ64" s="2"/>
      <c r="PPA64" s="2"/>
      <c r="PPB64" s="2"/>
      <c r="PPC64" s="2"/>
      <c r="PPD64" s="2"/>
      <c r="PPE64" s="2"/>
      <c r="PPF64" s="2"/>
      <c r="PPG64" s="2"/>
      <c r="PPH64" s="2"/>
      <c r="PPI64" s="2"/>
      <c r="PPJ64" s="2"/>
      <c r="PPK64" s="2"/>
      <c r="PPL64" s="2"/>
      <c r="PPM64" s="2"/>
      <c r="PPN64" s="2"/>
      <c r="PPO64" s="2"/>
      <c r="PPP64" s="2"/>
      <c r="PPQ64" s="2"/>
      <c r="PPR64" s="2"/>
      <c r="PPS64" s="2"/>
      <c r="PPT64" s="2"/>
      <c r="PPU64" s="2"/>
      <c r="PPV64" s="2"/>
      <c r="PPW64" s="2"/>
      <c r="PPX64" s="2"/>
      <c r="PPY64" s="2"/>
      <c r="PPZ64" s="2"/>
      <c r="PQA64" s="2"/>
      <c r="PQB64" s="2"/>
      <c r="PQC64" s="2"/>
      <c r="PQD64" s="2"/>
      <c r="PQE64" s="2"/>
      <c r="PQF64" s="2"/>
      <c r="PQG64" s="2"/>
      <c r="PQH64" s="2"/>
      <c r="PQI64" s="2"/>
      <c r="PQJ64" s="2"/>
      <c r="PQK64" s="2"/>
      <c r="PQL64" s="2"/>
      <c r="PQM64" s="2"/>
      <c r="PQN64" s="2"/>
      <c r="PQO64" s="2"/>
      <c r="PQP64" s="2"/>
      <c r="PQQ64" s="2"/>
      <c r="PQR64" s="2"/>
      <c r="PQS64" s="2"/>
      <c r="PQT64" s="2"/>
      <c r="PQU64" s="2"/>
      <c r="PQV64" s="2"/>
      <c r="PQW64" s="2"/>
      <c r="PQX64" s="2"/>
      <c r="PQY64" s="2"/>
      <c r="PQZ64" s="2"/>
      <c r="PRA64" s="2"/>
      <c r="PRB64" s="2"/>
      <c r="PRC64" s="2"/>
      <c r="PRD64" s="2"/>
      <c r="PRE64" s="2"/>
      <c r="PRF64" s="2"/>
      <c r="PRG64" s="2"/>
      <c r="PRH64" s="2"/>
      <c r="PRI64" s="2"/>
      <c r="PRJ64" s="2"/>
      <c r="PRK64" s="2"/>
      <c r="PRL64" s="2"/>
      <c r="PRM64" s="2"/>
      <c r="PRN64" s="2"/>
      <c r="PRO64" s="2"/>
      <c r="PRP64" s="2"/>
      <c r="PRQ64" s="2"/>
      <c r="PRR64" s="2"/>
      <c r="PRS64" s="2"/>
      <c r="PRT64" s="2"/>
      <c r="PRU64" s="2"/>
      <c r="PRV64" s="2"/>
      <c r="PRW64" s="2"/>
      <c r="PRX64" s="2"/>
      <c r="PRY64" s="2"/>
      <c r="PRZ64" s="2"/>
      <c r="PSA64" s="2"/>
      <c r="PSB64" s="2"/>
      <c r="PSC64" s="2"/>
      <c r="PSD64" s="2"/>
      <c r="PSE64" s="2"/>
      <c r="PSF64" s="2"/>
      <c r="PSG64" s="2"/>
      <c r="PSH64" s="2"/>
      <c r="PSI64" s="2"/>
      <c r="PSJ64" s="2"/>
      <c r="PSK64" s="2"/>
      <c r="PSL64" s="2"/>
      <c r="PSM64" s="2"/>
      <c r="PSN64" s="2"/>
      <c r="PSO64" s="2"/>
      <c r="PSP64" s="2"/>
      <c r="PSQ64" s="2"/>
      <c r="PSR64" s="2"/>
      <c r="PSS64" s="2"/>
      <c r="PST64" s="2"/>
      <c r="PSU64" s="2"/>
      <c r="PSV64" s="2"/>
      <c r="PSW64" s="2"/>
      <c r="PSX64" s="2"/>
      <c r="PSY64" s="2"/>
      <c r="PSZ64" s="2"/>
      <c r="PTA64" s="2"/>
      <c r="PTB64" s="2"/>
      <c r="PTC64" s="2"/>
      <c r="PTD64" s="2"/>
      <c r="PTE64" s="2"/>
      <c r="PTF64" s="2"/>
      <c r="PTG64" s="2"/>
      <c r="PTH64" s="2"/>
      <c r="PTI64" s="2"/>
      <c r="PTJ64" s="2"/>
      <c r="PTK64" s="2"/>
      <c r="PTL64" s="2"/>
      <c r="PTM64" s="2"/>
      <c r="PTN64" s="2"/>
      <c r="PTO64" s="2"/>
      <c r="PTP64" s="2"/>
      <c r="PTQ64" s="2"/>
      <c r="PTR64" s="2"/>
      <c r="PTS64" s="2"/>
      <c r="PTT64" s="2"/>
      <c r="PTU64" s="2"/>
      <c r="PTV64" s="2"/>
      <c r="PTW64" s="2"/>
      <c r="PTX64" s="2"/>
      <c r="PTY64" s="2"/>
      <c r="PTZ64" s="2"/>
      <c r="PUA64" s="2"/>
      <c r="PUB64" s="2"/>
      <c r="PUC64" s="2"/>
      <c r="PUD64" s="2"/>
      <c r="PUE64" s="2"/>
      <c r="PUF64" s="2"/>
      <c r="PUG64" s="2"/>
      <c r="PUH64" s="2"/>
      <c r="PUI64" s="2"/>
      <c r="PUJ64" s="2"/>
      <c r="PUK64" s="2"/>
      <c r="PUL64" s="2"/>
      <c r="PUM64" s="2"/>
      <c r="PUN64" s="2"/>
      <c r="PUO64" s="2"/>
      <c r="PUP64" s="2"/>
      <c r="PUQ64" s="2"/>
      <c r="PUR64" s="2"/>
      <c r="PUS64" s="2"/>
      <c r="PUT64" s="2"/>
      <c r="PUU64" s="2"/>
      <c r="PUV64" s="2"/>
      <c r="PUW64" s="2"/>
      <c r="PUX64" s="2"/>
      <c r="PUY64" s="2"/>
      <c r="PUZ64" s="2"/>
      <c r="PVA64" s="2"/>
      <c r="PVB64" s="2"/>
      <c r="PVC64" s="2"/>
      <c r="PVD64" s="2"/>
      <c r="PVE64" s="2"/>
      <c r="PVF64" s="2"/>
      <c r="PVG64" s="2"/>
      <c r="PVH64" s="2"/>
      <c r="PVI64" s="2"/>
      <c r="PVJ64" s="2"/>
      <c r="PVK64" s="2"/>
      <c r="PVL64" s="2"/>
      <c r="PVM64" s="2"/>
      <c r="PVN64" s="2"/>
      <c r="PVO64" s="2"/>
      <c r="PVP64" s="2"/>
      <c r="PVQ64" s="2"/>
      <c r="PVR64" s="2"/>
      <c r="PVS64" s="2"/>
      <c r="PVT64" s="2"/>
      <c r="PVU64" s="2"/>
      <c r="PVV64" s="2"/>
      <c r="PVW64" s="2"/>
      <c r="PVX64" s="2"/>
      <c r="PVY64" s="2"/>
      <c r="PVZ64" s="2"/>
      <c r="PWA64" s="2"/>
      <c r="PWB64" s="2"/>
      <c r="PWC64" s="2"/>
      <c r="PWD64" s="2"/>
      <c r="PWE64" s="2"/>
      <c r="PWF64" s="2"/>
      <c r="PWG64" s="2"/>
      <c r="PWH64" s="2"/>
      <c r="PWI64" s="2"/>
      <c r="PWJ64" s="2"/>
      <c r="PWK64" s="2"/>
      <c r="PWL64" s="2"/>
      <c r="PWM64" s="2"/>
      <c r="PWN64" s="2"/>
      <c r="PWO64" s="2"/>
      <c r="PWP64" s="2"/>
      <c r="PWQ64" s="2"/>
      <c r="PWR64" s="2"/>
      <c r="PWS64" s="2"/>
      <c r="PWT64" s="2"/>
      <c r="PWU64" s="2"/>
      <c r="PWV64" s="2"/>
      <c r="PWW64" s="2"/>
      <c r="PWX64" s="2"/>
      <c r="PWY64" s="2"/>
      <c r="PWZ64" s="2"/>
      <c r="PXA64" s="2"/>
      <c r="PXB64" s="2"/>
      <c r="PXC64" s="2"/>
      <c r="PXD64" s="2"/>
      <c r="PXE64" s="2"/>
      <c r="PXF64" s="2"/>
      <c r="PXG64" s="2"/>
      <c r="PXH64" s="2"/>
      <c r="PXI64" s="2"/>
      <c r="PXJ64" s="2"/>
      <c r="PXK64" s="2"/>
      <c r="PXL64" s="2"/>
      <c r="PXM64" s="2"/>
      <c r="PXN64" s="2"/>
      <c r="PXO64" s="2"/>
      <c r="PXP64" s="2"/>
      <c r="PXQ64" s="2"/>
      <c r="PXR64" s="2"/>
      <c r="PXS64" s="2"/>
      <c r="PXT64" s="2"/>
      <c r="PXU64" s="2"/>
      <c r="PXV64" s="2"/>
      <c r="PXW64" s="2"/>
      <c r="PXX64" s="2"/>
      <c r="PXY64" s="2"/>
      <c r="PXZ64" s="2"/>
      <c r="PYA64" s="2"/>
      <c r="PYB64" s="2"/>
      <c r="PYC64" s="2"/>
      <c r="PYD64" s="2"/>
      <c r="PYE64" s="2"/>
      <c r="PYF64" s="2"/>
      <c r="PYG64" s="2"/>
      <c r="PYH64" s="2"/>
      <c r="PYI64" s="2"/>
      <c r="PYJ64" s="2"/>
      <c r="PYK64" s="2"/>
      <c r="PYL64" s="2"/>
      <c r="PYM64" s="2"/>
      <c r="PYN64" s="2"/>
      <c r="PYO64" s="2"/>
      <c r="PYP64" s="2"/>
      <c r="PYQ64" s="2"/>
      <c r="PYR64" s="2"/>
      <c r="PYS64" s="2"/>
      <c r="PYT64" s="2"/>
      <c r="PYU64" s="2"/>
      <c r="PYV64" s="2"/>
      <c r="PYW64" s="2"/>
      <c r="PYX64" s="2"/>
      <c r="PYY64" s="2"/>
      <c r="PYZ64" s="2"/>
      <c r="PZA64" s="2"/>
      <c r="PZB64" s="2"/>
      <c r="PZC64" s="2"/>
      <c r="PZD64" s="2"/>
      <c r="PZE64" s="2"/>
      <c r="PZF64" s="2"/>
      <c r="PZG64" s="2"/>
      <c r="PZH64" s="2"/>
      <c r="PZI64" s="2"/>
      <c r="PZJ64" s="2"/>
      <c r="PZK64" s="2"/>
      <c r="PZL64" s="2"/>
      <c r="PZM64" s="2"/>
      <c r="PZN64" s="2"/>
      <c r="PZO64" s="2"/>
      <c r="PZP64" s="2"/>
      <c r="PZQ64" s="2"/>
      <c r="PZR64" s="2"/>
      <c r="PZS64" s="2"/>
      <c r="PZT64" s="2"/>
      <c r="PZU64" s="2"/>
      <c r="PZV64" s="2"/>
      <c r="PZW64" s="2"/>
      <c r="PZX64" s="2"/>
      <c r="PZY64" s="2"/>
      <c r="PZZ64" s="2"/>
      <c r="QAA64" s="2"/>
      <c r="QAB64" s="2"/>
      <c r="QAC64" s="2"/>
      <c r="QAD64" s="2"/>
      <c r="QAE64" s="2"/>
      <c r="QAF64" s="2"/>
      <c r="QAG64" s="2"/>
      <c r="QAH64" s="2"/>
      <c r="QAI64" s="2"/>
      <c r="QAJ64" s="2"/>
      <c r="QAK64" s="2"/>
      <c r="QAL64" s="2"/>
      <c r="QAM64" s="2"/>
      <c r="QAN64" s="2"/>
      <c r="QAO64" s="2"/>
      <c r="QAP64" s="2"/>
      <c r="QAQ64" s="2"/>
      <c r="QAR64" s="2"/>
      <c r="QAS64" s="2"/>
      <c r="QAT64" s="2"/>
      <c r="QAU64" s="2"/>
      <c r="QAV64" s="2"/>
      <c r="QAW64" s="2"/>
      <c r="QAX64" s="2"/>
      <c r="QAY64" s="2"/>
      <c r="QAZ64" s="2"/>
      <c r="QBA64" s="2"/>
      <c r="QBB64" s="2"/>
      <c r="QBC64" s="2"/>
      <c r="QBD64" s="2"/>
      <c r="QBE64" s="2"/>
      <c r="QBF64" s="2"/>
      <c r="QBG64" s="2"/>
      <c r="QBH64" s="2"/>
      <c r="QBI64" s="2"/>
      <c r="QBJ64" s="2"/>
      <c r="QBK64" s="2"/>
      <c r="QBL64" s="2"/>
      <c r="QBM64" s="2"/>
      <c r="QBN64" s="2"/>
      <c r="QBO64" s="2"/>
      <c r="QBP64" s="2"/>
      <c r="QBQ64" s="2"/>
      <c r="QBR64" s="2"/>
      <c r="QBS64" s="2"/>
      <c r="QBT64" s="2"/>
      <c r="QBU64" s="2"/>
      <c r="QBV64" s="2"/>
      <c r="QBW64" s="2"/>
      <c r="QBX64" s="2"/>
      <c r="QBY64" s="2"/>
      <c r="QBZ64" s="2"/>
      <c r="QCA64" s="2"/>
      <c r="QCB64" s="2"/>
      <c r="QCC64" s="2"/>
      <c r="QCD64" s="2"/>
      <c r="QCE64" s="2"/>
      <c r="QCF64" s="2"/>
      <c r="QCG64" s="2"/>
      <c r="QCH64" s="2"/>
      <c r="QCI64" s="2"/>
      <c r="QCJ64" s="2"/>
      <c r="QCK64" s="2"/>
      <c r="QCL64" s="2"/>
      <c r="QCM64" s="2"/>
      <c r="QCN64" s="2"/>
      <c r="QCO64" s="2"/>
      <c r="QCP64" s="2"/>
      <c r="QCQ64" s="2"/>
      <c r="QCR64" s="2"/>
      <c r="QCS64" s="2"/>
      <c r="QCT64" s="2"/>
      <c r="QCU64" s="2"/>
      <c r="QCV64" s="2"/>
      <c r="QCW64" s="2"/>
      <c r="QCX64" s="2"/>
      <c r="QCY64" s="2"/>
      <c r="QCZ64" s="2"/>
      <c r="QDA64" s="2"/>
      <c r="QDB64" s="2"/>
      <c r="QDC64" s="2"/>
      <c r="QDD64" s="2"/>
      <c r="QDE64" s="2"/>
      <c r="QDF64" s="2"/>
      <c r="QDG64" s="2"/>
      <c r="QDH64" s="2"/>
      <c r="QDI64" s="2"/>
      <c r="QDJ64" s="2"/>
      <c r="QDK64" s="2"/>
      <c r="QDL64" s="2"/>
      <c r="QDM64" s="2"/>
      <c r="QDN64" s="2"/>
      <c r="QDO64" s="2"/>
      <c r="QDP64" s="2"/>
      <c r="QDQ64" s="2"/>
      <c r="QDR64" s="2"/>
      <c r="QDS64" s="2"/>
      <c r="QDT64" s="2"/>
      <c r="QDU64" s="2"/>
      <c r="QDV64" s="2"/>
      <c r="QDW64" s="2"/>
      <c r="QDX64" s="2"/>
      <c r="QDY64" s="2"/>
      <c r="QDZ64" s="2"/>
      <c r="QEA64" s="2"/>
      <c r="QEB64" s="2"/>
      <c r="QEC64" s="2"/>
      <c r="QED64" s="2"/>
      <c r="QEE64" s="2"/>
      <c r="QEF64" s="2"/>
      <c r="QEG64" s="2"/>
      <c r="QEH64" s="2"/>
      <c r="QEI64" s="2"/>
      <c r="QEJ64" s="2"/>
      <c r="QEK64" s="2"/>
      <c r="QEL64" s="2"/>
      <c r="QEM64" s="2"/>
      <c r="QEN64" s="2"/>
      <c r="QEO64" s="2"/>
      <c r="QEP64" s="2"/>
      <c r="QEQ64" s="2"/>
      <c r="QER64" s="2"/>
      <c r="QES64" s="2"/>
      <c r="QET64" s="2"/>
      <c r="QEU64" s="2"/>
      <c r="QEV64" s="2"/>
      <c r="QEW64" s="2"/>
      <c r="QEX64" s="2"/>
      <c r="QEY64" s="2"/>
      <c r="QEZ64" s="2"/>
      <c r="QFA64" s="2"/>
      <c r="QFB64" s="2"/>
      <c r="QFC64" s="2"/>
      <c r="QFD64" s="2"/>
      <c r="QFE64" s="2"/>
      <c r="QFF64" s="2"/>
      <c r="QFG64" s="2"/>
      <c r="QFH64" s="2"/>
      <c r="QFI64" s="2"/>
      <c r="QFJ64" s="2"/>
      <c r="QFK64" s="2"/>
      <c r="QFL64" s="2"/>
      <c r="QFM64" s="2"/>
      <c r="QFN64" s="2"/>
      <c r="QFO64" s="2"/>
      <c r="QFP64" s="2"/>
      <c r="QFQ64" s="2"/>
      <c r="QFR64" s="2"/>
      <c r="QFS64" s="2"/>
      <c r="QFT64" s="2"/>
      <c r="QFU64" s="2"/>
      <c r="QFV64" s="2"/>
      <c r="QFW64" s="2"/>
      <c r="QFX64" s="2"/>
      <c r="QFY64" s="2"/>
      <c r="QFZ64" s="2"/>
      <c r="QGA64" s="2"/>
      <c r="QGB64" s="2"/>
      <c r="QGC64" s="2"/>
      <c r="QGD64" s="2"/>
      <c r="QGE64" s="2"/>
      <c r="QGF64" s="2"/>
      <c r="QGG64" s="2"/>
      <c r="QGH64" s="2"/>
      <c r="QGI64" s="2"/>
      <c r="QGJ64" s="2"/>
      <c r="QGK64" s="2"/>
      <c r="QGL64" s="2"/>
      <c r="QGM64" s="2"/>
      <c r="QGN64" s="2"/>
      <c r="QGO64" s="2"/>
      <c r="QGP64" s="2"/>
      <c r="QGQ64" s="2"/>
      <c r="QGR64" s="2"/>
      <c r="QGS64" s="2"/>
      <c r="QGT64" s="2"/>
      <c r="QGU64" s="2"/>
      <c r="QGV64" s="2"/>
      <c r="QGW64" s="2"/>
      <c r="QGX64" s="2"/>
      <c r="QGY64" s="2"/>
      <c r="QGZ64" s="2"/>
      <c r="QHA64" s="2"/>
      <c r="QHB64" s="2"/>
      <c r="QHC64" s="2"/>
      <c r="QHD64" s="2"/>
      <c r="QHE64" s="2"/>
      <c r="QHF64" s="2"/>
      <c r="QHG64" s="2"/>
      <c r="QHH64" s="2"/>
      <c r="QHI64" s="2"/>
      <c r="QHJ64" s="2"/>
      <c r="QHK64" s="2"/>
      <c r="QHL64" s="2"/>
      <c r="QHM64" s="2"/>
      <c r="QHN64" s="2"/>
      <c r="QHO64" s="2"/>
      <c r="QHP64" s="2"/>
      <c r="QHQ64" s="2"/>
      <c r="QHR64" s="2"/>
      <c r="QHS64" s="2"/>
      <c r="QHT64" s="2"/>
      <c r="QHU64" s="2"/>
      <c r="QHV64" s="2"/>
      <c r="QHW64" s="2"/>
      <c r="QHX64" s="2"/>
      <c r="QHY64" s="2"/>
      <c r="QHZ64" s="2"/>
      <c r="QIA64" s="2"/>
      <c r="QIB64" s="2"/>
      <c r="QIC64" s="2"/>
      <c r="QID64" s="2"/>
      <c r="QIE64" s="2"/>
      <c r="QIF64" s="2"/>
      <c r="QIG64" s="2"/>
      <c r="QIH64" s="2"/>
      <c r="QII64" s="2"/>
      <c r="QIJ64" s="2"/>
      <c r="QIK64" s="2"/>
      <c r="QIL64" s="2"/>
      <c r="QIM64" s="2"/>
      <c r="QIN64" s="2"/>
      <c r="QIO64" s="2"/>
      <c r="QIP64" s="2"/>
      <c r="QIQ64" s="2"/>
      <c r="QIR64" s="2"/>
      <c r="QIS64" s="2"/>
      <c r="QIT64" s="2"/>
      <c r="QIU64" s="2"/>
      <c r="QIV64" s="2"/>
      <c r="QIW64" s="2"/>
      <c r="QIX64" s="2"/>
      <c r="QIY64" s="2"/>
      <c r="QIZ64" s="2"/>
      <c r="QJA64" s="2"/>
      <c r="QJB64" s="2"/>
      <c r="QJC64" s="2"/>
      <c r="QJD64" s="2"/>
      <c r="QJE64" s="2"/>
      <c r="QJF64" s="2"/>
      <c r="QJG64" s="2"/>
      <c r="QJH64" s="2"/>
      <c r="QJI64" s="2"/>
      <c r="QJJ64" s="2"/>
      <c r="QJK64" s="2"/>
      <c r="QJL64" s="2"/>
      <c r="QJM64" s="2"/>
      <c r="QJN64" s="2"/>
      <c r="QJO64" s="2"/>
      <c r="QJP64" s="2"/>
      <c r="QJQ64" s="2"/>
      <c r="QJR64" s="2"/>
      <c r="QJS64" s="2"/>
      <c r="QJT64" s="2"/>
      <c r="QJU64" s="2"/>
      <c r="QJV64" s="2"/>
      <c r="QJW64" s="2"/>
      <c r="QJX64" s="2"/>
      <c r="QJY64" s="2"/>
      <c r="QJZ64" s="2"/>
      <c r="QKA64" s="2"/>
      <c r="QKB64" s="2"/>
      <c r="QKC64" s="2"/>
      <c r="QKD64" s="2"/>
      <c r="QKE64" s="2"/>
      <c r="QKF64" s="2"/>
      <c r="QKG64" s="2"/>
      <c r="QKH64" s="2"/>
      <c r="QKI64" s="2"/>
      <c r="QKJ64" s="2"/>
      <c r="QKK64" s="2"/>
      <c r="QKL64" s="2"/>
      <c r="QKM64" s="2"/>
      <c r="QKN64" s="2"/>
      <c r="QKO64" s="2"/>
      <c r="QKP64" s="2"/>
      <c r="QKQ64" s="2"/>
      <c r="QKR64" s="2"/>
      <c r="QKS64" s="2"/>
      <c r="QKT64" s="2"/>
      <c r="QKU64" s="2"/>
      <c r="QKV64" s="2"/>
      <c r="QKW64" s="2"/>
      <c r="QKX64" s="2"/>
      <c r="QKY64" s="2"/>
      <c r="QKZ64" s="2"/>
      <c r="QLA64" s="2"/>
      <c r="QLB64" s="2"/>
      <c r="QLC64" s="2"/>
      <c r="QLD64" s="2"/>
      <c r="QLE64" s="2"/>
      <c r="QLF64" s="2"/>
      <c r="QLG64" s="2"/>
      <c r="QLH64" s="2"/>
      <c r="QLI64" s="2"/>
      <c r="QLJ64" s="2"/>
      <c r="QLK64" s="2"/>
      <c r="QLL64" s="2"/>
      <c r="QLM64" s="2"/>
      <c r="QLN64" s="2"/>
      <c r="QLO64" s="2"/>
      <c r="QLP64" s="2"/>
      <c r="QLQ64" s="2"/>
      <c r="QLR64" s="2"/>
      <c r="QLS64" s="2"/>
      <c r="QLT64" s="2"/>
      <c r="QLU64" s="2"/>
      <c r="QLV64" s="2"/>
      <c r="QLW64" s="2"/>
      <c r="QLX64" s="2"/>
      <c r="QLY64" s="2"/>
      <c r="QLZ64" s="2"/>
      <c r="QMA64" s="2"/>
      <c r="QMB64" s="2"/>
      <c r="QMC64" s="2"/>
      <c r="QMD64" s="2"/>
      <c r="QME64" s="2"/>
      <c r="QMF64" s="2"/>
      <c r="QMG64" s="2"/>
      <c r="QMH64" s="2"/>
      <c r="QMI64" s="2"/>
      <c r="QMJ64" s="2"/>
      <c r="QMK64" s="2"/>
      <c r="QML64" s="2"/>
      <c r="QMM64" s="2"/>
      <c r="QMN64" s="2"/>
      <c r="QMO64" s="2"/>
      <c r="QMP64" s="2"/>
      <c r="QMQ64" s="2"/>
      <c r="QMR64" s="2"/>
      <c r="QMS64" s="2"/>
      <c r="QMT64" s="2"/>
      <c r="QMU64" s="2"/>
      <c r="QMV64" s="2"/>
      <c r="QMW64" s="2"/>
      <c r="QMX64" s="2"/>
      <c r="QMY64" s="2"/>
      <c r="QMZ64" s="2"/>
      <c r="QNA64" s="2"/>
      <c r="QNB64" s="2"/>
      <c r="QNC64" s="2"/>
      <c r="QND64" s="2"/>
      <c r="QNE64" s="2"/>
      <c r="QNF64" s="2"/>
      <c r="QNG64" s="2"/>
      <c r="QNH64" s="2"/>
      <c r="QNI64" s="2"/>
      <c r="QNJ64" s="2"/>
      <c r="QNK64" s="2"/>
      <c r="QNL64" s="2"/>
      <c r="QNM64" s="2"/>
      <c r="QNN64" s="2"/>
      <c r="QNO64" s="2"/>
      <c r="QNP64" s="2"/>
      <c r="QNQ64" s="2"/>
      <c r="QNR64" s="2"/>
      <c r="QNS64" s="2"/>
      <c r="QNT64" s="2"/>
      <c r="QNU64" s="2"/>
      <c r="QNV64" s="2"/>
      <c r="QNW64" s="2"/>
      <c r="QNX64" s="2"/>
      <c r="QNY64" s="2"/>
      <c r="QNZ64" s="2"/>
      <c r="QOA64" s="2"/>
      <c r="QOB64" s="2"/>
      <c r="QOC64" s="2"/>
      <c r="QOD64" s="2"/>
      <c r="QOE64" s="2"/>
      <c r="QOF64" s="2"/>
      <c r="QOG64" s="2"/>
      <c r="QOH64" s="2"/>
      <c r="QOI64" s="2"/>
      <c r="QOJ64" s="2"/>
      <c r="QOK64" s="2"/>
      <c r="QOL64" s="2"/>
      <c r="QOM64" s="2"/>
      <c r="QON64" s="2"/>
      <c r="QOO64" s="2"/>
      <c r="QOP64" s="2"/>
      <c r="QOQ64" s="2"/>
      <c r="QOR64" s="2"/>
      <c r="QOS64" s="2"/>
      <c r="QOT64" s="2"/>
      <c r="QOU64" s="2"/>
      <c r="QOV64" s="2"/>
      <c r="QOW64" s="2"/>
      <c r="QOX64" s="2"/>
      <c r="QOY64" s="2"/>
      <c r="QOZ64" s="2"/>
      <c r="QPA64" s="2"/>
      <c r="QPB64" s="2"/>
      <c r="QPC64" s="2"/>
      <c r="QPD64" s="2"/>
      <c r="QPE64" s="2"/>
      <c r="QPF64" s="2"/>
      <c r="QPG64" s="2"/>
      <c r="QPH64" s="2"/>
      <c r="QPI64" s="2"/>
      <c r="QPJ64" s="2"/>
      <c r="QPK64" s="2"/>
      <c r="QPL64" s="2"/>
      <c r="QPM64" s="2"/>
      <c r="QPN64" s="2"/>
      <c r="QPO64" s="2"/>
      <c r="QPP64" s="2"/>
      <c r="QPQ64" s="2"/>
      <c r="QPR64" s="2"/>
      <c r="QPS64" s="2"/>
      <c r="QPT64" s="2"/>
      <c r="QPU64" s="2"/>
      <c r="QPV64" s="2"/>
      <c r="QPW64" s="2"/>
      <c r="QPX64" s="2"/>
      <c r="QPY64" s="2"/>
      <c r="QPZ64" s="2"/>
      <c r="QQA64" s="2"/>
      <c r="QQB64" s="2"/>
      <c r="QQC64" s="2"/>
      <c r="QQD64" s="2"/>
      <c r="QQE64" s="2"/>
      <c r="QQF64" s="2"/>
      <c r="QQG64" s="2"/>
      <c r="QQH64" s="2"/>
      <c r="QQI64" s="2"/>
      <c r="QQJ64" s="2"/>
      <c r="QQK64" s="2"/>
      <c r="QQL64" s="2"/>
      <c r="QQM64" s="2"/>
      <c r="QQN64" s="2"/>
      <c r="QQO64" s="2"/>
      <c r="QQP64" s="2"/>
      <c r="QQQ64" s="2"/>
      <c r="QQR64" s="2"/>
      <c r="QQS64" s="2"/>
      <c r="QQT64" s="2"/>
      <c r="QQU64" s="2"/>
      <c r="QQV64" s="2"/>
      <c r="QQW64" s="2"/>
      <c r="QQX64" s="2"/>
      <c r="QQY64" s="2"/>
      <c r="QQZ64" s="2"/>
      <c r="QRA64" s="2"/>
      <c r="QRB64" s="2"/>
      <c r="QRC64" s="2"/>
      <c r="QRD64" s="2"/>
      <c r="QRE64" s="2"/>
      <c r="QRF64" s="2"/>
      <c r="QRG64" s="2"/>
      <c r="QRH64" s="2"/>
      <c r="QRI64" s="2"/>
      <c r="QRJ64" s="2"/>
      <c r="QRK64" s="2"/>
      <c r="QRL64" s="2"/>
      <c r="QRM64" s="2"/>
      <c r="QRN64" s="2"/>
      <c r="QRO64" s="2"/>
      <c r="QRP64" s="2"/>
      <c r="QRQ64" s="2"/>
      <c r="QRR64" s="2"/>
      <c r="QRS64" s="2"/>
      <c r="QRT64" s="2"/>
      <c r="QRU64" s="2"/>
      <c r="QRV64" s="2"/>
      <c r="QRW64" s="2"/>
      <c r="QRX64" s="2"/>
      <c r="QRY64" s="2"/>
      <c r="QRZ64" s="2"/>
      <c r="QSA64" s="2"/>
      <c r="QSB64" s="2"/>
      <c r="QSC64" s="2"/>
      <c r="QSD64" s="2"/>
      <c r="QSE64" s="2"/>
      <c r="QSF64" s="2"/>
      <c r="QSG64" s="2"/>
      <c r="QSH64" s="2"/>
      <c r="QSI64" s="2"/>
      <c r="QSJ64" s="2"/>
      <c r="QSK64" s="2"/>
      <c r="QSL64" s="2"/>
      <c r="QSM64" s="2"/>
      <c r="QSN64" s="2"/>
      <c r="QSO64" s="2"/>
      <c r="QSP64" s="2"/>
      <c r="QSQ64" s="2"/>
      <c r="QSR64" s="2"/>
      <c r="QSS64" s="2"/>
      <c r="QST64" s="2"/>
      <c r="QSU64" s="2"/>
      <c r="QSV64" s="2"/>
      <c r="QSW64" s="2"/>
      <c r="QSX64" s="2"/>
      <c r="QSY64" s="2"/>
      <c r="QSZ64" s="2"/>
      <c r="QTA64" s="2"/>
      <c r="QTB64" s="2"/>
      <c r="QTC64" s="2"/>
      <c r="QTD64" s="2"/>
      <c r="QTE64" s="2"/>
      <c r="QTF64" s="2"/>
      <c r="QTG64" s="2"/>
      <c r="QTH64" s="2"/>
      <c r="QTI64" s="2"/>
      <c r="QTJ64" s="2"/>
      <c r="QTK64" s="2"/>
      <c r="QTL64" s="2"/>
      <c r="QTM64" s="2"/>
      <c r="QTN64" s="2"/>
      <c r="QTO64" s="2"/>
      <c r="QTP64" s="2"/>
      <c r="QTQ64" s="2"/>
      <c r="QTR64" s="2"/>
      <c r="QTS64" s="2"/>
      <c r="QTT64" s="2"/>
      <c r="QTU64" s="2"/>
      <c r="QTV64" s="2"/>
      <c r="QTW64" s="2"/>
      <c r="QTX64" s="2"/>
      <c r="QTY64" s="2"/>
      <c r="QTZ64" s="2"/>
      <c r="QUA64" s="2"/>
      <c r="QUB64" s="2"/>
      <c r="QUC64" s="2"/>
      <c r="QUD64" s="2"/>
      <c r="QUE64" s="2"/>
      <c r="QUF64" s="2"/>
      <c r="QUG64" s="2"/>
      <c r="QUH64" s="2"/>
      <c r="QUI64" s="2"/>
      <c r="QUJ64" s="2"/>
      <c r="QUK64" s="2"/>
      <c r="QUL64" s="2"/>
      <c r="QUM64" s="2"/>
      <c r="QUN64" s="2"/>
      <c r="QUO64" s="2"/>
      <c r="QUP64" s="2"/>
      <c r="QUQ64" s="2"/>
      <c r="QUR64" s="2"/>
      <c r="QUS64" s="2"/>
      <c r="QUT64" s="2"/>
      <c r="QUU64" s="2"/>
      <c r="QUV64" s="2"/>
      <c r="QUW64" s="2"/>
      <c r="QUX64" s="2"/>
      <c r="QUY64" s="2"/>
      <c r="QUZ64" s="2"/>
      <c r="QVA64" s="2"/>
      <c r="QVB64" s="2"/>
      <c r="QVC64" s="2"/>
      <c r="QVD64" s="2"/>
      <c r="QVE64" s="2"/>
      <c r="QVF64" s="2"/>
      <c r="QVG64" s="2"/>
      <c r="QVH64" s="2"/>
      <c r="QVI64" s="2"/>
      <c r="QVJ64" s="2"/>
      <c r="QVK64" s="2"/>
      <c r="QVL64" s="2"/>
      <c r="QVM64" s="2"/>
      <c r="QVN64" s="2"/>
      <c r="QVO64" s="2"/>
      <c r="QVP64" s="2"/>
      <c r="QVQ64" s="2"/>
      <c r="QVR64" s="2"/>
      <c r="QVS64" s="2"/>
      <c r="QVT64" s="2"/>
      <c r="QVU64" s="2"/>
      <c r="QVV64" s="2"/>
      <c r="QVW64" s="2"/>
      <c r="QVX64" s="2"/>
      <c r="QVY64" s="2"/>
      <c r="QVZ64" s="2"/>
      <c r="QWA64" s="2"/>
      <c r="QWB64" s="2"/>
      <c r="QWC64" s="2"/>
      <c r="QWD64" s="2"/>
      <c r="QWE64" s="2"/>
      <c r="QWF64" s="2"/>
      <c r="QWG64" s="2"/>
      <c r="QWH64" s="2"/>
      <c r="QWI64" s="2"/>
      <c r="QWJ64" s="2"/>
      <c r="QWK64" s="2"/>
      <c r="QWL64" s="2"/>
      <c r="QWM64" s="2"/>
      <c r="QWN64" s="2"/>
      <c r="QWO64" s="2"/>
      <c r="QWP64" s="2"/>
      <c r="QWQ64" s="2"/>
      <c r="QWR64" s="2"/>
      <c r="QWS64" s="2"/>
      <c r="QWT64" s="2"/>
      <c r="QWU64" s="2"/>
      <c r="QWV64" s="2"/>
      <c r="QWW64" s="2"/>
      <c r="QWX64" s="2"/>
      <c r="QWY64" s="2"/>
      <c r="QWZ64" s="2"/>
      <c r="QXA64" s="2"/>
      <c r="QXB64" s="2"/>
      <c r="QXC64" s="2"/>
      <c r="QXD64" s="2"/>
      <c r="QXE64" s="2"/>
      <c r="QXF64" s="2"/>
      <c r="QXG64" s="2"/>
      <c r="QXH64" s="2"/>
      <c r="QXI64" s="2"/>
      <c r="QXJ64" s="2"/>
      <c r="QXK64" s="2"/>
      <c r="QXL64" s="2"/>
      <c r="QXM64" s="2"/>
      <c r="QXN64" s="2"/>
      <c r="QXO64" s="2"/>
      <c r="QXP64" s="2"/>
      <c r="QXQ64" s="2"/>
      <c r="QXR64" s="2"/>
      <c r="QXS64" s="2"/>
      <c r="QXT64" s="2"/>
      <c r="QXU64" s="2"/>
      <c r="QXV64" s="2"/>
      <c r="QXW64" s="2"/>
      <c r="QXX64" s="2"/>
      <c r="QXY64" s="2"/>
      <c r="QXZ64" s="2"/>
      <c r="QYA64" s="2"/>
      <c r="QYB64" s="2"/>
      <c r="QYC64" s="2"/>
      <c r="QYD64" s="2"/>
      <c r="QYE64" s="2"/>
      <c r="QYF64" s="2"/>
      <c r="QYG64" s="2"/>
      <c r="QYH64" s="2"/>
      <c r="QYI64" s="2"/>
      <c r="QYJ64" s="2"/>
      <c r="QYK64" s="2"/>
      <c r="QYL64" s="2"/>
      <c r="QYM64" s="2"/>
      <c r="QYN64" s="2"/>
      <c r="QYO64" s="2"/>
      <c r="QYP64" s="2"/>
      <c r="QYQ64" s="2"/>
      <c r="QYR64" s="2"/>
      <c r="QYS64" s="2"/>
      <c r="QYT64" s="2"/>
      <c r="QYU64" s="2"/>
      <c r="QYV64" s="2"/>
      <c r="QYW64" s="2"/>
      <c r="QYX64" s="2"/>
      <c r="QYY64" s="2"/>
      <c r="QYZ64" s="2"/>
      <c r="QZA64" s="2"/>
      <c r="QZB64" s="2"/>
      <c r="QZC64" s="2"/>
      <c r="QZD64" s="2"/>
      <c r="QZE64" s="2"/>
      <c r="QZF64" s="2"/>
      <c r="QZG64" s="2"/>
      <c r="QZH64" s="2"/>
      <c r="QZI64" s="2"/>
      <c r="QZJ64" s="2"/>
      <c r="QZK64" s="2"/>
      <c r="QZL64" s="2"/>
      <c r="QZM64" s="2"/>
      <c r="QZN64" s="2"/>
      <c r="QZO64" s="2"/>
      <c r="QZP64" s="2"/>
      <c r="QZQ64" s="2"/>
      <c r="QZR64" s="2"/>
      <c r="QZS64" s="2"/>
      <c r="QZT64" s="2"/>
      <c r="QZU64" s="2"/>
      <c r="QZV64" s="2"/>
      <c r="QZW64" s="2"/>
      <c r="QZX64" s="2"/>
      <c r="QZY64" s="2"/>
      <c r="QZZ64" s="2"/>
      <c r="RAA64" s="2"/>
      <c r="RAB64" s="2"/>
      <c r="RAC64" s="2"/>
      <c r="RAD64" s="2"/>
      <c r="RAE64" s="2"/>
      <c r="RAF64" s="2"/>
      <c r="RAG64" s="2"/>
      <c r="RAH64" s="2"/>
      <c r="RAI64" s="2"/>
      <c r="RAJ64" s="2"/>
      <c r="RAK64" s="2"/>
      <c r="RAL64" s="2"/>
      <c r="RAM64" s="2"/>
      <c r="RAN64" s="2"/>
      <c r="RAO64" s="2"/>
      <c r="RAP64" s="2"/>
      <c r="RAQ64" s="2"/>
      <c r="RAR64" s="2"/>
      <c r="RAS64" s="2"/>
      <c r="RAT64" s="2"/>
      <c r="RAU64" s="2"/>
      <c r="RAV64" s="2"/>
      <c r="RAW64" s="2"/>
      <c r="RAX64" s="2"/>
      <c r="RAY64" s="2"/>
      <c r="RAZ64" s="2"/>
      <c r="RBA64" s="2"/>
      <c r="RBB64" s="2"/>
      <c r="RBC64" s="2"/>
      <c r="RBD64" s="2"/>
      <c r="RBE64" s="2"/>
      <c r="RBF64" s="2"/>
      <c r="RBG64" s="2"/>
      <c r="RBH64" s="2"/>
      <c r="RBI64" s="2"/>
      <c r="RBJ64" s="2"/>
      <c r="RBK64" s="2"/>
      <c r="RBL64" s="2"/>
      <c r="RBM64" s="2"/>
      <c r="RBN64" s="2"/>
      <c r="RBO64" s="2"/>
      <c r="RBP64" s="2"/>
      <c r="RBQ64" s="2"/>
      <c r="RBR64" s="2"/>
      <c r="RBS64" s="2"/>
      <c r="RBT64" s="2"/>
      <c r="RBU64" s="2"/>
      <c r="RBV64" s="2"/>
      <c r="RBW64" s="2"/>
      <c r="RBX64" s="2"/>
      <c r="RBY64" s="2"/>
      <c r="RBZ64" s="2"/>
      <c r="RCA64" s="2"/>
      <c r="RCB64" s="2"/>
      <c r="RCC64" s="2"/>
      <c r="RCD64" s="2"/>
      <c r="RCE64" s="2"/>
      <c r="RCF64" s="2"/>
      <c r="RCG64" s="2"/>
      <c r="RCH64" s="2"/>
      <c r="RCI64" s="2"/>
      <c r="RCJ64" s="2"/>
      <c r="RCK64" s="2"/>
      <c r="RCL64" s="2"/>
      <c r="RCM64" s="2"/>
      <c r="RCN64" s="2"/>
      <c r="RCO64" s="2"/>
      <c r="RCP64" s="2"/>
      <c r="RCQ64" s="2"/>
      <c r="RCR64" s="2"/>
      <c r="RCS64" s="2"/>
      <c r="RCT64" s="2"/>
      <c r="RCU64" s="2"/>
      <c r="RCV64" s="2"/>
      <c r="RCW64" s="2"/>
      <c r="RCX64" s="2"/>
      <c r="RCY64" s="2"/>
      <c r="RCZ64" s="2"/>
      <c r="RDA64" s="2"/>
      <c r="RDB64" s="2"/>
      <c r="RDC64" s="2"/>
      <c r="RDD64" s="2"/>
      <c r="RDE64" s="2"/>
      <c r="RDF64" s="2"/>
      <c r="RDG64" s="2"/>
      <c r="RDH64" s="2"/>
      <c r="RDI64" s="2"/>
      <c r="RDJ64" s="2"/>
      <c r="RDK64" s="2"/>
      <c r="RDL64" s="2"/>
      <c r="RDM64" s="2"/>
      <c r="RDN64" s="2"/>
      <c r="RDO64" s="2"/>
      <c r="RDP64" s="2"/>
      <c r="RDQ64" s="2"/>
      <c r="RDR64" s="2"/>
      <c r="RDS64" s="2"/>
      <c r="RDT64" s="2"/>
      <c r="RDU64" s="2"/>
      <c r="RDV64" s="2"/>
      <c r="RDW64" s="2"/>
      <c r="RDX64" s="2"/>
      <c r="RDY64" s="2"/>
      <c r="RDZ64" s="2"/>
      <c r="REA64" s="2"/>
      <c r="REB64" s="2"/>
      <c r="REC64" s="2"/>
      <c r="RED64" s="2"/>
      <c r="REE64" s="2"/>
      <c r="REF64" s="2"/>
      <c r="REG64" s="2"/>
      <c r="REH64" s="2"/>
      <c r="REI64" s="2"/>
      <c r="REJ64" s="2"/>
      <c r="REK64" s="2"/>
      <c r="REL64" s="2"/>
      <c r="REM64" s="2"/>
      <c r="REN64" s="2"/>
      <c r="REO64" s="2"/>
      <c r="REP64" s="2"/>
      <c r="REQ64" s="2"/>
      <c r="RER64" s="2"/>
      <c r="RES64" s="2"/>
      <c r="RET64" s="2"/>
      <c r="REU64" s="2"/>
      <c r="REV64" s="2"/>
      <c r="REW64" s="2"/>
      <c r="REX64" s="2"/>
      <c r="REY64" s="2"/>
      <c r="REZ64" s="2"/>
      <c r="RFA64" s="2"/>
      <c r="RFB64" s="2"/>
      <c r="RFC64" s="2"/>
      <c r="RFD64" s="2"/>
      <c r="RFE64" s="2"/>
      <c r="RFF64" s="2"/>
      <c r="RFG64" s="2"/>
      <c r="RFH64" s="2"/>
      <c r="RFI64" s="2"/>
      <c r="RFJ64" s="2"/>
      <c r="RFK64" s="2"/>
      <c r="RFL64" s="2"/>
      <c r="RFM64" s="2"/>
      <c r="RFN64" s="2"/>
      <c r="RFO64" s="2"/>
      <c r="RFP64" s="2"/>
      <c r="RFQ64" s="2"/>
      <c r="RFR64" s="2"/>
      <c r="RFS64" s="2"/>
      <c r="RFT64" s="2"/>
      <c r="RFU64" s="2"/>
      <c r="RFV64" s="2"/>
      <c r="RFW64" s="2"/>
      <c r="RFX64" s="2"/>
      <c r="RFY64" s="2"/>
      <c r="RFZ64" s="2"/>
      <c r="RGA64" s="2"/>
      <c r="RGB64" s="2"/>
      <c r="RGC64" s="2"/>
      <c r="RGD64" s="2"/>
      <c r="RGE64" s="2"/>
      <c r="RGF64" s="2"/>
      <c r="RGG64" s="2"/>
      <c r="RGH64" s="2"/>
      <c r="RGI64" s="2"/>
      <c r="RGJ64" s="2"/>
      <c r="RGK64" s="2"/>
      <c r="RGL64" s="2"/>
      <c r="RGM64" s="2"/>
      <c r="RGN64" s="2"/>
      <c r="RGO64" s="2"/>
      <c r="RGP64" s="2"/>
      <c r="RGQ64" s="2"/>
      <c r="RGR64" s="2"/>
      <c r="RGS64" s="2"/>
      <c r="RGT64" s="2"/>
      <c r="RGU64" s="2"/>
      <c r="RGV64" s="2"/>
      <c r="RGW64" s="2"/>
      <c r="RGX64" s="2"/>
      <c r="RGY64" s="2"/>
      <c r="RGZ64" s="2"/>
      <c r="RHA64" s="2"/>
      <c r="RHB64" s="2"/>
      <c r="RHC64" s="2"/>
      <c r="RHD64" s="2"/>
      <c r="RHE64" s="2"/>
      <c r="RHF64" s="2"/>
      <c r="RHG64" s="2"/>
      <c r="RHH64" s="2"/>
      <c r="RHI64" s="2"/>
      <c r="RHJ64" s="2"/>
      <c r="RHK64" s="2"/>
      <c r="RHL64" s="2"/>
      <c r="RHM64" s="2"/>
      <c r="RHN64" s="2"/>
      <c r="RHO64" s="2"/>
      <c r="RHP64" s="2"/>
      <c r="RHQ64" s="2"/>
      <c r="RHR64" s="2"/>
      <c r="RHS64" s="2"/>
      <c r="RHT64" s="2"/>
      <c r="RHU64" s="2"/>
      <c r="RHV64" s="2"/>
      <c r="RHW64" s="2"/>
      <c r="RHX64" s="2"/>
      <c r="RHY64" s="2"/>
      <c r="RHZ64" s="2"/>
      <c r="RIA64" s="2"/>
      <c r="RIB64" s="2"/>
      <c r="RIC64" s="2"/>
      <c r="RID64" s="2"/>
      <c r="RIE64" s="2"/>
      <c r="RIF64" s="2"/>
      <c r="RIG64" s="2"/>
      <c r="RIH64" s="2"/>
      <c r="RII64" s="2"/>
      <c r="RIJ64" s="2"/>
      <c r="RIK64" s="2"/>
      <c r="RIL64" s="2"/>
      <c r="RIM64" s="2"/>
      <c r="RIN64" s="2"/>
      <c r="RIO64" s="2"/>
      <c r="RIP64" s="2"/>
      <c r="RIQ64" s="2"/>
      <c r="RIR64" s="2"/>
      <c r="RIS64" s="2"/>
      <c r="RIT64" s="2"/>
      <c r="RIU64" s="2"/>
      <c r="RIV64" s="2"/>
      <c r="RIW64" s="2"/>
      <c r="RIX64" s="2"/>
      <c r="RIY64" s="2"/>
      <c r="RIZ64" s="2"/>
      <c r="RJA64" s="2"/>
      <c r="RJB64" s="2"/>
      <c r="RJC64" s="2"/>
      <c r="RJD64" s="2"/>
      <c r="RJE64" s="2"/>
      <c r="RJF64" s="2"/>
      <c r="RJG64" s="2"/>
      <c r="RJH64" s="2"/>
      <c r="RJI64" s="2"/>
      <c r="RJJ64" s="2"/>
      <c r="RJK64" s="2"/>
      <c r="RJL64" s="2"/>
      <c r="RJM64" s="2"/>
      <c r="RJN64" s="2"/>
      <c r="RJO64" s="2"/>
      <c r="RJP64" s="2"/>
      <c r="RJQ64" s="2"/>
      <c r="RJR64" s="2"/>
      <c r="RJS64" s="2"/>
      <c r="RJT64" s="2"/>
      <c r="RJU64" s="2"/>
      <c r="RJV64" s="2"/>
      <c r="RJW64" s="2"/>
      <c r="RJX64" s="2"/>
      <c r="RJY64" s="2"/>
      <c r="RJZ64" s="2"/>
      <c r="RKA64" s="2"/>
      <c r="RKB64" s="2"/>
      <c r="RKC64" s="2"/>
      <c r="RKD64" s="2"/>
      <c r="RKE64" s="2"/>
      <c r="RKF64" s="2"/>
      <c r="RKG64" s="2"/>
      <c r="RKH64" s="2"/>
      <c r="RKI64" s="2"/>
      <c r="RKJ64" s="2"/>
      <c r="RKK64" s="2"/>
      <c r="RKL64" s="2"/>
      <c r="RKM64" s="2"/>
      <c r="RKN64" s="2"/>
      <c r="RKO64" s="2"/>
      <c r="RKP64" s="2"/>
      <c r="RKQ64" s="2"/>
      <c r="RKR64" s="2"/>
      <c r="RKS64" s="2"/>
      <c r="RKT64" s="2"/>
      <c r="RKU64" s="2"/>
      <c r="RKV64" s="2"/>
      <c r="RKW64" s="2"/>
      <c r="RKX64" s="2"/>
      <c r="RKY64" s="2"/>
      <c r="RKZ64" s="2"/>
      <c r="RLA64" s="2"/>
      <c r="RLB64" s="2"/>
      <c r="RLC64" s="2"/>
      <c r="RLD64" s="2"/>
      <c r="RLE64" s="2"/>
      <c r="RLF64" s="2"/>
      <c r="RLG64" s="2"/>
      <c r="RLH64" s="2"/>
      <c r="RLI64" s="2"/>
      <c r="RLJ64" s="2"/>
      <c r="RLK64" s="2"/>
      <c r="RLL64" s="2"/>
      <c r="RLM64" s="2"/>
      <c r="RLN64" s="2"/>
      <c r="RLO64" s="2"/>
      <c r="RLP64" s="2"/>
      <c r="RLQ64" s="2"/>
      <c r="RLR64" s="2"/>
      <c r="RLS64" s="2"/>
      <c r="RLT64" s="2"/>
      <c r="RLU64" s="2"/>
      <c r="RLV64" s="2"/>
      <c r="RLW64" s="2"/>
      <c r="RLX64" s="2"/>
      <c r="RLY64" s="2"/>
      <c r="RLZ64" s="2"/>
      <c r="RMA64" s="2"/>
      <c r="RMB64" s="2"/>
      <c r="RMC64" s="2"/>
      <c r="RMD64" s="2"/>
      <c r="RME64" s="2"/>
      <c r="RMF64" s="2"/>
      <c r="RMG64" s="2"/>
      <c r="RMH64" s="2"/>
      <c r="RMI64" s="2"/>
      <c r="RMJ64" s="2"/>
      <c r="RMK64" s="2"/>
      <c r="RML64" s="2"/>
      <c r="RMM64" s="2"/>
      <c r="RMN64" s="2"/>
      <c r="RMO64" s="2"/>
      <c r="RMP64" s="2"/>
      <c r="RMQ64" s="2"/>
      <c r="RMR64" s="2"/>
      <c r="RMS64" s="2"/>
      <c r="RMT64" s="2"/>
      <c r="RMU64" s="2"/>
      <c r="RMV64" s="2"/>
      <c r="RMW64" s="2"/>
      <c r="RMX64" s="2"/>
      <c r="RMY64" s="2"/>
      <c r="RMZ64" s="2"/>
      <c r="RNA64" s="2"/>
      <c r="RNB64" s="2"/>
      <c r="RNC64" s="2"/>
      <c r="RND64" s="2"/>
      <c r="RNE64" s="2"/>
      <c r="RNF64" s="2"/>
      <c r="RNG64" s="2"/>
      <c r="RNH64" s="2"/>
      <c r="RNI64" s="2"/>
      <c r="RNJ64" s="2"/>
      <c r="RNK64" s="2"/>
      <c r="RNL64" s="2"/>
      <c r="RNM64" s="2"/>
      <c r="RNN64" s="2"/>
      <c r="RNO64" s="2"/>
      <c r="RNP64" s="2"/>
      <c r="RNQ64" s="2"/>
      <c r="RNR64" s="2"/>
      <c r="RNS64" s="2"/>
      <c r="RNT64" s="2"/>
      <c r="RNU64" s="2"/>
      <c r="RNV64" s="2"/>
      <c r="RNW64" s="2"/>
      <c r="RNX64" s="2"/>
      <c r="RNY64" s="2"/>
      <c r="RNZ64" s="2"/>
      <c r="ROA64" s="2"/>
      <c r="ROB64" s="2"/>
      <c r="ROC64" s="2"/>
      <c r="ROD64" s="2"/>
      <c r="ROE64" s="2"/>
      <c r="ROF64" s="2"/>
      <c r="ROG64" s="2"/>
      <c r="ROH64" s="2"/>
      <c r="ROI64" s="2"/>
      <c r="ROJ64" s="2"/>
      <c r="ROK64" s="2"/>
      <c r="ROL64" s="2"/>
      <c r="ROM64" s="2"/>
      <c r="RON64" s="2"/>
      <c r="ROO64" s="2"/>
      <c r="ROP64" s="2"/>
      <c r="ROQ64" s="2"/>
      <c r="ROR64" s="2"/>
      <c r="ROS64" s="2"/>
      <c r="ROT64" s="2"/>
      <c r="ROU64" s="2"/>
      <c r="ROV64" s="2"/>
      <c r="ROW64" s="2"/>
      <c r="ROX64" s="2"/>
      <c r="ROY64" s="2"/>
      <c r="ROZ64" s="2"/>
      <c r="RPA64" s="2"/>
      <c r="RPB64" s="2"/>
      <c r="RPC64" s="2"/>
      <c r="RPD64" s="2"/>
      <c r="RPE64" s="2"/>
      <c r="RPF64" s="2"/>
      <c r="RPG64" s="2"/>
      <c r="RPH64" s="2"/>
      <c r="RPI64" s="2"/>
      <c r="RPJ64" s="2"/>
      <c r="RPK64" s="2"/>
      <c r="RPL64" s="2"/>
      <c r="RPM64" s="2"/>
      <c r="RPN64" s="2"/>
      <c r="RPO64" s="2"/>
      <c r="RPP64" s="2"/>
      <c r="RPQ64" s="2"/>
      <c r="RPR64" s="2"/>
      <c r="RPS64" s="2"/>
      <c r="RPT64" s="2"/>
      <c r="RPU64" s="2"/>
      <c r="RPV64" s="2"/>
      <c r="RPW64" s="2"/>
      <c r="RPX64" s="2"/>
      <c r="RPY64" s="2"/>
      <c r="RPZ64" s="2"/>
      <c r="RQA64" s="2"/>
      <c r="RQB64" s="2"/>
      <c r="RQC64" s="2"/>
      <c r="RQD64" s="2"/>
      <c r="RQE64" s="2"/>
      <c r="RQF64" s="2"/>
      <c r="RQG64" s="2"/>
      <c r="RQH64" s="2"/>
      <c r="RQI64" s="2"/>
      <c r="RQJ64" s="2"/>
      <c r="RQK64" s="2"/>
      <c r="RQL64" s="2"/>
      <c r="RQM64" s="2"/>
      <c r="RQN64" s="2"/>
      <c r="RQO64" s="2"/>
      <c r="RQP64" s="2"/>
      <c r="RQQ64" s="2"/>
      <c r="RQR64" s="2"/>
      <c r="RQS64" s="2"/>
      <c r="RQT64" s="2"/>
      <c r="RQU64" s="2"/>
      <c r="RQV64" s="2"/>
      <c r="RQW64" s="2"/>
      <c r="RQX64" s="2"/>
      <c r="RQY64" s="2"/>
      <c r="RQZ64" s="2"/>
      <c r="RRA64" s="2"/>
      <c r="RRB64" s="2"/>
      <c r="RRC64" s="2"/>
      <c r="RRD64" s="2"/>
      <c r="RRE64" s="2"/>
      <c r="RRF64" s="2"/>
      <c r="RRG64" s="2"/>
      <c r="RRH64" s="2"/>
      <c r="RRI64" s="2"/>
      <c r="RRJ64" s="2"/>
      <c r="RRK64" s="2"/>
      <c r="RRL64" s="2"/>
      <c r="RRM64" s="2"/>
      <c r="RRN64" s="2"/>
      <c r="RRO64" s="2"/>
      <c r="RRP64" s="2"/>
      <c r="RRQ64" s="2"/>
      <c r="RRR64" s="2"/>
      <c r="RRS64" s="2"/>
      <c r="RRT64" s="2"/>
      <c r="RRU64" s="2"/>
      <c r="RRV64" s="2"/>
      <c r="RRW64" s="2"/>
      <c r="RRX64" s="2"/>
      <c r="RRY64" s="2"/>
      <c r="RRZ64" s="2"/>
      <c r="RSA64" s="2"/>
      <c r="RSB64" s="2"/>
      <c r="RSC64" s="2"/>
      <c r="RSD64" s="2"/>
      <c r="RSE64" s="2"/>
      <c r="RSF64" s="2"/>
      <c r="RSG64" s="2"/>
      <c r="RSH64" s="2"/>
      <c r="RSI64" s="2"/>
      <c r="RSJ64" s="2"/>
      <c r="RSK64" s="2"/>
      <c r="RSL64" s="2"/>
      <c r="RSM64" s="2"/>
      <c r="RSN64" s="2"/>
      <c r="RSO64" s="2"/>
      <c r="RSP64" s="2"/>
      <c r="RSQ64" s="2"/>
      <c r="RSR64" s="2"/>
      <c r="RSS64" s="2"/>
      <c r="RST64" s="2"/>
      <c r="RSU64" s="2"/>
      <c r="RSV64" s="2"/>
      <c r="RSW64" s="2"/>
      <c r="RSX64" s="2"/>
      <c r="RSY64" s="2"/>
      <c r="RSZ64" s="2"/>
      <c r="RTA64" s="2"/>
      <c r="RTB64" s="2"/>
      <c r="RTC64" s="2"/>
      <c r="RTD64" s="2"/>
      <c r="RTE64" s="2"/>
      <c r="RTF64" s="2"/>
      <c r="RTG64" s="2"/>
      <c r="RTH64" s="2"/>
      <c r="RTI64" s="2"/>
      <c r="RTJ64" s="2"/>
      <c r="RTK64" s="2"/>
      <c r="RTL64" s="2"/>
      <c r="RTM64" s="2"/>
      <c r="RTN64" s="2"/>
      <c r="RTO64" s="2"/>
      <c r="RTP64" s="2"/>
      <c r="RTQ64" s="2"/>
      <c r="RTR64" s="2"/>
      <c r="RTS64" s="2"/>
      <c r="RTT64" s="2"/>
      <c r="RTU64" s="2"/>
      <c r="RTV64" s="2"/>
      <c r="RTW64" s="2"/>
      <c r="RTX64" s="2"/>
      <c r="RTY64" s="2"/>
      <c r="RTZ64" s="2"/>
      <c r="RUA64" s="2"/>
      <c r="RUB64" s="2"/>
      <c r="RUC64" s="2"/>
      <c r="RUD64" s="2"/>
      <c r="RUE64" s="2"/>
      <c r="RUF64" s="2"/>
      <c r="RUG64" s="2"/>
      <c r="RUH64" s="2"/>
      <c r="RUI64" s="2"/>
      <c r="RUJ64" s="2"/>
      <c r="RUK64" s="2"/>
      <c r="RUL64" s="2"/>
      <c r="RUM64" s="2"/>
      <c r="RUN64" s="2"/>
      <c r="RUO64" s="2"/>
      <c r="RUP64" s="2"/>
      <c r="RUQ64" s="2"/>
      <c r="RUR64" s="2"/>
      <c r="RUS64" s="2"/>
      <c r="RUT64" s="2"/>
      <c r="RUU64" s="2"/>
      <c r="RUV64" s="2"/>
      <c r="RUW64" s="2"/>
      <c r="RUX64" s="2"/>
      <c r="RUY64" s="2"/>
      <c r="RUZ64" s="2"/>
      <c r="RVA64" s="2"/>
      <c r="RVB64" s="2"/>
      <c r="RVC64" s="2"/>
      <c r="RVD64" s="2"/>
      <c r="RVE64" s="2"/>
      <c r="RVF64" s="2"/>
      <c r="RVG64" s="2"/>
      <c r="RVH64" s="2"/>
      <c r="RVI64" s="2"/>
      <c r="RVJ64" s="2"/>
      <c r="RVK64" s="2"/>
      <c r="RVL64" s="2"/>
      <c r="RVM64" s="2"/>
      <c r="RVN64" s="2"/>
      <c r="RVO64" s="2"/>
      <c r="RVP64" s="2"/>
      <c r="RVQ64" s="2"/>
      <c r="RVR64" s="2"/>
      <c r="RVS64" s="2"/>
      <c r="RVT64" s="2"/>
      <c r="RVU64" s="2"/>
      <c r="RVV64" s="2"/>
      <c r="RVW64" s="2"/>
      <c r="RVX64" s="2"/>
      <c r="RVY64" s="2"/>
      <c r="RVZ64" s="2"/>
      <c r="RWA64" s="2"/>
      <c r="RWB64" s="2"/>
      <c r="RWC64" s="2"/>
      <c r="RWD64" s="2"/>
      <c r="RWE64" s="2"/>
      <c r="RWF64" s="2"/>
      <c r="RWG64" s="2"/>
      <c r="RWH64" s="2"/>
      <c r="RWI64" s="2"/>
      <c r="RWJ64" s="2"/>
      <c r="RWK64" s="2"/>
      <c r="RWL64" s="2"/>
      <c r="RWM64" s="2"/>
      <c r="RWN64" s="2"/>
      <c r="RWO64" s="2"/>
      <c r="RWP64" s="2"/>
      <c r="RWQ64" s="2"/>
      <c r="RWR64" s="2"/>
      <c r="RWS64" s="2"/>
      <c r="RWT64" s="2"/>
      <c r="RWU64" s="2"/>
      <c r="RWV64" s="2"/>
      <c r="RWW64" s="2"/>
      <c r="RWX64" s="2"/>
      <c r="RWY64" s="2"/>
      <c r="RWZ64" s="2"/>
      <c r="RXA64" s="2"/>
      <c r="RXB64" s="2"/>
      <c r="RXC64" s="2"/>
      <c r="RXD64" s="2"/>
      <c r="RXE64" s="2"/>
      <c r="RXF64" s="2"/>
      <c r="RXG64" s="2"/>
      <c r="RXH64" s="2"/>
      <c r="RXI64" s="2"/>
      <c r="RXJ64" s="2"/>
      <c r="RXK64" s="2"/>
      <c r="RXL64" s="2"/>
      <c r="RXM64" s="2"/>
      <c r="RXN64" s="2"/>
      <c r="RXO64" s="2"/>
      <c r="RXP64" s="2"/>
      <c r="RXQ64" s="2"/>
      <c r="RXR64" s="2"/>
      <c r="RXS64" s="2"/>
      <c r="RXT64" s="2"/>
      <c r="RXU64" s="2"/>
      <c r="RXV64" s="2"/>
      <c r="RXW64" s="2"/>
      <c r="RXX64" s="2"/>
      <c r="RXY64" s="2"/>
      <c r="RXZ64" s="2"/>
      <c r="RYA64" s="2"/>
      <c r="RYB64" s="2"/>
      <c r="RYC64" s="2"/>
      <c r="RYD64" s="2"/>
      <c r="RYE64" s="2"/>
      <c r="RYF64" s="2"/>
      <c r="RYG64" s="2"/>
      <c r="RYH64" s="2"/>
      <c r="RYI64" s="2"/>
      <c r="RYJ64" s="2"/>
      <c r="RYK64" s="2"/>
      <c r="RYL64" s="2"/>
      <c r="RYM64" s="2"/>
      <c r="RYN64" s="2"/>
      <c r="RYO64" s="2"/>
      <c r="RYP64" s="2"/>
      <c r="RYQ64" s="2"/>
      <c r="RYR64" s="2"/>
      <c r="RYS64" s="2"/>
      <c r="RYT64" s="2"/>
      <c r="RYU64" s="2"/>
      <c r="RYV64" s="2"/>
      <c r="RYW64" s="2"/>
      <c r="RYX64" s="2"/>
      <c r="RYY64" s="2"/>
      <c r="RYZ64" s="2"/>
      <c r="RZA64" s="2"/>
      <c r="RZB64" s="2"/>
      <c r="RZC64" s="2"/>
      <c r="RZD64" s="2"/>
      <c r="RZE64" s="2"/>
      <c r="RZF64" s="2"/>
      <c r="RZG64" s="2"/>
      <c r="RZH64" s="2"/>
      <c r="RZI64" s="2"/>
      <c r="RZJ64" s="2"/>
      <c r="RZK64" s="2"/>
      <c r="RZL64" s="2"/>
      <c r="RZM64" s="2"/>
      <c r="RZN64" s="2"/>
      <c r="RZO64" s="2"/>
      <c r="RZP64" s="2"/>
      <c r="RZQ64" s="2"/>
      <c r="RZR64" s="2"/>
      <c r="RZS64" s="2"/>
      <c r="RZT64" s="2"/>
      <c r="RZU64" s="2"/>
      <c r="RZV64" s="2"/>
      <c r="RZW64" s="2"/>
      <c r="RZX64" s="2"/>
      <c r="RZY64" s="2"/>
      <c r="RZZ64" s="2"/>
      <c r="SAA64" s="2"/>
      <c r="SAB64" s="2"/>
      <c r="SAC64" s="2"/>
      <c r="SAD64" s="2"/>
      <c r="SAE64" s="2"/>
      <c r="SAF64" s="2"/>
      <c r="SAG64" s="2"/>
      <c r="SAH64" s="2"/>
      <c r="SAI64" s="2"/>
      <c r="SAJ64" s="2"/>
      <c r="SAK64" s="2"/>
      <c r="SAL64" s="2"/>
      <c r="SAM64" s="2"/>
      <c r="SAN64" s="2"/>
      <c r="SAO64" s="2"/>
      <c r="SAP64" s="2"/>
      <c r="SAQ64" s="2"/>
      <c r="SAR64" s="2"/>
      <c r="SAS64" s="2"/>
      <c r="SAT64" s="2"/>
      <c r="SAU64" s="2"/>
      <c r="SAV64" s="2"/>
      <c r="SAW64" s="2"/>
      <c r="SAX64" s="2"/>
      <c r="SAY64" s="2"/>
      <c r="SAZ64" s="2"/>
      <c r="SBA64" s="2"/>
      <c r="SBB64" s="2"/>
      <c r="SBC64" s="2"/>
      <c r="SBD64" s="2"/>
      <c r="SBE64" s="2"/>
      <c r="SBF64" s="2"/>
      <c r="SBG64" s="2"/>
      <c r="SBH64" s="2"/>
      <c r="SBI64" s="2"/>
      <c r="SBJ64" s="2"/>
      <c r="SBK64" s="2"/>
      <c r="SBL64" s="2"/>
      <c r="SBM64" s="2"/>
      <c r="SBN64" s="2"/>
      <c r="SBO64" s="2"/>
      <c r="SBP64" s="2"/>
      <c r="SBQ64" s="2"/>
      <c r="SBR64" s="2"/>
      <c r="SBS64" s="2"/>
      <c r="SBT64" s="2"/>
      <c r="SBU64" s="2"/>
      <c r="SBV64" s="2"/>
      <c r="SBW64" s="2"/>
      <c r="SBX64" s="2"/>
      <c r="SBY64" s="2"/>
      <c r="SBZ64" s="2"/>
      <c r="SCA64" s="2"/>
      <c r="SCB64" s="2"/>
      <c r="SCC64" s="2"/>
      <c r="SCD64" s="2"/>
      <c r="SCE64" s="2"/>
      <c r="SCF64" s="2"/>
      <c r="SCG64" s="2"/>
      <c r="SCH64" s="2"/>
      <c r="SCI64" s="2"/>
      <c r="SCJ64" s="2"/>
      <c r="SCK64" s="2"/>
      <c r="SCL64" s="2"/>
      <c r="SCM64" s="2"/>
      <c r="SCN64" s="2"/>
      <c r="SCO64" s="2"/>
      <c r="SCP64" s="2"/>
      <c r="SCQ64" s="2"/>
      <c r="SCR64" s="2"/>
      <c r="SCS64" s="2"/>
      <c r="SCT64" s="2"/>
      <c r="SCU64" s="2"/>
      <c r="SCV64" s="2"/>
      <c r="SCW64" s="2"/>
      <c r="SCX64" s="2"/>
      <c r="SCY64" s="2"/>
      <c r="SCZ64" s="2"/>
      <c r="SDA64" s="2"/>
      <c r="SDB64" s="2"/>
      <c r="SDC64" s="2"/>
      <c r="SDD64" s="2"/>
      <c r="SDE64" s="2"/>
      <c r="SDF64" s="2"/>
      <c r="SDG64" s="2"/>
      <c r="SDH64" s="2"/>
      <c r="SDI64" s="2"/>
      <c r="SDJ64" s="2"/>
      <c r="SDK64" s="2"/>
      <c r="SDL64" s="2"/>
      <c r="SDM64" s="2"/>
      <c r="SDN64" s="2"/>
      <c r="SDO64" s="2"/>
      <c r="SDP64" s="2"/>
      <c r="SDQ64" s="2"/>
      <c r="SDR64" s="2"/>
      <c r="SDS64" s="2"/>
      <c r="SDT64" s="2"/>
      <c r="SDU64" s="2"/>
      <c r="SDV64" s="2"/>
      <c r="SDW64" s="2"/>
      <c r="SDX64" s="2"/>
      <c r="SDY64" s="2"/>
      <c r="SDZ64" s="2"/>
      <c r="SEA64" s="2"/>
      <c r="SEB64" s="2"/>
      <c r="SEC64" s="2"/>
      <c r="SED64" s="2"/>
      <c r="SEE64" s="2"/>
      <c r="SEF64" s="2"/>
      <c r="SEG64" s="2"/>
      <c r="SEH64" s="2"/>
      <c r="SEI64" s="2"/>
      <c r="SEJ64" s="2"/>
      <c r="SEK64" s="2"/>
      <c r="SEL64" s="2"/>
      <c r="SEM64" s="2"/>
      <c r="SEN64" s="2"/>
      <c r="SEO64" s="2"/>
      <c r="SEP64" s="2"/>
      <c r="SEQ64" s="2"/>
      <c r="SER64" s="2"/>
      <c r="SES64" s="2"/>
      <c r="SET64" s="2"/>
      <c r="SEU64" s="2"/>
      <c r="SEV64" s="2"/>
      <c r="SEW64" s="2"/>
      <c r="SEX64" s="2"/>
      <c r="SEY64" s="2"/>
      <c r="SEZ64" s="2"/>
      <c r="SFA64" s="2"/>
      <c r="SFB64" s="2"/>
      <c r="SFC64" s="2"/>
      <c r="SFD64" s="2"/>
      <c r="SFE64" s="2"/>
      <c r="SFF64" s="2"/>
      <c r="SFG64" s="2"/>
      <c r="SFH64" s="2"/>
      <c r="SFI64" s="2"/>
      <c r="SFJ64" s="2"/>
      <c r="SFK64" s="2"/>
      <c r="SFL64" s="2"/>
      <c r="SFM64" s="2"/>
      <c r="SFN64" s="2"/>
      <c r="SFO64" s="2"/>
      <c r="SFP64" s="2"/>
      <c r="SFQ64" s="2"/>
      <c r="SFR64" s="2"/>
      <c r="SFS64" s="2"/>
      <c r="SFT64" s="2"/>
      <c r="SFU64" s="2"/>
      <c r="SFV64" s="2"/>
      <c r="SFW64" s="2"/>
      <c r="SFX64" s="2"/>
      <c r="SFY64" s="2"/>
      <c r="SFZ64" s="2"/>
      <c r="SGA64" s="2"/>
      <c r="SGB64" s="2"/>
      <c r="SGC64" s="2"/>
      <c r="SGD64" s="2"/>
      <c r="SGE64" s="2"/>
      <c r="SGF64" s="2"/>
      <c r="SGG64" s="2"/>
      <c r="SGH64" s="2"/>
      <c r="SGI64" s="2"/>
      <c r="SGJ64" s="2"/>
      <c r="SGK64" s="2"/>
      <c r="SGL64" s="2"/>
      <c r="SGM64" s="2"/>
      <c r="SGN64" s="2"/>
      <c r="SGO64" s="2"/>
      <c r="SGP64" s="2"/>
      <c r="SGQ64" s="2"/>
      <c r="SGR64" s="2"/>
      <c r="SGS64" s="2"/>
      <c r="SGT64" s="2"/>
      <c r="SGU64" s="2"/>
      <c r="SGV64" s="2"/>
      <c r="SGW64" s="2"/>
      <c r="SGX64" s="2"/>
      <c r="SGY64" s="2"/>
      <c r="SGZ64" s="2"/>
      <c r="SHA64" s="2"/>
      <c r="SHB64" s="2"/>
      <c r="SHC64" s="2"/>
      <c r="SHD64" s="2"/>
      <c r="SHE64" s="2"/>
      <c r="SHF64" s="2"/>
      <c r="SHG64" s="2"/>
      <c r="SHH64" s="2"/>
      <c r="SHI64" s="2"/>
      <c r="SHJ64" s="2"/>
      <c r="SHK64" s="2"/>
      <c r="SHL64" s="2"/>
      <c r="SHM64" s="2"/>
      <c r="SHN64" s="2"/>
      <c r="SHO64" s="2"/>
      <c r="SHP64" s="2"/>
      <c r="SHQ64" s="2"/>
      <c r="SHR64" s="2"/>
      <c r="SHS64" s="2"/>
      <c r="SHT64" s="2"/>
      <c r="SHU64" s="2"/>
      <c r="SHV64" s="2"/>
      <c r="SHW64" s="2"/>
      <c r="SHX64" s="2"/>
      <c r="SHY64" s="2"/>
      <c r="SHZ64" s="2"/>
      <c r="SIA64" s="2"/>
      <c r="SIB64" s="2"/>
      <c r="SIC64" s="2"/>
      <c r="SID64" s="2"/>
      <c r="SIE64" s="2"/>
      <c r="SIF64" s="2"/>
      <c r="SIG64" s="2"/>
      <c r="SIH64" s="2"/>
      <c r="SII64" s="2"/>
      <c r="SIJ64" s="2"/>
      <c r="SIK64" s="2"/>
      <c r="SIL64" s="2"/>
      <c r="SIM64" s="2"/>
      <c r="SIN64" s="2"/>
      <c r="SIO64" s="2"/>
      <c r="SIP64" s="2"/>
      <c r="SIQ64" s="2"/>
      <c r="SIR64" s="2"/>
      <c r="SIS64" s="2"/>
      <c r="SIT64" s="2"/>
      <c r="SIU64" s="2"/>
      <c r="SIV64" s="2"/>
      <c r="SIW64" s="2"/>
      <c r="SIX64" s="2"/>
      <c r="SIY64" s="2"/>
      <c r="SIZ64" s="2"/>
      <c r="SJA64" s="2"/>
      <c r="SJB64" s="2"/>
      <c r="SJC64" s="2"/>
      <c r="SJD64" s="2"/>
      <c r="SJE64" s="2"/>
      <c r="SJF64" s="2"/>
      <c r="SJG64" s="2"/>
      <c r="SJH64" s="2"/>
      <c r="SJI64" s="2"/>
      <c r="SJJ64" s="2"/>
      <c r="SJK64" s="2"/>
      <c r="SJL64" s="2"/>
      <c r="SJM64" s="2"/>
      <c r="SJN64" s="2"/>
      <c r="SJO64" s="2"/>
      <c r="SJP64" s="2"/>
      <c r="SJQ64" s="2"/>
      <c r="SJR64" s="2"/>
      <c r="SJS64" s="2"/>
      <c r="SJT64" s="2"/>
      <c r="SJU64" s="2"/>
      <c r="SJV64" s="2"/>
      <c r="SJW64" s="2"/>
      <c r="SJX64" s="2"/>
      <c r="SJY64" s="2"/>
      <c r="SJZ64" s="2"/>
      <c r="SKA64" s="2"/>
      <c r="SKB64" s="2"/>
      <c r="SKC64" s="2"/>
      <c r="SKD64" s="2"/>
      <c r="SKE64" s="2"/>
      <c r="SKF64" s="2"/>
      <c r="SKG64" s="2"/>
      <c r="SKH64" s="2"/>
      <c r="SKI64" s="2"/>
      <c r="SKJ64" s="2"/>
      <c r="SKK64" s="2"/>
      <c r="SKL64" s="2"/>
      <c r="SKM64" s="2"/>
      <c r="SKN64" s="2"/>
      <c r="SKO64" s="2"/>
      <c r="SKP64" s="2"/>
      <c r="SKQ64" s="2"/>
      <c r="SKR64" s="2"/>
      <c r="SKS64" s="2"/>
      <c r="SKT64" s="2"/>
      <c r="SKU64" s="2"/>
      <c r="SKV64" s="2"/>
      <c r="SKW64" s="2"/>
      <c r="SKX64" s="2"/>
      <c r="SKY64" s="2"/>
      <c r="SKZ64" s="2"/>
      <c r="SLA64" s="2"/>
      <c r="SLB64" s="2"/>
      <c r="SLC64" s="2"/>
      <c r="SLD64" s="2"/>
      <c r="SLE64" s="2"/>
      <c r="SLF64" s="2"/>
      <c r="SLG64" s="2"/>
      <c r="SLH64" s="2"/>
      <c r="SLI64" s="2"/>
      <c r="SLJ64" s="2"/>
      <c r="SLK64" s="2"/>
      <c r="SLL64" s="2"/>
      <c r="SLM64" s="2"/>
      <c r="SLN64" s="2"/>
      <c r="SLO64" s="2"/>
      <c r="SLP64" s="2"/>
      <c r="SLQ64" s="2"/>
      <c r="SLR64" s="2"/>
      <c r="SLS64" s="2"/>
      <c r="SLT64" s="2"/>
      <c r="SLU64" s="2"/>
      <c r="SLV64" s="2"/>
      <c r="SLW64" s="2"/>
      <c r="SLX64" s="2"/>
      <c r="SLY64" s="2"/>
      <c r="SLZ64" s="2"/>
      <c r="SMA64" s="2"/>
      <c r="SMB64" s="2"/>
      <c r="SMC64" s="2"/>
      <c r="SMD64" s="2"/>
      <c r="SME64" s="2"/>
      <c r="SMF64" s="2"/>
      <c r="SMG64" s="2"/>
      <c r="SMH64" s="2"/>
      <c r="SMI64" s="2"/>
      <c r="SMJ64" s="2"/>
      <c r="SMK64" s="2"/>
      <c r="SML64" s="2"/>
      <c r="SMM64" s="2"/>
      <c r="SMN64" s="2"/>
      <c r="SMO64" s="2"/>
      <c r="SMP64" s="2"/>
      <c r="SMQ64" s="2"/>
      <c r="SMR64" s="2"/>
      <c r="SMS64" s="2"/>
      <c r="SMT64" s="2"/>
      <c r="SMU64" s="2"/>
      <c r="SMV64" s="2"/>
      <c r="SMW64" s="2"/>
      <c r="SMX64" s="2"/>
      <c r="SMY64" s="2"/>
      <c r="SMZ64" s="2"/>
      <c r="SNA64" s="2"/>
      <c r="SNB64" s="2"/>
      <c r="SNC64" s="2"/>
      <c r="SND64" s="2"/>
      <c r="SNE64" s="2"/>
      <c r="SNF64" s="2"/>
      <c r="SNG64" s="2"/>
      <c r="SNH64" s="2"/>
      <c r="SNI64" s="2"/>
      <c r="SNJ64" s="2"/>
      <c r="SNK64" s="2"/>
      <c r="SNL64" s="2"/>
      <c r="SNM64" s="2"/>
      <c r="SNN64" s="2"/>
      <c r="SNO64" s="2"/>
      <c r="SNP64" s="2"/>
      <c r="SNQ64" s="2"/>
      <c r="SNR64" s="2"/>
      <c r="SNS64" s="2"/>
      <c r="SNT64" s="2"/>
      <c r="SNU64" s="2"/>
      <c r="SNV64" s="2"/>
      <c r="SNW64" s="2"/>
      <c r="SNX64" s="2"/>
      <c r="SNY64" s="2"/>
      <c r="SNZ64" s="2"/>
      <c r="SOA64" s="2"/>
      <c r="SOB64" s="2"/>
      <c r="SOC64" s="2"/>
      <c r="SOD64" s="2"/>
      <c r="SOE64" s="2"/>
      <c r="SOF64" s="2"/>
      <c r="SOG64" s="2"/>
      <c r="SOH64" s="2"/>
      <c r="SOI64" s="2"/>
      <c r="SOJ64" s="2"/>
      <c r="SOK64" s="2"/>
      <c r="SOL64" s="2"/>
      <c r="SOM64" s="2"/>
      <c r="SON64" s="2"/>
      <c r="SOO64" s="2"/>
      <c r="SOP64" s="2"/>
      <c r="SOQ64" s="2"/>
      <c r="SOR64" s="2"/>
      <c r="SOS64" s="2"/>
      <c r="SOT64" s="2"/>
      <c r="SOU64" s="2"/>
      <c r="SOV64" s="2"/>
      <c r="SOW64" s="2"/>
      <c r="SOX64" s="2"/>
      <c r="SOY64" s="2"/>
      <c r="SOZ64" s="2"/>
      <c r="SPA64" s="2"/>
      <c r="SPB64" s="2"/>
      <c r="SPC64" s="2"/>
      <c r="SPD64" s="2"/>
      <c r="SPE64" s="2"/>
      <c r="SPF64" s="2"/>
      <c r="SPG64" s="2"/>
      <c r="SPH64" s="2"/>
      <c r="SPI64" s="2"/>
      <c r="SPJ64" s="2"/>
      <c r="SPK64" s="2"/>
      <c r="SPL64" s="2"/>
      <c r="SPM64" s="2"/>
      <c r="SPN64" s="2"/>
      <c r="SPO64" s="2"/>
      <c r="SPP64" s="2"/>
      <c r="SPQ64" s="2"/>
      <c r="SPR64" s="2"/>
      <c r="SPS64" s="2"/>
      <c r="SPT64" s="2"/>
      <c r="SPU64" s="2"/>
      <c r="SPV64" s="2"/>
      <c r="SPW64" s="2"/>
      <c r="SPX64" s="2"/>
      <c r="SPY64" s="2"/>
      <c r="SPZ64" s="2"/>
      <c r="SQA64" s="2"/>
      <c r="SQB64" s="2"/>
      <c r="SQC64" s="2"/>
      <c r="SQD64" s="2"/>
      <c r="SQE64" s="2"/>
      <c r="SQF64" s="2"/>
      <c r="SQG64" s="2"/>
      <c r="SQH64" s="2"/>
      <c r="SQI64" s="2"/>
      <c r="SQJ64" s="2"/>
      <c r="SQK64" s="2"/>
      <c r="SQL64" s="2"/>
      <c r="SQM64" s="2"/>
      <c r="SQN64" s="2"/>
      <c r="SQO64" s="2"/>
      <c r="SQP64" s="2"/>
      <c r="SQQ64" s="2"/>
      <c r="SQR64" s="2"/>
      <c r="SQS64" s="2"/>
      <c r="SQT64" s="2"/>
      <c r="SQU64" s="2"/>
      <c r="SQV64" s="2"/>
      <c r="SQW64" s="2"/>
      <c r="SQX64" s="2"/>
      <c r="SQY64" s="2"/>
      <c r="SQZ64" s="2"/>
      <c r="SRA64" s="2"/>
      <c r="SRB64" s="2"/>
      <c r="SRC64" s="2"/>
      <c r="SRD64" s="2"/>
      <c r="SRE64" s="2"/>
      <c r="SRF64" s="2"/>
      <c r="SRG64" s="2"/>
      <c r="SRH64" s="2"/>
      <c r="SRI64" s="2"/>
      <c r="SRJ64" s="2"/>
      <c r="SRK64" s="2"/>
      <c r="SRL64" s="2"/>
      <c r="SRM64" s="2"/>
      <c r="SRN64" s="2"/>
      <c r="SRO64" s="2"/>
      <c r="SRP64" s="2"/>
      <c r="SRQ64" s="2"/>
      <c r="SRR64" s="2"/>
      <c r="SRS64" s="2"/>
      <c r="SRT64" s="2"/>
      <c r="SRU64" s="2"/>
      <c r="SRV64" s="2"/>
      <c r="SRW64" s="2"/>
      <c r="SRX64" s="2"/>
      <c r="SRY64" s="2"/>
      <c r="SRZ64" s="2"/>
      <c r="SSA64" s="2"/>
      <c r="SSB64" s="2"/>
      <c r="SSC64" s="2"/>
      <c r="SSD64" s="2"/>
      <c r="SSE64" s="2"/>
      <c r="SSF64" s="2"/>
      <c r="SSG64" s="2"/>
      <c r="SSH64" s="2"/>
      <c r="SSI64" s="2"/>
      <c r="SSJ64" s="2"/>
      <c r="SSK64" s="2"/>
      <c r="SSL64" s="2"/>
      <c r="SSM64" s="2"/>
      <c r="SSN64" s="2"/>
      <c r="SSO64" s="2"/>
      <c r="SSP64" s="2"/>
      <c r="SSQ64" s="2"/>
      <c r="SSR64" s="2"/>
      <c r="SSS64" s="2"/>
      <c r="SST64" s="2"/>
      <c r="SSU64" s="2"/>
      <c r="SSV64" s="2"/>
      <c r="SSW64" s="2"/>
      <c r="SSX64" s="2"/>
      <c r="SSY64" s="2"/>
      <c r="SSZ64" s="2"/>
      <c r="STA64" s="2"/>
      <c r="STB64" s="2"/>
      <c r="STC64" s="2"/>
      <c r="STD64" s="2"/>
      <c r="STE64" s="2"/>
      <c r="STF64" s="2"/>
      <c r="STG64" s="2"/>
      <c r="STH64" s="2"/>
      <c r="STI64" s="2"/>
      <c r="STJ64" s="2"/>
      <c r="STK64" s="2"/>
      <c r="STL64" s="2"/>
      <c r="STM64" s="2"/>
      <c r="STN64" s="2"/>
      <c r="STO64" s="2"/>
      <c r="STP64" s="2"/>
      <c r="STQ64" s="2"/>
      <c r="STR64" s="2"/>
      <c r="STS64" s="2"/>
      <c r="STT64" s="2"/>
      <c r="STU64" s="2"/>
      <c r="STV64" s="2"/>
      <c r="STW64" s="2"/>
      <c r="STX64" s="2"/>
      <c r="STY64" s="2"/>
      <c r="STZ64" s="2"/>
      <c r="SUA64" s="2"/>
      <c r="SUB64" s="2"/>
      <c r="SUC64" s="2"/>
      <c r="SUD64" s="2"/>
      <c r="SUE64" s="2"/>
      <c r="SUF64" s="2"/>
      <c r="SUG64" s="2"/>
      <c r="SUH64" s="2"/>
      <c r="SUI64" s="2"/>
      <c r="SUJ64" s="2"/>
      <c r="SUK64" s="2"/>
      <c r="SUL64" s="2"/>
      <c r="SUM64" s="2"/>
      <c r="SUN64" s="2"/>
      <c r="SUO64" s="2"/>
      <c r="SUP64" s="2"/>
      <c r="SUQ64" s="2"/>
      <c r="SUR64" s="2"/>
      <c r="SUS64" s="2"/>
      <c r="SUT64" s="2"/>
      <c r="SUU64" s="2"/>
      <c r="SUV64" s="2"/>
      <c r="SUW64" s="2"/>
      <c r="SUX64" s="2"/>
      <c r="SUY64" s="2"/>
      <c r="SUZ64" s="2"/>
      <c r="SVA64" s="2"/>
      <c r="SVB64" s="2"/>
      <c r="SVC64" s="2"/>
      <c r="SVD64" s="2"/>
      <c r="SVE64" s="2"/>
      <c r="SVF64" s="2"/>
      <c r="SVG64" s="2"/>
      <c r="SVH64" s="2"/>
      <c r="SVI64" s="2"/>
      <c r="SVJ64" s="2"/>
      <c r="SVK64" s="2"/>
      <c r="SVL64" s="2"/>
      <c r="SVM64" s="2"/>
      <c r="SVN64" s="2"/>
      <c r="SVO64" s="2"/>
      <c r="SVP64" s="2"/>
      <c r="SVQ64" s="2"/>
      <c r="SVR64" s="2"/>
      <c r="SVS64" s="2"/>
      <c r="SVT64" s="2"/>
      <c r="SVU64" s="2"/>
      <c r="SVV64" s="2"/>
      <c r="SVW64" s="2"/>
      <c r="SVX64" s="2"/>
      <c r="SVY64" s="2"/>
      <c r="SVZ64" s="2"/>
      <c r="SWA64" s="2"/>
      <c r="SWB64" s="2"/>
      <c r="SWC64" s="2"/>
      <c r="SWD64" s="2"/>
      <c r="SWE64" s="2"/>
      <c r="SWF64" s="2"/>
      <c r="SWG64" s="2"/>
      <c r="SWH64" s="2"/>
      <c r="SWI64" s="2"/>
      <c r="SWJ64" s="2"/>
      <c r="SWK64" s="2"/>
      <c r="SWL64" s="2"/>
      <c r="SWM64" s="2"/>
      <c r="SWN64" s="2"/>
      <c r="SWO64" s="2"/>
      <c r="SWP64" s="2"/>
      <c r="SWQ64" s="2"/>
      <c r="SWR64" s="2"/>
      <c r="SWS64" s="2"/>
      <c r="SWT64" s="2"/>
      <c r="SWU64" s="2"/>
      <c r="SWV64" s="2"/>
      <c r="SWW64" s="2"/>
      <c r="SWX64" s="2"/>
      <c r="SWY64" s="2"/>
      <c r="SWZ64" s="2"/>
      <c r="SXA64" s="2"/>
      <c r="SXB64" s="2"/>
      <c r="SXC64" s="2"/>
      <c r="SXD64" s="2"/>
      <c r="SXE64" s="2"/>
      <c r="SXF64" s="2"/>
      <c r="SXG64" s="2"/>
      <c r="SXH64" s="2"/>
      <c r="SXI64" s="2"/>
      <c r="SXJ64" s="2"/>
      <c r="SXK64" s="2"/>
      <c r="SXL64" s="2"/>
      <c r="SXM64" s="2"/>
      <c r="SXN64" s="2"/>
      <c r="SXO64" s="2"/>
      <c r="SXP64" s="2"/>
      <c r="SXQ64" s="2"/>
      <c r="SXR64" s="2"/>
      <c r="SXS64" s="2"/>
      <c r="SXT64" s="2"/>
      <c r="SXU64" s="2"/>
      <c r="SXV64" s="2"/>
      <c r="SXW64" s="2"/>
      <c r="SXX64" s="2"/>
      <c r="SXY64" s="2"/>
      <c r="SXZ64" s="2"/>
      <c r="SYA64" s="2"/>
      <c r="SYB64" s="2"/>
      <c r="SYC64" s="2"/>
      <c r="SYD64" s="2"/>
      <c r="SYE64" s="2"/>
      <c r="SYF64" s="2"/>
      <c r="SYG64" s="2"/>
      <c r="SYH64" s="2"/>
      <c r="SYI64" s="2"/>
      <c r="SYJ64" s="2"/>
      <c r="SYK64" s="2"/>
      <c r="SYL64" s="2"/>
      <c r="SYM64" s="2"/>
      <c r="SYN64" s="2"/>
      <c r="SYO64" s="2"/>
      <c r="SYP64" s="2"/>
      <c r="SYQ64" s="2"/>
      <c r="SYR64" s="2"/>
      <c r="SYS64" s="2"/>
      <c r="SYT64" s="2"/>
      <c r="SYU64" s="2"/>
      <c r="SYV64" s="2"/>
      <c r="SYW64" s="2"/>
      <c r="SYX64" s="2"/>
      <c r="SYY64" s="2"/>
      <c r="SYZ64" s="2"/>
      <c r="SZA64" s="2"/>
      <c r="SZB64" s="2"/>
      <c r="SZC64" s="2"/>
      <c r="SZD64" s="2"/>
      <c r="SZE64" s="2"/>
      <c r="SZF64" s="2"/>
      <c r="SZG64" s="2"/>
      <c r="SZH64" s="2"/>
      <c r="SZI64" s="2"/>
      <c r="SZJ64" s="2"/>
      <c r="SZK64" s="2"/>
      <c r="SZL64" s="2"/>
      <c r="SZM64" s="2"/>
      <c r="SZN64" s="2"/>
      <c r="SZO64" s="2"/>
      <c r="SZP64" s="2"/>
      <c r="SZQ64" s="2"/>
      <c r="SZR64" s="2"/>
      <c r="SZS64" s="2"/>
      <c r="SZT64" s="2"/>
      <c r="SZU64" s="2"/>
      <c r="SZV64" s="2"/>
      <c r="SZW64" s="2"/>
      <c r="SZX64" s="2"/>
      <c r="SZY64" s="2"/>
      <c r="SZZ64" s="2"/>
      <c r="TAA64" s="2"/>
      <c r="TAB64" s="2"/>
      <c r="TAC64" s="2"/>
      <c r="TAD64" s="2"/>
      <c r="TAE64" s="2"/>
      <c r="TAF64" s="2"/>
      <c r="TAG64" s="2"/>
      <c r="TAH64" s="2"/>
      <c r="TAI64" s="2"/>
      <c r="TAJ64" s="2"/>
      <c r="TAK64" s="2"/>
      <c r="TAL64" s="2"/>
      <c r="TAM64" s="2"/>
      <c r="TAN64" s="2"/>
      <c r="TAO64" s="2"/>
      <c r="TAP64" s="2"/>
      <c r="TAQ64" s="2"/>
      <c r="TAR64" s="2"/>
      <c r="TAS64" s="2"/>
      <c r="TAT64" s="2"/>
      <c r="TAU64" s="2"/>
      <c r="TAV64" s="2"/>
      <c r="TAW64" s="2"/>
      <c r="TAX64" s="2"/>
      <c r="TAY64" s="2"/>
      <c r="TAZ64" s="2"/>
      <c r="TBA64" s="2"/>
      <c r="TBB64" s="2"/>
      <c r="TBC64" s="2"/>
      <c r="TBD64" s="2"/>
      <c r="TBE64" s="2"/>
      <c r="TBF64" s="2"/>
      <c r="TBG64" s="2"/>
      <c r="TBH64" s="2"/>
      <c r="TBI64" s="2"/>
      <c r="TBJ64" s="2"/>
      <c r="TBK64" s="2"/>
      <c r="TBL64" s="2"/>
      <c r="TBM64" s="2"/>
      <c r="TBN64" s="2"/>
      <c r="TBO64" s="2"/>
      <c r="TBP64" s="2"/>
      <c r="TBQ64" s="2"/>
      <c r="TBR64" s="2"/>
      <c r="TBS64" s="2"/>
      <c r="TBT64" s="2"/>
      <c r="TBU64" s="2"/>
      <c r="TBV64" s="2"/>
      <c r="TBW64" s="2"/>
      <c r="TBX64" s="2"/>
      <c r="TBY64" s="2"/>
      <c r="TBZ64" s="2"/>
      <c r="TCA64" s="2"/>
      <c r="TCB64" s="2"/>
      <c r="TCC64" s="2"/>
      <c r="TCD64" s="2"/>
      <c r="TCE64" s="2"/>
      <c r="TCF64" s="2"/>
      <c r="TCG64" s="2"/>
      <c r="TCH64" s="2"/>
      <c r="TCI64" s="2"/>
      <c r="TCJ64" s="2"/>
      <c r="TCK64" s="2"/>
      <c r="TCL64" s="2"/>
      <c r="TCM64" s="2"/>
      <c r="TCN64" s="2"/>
      <c r="TCO64" s="2"/>
      <c r="TCP64" s="2"/>
      <c r="TCQ64" s="2"/>
      <c r="TCR64" s="2"/>
      <c r="TCS64" s="2"/>
      <c r="TCT64" s="2"/>
      <c r="TCU64" s="2"/>
      <c r="TCV64" s="2"/>
      <c r="TCW64" s="2"/>
      <c r="TCX64" s="2"/>
      <c r="TCY64" s="2"/>
      <c r="TCZ64" s="2"/>
      <c r="TDA64" s="2"/>
      <c r="TDB64" s="2"/>
      <c r="TDC64" s="2"/>
      <c r="TDD64" s="2"/>
      <c r="TDE64" s="2"/>
      <c r="TDF64" s="2"/>
      <c r="TDG64" s="2"/>
      <c r="TDH64" s="2"/>
      <c r="TDI64" s="2"/>
      <c r="TDJ64" s="2"/>
      <c r="TDK64" s="2"/>
      <c r="TDL64" s="2"/>
      <c r="TDM64" s="2"/>
      <c r="TDN64" s="2"/>
      <c r="TDO64" s="2"/>
      <c r="TDP64" s="2"/>
      <c r="TDQ64" s="2"/>
      <c r="TDR64" s="2"/>
      <c r="TDS64" s="2"/>
      <c r="TDT64" s="2"/>
      <c r="TDU64" s="2"/>
      <c r="TDV64" s="2"/>
      <c r="TDW64" s="2"/>
      <c r="TDX64" s="2"/>
      <c r="TDY64" s="2"/>
      <c r="TDZ64" s="2"/>
      <c r="TEA64" s="2"/>
      <c r="TEB64" s="2"/>
      <c r="TEC64" s="2"/>
      <c r="TED64" s="2"/>
      <c r="TEE64" s="2"/>
      <c r="TEF64" s="2"/>
      <c r="TEG64" s="2"/>
      <c r="TEH64" s="2"/>
      <c r="TEI64" s="2"/>
      <c r="TEJ64" s="2"/>
      <c r="TEK64" s="2"/>
      <c r="TEL64" s="2"/>
      <c r="TEM64" s="2"/>
      <c r="TEN64" s="2"/>
      <c r="TEO64" s="2"/>
      <c r="TEP64" s="2"/>
      <c r="TEQ64" s="2"/>
      <c r="TER64" s="2"/>
      <c r="TES64" s="2"/>
      <c r="TET64" s="2"/>
      <c r="TEU64" s="2"/>
      <c r="TEV64" s="2"/>
      <c r="TEW64" s="2"/>
      <c r="TEX64" s="2"/>
      <c r="TEY64" s="2"/>
      <c r="TEZ64" s="2"/>
      <c r="TFA64" s="2"/>
      <c r="TFB64" s="2"/>
      <c r="TFC64" s="2"/>
      <c r="TFD64" s="2"/>
      <c r="TFE64" s="2"/>
      <c r="TFF64" s="2"/>
      <c r="TFG64" s="2"/>
      <c r="TFH64" s="2"/>
      <c r="TFI64" s="2"/>
      <c r="TFJ64" s="2"/>
      <c r="TFK64" s="2"/>
      <c r="TFL64" s="2"/>
      <c r="TFM64" s="2"/>
      <c r="TFN64" s="2"/>
      <c r="TFO64" s="2"/>
      <c r="TFP64" s="2"/>
      <c r="TFQ64" s="2"/>
      <c r="TFR64" s="2"/>
      <c r="TFS64" s="2"/>
      <c r="TFT64" s="2"/>
      <c r="TFU64" s="2"/>
      <c r="TFV64" s="2"/>
      <c r="TFW64" s="2"/>
      <c r="TFX64" s="2"/>
      <c r="TFY64" s="2"/>
      <c r="TFZ64" s="2"/>
      <c r="TGA64" s="2"/>
      <c r="TGB64" s="2"/>
      <c r="TGC64" s="2"/>
      <c r="TGD64" s="2"/>
      <c r="TGE64" s="2"/>
      <c r="TGF64" s="2"/>
      <c r="TGG64" s="2"/>
      <c r="TGH64" s="2"/>
      <c r="TGI64" s="2"/>
      <c r="TGJ64" s="2"/>
      <c r="TGK64" s="2"/>
      <c r="TGL64" s="2"/>
      <c r="TGM64" s="2"/>
      <c r="TGN64" s="2"/>
      <c r="TGO64" s="2"/>
      <c r="TGP64" s="2"/>
      <c r="TGQ64" s="2"/>
      <c r="TGR64" s="2"/>
      <c r="TGS64" s="2"/>
      <c r="TGT64" s="2"/>
      <c r="TGU64" s="2"/>
      <c r="TGV64" s="2"/>
      <c r="TGW64" s="2"/>
      <c r="TGX64" s="2"/>
      <c r="TGY64" s="2"/>
      <c r="TGZ64" s="2"/>
      <c r="THA64" s="2"/>
      <c r="THB64" s="2"/>
      <c r="THC64" s="2"/>
      <c r="THD64" s="2"/>
      <c r="THE64" s="2"/>
      <c r="THF64" s="2"/>
      <c r="THG64" s="2"/>
      <c r="THH64" s="2"/>
      <c r="THI64" s="2"/>
      <c r="THJ64" s="2"/>
      <c r="THK64" s="2"/>
      <c r="THL64" s="2"/>
      <c r="THM64" s="2"/>
      <c r="THN64" s="2"/>
      <c r="THO64" s="2"/>
      <c r="THP64" s="2"/>
      <c r="THQ64" s="2"/>
      <c r="THR64" s="2"/>
      <c r="THS64" s="2"/>
      <c r="THT64" s="2"/>
      <c r="THU64" s="2"/>
      <c r="THV64" s="2"/>
      <c r="THW64" s="2"/>
      <c r="THX64" s="2"/>
      <c r="THY64" s="2"/>
      <c r="THZ64" s="2"/>
      <c r="TIA64" s="2"/>
      <c r="TIB64" s="2"/>
      <c r="TIC64" s="2"/>
      <c r="TID64" s="2"/>
      <c r="TIE64" s="2"/>
      <c r="TIF64" s="2"/>
      <c r="TIG64" s="2"/>
      <c r="TIH64" s="2"/>
      <c r="TII64" s="2"/>
      <c r="TIJ64" s="2"/>
      <c r="TIK64" s="2"/>
      <c r="TIL64" s="2"/>
      <c r="TIM64" s="2"/>
      <c r="TIN64" s="2"/>
      <c r="TIO64" s="2"/>
      <c r="TIP64" s="2"/>
      <c r="TIQ64" s="2"/>
      <c r="TIR64" s="2"/>
      <c r="TIS64" s="2"/>
      <c r="TIT64" s="2"/>
      <c r="TIU64" s="2"/>
      <c r="TIV64" s="2"/>
      <c r="TIW64" s="2"/>
      <c r="TIX64" s="2"/>
      <c r="TIY64" s="2"/>
      <c r="TIZ64" s="2"/>
      <c r="TJA64" s="2"/>
      <c r="TJB64" s="2"/>
      <c r="TJC64" s="2"/>
      <c r="TJD64" s="2"/>
      <c r="TJE64" s="2"/>
      <c r="TJF64" s="2"/>
      <c r="TJG64" s="2"/>
      <c r="TJH64" s="2"/>
      <c r="TJI64" s="2"/>
      <c r="TJJ64" s="2"/>
      <c r="TJK64" s="2"/>
      <c r="TJL64" s="2"/>
      <c r="TJM64" s="2"/>
      <c r="TJN64" s="2"/>
      <c r="TJO64" s="2"/>
      <c r="TJP64" s="2"/>
      <c r="TJQ64" s="2"/>
      <c r="TJR64" s="2"/>
      <c r="TJS64" s="2"/>
      <c r="TJT64" s="2"/>
      <c r="TJU64" s="2"/>
      <c r="TJV64" s="2"/>
      <c r="TJW64" s="2"/>
      <c r="TJX64" s="2"/>
      <c r="TJY64" s="2"/>
      <c r="TJZ64" s="2"/>
      <c r="TKA64" s="2"/>
      <c r="TKB64" s="2"/>
      <c r="TKC64" s="2"/>
      <c r="TKD64" s="2"/>
      <c r="TKE64" s="2"/>
      <c r="TKF64" s="2"/>
      <c r="TKG64" s="2"/>
      <c r="TKH64" s="2"/>
      <c r="TKI64" s="2"/>
      <c r="TKJ64" s="2"/>
      <c r="TKK64" s="2"/>
      <c r="TKL64" s="2"/>
      <c r="TKM64" s="2"/>
      <c r="TKN64" s="2"/>
      <c r="TKO64" s="2"/>
      <c r="TKP64" s="2"/>
      <c r="TKQ64" s="2"/>
      <c r="TKR64" s="2"/>
      <c r="TKS64" s="2"/>
      <c r="TKT64" s="2"/>
      <c r="TKU64" s="2"/>
      <c r="TKV64" s="2"/>
      <c r="TKW64" s="2"/>
      <c r="TKX64" s="2"/>
      <c r="TKY64" s="2"/>
      <c r="TKZ64" s="2"/>
      <c r="TLA64" s="2"/>
      <c r="TLB64" s="2"/>
      <c r="TLC64" s="2"/>
      <c r="TLD64" s="2"/>
      <c r="TLE64" s="2"/>
      <c r="TLF64" s="2"/>
      <c r="TLG64" s="2"/>
      <c r="TLH64" s="2"/>
      <c r="TLI64" s="2"/>
      <c r="TLJ64" s="2"/>
      <c r="TLK64" s="2"/>
      <c r="TLL64" s="2"/>
      <c r="TLM64" s="2"/>
      <c r="TLN64" s="2"/>
      <c r="TLO64" s="2"/>
      <c r="TLP64" s="2"/>
      <c r="TLQ64" s="2"/>
      <c r="TLR64" s="2"/>
      <c r="TLS64" s="2"/>
      <c r="TLT64" s="2"/>
      <c r="TLU64" s="2"/>
      <c r="TLV64" s="2"/>
      <c r="TLW64" s="2"/>
      <c r="TLX64" s="2"/>
      <c r="TLY64" s="2"/>
      <c r="TLZ64" s="2"/>
      <c r="TMA64" s="2"/>
      <c r="TMB64" s="2"/>
      <c r="TMC64" s="2"/>
      <c r="TMD64" s="2"/>
      <c r="TME64" s="2"/>
      <c r="TMF64" s="2"/>
      <c r="TMG64" s="2"/>
      <c r="TMH64" s="2"/>
      <c r="TMI64" s="2"/>
      <c r="TMJ64" s="2"/>
      <c r="TMK64" s="2"/>
      <c r="TML64" s="2"/>
      <c r="TMM64" s="2"/>
      <c r="TMN64" s="2"/>
      <c r="TMO64" s="2"/>
      <c r="TMP64" s="2"/>
      <c r="TMQ64" s="2"/>
      <c r="TMR64" s="2"/>
      <c r="TMS64" s="2"/>
      <c r="TMT64" s="2"/>
      <c r="TMU64" s="2"/>
      <c r="TMV64" s="2"/>
      <c r="TMW64" s="2"/>
      <c r="TMX64" s="2"/>
      <c r="TMY64" s="2"/>
      <c r="TMZ64" s="2"/>
      <c r="TNA64" s="2"/>
      <c r="TNB64" s="2"/>
      <c r="TNC64" s="2"/>
      <c r="TND64" s="2"/>
      <c r="TNE64" s="2"/>
      <c r="TNF64" s="2"/>
      <c r="TNG64" s="2"/>
      <c r="TNH64" s="2"/>
      <c r="TNI64" s="2"/>
      <c r="TNJ64" s="2"/>
      <c r="TNK64" s="2"/>
      <c r="TNL64" s="2"/>
      <c r="TNM64" s="2"/>
      <c r="TNN64" s="2"/>
      <c r="TNO64" s="2"/>
      <c r="TNP64" s="2"/>
      <c r="TNQ64" s="2"/>
      <c r="TNR64" s="2"/>
      <c r="TNS64" s="2"/>
      <c r="TNT64" s="2"/>
      <c r="TNU64" s="2"/>
      <c r="TNV64" s="2"/>
      <c r="TNW64" s="2"/>
      <c r="TNX64" s="2"/>
      <c r="TNY64" s="2"/>
      <c r="TNZ64" s="2"/>
      <c r="TOA64" s="2"/>
      <c r="TOB64" s="2"/>
      <c r="TOC64" s="2"/>
      <c r="TOD64" s="2"/>
      <c r="TOE64" s="2"/>
      <c r="TOF64" s="2"/>
      <c r="TOG64" s="2"/>
      <c r="TOH64" s="2"/>
      <c r="TOI64" s="2"/>
      <c r="TOJ64" s="2"/>
      <c r="TOK64" s="2"/>
      <c r="TOL64" s="2"/>
      <c r="TOM64" s="2"/>
      <c r="TON64" s="2"/>
      <c r="TOO64" s="2"/>
      <c r="TOP64" s="2"/>
      <c r="TOQ64" s="2"/>
      <c r="TOR64" s="2"/>
      <c r="TOS64" s="2"/>
      <c r="TOT64" s="2"/>
      <c r="TOU64" s="2"/>
      <c r="TOV64" s="2"/>
      <c r="TOW64" s="2"/>
      <c r="TOX64" s="2"/>
      <c r="TOY64" s="2"/>
      <c r="TOZ64" s="2"/>
      <c r="TPA64" s="2"/>
      <c r="TPB64" s="2"/>
      <c r="TPC64" s="2"/>
      <c r="TPD64" s="2"/>
      <c r="TPE64" s="2"/>
      <c r="TPF64" s="2"/>
      <c r="TPG64" s="2"/>
      <c r="TPH64" s="2"/>
      <c r="TPI64" s="2"/>
      <c r="TPJ64" s="2"/>
      <c r="TPK64" s="2"/>
      <c r="TPL64" s="2"/>
      <c r="TPM64" s="2"/>
      <c r="TPN64" s="2"/>
      <c r="TPO64" s="2"/>
      <c r="TPP64" s="2"/>
      <c r="TPQ64" s="2"/>
      <c r="TPR64" s="2"/>
      <c r="TPS64" s="2"/>
      <c r="TPT64" s="2"/>
      <c r="TPU64" s="2"/>
      <c r="TPV64" s="2"/>
      <c r="TPW64" s="2"/>
      <c r="TPX64" s="2"/>
      <c r="TPY64" s="2"/>
      <c r="TPZ64" s="2"/>
      <c r="TQA64" s="2"/>
      <c r="TQB64" s="2"/>
      <c r="TQC64" s="2"/>
      <c r="TQD64" s="2"/>
      <c r="TQE64" s="2"/>
      <c r="TQF64" s="2"/>
      <c r="TQG64" s="2"/>
      <c r="TQH64" s="2"/>
      <c r="TQI64" s="2"/>
      <c r="TQJ64" s="2"/>
      <c r="TQK64" s="2"/>
      <c r="TQL64" s="2"/>
      <c r="TQM64" s="2"/>
      <c r="TQN64" s="2"/>
      <c r="TQO64" s="2"/>
      <c r="TQP64" s="2"/>
      <c r="TQQ64" s="2"/>
      <c r="TQR64" s="2"/>
      <c r="TQS64" s="2"/>
      <c r="TQT64" s="2"/>
      <c r="TQU64" s="2"/>
      <c r="TQV64" s="2"/>
      <c r="TQW64" s="2"/>
      <c r="TQX64" s="2"/>
      <c r="TQY64" s="2"/>
      <c r="TQZ64" s="2"/>
      <c r="TRA64" s="2"/>
      <c r="TRB64" s="2"/>
      <c r="TRC64" s="2"/>
      <c r="TRD64" s="2"/>
      <c r="TRE64" s="2"/>
      <c r="TRF64" s="2"/>
      <c r="TRG64" s="2"/>
      <c r="TRH64" s="2"/>
      <c r="TRI64" s="2"/>
      <c r="TRJ64" s="2"/>
      <c r="TRK64" s="2"/>
      <c r="TRL64" s="2"/>
      <c r="TRM64" s="2"/>
      <c r="TRN64" s="2"/>
      <c r="TRO64" s="2"/>
      <c r="TRP64" s="2"/>
      <c r="TRQ64" s="2"/>
      <c r="TRR64" s="2"/>
      <c r="TRS64" s="2"/>
      <c r="TRT64" s="2"/>
      <c r="TRU64" s="2"/>
      <c r="TRV64" s="2"/>
      <c r="TRW64" s="2"/>
      <c r="TRX64" s="2"/>
      <c r="TRY64" s="2"/>
      <c r="TRZ64" s="2"/>
      <c r="TSA64" s="2"/>
      <c r="TSB64" s="2"/>
      <c r="TSC64" s="2"/>
      <c r="TSD64" s="2"/>
      <c r="TSE64" s="2"/>
      <c r="TSF64" s="2"/>
      <c r="TSG64" s="2"/>
      <c r="TSH64" s="2"/>
      <c r="TSI64" s="2"/>
      <c r="TSJ64" s="2"/>
      <c r="TSK64" s="2"/>
      <c r="TSL64" s="2"/>
      <c r="TSM64" s="2"/>
      <c r="TSN64" s="2"/>
      <c r="TSO64" s="2"/>
      <c r="TSP64" s="2"/>
      <c r="TSQ64" s="2"/>
      <c r="TSR64" s="2"/>
      <c r="TSS64" s="2"/>
      <c r="TST64" s="2"/>
      <c r="TSU64" s="2"/>
      <c r="TSV64" s="2"/>
      <c r="TSW64" s="2"/>
      <c r="TSX64" s="2"/>
      <c r="TSY64" s="2"/>
      <c r="TSZ64" s="2"/>
      <c r="TTA64" s="2"/>
      <c r="TTB64" s="2"/>
      <c r="TTC64" s="2"/>
      <c r="TTD64" s="2"/>
      <c r="TTE64" s="2"/>
      <c r="TTF64" s="2"/>
      <c r="TTG64" s="2"/>
      <c r="TTH64" s="2"/>
      <c r="TTI64" s="2"/>
      <c r="TTJ64" s="2"/>
      <c r="TTK64" s="2"/>
      <c r="TTL64" s="2"/>
      <c r="TTM64" s="2"/>
      <c r="TTN64" s="2"/>
      <c r="TTO64" s="2"/>
      <c r="TTP64" s="2"/>
      <c r="TTQ64" s="2"/>
      <c r="TTR64" s="2"/>
      <c r="TTS64" s="2"/>
      <c r="TTT64" s="2"/>
      <c r="TTU64" s="2"/>
      <c r="TTV64" s="2"/>
      <c r="TTW64" s="2"/>
      <c r="TTX64" s="2"/>
      <c r="TTY64" s="2"/>
      <c r="TTZ64" s="2"/>
      <c r="TUA64" s="2"/>
      <c r="TUB64" s="2"/>
      <c r="TUC64" s="2"/>
      <c r="TUD64" s="2"/>
      <c r="TUE64" s="2"/>
      <c r="TUF64" s="2"/>
      <c r="TUG64" s="2"/>
      <c r="TUH64" s="2"/>
      <c r="TUI64" s="2"/>
      <c r="TUJ64" s="2"/>
      <c r="TUK64" s="2"/>
      <c r="TUL64" s="2"/>
      <c r="TUM64" s="2"/>
      <c r="TUN64" s="2"/>
      <c r="TUO64" s="2"/>
      <c r="TUP64" s="2"/>
      <c r="TUQ64" s="2"/>
      <c r="TUR64" s="2"/>
      <c r="TUS64" s="2"/>
      <c r="TUT64" s="2"/>
      <c r="TUU64" s="2"/>
      <c r="TUV64" s="2"/>
      <c r="TUW64" s="2"/>
      <c r="TUX64" s="2"/>
      <c r="TUY64" s="2"/>
      <c r="TUZ64" s="2"/>
      <c r="TVA64" s="2"/>
      <c r="TVB64" s="2"/>
      <c r="TVC64" s="2"/>
      <c r="TVD64" s="2"/>
      <c r="TVE64" s="2"/>
      <c r="TVF64" s="2"/>
      <c r="TVG64" s="2"/>
      <c r="TVH64" s="2"/>
      <c r="TVI64" s="2"/>
      <c r="TVJ64" s="2"/>
      <c r="TVK64" s="2"/>
      <c r="TVL64" s="2"/>
      <c r="TVM64" s="2"/>
      <c r="TVN64" s="2"/>
      <c r="TVO64" s="2"/>
      <c r="TVP64" s="2"/>
      <c r="TVQ64" s="2"/>
      <c r="TVR64" s="2"/>
      <c r="TVS64" s="2"/>
      <c r="TVT64" s="2"/>
      <c r="TVU64" s="2"/>
      <c r="TVV64" s="2"/>
      <c r="TVW64" s="2"/>
      <c r="TVX64" s="2"/>
      <c r="TVY64" s="2"/>
      <c r="TVZ64" s="2"/>
      <c r="TWA64" s="2"/>
      <c r="TWB64" s="2"/>
      <c r="TWC64" s="2"/>
      <c r="TWD64" s="2"/>
      <c r="TWE64" s="2"/>
      <c r="TWF64" s="2"/>
      <c r="TWG64" s="2"/>
      <c r="TWH64" s="2"/>
      <c r="TWI64" s="2"/>
      <c r="TWJ64" s="2"/>
      <c r="TWK64" s="2"/>
      <c r="TWL64" s="2"/>
      <c r="TWM64" s="2"/>
      <c r="TWN64" s="2"/>
      <c r="TWO64" s="2"/>
      <c r="TWP64" s="2"/>
      <c r="TWQ64" s="2"/>
      <c r="TWR64" s="2"/>
      <c r="TWS64" s="2"/>
      <c r="TWT64" s="2"/>
      <c r="TWU64" s="2"/>
      <c r="TWV64" s="2"/>
      <c r="TWW64" s="2"/>
      <c r="TWX64" s="2"/>
      <c r="TWY64" s="2"/>
      <c r="TWZ64" s="2"/>
      <c r="TXA64" s="2"/>
      <c r="TXB64" s="2"/>
      <c r="TXC64" s="2"/>
      <c r="TXD64" s="2"/>
      <c r="TXE64" s="2"/>
      <c r="TXF64" s="2"/>
      <c r="TXG64" s="2"/>
      <c r="TXH64" s="2"/>
      <c r="TXI64" s="2"/>
      <c r="TXJ64" s="2"/>
      <c r="TXK64" s="2"/>
      <c r="TXL64" s="2"/>
      <c r="TXM64" s="2"/>
      <c r="TXN64" s="2"/>
      <c r="TXO64" s="2"/>
      <c r="TXP64" s="2"/>
      <c r="TXQ64" s="2"/>
      <c r="TXR64" s="2"/>
      <c r="TXS64" s="2"/>
      <c r="TXT64" s="2"/>
      <c r="TXU64" s="2"/>
      <c r="TXV64" s="2"/>
      <c r="TXW64" s="2"/>
      <c r="TXX64" s="2"/>
      <c r="TXY64" s="2"/>
      <c r="TXZ64" s="2"/>
      <c r="TYA64" s="2"/>
      <c r="TYB64" s="2"/>
      <c r="TYC64" s="2"/>
      <c r="TYD64" s="2"/>
      <c r="TYE64" s="2"/>
      <c r="TYF64" s="2"/>
      <c r="TYG64" s="2"/>
      <c r="TYH64" s="2"/>
      <c r="TYI64" s="2"/>
      <c r="TYJ64" s="2"/>
      <c r="TYK64" s="2"/>
      <c r="TYL64" s="2"/>
      <c r="TYM64" s="2"/>
      <c r="TYN64" s="2"/>
      <c r="TYO64" s="2"/>
      <c r="TYP64" s="2"/>
      <c r="TYQ64" s="2"/>
      <c r="TYR64" s="2"/>
      <c r="TYS64" s="2"/>
      <c r="TYT64" s="2"/>
      <c r="TYU64" s="2"/>
      <c r="TYV64" s="2"/>
      <c r="TYW64" s="2"/>
      <c r="TYX64" s="2"/>
      <c r="TYY64" s="2"/>
      <c r="TYZ64" s="2"/>
      <c r="TZA64" s="2"/>
      <c r="TZB64" s="2"/>
      <c r="TZC64" s="2"/>
      <c r="TZD64" s="2"/>
      <c r="TZE64" s="2"/>
      <c r="TZF64" s="2"/>
      <c r="TZG64" s="2"/>
      <c r="TZH64" s="2"/>
      <c r="TZI64" s="2"/>
      <c r="TZJ64" s="2"/>
      <c r="TZK64" s="2"/>
      <c r="TZL64" s="2"/>
      <c r="TZM64" s="2"/>
      <c r="TZN64" s="2"/>
      <c r="TZO64" s="2"/>
      <c r="TZP64" s="2"/>
      <c r="TZQ64" s="2"/>
      <c r="TZR64" s="2"/>
      <c r="TZS64" s="2"/>
      <c r="TZT64" s="2"/>
      <c r="TZU64" s="2"/>
      <c r="TZV64" s="2"/>
      <c r="TZW64" s="2"/>
      <c r="TZX64" s="2"/>
      <c r="TZY64" s="2"/>
      <c r="TZZ64" s="2"/>
      <c r="UAA64" s="2"/>
      <c r="UAB64" s="2"/>
      <c r="UAC64" s="2"/>
      <c r="UAD64" s="2"/>
      <c r="UAE64" s="2"/>
      <c r="UAF64" s="2"/>
      <c r="UAG64" s="2"/>
      <c r="UAH64" s="2"/>
      <c r="UAI64" s="2"/>
      <c r="UAJ64" s="2"/>
      <c r="UAK64" s="2"/>
      <c r="UAL64" s="2"/>
      <c r="UAM64" s="2"/>
      <c r="UAN64" s="2"/>
      <c r="UAO64" s="2"/>
      <c r="UAP64" s="2"/>
      <c r="UAQ64" s="2"/>
      <c r="UAR64" s="2"/>
      <c r="UAS64" s="2"/>
      <c r="UAT64" s="2"/>
      <c r="UAU64" s="2"/>
      <c r="UAV64" s="2"/>
      <c r="UAW64" s="2"/>
      <c r="UAX64" s="2"/>
      <c r="UAY64" s="2"/>
      <c r="UAZ64" s="2"/>
      <c r="UBA64" s="2"/>
      <c r="UBB64" s="2"/>
      <c r="UBC64" s="2"/>
      <c r="UBD64" s="2"/>
      <c r="UBE64" s="2"/>
      <c r="UBF64" s="2"/>
      <c r="UBG64" s="2"/>
      <c r="UBH64" s="2"/>
      <c r="UBI64" s="2"/>
      <c r="UBJ64" s="2"/>
      <c r="UBK64" s="2"/>
      <c r="UBL64" s="2"/>
      <c r="UBM64" s="2"/>
      <c r="UBN64" s="2"/>
      <c r="UBO64" s="2"/>
      <c r="UBP64" s="2"/>
      <c r="UBQ64" s="2"/>
      <c r="UBR64" s="2"/>
      <c r="UBS64" s="2"/>
      <c r="UBT64" s="2"/>
      <c r="UBU64" s="2"/>
      <c r="UBV64" s="2"/>
      <c r="UBW64" s="2"/>
      <c r="UBX64" s="2"/>
      <c r="UBY64" s="2"/>
      <c r="UBZ64" s="2"/>
      <c r="UCA64" s="2"/>
      <c r="UCB64" s="2"/>
      <c r="UCC64" s="2"/>
      <c r="UCD64" s="2"/>
      <c r="UCE64" s="2"/>
      <c r="UCF64" s="2"/>
      <c r="UCG64" s="2"/>
      <c r="UCH64" s="2"/>
      <c r="UCI64" s="2"/>
      <c r="UCJ64" s="2"/>
      <c r="UCK64" s="2"/>
      <c r="UCL64" s="2"/>
      <c r="UCM64" s="2"/>
      <c r="UCN64" s="2"/>
      <c r="UCO64" s="2"/>
      <c r="UCP64" s="2"/>
      <c r="UCQ64" s="2"/>
      <c r="UCR64" s="2"/>
      <c r="UCS64" s="2"/>
      <c r="UCT64" s="2"/>
      <c r="UCU64" s="2"/>
      <c r="UCV64" s="2"/>
      <c r="UCW64" s="2"/>
      <c r="UCX64" s="2"/>
      <c r="UCY64" s="2"/>
      <c r="UCZ64" s="2"/>
      <c r="UDA64" s="2"/>
      <c r="UDB64" s="2"/>
      <c r="UDC64" s="2"/>
      <c r="UDD64" s="2"/>
      <c r="UDE64" s="2"/>
      <c r="UDF64" s="2"/>
      <c r="UDG64" s="2"/>
      <c r="UDH64" s="2"/>
      <c r="UDI64" s="2"/>
      <c r="UDJ64" s="2"/>
      <c r="UDK64" s="2"/>
      <c r="UDL64" s="2"/>
      <c r="UDM64" s="2"/>
      <c r="UDN64" s="2"/>
      <c r="UDO64" s="2"/>
      <c r="UDP64" s="2"/>
      <c r="UDQ64" s="2"/>
      <c r="UDR64" s="2"/>
      <c r="UDS64" s="2"/>
      <c r="UDT64" s="2"/>
      <c r="UDU64" s="2"/>
      <c r="UDV64" s="2"/>
      <c r="UDW64" s="2"/>
      <c r="UDX64" s="2"/>
      <c r="UDY64" s="2"/>
      <c r="UDZ64" s="2"/>
      <c r="UEA64" s="2"/>
      <c r="UEB64" s="2"/>
      <c r="UEC64" s="2"/>
      <c r="UED64" s="2"/>
      <c r="UEE64" s="2"/>
      <c r="UEF64" s="2"/>
      <c r="UEG64" s="2"/>
      <c r="UEH64" s="2"/>
      <c r="UEI64" s="2"/>
      <c r="UEJ64" s="2"/>
      <c r="UEK64" s="2"/>
      <c r="UEL64" s="2"/>
      <c r="UEM64" s="2"/>
      <c r="UEN64" s="2"/>
      <c r="UEO64" s="2"/>
      <c r="UEP64" s="2"/>
      <c r="UEQ64" s="2"/>
      <c r="UER64" s="2"/>
      <c r="UES64" s="2"/>
      <c r="UET64" s="2"/>
      <c r="UEU64" s="2"/>
      <c r="UEV64" s="2"/>
      <c r="UEW64" s="2"/>
      <c r="UEX64" s="2"/>
      <c r="UEY64" s="2"/>
      <c r="UEZ64" s="2"/>
      <c r="UFA64" s="2"/>
      <c r="UFB64" s="2"/>
      <c r="UFC64" s="2"/>
      <c r="UFD64" s="2"/>
      <c r="UFE64" s="2"/>
      <c r="UFF64" s="2"/>
      <c r="UFG64" s="2"/>
      <c r="UFH64" s="2"/>
      <c r="UFI64" s="2"/>
      <c r="UFJ64" s="2"/>
      <c r="UFK64" s="2"/>
      <c r="UFL64" s="2"/>
      <c r="UFM64" s="2"/>
      <c r="UFN64" s="2"/>
      <c r="UFO64" s="2"/>
      <c r="UFP64" s="2"/>
      <c r="UFQ64" s="2"/>
      <c r="UFR64" s="2"/>
      <c r="UFS64" s="2"/>
      <c r="UFT64" s="2"/>
      <c r="UFU64" s="2"/>
      <c r="UFV64" s="2"/>
      <c r="UFW64" s="2"/>
      <c r="UFX64" s="2"/>
      <c r="UFY64" s="2"/>
      <c r="UFZ64" s="2"/>
      <c r="UGA64" s="2"/>
      <c r="UGB64" s="2"/>
      <c r="UGC64" s="2"/>
      <c r="UGD64" s="2"/>
      <c r="UGE64" s="2"/>
      <c r="UGF64" s="2"/>
      <c r="UGG64" s="2"/>
      <c r="UGH64" s="2"/>
      <c r="UGI64" s="2"/>
      <c r="UGJ64" s="2"/>
      <c r="UGK64" s="2"/>
      <c r="UGL64" s="2"/>
      <c r="UGM64" s="2"/>
      <c r="UGN64" s="2"/>
      <c r="UGO64" s="2"/>
      <c r="UGP64" s="2"/>
      <c r="UGQ64" s="2"/>
      <c r="UGR64" s="2"/>
      <c r="UGS64" s="2"/>
      <c r="UGT64" s="2"/>
      <c r="UGU64" s="2"/>
      <c r="UGV64" s="2"/>
      <c r="UGW64" s="2"/>
      <c r="UGX64" s="2"/>
      <c r="UGY64" s="2"/>
      <c r="UGZ64" s="2"/>
      <c r="UHA64" s="2"/>
      <c r="UHB64" s="2"/>
      <c r="UHC64" s="2"/>
      <c r="UHD64" s="2"/>
      <c r="UHE64" s="2"/>
      <c r="UHF64" s="2"/>
      <c r="UHG64" s="2"/>
      <c r="UHH64" s="2"/>
      <c r="UHI64" s="2"/>
      <c r="UHJ64" s="2"/>
      <c r="UHK64" s="2"/>
      <c r="UHL64" s="2"/>
      <c r="UHM64" s="2"/>
      <c r="UHN64" s="2"/>
      <c r="UHO64" s="2"/>
      <c r="UHP64" s="2"/>
      <c r="UHQ64" s="2"/>
      <c r="UHR64" s="2"/>
      <c r="UHS64" s="2"/>
      <c r="UHT64" s="2"/>
      <c r="UHU64" s="2"/>
      <c r="UHV64" s="2"/>
      <c r="UHW64" s="2"/>
      <c r="UHX64" s="2"/>
      <c r="UHY64" s="2"/>
      <c r="UHZ64" s="2"/>
      <c r="UIA64" s="2"/>
      <c r="UIB64" s="2"/>
      <c r="UIC64" s="2"/>
      <c r="UID64" s="2"/>
      <c r="UIE64" s="2"/>
      <c r="UIF64" s="2"/>
      <c r="UIG64" s="2"/>
      <c r="UIH64" s="2"/>
      <c r="UII64" s="2"/>
      <c r="UIJ64" s="2"/>
      <c r="UIK64" s="2"/>
      <c r="UIL64" s="2"/>
      <c r="UIM64" s="2"/>
      <c r="UIN64" s="2"/>
      <c r="UIO64" s="2"/>
      <c r="UIP64" s="2"/>
      <c r="UIQ64" s="2"/>
      <c r="UIR64" s="2"/>
      <c r="UIS64" s="2"/>
      <c r="UIT64" s="2"/>
      <c r="UIU64" s="2"/>
      <c r="UIV64" s="2"/>
      <c r="UIW64" s="2"/>
      <c r="UIX64" s="2"/>
      <c r="UIY64" s="2"/>
      <c r="UIZ64" s="2"/>
      <c r="UJA64" s="2"/>
      <c r="UJB64" s="2"/>
      <c r="UJC64" s="2"/>
      <c r="UJD64" s="2"/>
      <c r="UJE64" s="2"/>
      <c r="UJF64" s="2"/>
      <c r="UJG64" s="2"/>
      <c r="UJH64" s="2"/>
      <c r="UJI64" s="2"/>
      <c r="UJJ64" s="2"/>
      <c r="UJK64" s="2"/>
      <c r="UJL64" s="2"/>
      <c r="UJM64" s="2"/>
      <c r="UJN64" s="2"/>
      <c r="UJO64" s="2"/>
      <c r="UJP64" s="2"/>
      <c r="UJQ64" s="2"/>
      <c r="UJR64" s="2"/>
      <c r="UJS64" s="2"/>
      <c r="UJT64" s="2"/>
      <c r="UJU64" s="2"/>
      <c r="UJV64" s="2"/>
      <c r="UJW64" s="2"/>
      <c r="UJX64" s="2"/>
      <c r="UJY64" s="2"/>
      <c r="UJZ64" s="2"/>
      <c r="UKA64" s="2"/>
      <c r="UKB64" s="2"/>
      <c r="UKC64" s="2"/>
      <c r="UKD64" s="2"/>
      <c r="UKE64" s="2"/>
      <c r="UKF64" s="2"/>
      <c r="UKG64" s="2"/>
      <c r="UKH64" s="2"/>
      <c r="UKI64" s="2"/>
      <c r="UKJ64" s="2"/>
      <c r="UKK64" s="2"/>
      <c r="UKL64" s="2"/>
      <c r="UKM64" s="2"/>
      <c r="UKN64" s="2"/>
      <c r="UKO64" s="2"/>
      <c r="UKP64" s="2"/>
      <c r="UKQ64" s="2"/>
      <c r="UKR64" s="2"/>
      <c r="UKS64" s="2"/>
      <c r="UKT64" s="2"/>
      <c r="UKU64" s="2"/>
      <c r="UKV64" s="2"/>
      <c r="UKW64" s="2"/>
      <c r="UKX64" s="2"/>
      <c r="UKY64" s="2"/>
      <c r="UKZ64" s="2"/>
      <c r="ULA64" s="2"/>
      <c r="ULB64" s="2"/>
      <c r="ULC64" s="2"/>
      <c r="ULD64" s="2"/>
      <c r="ULE64" s="2"/>
      <c r="ULF64" s="2"/>
      <c r="ULG64" s="2"/>
      <c r="ULH64" s="2"/>
      <c r="ULI64" s="2"/>
      <c r="ULJ64" s="2"/>
      <c r="ULK64" s="2"/>
      <c r="ULL64" s="2"/>
      <c r="ULM64" s="2"/>
      <c r="ULN64" s="2"/>
      <c r="ULO64" s="2"/>
      <c r="ULP64" s="2"/>
      <c r="ULQ64" s="2"/>
      <c r="ULR64" s="2"/>
      <c r="ULS64" s="2"/>
      <c r="ULT64" s="2"/>
      <c r="ULU64" s="2"/>
      <c r="ULV64" s="2"/>
      <c r="ULW64" s="2"/>
      <c r="ULX64" s="2"/>
      <c r="ULY64" s="2"/>
      <c r="ULZ64" s="2"/>
      <c r="UMA64" s="2"/>
      <c r="UMB64" s="2"/>
      <c r="UMC64" s="2"/>
      <c r="UMD64" s="2"/>
      <c r="UME64" s="2"/>
      <c r="UMF64" s="2"/>
      <c r="UMG64" s="2"/>
      <c r="UMH64" s="2"/>
      <c r="UMI64" s="2"/>
      <c r="UMJ64" s="2"/>
      <c r="UMK64" s="2"/>
      <c r="UML64" s="2"/>
      <c r="UMM64" s="2"/>
      <c r="UMN64" s="2"/>
      <c r="UMO64" s="2"/>
      <c r="UMP64" s="2"/>
      <c r="UMQ64" s="2"/>
      <c r="UMR64" s="2"/>
      <c r="UMS64" s="2"/>
      <c r="UMT64" s="2"/>
      <c r="UMU64" s="2"/>
      <c r="UMV64" s="2"/>
      <c r="UMW64" s="2"/>
      <c r="UMX64" s="2"/>
      <c r="UMY64" s="2"/>
      <c r="UMZ64" s="2"/>
      <c r="UNA64" s="2"/>
      <c r="UNB64" s="2"/>
      <c r="UNC64" s="2"/>
      <c r="UND64" s="2"/>
      <c r="UNE64" s="2"/>
      <c r="UNF64" s="2"/>
      <c r="UNG64" s="2"/>
      <c r="UNH64" s="2"/>
      <c r="UNI64" s="2"/>
      <c r="UNJ64" s="2"/>
      <c r="UNK64" s="2"/>
      <c r="UNL64" s="2"/>
      <c r="UNM64" s="2"/>
      <c r="UNN64" s="2"/>
      <c r="UNO64" s="2"/>
      <c r="UNP64" s="2"/>
      <c r="UNQ64" s="2"/>
      <c r="UNR64" s="2"/>
      <c r="UNS64" s="2"/>
      <c r="UNT64" s="2"/>
      <c r="UNU64" s="2"/>
      <c r="UNV64" s="2"/>
      <c r="UNW64" s="2"/>
      <c r="UNX64" s="2"/>
      <c r="UNY64" s="2"/>
      <c r="UNZ64" s="2"/>
      <c r="UOA64" s="2"/>
      <c r="UOB64" s="2"/>
      <c r="UOC64" s="2"/>
      <c r="UOD64" s="2"/>
      <c r="UOE64" s="2"/>
      <c r="UOF64" s="2"/>
      <c r="UOG64" s="2"/>
      <c r="UOH64" s="2"/>
      <c r="UOI64" s="2"/>
      <c r="UOJ64" s="2"/>
      <c r="UOK64" s="2"/>
      <c r="UOL64" s="2"/>
      <c r="UOM64" s="2"/>
      <c r="UON64" s="2"/>
      <c r="UOO64" s="2"/>
      <c r="UOP64" s="2"/>
      <c r="UOQ64" s="2"/>
      <c r="UOR64" s="2"/>
      <c r="UOS64" s="2"/>
      <c r="UOT64" s="2"/>
      <c r="UOU64" s="2"/>
      <c r="UOV64" s="2"/>
      <c r="UOW64" s="2"/>
      <c r="UOX64" s="2"/>
      <c r="UOY64" s="2"/>
      <c r="UOZ64" s="2"/>
      <c r="UPA64" s="2"/>
      <c r="UPB64" s="2"/>
      <c r="UPC64" s="2"/>
      <c r="UPD64" s="2"/>
      <c r="UPE64" s="2"/>
      <c r="UPF64" s="2"/>
      <c r="UPG64" s="2"/>
      <c r="UPH64" s="2"/>
      <c r="UPI64" s="2"/>
      <c r="UPJ64" s="2"/>
      <c r="UPK64" s="2"/>
      <c r="UPL64" s="2"/>
      <c r="UPM64" s="2"/>
      <c r="UPN64" s="2"/>
      <c r="UPO64" s="2"/>
      <c r="UPP64" s="2"/>
      <c r="UPQ64" s="2"/>
      <c r="UPR64" s="2"/>
      <c r="UPS64" s="2"/>
      <c r="UPT64" s="2"/>
      <c r="UPU64" s="2"/>
      <c r="UPV64" s="2"/>
      <c r="UPW64" s="2"/>
      <c r="UPX64" s="2"/>
      <c r="UPY64" s="2"/>
      <c r="UPZ64" s="2"/>
      <c r="UQA64" s="2"/>
      <c r="UQB64" s="2"/>
      <c r="UQC64" s="2"/>
      <c r="UQD64" s="2"/>
      <c r="UQE64" s="2"/>
      <c r="UQF64" s="2"/>
      <c r="UQG64" s="2"/>
      <c r="UQH64" s="2"/>
      <c r="UQI64" s="2"/>
      <c r="UQJ64" s="2"/>
      <c r="UQK64" s="2"/>
      <c r="UQL64" s="2"/>
      <c r="UQM64" s="2"/>
      <c r="UQN64" s="2"/>
      <c r="UQO64" s="2"/>
      <c r="UQP64" s="2"/>
      <c r="UQQ64" s="2"/>
      <c r="UQR64" s="2"/>
      <c r="UQS64" s="2"/>
      <c r="UQT64" s="2"/>
      <c r="UQU64" s="2"/>
      <c r="UQV64" s="2"/>
      <c r="UQW64" s="2"/>
      <c r="UQX64" s="2"/>
      <c r="UQY64" s="2"/>
      <c r="UQZ64" s="2"/>
      <c r="URA64" s="2"/>
      <c r="URB64" s="2"/>
      <c r="URC64" s="2"/>
      <c r="URD64" s="2"/>
      <c r="URE64" s="2"/>
      <c r="URF64" s="2"/>
      <c r="URG64" s="2"/>
      <c r="URH64" s="2"/>
      <c r="URI64" s="2"/>
      <c r="URJ64" s="2"/>
      <c r="URK64" s="2"/>
      <c r="URL64" s="2"/>
      <c r="URM64" s="2"/>
      <c r="URN64" s="2"/>
      <c r="URO64" s="2"/>
      <c r="URP64" s="2"/>
      <c r="URQ64" s="2"/>
      <c r="URR64" s="2"/>
      <c r="URS64" s="2"/>
      <c r="URT64" s="2"/>
      <c r="URU64" s="2"/>
      <c r="URV64" s="2"/>
      <c r="URW64" s="2"/>
      <c r="URX64" s="2"/>
      <c r="URY64" s="2"/>
      <c r="URZ64" s="2"/>
      <c r="USA64" s="2"/>
      <c r="USB64" s="2"/>
      <c r="USC64" s="2"/>
      <c r="USD64" s="2"/>
      <c r="USE64" s="2"/>
      <c r="USF64" s="2"/>
      <c r="USG64" s="2"/>
      <c r="USH64" s="2"/>
      <c r="USI64" s="2"/>
      <c r="USJ64" s="2"/>
      <c r="USK64" s="2"/>
      <c r="USL64" s="2"/>
      <c r="USM64" s="2"/>
      <c r="USN64" s="2"/>
      <c r="USO64" s="2"/>
      <c r="USP64" s="2"/>
      <c r="USQ64" s="2"/>
      <c r="USR64" s="2"/>
      <c r="USS64" s="2"/>
      <c r="UST64" s="2"/>
      <c r="USU64" s="2"/>
      <c r="USV64" s="2"/>
      <c r="USW64" s="2"/>
      <c r="USX64" s="2"/>
      <c r="USY64" s="2"/>
      <c r="USZ64" s="2"/>
      <c r="UTA64" s="2"/>
      <c r="UTB64" s="2"/>
      <c r="UTC64" s="2"/>
      <c r="UTD64" s="2"/>
      <c r="UTE64" s="2"/>
      <c r="UTF64" s="2"/>
      <c r="UTG64" s="2"/>
      <c r="UTH64" s="2"/>
      <c r="UTI64" s="2"/>
      <c r="UTJ64" s="2"/>
      <c r="UTK64" s="2"/>
      <c r="UTL64" s="2"/>
      <c r="UTM64" s="2"/>
      <c r="UTN64" s="2"/>
      <c r="UTO64" s="2"/>
      <c r="UTP64" s="2"/>
      <c r="UTQ64" s="2"/>
      <c r="UTR64" s="2"/>
      <c r="UTS64" s="2"/>
      <c r="UTT64" s="2"/>
      <c r="UTU64" s="2"/>
      <c r="UTV64" s="2"/>
      <c r="UTW64" s="2"/>
      <c r="UTX64" s="2"/>
      <c r="UTY64" s="2"/>
      <c r="UTZ64" s="2"/>
      <c r="UUA64" s="2"/>
      <c r="UUB64" s="2"/>
      <c r="UUC64" s="2"/>
      <c r="UUD64" s="2"/>
      <c r="UUE64" s="2"/>
      <c r="UUF64" s="2"/>
      <c r="UUG64" s="2"/>
      <c r="UUH64" s="2"/>
      <c r="UUI64" s="2"/>
      <c r="UUJ64" s="2"/>
      <c r="UUK64" s="2"/>
      <c r="UUL64" s="2"/>
      <c r="UUM64" s="2"/>
      <c r="UUN64" s="2"/>
      <c r="UUO64" s="2"/>
      <c r="UUP64" s="2"/>
      <c r="UUQ64" s="2"/>
      <c r="UUR64" s="2"/>
      <c r="UUS64" s="2"/>
      <c r="UUT64" s="2"/>
      <c r="UUU64" s="2"/>
      <c r="UUV64" s="2"/>
      <c r="UUW64" s="2"/>
      <c r="UUX64" s="2"/>
      <c r="UUY64" s="2"/>
      <c r="UUZ64" s="2"/>
      <c r="UVA64" s="2"/>
      <c r="UVB64" s="2"/>
      <c r="UVC64" s="2"/>
      <c r="UVD64" s="2"/>
      <c r="UVE64" s="2"/>
      <c r="UVF64" s="2"/>
      <c r="UVG64" s="2"/>
      <c r="UVH64" s="2"/>
      <c r="UVI64" s="2"/>
      <c r="UVJ64" s="2"/>
      <c r="UVK64" s="2"/>
      <c r="UVL64" s="2"/>
      <c r="UVM64" s="2"/>
      <c r="UVN64" s="2"/>
      <c r="UVO64" s="2"/>
      <c r="UVP64" s="2"/>
      <c r="UVQ64" s="2"/>
      <c r="UVR64" s="2"/>
      <c r="UVS64" s="2"/>
      <c r="UVT64" s="2"/>
      <c r="UVU64" s="2"/>
      <c r="UVV64" s="2"/>
      <c r="UVW64" s="2"/>
      <c r="UVX64" s="2"/>
      <c r="UVY64" s="2"/>
      <c r="UVZ64" s="2"/>
      <c r="UWA64" s="2"/>
      <c r="UWB64" s="2"/>
      <c r="UWC64" s="2"/>
      <c r="UWD64" s="2"/>
      <c r="UWE64" s="2"/>
      <c r="UWF64" s="2"/>
      <c r="UWG64" s="2"/>
      <c r="UWH64" s="2"/>
      <c r="UWI64" s="2"/>
      <c r="UWJ64" s="2"/>
      <c r="UWK64" s="2"/>
      <c r="UWL64" s="2"/>
      <c r="UWM64" s="2"/>
      <c r="UWN64" s="2"/>
      <c r="UWO64" s="2"/>
      <c r="UWP64" s="2"/>
      <c r="UWQ64" s="2"/>
      <c r="UWR64" s="2"/>
      <c r="UWS64" s="2"/>
      <c r="UWT64" s="2"/>
      <c r="UWU64" s="2"/>
      <c r="UWV64" s="2"/>
      <c r="UWW64" s="2"/>
      <c r="UWX64" s="2"/>
      <c r="UWY64" s="2"/>
      <c r="UWZ64" s="2"/>
      <c r="UXA64" s="2"/>
      <c r="UXB64" s="2"/>
      <c r="UXC64" s="2"/>
      <c r="UXD64" s="2"/>
      <c r="UXE64" s="2"/>
      <c r="UXF64" s="2"/>
      <c r="UXG64" s="2"/>
      <c r="UXH64" s="2"/>
      <c r="UXI64" s="2"/>
      <c r="UXJ64" s="2"/>
      <c r="UXK64" s="2"/>
      <c r="UXL64" s="2"/>
      <c r="UXM64" s="2"/>
      <c r="UXN64" s="2"/>
      <c r="UXO64" s="2"/>
      <c r="UXP64" s="2"/>
      <c r="UXQ64" s="2"/>
      <c r="UXR64" s="2"/>
      <c r="UXS64" s="2"/>
      <c r="UXT64" s="2"/>
      <c r="UXU64" s="2"/>
      <c r="UXV64" s="2"/>
      <c r="UXW64" s="2"/>
      <c r="UXX64" s="2"/>
      <c r="UXY64" s="2"/>
      <c r="UXZ64" s="2"/>
      <c r="UYA64" s="2"/>
      <c r="UYB64" s="2"/>
      <c r="UYC64" s="2"/>
      <c r="UYD64" s="2"/>
      <c r="UYE64" s="2"/>
      <c r="UYF64" s="2"/>
      <c r="UYG64" s="2"/>
      <c r="UYH64" s="2"/>
      <c r="UYI64" s="2"/>
      <c r="UYJ64" s="2"/>
      <c r="UYK64" s="2"/>
      <c r="UYL64" s="2"/>
      <c r="UYM64" s="2"/>
      <c r="UYN64" s="2"/>
      <c r="UYO64" s="2"/>
      <c r="UYP64" s="2"/>
      <c r="UYQ64" s="2"/>
      <c r="UYR64" s="2"/>
      <c r="UYS64" s="2"/>
      <c r="UYT64" s="2"/>
      <c r="UYU64" s="2"/>
      <c r="UYV64" s="2"/>
      <c r="UYW64" s="2"/>
      <c r="UYX64" s="2"/>
      <c r="UYY64" s="2"/>
      <c r="UYZ64" s="2"/>
      <c r="UZA64" s="2"/>
      <c r="UZB64" s="2"/>
      <c r="UZC64" s="2"/>
      <c r="UZD64" s="2"/>
      <c r="UZE64" s="2"/>
      <c r="UZF64" s="2"/>
      <c r="UZG64" s="2"/>
      <c r="UZH64" s="2"/>
      <c r="UZI64" s="2"/>
      <c r="UZJ64" s="2"/>
      <c r="UZK64" s="2"/>
      <c r="UZL64" s="2"/>
      <c r="UZM64" s="2"/>
      <c r="UZN64" s="2"/>
      <c r="UZO64" s="2"/>
      <c r="UZP64" s="2"/>
      <c r="UZQ64" s="2"/>
      <c r="UZR64" s="2"/>
      <c r="UZS64" s="2"/>
      <c r="UZT64" s="2"/>
      <c r="UZU64" s="2"/>
      <c r="UZV64" s="2"/>
      <c r="UZW64" s="2"/>
      <c r="UZX64" s="2"/>
      <c r="UZY64" s="2"/>
      <c r="UZZ64" s="2"/>
      <c r="VAA64" s="2"/>
      <c r="VAB64" s="2"/>
      <c r="VAC64" s="2"/>
      <c r="VAD64" s="2"/>
      <c r="VAE64" s="2"/>
      <c r="VAF64" s="2"/>
      <c r="VAG64" s="2"/>
      <c r="VAH64" s="2"/>
      <c r="VAI64" s="2"/>
      <c r="VAJ64" s="2"/>
      <c r="VAK64" s="2"/>
      <c r="VAL64" s="2"/>
      <c r="VAM64" s="2"/>
      <c r="VAN64" s="2"/>
      <c r="VAO64" s="2"/>
      <c r="VAP64" s="2"/>
      <c r="VAQ64" s="2"/>
      <c r="VAR64" s="2"/>
      <c r="VAS64" s="2"/>
      <c r="VAT64" s="2"/>
      <c r="VAU64" s="2"/>
      <c r="VAV64" s="2"/>
      <c r="VAW64" s="2"/>
      <c r="VAX64" s="2"/>
      <c r="VAY64" s="2"/>
      <c r="VAZ64" s="2"/>
      <c r="VBA64" s="2"/>
      <c r="VBB64" s="2"/>
      <c r="VBC64" s="2"/>
      <c r="VBD64" s="2"/>
      <c r="VBE64" s="2"/>
      <c r="VBF64" s="2"/>
      <c r="VBG64" s="2"/>
      <c r="VBH64" s="2"/>
      <c r="VBI64" s="2"/>
      <c r="VBJ64" s="2"/>
      <c r="VBK64" s="2"/>
      <c r="VBL64" s="2"/>
      <c r="VBM64" s="2"/>
      <c r="VBN64" s="2"/>
      <c r="VBO64" s="2"/>
      <c r="VBP64" s="2"/>
      <c r="VBQ64" s="2"/>
      <c r="VBR64" s="2"/>
      <c r="VBS64" s="2"/>
      <c r="VBT64" s="2"/>
      <c r="VBU64" s="2"/>
      <c r="VBV64" s="2"/>
      <c r="VBW64" s="2"/>
      <c r="VBX64" s="2"/>
      <c r="VBY64" s="2"/>
      <c r="VBZ64" s="2"/>
      <c r="VCA64" s="2"/>
      <c r="VCB64" s="2"/>
      <c r="VCC64" s="2"/>
      <c r="VCD64" s="2"/>
      <c r="VCE64" s="2"/>
      <c r="VCF64" s="2"/>
      <c r="VCG64" s="2"/>
      <c r="VCH64" s="2"/>
      <c r="VCI64" s="2"/>
      <c r="VCJ64" s="2"/>
      <c r="VCK64" s="2"/>
      <c r="VCL64" s="2"/>
      <c r="VCM64" s="2"/>
      <c r="VCN64" s="2"/>
      <c r="VCO64" s="2"/>
      <c r="VCP64" s="2"/>
      <c r="VCQ64" s="2"/>
      <c r="VCR64" s="2"/>
      <c r="VCS64" s="2"/>
      <c r="VCT64" s="2"/>
      <c r="VCU64" s="2"/>
      <c r="VCV64" s="2"/>
      <c r="VCW64" s="2"/>
      <c r="VCX64" s="2"/>
      <c r="VCY64" s="2"/>
      <c r="VCZ64" s="2"/>
      <c r="VDA64" s="2"/>
      <c r="VDB64" s="2"/>
      <c r="VDC64" s="2"/>
      <c r="VDD64" s="2"/>
      <c r="VDE64" s="2"/>
      <c r="VDF64" s="2"/>
      <c r="VDG64" s="2"/>
      <c r="VDH64" s="2"/>
      <c r="VDI64" s="2"/>
      <c r="VDJ64" s="2"/>
      <c r="VDK64" s="2"/>
      <c r="VDL64" s="2"/>
      <c r="VDM64" s="2"/>
      <c r="VDN64" s="2"/>
      <c r="VDO64" s="2"/>
      <c r="VDP64" s="2"/>
      <c r="VDQ64" s="2"/>
      <c r="VDR64" s="2"/>
      <c r="VDS64" s="2"/>
      <c r="VDT64" s="2"/>
      <c r="VDU64" s="2"/>
      <c r="VDV64" s="2"/>
      <c r="VDW64" s="2"/>
      <c r="VDX64" s="2"/>
      <c r="VDY64" s="2"/>
      <c r="VDZ64" s="2"/>
      <c r="VEA64" s="2"/>
      <c r="VEB64" s="2"/>
      <c r="VEC64" s="2"/>
      <c r="VED64" s="2"/>
      <c r="VEE64" s="2"/>
      <c r="VEF64" s="2"/>
      <c r="VEG64" s="2"/>
      <c r="VEH64" s="2"/>
      <c r="VEI64" s="2"/>
      <c r="VEJ64" s="2"/>
      <c r="VEK64" s="2"/>
      <c r="VEL64" s="2"/>
      <c r="VEM64" s="2"/>
      <c r="VEN64" s="2"/>
      <c r="VEO64" s="2"/>
      <c r="VEP64" s="2"/>
      <c r="VEQ64" s="2"/>
      <c r="VER64" s="2"/>
      <c r="VES64" s="2"/>
      <c r="VET64" s="2"/>
      <c r="VEU64" s="2"/>
      <c r="VEV64" s="2"/>
      <c r="VEW64" s="2"/>
      <c r="VEX64" s="2"/>
      <c r="VEY64" s="2"/>
      <c r="VEZ64" s="2"/>
      <c r="VFA64" s="2"/>
      <c r="VFB64" s="2"/>
      <c r="VFC64" s="2"/>
      <c r="VFD64" s="2"/>
      <c r="VFE64" s="2"/>
      <c r="VFF64" s="2"/>
      <c r="VFG64" s="2"/>
      <c r="VFH64" s="2"/>
      <c r="VFI64" s="2"/>
      <c r="VFJ64" s="2"/>
      <c r="VFK64" s="2"/>
      <c r="VFL64" s="2"/>
      <c r="VFM64" s="2"/>
      <c r="VFN64" s="2"/>
      <c r="VFO64" s="2"/>
      <c r="VFP64" s="2"/>
      <c r="VFQ64" s="2"/>
      <c r="VFR64" s="2"/>
      <c r="VFS64" s="2"/>
      <c r="VFT64" s="2"/>
      <c r="VFU64" s="2"/>
      <c r="VFV64" s="2"/>
      <c r="VFW64" s="2"/>
      <c r="VFX64" s="2"/>
      <c r="VFY64" s="2"/>
      <c r="VFZ64" s="2"/>
      <c r="VGA64" s="2"/>
      <c r="VGB64" s="2"/>
      <c r="VGC64" s="2"/>
      <c r="VGD64" s="2"/>
      <c r="VGE64" s="2"/>
      <c r="VGF64" s="2"/>
      <c r="VGG64" s="2"/>
      <c r="VGH64" s="2"/>
      <c r="VGI64" s="2"/>
      <c r="VGJ64" s="2"/>
      <c r="VGK64" s="2"/>
      <c r="VGL64" s="2"/>
      <c r="VGM64" s="2"/>
      <c r="VGN64" s="2"/>
      <c r="VGO64" s="2"/>
      <c r="VGP64" s="2"/>
      <c r="VGQ64" s="2"/>
      <c r="VGR64" s="2"/>
      <c r="VGS64" s="2"/>
      <c r="VGT64" s="2"/>
      <c r="VGU64" s="2"/>
      <c r="VGV64" s="2"/>
      <c r="VGW64" s="2"/>
      <c r="VGX64" s="2"/>
      <c r="VGY64" s="2"/>
      <c r="VGZ64" s="2"/>
      <c r="VHA64" s="2"/>
      <c r="VHB64" s="2"/>
      <c r="VHC64" s="2"/>
      <c r="VHD64" s="2"/>
      <c r="VHE64" s="2"/>
      <c r="VHF64" s="2"/>
      <c r="VHG64" s="2"/>
      <c r="VHH64" s="2"/>
      <c r="VHI64" s="2"/>
      <c r="VHJ64" s="2"/>
      <c r="VHK64" s="2"/>
      <c r="VHL64" s="2"/>
      <c r="VHM64" s="2"/>
      <c r="VHN64" s="2"/>
      <c r="VHO64" s="2"/>
      <c r="VHP64" s="2"/>
      <c r="VHQ64" s="2"/>
      <c r="VHR64" s="2"/>
      <c r="VHS64" s="2"/>
      <c r="VHT64" s="2"/>
      <c r="VHU64" s="2"/>
      <c r="VHV64" s="2"/>
      <c r="VHW64" s="2"/>
      <c r="VHX64" s="2"/>
      <c r="VHY64" s="2"/>
      <c r="VHZ64" s="2"/>
      <c r="VIA64" s="2"/>
      <c r="VIB64" s="2"/>
      <c r="VIC64" s="2"/>
      <c r="VID64" s="2"/>
      <c r="VIE64" s="2"/>
      <c r="VIF64" s="2"/>
      <c r="VIG64" s="2"/>
      <c r="VIH64" s="2"/>
      <c r="VII64" s="2"/>
      <c r="VIJ64" s="2"/>
      <c r="VIK64" s="2"/>
      <c r="VIL64" s="2"/>
      <c r="VIM64" s="2"/>
      <c r="VIN64" s="2"/>
      <c r="VIO64" s="2"/>
      <c r="VIP64" s="2"/>
      <c r="VIQ64" s="2"/>
      <c r="VIR64" s="2"/>
      <c r="VIS64" s="2"/>
      <c r="VIT64" s="2"/>
      <c r="VIU64" s="2"/>
      <c r="VIV64" s="2"/>
      <c r="VIW64" s="2"/>
      <c r="VIX64" s="2"/>
      <c r="VIY64" s="2"/>
      <c r="VIZ64" s="2"/>
      <c r="VJA64" s="2"/>
      <c r="VJB64" s="2"/>
      <c r="VJC64" s="2"/>
      <c r="VJD64" s="2"/>
      <c r="VJE64" s="2"/>
      <c r="VJF64" s="2"/>
      <c r="VJG64" s="2"/>
      <c r="VJH64" s="2"/>
      <c r="VJI64" s="2"/>
      <c r="VJJ64" s="2"/>
      <c r="VJK64" s="2"/>
      <c r="VJL64" s="2"/>
      <c r="VJM64" s="2"/>
      <c r="VJN64" s="2"/>
      <c r="VJO64" s="2"/>
      <c r="VJP64" s="2"/>
      <c r="VJQ64" s="2"/>
      <c r="VJR64" s="2"/>
      <c r="VJS64" s="2"/>
      <c r="VJT64" s="2"/>
      <c r="VJU64" s="2"/>
      <c r="VJV64" s="2"/>
      <c r="VJW64" s="2"/>
      <c r="VJX64" s="2"/>
      <c r="VJY64" s="2"/>
      <c r="VJZ64" s="2"/>
      <c r="VKA64" s="2"/>
      <c r="VKB64" s="2"/>
      <c r="VKC64" s="2"/>
      <c r="VKD64" s="2"/>
      <c r="VKE64" s="2"/>
      <c r="VKF64" s="2"/>
      <c r="VKG64" s="2"/>
      <c r="VKH64" s="2"/>
      <c r="VKI64" s="2"/>
      <c r="VKJ64" s="2"/>
      <c r="VKK64" s="2"/>
      <c r="VKL64" s="2"/>
      <c r="VKM64" s="2"/>
      <c r="VKN64" s="2"/>
      <c r="VKO64" s="2"/>
      <c r="VKP64" s="2"/>
      <c r="VKQ64" s="2"/>
      <c r="VKR64" s="2"/>
      <c r="VKS64" s="2"/>
      <c r="VKT64" s="2"/>
      <c r="VKU64" s="2"/>
      <c r="VKV64" s="2"/>
      <c r="VKW64" s="2"/>
      <c r="VKX64" s="2"/>
      <c r="VKY64" s="2"/>
      <c r="VKZ64" s="2"/>
      <c r="VLA64" s="2"/>
      <c r="VLB64" s="2"/>
      <c r="VLC64" s="2"/>
      <c r="VLD64" s="2"/>
      <c r="VLE64" s="2"/>
      <c r="VLF64" s="2"/>
      <c r="VLG64" s="2"/>
      <c r="VLH64" s="2"/>
      <c r="VLI64" s="2"/>
      <c r="VLJ64" s="2"/>
      <c r="VLK64" s="2"/>
      <c r="VLL64" s="2"/>
      <c r="VLM64" s="2"/>
      <c r="VLN64" s="2"/>
      <c r="VLO64" s="2"/>
      <c r="VLP64" s="2"/>
      <c r="VLQ64" s="2"/>
      <c r="VLR64" s="2"/>
      <c r="VLS64" s="2"/>
      <c r="VLT64" s="2"/>
      <c r="VLU64" s="2"/>
      <c r="VLV64" s="2"/>
      <c r="VLW64" s="2"/>
      <c r="VLX64" s="2"/>
      <c r="VLY64" s="2"/>
      <c r="VLZ64" s="2"/>
      <c r="VMA64" s="2"/>
      <c r="VMB64" s="2"/>
      <c r="VMC64" s="2"/>
      <c r="VMD64" s="2"/>
      <c r="VME64" s="2"/>
      <c r="VMF64" s="2"/>
      <c r="VMG64" s="2"/>
      <c r="VMH64" s="2"/>
      <c r="VMI64" s="2"/>
      <c r="VMJ64" s="2"/>
      <c r="VMK64" s="2"/>
      <c r="VML64" s="2"/>
      <c r="VMM64" s="2"/>
      <c r="VMN64" s="2"/>
      <c r="VMO64" s="2"/>
      <c r="VMP64" s="2"/>
      <c r="VMQ64" s="2"/>
      <c r="VMR64" s="2"/>
      <c r="VMS64" s="2"/>
      <c r="VMT64" s="2"/>
      <c r="VMU64" s="2"/>
      <c r="VMV64" s="2"/>
      <c r="VMW64" s="2"/>
      <c r="VMX64" s="2"/>
      <c r="VMY64" s="2"/>
      <c r="VMZ64" s="2"/>
      <c r="VNA64" s="2"/>
      <c r="VNB64" s="2"/>
      <c r="VNC64" s="2"/>
      <c r="VND64" s="2"/>
      <c r="VNE64" s="2"/>
      <c r="VNF64" s="2"/>
      <c r="VNG64" s="2"/>
      <c r="VNH64" s="2"/>
      <c r="VNI64" s="2"/>
      <c r="VNJ64" s="2"/>
      <c r="VNK64" s="2"/>
      <c r="VNL64" s="2"/>
      <c r="VNM64" s="2"/>
      <c r="VNN64" s="2"/>
      <c r="VNO64" s="2"/>
      <c r="VNP64" s="2"/>
      <c r="VNQ64" s="2"/>
      <c r="VNR64" s="2"/>
      <c r="VNS64" s="2"/>
      <c r="VNT64" s="2"/>
      <c r="VNU64" s="2"/>
      <c r="VNV64" s="2"/>
      <c r="VNW64" s="2"/>
      <c r="VNX64" s="2"/>
      <c r="VNY64" s="2"/>
      <c r="VNZ64" s="2"/>
      <c r="VOA64" s="2"/>
      <c r="VOB64" s="2"/>
      <c r="VOC64" s="2"/>
      <c r="VOD64" s="2"/>
      <c r="VOE64" s="2"/>
      <c r="VOF64" s="2"/>
      <c r="VOG64" s="2"/>
      <c r="VOH64" s="2"/>
      <c r="VOI64" s="2"/>
      <c r="VOJ64" s="2"/>
      <c r="VOK64" s="2"/>
      <c r="VOL64" s="2"/>
      <c r="VOM64" s="2"/>
      <c r="VON64" s="2"/>
      <c r="VOO64" s="2"/>
      <c r="VOP64" s="2"/>
      <c r="VOQ64" s="2"/>
      <c r="VOR64" s="2"/>
      <c r="VOS64" s="2"/>
      <c r="VOT64" s="2"/>
      <c r="VOU64" s="2"/>
      <c r="VOV64" s="2"/>
      <c r="VOW64" s="2"/>
      <c r="VOX64" s="2"/>
      <c r="VOY64" s="2"/>
      <c r="VOZ64" s="2"/>
      <c r="VPA64" s="2"/>
      <c r="VPB64" s="2"/>
      <c r="VPC64" s="2"/>
      <c r="VPD64" s="2"/>
      <c r="VPE64" s="2"/>
      <c r="VPF64" s="2"/>
      <c r="VPG64" s="2"/>
      <c r="VPH64" s="2"/>
      <c r="VPI64" s="2"/>
      <c r="VPJ64" s="2"/>
      <c r="VPK64" s="2"/>
      <c r="VPL64" s="2"/>
      <c r="VPM64" s="2"/>
      <c r="VPN64" s="2"/>
      <c r="VPO64" s="2"/>
      <c r="VPP64" s="2"/>
      <c r="VPQ64" s="2"/>
      <c r="VPR64" s="2"/>
      <c r="VPS64" s="2"/>
      <c r="VPT64" s="2"/>
      <c r="VPU64" s="2"/>
      <c r="VPV64" s="2"/>
      <c r="VPW64" s="2"/>
      <c r="VPX64" s="2"/>
      <c r="VPY64" s="2"/>
      <c r="VPZ64" s="2"/>
      <c r="VQA64" s="2"/>
      <c r="VQB64" s="2"/>
      <c r="VQC64" s="2"/>
      <c r="VQD64" s="2"/>
      <c r="VQE64" s="2"/>
      <c r="VQF64" s="2"/>
      <c r="VQG64" s="2"/>
      <c r="VQH64" s="2"/>
      <c r="VQI64" s="2"/>
      <c r="VQJ64" s="2"/>
      <c r="VQK64" s="2"/>
      <c r="VQL64" s="2"/>
      <c r="VQM64" s="2"/>
      <c r="VQN64" s="2"/>
      <c r="VQO64" s="2"/>
      <c r="VQP64" s="2"/>
      <c r="VQQ64" s="2"/>
      <c r="VQR64" s="2"/>
      <c r="VQS64" s="2"/>
      <c r="VQT64" s="2"/>
      <c r="VQU64" s="2"/>
      <c r="VQV64" s="2"/>
      <c r="VQW64" s="2"/>
      <c r="VQX64" s="2"/>
      <c r="VQY64" s="2"/>
      <c r="VQZ64" s="2"/>
      <c r="VRA64" s="2"/>
      <c r="VRB64" s="2"/>
      <c r="VRC64" s="2"/>
      <c r="VRD64" s="2"/>
      <c r="VRE64" s="2"/>
      <c r="VRF64" s="2"/>
      <c r="VRG64" s="2"/>
      <c r="VRH64" s="2"/>
      <c r="VRI64" s="2"/>
      <c r="VRJ64" s="2"/>
      <c r="VRK64" s="2"/>
      <c r="VRL64" s="2"/>
      <c r="VRM64" s="2"/>
      <c r="VRN64" s="2"/>
      <c r="VRO64" s="2"/>
      <c r="VRP64" s="2"/>
      <c r="VRQ64" s="2"/>
      <c r="VRR64" s="2"/>
      <c r="VRS64" s="2"/>
      <c r="VRT64" s="2"/>
      <c r="VRU64" s="2"/>
      <c r="VRV64" s="2"/>
      <c r="VRW64" s="2"/>
      <c r="VRX64" s="2"/>
      <c r="VRY64" s="2"/>
      <c r="VRZ64" s="2"/>
      <c r="VSA64" s="2"/>
      <c r="VSB64" s="2"/>
      <c r="VSC64" s="2"/>
      <c r="VSD64" s="2"/>
      <c r="VSE64" s="2"/>
      <c r="VSF64" s="2"/>
      <c r="VSG64" s="2"/>
      <c r="VSH64" s="2"/>
      <c r="VSI64" s="2"/>
      <c r="VSJ64" s="2"/>
      <c r="VSK64" s="2"/>
      <c r="VSL64" s="2"/>
      <c r="VSM64" s="2"/>
      <c r="VSN64" s="2"/>
      <c r="VSO64" s="2"/>
      <c r="VSP64" s="2"/>
      <c r="VSQ64" s="2"/>
      <c r="VSR64" s="2"/>
      <c r="VSS64" s="2"/>
      <c r="VST64" s="2"/>
      <c r="VSU64" s="2"/>
      <c r="VSV64" s="2"/>
      <c r="VSW64" s="2"/>
      <c r="VSX64" s="2"/>
      <c r="VSY64" s="2"/>
      <c r="VSZ64" s="2"/>
      <c r="VTA64" s="2"/>
      <c r="VTB64" s="2"/>
      <c r="VTC64" s="2"/>
      <c r="VTD64" s="2"/>
      <c r="VTE64" s="2"/>
      <c r="VTF64" s="2"/>
      <c r="VTG64" s="2"/>
      <c r="VTH64" s="2"/>
      <c r="VTI64" s="2"/>
      <c r="VTJ64" s="2"/>
      <c r="VTK64" s="2"/>
      <c r="VTL64" s="2"/>
      <c r="VTM64" s="2"/>
      <c r="VTN64" s="2"/>
      <c r="VTO64" s="2"/>
      <c r="VTP64" s="2"/>
      <c r="VTQ64" s="2"/>
      <c r="VTR64" s="2"/>
      <c r="VTS64" s="2"/>
      <c r="VTT64" s="2"/>
      <c r="VTU64" s="2"/>
      <c r="VTV64" s="2"/>
      <c r="VTW64" s="2"/>
      <c r="VTX64" s="2"/>
      <c r="VTY64" s="2"/>
      <c r="VTZ64" s="2"/>
      <c r="VUA64" s="2"/>
      <c r="VUB64" s="2"/>
      <c r="VUC64" s="2"/>
      <c r="VUD64" s="2"/>
      <c r="VUE64" s="2"/>
      <c r="VUF64" s="2"/>
      <c r="VUG64" s="2"/>
      <c r="VUH64" s="2"/>
      <c r="VUI64" s="2"/>
      <c r="VUJ64" s="2"/>
      <c r="VUK64" s="2"/>
      <c r="VUL64" s="2"/>
      <c r="VUM64" s="2"/>
      <c r="VUN64" s="2"/>
      <c r="VUO64" s="2"/>
      <c r="VUP64" s="2"/>
      <c r="VUQ64" s="2"/>
      <c r="VUR64" s="2"/>
      <c r="VUS64" s="2"/>
      <c r="VUT64" s="2"/>
      <c r="VUU64" s="2"/>
      <c r="VUV64" s="2"/>
      <c r="VUW64" s="2"/>
      <c r="VUX64" s="2"/>
      <c r="VUY64" s="2"/>
      <c r="VUZ64" s="2"/>
      <c r="VVA64" s="2"/>
      <c r="VVB64" s="2"/>
      <c r="VVC64" s="2"/>
      <c r="VVD64" s="2"/>
      <c r="VVE64" s="2"/>
      <c r="VVF64" s="2"/>
      <c r="VVG64" s="2"/>
      <c r="VVH64" s="2"/>
      <c r="VVI64" s="2"/>
      <c r="VVJ64" s="2"/>
      <c r="VVK64" s="2"/>
      <c r="VVL64" s="2"/>
      <c r="VVM64" s="2"/>
      <c r="VVN64" s="2"/>
      <c r="VVO64" s="2"/>
      <c r="VVP64" s="2"/>
      <c r="VVQ64" s="2"/>
      <c r="VVR64" s="2"/>
      <c r="VVS64" s="2"/>
      <c r="VVT64" s="2"/>
      <c r="VVU64" s="2"/>
      <c r="VVV64" s="2"/>
      <c r="VVW64" s="2"/>
      <c r="VVX64" s="2"/>
      <c r="VVY64" s="2"/>
      <c r="VVZ64" s="2"/>
      <c r="VWA64" s="2"/>
      <c r="VWB64" s="2"/>
      <c r="VWC64" s="2"/>
      <c r="VWD64" s="2"/>
      <c r="VWE64" s="2"/>
      <c r="VWF64" s="2"/>
      <c r="VWG64" s="2"/>
      <c r="VWH64" s="2"/>
      <c r="VWI64" s="2"/>
      <c r="VWJ64" s="2"/>
      <c r="VWK64" s="2"/>
      <c r="VWL64" s="2"/>
      <c r="VWM64" s="2"/>
      <c r="VWN64" s="2"/>
      <c r="VWO64" s="2"/>
      <c r="VWP64" s="2"/>
      <c r="VWQ64" s="2"/>
      <c r="VWR64" s="2"/>
      <c r="VWS64" s="2"/>
      <c r="VWT64" s="2"/>
      <c r="VWU64" s="2"/>
      <c r="VWV64" s="2"/>
      <c r="VWW64" s="2"/>
      <c r="VWX64" s="2"/>
      <c r="VWY64" s="2"/>
      <c r="VWZ64" s="2"/>
      <c r="VXA64" s="2"/>
      <c r="VXB64" s="2"/>
      <c r="VXC64" s="2"/>
      <c r="VXD64" s="2"/>
      <c r="VXE64" s="2"/>
      <c r="VXF64" s="2"/>
      <c r="VXG64" s="2"/>
      <c r="VXH64" s="2"/>
      <c r="VXI64" s="2"/>
      <c r="VXJ64" s="2"/>
      <c r="VXK64" s="2"/>
      <c r="VXL64" s="2"/>
      <c r="VXM64" s="2"/>
      <c r="VXN64" s="2"/>
      <c r="VXO64" s="2"/>
      <c r="VXP64" s="2"/>
      <c r="VXQ64" s="2"/>
      <c r="VXR64" s="2"/>
      <c r="VXS64" s="2"/>
      <c r="VXT64" s="2"/>
      <c r="VXU64" s="2"/>
      <c r="VXV64" s="2"/>
      <c r="VXW64" s="2"/>
      <c r="VXX64" s="2"/>
      <c r="VXY64" s="2"/>
      <c r="VXZ64" s="2"/>
      <c r="VYA64" s="2"/>
      <c r="VYB64" s="2"/>
      <c r="VYC64" s="2"/>
      <c r="VYD64" s="2"/>
      <c r="VYE64" s="2"/>
      <c r="VYF64" s="2"/>
      <c r="VYG64" s="2"/>
      <c r="VYH64" s="2"/>
      <c r="VYI64" s="2"/>
      <c r="VYJ64" s="2"/>
      <c r="VYK64" s="2"/>
      <c r="VYL64" s="2"/>
      <c r="VYM64" s="2"/>
      <c r="VYN64" s="2"/>
      <c r="VYO64" s="2"/>
      <c r="VYP64" s="2"/>
      <c r="VYQ64" s="2"/>
      <c r="VYR64" s="2"/>
      <c r="VYS64" s="2"/>
      <c r="VYT64" s="2"/>
      <c r="VYU64" s="2"/>
      <c r="VYV64" s="2"/>
      <c r="VYW64" s="2"/>
      <c r="VYX64" s="2"/>
      <c r="VYY64" s="2"/>
      <c r="VYZ64" s="2"/>
      <c r="VZA64" s="2"/>
      <c r="VZB64" s="2"/>
      <c r="VZC64" s="2"/>
      <c r="VZD64" s="2"/>
      <c r="VZE64" s="2"/>
      <c r="VZF64" s="2"/>
      <c r="VZG64" s="2"/>
      <c r="VZH64" s="2"/>
      <c r="VZI64" s="2"/>
      <c r="VZJ64" s="2"/>
      <c r="VZK64" s="2"/>
      <c r="VZL64" s="2"/>
      <c r="VZM64" s="2"/>
      <c r="VZN64" s="2"/>
      <c r="VZO64" s="2"/>
      <c r="VZP64" s="2"/>
      <c r="VZQ64" s="2"/>
      <c r="VZR64" s="2"/>
      <c r="VZS64" s="2"/>
      <c r="VZT64" s="2"/>
      <c r="VZU64" s="2"/>
      <c r="VZV64" s="2"/>
      <c r="VZW64" s="2"/>
      <c r="VZX64" s="2"/>
      <c r="VZY64" s="2"/>
      <c r="VZZ64" s="2"/>
      <c r="WAA64" s="2"/>
      <c r="WAB64" s="2"/>
      <c r="WAC64" s="2"/>
      <c r="WAD64" s="2"/>
      <c r="WAE64" s="2"/>
      <c r="WAF64" s="2"/>
      <c r="WAG64" s="2"/>
      <c r="WAH64" s="2"/>
      <c r="WAI64" s="2"/>
      <c r="WAJ64" s="2"/>
      <c r="WAK64" s="2"/>
      <c r="WAL64" s="2"/>
      <c r="WAM64" s="2"/>
      <c r="WAN64" s="2"/>
      <c r="WAO64" s="2"/>
      <c r="WAP64" s="2"/>
      <c r="WAQ64" s="2"/>
      <c r="WAR64" s="2"/>
      <c r="WAS64" s="2"/>
      <c r="WAT64" s="2"/>
      <c r="WAU64" s="2"/>
      <c r="WAV64" s="2"/>
      <c r="WAW64" s="2"/>
      <c r="WAX64" s="2"/>
      <c r="WAY64" s="2"/>
      <c r="WAZ64" s="2"/>
      <c r="WBA64" s="2"/>
      <c r="WBB64" s="2"/>
      <c r="WBC64" s="2"/>
      <c r="WBD64" s="2"/>
      <c r="WBE64" s="2"/>
      <c r="WBF64" s="2"/>
      <c r="WBG64" s="2"/>
      <c r="WBH64" s="2"/>
      <c r="WBI64" s="2"/>
      <c r="WBJ64" s="2"/>
      <c r="WBK64" s="2"/>
      <c r="WBL64" s="2"/>
      <c r="WBM64" s="2"/>
      <c r="WBN64" s="2"/>
      <c r="WBO64" s="2"/>
      <c r="WBP64" s="2"/>
      <c r="WBQ64" s="2"/>
      <c r="WBR64" s="2"/>
      <c r="WBS64" s="2"/>
      <c r="WBT64" s="2"/>
      <c r="WBU64" s="2"/>
      <c r="WBV64" s="2"/>
      <c r="WBW64" s="2"/>
      <c r="WBX64" s="2"/>
      <c r="WBY64" s="2"/>
      <c r="WBZ64" s="2"/>
      <c r="WCA64" s="2"/>
      <c r="WCB64" s="2"/>
      <c r="WCC64" s="2"/>
      <c r="WCD64" s="2"/>
      <c r="WCE64" s="2"/>
      <c r="WCF64" s="2"/>
      <c r="WCG64" s="2"/>
      <c r="WCH64" s="2"/>
      <c r="WCI64" s="2"/>
      <c r="WCJ64" s="2"/>
      <c r="WCK64" s="2"/>
      <c r="WCL64" s="2"/>
      <c r="WCM64" s="2"/>
      <c r="WCN64" s="2"/>
      <c r="WCO64" s="2"/>
      <c r="WCP64" s="2"/>
      <c r="WCQ64" s="2"/>
      <c r="WCR64" s="2"/>
      <c r="WCS64" s="2"/>
      <c r="WCT64" s="2"/>
      <c r="WCU64" s="2"/>
      <c r="WCV64" s="2"/>
      <c r="WCW64" s="2"/>
      <c r="WCX64" s="2"/>
      <c r="WCY64" s="2"/>
      <c r="WCZ64" s="2"/>
      <c r="WDA64" s="2"/>
      <c r="WDB64" s="2"/>
      <c r="WDC64" s="2"/>
      <c r="WDD64" s="2"/>
      <c r="WDE64" s="2"/>
      <c r="WDF64" s="2"/>
      <c r="WDG64" s="2"/>
      <c r="WDH64" s="2"/>
      <c r="WDI64" s="2"/>
      <c r="WDJ64" s="2"/>
      <c r="WDK64" s="2"/>
      <c r="WDL64" s="2"/>
      <c r="WDM64" s="2"/>
      <c r="WDN64" s="2"/>
      <c r="WDO64" s="2"/>
      <c r="WDP64" s="2"/>
      <c r="WDQ64" s="2"/>
      <c r="WDR64" s="2"/>
      <c r="WDS64" s="2"/>
      <c r="WDT64" s="2"/>
      <c r="WDU64" s="2"/>
      <c r="WDV64" s="2"/>
      <c r="WDW64" s="2"/>
      <c r="WDX64" s="2"/>
      <c r="WDY64" s="2"/>
      <c r="WDZ64" s="2"/>
      <c r="WEA64" s="2"/>
      <c r="WEB64" s="2"/>
      <c r="WEC64" s="2"/>
      <c r="WED64" s="2"/>
      <c r="WEE64" s="2"/>
      <c r="WEF64" s="2"/>
      <c r="WEG64" s="2"/>
      <c r="WEH64" s="2"/>
      <c r="WEI64" s="2"/>
      <c r="WEJ64" s="2"/>
      <c r="WEK64" s="2"/>
      <c r="WEL64" s="2"/>
      <c r="WEM64" s="2"/>
      <c r="WEN64" s="2"/>
      <c r="WEO64" s="2"/>
      <c r="WEP64" s="2"/>
      <c r="WEQ64" s="2"/>
      <c r="WER64" s="2"/>
      <c r="WES64" s="2"/>
      <c r="WET64" s="2"/>
      <c r="WEU64" s="2"/>
      <c r="WEV64" s="2"/>
      <c r="WEW64" s="2"/>
      <c r="WEX64" s="2"/>
      <c r="WEY64" s="2"/>
      <c r="WEZ64" s="2"/>
      <c r="WFA64" s="2"/>
      <c r="WFB64" s="2"/>
      <c r="WFC64" s="2"/>
      <c r="WFD64" s="2"/>
      <c r="WFE64" s="2"/>
      <c r="WFF64" s="2"/>
      <c r="WFG64" s="2"/>
      <c r="WFH64" s="2"/>
      <c r="WFI64" s="2"/>
      <c r="WFJ64" s="2"/>
      <c r="WFK64" s="2"/>
      <c r="WFL64" s="2"/>
      <c r="WFM64" s="2"/>
      <c r="WFN64" s="2"/>
      <c r="WFO64" s="2"/>
      <c r="WFP64" s="2"/>
      <c r="WFQ64" s="2"/>
      <c r="WFR64" s="2"/>
      <c r="WFS64" s="2"/>
      <c r="WFT64" s="2"/>
      <c r="WFU64" s="2"/>
      <c r="WFV64" s="2"/>
      <c r="WFW64" s="2"/>
      <c r="WFX64" s="2"/>
      <c r="WFY64" s="2"/>
      <c r="WFZ64" s="2"/>
      <c r="WGA64" s="2"/>
      <c r="WGB64" s="2"/>
      <c r="WGC64" s="2"/>
      <c r="WGD64" s="2"/>
      <c r="WGE64" s="2"/>
      <c r="WGF64" s="2"/>
      <c r="WGG64" s="2"/>
      <c r="WGH64" s="2"/>
      <c r="WGI64" s="2"/>
      <c r="WGJ64" s="2"/>
      <c r="WGK64" s="2"/>
      <c r="WGL64" s="2"/>
      <c r="WGM64" s="2"/>
      <c r="WGN64" s="2"/>
      <c r="WGO64" s="2"/>
      <c r="WGP64" s="2"/>
      <c r="WGQ64" s="2"/>
      <c r="WGR64" s="2"/>
      <c r="WGS64" s="2"/>
      <c r="WGT64" s="2"/>
      <c r="WGU64" s="2"/>
      <c r="WGV64" s="2"/>
      <c r="WGW64" s="2"/>
      <c r="WGX64" s="2"/>
      <c r="WGY64" s="2"/>
      <c r="WGZ64" s="2"/>
      <c r="WHA64" s="2"/>
      <c r="WHB64" s="2"/>
      <c r="WHC64" s="2"/>
      <c r="WHD64" s="2"/>
      <c r="WHE64" s="2"/>
      <c r="WHF64" s="2"/>
      <c r="WHG64" s="2"/>
      <c r="WHH64" s="2"/>
      <c r="WHI64" s="2"/>
      <c r="WHJ64" s="2"/>
      <c r="WHK64" s="2"/>
      <c r="WHL64" s="2"/>
      <c r="WHM64" s="2"/>
      <c r="WHN64" s="2"/>
      <c r="WHO64" s="2"/>
      <c r="WHP64" s="2"/>
      <c r="WHQ64" s="2"/>
      <c r="WHR64" s="2"/>
      <c r="WHS64" s="2"/>
      <c r="WHT64" s="2"/>
      <c r="WHU64" s="2"/>
      <c r="WHV64" s="2"/>
      <c r="WHW64" s="2"/>
      <c r="WHX64" s="2"/>
      <c r="WHY64" s="2"/>
      <c r="WHZ64" s="2"/>
      <c r="WIA64" s="2"/>
      <c r="WIB64" s="2"/>
      <c r="WIC64" s="2"/>
      <c r="WID64" s="2"/>
      <c r="WIE64" s="2"/>
      <c r="WIF64" s="2"/>
      <c r="WIG64" s="2"/>
      <c r="WIH64" s="2"/>
      <c r="WII64" s="2"/>
      <c r="WIJ64" s="2"/>
      <c r="WIK64" s="2"/>
      <c r="WIL64" s="2"/>
      <c r="WIM64" s="2"/>
      <c r="WIN64" s="2"/>
      <c r="WIO64" s="2"/>
      <c r="WIP64" s="2"/>
      <c r="WIQ64" s="2"/>
      <c r="WIR64" s="2"/>
      <c r="WIS64" s="2"/>
      <c r="WIT64" s="2"/>
      <c r="WIU64" s="2"/>
      <c r="WIV64" s="2"/>
      <c r="WIW64" s="2"/>
      <c r="WIX64" s="2"/>
      <c r="WIY64" s="2"/>
      <c r="WIZ64" s="2"/>
      <c r="WJA64" s="2"/>
      <c r="WJB64" s="2"/>
      <c r="WJC64" s="2"/>
      <c r="WJD64" s="2"/>
      <c r="WJE64" s="2"/>
      <c r="WJF64" s="2"/>
      <c r="WJG64" s="2"/>
      <c r="WJH64" s="2"/>
      <c r="WJI64" s="2"/>
      <c r="WJJ64" s="2"/>
      <c r="WJK64" s="2"/>
      <c r="WJL64" s="2"/>
      <c r="WJM64" s="2"/>
      <c r="WJN64" s="2"/>
      <c r="WJO64" s="2"/>
      <c r="WJP64" s="2"/>
      <c r="WJQ64" s="2"/>
      <c r="WJR64" s="2"/>
      <c r="WJS64" s="2"/>
      <c r="WJT64" s="2"/>
      <c r="WJU64" s="2"/>
      <c r="WJV64" s="2"/>
      <c r="WJW64" s="2"/>
      <c r="WJX64" s="2"/>
      <c r="WJY64" s="2"/>
      <c r="WJZ64" s="2"/>
      <c r="WKA64" s="2"/>
      <c r="WKB64" s="2"/>
      <c r="WKC64" s="2"/>
      <c r="WKD64" s="2"/>
      <c r="WKE64" s="2"/>
      <c r="WKF64" s="2"/>
      <c r="WKG64" s="2"/>
      <c r="WKH64" s="2"/>
      <c r="WKI64" s="2"/>
      <c r="WKJ64" s="2"/>
      <c r="WKK64" s="2"/>
      <c r="WKL64" s="2"/>
      <c r="WKM64" s="2"/>
      <c r="WKN64" s="2"/>
      <c r="WKO64" s="2"/>
      <c r="WKP64" s="2"/>
      <c r="WKQ64" s="2"/>
      <c r="WKR64" s="2"/>
      <c r="WKS64" s="2"/>
      <c r="WKT64" s="2"/>
      <c r="WKU64" s="2"/>
      <c r="WKV64" s="2"/>
      <c r="WKW64" s="2"/>
      <c r="WKX64" s="2"/>
      <c r="WKY64" s="2"/>
      <c r="WKZ64" s="2"/>
      <c r="WLA64" s="2"/>
      <c r="WLB64" s="2"/>
      <c r="WLC64" s="2"/>
      <c r="WLD64" s="2"/>
      <c r="WLE64" s="2"/>
      <c r="WLF64" s="2"/>
      <c r="WLG64" s="2"/>
      <c r="WLH64" s="2"/>
      <c r="WLI64" s="2"/>
      <c r="WLJ64" s="2"/>
      <c r="WLK64" s="2"/>
      <c r="WLL64" s="2"/>
      <c r="WLM64" s="2"/>
      <c r="WLN64" s="2"/>
      <c r="WLO64" s="2"/>
      <c r="WLP64" s="2"/>
      <c r="WLQ64" s="2"/>
      <c r="WLR64" s="2"/>
      <c r="WLS64" s="2"/>
      <c r="WLT64" s="2"/>
      <c r="WLU64" s="2"/>
      <c r="WLV64" s="2"/>
      <c r="WLW64" s="2"/>
      <c r="WLX64" s="2"/>
      <c r="WLY64" s="2"/>
      <c r="WLZ64" s="2"/>
      <c r="WMA64" s="2"/>
      <c r="WMB64" s="2"/>
      <c r="WMC64" s="2"/>
      <c r="WMD64" s="2"/>
      <c r="WME64" s="2"/>
      <c r="WMF64" s="2"/>
      <c r="WMG64" s="2"/>
      <c r="WMH64" s="2"/>
      <c r="WMI64" s="2"/>
      <c r="WMJ64" s="2"/>
      <c r="WMK64" s="2"/>
      <c r="WML64" s="2"/>
      <c r="WMM64" s="2"/>
      <c r="WMN64" s="2"/>
      <c r="WMO64" s="2"/>
      <c r="WMP64" s="2"/>
      <c r="WMQ64" s="2"/>
      <c r="WMR64" s="2"/>
      <c r="WMS64" s="2"/>
      <c r="WMT64" s="2"/>
      <c r="WMU64" s="2"/>
      <c r="WMV64" s="2"/>
      <c r="WMW64" s="2"/>
      <c r="WMX64" s="2"/>
      <c r="WMY64" s="2"/>
      <c r="WMZ64" s="2"/>
      <c r="WNA64" s="2"/>
      <c r="WNB64" s="2"/>
      <c r="WNC64" s="2"/>
      <c r="WND64" s="2"/>
      <c r="WNE64" s="2"/>
      <c r="WNF64" s="2"/>
      <c r="WNG64" s="2"/>
      <c r="WNH64" s="2"/>
      <c r="WNI64" s="2"/>
      <c r="WNJ64" s="2"/>
      <c r="WNK64" s="2"/>
      <c r="WNL64" s="2"/>
      <c r="WNM64" s="2"/>
      <c r="WNN64" s="2"/>
      <c r="WNO64" s="2"/>
      <c r="WNP64" s="2"/>
      <c r="WNQ64" s="2"/>
      <c r="WNR64" s="2"/>
      <c r="WNS64" s="2"/>
      <c r="WNT64" s="2"/>
      <c r="WNU64" s="2"/>
      <c r="WNV64" s="2"/>
      <c r="WNW64" s="2"/>
      <c r="WNX64" s="2"/>
      <c r="WNY64" s="2"/>
      <c r="WNZ64" s="2"/>
      <c r="WOA64" s="2"/>
      <c r="WOB64" s="2"/>
      <c r="WOC64" s="2"/>
      <c r="WOD64" s="2"/>
      <c r="WOE64" s="2"/>
      <c r="WOF64" s="2"/>
      <c r="WOG64" s="2"/>
      <c r="WOH64" s="2"/>
      <c r="WOI64" s="2"/>
      <c r="WOJ64" s="2"/>
      <c r="WOK64" s="2"/>
      <c r="WOL64" s="2"/>
      <c r="WOM64" s="2"/>
      <c r="WON64" s="2"/>
      <c r="WOO64" s="2"/>
      <c r="WOP64" s="2"/>
      <c r="WOQ64" s="2"/>
      <c r="WOR64" s="2"/>
      <c r="WOS64" s="2"/>
      <c r="WOT64" s="2"/>
      <c r="WOU64" s="2"/>
      <c r="WOV64" s="2"/>
      <c r="WOW64" s="2"/>
      <c r="WOX64" s="2"/>
      <c r="WOY64" s="2"/>
      <c r="WOZ64" s="2"/>
      <c r="WPA64" s="2"/>
      <c r="WPB64" s="2"/>
      <c r="WPC64" s="2"/>
      <c r="WPD64" s="2"/>
      <c r="WPE64" s="2"/>
      <c r="WPF64" s="2"/>
      <c r="WPG64" s="2"/>
      <c r="WPH64" s="2"/>
      <c r="WPI64" s="2"/>
      <c r="WPJ64" s="2"/>
      <c r="WPK64" s="2"/>
      <c r="WPL64" s="2"/>
      <c r="WPM64" s="2"/>
      <c r="WPN64" s="2"/>
      <c r="WPO64" s="2"/>
      <c r="WPP64" s="2"/>
      <c r="WPQ64" s="2"/>
      <c r="WPR64" s="2"/>
      <c r="WPS64" s="2"/>
      <c r="WPT64" s="2"/>
      <c r="WPU64" s="2"/>
      <c r="WPV64" s="2"/>
      <c r="WPW64" s="2"/>
      <c r="WPX64" s="2"/>
      <c r="WPY64" s="2"/>
      <c r="WPZ64" s="2"/>
      <c r="WQA64" s="2"/>
      <c r="WQB64" s="2"/>
      <c r="WQC64" s="2"/>
      <c r="WQD64" s="2"/>
      <c r="WQE64" s="2"/>
      <c r="WQF64" s="2"/>
      <c r="WQG64" s="2"/>
      <c r="WQH64" s="2"/>
      <c r="WQI64" s="2"/>
      <c r="WQJ64" s="2"/>
      <c r="WQK64" s="2"/>
      <c r="WQL64" s="2"/>
      <c r="WQM64" s="2"/>
      <c r="WQN64" s="2"/>
      <c r="WQO64" s="2"/>
      <c r="WQP64" s="2"/>
      <c r="WQQ64" s="2"/>
      <c r="WQR64" s="2"/>
      <c r="WQS64" s="2"/>
      <c r="WQT64" s="2"/>
      <c r="WQU64" s="2"/>
      <c r="WQV64" s="2"/>
      <c r="WQW64" s="2"/>
      <c r="WQX64" s="2"/>
      <c r="WQY64" s="2"/>
      <c r="WQZ64" s="2"/>
      <c r="WRA64" s="2"/>
      <c r="WRB64" s="2"/>
      <c r="WRC64" s="2"/>
      <c r="WRD64" s="2"/>
      <c r="WRE64" s="2"/>
      <c r="WRF64" s="2"/>
      <c r="WRG64" s="2"/>
      <c r="WRH64" s="2"/>
      <c r="WRI64" s="2"/>
      <c r="WRJ64" s="2"/>
      <c r="WRK64" s="2"/>
      <c r="WRL64" s="2"/>
      <c r="WRM64" s="2"/>
      <c r="WRN64" s="2"/>
      <c r="WRO64" s="2"/>
      <c r="WRP64" s="2"/>
      <c r="WRQ64" s="2"/>
      <c r="WRR64" s="2"/>
      <c r="WRS64" s="2"/>
      <c r="WRT64" s="2"/>
      <c r="WRU64" s="2"/>
      <c r="WRV64" s="2"/>
      <c r="WRW64" s="2"/>
      <c r="WRX64" s="2"/>
      <c r="WRY64" s="2"/>
      <c r="WRZ64" s="2"/>
      <c r="WSA64" s="2"/>
      <c r="WSB64" s="2"/>
      <c r="WSC64" s="2"/>
      <c r="WSD64" s="2"/>
      <c r="WSE64" s="2"/>
      <c r="WSF64" s="2"/>
      <c r="WSG64" s="2"/>
      <c r="WSH64" s="2"/>
      <c r="WSI64" s="2"/>
      <c r="WSJ64" s="2"/>
      <c r="WSK64" s="2"/>
      <c r="WSL64" s="2"/>
      <c r="WSM64" s="2"/>
      <c r="WSN64" s="2"/>
      <c r="WSO64" s="2"/>
      <c r="WSP64" s="2"/>
      <c r="WSQ64" s="2"/>
      <c r="WSR64" s="2"/>
      <c r="WSS64" s="2"/>
      <c r="WST64" s="2"/>
      <c r="WSU64" s="2"/>
      <c r="WSV64" s="2"/>
      <c r="WSW64" s="2"/>
      <c r="WSX64" s="2"/>
      <c r="WSY64" s="2"/>
      <c r="WSZ64" s="2"/>
      <c r="WTA64" s="2"/>
      <c r="WTB64" s="2"/>
      <c r="WTC64" s="2"/>
      <c r="WTD64" s="2"/>
      <c r="WTE64" s="2"/>
      <c r="WTF64" s="2"/>
      <c r="WTG64" s="2"/>
      <c r="WTH64" s="2"/>
      <c r="WTI64" s="2"/>
      <c r="WTJ64" s="2"/>
      <c r="WTK64" s="2"/>
      <c r="WTL64" s="2"/>
      <c r="WTM64" s="2"/>
      <c r="WTN64" s="2"/>
      <c r="WTO64" s="2"/>
      <c r="WTP64" s="2"/>
      <c r="WTQ64" s="2"/>
      <c r="WTR64" s="2"/>
      <c r="WTS64" s="2"/>
      <c r="WTT64" s="2"/>
      <c r="WTU64" s="2"/>
      <c r="WTV64" s="2"/>
      <c r="WTW64" s="2"/>
      <c r="WTX64" s="2"/>
      <c r="WTY64" s="2"/>
      <c r="WTZ64" s="2"/>
      <c r="WUA64" s="2"/>
      <c r="WUB64" s="2"/>
      <c r="WUC64" s="2"/>
      <c r="WUD64" s="2"/>
      <c r="WUE64" s="2"/>
      <c r="WUF64" s="2"/>
      <c r="WUG64" s="2"/>
      <c r="WUH64" s="2"/>
      <c r="WUI64" s="2"/>
      <c r="WUJ64" s="2"/>
      <c r="WUK64" s="2"/>
      <c r="WUL64" s="2"/>
      <c r="WUM64" s="2"/>
      <c r="WUN64" s="2"/>
      <c r="WUO64" s="2"/>
      <c r="WUP64" s="2"/>
      <c r="WUQ64" s="2"/>
      <c r="WUR64" s="2"/>
      <c r="WUS64" s="2"/>
      <c r="WUT64" s="2"/>
      <c r="WUU64" s="2"/>
      <c r="WUV64" s="2"/>
      <c r="WUW64" s="2"/>
      <c r="WUX64" s="2"/>
      <c r="WUY64" s="2"/>
      <c r="WUZ64" s="2"/>
      <c r="WVA64" s="2"/>
      <c r="WVB64" s="2"/>
      <c r="WVC64" s="2"/>
      <c r="WVD64" s="2"/>
      <c r="WVE64" s="2"/>
      <c r="WVF64" s="2"/>
      <c r="WVG64" s="2"/>
      <c r="WVH64" s="2"/>
      <c r="WVI64" s="2"/>
      <c r="WVJ64" s="2"/>
      <c r="WVK64" s="2"/>
      <c r="WVL64" s="2"/>
      <c r="WVM64" s="2"/>
      <c r="WVN64" s="2"/>
      <c r="WVO64" s="2"/>
      <c r="WVP64" s="2"/>
      <c r="WVQ64" s="2"/>
      <c r="WVR64" s="2"/>
      <c r="WVS64" s="2"/>
      <c r="WVT64" s="2"/>
      <c r="WVU64" s="2"/>
      <c r="WVV64" s="2"/>
      <c r="WVW64" s="2"/>
      <c r="WVX64" s="2"/>
      <c r="WVY64" s="2"/>
      <c r="WVZ64" s="2"/>
      <c r="WWA64" s="2"/>
      <c r="WWB64" s="2"/>
      <c r="WWC64" s="2"/>
      <c r="WWD64" s="2"/>
      <c r="WWE64" s="2"/>
      <c r="WWF64" s="2"/>
      <c r="WWG64" s="2"/>
      <c r="WWH64" s="2"/>
      <c r="WWI64" s="2"/>
      <c r="WWJ64" s="2"/>
      <c r="WWK64" s="2"/>
      <c r="WWL64" s="2"/>
      <c r="WWM64" s="2"/>
      <c r="WWN64" s="2"/>
      <c r="WWO64" s="2"/>
      <c r="WWP64" s="2"/>
      <c r="WWQ64" s="2"/>
      <c r="WWR64" s="2"/>
      <c r="WWS64" s="2"/>
      <c r="WWT64" s="2"/>
      <c r="WWU64" s="2"/>
      <c r="WWV64" s="2"/>
      <c r="WWW64" s="2"/>
      <c r="WWX64" s="2"/>
      <c r="WWY64" s="2"/>
      <c r="WWZ64" s="2"/>
      <c r="WXA64" s="2"/>
      <c r="WXB64" s="2"/>
      <c r="WXC64" s="2"/>
      <c r="WXD64" s="2"/>
      <c r="WXE64" s="2"/>
      <c r="WXF64" s="2"/>
      <c r="WXG64" s="2"/>
      <c r="WXH64" s="2"/>
      <c r="WXI64" s="2"/>
      <c r="WXJ64" s="2"/>
      <c r="WXK64" s="2"/>
      <c r="WXL64" s="2"/>
      <c r="WXM64" s="2"/>
      <c r="WXN64" s="2"/>
      <c r="WXO64" s="2"/>
      <c r="WXP64" s="2"/>
      <c r="WXQ64" s="2"/>
      <c r="WXR64" s="2"/>
      <c r="WXS64" s="2"/>
      <c r="WXT64" s="2"/>
      <c r="WXU64" s="2"/>
      <c r="WXV64" s="2"/>
      <c r="WXW64" s="2"/>
      <c r="WXX64" s="2"/>
      <c r="WXY64" s="2"/>
      <c r="WXZ64" s="2"/>
      <c r="WYA64" s="2"/>
      <c r="WYB64" s="2"/>
      <c r="WYC64" s="2"/>
      <c r="WYD64" s="2"/>
      <c r="WYE64" s="2"/>
      <c r="WYF64" s="2"/>
      <c r="WYG64" s="2"/>
      <c r="WYH64" s="2"/>
      <c r="WYI64" s="2"/>
      <c r="WYJ64" s="2"/>
      <c r="WYK64" s="2"/>
      <c r="WYL64" s="2"/>
      <c r="WYM64" s="2"/>
      <c r="WYN64" s="2"/>
      <c r="WYO64" s="2"/>
      <c r="WYP64" s="2"/>
      <c r="WYQ64" s="2"/>
      <c r="WYR64" s="2"/>
      <c r="WYS64" s="2"/>
      <c r="WYT64" s="2"/>
      <c r="WYU64" s="2"/>
      <c r="WYV64" s="2"/>
      <c r="WYW64" s="2"/>
      <c r="WYX64" s="2"/>
      <c r="WYY64" s="2"/>
      <c r="WYZ64" s="2"/>
      <c r="WZA64" s="2"/>
      <c r="WZB64" s="2"/>
      <c r="WZC64" s="2"/>
      <c r="WZD64" s="2"/>
      <c r="WZE64" s="2"/>
      <c r="WZF64" s="2"/>
      <c r="WZG64" s="2"/>
      <c r="WZH64" s="2"/>
      <c r="WZI64" s="2"/>
      <c r="WZJ64" s="2"/>
      <c r="WZK64" s="2"/>
      <c r="WZL64" s="2"/>
      <c r="WZM64" s="2"/>
      <c r="WZN64" s="2"/>
      <c r="WZO64" s="2"/>
      <c r="WZP64" s="2"/>
      <c r="WZQ64" s="2"/>
      <c r="WZR64" s="2"/>
      <c r="WZS64" s="2"/>
      <c r="WZT64" s="2"/>
      <c r="WZU64" s="2"/>
      <c r="WZV64" s="2"/>
      <c r="WZW64" s="2"/>
      <c r="WZX64" s="2"/>
      <c r="WZY64" s="2"/>
      <c r="WZZ64" s="2"/>
      <c r="XAA64" s="2"/>
      <c r="XAB64" s="2"/>
      <c r="XAC64" s="2"/>
      <c r="XAD64" s="2"/>
      <c r="XAE64" s="2"/>
      <c r="XAF64" s="2"/>
      <c r="XAG64" s="2"/>
      <c r="XAH64" s="2"/>
      <c r="XAI64" s="2"/>
      <c r="XAJ64" s="2"/>
      <c r="XAK64" s="2"/>
      <c r="XAL64" s="2"/>
      <c r="XAM64" s="2"/>
      <c r="XAN64" s="2"/>
      <c r="XAO64" s="2"/>
      <c r="XAP64" s="2"/>
      <c r="XAQ64" s="2"/>
      <c r="XAR64" s="2"/>
      <c r="XAS64" s="2"/>
      <c r="XAT64" s="2"/>
      <c r="XAU64" s="2"/>
      <c r="XAV64" s="2"/>
      <c r="XAW64" s="2"/>
      <c r="XAX64" s="2"/>
      <c r="XAY64" s="2"/>
      <c r="XAZ64" s="2"/>
      <c r="XBA64" s="2"/>
      <c r="XBB64" s="2"/>
      <c r="XBC64" s="2"/>
      <c r="XBD64" s="2"/>
      <c r="XBE64" s="2"/>
      <c r="XBF64" s="2"/>
      <c r="XBG64" s="2"/>
      <c r="XBH64" s="2"/>
      <c r="XBI64" s="2"/>
      <c r="XBJ64" s="2"/>
      <c r="XBK64" s="2"/>
      <c r="XBL64" s="2"/>
      <c r="XBM64" s="2"/>
      <c r="XBN64" s="2"/>
      <c r="XBO64" s="2"/>
      <c r="XBP64" s="2"/>
      <c r="XBQ64" s="2"/>
      <c r="XBR64" s="2"/>
      <c r="XBS64" s="2"/>
      <c r="XBT64" s="2"/>
      <c r="XBU64" s="2"/>
      <c r="XBV64" s="6"/>
      <c r="XBW64" s="6"/>
      <c r="XBX64" s="6"/>
      <c r="XBY64" s="6"/>
      <c r="XBZ64" s="6"/>
      <c r="XCA64" s="6"/>
      <c r="XCB64" s="6"/>
      <c r="XCC64" s="6"/>
      <c r="XCD64" s="6"/>
      <c r="XCE64" s="6"/>
      <c r="XCF64" s="6"/>
      <c r="XCG64" s="2"/>
      <c r="XCH64" s="2"/>
      <c r="XCI64" s="2"/>
      <c r="XCJ64" s="2"/>
      <c r="XCK64" s="2"/>
      <c r="XCL64" s="2"/>
      <c r="XCM64" s="2"/>
      <c r="XCN64" s="2"/>
      <c r="XCO64" s="2"/>
      <c r="XCP64" s="2"/>
      <c r="XCQ64" s="2"/>
      <c r="XCR64" s="2"/>
      <c r="XCS64" s="2"/>
      <c r="XCT64" s="2"/>
      <c r="XCU64" s="2"/>
      <c r="XCV64" s="2"/>
      <c r="XCW64" s="2"/>
      <c r="XCX64" s="2"/>
      <c r="XCY64" s="2"/>
      <c r="XCZ64" s="2"/>
      <c r="XDA64" s="2"/>
      <c r="XDB64" s="2"/>
      <c r="XDC64" s="2"/>
      <c r="XDD64" s="2"/>
      <c r="XDE64" s="2"/>
      <c r="XDF64" s="2"/>
      <c r="XDG64" s="6"/>
      <c r="XDH64" s="6"/>
      <c r="XDI64" s="6"/>
      <c r="XDJ64" s="6"/>
      <c r="XDK64" s="6"/>
      <c r="XDL64" s="6"/>
      <c r="XDM64" s="6"/>
      <c r="XDN64" s="6"/>
      <c r="XDO64" s="6"/>
      <c r="XDP64" s="6"/>
      <c r="XDQ64" s="6"/>
      <c r="XDR64" s="6"/>
      <c r="XDS64" s="6"/>
      <c r="XDT64" s="6"/>
      <c r="XDU64" s="6"/>
      <c r="XDV64" s="2"/>
      <c r="XDW64" s="2"/>
      <c r="XDX64" s="2"/>
      <c r="XDY64" s="2"/>
      <c r="XDZ64" s="2"/>
      <c r="XEA64" s="2"/>
      <c r="XEB64" s="2"/>
      <c r="XEC64" s="2"/>
      <c r="XED64" s="2"/>
      <c r="XEE64" s="2"/>
      <c r="XEF64" s="2"/>
      <c r="XEG64" s="2"/>
      <c r="XEH64" s="2"/>
      <c r="XEI64" s="2"/>
      <c r="XEJ64" s="2"/>
      <c r="XEK64" s="2"/>
      <c r="XEL64" s="2"/>
      <c r="XEM64" s="2"/>
      <c r="XEN64" s="2"/>
      <c r="XEO64" s="2"/>
      <c r="XEP64" s="2"/>
      <c r="XEQ64" s="2"/>
      <c r="XER64" s="2"/>
      <c r="XES64" s="2"/>
      <c r="XET64" s="2"/>
      <c r="XEU64" s="2"/>
      <c r="XEV64" s="2"/>
      <c r="XEW64" s="2"/>
    </row>
    <row r="65" s="201" customFormat="1" customHeight="1" spans="1:1024 1025:16377">
      <c r="A65" s="217">
        <f t="shared" si="23"/>
        <v>61</v>
      </c>
      <c r="B65" s="218" t="s">
        <v>23</v>
      </c>
      <c r="C65" s="80" t="s">
        <v>120</v>
      </c>
      <c r="D65" s="220"/>
      <c r="E65" s="220"/>
      <c r="F65" s="220"/>
      <c r="G65" s="40"/>
      <c r="H65" s="221">
        <f t="shared" si="28"/>
        <v>0</v>
      </c>
      <c r="I65" s="30">
        <f t="shared" si="3"/>
        <v>0</v>
      </c>
      <c r="J65" s="221"/>
      <c r="K65" s="39"/>
      <c r="L65" s="34">
        <f t="shared" si="12"/>
        <v>0</v>
      </c>
      <c r="M65" s="222">
        <v>132941</v>
      </c>
      <c r="N65" s="225">
        <f>N64+L65-M65</f>
        <v>0</v>
      </c>
      <c r="O65" s="36">
        <f t="shared" si="5"/>
        <v>0</v>
      </c>
      <c r="P65" s="223"/>
      <c r="Q65" s="223"/>
      <c r="R65" s="223">
        <f t="shared" si="29"/>
        <v>122305.72</v>
      </c>
      <c r="S65" s="224"/>
      <c r="T65" s="224"/>
      <c r="U65" s="208">
        <f t="shared" si="22"/>
        <v>19096.0656372477</v>
      </c>
      <c r="V65" s="222"/>
      <c r="W65" s="222"/>
      <c r="X65" s="90">
        <f t="shared" si="10"/>
        <v>66983.972093945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  <c r="AMK65" s="2"/>
      <c r="AML65" s="2"/>
      <c r="AMM65" s="2"/>
      <c r="AMN65" s="2"/>
      <c r="AMO65" s="2"/>
      <c r="AMP65" s="2"/>
      <c r="AMQ65" s="2"/>
      <c r="AMR65" s="2"/>
      <c r="AMS65" s="2"/>
      <c r="AMT65" s="2"/>
      <c r="AMU65" s="2"/>
      <c r="AMV65" s="2"/>
      <c r="AMW65" s="2"/>
      <c r="AMX65" s="2"/>
      <c r="AMY65" s="2"/>
      <c r="AMZ65" s="2"/>
      <c r="ANA65" s="2"/>
      <c r="ANB65" s="2"/>
      <c r="ANC65" s="2"/>
      <c r="AND65" s="2"/>
      <c r="ANE65" s="2"/>
      <c r="ANF65" s="2"/>
      <c r="ANG65" s="2"/>
      <c r="ANH65" s="2"/>
      <c r="ANI65" s="2"/>
      <c r="ANJ65" s="2"/>
      <c r="ANK65" s="2"/>
      <c r="ANL65" s="2"/>
      <c r="ANM65" s="2"/>
      <c r="ANN65" s="2"/>
      <c r="ANO65" s="2"/>
      <c r="ANP65" s="2"/>
      <c r="ANQ65" s="2"/>
      <c r="ANR65" s="2"/>
      <c r="ANS65" s="2"/>
      <c r="ANT65" s="2"/>
      <c r="ANU65" s="2"/>
      <c r="ANV65" s="2"/>
      <c r="ANW65" s="2"/>
      <c r="ANX65" s="2"/>
      <c r="ANY65" s="2"/>
      <c r="ANZ65" s="2"/>
      <c r="AOA65" s="2"/>
      <c r="AOB65" s="2"/>
      <c r="AOC65" s="2"/>
      <c r="AOD65" s="2"/>
      <c r="AOE65" s="2"/>
      <c r="AOF65" s="2"/>
      <c r="AOG65" s="2"/>
      <c r="AOH65" s="2"/>
      <c r="AOI65" s="2"/>
      <c r="AOJ65" s="2"/>
      <c r="AOK65" s="2"/>
      <c r="AOL65" s="2"/>
      <c r="AOM65" s="2"/>
      <c r="AON65" s="2"/>
      <c r="AOO65" s="2"/>
      <c r="AOP65" s="2"/>
      <c r="AOQ65" s="2"/>
      <c r="AOR65" s="2"/>
      <c r="AOS65" s="2"/>
      <c r="AOT65" s="2"/>
      <c r="AOU65" s="2"/>
      <c r="AOV65" s="2"/>
      <c r="AOW65" s="2"/>
      <c r="AOX65" s="2"/>
      <c r="AOY65" s="2"/>
      <c r="AOZ65" s="2"/>
      <c r="APA65" s="2"/>
      <c r="APB65" s="2"/>
      <c r="APC65" s="2"/>
      <c r="APD65" s="2"/>
      <c r="APE65" s="2"/>
      <c r="APF65" s="2"/>
      <c r="APG65" s="2"/>
      <c r="APH65" s="2"/>
      <c r="API65" s="2"/>
      <c r="APJ65" s="2"/>
      <c r="APK65" s="2"/>
      <c r="APL65" s="2"/>
      <c r="APM65" s="2"/>
      <c r="APN65" s="2"/>
      <c r="APO65" s="2"/>
      <c r="APP65" s="2"/>
      <c r="APQ65" s="2"/>
      <c r="APR65" s="2"/>
      <c r="APS65" s="2"/>
      <c r="APT65" s="2"/>
      <c r="APU65" s="2"/>
      <c r="APV65" s="2"/>
      <c r="APW65" s="2"/>
      <c r="APX65" s="2"/>
      <c r="APY65" s="2"/>
      <c r="APZ65" s="2"/>
      <c r="AQA65" s="2"/>
      <c r="AQB65" s="2"/>
      <c r="AQC65" s="2"/>
      <c r="AQD65" s="2"/>
      <c r="AQE65" s="2"/>
      <c r="AQF65" s="2"/>
      <c r="AQG65" s="2"/>
      <c r="AQH65" s="2"/>
      <c r="AQI65" s="2"/>
      <c r="AQJ65" s="2"/>
      <c r="AQK65" s="2"/>
      <c r="AQL65" s="2"/>
      <c r="AQM65" s="2"/>
      <c r="AQN65" s="2"/>
      <c r="AQO65" s="2"/>
      <c r="AQP65" s="2"/>
      <c r="AQQ65" s="2"/>
      <c r="AQR65" s="2"/>
      <c r="AQS65" s="2"/>
      <c r="AQT65" s="2"/>
      <c r="AQU65" s="2"/>
      <c r="AQV65" s="2"/>
      <c r="AQW65" s="2"/>
      <c r="AQX65" s="2"/>
      <c r="AQY65" s="2"/>
      <c r="AQZ65" s="2"/>
      <c r="ARA65" s="2"/>
      <c r="ARB65" s="2"/>
      <c r="ARC65" s="2"/>
      <c r="ARD65" s="2"/>
      <c r="ARE65" s="2"/>
      <c r="ARF65" s="2"/>
      <c r="ARG65" s="2"/>
      <c r="ARH65" s="2"/>
      <c r="ARI65" s="2"/>
      <c r="ARJ65" s="2"/>
      <c r="ARK65" s="2"/>
      <c r="ARL65" s="2"/>
      <c r="ARM65" s="2"/>
      <c r="ARN65" s="2"/>
      <c r="ARO65" s="2"/>
      <c r="ARP65" s="2"/>
      <c r="ARQ65" s="2"/>
      <c r="ARR65" s="2"/>
      <c r="ARS65" s="2"/>
      <c r="ART65" s="2"/>
      <c r="ARU65" s="2"/>
      <c r="ARV65" s="2"/>
      <c r="ARW65" s="2"/>
      <c r="ARX65" s="2"/>
      <c r="ARY65" s="2"/>
      <c r="ARZ65" s="2"/>
      <c r="ASA65" s="2"/>
      <c r="ASB65" s="2"/>
      <c r="ASC65" s="2"/>
      <c r="ASD65" s="2"/>
      <c r="ASE65" s="2"/>
      <c r="ASF65" s="2"/>
      <c r="ASG65" s="2"/>
      <c r="ASH65" s="2"/>
      <c r="ASI65" s="2"/>
      <c r="ASJ65" s="2"/>
      <c r="ASK65" s="2"/>
      <c r="ASL65" s="2"/>
      <c r="ASM65" s="2"/>
      <c r="ASN65" s="2"/>
      <c r="ASO65" s="2"/>
      <c r="ASP65" s="2"/>
      <c r="ASQ65" s="2"/>
      <c r="ASR65" s="2"/>
      <c r="ASS65" s="2"/>
      <c r="AST65" s="2"/>
      <c r="ASU65" s="2"/>
      <c r="ASV65" s="2"/>
      <c r="ASW65" s="2"/>
      <c r="ASX65" s="2"/>
      <c r="ASY65" s="2"/>
      <c r="ASZ65" s="2"/>
      <c r="ATA65" s="2"/>
      <c r="ATB65" s="2"/>
      <c r="ATC65" s="2"/>
      <c r="ATD65" s="2"/>
      <c r="ATE65" s="2"/>
      <c r="ATF65" s="2"/>
      <c r="ATG65" s="2"/>
      <c r="ATH65" s="2"/>
      <c r="ATI65" s="2"/>
      <c r="ATJ65" s="2"/>
      <c r="ATK65" s="2"/>
      <c r="ATL65" s="2"/>
      <c r="ATM65" s="2"/>
      <c r="ATN65" s="2"/>
      <c r="ATO65" s="2"/>
      <c r="ATP65" s="2"/>
      <c r="ATQ65" s="2"/>
      <c r="ATR65" s="2"/>
      <c r="ATS65" s="2"/>
      <c r="ATT65" s="2"/>
      <c r="ATU65" s="2"/>
      <c r="ATV65" s="2"/>
      <c r="ATW65" s="2"/>
      <c r="ATX65" s="2"/>
      <c r="ATY65" s="2"/>
      <c r="ATZ65" s="2"/>
      <c r="AUA65" s="2"/>
      <c r="AUB65" s="2"/>
      <c r="AUC65" s="2"/>
      <c r="AUD65" s="2"/>
      <c r="AUE65" s="2"/>
      <c r="AUF65" s="2"/>
      <c r="AUG65" s="2"/>
      <c r="AUH65" s="2"/>
      <c r="AUI65" s="2"/>
      <c r="AUJ65" s="2"/>
      <c r="AUK65" s="2"/>
      <c r="AUL65" s="2"/>
      <c r="AUM65" s="2"/>
      <c r="AUN65" s="2"/>
      <c r="AUO65" s="2"/>
      <c r="AUP65" s="2"/>
      <c r="AUQ65" s="2"/>
      <c r="AUR65" s="2"/>
      <c r="AUS65" s="2"/>
      <c r="AUT65" s="2"/>
      <c r="AUU65" s="2"/>
      <c r="AUV65" s="2"/>
      <c r="AUW65" s="2"/>
      <c r="AUX65" s="2"/>
      <c r="AUY65" s="2"/>
      <c r="AUZ65" s="2"/>
      <c r="AVA65" s="2"/>
      <c r="AVB65" s="2"/>
      <c r="AVC65" s="2"/>
      <c r="AVD65" s="2"/>
      <c r="AVE65" s="2"/>
      <c r="AVF65" s="2"/>
      <c r="AVG65" s="2"/>
      <c r="AVH65" s="2"/>
      <c r="AVI65" s="2"/>
      <c r="AVJ65" s="2"/>
      <c r="AVK65" s="2"/>
      <c r="AVL65" s="2"/>
      <c r="AVM65" s="2"/>
      <c r="AVN65" s="2"/>
      <c r="AVO65" s="2"/>
      <c r="AVP65" s="2"/>
      <c r="AVQ65" s="2"/>
      <c r="AVR65" s="2"/>
      <c r="AVS65" s="2"/>
      <c r="AVT65" s="2"/>
      <c r="AVU65" s="2"/>
      <c r="AVV65" s="2"/>
      <c r="AVW65" s="2"/>
      <c r="AVX65" s="2"/>
      <c r="AVY65" s="2"/>
      <c r="AVZ65" s="2"/>
      <c r="AWA65" s="2"/>
      <c r="AWB65" s="2"/>
      <c r="AWC65" s="2"/>
      <c r="AWD65" s="2"/>
      <c r="AWE65" s="2"/>
      <c r="AWF65" s="2"/>
      <c r="AWG65" s="2"/>
      <c r="AWH65" s="2"/>
      <c r="AWI65" s="2"/>
      <c r="AWJ65" s="2"/>
      <c r="AWK65" s="2"/>
      <c r="AWL65" s="2"/>
      <c r="AWM65" s="2"/>
      <c r="AWN65" s="2"/>
      <c r="AWO65" s="2"/>
      <c r="AWP65" s="2"/>
      <c r="AWQ65" s="2"/>
      <c r="AWR65" s="2"/>
      <c r="AWS65" s="2"/>
      <c r="AWT65" s="2"/>
      <c r="AWU65" s="2"/>
      <c r="AWV65" s="2"/>
      <c r="AWW65" s="2"/>
      <c r="AWX65" s="2"/>
      <c r="AWY65" s="2"/>
      <c r="AWZ65" s="2"/>
      <c r="AXA65" s="2"/>
      <c r="AXB65" s="2"/>
      <c r="AXC65" s="2"/>
      <c r="AXD65" s="2"/>
      <c r="AXE65" s="2"/>
      <c r="AXF65" s="2"/>
      <c r="AXG65" s="2"/>
      <c r="AXH65" s="2"/>
      <c r="AXI65" s="2"/>
      <c r="AXJ65" s="2"/>
      <c r="AXK65" s="2"/>
      <c r="AXL65" s="2"/>
      <c r="AXM65" s="2"/>
      <c r="AXN65" s="2"/>
      <c r="AXO65" s="2"/>
      <c r="AXP65" s="2"/>
      <c r="AXQ65" s="2"/>
      <c r="AXR65" s="2"/>
      <c r="AXS65" s="2"/>
      <c r="AXT65" s="2"/>
      <c r="AXU65" s="2"/>
      <c r="AXV65" s="2"/>
      <c r="AXW65" s="2"/>
      <c r="AXX65" s="2"/>
      <c r="AXY65" s="2"/>
      <c r="AXZ65" s="2"/>
      <c r="AYA65" s="2"/>
      <c r="AYB65" s="2"/>
      <c r="AYC65" s="2"/>
      <c r="AYD65" s="2"/>
      <c r="AYE65" s="2"/>
      <c r="AYF65" s="2"/>
      <c r="AYG65" s="2"/>
      <c r="AYH65" s="2"/>
      <c r="AYI65" s="2"/>
      <c r="AYJ65" s="2"/>
      <c r="AYK65" s="2"/>
      <c r="AYL65" s="2"/>
      <c r="AYM65" s="2"/>
      <c r="AYN65" s="2"/>
      <c r="AYO65" s="2"/>
      <c r="AYP65" s="2"/>
      <c r="AYQ65" s="2"/>
      <c r="AYR65" s="2"/>
      <c r="AYS65" s="2"/>
      <c r="AYT65" s="2"/>
      <c r="AYU65" s="2"/>
      <c r="AYV65" s="2"/>
      <c r="AYW65" s="2"/>
      <c r="AYX65" s="2"/>
      <c r="AYY65" s="2"/>
      <c r="AYZ65" s="2"/>
      <c r="AZA65" s="2"/>
      <c r="AZB65" s="2"/>
      <c r="AZC65" s="2"/>
      <c r="AZD65" s="2"/>
      <c r="AZE65" s="2"/>
      <c r="AZF65" s="2"/>
      <c r="AZG65" s="2"/>
      <c r="AZH65" s="2"/>
      <c r="AZI65" s="2"/>
      <c r="AZJ65" s="2"/>
      <c r="AZK65" s="2"/>
      <c r="AZL65" s="2"/>
      <c r="AZM65" s="2"/>
      <c r="AZN65" s="2"/>
      <c r="AZO65" s="2"/>
      <c r="AZP65" s="2"/>
      <c r="AZQ65" s="2"/>
      <c r="AZR65" s="2"/>
      <c r="AZS65" s="2"/>
      <c r="AZT65" s="2"/>
      <c r="AZU65" s="2"/>
      <c r="AZV65" s="2"/>
      <c r="AZW65" s="2"/>
      <c r="AZX65" s="2"/>
      <c r="AZY65" s="2"/>
      <c r="AZZ65" s="2"/>
      <c r="BAA65" s="2"/>
      <c r="BAB65" s="2"/>
      <c r="BAC65" s="2"/>
      <c r="BAD65" s="2"/>
      <c r="BAE65" s="2"/>
      <c r="BAF65" s="2"/>
      <c r="BAG65" s="2"/>
      <c r="BAH65" s="2"/>
      <c r="BAI65" s="2"/>
      <c r="BAJ65" s="2"/>
      <c r="BAK65" s="2"/>
      <c r="BAL65" s="2"/>
      <c r="BAM65" s="2"/>
      <c r="BAN65" s="2"/>
      <c r="BAO65" s="2"/>
      <c r="BAP65" s="2"/>
      <c r="BAQ65" s="2"/>
      <c r="BAR65" s="2"/>
      <c r="BAS65" s="2"/>
      <c r="BAT65" s="2"/>
      <c r="BAU65" s="2"/>
      <c r="BAV65" s="2"/>
      <c r="BAW65" s="2"/>
      <c r="BAX65" s="2"/>
      <c r="BAY65" s="2"/>
      <c r="BAZ65" s="2"/>
      <c r="BBA65" s="2"/>
      <c r="BBB65" s="2"/>
      <c r="BBC65" s="2"/>
      <c r="BBD65" s="2"/>
      <c r="BBE65" s="2"/>
      <c r="BBF65" s="2"/>
      <c r="BBG65" s="2"/>
      <c r="BBH65" s="2"/>
      <c r="BBI65" s="2"/>
      <c r="BBJ65" s="2"/>
      <c r="BBK65" s="2"/>
      <c r="BBL65" s="2"/>
      <c r="BBM65" s="2"/>
      <c r="BBN65" s="2"/>
      <c r="BBO65" s="2"/>
      <c r="BBP65" s="2"/>
      <c r="BBQ65" s="2"/>
      <c r="BBR65" s="2"/>
      <c r="BBS65" s="2"/>
      <c r="BBT65" s="2"/>
      <c r="BBU65" s="2"/>
      <c r="BBV65" s="2"/>
      <c r="BBW65" s="2"/>
      <c r="BBX65" s="2"/>
      <c r="BBY65" s="2"/>
      <c r="BBZ65" s="2"/>
      <c r="BCA65" s="2"/>
      <c r="BCB65" s="2"/>
      <c r="BCC65" s="2"/>
      <c r="BCD65" s="2"/>
      <c r="BCE65" s="2"/>
      <c r="BCF65" s="2"/>
      <c r="BCG65" s="2"/>
      <c r="BCH65" s="2"/>
      <c r="BCI65" s="2"/>
      <c r="BCJ65" s="2"/>
      <c r="BCK65" s="2"/>
      <c r="BCL65" s="2"/>
      <c r="BCM65" s="2"/>
      <c r="BCN65" s="2"/>
      <c r="BCO65" s="2"/>
      <c r="BCP65" s="2"/>
      <c r="BCQ65" s="2"/>
      <c r="BCR65" s="2"/>
      <c r="BCS65" s="2"/>
      <c r="BCT65" s="2"/>
      <c r="BCU65" s="2"/>
      <c r="BCV65" s="2"/>
      <c r="BCW65" s="2"/>
      <c r="BCX65" s="2"/>
      <c r="BCY65" s="2"/>
      <c r="BCZ65" s="2"/>
      <c r="BDA65" s="2"/>
      <c r="BDB65" s="2"/>
      <c r="BDC65" s="2"/>
      <c r="BDD65" s="2"/>
      <c r="BDE65" s="2"/>
      <c r="BDF65" s="2"/>
      <c r="BDG65" s="2"/>
      <c r="BDH65" s="2"/>
      <c r="BDI65" s="2"/>
      <c r="BDJ65" s="2"/>
      <c r="BDK65" s="2"/>
      <c r="BDL65" s="2"/>
      <c r="BDM65" s="2"/>
      <c r="BDN65" s="2"/>
      <c r="BDO65" s="2"/>
      <c r="BDP65" s="2"/>
      <c r="BDQ65" s="2"/>
      <c r="BDR65" s="2"/>
      <c r="BDS65" s="2"/>
      <c r="BDT65" s="2"/>
      <c r="BDU65" s="2"/>
      <c r="BDV65" s="2"/>
      <c r="BDW65" s="2"/>
      <c r="BDX65" s="2"/>
      <c r="BDY65" s="2"/>
      <c r="BDZ65" s="2"/>
      <c r="BEA65" s="2"/>
      <c r="BEB65" s="2"/>
      <c r="BEC65" s="2"/>
      <c r="BED65" s="2"/>
      <c r="BEE65" s="2"/>
      <c r="BEF65" s="2"/>
      <c r="BEG65" s="2"/>
      <c r="BEH65" s="2"/>
      <c r="BEI65" s="2"/>
      <c r="BEJ65" s="2"/>
      <c r="BEK65" s="2"/>
      <c r="BEL65" s="2"/>
      <c r="BEM65" s="2"/>
      <c r="BEN65" s="2"/>
      <c r="BEO65" s="2"/>
      <c r="BEP65" s="2"/>
      <c r="BEQ65" s="2"/>
      <c r="BER65" s="2"/>
      <c r="BES65" s="2"/>
      <c r="BET65" s="2"/>
      <c r="BEU65" s="2"/>
      <c r="BEV65" s="2"/>
      <c r="BEW65" s="2"/>
      <c r="BEX65" s="2"/>
      <c r="BEY65" s="2"/>
      <c r="BEZ65" s="2"/>
      <c r="BFA65" s="2"/>
      <c r="BFB65" s="2"/>
      <c r="BFC65" s="2"/>
      <c r="BFD65" s="2"/>
      <c r="BFE65" s="2"/>
      <c r="BFF65" s="2"/>
      <c r="BFG65" s="2"/>
      <c r="BFH65" s="2"/>
      <c r="BFI65" s="2"/>
      <c r="BFJ65" s="2"/>
      <c r="BFK65" s="2"/>
      <c r="BFL65" s="2"/>
      <c r="BFM65" s="2"/>
      <c r="BFN65" s="2"/>
      <c r="BFO65" s="2"/>
      <c r="BFP65" s="2"/>
      <c r="BFQ65" s="2"/>
      <c r="BFR65" s="2"/>
      <c r="BFS65" s="2"/>
      <c r="BFT65" s="2"/>
      <c r="BFU65" s="2"/>
      <c r="BFV65" s="2"/>
      <c r="BFW65" s="2"/>
      <c r="BFX65" s="2"/>
      <c r="BFY65" s="2"/>
      <c r="BFZ65" s="2"/>
      <c r="BGA65" s="2"/>
      <c r="BGB65" s="2"/>
      <c r="BGC65" s="2"/>
      <c r="BGD65" s="2"/>
      <c r="BGE65" s="2"/>
      <c r="BGF65" s="2"/>
      <c r="BGG65" s="2"/>
      <c r="BGH65" s="2"/>
      <c r="BGI65" s="2"/>
      <c r="BGJ65" s="2"/>
      <c r="BGK65" s="2"/>
      <c r="BGL65" s="2"/>
      <c r="BGM65" s="2"/>
      <c r="BGN65" s="2"/>
      <c r="BGO65" s="2"/>
      <c r="BGP65" s="2"/>
      <c r="BGQ65" s="2"/>
      <c r="BGR65" s="2"/>
      <c r="BGS65" s="2"/>
      <c r="BGT65" s="2"/>
      <c r="BGU65" s="2"/>
      <c r="BGV65" s="2"/>
      <c r="BGW65" s="2"/>
      <c r="BGX65" s="2"/>
      <c r="BGY65" s="2"/>
      <c r="BGZ65" s="2"/>
      <c r="BHA65" s="2"/>
      <c r="BHB65" s="2"/>
      <c r="BHC65" s="2"/>
      <c r="BHD65" s="2"/>
      <c r="BHE65" s="2"/>
      <c r="BHF65" s="2"/>
      <c r="BHG65" s="2"/>
      <c r="BHH65" s="2"/>
      <c r="BHI65" s="2"/>
      <c r="BHJ65" s="2"/>
      <c r="BHK65" s="2"/>
      <c r="BHL65" s="2"/>
      <c r="BHM65" s="2"/>
      <c r="BHN65" s="2"/>
      <c r="BHO65" s="2"/>
      <c r="BHP65" s="2"/>
      <c r="BHQ65" s="2"/>
      <c r="BHR65" s="2"/>
      <c r="BHS65" s="2"/>
      <c r="BHT65" s="2"/>
      <c r="BHU65" s="2"/>
      <c r="BHV65" s="2"/>
      <c r="BHW65" s="2"/>
      <c r="BHX65" s="2"/>
      <c r="BHY65" s="2"/>
      <c r="BHZ65" s="2"/>
      <c r="BIA65" s="2"/>
      <c r="BIB65" s="2"/>
      <c r="BIC65" s="2"/>
      <c r="BID65" s="2"/>
      <c r="BIE65" s="2"/>
      <c r="BIF65" s="2"/>
      <c r="BIG65" s="2"/>
      <c r="BIH65" s="2"/>
      <c r="BII65" s="2"/>
      <c r="BIJ65" s="2"/>
      <c r="BIK65" s="2"/>
      <c r="BIL65" s="2"/>
      <c r="BIM65" s="2"/>
      <c r="BIN65" s="2"/>
      <c r="BIO65" s="2"/>
      <c r="BIP65" s="2"/>
      <c r="BIQ65" s="2"/>
      <c r="BIR65" s="2"/>
      <c r="BIS65" s="2"/>
      <c r="BIT65" s="2"/>
      <c r="BIU65" s="2"/>
      <c r="BIV65" s="2"/>
      <c r="BIW65" s="2"/>
      <c r="BIX65" s="2"/>
      <c r="BIY65" s="2"/>
      <c r="BIZ65" s="2"/>
      <c r="BJA65" s="2"/>
      <c r="BJB65" s="2"/>
      <c r="BJC65" s="2"/>
      <c r="BJD65" s="2"/>
      <c r="BJE65" s="2"/>
      <c r="BJF65" s="2"/>
      <c r="BJG65" s="2"/>
      <c r="BJH65" s="2"/>
      <c r="BJI65" s="2"/>
      <c r="BJJ65" s="2"/>
      <c r="BJK65" s="2"/>
      <c r="BJL65" s="2"/>
      <c r="BJM65" s="2"/>
      <c r="BJN65" s="2"/>
      <c r="BJO65" s="2"/>
      <c r="BJP65" s="2"/>
      <c r="BJQ65" s="2"/>
      <c r="BJR65" s="2"/>
      <c r="BJS65" s="2"/>
      <c r="BJT65" s="2"/>
      <c r="BJU65" s="2"/>
      <c r="BJV65" s="2"/>
      <c r="BJW65" s="2"/>
      <c r="BJX65" s="2"/>
      <c r="BJY65" s="2"/>
      <c r="BJZ65" s="2"/>
      <c r="BKA65" s="2"/>
      <c r="BKB65" s="2"/>
      <c r="BKC65" s="2"/>
      <c r="BKD65" s="2"/>
      <c r="BKE65" s="2"/>
      <c r="BKF65" s="2"/>
      <c r="BKG65" s="2"/>
      <c r="BKH65" s="2"/>
      <c r="BKI65" s="2"/>
      <c r="BKJ65" s="2"/>
      <c r="BKK65" s="2"/>
      <c r="BKL65" s="2"/>
      <c r="BKM65" s="2"/>
      <c r="BKN65" s="2"/>
      <c r="BKO65" s="2"/>
      <c r="BKP65" s="2"/>
      <c r="BKQ65" s="2"/>
      <c r="BKR65" s="2"/>
      <c r="BKS65" s="2"/>
      <c r="BKT65" s="2"/>
      <c r="BKU65" s="2"/>
      <c r="BKV65" s="2"/>
      <c r="BKW65" s="2"/>
      <c r="BKX65" s="2"/>
      <c r="BKY65" s="2"/>
      <c r="BKZ65" s="2"/>
      <c r="BLA65" s="2"/>
      <c r="BLB65" s="2"/>
      <c r="BLC65" s="2"/>
      <c r="BLD65" s="2"/>
      <c r="BLE65" s="2"/>
      <c r="BLF65" s="2"/>
      <c r="BLG65" s="2"/>
      <c r="BLH65" s="2"/>
      <c r="BLI65" s="2"/>
      <c r="BLJ65" s="2"/>
      <c r="BLK65" s="2"/>
      <c r="BLL65" s="2"/>
      <c r="BLM65" s="2"/>
      <c r="BLN65" s="2"/>
      <c r="BLO65" s="2"/>
      <c r="BLP65" s="2"/>
      <c r="BLQ65" s="2"/>
      <c r="BLR65" s="2"/>
      <c r="BLS65" s="2"/>
      <c r="BLT65" s="2"/>
      <c r="BLU65" s="2"/>
      <c r="BLV65" s="2"/>
      <c r="BLW65" s="2"/>
      <c r="BLX65" s="2"/>
      <c r="BLY65" s="2"/>
      <c r="BLZ65" s="2"/>
      <c r="BMA65" s="2"/>
      <c r="BMB65" s="2"/>
      <c r="BMC65" s="2"/>
      <c r="BMD65" s="2"/>
      <c r="BME65" s="2"/>
      <c r="BMF65" s="2"/>
      <c r="BMG65" s="2"/>
      <c r="BMH65" s="2"/>
      <c r="BMI65" s="2"/>
      <c r="BMJ65" s="2"/>
      <c r="BMK65" s="2"/>
      <c r="BML65" s="2"/>
      <c r="BMM65" s="2"/>
      <c r="BMN65" s="2"/>
      <c r="BMO65" s="2"/>
      <c r="BMP65" s="2"/>
      <c r="BMQ65" s="2"/>
      <c r="BMR65" s="2"/>
      <c r="BMS65" s="2"/>
      <c r="BMT65" s="2"/>
      <c r="BMU65" s="2"/>
      <c r="BMV65" s="2"/>
      <c r="BMW65" s="2"/>
      <c r="BMX65" s="2"/>
      <c r="BMY65" s="2"/>
      <c r="BMZ65" s="2"/>
      <c r="BNA65" s="2"/>
      <c r="BNB65" s="2"/>
      <c r="BNC65" s="2"/>
      <c r="BND65" s="2"/>
      <c r="BNE65" s="2"/>
      <c r="BNF65" s="2"/>
      <c r="BNG65" s="2"/>
      <c r="BNH65" s="2"/>
      <c r="BNI65" s="2"/>
      <c r="BNJ65" s="2"/>
      <c r="BNK65" s="2"/>
      <c r="BNL65" s="2"/>
      <c r="BNM65" s="2"/>
      <c r="BNN65" s="2"/>
      <c r="BNO65" s="2"/>
      <c r="BNP65" s="2"/>
      <c r="BNQ65" s="2"/>
      <c r="BNR65" s="2"/>
      <c r="BNS65" s="2"/>
      <c r="BNT65" s="2"/>
      <c r="BNU65" s="2"/>
      <c r="BNV65" s="2"/>
      <c r="BNW65" s="2"/>
      <c r="BNX65" s="2"/>
      <c r="BNY65" s="2"/>
      <c r="BNZ65" s="2"/>
      <c r="BOA65" s="2"/>
      <c r="BOB65" s="2"/>
      <c r="BOC65" s="2"/>
      <c r="BOD65" s="2"/>
      <c r="BOE65" s="2"/>
      <c r="BOF65" s="2"/>
      <c r="BOG65" s="2"/>
      <c r="BOH65" s="2"/>
      <c r="BOI65" s="2"/>
      <c r="BOJ65" s="2"/>
      <c r="BOK65" s="2"/>
      <c r="BOL65" s="2"/>
      <c r="BOM65" s="2"/>
      <c r="BON65" s="2"/>
      <c r="BOO65" s="2"/>
      <c r="BOP65" s="2"/>
      <c r="BOQ65" s="2"/>
      <c r="BOR65" s="2"/>
      <c r="BOS65" s="2"/>
      <c r="BOT65" s="2"/>
      <c r="BOU65" s="2"/>
      <c r="BOV65" s="2"/>
      <c r="BOW65" s="2"/>
      <c r="BOX65" s="2"/>
      <c r="BOY65" s="2"/>
      <c r="BOZ65" s="2"/>
      <c r="BPA65" s="2"/>
      <c r="BPB65" s="2"/>
      <c r="BPC65" s="2"/>
      <c r="BPD65" s="2"/>
      <c r="BPE65" s="2"/>
      <c r="BPF65" s="2"/>
      <c r="BPG65" s="2"/>
      <c r="BPH65" s="2"/>
      <c r="BPI65" s="2"/>
      <c r="BPJ65" s="2"/>
      <c r="BPK65" s="2"/>
      <c r="BPL65" s="2"/>
      <c r="BPM65" s="2"/>
      <c r="BPN65" s="2"/>
      <c r="BPO65" s="2"/>
      <c r="BPP65" s="2"/>
      <c r="BPQ65" s="2"/>
      <c r="BPR65" s="2"/>
      <c r="BPS65" s="2"/>
      <c r="BPT65" s="2"/>
      <c r="BPU65" s="2"/>
      <c r="BPV65" s="2"/>
      <c r="BPW65" s="2"/>
      <c r="BPX65" s="2"/>
      <c r="BPY65" s="2"/>
      <c r="BPZ65" s="2"/>
      <c r="BQA65" s="2"/>
      <c r="BQB65" s="2"/>
      <c r="BQC65" s="2"/>
      <c r="BQD65" s="2"/>
      <c r="BQE65" s="2"/>
      <c r="BQF65" s="2"/>
      <c r="BQG65" s="2"/>
      <c r="BQH65" s="2"/>
      <c r="BQI65" s="2"/>
      <c r="BQJ65" s="2"/>
      <c r="BQK65" s="2"/>
      <c r="BQL65" s="2"/>
      <c r="BQM65" s="2"/>
      <c r="BQN65" s="2"/>
      <c r="BQO65" s="2"/>
      <c r="BQP65" s="2"/>
      <c r="BQQ65" s="2"/>
      <c r="BQR65" s="2"/>
      <c r="BQS65" s="2"/>
      <c r="BQT65" s="2"/>
      <c r="BQU65" s="2"/>
      <c r="BQV65" s="2"/>
      <c r="BQW65" s="2"/>
      <c r="BQX65" s="2"/>
      <c r="BQY65" s="2"/>
      <c r="BQZ65" s="2"/>
      <c r="BRA65" s="2"/>
      <c r="BRB65" s="2"/>
      <c r="BRC65" s="2"/>
      <c r="BRD65" s="2"/>
      <c r="BRE65" s="2"/>
      <c r="BRF65" s="2"/>
      <c r="BRG65" s="2"/>
      <c r="BRH65" s="2"/>
      <c r="BRI65" s="2"/>
      <c r="BRJ65" s="2"/>
      <c r="BRK65" s="2"/>
      <c r="BRL65" s="2"/>
      <c r="BRM65" s="2"/>
      <c r="BRN65" s="2"/>
      <c r="BRO65" s="2"/>
      <c r="BRP65" s="2"/>
      <c r="BRQ65" s="2"/>
      <c r="BRR65" s="2"/>
      <c r="BRS65" s="2"/>
      <c r="BRT65" s="2"/>
      <c r="BRU65" s="2"/>
      <c r="BRV65" s="2"/>
      <c r="BRW65" s="2"/>
      <c r="BRX65" s="2"/>
      <c r="BRY65" s="2"/>
      <c r="BRZ65" s="2"/>
      <c r="BSA65" s="2"/>
      <c r="BSB65" s="2"/>
      <c r="BSC65" s="2"/>
      <c r="BSD65" s="2"/>
      <c r="BSE65" s="2"/>
      <c r="BSF65" s="2"/>
      <c r="BSG65" s="2"/>
      <c r="BSH65" s="2"/>
      <c r="BSI65" s="2"/>
      <c r="BSJ65" s="2"/>
      <c r="BSK65" s="2"/>
      <c r="BSL65" s="2"/>
      <c r="BSM65" s="2"/>
      <c r="BSN65" s="2"/>
      <c r="BSO65" s="2"/>
      <c r="BSP65" s="2"/>
      <c r="BSQ65" s="2"/>
      <c r="BSR65" s="2"/>
      <c r="BSS65" s="2"/>
      <c r="BST65" s="2"/>
      <c r="BSU65" s="2"/>
      <c r="BSV65" s="2"/>
      <c r="BSW65" s="2"/>
      <c r="BSX65" s="2"/>
      <c r="BSY65" s="2"/>
      <c r="BSZ65" s="2"/>
      <c r="BTA65" s="2"/>
      <c r="BTB65" s="2"/>
      <c r="BTC65" s="2"/>
      <c r="BTD65" s="2"/>
      <c r="BTE65" s="2"/>
      <c r="BTF65" s="2"/>
      <c r="BTG65" s="2"/>
      <c r="BTH65" s="2"/>
      <c r="BTI65" s="2"/>
      <c r="BTJ65" s="2"/>
      <c r="BTK65" s="2"/>
      <c r="BTL65" s="2"/>
      <c r="BTM65" s="2"/>
      <c r="BTN65" s="2"/>
      <c r="BTO65" s="2"/>
      <c r="BTP65" s="2"/>
      <c r="BTQ65" s="2"/>
      <c r="BTR65" s="2"/>
      <c r="BTS65" s="2"/>
      <c r="BTT65" s="2"/>
      <c r="BTU65" s="2"/>
      <c r="BTV65" s="2"/>
      <c r="BTW65" s="2"/>
      <c r="BTX65" s="2"/>
      <c r="BTY65" s="2"/>
      <c r="BTZ65" s="2"/>
      <c r="BUA65" s="2"/>
      <c r="BUB65" s="2"/>
      <c r="BUC65" s="2"/>
      <c r="BUD65" s="2"/>
      <c r="BUE65" s="2"/>
      <c r="BUF65" s="2"/>
      <c r="BUG65" s="2"/>
      <c r="BUH65" s="2"/>
      <c r="BUI65" s="2"/>
      <c r="BUJ65" s="2"/>
      <c r="BUK65" s="2"/>
      <c r="BUL65" s="2"/>
      <c r="BUM65" s="2"/>
      <c r="BUN65" s="2"/>
      <c r="BUO65" s="2"/>
      <c r="BUP65" s="2"/>
      <c r="BUQ65" s="2"/>
      <c r="BUR65" s="2"/>
      <c r="BUS65" s="2"/>
      <c r="BUT65" s="2"/>
      <c r="BUU65" s="2"/>
      <c r="BUV65" s="2"/>
      <c r="BUW65" s="2"/>
      <c r="BUX65" s="2"/>
      <c r="BUY65" s="2"/>
      <c r="BUZ65" s="2"/>
      <c r="BVA65" s="2"/>
      <c r="BVB65" s="2"/>
      <c r="BVC65" s="2"/>
      <c r="BVD65" s="2"/>
      <c r="BVE65" s="2"/>
      <c r="BVF65" s="2"/>
      <c r="BVG65" s="2"/>
      <c r="BVH65" s="2"/>
      <c r="BVI65" s="2"/>
      <c r="BVJ65" s="2"/>
      <c r="BVK65" s="2"/>
      <c r="BVL65" s="2"/>
      <c r="BVM65" s="2"/>
      <c r="BVN65" s="2"/>
      <c r="BVO65" s="2"/>
      <c r="BVP65" s="2"/>
      <c r="BVQ65" s="2"/>
      <c r="BVR65" s="2"/>
      <c r="BVS65" s="2"/>
      <c r="BVT65" s="2"/>
      <c r="BVU65" s="2"/>
      <c r="BVV65" s="2"/>
      <c r="BVW65" s="2"/>
      <c r="BVX65" s="2"/>
      <c r="BVY65" s="2"/>
      <c r="BVZ65" s="2"/>
      <c r="BWA65" s="2"/>
      <c r="BWB65" s="2"/>
      <c r="BWC65" s="2"/>
      <c r="BWD65" s="2"/>
      <c r="BWE65" s="2"/>
      <c r="BWF65" s="2"/>
      <c r="BWG65" s="2"/>
      <c r="BWH65" s="2"/>
      <c r="BWI65" s="2"/>
      <c r="BWJ65" s="2"/>
      <c r="BWK65" s="2"/>
      <c r="BWL65" s="2"/>
      <c r="BWM65" s="2"/>
      <c r="BWN65" s="2"/>
      <c r="BWO65" s="2"/>
      <c r="BWP65" s="2"/>
      <c r="BWQ65" s="2"/>
      <c r="BWR65" s="2"/>
      <c r="BWS65" s="2"/>
      <c r="BWT65" s="2"/>
      <c r="BWU65" s="2"/>
      <c r="BWV65" s="2"/>
      <c r="BWW65" s="2"/>
      <c r="BWX65" s="2"/>
      <c r="BWY65" s="2"/>
      <c r="BWZ65" s="2"/>
      <c r="BXA65" s="2"/>
      <c r="BXB65" s="2"/>
      <c r="BXC65" s="2"/>
      <c r="BXD65" s="2"/>
      <c r="BXE65" s="2"/>
      <c r="BXF65" s="2"/>
      <c r="BXG65" s="2"/>
      <c r="BXH65" s="2"/>
      <c r="BXI65" s="2"/>
      <c r="BXJ65" s="2"/>
      <c r="BXK65" s="2"/>
      <c r="BXL65" s="2"/>
      <c r="BXM65" s="2"/>
      <c r="BXN65" s="2"/>
      <c r="BXO65" s="2"/>
      <c r="BXP65" s="2"/>
      <c r="BXQ65" s="2"/>
      <c r="BXR65" s="2"/>
      <c r="BXS65" s="2"/>
      <c r="BXT65" s="2"/>
      <c r="BXU65" s="2"/>
      <c r="BXV65" s="2"/>
      <c r="BXW65" s="2"/>
      <c r="BXX65" s="2"/>
      <c r="BXY65" s="2"/>
      <c r="BXZ65" s="2"/>
      <c r="BYA65" s="2"/>
      <c r="BYB65" s="2"/>
      <c r="BYC65" s="2"/>
      <c r="BYD65" s="2"/>
      <c r="BYE65" s="2"/>
      <c r="BYF65" s="2"/>
      <c r="BYG65" s="2"/>
      <c r="BYH65" s="2"/>
      <c r="BYI65" s="2"/>
      <c r="BYJ65" s="2"/>
      <c r="BYK65" s="2"/>
      <c r="BYL65" s="2"/>
      <c r="BYM65" s="2"/>
      <c r="BYN65" s="2"/>
      <c r="BYO65" s="2"/>
      <c r="BYP65" s="2"/>
      <c r="BYQ65" s="2"/>
      <c r="BYR65" s="2"/>
      <c r="BYS65" s="2"/>
      <c r="BYT65" s="2"/>
      <c r="BYU65" s="2"/>
      <c r="BYV65" s="2"/>
      <c r="BYW65" s="2"/>
      <c r="BYX65" s="2"/>
      <c r="BYY65" s="2"/>
      <c r="BYZ65" s="2"/>
      <c r="BZA65" s="2"/>
      <c r="BZB65" s="2"/>
      <c r="BZC65" s="2"/>
      <c r="BZD65" s="2"/>
      <c r="BZE65" s="2"/>
      <c r="BZF65" s="2"/>
      <c r="BZG65" s="2"/>
      <c r="BZH65" s="2"/>
      <c r="BZI65" s="2"/>
      <c r="BZJ65" s="2"/>
      <c r="BZK65" s="2"/>
      <c r="BZL65" s="2"/>
      <c r="BZM65" s="2"/>
      <c r="BZN65" s="2"/>
      <c r="BZO65" s="2"/>
      <c r="BZP65" s="2"/>
      <c r="BZQ65" s="2"/>
      <c r="BZR65" s="2"/>
      <c r="BZS65" s="2"/>
      <c r="BZT65" s="2"/>
      <c r="BZU65" s="2"/>
      <c r="BZV65" s="2"/>
      <c r="BZW65" s="2"/>
      <c r="BZX65" s="2"/>
      <c r="BZY65" s="2"/>
      <c r="BZZ65" s="2"/>
      <c r="CAA65" s="2"/>
      <c r="CAB65" s="2"/>
      <c r="CAC65" s="2"/>
      <c r="CAD65" s="2"/>
      <c r="CAE65" s="2"/>
      <c r="CAF65" s="2"/>
      <c r="CAG65" s="2"/>
      <c r="CAH65" s="2"/>
      <c r="CAI65" s="2"/>
      <c r="CAJ65" s="2"/>
      <c r="CAK65" s="2"/>
      <c r="CAL65" s="2"/>
      <c r="CAM65" s="2"/>
      <c r="CAN65" s="2"/>
      <c r="CAO65" s="2"/>
      <c r="CAP65" s="2"/>
      <c r="CAQ65" s="2"/>
      <c r="CAR65" s="2"/>
      <c r="CAS65" s="2"/>
      <c r="CAT65" s="2"/>
      <c r="CAU65" s="2"/>
      <c r="CAV65" s="2"/>
      <c r="CAW65" s="2"/>
      <c r="CAX65" s="2"/>
      <c r="CAY65" s="2"/>
      <c r="CAZ65" s="2"/>
      <c r="CBA65" s="2"/>
      <c r="CBB65" s="2"/>
      <c r="CBC65" s="2"/>
      <c r="CBD65" s="2"/>
      <c r="CBE65" s="2"/>
      <c r="CBF65" s="2"/>
      <c r="CBG65" s="2"/>
      <c r="CBH65" s="2"/>
      <c r="CBI65" s="2"/>
      <c r="CBJ65" s="2"/>
      <c r="CBK65" s="2"/>
      <c r="CBL65" s="2"/>
      <c r="CBM65" s="2"/>
      <c r="CBN65" s="2"/>
      <c r="CBO65" s="2"/>
      <c r="CBP65" s="2"/>
      <c r="CBQ65" s="2"/>
      <c r="CBR65" s="2"/>
      <c r="CBS65" s="2"/>
      <c r="CBT65" s="2"/>
      <c r="CBU65" s="2"/>
      <c r="CBV65" s="2"/>
      <c r="CBW65" s="2"/>
      <c r="CBX65" s="2"/>
      <c r="CBY65" s="2"/>
      <c r="CBZ65" s="2"/>
      <c r="CCA65" s="2"/>
      <c r="CCB65" s="2"/>
      <c r="CCC65" s="2"/>
      <c r="CCD65" s="2"/>
      <c r="CCE65" s="2"/>
      <c r="CCF65" s="2"/>
      <c r="CCG65" s="2"/>
      <c r="CCH65" s="2"/>
      <c r="CCI65" s="2"/>
      <c r="CCJ65" s="2"/>
      <c r="CCK65" s="2"/>
      <c r="CCL65" s="2"/>
      <c r="CCM65" s="2"/>
      <c r="CCN65" s="2"/>
      <c r="CCO65" s="2"/>
      <c r="CCP65" s="2"/>
      <c r="CCQ65" s="2"/>
      <c r="CCR65" s="2"/>
      <c r="CCS65" s="2"/>
      <c r="CCT65" s="2"/>
      <c r="CCU65" s="2"/>
      <c r="CCV65" s="2"/>
      <c r="CCW65" s="2"/>
      <c r="CCX65" s="2"/>
      <c r="CCY65" s="2"/>
      <c r="CCZ65" s="2"/>
      <c r="CDA65" s="2"/>
      <c r="CDB65" s="2"/>
      <c r="CDC65" s="2"/>
      <c r="CDD65" s="2"/>
      <c r="CDE65" s="2"/>
      <c r="CDF65" s="2"/>
      <c r="CDG65" s="2"/>
      <c r="CDH65" s="2"/>
      <c r="CDI65" s="2"/>
      <c r="CDJ65" s="2"/>
      <c r="CDK65" s="2"/>
      <c r="CDL65" s="2"/>
      <c r="CDM65" s="2"/>
      <c r="CDN65" s="2"/>
      <c r="CDO65" s="2"/>
      <c r="CDP65" s="2"/>
      <c r="CDQ65" s="2"/>
      <c r="CDR65" s="2"/>
      <c r="CDS65" s="2"/>
      <c r="CDT65" s="2"/>
      <c r="CDU65" s="2"/>
      <c r="CDV65" s="2"/>
      <c r="CDW65" s="2"/>
      <c r="CDX65" s="2"/>
      <c r="CDY65" s="2"/>
      <c r="CDZ65" s="2"/>
      <c r="CEA65" s="2"/>
      <c r="CEB65" s="2"/>
      <c r="CEC65" s="2"/>
      <c r="CED65" s="2"/>
      <c r="CEE65" s="2"/>
      <c r="CEF65" s="2"/>
      <c r="CEG65" s="2"/>
      <c r="CEH65" s="2"/>
      <c r="CEI65" s="2"/>
      <c r="CEJ65" s="2"/>
      <c r="CEK65" s="2"/>
      <c r="CEL65" s="2"/>
      <c r="CEM65" s="2"/>
      <c r="CEN65" s="2"/>
      <c r="CEO65" s="2"/>
      <c r="CEP65" s="2"/>
      <c r="CEQ65" s="2"/>
      <c r="CER65" s="2"/>
      <c r="CES65" s="2"/>
      <c r="CET65" s="2"/>
      <c r="CEU65" s="2"/>
      <c r="CEV65" s="2"/>
      <c r="CEW65" s="2"/>
      <c r="CEX65" s="2"/>
      <c r="CEY65" s="2"/>
      <c r="CEZ65" s="2"/>
      <c r="CFA65" s="2"/>
      <c r="CFB65" s="2"/>
      <c r="CFC65" s="2"/>
      <c r="CFD65" s="2"/>
      <c r="CFE65" s="2"/>
      <c r="CFF65" s="2"/>
      <c r="CFG65" s="2"/>
      <c r="CFH65" s="2"/>
      <c r="CFI65" s="2"/>
      <c r="CFJ65" s="2"/>
      <c r="CFK65" s="2"/>
      <c r="CFL65" s="2"/>
      <c r="CFM65" s="2"/>
      <c r="CFN65" s="2"/>
      <c r="CFO65" s="2"/>
      <c r="CFP65" s="2"/>
      <c r="CFQ65" s="2"/>
      <c r="CFR65" s="2"/>
      <c r="CFS65" s="2"/>
      <c r="CFT65" s="2"/>
      <c r="CFU65" s="2"/>
      <c r="CFV65" s="2"/>
      <c r="CFW65" s="2"/>
      <c r="CFX65" s="2"/>
      <c r="CFY65" s="2"/>
      <c r="CFZ65" s="2"/>
      <c r="CGA65" s="2"/>
      <c r="CGB65" s="2"/>
      <c r="CGC65" s="2"/>
      <c r="CGD65" s="2"/>
      <c r="CGE65" s="2"/>
      <c r="CGF65" s="2"/>
      <c r="CGG65" s="2"/>
      <c r="CGH65" s="2"/>
      <c r="CGI65" s="2"/>
      <c r="CGJ65" s="2"/>
      <c r="CGK65" s="2"/>
      <c r="CGL65" s="2"/>
      <c r="CGM65" s="2"/>
      <c r="CGN65" s="2"/>
      <c r="CGO65" s="2"/>
      <c r="CGP65" s="2"/>
      <c r="CGQ65" s="2"/>
      <c r="CGR65" s="2"/>
      <c r="CGS65" s="2"/>
      <c r="CGT65" s="2"/>
      <c r="CGU65" s="2"/>
      <c r="CGV65" s="2"/>
      <c r="CGW65" s="2"/>
      <c r="CGX65" s="2"/>
      <c r="CGY65" s="2"/>
      <c r="CGZ65" s="2"/>
      <c r="CHA65" s="2"/>
      <c r="CHB65" s="2"/>
      <c r="CHC65" s="2"/>
      <c r="CHD65" s="2"/>
      <c r="CHE65" s="2"/>
      <c r="CHF65" s="2"/>
      <c r="CHG65" s="2"/>
      <c r="CHH65" s="2"/>
      <c r="CHI65" s="2"/>
      <c r="CHJ65" s="2"/>
      <c r="CHK65" s="2"/>
      <c r="CHL65" s="2"/>
      <c r="CHM65" s="2"/>
      <c r="CHN65" s="2"/>
      <c r="CHO65" s="2"/>
      <c r="CHP65" s="2"/>
      <c r="CHQ65" s="2"/>
      <c r="CHR65" s="2"/>
      <c r="CHS65" s="2"/>
      <c r="CHT65" s="2"/>
      <c r="CHU65" s="2"/>
      <c r="CHV65" s="2"/>
      <c r="CHW65" s="2"/>
      <c r="CHX65" s="2"/>
      <c r="CHY65" s="2"/>
      <c r="CHZ65" s="2"/>
      <c r="CIA65" s="2"/>
      <c r="CIB65" s="2"/>
      <c r="CIC65" s="2"/>
      <c r="CID65" s="2"/>
      <c r="CIE65" s="2"/>
      <c r="CIF65" s="2"/>
      <c r="CIG65" s="2"/>
      <c r="CIH65" s="2"/>
      <c r="CII65" s="2"/>
      <c r="CIJ65" s="2"/>
      <c r="CIK65" s="2"/>
      <c r="CIL65" s="2"/>
      <c r="CIM65" s="2"/>
      <c r="CIN65" s="2"/>
      <c r="CIO65" s="2"/>
      <c r="CIP65" s="2"/>
      <c r="CIQ65" s="2"/>
      <c r="CIR65" s="2"/>
      <c r="CIS65" s="2"/>
      <c r="CIT65" s="2"/>
      <c r="CIU65" s="2"/>
      <c r="CIV65" s="2"/>
      <c r="CIW65" s="2"/>
      <c r="CIX65" s="2"/>
      <c r="CIY65" s="2"/>
      <c r="CIZ65" s="2"/>
      <c r="CJA65" s="2"/>
      <c r="CJB65" s="2"/>
      <c r="CJC65" s="2"/>
      <c r="CJD65" s="2"/>
      <c r="CJE65" s="2"/>
      <c r="CJF65" s="2"/>
      <c r="CJG65" s="2"/>
      <c r="CJH65" s="2"/>
      <c r="CJI65" s="2"/>
      <c r="CJJ65" s="2"/>
      <c r="CJK65" s="2"/>
      <c r="CJL65" s="2"/>
      <c r="CJM65" s="2"/>
      <c r="CJN65" s="2"/>
      <c r="CJO65" s="2"/>
      <c r="CJP65" s="2"/>
      <c r="CJQ65" s="2"/>
      <c r="CJR65" s="2"/>
      <c r="CJS65" s="2"/>
      <c r="CJT65" s="2"/>
      <c r="CJU65" s="2"/>
      <c r="CJV65" s="2"/>
      <c r="CJW65" s="2"/>
      <c r="CJX65" s="2"/>
      <c r="CJY65" s="2"/>
      <c r="CJZ65" s="2"/>
      <c r="CKA65" s="2"/>
      <c r="CKB65" s="2"/>
      <c r="CKC65" s="2"/>
      <c r="CKD65" s="2"/>
      <c r="CKE65" s="2"/>
      <c r="CKF65" s="2"/>
      <c r="CKG65" s="2"/>
      <c r="CKH65" s="2"/>
      <c r="CKI65" s="2"/>
      <c r="CKJ65" s="2"/>
      <c r="CKK65" s="2"/>
      <c r="CKL65" s="2"/>
      <c r="CKM65" s="2"/>
      <c r="CKN65" s="2"/>
      <c r="CKO65" s="2"/>
      <c r="CKP65" s="2"/>
      <c r="CKQ65" s="2"/>
      <c r="CKR65" s="2"/>
      <c r="CKS65" s="2"/>
      <c r="CKT65" s="2"/>
      <c r="CKU65" s="2"/>
      <c r="CKV65" s="2"/>
      <c r="CKW65" s="2"/>
      <c r="CKX65" s="2"/>
      <c r="CKY65" s="2"/>
      <c r="CKZ65" s="2"/>
      <c r="CLA65" s="2"/>
      <c r="CLB65" s="2"/>
      <c r="CLC65" s="2"/>
      <c r="CLD65" s="2"/>
      <c r="CLE65" s="2"/>
      <c r="CLF65" s="2"/>
      <c r="CLG65" s="2"/>
      <c r="CLH65" s="2"/>
      <c r="CLI65" s="2"/>
      <c r="CLJ65" s="2"/>
      <c r="CLK65" s="2"/>
      <c r="CLL65" s="2"/>
      <c r="CLM65" s="2"/>
      <c r="CLN65" s="2"/>
      <c r="CLO65" s="2"/>
      <c r="CLP65" s="2"/>
      <c r="CLQ65" s="2"/>
      <c r="CLR65" s="2"/>
      <c r="CLS65" s="2"/>
      <c r="CLT65" s="2"/>
      <c r="CLU65" s="2"/>
      <c r="CLV65" s="2"/>
      <c r="CLW65" s="2"/>
      <c r="CLX65" s="2"/>
      <c r="CLY65" s="2"/>
      <c r="CLZ65" s="2"/>
      <c r="CMA65" s="2"/>
      <c r="CMB65" s="2"/>
      <c r="CMC65" s="2"/>
      <c r="CMD65" s="2"/>
      <c r="CME65" s="2"/>
      <c r="CMF65" s="2"/>
      <c r="CMG65" s="2"/>
      <c r="CMH65" s="2"/>
      <c r="CMI65" s="2"/>
      <c r="CMJ65" s="2"/>
      <c r="CMK65" s="2"/>
      <c r="CML65" s="2"/>
      <c r="CMM65" s="2"/>
      <c r="CMN65" s="2"/>
      <c r="CMO65" s="2"/>
      <c r="CMP65" s="2"/>
      <c r="CMQ65" s="2"/>
      <c r="CMR65" s="2"/>
      <c r="CMS65" s="2"/>
      <c r="CMT65" s="2"/>
      <c r="CMU65" s="2"/>
      <c r="CMV65" s="2"/>
      <c r="CMW65" s="2"/>
      <c r="CMX65" s="2"/>
      <c r="CMY65" s="2"/>
      <c r="CMZ65" s="2"/>
      <c r="CNA65" s="2"/>
      <c r="CNB65" s="2"/>
      <c r="CNC65" s="2"/>
      <c r="CND65" s="2"/>
      <c r="CNE65" s="2"/>
      <c r="CNF65" s="2"/>
      <c r="CNG65" s="2"/>
      <c r="CNH65" s="2"/>
      <c r="CNI65" s="2"/>
      <c r="CNJ65" s="2"/>
      <c r="CNK65" s="2"/>
      <c r="CNL65" s="2"/>
      <c r="CNM65" s="2"/>
      <c r="CNN65" s="2"/>
      <c r="CNO65" s="2"/>
      <c r="CNP65" s="2"/>
      <c r="CNQ65" s="2"/>
      <c r="CNR65" s="2"/>
      <c r="CNS65" s="2"/>
      <c r="CNT65" s="2"/>
      <c r="CNU65" s="2"/>
      <c r="CNV65" s="2"/>
      <c r="CNW65" s="2"/>
      <c r="CNX65" s="2"/>
      <c r="CNY65" s="2"/>
      <c r="CNZ65" s="2"/>
      <c r="COA65" s="2"/>
      <c r="COB65" s="2"/>
      <c r="COC65" s="2"/>
      <c r="COD65" s="2"/>
      <c r="COE65" s="2"/>
      <c r="COF65" s="2"/>
      <c r="COG65" s="2"/>
      <c r="COH65" s="2"/>
      <c r="COI65" s="2"/>
      <c r="COJ65" s="2"/>
      <c r="COK65" s="2"/>
      <c r="COL65" s="2"/>
      <c r="COM65" s="2"/>
      <c r="CON65" s="2"/>
      <c r="COO65" s="2"/>
      <c r="COP65" s="2"/>
      <c r="COQ65" s="2"/>
      <c r="COR65" s="2"/>
      <c r="COS65" s="2"/>
      <c r="COT65" s="2"/>
      <c r="COU65" s="2"/>
      <c r="COV65" s="2"/>
      <c r="COW65" s="2"/>
      <c r="COX65" s="2"/>
      <c r="COY65" s="2"/>
      <c r="COZ65" s="2"/>
      <c r="CPA65" s="2"/>
      <c r="CPB65" s="2"/>
      <c r="CPC65" s="2"/>
      <c r="CPD65" s="2"/>
      <c r="CPE65" s="2"/>
      <c r="CPF65" s="2"/>
      <c r="CPG65" s="2"/>
      <c r="CPH65" s="2"/>
      <c r="CPI65" s="2"/>
      <c r="CPJ65" s="2"/>
      <c r="CPK65" s="2"/>
      <c r="CPL65" s="2"/>
      <c r="CPM65" s="2"/>
      <c r="CPN65" s="2"/>
      <c r="CPO65" s="2"/>
      <c r="CPP65" s="2"/>
      <c r="CPQ65" s="2"/>
      <c r="CPR65" s="2"/>
      <c r="CPS65" s="2"/>
      <c r="CPT65" s="2"/>
      <c r="CPU65" s="2"/>
      <c r="CPV65" s="2"/>
      <c r="CPW65" s="2"/>
      <c r="CPX65" s="2"/>
      <c r="CPY65" s="2"/>
      <c r="CPZ65" s="2"/>
      <c r="CQA65" s="2"/>
      <c r="CQB65" s="2"/>
      <c r="CQC65" s="2"/>
      <c r="CQD65" s="2"/>
      <c r="CQE65" s="2"/>
      <c r="CQF65" s="2"/>
      <c r="CQG65" s="2"/>
      <c r="CQH65" s="2"/>
      <c r="CQI65" s="2"/>
      <c r="CQJ65" s="2"/>
      <c r="CQK65" s="2"/>
      <c r="CQL65" s="2"/>
      <c r="CQM65" s="2"/>
      <c r="CQN65" s="2"/>
      <c r="CQO65" s="2"/>
      <c r="CQP65" s="2"/>
      <c r="CQQ65" s="2"/>
      <c r="CQR65" s="2"/>
      <c r="CQS65" s="2"/>
      <c r="CQT65" s="2"/>
      <c r="CQU65" s="2"/>
      <c r="CQV65" s="2"/>
      <c r="CQW65" s="2"/>
      <c r="CQX65" s="2"/>
      <c r="CQY65" s="2"/>
      <c r="CQZ65" s="2"/>
      <c r="CRA65" s="2"/>
      <c r="CRB65" s="2"/>
      <c r="CRC65" s="2"/>
      <c r="CRD65" s="2"/>
      <c r="CRE65" s="2"/>
      <c r="CRF65" s="2"/>
      <c r="CRG65" s="2"/>
      <c r="CRH65" s="2"/>
      <c r="CRI65" s="2"/>
      <c r="CRJ65" s="2"/>
      <c r="CRK65" s="2"/>
      <c r="CRL65" s="2"/>
      <c r="CRM65" s="2"/>
      <c r="CRN65" s="2"/>
      <c r="CRO65" s="2"/>
      <c r="CRP65" s="2"/>
      <c r="CRQ65" s="2"/>
      <c r="CRR65" s="2"/>
      <c r="CRS65" s="2"/>
      <c r="CRT65" s="2"/>
      <c r="CRU65" s="2"/>
      <c r="CRV65" s="2"/>
      <c r="CRW65" s="2"/>
      <c r="CRX65" s="2"/>
      <c r="CRY65" s="2"/>
      <c r="CRZ65" s="2"/>
      <c r="CSA65" s="2"/>
      <c r="CSB65" s="2"/>
      <c r="CSC65" s="2"/>
      <c r="CSD65" s="2"/>
      <c r="CSE65" s="2"/>
      <c r="CSF65" s="2"/>
      <c r="CSG65" s="2"/>
      <c r="CSH65" s="2"/>
      <c r="CSI65" s="2"/>
      <c r="CSJ65" s="2"/>
      <c r="CSK65" s="2"/>
      <c r="CSL65" s="2"/>
      <c r="CSM65" s="2"/>
      <c r="CSN65" s="2"/>
      <c r="CSO65" s="2"/>
      <c r="CSP65" s="2"/>
      <c r="CSQ65" s="2"/>
      <c r="CSR65" s="2"/>
      <c r="CSS65" s="2"/>
      <c r="CST65" s="2"/>
      <c r="CSU65" s="2"/>
      <c r="CSV65" s="2"/>
      <c r="CSW65" s="2"/>
      <c r="CSX65" s="2"/>
      <c r="CSY65" s="2"/>
      <c r="CSZ65" s="2"/>
      <c r="CTA65" s="2"/>
      <c r="CTB65" s="2"/>
      <c r="CTC65" s="2"/>
      <c r="CTD65" s="2"/>
      <c r="CTE65" s="2"/>
      <c r="CTF65" s="2"/>
      <c r="CTG65" s="2"/>
      <c r="CTH65" s="2"/>
      <c r="CTI65" s="2"/>
      <c r="CTJ65" s="2"/>
      <c r="CTK65" s="2"/>
      <c r="CTL65" s="2"/>
      <c r="CTM65" s="2"/>
      <c r="CTN65" s="2"/>
      <c r="CTO65" s="2"/>
      <c r="CTP65" s="2"/>
      <c r="CTQ65" s="2"/>
      <c r="CTR65" s="2"/>
      <c r="CTS65" s="2"/>
      <c r="CTT65" s="2"/>
      <c r="CTU65" s="2"/>
      <c r="CTV65" s="2"/>
      <c r="CTW65" s="2"/>
      <c r="CTX65" s="2"/>
      <c r="CTY65" s="2"/>
      <c r="CTZ65" s="2"/>
      <c r="CUA65" s="2"/>
      <c r="CUB65" s="2"/>
      <c r="CUC65" s="2"/>
      <c r="CUD65" s="2"/>
      <c r="CUE65" s="2"/>
      <c r="CUF65" s="2"/>
      <c r="CUG65" s="2"/>
      <c r="CUH65" s="2"/>
      <c r="CUI65" s="2"/>
      <c r="CUJ65" s="2"/>
      <c r="CUK65" s="2"/>
      <c r="CUL65" s="2"/>
      <c r="CUM65" s="2"/>
      <c r="CUN65" s="2"/>
      <c r="CUO65" s="2"/>
      <c r="CUP65" s="2"/>
      <c r="CUQ65" s="2"/>
      <c r="CUR65" s="2"/>
      <c r="CUS65" s="2"/>
      <c r="CUT65" s="2"/>
      <c r="CUU65" s="2"/>
      <c r="CUV65" s="2"/>
      <c r="CUW65" s="2"/>
      <c r="CUX65" s="2"/>
      <c r="CUY65" s="2"/>
      <c r="CUZ65" s="2"/>
      <c r="CVA65" s="2"/>
      <c r="CVB65" s="2"/>
      <c r="CVC65" s="2"/>
      <c r="CVD65" s="2"/>
      <c r="CVE65" s="2"/>
      <c r="CVF65" s="2"/>
      <c r="CVG65" s="2"/>
      <c r="CVH65" s="2"/>
      <c r="CVI65" s="2"/>
      <c r="CVJ65" s="2"/>
      <c r="CVK65" s="2"/>
      <c r="CVL65" s="2"/>
      <c r="CVM65" s="2"/>
      <c r="CVN65" s="2"/>
      <c r="CVO65" s="2"/>
      <c r="CVP65" s="2"/>
      <c r="CVQ65" s="2"/>
      <c r="CVR65" s="2"/>
      <c r="CVS65" s="2"/>
      <c r="CVT65" s="2"/>
      <c r="CVU65" s="2"/>
      <c r="CVV65" s="2"/>
      <c r="CVW65" s="2"/>
      <c r="CVX65" s="2"/>
      <c r="CVY65" s="2"/>
      <c r="CVZ65" s="2"/>
      <c r="CWA65" s="2"/>
      <c r="CWB65" s="2"/>
      <c r="CWC65" s="2"/>
      <c r="CWD65" s="2"/>
      <c r="CWE65" s="2"/>
      <c r="CWF65" s="2"/>
      <c r="CWG65" s="2"/>
      <c r="CWH65" s="2"/>
      <c r="CWI65" s="2"/>
      <c r="CWJ65" s="2"/>
      <c r="CWK65" s="2"/>
      <c r="CWL65" s="2"/>
      <c r="CWM65" s="2"/>
      <c r="CWN65" s="2"/>
      <c r="CWO65" s="2"/>
      <c r="CWP65" s="2"/>
      <c r="CWQ65" s="2"/>
      <c r="CWR65" s="2"/>
      <c r="CWS65" s="2"/>
      <c r="CWT65" s="2"/>
      <c r="CWU65" s="2"/>
      <c r="CWV65" s="2"/>
      <c r="CWW65" s="2"/>
      <c r="CWX65" s="2"/>
      <c r="CWY65" s="2"/>
      <c r="CWZ65" s="2"/>
      <c r="CXA65" s="2"/>
      <c r="CXB65" s="2"/>
      <c r="CXC65" s="2"/>
      <c r="CXD65" s="2"/>
      <c r="CXE65" s="2"/>
      <c r="CXF65" s="2"/>
      <c r="CXG65" s="2"/>
      <c r="CXH65" s="2"/>
      <c r="CXI65" s="2"/>
      <c r="CXJ65" s="2"/>
      <c r="CXK65" s="2"/>
      <c r="CXL65" s="2"/>
      <c r="CXM65" s="2"/>
      <c r="CXN65" s="2"/>
      <c r="CXO65" s="2"/>
      <c r="CXP65" s="2"/>
      <c r="CXQ65" s="2"/>
      <c r="CXR65" s="2"/>
      <c r="CXS65" s="2"/>
      <c r="CXT65" s="2"/>
      <c r="CXU65" s="2"/>
      <c r="CXV65" s="2"/>
      <c r="CXW65" s="2"/>
      <c r="CXX65" s="2"/>
      <c r="CXY65" s="2"/>
      <c r="CXZ65" s="2"/>
      <c r="CYA65" s="2"/>
      <c r="CYB65" s="2"/>
      <c r="CYC65" s="2"/>
      <c r="CYD65" s="2"/>
      <c r="CYE65" s="2"/>
      <c r="CYF65" s="2"/>
      <c r="CYG65" s="2"/>
      <c r="CYH65" s="2"/>
      <c r="CYI65" s="2"/>
      <c r="CYJ65" s="2"/>
      <c r="CYK65" s="2"/>
      <c r="CYL65" s="2"/>
      <c r="CYM65" s="2"/>
      <c r="CYN65" s="2"/>
      <c r="CYO65" s="2"/>
      <c r="CYP65" s="2"/>
      <c r="CYQ65" s="2"/>
      <c r="CYR65" s="2"/>
      <c r="CYS65" s="2"/>
      <c r="CYT65" s="2"/>
      <c r="CYU65" s="2"/>
      <c r="CYV65" s="2"/>
      <c r="CYW65" s="2"/>
      <c r="CYX65" s="2"/>
      <c r="CYY65" s="2"/>
      <c r="CYZ65" s="2"/>
      <c r="CZA65" s="2"/>
      <c r="CZB65" s="2"/>
      <c r="CZC65" s="2"/>
      <c r="CZD65" s="2"/>
      <c r="CZE65" s="2"/>
      <c r="CZF65" s="2"/>
      <c r="CZG65" s="2"/>
      <c r="CZH65" s="2"/>
      <c r="CZI65" s="2"/>
      <c r="CZJ65" s="2"/>
      <c r="CZK65" s="2"/>
      <c r="CZL65" s="2"/>
      <c r="CZM65" s="2"/>
      <c r="CZN65" s="2"/>
      <c r="CZO65" s="2"/>
      <c r="CZP65" s="2"/>
      <c r="CZQ65" s="2"/>
      <c r="CZR65" s="2"/>
      <c r="CZS65" s="2"/>
      <c r="CZT65" s="2"/>
      <c r="CZU65" s="2"/>
      <c r="CZV65" s="2"/>
      <c r="CZW65" s="2"/>
      <c r="CZX65" s="2"/>
      <c r="CZY65" s="2"/>
      <c r="CZZ65" s="2"/>
      <c r="DAA65" s="2"/>
      <c r="DAB65" s="2"/>
      <c r="DAC65" s="2"/>
      <c r="DAD65" s="2"/>
      <c r="DAE65" s="2"/>
      <c r="DAF65" s="2"/>
      <c r="DAG65" s="2"/>
      <c r="DAH65" s="2"/>
      <c r="DAI65" s="2"/>
      <c r="DAJ65" s="2"/>
      <c r="DAK65" s="2"/>
      <c r="DAL65" s="2"/>
      <c r="DAM65" s="2"/>
      <c r="DAN65" s="2"/>
      <c r="DAO65" s="2"/>
      <c r="DAP65" s="2"/>
      <c r="DAQ65" s="2"/>
      <c r="DAR65" s="2"/>
      <c r="DAS65" s="2"/>
      <c r="DAT65" s="2"/>
      <c r="DAU65" s="2"/>
      <c r="DAV65" s="2"/>
      <c r="DAW65" s="2"/>
      <c r="DAX65" s="2"/>
      <c r="DAY65" s="2"/>
      <c r="DAZ65" s="2"/>
      <c r="DBA65" s="2"/>
      <c r="DBB65" s="2"/>
      <c r="DBC65" s="2"/>
      <c r="DBD65" s="2"/>
      <c r="DBE65" s="2"/>
      <c r="DBF65" s="2"/>
      <c r="DBG65" s="2"/>
      <c r="DBH65" s="2"/>
      <c r="DBI65" s="2"/>
      <c r="DBJ65" s="2"/>
      <c r="DBK65" s="2"/>
      <c r="DBL65" s="2"/>
      <c r="DBM65" s="2"/>
      <c r="DBN65" s="2"/>
      <c r="DBO65" s="2"/>
      <c r="DBP65" s="2"/>
      <c r="DBQ65" s="2"/>
      <c r="DBR65" s="2"/>
      <c r="DBS65" s="2"/>
      <c r="DBT65" s="2"/>
      <c r="DBU65" s="2"/>
      <c r="DBV65" s="2"/>
      <c r="DBW65" s="2"/>
      <c r="DBX65" s="2"/>
      <c r="DBY65" s="2"/>
      <c r="DBZ65" s="2"/>
      <c r="DCA65" s="2"/>
      <c r="DCB65" s="2"/>
      <c r="DCC65" s="2"/>
      <c r="DCD65" s="2"/>
      <c r="DCE65" s="2"/>
      <c r="DCF65" s="2"/>
      <c r="DCG65" s="2"/>
      <c r="DCH65" s="2"/>
      <c r="DCI65" s="2"/>
      <c r="DCJ65" s="2"/>
      <c r="DCK65" s="2"/>
      <c r="DCL65" s="2"/>
      <c r="DCM65" s="2"/>
      <c r="DCN65" s="2"/>
      <c r="DCO65" s="2"/>
      <c r="DCP65" s="2"/>
      <c r="DCQ65" s="2"/>
      <c r="DCR65" s="2"/>
      <c r="DCS65" s="2"/>
      <c r="DCT65" s="2"/>
      <c r="DCU65" s="2"/>
      <c r="DCV65" s="2"/>
      <c r="DCW65" s="2"/>
      <c r="DCX65" s="2"/>
      <c r="DCY65" s="2"/>
      <c r="DCZ65" s="2"/>
      <c r="DDA65" s="2"/>
      <c r="DDB65" s="2"/>
      <c r="DDC65" s="2"/>
      <c r="DDD65" s="2"/>
      <c r="DDE65" s="2"/>
      <c r="DDF65" s="2"/>
      <c r="DDG65" s="2"/>
      <c r="DDH65" s="2"/>
      <c r="DDI65" s="2"/>
      <c r="DDJ65" s="2"/>
      <c r="DDK65" s="2"/>
      <c r="DDL65" s="2"/>
      <c r="DDM65" s="2"/>
      <c r="DDN65" s="2"/>
      <c r="DDO65" s="2"/>
      <c r="DDP65" s="2"/>
      <c r="DDQ65" s="2"/>
      <c r="DDR65" s="2"/>
      <c r="DDS65" s="2"/>
      <c r="DDT65" s="2"/>
      <c r="DDU65" s="2"/>
      <c r="DDV65" s="2"/>
      <c r="DDW65" s="2"/>
      <c r="DDX65" s="2"/>
      <c r="DDY65" s="2"/>
      <c r="DDZ65" s="2"/>
      <c r="DEA65" s="2"/>
      <c r="DEB65" s="2"/>
      <c r="DEC65" s="2"/>
      <c r="DED65" s="2"/>
      <c r="DEE65" s="2"/>
      <c r="DEF65" s="2"/>
      <c r="DEG65" s="2"/>
      <c r="DEH65" s="2"/>
      <c r="DEI65" s="2"/>
      <c r="DEJ65" s="2"/>
      <c r="DEK65" s="2"/>
      <c r="DEL65" s="2"/>
      <c r="DEM65" s="2"/>
      <c r="DEN65" s="2"/>
      <c r="DEO65" s="2"/>
      <c r="DEP65" s="2"/>
      <c r="DEQ65" s="2"/>
      <c r="DER65" s="2"/>
      <c r="DES65" s="2"/>
      <c r="DET65" s="2"/>
      <c r="DEU65" s="2"/>
      <c r="DEV65" s="2"/>
      <c r="DEW65" s="2"/>
      <c r="DEX65" s="2"/>
      <c r="DEY65" s="2"/>
      <c r="DEZ65" s="2"/>
      <c r="DFA65" s="2"/>
      <c r="DFB65" s="2"/>
      <c r="DFC65" s="2"/>
      <c r="DFD65" s="2"/>
      <c r="DFE65" s="2"/>
      <c r="DFF65" s="2"/>
      <c r="DFG65" s="2"/>
      <c r="DFH65" s="2"/>
      <c r="DFI65" s="2"/>
      <c r="DFJ65" s="2"/>
      <c r="DFK65" s="2"/>
      <c r="DFL65" s="2"/>
      <c r="DFM65" s="2"/>
      <c r="DFN65" s="2"/>
      <c r="DFO65" s="2"/>
      <c r="DFP65" s="2"/>
      <c r="DFQ65" s="2"/>
      <c r="DFR65" s="2"/>
      <c r="DFS65" s="2"/>
      <c r="DFT65" s="2"/>
      <c r="DFU65" s="2"/>
      <c r="DFV65" s="2"/>
      <c r="DFW65" s="2"/>
      <c r="DFX65" s="2"/>
      <c r="DFY65" s="2"/>
      <c r="DFZ65" s="2"/>
      <c r="DGA65" s="2"/>
      <c r="DGB65" s="2"/>
      <c r="DGC65" s="2"/>
      <c r="DGD65" s="2"/>
      <c r="DGE65" s="2"/>
      <c r="DGF65" s="2"/>
      <c r="DGG65" s="2"/>
      <c r="DGH65" s="2"/>
      <c r="DGI65" s="2"/>
      <c r="DGJ65" s="2"/>
      <c r="DGK65" s="2"/>
      <c r="DGL65" s="2"/>
      <c r="DGM65" s="2"/>
      <c r="DGN65" s="2"/>
      <c r="DGO65" s="2"/>
      <c r="DGP65" s="2"/>
      <c r="DGQ65" s="2"/>
      <c r="DGR65" s="2"/>
      <c r="DGS65" s="2"/>
      <c r="DGT65" s="2"/>
      <c r="DGU65" s="2"/>
      <c r="DGV65" s="2"/>
      <c r="DGW65" s="2"/>
      <c r="DGX65" s="2"/>
      <c r="DGY65" s="2"/>
      <c r="DGZ65" s="2"/>
      <c r="DHA65" s="2"/>
      <c r="DHB65" s="2"/>
      <c r="DHC65" s="2"/>
      <c r="DHD65" s="2"/>
      <c r="DHE65" s="2"/>
      <c r="DHF65" s="2"/>
      <c r="DHG65" s="2"/>
      <c r="DHH65" s="2"/>
      <c r="DHI65" s="2"/>
      <c r="DHJ65" s="2"/>
      <c r="DHK65" s="2"/>
      <c r="DHL65" s="2"/>
      <c r="DHM65" s="2"/>
      <c r="DHN65" s="2"/>
      <c r="DHO65" s="2"/>
      <c r="DHP65" s="2"/>
      <c r="DHQ65" s="2"/>
      <c r="DHR65" s="2"/>
      <c r="DHS65" s="2"/>
      <c r="DHT65" s="2"/>
      <c r="DHU65" s="2"/>
      <c r="DHV65" s="2"/>
      <c r="DHW65" s="2"/>
      <c r="DHX65" s="2"/>
      <c r="DHY65" s="2"/>
      <c r="DHZ65" s="2"/>
      <c r="DIA65" s="2"/>
      <c r="DIB65" s="2"/>
      <c r="DIC65" s="2"/>
      <c r="DID65" s="2"/>
      <c r="DIE65" s="2"/>
      <c r="DIF65" s="2"/>
      <c r="DIG65" s="2"/>
      <c r="DIH65" s="2"/>
      <c r="DII65" s="2"/>
      <c r="DIJ65" s="2"/>
      <c r="DIK65" s="2"/>
      <c r="DIL65" s="2"/>
      <c r="DIM65" s="2"/>
      <c r="DIN65" s="2"/>
      <c r="DIO65" s="2"/>
      <c r="DIP65" s="2"/>
      <c r="DIQ65" s="2"/>
      <c r="DIR65" s="2"/>
      <c r="DIS65" s="2"/>
      <c r="DIT65" s="2"/>
      <c r="DIU65" s="2"/>
      <c r="DIV65" s="2"/>
      <c r="DIW65" s="2"/>
      <c r="DIX65" s="2"/>
      <c r="DIY65" s="2"/>
      <c r="DIZ65" s="2"/>
      <c r="DJA65" s="2"/>
      <c r="DJB65" s="2"/>
      <c r="DJC65" s="2"/>
      <c r="DJD65" s="2"/>
      <c r="DJE65" s="2"/>
      <c r="DJF65" s="2"/>
      <c r="DJG65" s="2"/>
      <c r="DJH65" s="2"/>
      <c r="DJI65" s="2"/>
      <c r="DJJ65" s="2"/>
      <c r="DJK65" s="2"/>
      <c r="DJL65" s="2"/>
      <c r="DJM65" s="2"/>
      <c r="DJN65" s="2"/>
      <c r="DJO65" s="2"/>
      <c r="DJP65" s="2"/>
      <c r="DJQ65" s="2"/>
      <c r="DJR65" s="2"/>
      <c r="DJS65" s="2"/>
      <c r="DJT65" s="2"/>
      <c r="DJU65" s="2"/>
      <c r="DJV65" s="2"/>
      <c r="DJW65" s="2"/>
      <c r="DJX65" s="2"/>
      <c r="DJY65" s="2"/>
      <c r="DJZ65" s="2"/>
      <c r="DKA65" s="2"/>
      <c r="DKB65" s="2"/>
      <c r="DKC65" s="2"/>
      <c r="DKD65" s="2"/>
      <c r="DKE65" s="2"/>
      <c r="DKF65" s="2"/>
      <c r="DKG65" s="2"/>
      <c r="DKH65" s="2"/>
      <c r="DKI65" s="2"/>
      <c r="DKJ65" s="2"/>
      <c r="DKK65" s="2"/>
      <c r="DKL65" s="2"/>
      <c r="DKM65" s="2"/>
      <c r="DKN65" s="2"/>
      <c r="DKO65" s="2"/>
      <c r="DKP65" s="2"/>
      <c r="DKQ65" s="2"/>
      <c r="DKR65" s="2"/>
      <c r="DKS65" s="2"/>
      <c r="DKT65" s="2"/>
      <c r="DKU65" s="2"/>
      <c r="DKV65" s="2"/>
      <c r="DKW65" s="2"/>
      <c r="DKX65" s="2"/>
      <c r="DKY65" s="2"/>
      <c r="DKZ65" s="2"/>
      <c r="DLA65" s="2"/>
      <c r="DLB65" s="2"/>
      <c r="DLC65" s="2"/>
      <c r="DLD65" s="2"/>
      <c r="DLE65" s="2"/>
      <c r="DLF65" s="2"/>
      <c r="DLG65" s="2"/>
      <c r="DLH65" s="2"/>
      <c r="DLI65" s="2"/>
      <c r="DLJ65" s="2"/>
      <c r="DLK65" s="2"/>
      <c r="DLL65" s="2"/>
      <c r="DLM65" s="2"/>
      <c r="DLN65" s="2"/>
      <c r="DLO65" s="2"/>
      <c r="DLP65" s="2"/>
      <c r="DLQ65" s="2"/>
      <c r="DLR65" s="2"/>
      <c r="DLS65" s="2"/>
      <c r="DLT65" s="2"/>
      <c r="DLU65" s="2"/>
      <c r="DLV65" s="2"/>
      <c r="DLW65" s="2"/>
      <c r="DLX65" s="2"/>
      <c r="DLY65" s="2"/>
      <c r="DLZ65" s="2"/>
      <c r="DMA65" s="2"/>
      <c r="DMB65" s="2"/>
      <c r="DMC65" s="2"/>
      <c r="DMD65" s="2"/>
      <c r="DME65" s="2"/>
      <c r="DMF65" s="2"/>
      <c r="DMG65" s="2"/>
      <c r="DMH65" s="2"/>
      <c r="DMI65" s="2"/>
      <c r="DMJ65" s="2"/>
      <c r="DMK65" s="2"/>
      <c r="DML65" s="2"/>
      <c r="DMM65" s="2"/>
      <c r="DMN65" s="2"/>
      <c r="DMO65" s="2"/>
      <c r="DMP65" s="2"/>
      <c r="DMQ65" s="2"/>
      <c r="DMR65" s="2"/>
      <c r="DMS65" s="2"/>
      <c r="DMT65" s="2"/>
      <c r="DMU65" s="2"/>
      <c r="DMV65" s="2"/>
      <c r="DMW65" s="2"/>
      <c r="DMX65" s="2"/>
      <c r="DMY65" s="2"/>
      <c r="DMZ65" s="2"/>
      <c r="DNA65" s="2"/>
      <c r="DNB65" s="2"/>
      <c r="DNC65" s="2"/>
      <c r="DND65" s="2"/>
      <c r="DNE65" s="2"/>
      <c r="DNF65" s="2"/>
      <c r="DNG65" s="2"/>
      <c r="DNH65" s="2"/>
      <c r="DNI65" s="2"/>
      <c r="DNJ65" s="2"/>
      <c r="DNK65" s="2"/>
      <c r="DNL65" s="2"/>
      <c r="DNM65" s="2"/>
      <c r="DNN65" s="2"/>
      <c r="DNO65" s="2"/>
      <c r="DNP65" s="2"/>
      <c r="DNQ65" s="2"/>
      <c r="DNR65" s="2"/>
      <c r="DNS65" s="2"/>
      <c r="DNT65" s="2"/>
      <c r="DNU65" s="2"/>
      <c r="DNV65" s="2"/>
      <c r="DNW65" s="2"/>
      <c r="DNX65" s="2"/>
      <c r="DNY65" s="2"/>
      <c r="DNZ65" s="2"/>
      <c r="DOA65" s="2"/>
      <c r="DOB65" s="2"/>
      <c r="DOC65" s="2"/>
      <c r="DOD65" s="2"/>
      <c r="DOE65" s="2"/>
      <c r="DOF65" s="2"/>
      <c r="DOG65" s="2"/>
      <c r="DOH65" s="2"/>
      <c r="DOI65" s="2"/>
      <c r="DOJ65" s="2"/>
      <c r="DOK65" s="2"/>
      <c r="DOL65" s="2"/>
      <c r="DOM65" s="2"/>
      <c r="DON65" s="2"/>
      <c r="DOO65" s="2"/>
      <c r="DOP65" s="2"/>
      <c r="DOQ65" s="2"/>
      <c r="DOR65" s="2"/>
      <c r="DOS65" s="2"/>
      <c r="DOT65" s="2"/>
      <c r="DOU65" s="2"/>
      <c r="DOV65" s="2"/>
      <c r="DOW65" s="2"/>
      <c r="DOX65" s="2"/>
      <c r="DOY65" s="2"/>
      <c r="DOZ65" s="2"/>
      <c r="DPA65" s="2"/>
      <c r="DPB65" s="2"/>
      <c r="DPC65" s="2"/>
      <c r="DPD65" s="2"/>
      <c r="DPE65" s="2"/>
      <c r="DPF65" s="2"/>
      <c r="DPG65" s="2"/>
      <c r="DPH65" s="2"/>
      <c r="DPI65" s="2"/>
      <c r="DPJ65" s="2"/>
      <c r="DPK65" s="2"/>
      <c r="DPL65" s="2"/>
      <c r="DPM65" s="2"/>
      <c r="DPN65" s="2"/>
      <c r="DPO65" s="2"/>
      <c r="DPP65" s="2"/>
      <c r="DPQ65" s="2"/>
      <c r="DPR65" s="2"/>
      <c r="DPS65" s="2"/>
      <c r="DPT65" s="2"/>
      <c r="DPU65" s="2"/>
      <c r="DPV65" s="2"/>
      <c r="DPW65" s="2"/>
      <c r="DPX65" s="2"/>
      <c r="DPY65" s="2"/>
      <c r="DPZ65" s="2"/>
      <c r="DQA65" s="2"/>
      <c r="DQB65" s="2"/>
      <c r="DQC65" s="2"/>
      <c r="DQD65" s="2"/>
      <c r="DQE65" s="2"/>
      <c r="DQF65" s="2"/>
      <c r="DQG65" s="2"/>
      <c r="DQH65" s="2"/>
      <c r="DQI65" s="2"/>
      <c r="DQJ65" s="2"/>
      <c r="DQK65" s="2"/>
      <c r="DQL65" s="2"/>
      <c r="DQM65" s="2"/>
      <c r="DQN65" s="2"/>
      <c r="DQO65" s="2"/>
      <c r="DQP65" s="2"/>
      <c r="DQQ65" s="2"/>
      <c r="DQR65" s="2"/>
      <c r="DQS65" s="2"/>
      <c r="DQT65" s="2"/>
      <c r="DQU65" s="2"/>
      <c r="DQV65" s="2"/>
      <c r="DQW65" s="2"/>
      <c r="DQX65" s="2"/>
      <c r="DQY65" s="2"/>
      <c r="DQZ65" s="2"/>
      <c r="DRA65" s="2"/>
      <c r="DRB65" s="2"/>
      <c r="DRC65" s="2"/>
      <c r="DRD65" s="2"/>
      <c r="DRE65" s="2"/>
      <c r="DRF65" s="2"/>
      <c r="DRG65" s="2"/>
      <c r="DRH65" s="2"/>
      <c r="DRI65" s="2"/>
      <c r="DRJ65" s="2"/>
      <c r="DRK65" s="2"/>
      <c r="DRL65" s="2"/>
      <c r="DRM65" s="2"/>
      <c r="DRN65" s="2"/>
      <c r="DRO65" s="2"/>
      <c r="DRP65" s="2"/>
      <c r="DRQ65" s="2"/>
      <c r="DRR65" s="2"/>
      <c r="DRS65" s="2"/>
      <c r="DRT65" s="2"/>
      <c r="DRU65" s="2"/>
      <c r="DRV65" s="2"/>
      <c r="DRW65" s="2"/>
      <c r="DRX65" s="2"/>
      <c r="DRY65" s="2"/>
      <c r="DRZ65" s="2"/>
      <c r="DSA65" s="2"/>
      <c r="DSB65" s="2"/>
      <c r="DSC65" s="2"/>
      <c r="DSD65" s="2"/>
      <c r="DSE65" s="2"/>
      <c r="DSF65" s="2"/>
      <c r="DSG65" s="2"/>
      <c r="DSH65" s="2"/>
      <c r="DSI65" s="2"/>
      <c r="DSJ65" s="2"/>
      <c r="DSK65" s="2"/>
      <c r="DSL65" s="2"/>
      <c r="DSM65" s="2"/>
      <c r="DSN65" s="2"/>
      <c r="DSO65" s="2"/>
      <c r="DSP65" s="2"/>
      <c r="DSQ65" s="2"/>
      <c r="DSR65" s="2"/>
      <c r="DSS65" s="2"/>
      <c r="DST65" s="2"/>
      <c r="DSU65" s="2"/>
      <c r="DSV65" s="2"/>
      <c r="DSW65" s="2"/>
      <c r="DSX65" s="2"/>
      <c r="DSY65" s="2"/>
      <c r="DSZ65" s="2"/>
      <c r="DTA65" s="2"/>
      <c r="DTB65" s="2"/>
      <c r="DTC65" s="2"/>
      <c r="DTD65" s="2"/>
      <c r="DTE65" s="2"/>
      <c r="DTF65" s="2"/>
      <c r="DTG65" s="2"/>
      <c r="DTH65" s="2"/>
      <c r="DTI65" s="2"/>
      <c r="DTJ65" s="2"/>
      <c r="DTK65" s="2"/>
      <c r="DTL65" s="2"/>
      <c r="DTM65" s="2"/>
      <c r="DTN65" s="2"/>
      <c r="DTO65" s="2"/>
      <c r="DTP65" s="2"/>
      <c r="DTQ65" s="2"/>
      <c r="DTR65" s="2"/>
      <c r="DTS65" s="2"/>
      <c r="DTT65" s="2"/>
      <c r="DTU65" s="2"/>
      <c r="DTV65" s="2"/>
      <c r="DTW65" s="2"/>
      <c r="DTX65" s="2"/>
      <c r="DTY65" s="2"/>
      <c r="DTZ65" s="2"/>
      <c r="DUA65" s="2"/>
      <c r="DUB65" s="2"/>
      <c r="DUC65" s="2"/>
      <c r="DUD65" s="2"/>
      <c r="DUE65" s="2"/>
      <c r="DUF65" s="2"/>
      <c r="DUG65" s="2"/>
      <c r="DUH65" s="2"/>
      <c r="DUI65" s="2"/>
      <c r="DUJ65" s="2"/>
      <c r="DUK65" s="2"/>
      <c r="DUL65" s="2"/>
      <c r="DUM65" s="2"/>
      <c r="DUN65" s="2"/>
      <c r="DUO65" s="2"/>
      <c r="DUP65" s="2"/>
      <c r="DUQ65" s="2"/>
      <c r="DUR65" s="2"/>
      <c r="DUS65" s="2"/>
      <c r="DUT65" s="2"/>
      <c r="DUU65" s="2"/>
      <c r="DUV65" s="2"/>
      <c r="DUW65" s="2"/>
      <c r="DUX65" s="2"/>
      <c r="DUY65" s="2"/>
      <c r="DUZ65" s="2"/>
      <c r="DVA65" s="2"/>
      <c r="DVB65" s="2"/>
      <c r="DVC65" s="2"/>
      <c r="DVD65" s="2"/>
      <c r="DVE65" s="2"/>
      <c r="DVF65" s="2"/>
      <c r="DVG65" s="2"/>
      <c r="DVH65" s="2"/>
      <c r="DVI65" s="2"/>
      <c r="DVJ65" s="2"/>
      <c r="DVK65" s="2"/>
      <c r="DVL65" s="2"/>
      <c r="DVM65" s="2"/>
      <c r="DVN65" s="2"/>
      <c r="DVO65" s="2"/>
      <c r="DVP65" s="2"/>
      <c r="DVQ65" s="2"/>
      <c r="DVR65" s="2"/>
      <c r="DVS65" s="2"/>
      <c r="DVT65" s="2"/>
      <c r="DVU65" s="2"/>
      <c r="DVV65" s="2"/>
      <c r="DVW65" s="2"/>
      <c r="DVX65" s="2"/>
      <c r="DVY65" s="2"/>
      <c r="DVZ65" s="2"/>
      <c r="DWA65" s="2"/>
      <c r="DWB65" s="2"/>
      <c r="DWC65" s="2"/>
      <c r="DWD65" s="2"/>
      <c r="DWE65" s="2"/>
      <c r="DWF65" s="2"/>
      <c r="DWG65" s="2"/>
      <c r="DWH65" s="2"/>
      <c r="DWI65" s="2"/>
      <c r="DWJ65" s="2"/>
      <c r="DWK65" s="2"/>
      <c r="DWL65" s="2"/>
      <c r="DWM65" s="2"/>
      <c r="DWN65" s="2"/>
      <c r="DWO65" s="2"/>
      <c r="DWP65" s="2"/>
      <c r="DWQ65" s="2"/>
      <c r="DWR65" s="2"/>
      <c r="DWS65" s="2"/>
      <c r="DWT65" s="2"/>
      <c r="DWU65" s="2"/>
      <c r="DWV65" s="2"/>
      <c r="DWW65" s="2"/>
      <c r="DWX65" s="2"/>
      <c r="DWY65" s="2"/>
      <c r="DWZ65" s="2"/>
      <c r="DXA65" s="2"/>
      <c r="DXB65" s="2"/>
      <c r="DXC65" s="2"/>
      <c r="DXD65" s="2"/>
      <c r="DXE65" s="2"/>
      <c r="DXF65" s="2"/>
      <c r="DXG65" s="2"/>
      <c r="DXH65" s="2"/>
      <c r="DXI65" s="2"/>
      <c r="DXJ65" s="2"/>
      <c r="DXK65" s="2"/>
      <c r="DXL65" s="2"/>
      <c r="DXM65" s="2"/>
      <c r="DXN65" s="2"/>
      <c r="DXO65" s="2"/>
      <c r="DXP65" s="2"/>
      <c r="DXQ65" s="2"/>
      <c r="DXR65" s="2"/>
      <c r="DXS65" s="2"/>
      <c r="DXT65" s="2"/>
      <c r="DXU65" s="2"/>
      <c r="DXV65" s="2"/>
      <c r="DXW65" s="2"/>
      <c r="DXX65" s="2"/>
      <c r="DXY65" s="2"/>
      <c r="DXZ65" s="2"/>
      <c r="DYA65" s="2"/>
      <c r="DYB65" s="2"/>
      <c r="DYC65" s="2"/>
      <c r="DYD65" s="2"/>
      <c r="DYE65" s="2"/>
      <c r="DYF65" s="2"/>
      <c r="DYG65" s="2"/>
      <c r="DYH65" s="2"/>
      <c r="DYI65" s="2"/>
      <c r="DYJ65" s="2"/>
      <c r="DYK65" s="2"/>
      <c r="DYL65" s="2"/>
      <c r="DYM65" s="2"/>
      <c r="DYN65" s="2"/>
      <c r="DYO65" s="2"/>
      <c r="DYP65" s="2"/>
      <c r="DYQ65" s="2"/>
      <c r="DYR65" s="2"/>
      <c r="DYS65" s="2"/>
      <c r="DYT65" s="2"/>
      <c r="DYU65" s="2"/>
      <c r="DYV65" s="2"/>
      <c r="DYW65" s="2"/>
      <c r="DYX65" s="2"/>
      <c r="DYY65" s="2"/>
      <c r="DYZ65" s="2"/>
      <c r="DZA65" s="2"/>
      <c r="DZB65" s="2"/>
      <c r="DZC65" s="2"/>
      <c r="DZD65" s="2"/>
      <c r="DZE65" s="2"/>
      <c r="DZF65" s="2"/>
      <c r="DZG65" s="2"/>
      <c r="DZH65" s="2"/>
      <c r="DZI65" s="2"/>
      <c r="DZJ65" s="2"/>
      <c r="DZK65" s="2"/>
      <c r="DZL65" s="2"/>
      <c r="DZM65" s="2"/>
      <c r="DZN65" s="2"/>
      <c r="DZO65" s="2"/>
      <c r="DZP65" s="2"/>
      <c r="DZQ65" s="2"/>
      <c r="DZR65" s="2"/>
      <c r="DZS65" s="2"/>
      <c r="DZT65" s="2"/>
      <c r="DZU65" s="2"/>
      <c r="DZV65" s="2"/>
      <c r="DZW65" s="2"/>
      <c r="DZX65" s="2"/>
      <c r="DZY65" s="2"/>
      <c r="DZZ65" s="2"/>
      <c r="EAA65" s="2"/>
      <c r="EAB65" s="2"/>
      <c r="EAC65" s="2"/>
      <c r="EAD65" s="2"/>
      <c r="EAE65" s="2"/>
      <c r="EAF65" s="2"/>
      <c r="EAG65" s="2"/>
      <c r="EAH65" s="2"/>
      <c r="EAI65" s="2"/>
      <c r="EAJ65" s="2"/>
      <c r="EAK65" s="2"/>
      <c r="EAL65" s="2"/>
      <c r="EAM65" s="2"/>
      <c r="EAN65" s="2"/>
      <c r="EAO65" s="2"/>
      <c r="EAP65" s="2"/>
      <c r="EAQ65" s="2"/>
      <c r="EAR65" s="2"/>
      <c r="EAS65" s="2"/>
      <c r="EAT65" s="2"/>
      <c r="EAU65" s="2"/>
      <c r="EAV65" s="2"/>
      <c r="EAW65" s="2"/>
      <c r="EAX65" s="2"/>
      <c r="EAY65" s="2"/>
      <c r="EAZ65" s="2"/>
      <c r="EBA65" s="2"/>
      <c r="EBB65" s="2"/>
      <c r="EBC65" s="2"/>
      <c r="EBD65" s="2"/>
      <c r="EBE65" s="2"/>
      <c r="EBF65" s="2"/>
      <c r="EBG65" s="2"/>
      <c r="EBH65" s="2"/>
      <c r="EBI65" s="2"/>
      <c r="EBJ65" s="2"/>
      <c r="EBK65" s="2"/>
      <c r="EBL65" s="2"/>
      <c r="EBM65" s="2"/>
      <c r="EBN65" s="2"/>
      <c r="EBO65" s="2"/>
      <c r="EBP65" s="2"/>
      <c r="EBQ65" s="2"/>
      <c r="EBR65" s="2"/>
      <c r="EBS65" s="2"/>
      <c r="EBT65" s="2"/>
      <c r="EBU65" s="2"/>
      <c r="EBV65" s="2"/>
      <c r="EBW65" s="2"/>
      <c r="EBX65" s="2"/>
      <c r="EBY65" s="2"/>
      <c r="EBZ65" s="2"/>
      <c r="ECA65" s="2"/>
      <c r="ECB65" s="2"/>
      <c r="ECC65" s="2"/>
      <c r="ECD65" s="2"/>
      <c r="ECE65" s="2"/>
      <c r="ECF65" s="2"/>
      <c r="ECG65" s="2"/>
      <c r="ECH65" s="2"/>
      <c r="ECI65" s="2"/>
      <c r="ECJ65" s="2"/>
      <c r="ECK65" s="2"/>
      <c r="ECL65" s="2"/>
      <c r="ECM65" s="2"/>
      <c r="ECN65" s="2"/>
      <c r="ECO65" s="2"/>
      <c r="ECP65" s="2"/>
      <c r="ECQ65" s="2"/>
      <c r="ECR65" s="2"/>
      <c r="ECS65" s="2"/>
      <c r="ECT65" s="2"/>
      <c r="ECU65" s="2"/>
      <c r="ECV65" s="2"/>
      <c r="ECW65" s="2"/>
      <c r="ECX65" s="2"/>
      <c r="ECY65" s="2"/>
      <c r="ECZ65" s="2"/>
      <c r="EDA65" s="2"/>
      <c r="EDB65" s="2"/>
      <c r="EDC65" s="2"/>
      <c r="EDD65" s="2"/>
      <c r="EDE65" s="2"/>
      <c r="EDF65" s="2"/>
      <c r="EDG65" s="2"/>
      <c r="EDH65" s="2"/>
      <c r="EDI65" s="2"/>
      <c r="EDJ65" s="2"/>
      <c r="EDK65" s="2"/>
      <c r="EDL65" s="2"/>
      <c r="EDM65" s="2"/>
      <c r="EDN65" s="2"/>
      <c r="EDO65" s="2"/>
      <c r="EDP65" s="2"/>
      <c r="EDQ65" s="2"/>
      <c r="EDR65" s="2"/>
      <c r="EDS65" s="2"/>
      <c r="EDT65" s="2"/>
      <c r="EDU65" s="2"/>
      <c r="EDV65" s="2"/>
      <c r="EDW65" s="2"/>
      <c r="EDX65" s="2"/>
      <c r="EDY65" s="2"/>
      <c r="EDZ65" s="2"/>
      <c r="EEA65" s="2"/>
      <c r="EEB65" s="2"/>
      <c r="EEC65" s="2"/>
      <c r="EED65" s="2"/>
      <c r="EEE65" s="2"/>
      <c r="EEF65" s="2"/>
      <c r="EEG65" s="2"/>
      <c r="EEH65" s="2"/>
      <c r="EEI65" s="2"/>
      <c r="EEJ65" s="2"/>
      <c r="EEK65" s="2"/>
      <c r="EEL65" s="2"/>
      <c r="EEM65" s="2"/>
      <c r="EEN65" s="2"/>
      <c r="EEO65" s="2"/>
      <c r="EEP65" s="2"/>
      <c r="EEQ65" s="2"/>
      <c r="EER65" s="2"/>
      <c r="EES65" s="2"/>
      <c r="EET65" s="2"/>
      <c r="EEU65" s="2"/>
      <c r="EEV65" s="2"/>
      <c r="EEW65" s="2"/>
      <c r="EEX65" s="2"/>
      <c r="EEY65" s="2"/>
      <c r="EEZ65" s="2"/>
      <c r="EFA65" s="2"/>
      <c r="EFB65" s="2"/>
      <c r="EFC65" s="2"/>
      <c r="EFD65" s="2"/>
      <c r="EFE65" s="2"/>
      <c r="EFF65" s="2"/>
      <c r="EFG65" s="2"/>
      <c r="EFH65" s="2"/>
      <c r="EFI65" s="2"/>
      <c r="EFJ65" s="2"/>
      <c r="EFK65" s="2"/>
      <c r="EFL65" s="2"/>
      <c r="EFM65" s="2"/>
      <c r="EFN65" s="2"/>
      <c r="EFO65" s="2"/>
      <c r="EFP65" s="2"/>
      <c r="EFQ65" s="2"/>
      <c r="EFR65" s="2"/>
      <c r="EFS65" s="2"/>
      <c r="EFT65" s="2"/>
      <c r="EFU65" s="2"/>
      <c r="EFV65" s="2"/>
      <c r="EFW65" s="2"/>
      <c r="EFX65" s="2"/>
      <c r="EFY65" s="2"/>
      <c r="EFZ65" s="2"/>
      <c r="EGA65" s="2"/>
      <c r="EGB65" s="2"/>
      <c r="EGC65" s="2"/>
      <c r="EGD65" s="2"/>
      <c r="EGE65" s="2"/>
      <c r="EGF65" s="2"/>
      <c r="EGG65" s="2"/>
      <c r="EGH65" s="2"/>
      <c r="EGI65" s="2"/>
      <c r="EGJ65" s="2"/>
      <c r="EGK65" s="2"/>
      <c r="EGL65" s="2"/>
      <c r="EGM65" s="2"/>
      <c r="EGN65" s="2"/>
      <c r="EGO65" s="2"/>
      <c r="EGP65" s="2"/>
      <c r="EGQ65" s="2"/>
      <c r="EGR65" s="2"/>
      <c r="EGS65" s="2"/>
      <c r="EGT65" s="2"/>
      <c r="EGU65" s="2"/>
      <c r="EGV65" s="2"/>
      <c r="EGW65" s="2"/>
      <c r="EGX65" s="2"/>
      <c r="EGY65" s="2"/>
      <c r="EGZ65" s="2"/>
      <c r="EHA65" s="2"/>
      <c r="EHB65" s="2"/>
      <c r="EHC65" s="2"/>
      <c r="EHD65" s="2"/>
      <c r="EHE65" s="2"/>
      <c r="EHF65" s="2"/>
      <c r="EHG65" s="2"/>
      <c r="EHH65" s="2"/>
      <c r="EHI65" s="2"/>
      <c r="EHJ65" s="2"/>
      <c r="EHK65" s="2"/>
      <c r="EHL65" s="2"/>
      <c r="EHM65" s="2"/>
      <c r="EHN65" s="2"/>
      <c r="EHO65" s="2"/>
      <c r="EHP65" s="2"/>
      <c r="EHQ65" s="2"/>
      <c r="EHR65" s="2"/>
      <c r="EHS65" s="2"/>
      <c r="EHT65" s="2"/>
      <c r="EHU65" s="2"/>
      <c r="EHV65" s="2"/>
      <c r="EHW65" s="2"/>
      <c r="EHX65" s="2"/>
      <c r="EHY65" s="2"/>
      <c r="EHZ65" s="2"/>
      <c r="EIA65" s="2"/>
      <c r="EIB65" s="2"/>
      <c r="EIC65" s="2"/>
      <c r="EID65" s="2"/>
      <c r="EIE65" s="2"/>
      <c r="EIF65" s="2"/>
      <c r="EIG65" s="2"/>
      <c r="EIH65" s="2"/>
      <c r="EII65" s="2"/>
      <c r="EIJ65" s="2"/>
      <c r="EIK65" s="2"/>
      <c r="EIL65" s="2"/>
      <c r="EIM65" s="2"/>
      <c r="EIN65" s="2"/>
      <c r="EIO65" s="2"/>
      <c r="EIP65" s="2"/>
      <c r="EIQ65" s="2"/>
      <c r="EIR65" s="2"/>
      <c r="EIS65" s="2"/>
      <c r="EIT65" s="2"/>
      <c r="EIU65" s="2"/>
      <c r="EIV65" s="2"/>
      <c r="EIW65" s="2"/>
      <c r="EIX65" s="2"/>
      <c r="EIY65" s="2"/>
      <c r="EIZ65" s="2"/>
      <c r="EJA65" s="2"/>
      <c r="EJB65" s="2"/>
      <c r="EJC65" s="2"/>
      <c r="EJD65" s="2"/>
      <c r="EJE65" s="2"/>
      <c r="EJF65" s="2"/>
      <c r="EJG65" s="2"/>
      <c r="EJH65" s="2"/>
      <c r="EJI65" s="2"/>
      <c r="EJJ65" s="2"/>
      <c r="EJK65" s="2"/>
      <c r="EJL65" s="2"/>
      <c r="EJM65" s="2"/>
      <c r="EJN65" s="2"/>
      <c r="EJO65" s="2"/>
      <c r="EJP65" s="2"/>
      <c r="EJQ65" s="2"/>
      <c r="EJR65" s="2"/>
      <c r="EJS65" s="2"/>
      <c r="EJT65" s="2"/>
      <c r="EJU65" s="2"/>
      <c r="EJV65" s="2"/>
      <c r="EJW65" s="2"/>
      <c r="EJX65" s="2"/>
      <c r="EJY65" s="2"/>
      <c r="EJZ65" s="2"/>
      <c r="EKA65" s="2"/>
      <c r="EKB65" s="2"/>
      <c r="EKC65" s="2"/>
      <c r="EKD65" s="2"/>
      <c r="EKE65" s="2"/>
      <c r="EKF65" s="2"/>
      <c r="EKG65" s="2"/>
      <c r="EKH65" s="2"/>
      <c r="EKI65" s="2"/>
      <c r="EKJ65" s="2"/>
      <c r="EKK65" s="2"/>
      <c r="EKL65" s="2"/>
      <c r="EKM65" s="2"/>
      <c r="EKN65" s="2"/>
      <c r="EKO65" s="2"/>
      <c r="EKP65" s="2"/>
      <c r="EKQ65" s="2"/>
      <c r="EKR65" s="2"/>
      <c r="EKS65" s="2"/>
      <c r="EKT65" s="2"/>
      <c r="EKU65" s="2"/>
      <c r="EKV65" s="2"/>
      <c r="EKW65" s="2"/>
      <c r="EKX65" s="2"/>
      <c r="EKY65" s="2"/>
      <c r="EKZ65" s="2"/>
      <c r="ELA65" s="2"/>
      <c r="ELB65" s="2"/>
      <c r="ELC65" s="2"/>
      <c r="ELD65" s="2"/>
      <c r="ELE65" s="2"/>
      <c r="ELF65" s="2"/>
      <c r="ELG65" s="2"/>
      <c r="ELH65" s="2"/>
      <c r="ELI65" s="2"/>
      <c r="ELJ65" s="2"/>
      <c r="ELK65" s="2"/>
      <c r="ELL65" s="2"/>
      <c r="ELM65" s="2"/>
      <c r="ELN65" s="2"/>
      <c r="ELO65" s="2"/>
      <c r="ELP65" s="2"/>
      <c r="ELQ65" s="2"/>
      <c r="ELR65" s="2"/>
      <c r="ELS65" s="2"/>
      <c r="ELT65" s="2"/>
      <c r="ELU65" s="2"/>
      <c r="ELV65" s="2"/>
      <c r="ELW65" s="2"/>
      <c r="ELX65" s="2"/>
      <c r="ELY65" s="2"/>
      <c r="ELZ65" s="2"/>
      <c r="EMA65" s="2"/>
      <c r="EMB65" s="2"/>
      <c r="EMC65" s="2"/>
      <c r="EMD65" s="2"/>
      <c r="EME65" s="2"/>
      <c r="EMF65" s="2"/>
      <c r="EMG65" s="2"/>
      <c r="EMH65" s="2"/>
      <c r="EMI65" s="2"/>
      <c r="EMJ65" s="2"/>
      <c r="EMK65" s="2"/>
      <c r="EML65" s="2"/>
      <c r="EMM65" s="2"/>
      <c r="EMN65" s="2"/>
      <c r="EMO65" s="2"/>
      <c r="EMP65" s="2"/>
      <c r="EMQ65" s="2"/>
      <c r="EMR65" s="2"/>
      <c r="EMS65" s="2"/>
      <c r="EMT65" s="2"/>
      <c r="EMU65" s="2"/>
      <c r="EMV65" s="2"/>
      <c r="EMW65" s="2"/>
      <c r="EMX65" s="2"/>
      <c r="EMY65" s="2"/>
      <c r="EMZ65" s="2"/>
      <c r="ENA65" s="2"/>
      <c r="ENB65" s="2"/>
      <c r="ENC65" s="2"/>
      <c r="END65" s="2"/>
      <c r="ENE65" s="2"/>
      <c r="ENF65" s="2"/>
      <c r="ENG65" s="2"/>
      <c r="ENH65" s="2"/>
      <c r="ENI65" s="2"/>
      <c r="ENJ65" s="2"/>
      <c r="ENK65" s="2"/>
      <c r="ENL65" s="2"/>
      <c r="ENM65" s="2"/>
      <c r="ENN65" s="2"/>
      <c r="ENO65" s="2"/>
      <c r="ENP65" s="2"/>
      <c r="ENQ65" s="2"/>
      <c r="ENR65" s="2"/>
      <c r="ENS65" s="2"/>
      <c r="ENT65" s="2"/>
      <c r="ENU65" s="2"/>
      <c r="ENV65" s="2"/>
      <c r="ENW65" s="2"/>
      <c r="ENX65" s="2"/>
      <c r="ENY65" s="2"/>
      <c r="ENZ65" s="2"/>
      <c r="EOA65" s="2"/>
      <c r="EOB65" s="2"/>
      <c r="EOC65" s="2"/>
      <c r="EOD65" s="2"/>
      <c r="EOE65" s="2"/>
      <c r="EOF65" s="2"/>
      <c r="EOG65" s="2"/>
      <c r="EOH65" s="2"/>
      <c r="EOI65" s="2"/>
      <c r="EOJ65" s="2"/>
      <c r="EOK65" s="2"/>
      <c r="EOL65" s="2"/>
      <c r="EOM65" s="2"/>
      <c r="EON65" s="2"/>
      <c r="EOO65" s="2"/>
      <c r="EOP65" s="2"/>
      <c r="EOQ65" s="2"/>
      <c r="EOR65" s="2"/>
      <c r="EOS65" s="2"/>
      <c r="EOT65" s="2"/>
      <c r="EOU65" s="2"/>
      <c r="EOV65" s="2"/>
      <c r="EOW65" s="2"/>
      <c r="EOX65" s="2"/>
      <c r="EOY65" s="2"/>
      <c r="EOZ65" s="2"/>
      <c r="EPA65" s="2"/>
      <c r="EPB65" s="2"/>
      <c r="EPC65" s="2"/>
      <c r="EPD65" s="2"/>
      <c r="EPE65" s="2"/>
      <c r="EPF65" s="2"/>
      <c r="EPG65" s="2"/>
      <c r="EPH65" s="2"/>
      <c r="EPI65" s="2"/>
      <c r="EPJ65" s="2"/>
      <c r="EPK65" s="2"/>
      <c r="EPL65" s="2"/>
      <c r="EPM65" s="2"/>
      <c r="EPN65" s="2"/>
      <c r="EPO65" s="2"/>
      <c r="EPP65" s="2"/>
      <c r="EPQ65" s="2"/>
      <c r="EPR65" s="2"/>
      <c r="EPS65" s="2"/>
      <c r="EPT65" s="2"/>
      <c r="EPU65" s="2"/>
      <c r="EPV65" s="2"/>
      <c r="EPW65" s="2"/>
      <c r="EPX65" s="2"/>
      <c r="EPY65" s="2"/>
      <c r="EPZ65" s="2"/>
      <c r="EQA65" s="2"/>
      <c r="EQB65" s="2"/>
      <c r="EQC65" s="2"/>
      <c r="EQD65" s="2"/>
      <c r="EQE65" s="2"/>
      <c r="EQF65" s="2"/>
      <c r="EQG65" s="2"/>
      <c r="EQH65" s="2"/>
      <c r="EQI65" s="2"/>
      <c r="EQJ65" s="2"/>
      <c r="EQK65" s="2"/>
      <c r="EQL65" s="2"/>
      <c r="EQM65" s="2"/>
      <c r="EQN65" s="2"/>
      <c r="EQO65" s="2"/>
      <c r="EQP65" s="2"/>
      <c r="EQQ65" s="2"/>
      <c r="EQR65" s="2"/>
      <c r="EQS65" s="2"/>
      <c r="EQT65" s="2"/>
      <c r="EQU65" s="2"/>
      <c r="EQV65" s="2"/>
      <c r="EQW65" s="2"/>
      <c r="EQX65" s="2"/>
      <c r="EQY65" s="2"/>
      <c r="EQZ65" s="2"/>
      <c r="ERA65" s="2"/>
      <c r="ERB65" s="2"/>
      <c r="ERC65" s="2"/>
      <c r="ERD65" s="2"/>
      <c r="ERE65" s="2"/>
      <c r="ERF65" s="2"/>
      <c r="ERG65" s="2"/>
      <c r="ERH65" s="2"/>
      <c r="ERI65" s="2"/>
      <c r="ERJ65" s="2"/>
      <c r="ERK65" s="2"/>
      <c r="ERL65" s="2"/>
      <c r="ERM65" s="2"/>
      <c r="ERN65" s="2"/>
      <c r="ERO65" s="2"/>
      <c r="ERP65" s="2"/>
      <c r="ERQ65" s="2"/>
      <c r="ERR65" s="2"/>
      <c r="ERS65" s="2"/>
      <c r="ERT65" s="2"/>
      <c r="ERU65" s="2"/>
      <c r="ERV65" s="2"/>
      <c r="ERW65" s="2"/>
      <c r="ERX65" s="2"/>
      <c r="ERY65" s="2"/>
      <c r="ERZ65" s="2"/>
      <c r="ESA65" s="2"/>
      <c r="ESB65" s="2"/>
      <c r="ESC65" s="2"/>
      <c r="ESD65" s="2"/>
      <c r="ESE65" s="2"/>
      <c r="ESF65" s="2"/>
      <c r="ESG65" s="2"/>
      <c r="ESH65" s="2"/>
      <c r="ESI65" s="2"/>
      <c r="ESJ65" s="2"/>
      <c r="ESK65" s="2"/>
      <c r="ESL65" s="2"/>
      <c r="ESM65" s="2"/>
      <c r="ESN65" s="2"/>
      <c r="ESO65" s="2"/>
      <c r="ESP65" s="2"/>
      <c r="ESQ65" s="2"/>
      <c r="ESR65" s="2"/>
      <c r="ESS65" s="2"/>
      <c r="EST65" s="2"/>
      <c r="ESU65" s="2"/>
      <c r="ESV65" s="2"/>
      <c r="ESW65" s="2"/>
      <c r="ESX65" s="2"/>
      <c r="ESY65" s="2"/>
      <c r="ESZ65" s="2"/>
      <c r="ETA65" s="2"/>
      <c r="ETB65" s="2"/>
      <c r="ETC65" s="2"/>
      <c r="ETD65" s="2"/>
      <c r="ETE65" s="2"/>
      <c r="ETF65" s="2"/>
      <c r="ETG65" s="2"/>
      <c r="ETH65" s="2"/>
      <c r="ETI65" s="2"/>
      <c r="ETJ65" s="2"/>
      <c r="ETK65" s="2"/>
      <c r="ETL65" s="2"/>
      <c r="ETM65" s="2"/>
      <c r="ETN65" s="2"/>
      <c r="ETO65" s="2"/>
      <c r="ETP65" s="2"/>
      <c r="ETQ65" s="2"/>
      <c r="ETR65" s="2"/>
      <c r="ETS65" s="2"/>
      <c r="ETT65" s="2"/>
      <c r="ETU65" s="2"/>
      <c r="ETV65" s="2"/>
      <c r="ETW65" s="2"/>
      <c r="ETX65" s="2"/>
      <c r="ETY65" s="2"/>
      <c r="ETZ65" s="2"/>
      <c r="EUA65" s="2"/>
      <c r="EUB65" s="2"/>
      <c r="EUC65" s="2"/>
      <c r="EUD65" s="2"/>
      <c r="EUE65" s="2"/>
      <c r="EUF65" s="2"/>
      <c r="EUG65" s="2"/>
      <c r="EUH65" s="2"/>
      <c r="EUI65" s="2"/>
      <c r="EUJ65" s="2"/>
      <c r="EUK65" s="2"/>
      <c r="EUL65" s="2"/>
      <c r="EUM65" s="2"/>
      <c r="EUN65" s="2"/>
      <c r="EUO65" s="2"/>
      <c r="EUP65" s="2"/>
      <c r="EUQ65" s="2"/>
      <c r="EUR65" s="2"/>
      <c r="EUS65" s="2"/>
      <c r="EUT65" s="2"/>
      <c r="EUU65" s="2"/>
      <c r="EUV65" s="2"/>
      <c r="EUW65" s="2"/>
      <c r="EUX65" s="2"/>
      <c r="EUY65" s="2"/>
      <c r="EUZ65" s="2"/>
      <c r="EVA65" s="2"/>
      <c r="EVB65" s="2"/>
      <c r="EVC65" s="2"/>
      <c r="EVD65" s="2"/>
      <c r="EVE65" s="2"/>
      <c r="EVF65" s="2"/>
      <c r="EVG65" s="2"/>
      <c r="EVH65" s="2"/>
      <c r="EVI65" s="2"/>
      <c r="EVJ65" s="2"/>
      <c r="EVK65" s="2"/>
      <c r="EVL65" s="2"/>
      <c r="EVM65" s="2"/>
      <c r="EVN65" s="2"/>
      <c r="EVO65" s="2"/>
      <c r="EVP65" s="2"/>
      <c r="EVQ65" s="2"/>
      <c r="EVR65" s="2"/>
      <c r="EVS65" s="2"/>
      <c r="EVT65" s="2"/>
      <c r="EVU65" s="2"/>
      <c r="EVV65" s="2"/>
      <c r="EVW65" s="2"/>
      <c r="EVX65" s="2"/>
      <c r="EVY65" s="2"/>
      <c r="EVZ65" s="2"/>
      <c r="EWA65" s="2"/>
      <c r="EWB65" s="2"/>
      <c r="EWC65" s="2"/>
      <c r="EWD65" s="2"/>
      <c r="EWE65" s="2"/>
      <c r="EWF65" s="2"/>
      <c r="EWG65" s="2"/>
      <c r="EWH65" s="2"/>
      <c r="EWI65" s="2"/>
      <c r="EWJ65" s="2"/>
      <c r="EWK65" s="2"/>
      <c r="EWL65" s="2"/>
      <c r="EWM65" s="2"/>
      <c r="EWN65" s="2"/>
      <c r="EWO65" s="2"/>
      <c r="EWP65" s="2"/>
      <c r="EWQ65" s="2"/>
      <c r="EWR65" s="2"/>
      <c r="EWS65" s="2"/>
      <c r="EWT65" s="2"/>
      <c r="EWU65" s="2"/>
      <c r="EWV65" s="2"/>
      <c r="EWW65" s="2"/>
      <c r="EWX65" s="2"/>
      <c r="EWY65" s="2"/>
      <c r="EWZ65" s="2"/>
      <c r="EXA65" s="2"/>
      <c r="EXB65" s="2"/>
      <c r="EXC65" s="2"/>
      <c r="EXD65" s="2"/>
      <c r="EXE65" s="2"/>
      <c r="EXF65" s="2"/>
      <c r="EXG65" s="2"/>
      <c r="EXH65" s="2"/>
      <c r="EXI65" s="2"/>
      <c r="EXJ65" s="2"/>
      <c r="EXK65" s="2"/>
      <c r="EXL65" s="2"/>
      <c r="EXM65" s="2"/>
      <c r="EXN65" s="2"/>
      <c r="EXO65" s="2"/>
      <c r="EXP65" s="2"/>
      <c r="EXQ65" s="2"/>
      <c r="EXR65" s="2"/>
      <c r="EXS65" s="2"/>
      <c r="EXT65" s="2"/>
      <c r="EXU65" s="2"/>
      <c r="EXV65" s="2"/>
      <c r="EXW65" s="2"/>
      <c r="EXX65" s="2"/>
      <c r="EXY65" s="2"/>
      <c r="EXZ65" s="2"/>
      <c r="EYA65" s="2"/>
      <c r="EYB65" s="2"/>
      <c r="EYC65" s="2"/>
      <c r="EYD65" s="2"/>
      <c r="EYE65" s="2"/>
      <c r="EYF65" s="2"/>
      <c r="EYG65" s="2"/>
      <c r="EYH65" s="2"/>
      <c r="EYI65" s="2"/>
      <c r="EYJ65" s="2"/>
      <c r="EYK65" s="2"/>
      <c r="EYL65" s="2"/>
      <c r="EYM65" s="2"/>
      <c r="EYN65" s="2"/>
      <c r="EYO65" s="2"/>
      <c r="EYP65" s="2"/>
      <c r="EYQ65" s="2"/>
      <c r="EYR65" s="2"/>
      <c r="EYS65" s="2"/>
      <c r="EYT65" s="2"/>
      <c r="EYU65" s="2"/>
      <c r="EYV65" s="2"/>
      <c r="EYW65" s="2"/>
      <c r="EYX65" s="2"/>
      <c r="EYY65" s="2"/>
      <c r="EYZ65" s="2"/>
      <c r="EZA65" s="2"/>
      <c r="EZB65" s="2"/>
      <c r="EZC65" s="2"/>
      <c r="EZD65" s="2"/>
      <c r="EZE65" s="2"/>
      <c r="EZF65" s="2"/>
      <c r="EZG65" s="2"/>
      <c r="EZH65" s="2"/>
      <c r="EZI65" s="2"/>
      <c r="EZJ65" s="2"/>
      <c r="EZK65" s="2"/>
      <c r="EZL65" s="2"/>
      <c r="EZM65" s="2"/>
      <c r="EZN65" s="2"/>
      <c r="EZO65" s="2"/>
      <c r="EZP65" s="2"/>
      <c r="EZQ65" s="2"/>
      <c r="EZR65" s="2"/>
      <c r="EZS65" s="2"/>
      <c r="EZT65" s="2"/>
      <c r="EZU65" s="2"/>
      <c r="EZV65" s="2"/>
      <c r="EZW65" s="2"/>
      <c r="EZX65" s="2"/>
      <c r="EZY65" s="2"/>
      <c r="EZZ65" s="2"/>
      <c r="FAA65" s="2"/>
      <c r="FAB65" s="2"/>
      <c r="FAC65" s="2"/>
      <c r="FAD65" s="2"/>
      <c r="FAE65" s="2"/>
      <c r="FAF65" s="2"/>
      <c r="FAG65" s="2"/>
      <c r="FAH65" s="2"/>
      <c r="FAI65" s="2"/>
      <c r="FAJ65" s="2"/>
      <c r="FAK65" s="2"/>
      <c r="FAL65" s="2"/>
      <c r="FAM65" s="2"/>
      <c r="FAN65" s="2"/>
      <c r="FAO65" s="2"/>
      <c r="FAP65" s="2"/>
      <c r="FAQ65" s="2"/>
      <c r="FAR65" s="2"/>
      <c r="FAS65" s="2"/>
      <c r="FAT65" s="2"/>
      <c r="FAU65" s="2"/>
      <c r="FAV65" s="2"/>
      <c r="FAW65" s="2"/>
      <c r="FAX65" s="2"/>
      <c r="FAY65" s="2"/>
      <c r="FAZ65" s="2"/>
      <c r="FBA65" s="2"/>
      <c r="FBB65" s="2"/>
      <c r="FBC65" s="2"/>
      <c r="FBD65" s="2"/>
      <c r="FBE65" s="2"/>
      <c r="FBF65" s="2"/>
      <c r="FBG65" s="2"/>
      <c r="FBH65" s="2"/>
      <c r="FBI65" s="2"/>
      <c r="FBJ65" s="2"/>
      <c r="FBK65" s="2"/>
      <c r="FBL65" s="2"/>
      <c r="FBM65" s="2"/>
      <c r="FBN65" s="2"/>
      <c r="FBO65" s="2"/>
      <c r="FBP65" s="2"/>
      <c r="FBQ65" s="2"/>
      <c r="FBR65" s="2"/>
      <c r="FBS65" s="2"/>
      <c r="FBT65" s="2"/>
      <c r="FBU65" s="2"/>
      <c r="FBV65" s="2"/>
      <c r="FBW65" s="2"/>
      <c r="FBX65" s="2"/>
      <c r="FBY65" s="2"/>
      <c r="FBZ65" s="2"/>
      <c r="FCA65" s="2"/>
      <c r="FCB65" s="2"/>
      <c r="FCC65" s="2"/>
      <c r="FCD65" s="2"/>
      <c r="FCE65" s="2"/>
      <c r="FCF65" s="2"/>
      <c r="FCG65" s="2"/>
      <c r="FCH65" s="2"/>
      <c r="FCI65" s="2"/>
      <c r="FCJ65" s="2"/>
      <c r="FCK65" s="2"/>
      <c r="FCL65" s="2"/>
      <c r="FCM65" s="2"/>
      <c r="FCN65" s="2"/>
      <c r="FCO65" s="2"/>
      <c r="FCP65" s="2"/>
      <c r="FCQ65" s="2"/>
      <c r="FCR65" s="2"/>
      <c r="FCS65" s="2"/>
      <c r="FCT65" s="2"/>
      <c r="FCU65" s="2"/>
      <c r="FCV65" s="2"/>
      <c r="FCW65" s="2"/>
      <c r="FCX65" s="2"/>
      <c r="FCY65" s="2"/>
      <c r="FCZ65" s="2"/>
      <c r="FDA65" s="2"/>
      <c r="FDB65" s="2"/>
      <c r="FDC65" s="2"/>
      <c r="FDD65" s="2"/>
      <c r="FDE65" s="2"/>
      <c r="FDF65" s="2"/>
      <c r="FDG65" s="2"/>
      <c r="FDH65" s="2"/>
      <c r="FDI65" s="2"/>
      <c r="FDJ65" s="2"/>
      <c r="FDK65" s="2"/>
      <c r="FDL65" s="2"/>
      <c r="FDM65" s="2"/>
      <c r="FDN65" s="2"/>
      <c r="FDO65" s="2"/>
      <c r="FDP65" s="2"/>
      <c r="FDQ65" s="2"/>
      <c r="FDR65" s="2"/>
      <c r="FDS65" s="2"/>
      <c r="FDT65" s="2"/>
      <c r="FDU65" s="2"/>
      <c r="FDV65" s="2"/>
      <c r="FDW65" s="2"/>
      <c r="FDX65" s="2"/>
      <c r="FDY65" s="2"/>
      <c r="FDZ65" s="2"/>
      <c r="FEA65" s="2"/>
      <c r="FEB65" s="2"/>
      <c r="FEC65" s="2"/>
      <c r="FED65" s="2"/>
      <c r="FEE65" s="2"/>
      <c r="FEF65" s="2"/>
      <c r="FEG65" s="2"/>
      <c r="FEH65" s="2"/>
      <c r="FEI65" s="2"/>
      <c r="FEJ65" s="2"/>
      <c r="FEK65" s="2"/>
      <c r="FEL65" s="2"/>
      <c r="FEM65" s="2"/>
      <c r="FEN65" s="2"/>
      <c r="FEO65" s="2"/>
      <c r="FEP65" s="2"/>
      <c r="FEQ65" s="2"/>
      <c r="FER65" s="2"/>
      <c r="FES65" s="2"/>
      <c r="FET65" s="2"/>
      <c r="FEU65" s="2"/>
      <c r="FEV65" s="2"/>
      <c r="FEW65" s="2"/>
      <c r="FEX65" s="2"/>
      <c r="FEY65" s="2"/>
      <c r="FEZ65" s="2"/>
      <c r="FFA65" s="2"/>
      <c r="FFB65" s="2"/>
      <c r="FFC65" s="2"/>
      <c r="FFD65" s="2"/>
      <c r="FFE65" s="2"/>
      <c r="FFF65" s="2"/>
      <c r="FFG65" s="2"/>
      <c r="FFH65" s="2"/>
      <c r="FFI65" s="2"/>
      <c r="FFJ65" s="2"/>
      <c r="FFK65" s="2"/>
      <c r="FFL65" s="2"/>
      <c r="FFM65" s="2"/>
      <c r="FFN65" s="2"/>
      <c r="FFO65" s="2"/>
      <c r="FFP65" s="2"/>
      <c r="FFQ65" s="2"/>
      <c r="FFR65" s="2"/>
      <c r="FFS65" s="2"/>
      <c r="FFT65" s="2"/>
      <c r="FFU65" s="2"/>
      <c r="FFV65" s="2"/>
      <c r="FFW65" s="2"/>
      <c r="FFX65" s="2"/>
      <c r="FFY65" s="2"/>
      <c r="FFZ65" s="2"/>
      <c r="FGA65" s="2"/>
      <c r="FGB65" s="2"/>
      <c r="FGC65" s="2"/>
      <c r="FGD65" s="2"/>
      <c r="FGE65" s="2"/>
      <c r="FGF65" s="2"/>
      <c r="FGG65" s="2"/>
      <c r="FGH65" s="2"/>
      <c r="FGI65" s="2"/>
      <c r="FGJ65" s="2"/>
      <c r="FGK65" s="2"/>
      <c r="FGL65" s="2"/>
      <c r="FGM65" s="2"/>
      <c r="FGN65" s="2"/>
      <c r="FGO65" s="2"/>
      <c r="FGP65" s="2"/>
      <c r="FGQ65" s="2"/>
      <c r="FGR65" s="2"/>
      <c r="FGS65" s="2"/>
      <c r="FGT65" s="2"/>
      <c r="FGU65" s="2"/>
      <c r="FGV65" s="2"/>
      <c r="FGW65" s="2"/>
      <c r="FGX65" s="2"/>
      <c r="FGY65" s="2"/>
      <c r="FGZ65" s="2"/>
      <c r="FHA65" s="2"/>
      <c r="FHB65" s="2"/>
      <c r="FHC65" s="2"/>
      <c r="FHD65" s="2"/>
      <c r="FHE65" s="2"/>
      <c r="FHF65" s="2"/>
      <c r="FHG65" s="2"/>
      <c r="FHH65" s="2"/>
      <c r="FHI65" s="2"/>
      <c r="FHJ65" s="2"/>
      <c r="FHK65" s="2"/>
      <c r="FHL65" s="2"/>
      <c r="FHM65" s="2"/>
      <c r="FHN65" s="2"/>
      <c r="FHO65" s="2"/>
      <c r="FHP65" s="2"/>
      <c r="FHQ65" s="2"/>
      <c r="FHR65" s="2"/>
      <c r="FHS65" s="2"/>
      <c r="FHT65" s="2"/>
      <c r="FHU65" s="2"/>
      <c r="FHV65" s="2"/>
      <c r="FHW65" s="2"/>
      <c r="FHX65" s="2"/>
      <c r="FHY65" s="2"/>
      <c r="FHZ65" s="2"/>
      <c r="FIA65" s="2"/>
      <c r="FIB65" s="2"/>
      <c r="FIC65" s="2"/>
      <c r="FID65" s="2"/>
      <c r="FIE65" s="2"/>
      <c r="FIF65" s="2"/>
      <c r="FIG65" s="2"/>
      <c r="FIH65" s="2"/>
      <c r="FII65" s="2"/>
      <c r="FIJ65" s="2"/>
      <c r="FIK65" s="2"/>
      <c r="FIL65" s="2"/>
      <c r="FIM65" s="2"/>
      <c r="FIN65" s="2"/>
      <c r="FIO65" s="2"/>
      <c r="FIP65" s="2"/>
      <c r="FIQ65" s="2"/>
      <c r="FIR65" s="2"/>
      <c r="FIS65" s="2"/>
      <c r="FIT65" s="2"/>
      <c r="FIU65" s="2"/>
      <c r="FIV65" s="2"/>
      <c r="FIW65" s="2"/>
      <c r="FIX65" s="2"/>
      <c r="FIY65" s="2"/>
      <c r="FIZ65" s="2"/>
      <c r="FJA65" s="2"/>
      <c r="FJB65" s="2"/>
      <c r="FJC65" s="2"/>
      <c r="FJD65" s="2"/>
      <c r="FJE65" s="2"/>
      <c r="FJF65" s="2"/>
      <c r="FJG65" s="2"/>
      <c r="FJH65" s="2"/>
      <c r="FJI65" s="2"/>
      <c r="FJJ65" s="2"/>
      <c r="FJK65" s="2"/>
      <c r="FJL65" s="2"/>
      <c r="FJM65" s="2"/>
      <c r="FJN65" s="2"/>
      <c r="FJO65" s="2"/>
      <c r="FJP65" s="2"/>
      <c r="FJQ65" s="2"/>
      <c r="FJR65" s="2"/>
      <c r="FJS65" s="2"/>
      <c r="FJT65" s="2"/>
      <c r="FJU65" s="2"/>
      <c r="FJV65" s="2"/>
      <c r="FJW65" s="2"/>
      <c r="FJX65" s="2"/>
      <c r="FJY65" s="2"/>
      <c r="FJZ65" s="2"/>
      <c r="FKA65" s="2"/>
      <c r="FKB65" s="2"/>
      <c r="FKC65" s="2"/>
      <c r="FKD65" s="2"/>
      <c r="FKE65" s="2"/>
      <c r="FKF65" s="2"/>
      <c r="FKG65" s="2"/>
      <c r="FKH65" s="2"/>
      <c r="FKI65" s="2"/>
      <c r="FKJ65" s="2"/>
      <c r="FKK65" s="2"/>
      <c r="FKL65" s="2"/>
      <c r="FKM65" s="2"/>
      <c r="FKN65" s="2"/>
      <c r="FKO65" s="2"/>
      <c r="FKP65" s="2"/>
      <c r="FKQ65" s="2"/>
      <c r="FKR65" s="2"/>
      <c r="FKS65" s="2"/>
      <c r="FKT65" s="2"/>
      <c r="FKU65" s="2"/>
      <c r="FKV65" s="2"/>
      <c r="FKW65" s="2"/>
      <c r="FKX65" s="2"/>
      <c r="FKY65" s="2"/>
      <c r="FKZ65" s="2"/>
      <c r="FLA65" s="2"/>
      <c r="FLB65" s="2"/>
      <c r="FLC65" s="2"/>
      <c r="FLD65" s="2"/>
      <c r="FLE65" s="2"/>
      <c r="FLF65" s="2"/>
      <c r="FLG65" s="2"/>
      <c r="FLH65" s="2"/>
      <c r="FLI65" s="2"/>
      <c r="FLJ65" s="2"/>
      <c r="FLK65" s="2"/>
      <c r="FLL65" s="2"/>
      <c r="FLM65" s="2"/>
      <c r="FLN65" s="2"/>
      <c r="FLO65" s="2"/>
      <c r="FLP65" s="2"/>
      <c r="FLQ65" s="2"/>
      <c r="FLR65" s="2"/>
      <c r="FLS65" s="2"/>
      <c r="FLT65" s="2"/>
      <c r="FLU65" s="2"/>
      <c r="FLV65" s="2"/>
      <c r="FLW65" s="2"/>
      <c r="FLX65" s="2"/>
      <c r="FLY65" s="2"/>
      <c r="FLZ65" s="2"/>
      <c r="FMA65" s="2"/>
      <c r="FMB65" s="2"/>
      <c r="FMC65" s="2"/>
      <c r="FMD65" s="2"/>
      <c r="FME65" s="2"/>
      <c r="FMF65" s="2"/>
      <c r="FMG65" s="2"/>
      <c r="FMH65" s="2"/>
      <c r="FMI65" s="2"/>
      <c r="FMJ65" s="2"/>
      <c r="FMK65" s="2"/>
      <c r="FML65" s="2"/>
      <c r="FMM65" s="2"/>
      <c r="FMN65" s="2"/>
      <c r="FMO65" s="2"/>
      <c r="FMP65" s="2"/>
      <c r="FMQ65" s="2"/>
      <c r="FMR65" s="2"/>
      <c r="FMS65" s="2"/>
      <c r="FMT65" s="2"/>
      <c r="FMU65" s="2"/>
      <c r="FMV65" s="2"/>
      <c r="FMW65" s="2"/>
      <c r="FMX65" s="2"/>
      <c r="FMY65" s="2"/>
      <c r="FMZ65" s="2"/>
      <c r="FNA65" s="2"/>
      <c r="FNB65" s="2"/>
      <c r="FNC65" s="2"/>
      <c r="FND65" s="2"/>
      <c r="FNE65" s="2"/>
      <c r="FNF65" s="2"/>
      <c r="FNG65" s="2"/>
      <c r="FNH65" s="2"/>
      <c r="FNI65" s="2"/>
      <c r="FNJ65" s="2"/>
      <c r="FNK65" s="2"/>
      <c r="FNL65" s="2"/>
      <c r="FNM65" s="2"/>
      <c r="FNN65" s="2"/>
      <c r="FNO65" s="2"/>
      <c r="FNP65" s="2"/>
      <c r="FNQ65" s="2"/>
      <c r="FNR65" s="2"/>
      <c r="FNS65" s="2"/>
      <c r="FNT65" s="2"/>
      <c r="FNU65" s="2"/>
      <c r="FNV65" s="2"/>
      <c r="FNW65" s="2"/>
      <c r="FNX65" s="2"/>
      <c r="FNY65" s="2"/>
      <c r="FNZ65" s="2"/>
      <c r="FOA65" s="2"/>
      <c r="FOB65" s="2"/>
      <c r="FOC65" s="2"/>
      <c r="FOD65" s="2"/>
      <c r="FOE65" s="2"/>
      <c r="FOF65" s="2"/>
      <c r="FOG65" s="2"/>
      <c r="FOH65" s="2"/>
      <c r="FOI65" s="2"/>
      <c r="FOJ65" s="2"/>
      <c r="FOK65" s="2"/>
      <c r="FOL65" s="2"/>
      <c r="FOM65" s="2"/>
      <c r="FON65" s="2"/>
      <c r="FOO65" s="2"/>
      <c r="FOP65" s="2"/>
      <c r="FOQ65" s="2"/>
      <c r="FOR65" s="2"/>
      <c r="FOS65" s="2"/>
      <c r="FOT65" s="2"/>
      <c r="FOU65" s="2"/>
      <c r="FOV65" s="2"/>
      <c r="FOW65" s="2"/>
      <c r="FOX65" s="2"/>
      <c r="FOY65" s="2"/>
      <c r="FOZ65" s="2"/>
      <c r="FPA65" s="2"/>
      <c r="FPB65" s="2"/>
      <c r="FPC65" s="2"/>
      <c r="FPD65" s="2"/>
      <c r="FPE65" s="2"/>
      <c r="FPF65" s="2"/>
      <c r="FPG65" s="2"/>
      <c r="FPH65" s="2"/>
      <c r="FPI65" s="2"/>
      <c r="FPJ65" s="2"/>
      <c r="FPK65" s="2"/>
      <c r="FPL65" s="2"/>
      <c r="FPM65" s="2"/>
      <c r="FPN65" s="2"/>
      <c r="FPO65" s="2"/>
      <c r="FPP65" s="2"/>
      <c r="FPQ65" s="2"/>
      <c r="FPR65" s="2"/>
      <c r="FPS65" s="2"/>
      <c r="FPT65" s="2"/>
      <c r="FPU65" s="2"/>
      <c r="FPV65" s="2"/>
      <c r="FPW65" s="2"/>
      <c r="FPX65" s="2"/>
      <c r="FPY65" s="2"/>
      <c r="FPZ65" s="2"/>
      <c r="FQA65" s="2"/>
      <c r="FQB65" s="2"/>
      <c r="FQC65" s="2"/>
      <c r="FQD65" s="2"/>
      <c r="FQE65" s="2"/>
      <c r="FQF65" s="2"/>
      <c r="FQG65" s="2"/>
      <c r="FQH65" s="2"/>
      <c r="FQI65" s="2"/>
      <c r="FQJ65" s="2"/>
      <c r="FQK65" s="2"/>
      <c r="FQL65" s="2"/>
      <c r="FQM65" s="2"/>
      <c r="FQN65" s="2"/>
      <c r="FQO65" s="2"/>
      <c r="FQP65" s="2"/>
      <c r="FQQ65" s="2"/>
      <c r="FQR65" s="2"/>
      <c r="FQS65" s="2"/>
      <c r="FQT65" s="2"/>
      <c r="FQU65" s="2"/>
      <c r="FQV65" s="2"/>
      <c r="FQW65" s="2"/>
      <c r="FQX65" s="2"/>
      <c r="FQY65" s="2"/>
      <c r="FQZ65" s="2"/>
      <c r="FRA65" s="2"/>
      <c r="FRB65" s="2"/>
      <c r="FRC65" s="2"/>
      <c r="FRD65" s="2"/>
      <c r="FRE65" s="2"/>
      <c r="FRF65" s="2"/>
      <c r="FRG65" s="2"/>
      <c r="FRH65" s="2"/>
      <c r="FRI65" s="2"/>
      <c r="FRJ65" s="2"/>
      <c r="FRK65" s="2"/>
      <c r="FRL65" s="2"/>
      <c r="FRM65" s="2"/>
      <c r="FRN65" s="2"/>
      <c r="FRO65" s="2"/>
      <c r="FRP65" s="2"/>
      <c r="FRQ65" s="2"/>
      <c r="FRR65" s="2"/>
      <c r="FRS65" s="2"/>
      <c r="FRT65" s="2"/>
      <c r="FRU65" s="2"/>
      <c r="FRV65" s="2"/>
      <c r="FRW65" s="2"/>
      <c r="FRX65" s="2"/>
      <c r="FRY65" s="2"/>
      <c r="FRZ65" s="2"/>
      <c r="FSA65" s="2"/>
      <c r="FSB65" s="2"/>
      <c r="FSC65" s="2"/>
      <c r="FSD65" s="2"/>
      <c r="FSE65" s="2"/>
      <c r="FSF65" s="2"/>
      <c r="FSG65" s="2"/>
      <c r="FSH65" s="2"/>
      <c r="FSI65" s="2"/>
      <c r="FSJ65" s="2"/>
      <c r="FSK65" s="2"/>
      <c r="FSL65" s="2"/>
      <c r="FSM65" s="2"/>
      <c r="FSN65" s="2"/>
      <c r="FSO65" s="2"/>
      <c r="FSP65" s="2"/>
      <c r="FSQ65" s="2"/>
      <c r="FSR65" s="2"/>
      <c r="FSS65" s="2"/>
      <c r="FST65" s="2"/>
      <c r="FSU65" s="2"/>
      <c r="FSV65" s="2"/>
      <c r="FSW65" s="2"/>
      <c r="FSX65" s="2"/>
      <c r="FSY65" s="2"/>
      <c r="FSZ65" s="2"/>
      <c r="FTA65" s="2"/>
      <c r="FTB65" s="2"/>
      <c r="FTC65" s="2"/>
      <c r="FTD65" s="2"/>
      <c r="FTE65" s="2"/>
      <c r="FTF65" s="2"/>
      <c r="FTG65" s="2"/>
      <c r="FTH65" s="2"/>
      <c r="FTI65" s="2"/>
      <c r="FTJ65" s="2"/>
      <c r="FTK65" s="2"/>
      <c r="FTL65" s="2"/>
      <c r="FTM65" s="2"/>
      <c r="FTN65" s="2"/>
      <c r="FTO65" s="2"/>
      <c r="FTP65" s="2"/>
      <c r="FTQ65" s="2"/>
      <c r="FTR65" s="2"/>
      <c r="FTS65" s="2"/>
      <c r="FTT65" s="2"/>
      <c r="FTU65" s="2"/>
      <c r="FTV65" s="2"/>
      <c r="FTW65" s="2"/>
      <c r="FTX65" s="2"/>
      <c r="FTY65" s="2"/>
      <c r="FTZ65" s="2"/>
      <c r="FUA65" s="2"/>
      <c r="FUB65" s="2"/>
      <c r="FUC65" s="2"/>
      <c r="FUD65" s="2"/>
      <c r="FUE65" s="2"/>
      <c r="FUF65" s="2"/>
      <c r="FUG65" s="2"/>
      <c r="FUH65" s="2"/>
      <c r="FUI65" s="2"/>
      <c r="FUJ65" s="2"/>
      <c r="FUK65" s="2"/>
      <c r="FUL65" s="2"/>
      <c r="FUM65" s="2"/>
      <c r="FUN65" s="2"/>
      <c r="FUO65" s="2"/>
      <c r="FUP65" s="2"/>
      <c r="FUQ65" s="2"/>
      <c r="FUR65" s="2"/>
      <c r="FUS65" s="2"/>
      <c r="FUT65" s="2"/>
      <c r="FUU65" s="2"/>
      <c r="FUV65" s="2"/>
      <c r="FUW65" s="2"/>
      <c r="FUX65" s="2"/>
      <c r="FUY65" s="2"/>
      <c r="FUZ65" s="2"/>
      <c r="FVA65" s="2"/>
      <c r="FVB65" s="2"/>
      <c r="FVC65" s="2"/>
      <c r="FVD65" s="2"/>
      <c r="FVE65" s="2"/>
      <c r="FVF65" s="2"/>
      <c r="FVG65" s="2"/>
      <c r="FVH65" s="2"/>
      <c r="FVI65" s="2"/>
      <c r="FVJ65" s="2"/>
      <c r="FVK65" s="2"/>
      <c r="FVL65" s="2"/>
      <c r="FVM65" s="2"/>
      <c r="FVN65" s="2"/>
      <c r="FVO65" s="2"/>
      <c r="FVP65" s="2"/>
      <c r="FVQ65" s="2"/>
      <c r="FVR65" s="2"/>
      <c r="FVS65" s="2"/>
      <c r="FVT65" s="2"/>
      <c r="FVU65" s="2"/>
      <c r="FVV65" s="2"/>
      <c r="FVW65" s="2"/>
      <c r="FVX65" s="2"/>
      <c r="FVY65" s="2"/>
      <c r="FVZ65" s="2"/>
      <c r="FWA65" s="2"/>
      <c r="FWB65" s="2"/>
      <c r="FWC65" s="2"/>
      <c r="FWD65" s="2"/>
      <c r="FWE65" s="2"/>
      <c r="FWF65" s="2"/>
      <c r="FWG65" s="2"/>
      <c r="FWH65" s="2"/>
      <c r="FWI65" s="2"/>
      <c r="FWJ65" s="2"/>
      <c r="FWK65" s="2"/>
      <c r="FWL65" s="2"/>
      <c r="FWM65" s="2"/>
      <c r="FWN65" s="2"/>
      <c r="FWO65" s="2"/>
      <c r="FWP65" s="2"/>
      <c r="FWQ65" s="2"/>
      <c r="FWR65" s="2"/>
      <c r="FWS65" s="2"/>
      <c r="FWT65" s="2"/>
      <c r="FWU65" s="2"/>
      <c r="FWV65" s="2"/>
      <c r="FWW65" s="2"/>
      <c r="FWX65" s="2"/>
      <c r="FWY65" s="2"/>
      <c r="FWZ65" s="2"/>
      <c r="FXA65" s="2"/>
      <c r="FXB65" s="2"/>
      <c r="FXC65" s="2"/>
      <c r="FXD65" s="2"/>
      <c r="FXE65" s="2"/>
      <c r="FXF65" s="2"/>
      <c r="FXG65" s="2"/>
      <c r="FXH65" s="2"/>
      <c r="FXI65" s="2"/>
      <c r="FXJ65" s="2"/>
      <c r="FXK65" s="2"/>
      <c r="FXL65" s="2"/>
      <c r="FXM65" s="2"/>
      <c r="FXN65" s="2"/>
      <c r="FXO65" s="2"/>
      <c r="FXP65" s="2"/>
      <c r="FXQ65" s="2"/>
      <c r="FXR65" s="2"/>
      <c r="FXS65" s="2"/>
      <c r="FXT65" s="2"/>
      <c r="FXU65" s="2"/>
      <c r="FXV65" s="2"/>
      <c r="FXW65" s="2"/>
      <c r="FXX65" s="2"/>
      <c r="FXY65" s="2"/>
      <c r="FXZ65" s="2"/>
      <c r="FYA65" s="2"/>
      <c r="FYB65" s="2"/>
      <c r="FYC65" s="2"/>
      <c r="FYD65" s="2"/>
      <c r="FYE65" s="2"/>
      <c r="FYF65" s="2"/>
      <c r="FYG65" s="2"/>
      <c r="FYH65" s="2"/>
      <c r="FYI65" s="2"/>
      <c r="FYJ65" s="2"/>
      <c r="FYK65" s="2"/>
      <c r="FYL65" s="2"/>
      <c r="FYM65" s="2"/>
      <c r="FYN65" s="2"/>
      <c r="FYO65" s="2"/>
      <c r="FYP65" s="2"/>
      <c r="FYQ65" s="2"/>
      <c r="FYR65" s="2"/>
      <c r="FYS65" s="2"/>
      <c r="FYT65" s="2"/>
      <c r="FYU65" s="2"/>
      <c r="FYV65" s="2"/>
      <c r="FYW65" s="2"/>
      <c r="FYX65" s="2"/>
      <c r="FYY65" s="2"/>
      <c r="FYZ65" s="2"/>
      <c r="FZA65" s="2"/>
      <c r="FZB65" s="2"/>
      <c r="FZC65" s="2"/>
      <c r="FZD65" s="2"/>
      <c r="FZE65" s="2"/>
      <c r="FZF65" s="2"/>
      <c r="FZG65" s="2"/>
      <c r="FZH65" s="2"/>
      <c r="FZI65" s="2"/>
      <c r="FZJ65" s="2"/>
      <c r="FZK65" s="2"/>
      <c r="FZL65" s="2"/>
      <c r="FZM65" s="2"/>
      <c r="FZN65" s="2"/>
      <c r="FZO65" s="2"/>
      <c r="FZP65" s="2"/>
      <c r="FZQ65" s="2"/>
      <c r="FZR65" s="2"/>
      <c r="FZS65" s="2"/>
      <c r="FZT65" s="2"/>
      <c r="FZU65" s="2"/>
      <c r="FZV65" s="2"/>
      <c r="FZW65" s="2"/>
      <c r="FZX65" s="2"/>
      <c r="FZY65" s="2"/>
      <c r="FZZ65" s="2"/>
      <c r="GAA65" s="2"/>
      <c r="GAB65" s="2"/>
      <c r="GAC65" s="2"/>
      <c r="GAD65" s="2"/>
      <c r="GAE65" s="2"/>
      <c r="GAF65" s="2"/>
      <c r="GAG65" s="2"/>
      <c r="GAH65" s="2"/>
      <c r="GAI65" s="2"/>
      <c r="GAJ65" s="2"/>
      <c r="GAK65" s="2"/>
      <c r="GAL65" s="2"/>
      <c r="GAM65" s="2"/>
      <c r="GAN65" s="2"/>
      <c r="GAO65" s="2"/>
      <c r="GAP65" s="2"/>
      <c r="GAQ65" s="2"/>
      <c r="GAR65" s="2"/>
      <c r="GAS65" s="2"/>
      <c r="GAT65" s="2"/>
      <c r="GAU65" s="2"/>
      <c r="GAV65" s="2"/>
      <c r="GAW65" s="2"/>
      <c r="GAX65" s="2"/>
      <c r="GAY65" s="2"/>
      <c r="GAZ65" s="2"/>
      <c r="GBA65" s="2"/>
      <c r="GBB65" s="2"/>
      <c r="GBC65" s="2"/>
      <c r="GBD65" s="2"/>
      <c r="GBE65" s="2"/>
      <c r="GBF65" s="2"/>
      <c r="GBG65" s="2"/>
      <c r="GBH65" s="2"/>
      <c r="GBI65" s="2"/>
      <c r="GBJ65" s="2"/>
      <c r="GBK65" s="2"/>
      <c r="GBL65" s="2"/>
      <c r="GBM65" s="2"/>
      <c r="GBN65" s="2"/>
      <c r="GBO65" s="2"/>
      <c r="GBP65" s="2"/>
      <c r="GBQ65" s="2"/>
      <c r="GBR65" s="2"/>
      <c r="GBS65" s="2"/>
      <c r="GBT65" s="2"/>
      <c r="GBU65" s="2"/>
      <c r="GBV65" s="2"/>
      <c r="GBW65" s="2"/>
      <c r="GBX65" s="2"/>
      <c r="GBY65" s="2"/>
      <c r="GBZ65" s="2"/>
      <c r="GCA65" s="2"/>
      <c r="GCB65" s="2"/>
      <c r="GCC65" s="2"/>
      <c r="GCD65" s="2"/>
      <c r="GCE65" s="2"/>
      <c r="GCF65" s="2"/>
      <c r="GCG65" s="2"/>
      <c r="GCH65" s="2"/>
      <c r="GCI65" s="2"/>
      <c r="GCJ65" s="2"/>
      <c r="GCK65" s="2"/>
      <c r="GCL65" s="2"/>
      <c r="GCM65" s="2"/>
      <c r="GCN65" s="2"/>
      <c r="GCO65" s="2"/>
      <c r="GCP65" s="2"/>
      <c r="GCQ65" s="2"/>
      <c r="GCR65" s="2"/>
      <c r="GCS65" s="2"/>
      <c r="GCT65" s="2"/>
      <c r="GCU65" s="2"/>
      <c r="GCV65" s="2"/>
      <c r="GCW65" s="2"/>
      <c r="GCX65" s="2"/>
      <c r="GCY65" s="2"/>
      <c r="GCZ65" s="2"/>
      <c r="GDA65" s="2"/>
      <c r="GDB65" s="2"/>
      <c r="GDC65" s="2"/>
      <c r="GDD65" s="2"/>
      <c r="GDE65" s="2"/>
      <c r="GDF65" s="2"/>
      <c r="GDG65" s="2"/>
      <c r="GDH65" s="2"/>
      <c r="GDI65" s="2"/>
      <c r="GDJ65" s="2"/>
      <c r="GDK65" s="2"/>
      <c r="GDL65" s="2"/>
      <c r="GDM65" s="2"/>
      <c r="GDN65" s="2"/>
      <c r="GDO65" s="2"/>
      <c r="GDP65" s="2"/>
      <c r="GDQ65" s="2"/>
      <c r="GDR65" s="2"/>
      <c r="GDS65" s="2"/>
      <c r="GDT65" s="2"/>
      <c r="GDU65" s="2"/>
      <c r="GDV65" s="2"/>
      <c r="GDW65" s="2"/>
      <c r="GDX65" s="2"/>
      <c r="GDY65" s="2"/>
      <c r="GDZ65" s="2"/>
      <c r="GEA65" s="2"/>
      <c r="GEB65" s="2"/>
      <c r="GEC65" s="2"/>
      <c r="GED65" s="2"/>
      <c r="GEE65" s="2"/>
      <c r="GEF65" s="2"/>
      <c r="GEG65" s="2"/>
      <c r="GEH65" s="2"/>
      <c r="GEI65" s="2"/>
      <c r="GEJ65" s="2"/>
      <c r="GEK65" s="2"/>
      <c r="GEL65" s="2"/>
      <c r="GEM65" s="2"/>
      <c r="GEN65" s="2"/>
      <c r="GEO65" s="2"/>
      <c r="GEP65" s="2"/>
      <c r="GEQ65" s="2"/>
      <c r="GER65" s="2"/>
      <c r="GES65" s="2"/>
      <c r="GET65" s="2"/>
      <c r="GEU65" s="2"/>
      <c r="GEV65" s="2"/>
      <c r="GEW65" s="2"/>
      <c r="GEX65" s="2"/>
      <c r="GEY65" s="2"/>
      <c r="GEZ65" s="2"/>
      <c r="GFA65" s="2"/>
      <c r="GFB65" s="2"/>
      <c r="GFC65" s="2"/>
      <c r="GFD65" s="2"/>
      <c r="GFE65" s="2"/>
      <c r="GFF65" s="2"/>
      <c r="GFG65" s="2"/>
      <c r="GFH65" s="2"/>
      <c r="GFI65" s="2"/>
      <c r="GFJ65" s="2"/>
      <c r="GFK65" s="2"/>
      <c r="GFL65" s="2"/>
      <c r="GFM65" s="2"/>
      <c r="GFN65" s="2"/>
      <c r="GFO65" s="2"/>
      <c r="GFP65" s="2"/>
      <c r="GFQ65" s="2"/>
      <c r="GFR65" s="2"/>
      <c r="GFS65" s="2"/>
      <c r="GFT65" s="2"/>
      <c r="GFU65" s="2"/>
      <c r="GFV65" s="2"/>
      <c r="GFW65" s="2"/>
      <c r="GFX65" s="2"/>
      <c r="GFY65" s="2"/>
      <c r="GFZ65" s="2"/>
      <c r="GGA65" s="2"/>
      <c r="GGB65" s="2"/>
      <c r="GGC65" s="2"/>
      <c r="GGD65" s="2"/>
      <c r="GGE65" s="2"/>
      <c r="GGF65" s="2"/>
      <c r="GGG65" s="2"/>
      <c r="GGH65" s="2"/>
      <c r="GGI65" s="2"/>
      <c r="GGJ65" s="2"/>
      <c r="GGK65" s="2"/>
      <c r="GGL65" s="2"/>
      <c r="GGM65" s="2"/>
      <c r="GGN65" s="2"/>
      <c r="GGO65" s="2"/>
      <c r="GGP65" s="2"/>
      <c r="GGQ65" s="2"/>
      <c r="GGR65" s="2"/>
      <c r="GGS65" s="2"/>
      <c r="GGT65" s="2"/>
      <c r="GGU65" s="2"/>
      <c r="GGV65" s="2"/>
      <c r="GGW65" s="2"/>
      <c r="GGX65" s="2"/>
      <c r="GGY65" s="2"/>
      <c r="GGZ65" s="2"/>
      <c r="GHA65" s="2"/>
      <c r="GHB65" s="2"/>
      <c r="GHC65" s="2"/>
      <c r="GHD65" s="2"/>
      <c r="GHE65" s="2"/>
      <c r="GHF65" s="2"/>
      <c r="GHG65" s="2"/>
      <c r="GHH65" s="2"/>
      <c r="GHI65" s="2"/>
      <c r="GHJ65" s="2"/>
      <c r="GHK65" s="2"/>
      <c r="GHL65" s="2"/>
      <c r="GHM65" s="2"/>
      <c r="GHN65" s="2"/>
      <c r="GHO65" s="2"/>
      <c r="GHP65" s="2"/>
      <c r="GHQ65" s="2"/>
      <c r="GHR65" s="2"/>
      <c r="GHS65" s="2"/>
      <c r="GHT65" s="2"/>
      <c r="GHU65" s="2"/>
      <c r="GHV65" s="2"/>
      <c r="GHW65" s="2"/>
      <c r="GHX65" s="2"/>
      <c r="GHY65" s="2"/>
      <c r="GHZ65" s="2"/>
      <c r="GIA65" s="2"/>
      <c r="GIB65" s="2"/>
      <c r="GIC65" s="2"/>
      <c r="GID65" s="2"/>
      <c r="GIE65" s="2"/>
      <c r="GIF65" s="2"/>
      <c r="GIG65" s="2"/>
      <c r="GIH65" s="2"/>
      <c r="GII65" s="2"/>
      <c r="GIJ65" s="2"/>
      <c r="GIK65" s="2"/>
      <c r="GIL65" s="2"/>
      <c r="GIM65" s="2"/>
      <c r="GIN65" s="2"/>
      <c r="GIO65" s="2"/>
      <c r="GIP65" s="2"/>
      <c r="GIQ65" s="2"/>
      <c r="GIR65" s="2"/>
      <c r="GIS65" s="2"/>
      <c r="GIT65" s="2"/>
      <c r="GIU65" s="2"/>
      <c r="GIV65" s="2"/>
      <c r="GIW65" s="2"/>
      <c r="GIX65" s="2"/>
      <c r="GIY65" s="2"/>
      <c r="GIZ65" s="2"/>
      <c r="GJA65" s="2"/>
      <c r="GJB65" s="2"/>
      <c r="GJC65" s="2"/>
      <c r="GJD65" s="2"/>
      <c r="GJE65" s="2"/>
      <c r="GJF65" s="2"/>
      <c r="GJG65" s="2"/>
      <c r="GJH65" s="2"/>
      <c r="GJI65" s="2"/>
      <c r="GJJ65" s="2"/>
      <c r="GJK65" s="2"/>
      <c r="GJL65" s="2"/>
      <c r="GJM65" s="2"/>
      <c r="GJN65" s="2"/>
      <c r="GJO65" s="2"/>
      <c r="GJP65" s="2"/>
      <c r="GJQ65" s="2"/>
      <c r="GJR65" s="2"/>
      <c r="GJS65" s="2"/>
      <c r="GJT65" s="2"/>
      <c r="GJU65" s="2"/>
      <c r="GJV65" s="2"/>
      <c r="GJW65" s="2"/>
      <c r="GJX65" s="2"/>
      <c r="GJY65" s="2"/>
      <c r="GJZ65" s="2"/>
      <c r="GKA65" s="2"/>
      <c r="GKB65" s="2"/>
      <c r="GKC65" s="2"/>
      <c r="GKD65" s="2"/>
      <c r="GKE65" s="2"/>
      <c r="GKF65" s="2"/>
      <c r="GKG65" s="2"/>
      <c r="GKH65" s="2"/>
      <c r="GKI65" s="2"/>
      <c r="GKJ65" s="2"/>
      <c r="GKK65" s="2"/>
      <c r="GKL65" s="2"/>
      <c r="GKM65" s="2"/>
      <c r="GKN65" s="2"/>
      <c r="GKO65" s="2"/>
      <c r="GKP65" s="2"/>
      <c r="GKQ65" s="2"/>
      <c r="GKR65" s="2"/>
      <c r="GKS65" s="2"/>
      <c r="GKT65" s="2"/>
      <c r="GKU65" s="2"/>
      <c r="GKV65" s="2"/>
      <c r="GKW65" s="2"/>
      <c r="GKX65" s="2"/>
      <c r="GKY65" s="2"/>
      <c r="GKZ65" s="2"/>
      <c r="GLA65" s="2"/>
      <c r="GLB65" s="2"/>
      <c r="GLC65" s="2"/>
      <c r="GLD65" s="2"/>
      <c r="GLE65" s="2"/>
      <c r="GLF65" s="2"/>
      <c r="GLG65" s="2"/>
      <c r="GLH65" s="2"/>
      <c r="GLI65" s="2"/>
      <c r="GLJ65" s="2"/>
      <c r="GLK65" s="2"/>
      <c r="GLL65" s="2"/>
      <c r="GLM65" s="2"/>
      <c r="GLN65" s="2"/>
      <c r="GLO65" s="2"/>
      <c r="GLP65" s="2"/>
      <c r="GLQ65" s="2"/>
      <c r="GLR65" s="2"/>
      <c r="GLS65" s="2"/>
      <c r="GLT65" s="2"/>
      <c r="GLU65" s="2"/>
      <c r="GLV65" s="2"/>
      <c r="GLW65" s="2"/>
      <c r="GLX65" s="2"/>
      <c r="GLY65" s="2"/>
      <c r="GLZ65" s="2"/>
      <c r="GMA65" s="2"/>
      <c r="GMB65" s="2"/>
      <c r="GMC65" s="2"/>
      <c r="GMD65" s="2"/>
      <c r="GME65" s="2"/>
      <c r="GMF65" s="2"/>
      <c r="GMG65" s="2"/>
      <c r="GMH65" s="2"/>
      <c r="GMI65" s="2"/>
      <c r="GMJ65" s="2"/>
      <c r="GMK65" s="2"/>
      <c r="GML65" s="2"/>
      <c r="GMM65" s="2"/>
      <c r="GMN65" s="2"/>
      <c r="GMO65" s="2"/>
      <c r="GMP65" s="2"/>
      <c r="GMQ65" s="2"/>
      <c r="GMR65" s="2"/>
      <c r="GMS65" s="2"/>
      <c r="GMT65" s="2"/>
      <c r="GMU65" s="2"/>
      <c r="GMV65" s="2"/>
      <c r="GMW65" s="2"/>
      <c r="GMX65" s="2"/>
      <c r="GMY65" s="2"/>
      <c r="GMZ65" s="2"/>
      <c r="GNA65" s="2"/>
      <c r="GNB65" s="2"/>
      <c r="GNC65" s="2"/>
      <c r="GND65" s="2"/>
      <c r="GNE65" s="2"/>
      <c r="GNF65" s="2"/>
      <c r="GNG65" s="2"/>
      <c r="GNH65" s="2"/>
      <c r="GNI65" s="2"/>
      <c r="GNJ65" s="2"/>
      <c r="GNK65" s="2"/>
      <c r="GNL65" s="2"/>
      <c r="GNM65" s="2"/>
      <c r="GNN65" s="2"/>
      <c r="GNO65" s="2"/>
      <c r="GNP65" s="2"/>
      <c r="GNQ65" s="2"/>
      <c r="GNR65" s="2"/>
      <c r="GNS65" s="2"/>
      <c r="GNT65" s="2"/>
      <c r="GNU65" s="2"/>
      <c r="GNV65" s="2"/>
      <c r="GNW65" s="2"/>
      <c r="GNX65" s="2"/>
      <c r="GNY65" s="2"/>
      <c r="GNZ65" s="2"/>
      <c r="GOA65" s="2"/>
      <c r="GOB65" s="2"/>
      <c r="GOC65" s="2"/>
      <c r="GOD65" s="2"/>
      <c r="GOE65" s="2"/>
      <c r="GOF65" s="2"/>
      <c r="GOG65" s="2"/>
      <c r="GOH65" s="2"/>
      <c r="GOI65" s="2"/>
      <c r="GOJ65" s="2"/>
      <c r="GOK65" s="2"/>
      <c r="GOL65" s="2"/>
      <c r="GOM65" s="2"/>
      <c r="GON65" s="2"/>
      <c r="GOO65" s="2"/>
      <c r="GOP65" s="2"/>
      <c r="GOQ65" s="2"/>
      <c r="GOR65" s="2"/>
      <c r="GOS65" s="2"/>
      <c r="GOT65" s="2"/>
      <c r="GOU65" s="2"/>
      <c r="GOV65" s="2"/>
      <c r="GOW65" s="2"/>
      <c r="GOX65" s="2"/>
      <c r="GOY65" s="2"/>
      <c r="GOZ65" s="2"/>
      <c r="GPA65" s="2"/>
      <c r="GPB65" s="2"/>
      <c r="GPC65" s="2"/>
      <c r="GPD65" s="2"/>
      <c r="GPE65" s="2"/>
      <c r="GPF65" s="2"/>
      <c r="GPG65" s="2"/>
      <c r="GPH65" s="2"/>
      <c r="GPI65" s="2"/>
      <c r="GPJ65" s="2"/>
      <c r="GPK65" s="2"/>
      <c r="GPL65" s="2"/>
      <c r="GPM65" s="2"/>
      <c r="GPN65" s="2"/>
      <c r="GPO65" s="2"/>
      <c r="GPP65" s="2"/>
      <c r="GPQ65" s="2"/>
      <c r="GPR65" s="2"/>
      <c r="GPS65" s="2"/>
      <c r="GPT65" s="2"/>
      <c r="GPU65" s="2"/>
      <c r="GPV65" s="2"/>
      <c r="GPW65" s="2"/>
      <c r="GPX65" s="2"/>
      <c r="GPY65" s="2"/>
      <c r="GPZ65" s="2"/>
      <c r="GQA65" s="2"/>
      <c r="GQB65" s="2"/>
      <c r="GQC65" s="2"/>
      <c r="GQD65" s="2"/>
      <c r="GQE65" s="2"/>
      <c r="GQF65" s="2"/>
      <c r="GQG65" s="2"/>
      <c r="GQH65" s="2"/>
      <c r="GQI65" s="2"/>
      <c r="GQJ65" s="2"/>
      <c r="GQK65" s="2"/>
      <c r="GQL65" s="2"/>
      <c r="GQM65" s="2"/>
      <c r="GQN65" s="2"/>
      <c r="GQO65" s="2"/>
      <c r="GQP65" s="2"/>
      <c r="GQQ65" s="2"/>
      <c r="GQR65" s="2"/>
      <c r="GQS65" s="2"/>
      <c r="GQT65" s="2"/>
      <c r="GQU65" s="2"/>
      <c r="GQV65" s="2"/>
      <c r="GQW65" s="2"/>
      <c r="GQX65" s="2"/>
      <c r="GQY65" s="2"/>
      <c r="GQZ65" s="2"/>
      <c r="GRA65" s="2"/>
      <c r="GRB65" s="2"/>
      <c r="GRC65" s="2"/>
      <c r="GRD65" s="2"/>
      <c r="GRE65" s="2"/>
      <c r="GRF65" s="2"/>
      <c r="GRG65" s="2"/>
      <c r="GRH65" s="2"/>
      <c r="GRI65" s="2"/>
      <c r="GRJ65" s="2"/>
      <c r="GRK65" s="2"/>
      <c r="GRL65" s="2"/>
      <c r="GRM65" s="2"/>
      <c r="GRN65" s="2"/>
      <c r="GRO65" s="2"/>
      <c r="GRP65" s="2"/>
      <c r="GRQ65" s="2"/>
      <c r="GRR65" s="2"/>
      <c r="GRS65" s="2"/>
      <c r="GRT65" s="2"/>
      <c r="GRU65" s="2"/>
      <c r="GRV65" s="2"/>
      <c r="GRW65" s="2"/>
      <c r="GRX65" s="2"/>
      <c r="GRY65" s="2"/>
      <c r="GRZ65" s="2"/>
      <c r="GSA65" s="2"/>
      <c r="GSB65" s="2"/>
      <c r="GSC65" s="2"/>
      <c r="GSD65" s="2"/>
      <c r="GSE65" s="2"/>
      <c r="GSF65" s="2"/>
      <c r="GSG65" s="2"/>
      <c r="GSH65" s="2"/>
      <c r="GSI65" s="2"/>
      <c r="GSJ65" s="2"/>
      <c r="GSK65" s="2"/>
      <c r="GSL65" s="2"/>
      <c r="GSM65" s="2"/>
      <c r="GSN65" s="2"/>
      <c r="GSO65" s="2"/>
      <c r="GSP65" s="2"/>
      <c r="GSQ65" s="2"/>
      <c r="GSR65" s="2"/>
      <c r="GSS65" s="2"/>
      <c r="GST65" s="2"/>
      <c r="GSU65" s="2"/>
      <c r="GSV65" s="2"/>
      <c r="GSW65" s="2"/>
      <c r="GSX65" s="2"/>
      <c r="GSY65" s="2"/>
      <c r="GSZ65" s="2"/>
      <c r="GTA65" s="2"/>
      <c r="GTB65" s="2"/>
      <c r="GTC65" s="2"/>
      <c r="GTD65" s="2"/>
      <c r="GTE65" s="2"/>
      <c r="GTF65" s="2"/>
      <c r="GTG65" s="2"/>
      <c r="GTH65" s="2"/>
      <c r="GTI65" s="2"/>
      <c r="GTJ65" s="2"/>
      <c r="GTK65" s="2"/>
      <c r="GTL65" s="2"/>
      <c r="GTM65" s="2"/>
      <c r="GTN65" s="2"/>
      <c r="GTO65" s="2"/>
      <c r="GTP65" s="2"/>
      <c r="GTQ65" s="2"/>
      <c r="GTR65" s="2"/>
      <c r="GTS65" s="2"/>
      <c r="GTT65" s="2"/>
      <c r="GTU65" s="2"/>
      <c r="GTV65" s="2"/>
      <c r="GTW65" s="2"/>
      <c r="GTX65" s="2"/>
      <c r="GTY65" s="2"/>
      <c r="GTZ65" s="2"/>
      <c r="GUA65" s="2"/>
      <c r="GUB65" s="2"/>
      <c r="GUC65" s="2"/>
      <c r="GUD65" s="2"/>
      <c r="GUE65" s="2"/>
      <c r="GUF65" s="2"/>
      <c r="GUG65" s="2"/>
      <c r="GUH65" s="2"/>
      <c r="GUI65" s="2"/>
      <c r="GUJ65" s="2"/>
      <c r="GUK65" s="2"/>
      <c r="GUL65" s="2"/>
      <c r="GUM65" s="2"/>
      <c r="GUN65" s="2"/>
      <c r="GUO65" s="2"/>
      <c r="GUP65" s="2"/>
      <c r="GUQ65" s="2"/>
      <c r="GUR65" s="2"/>
      <c r="GUS65" s="2"/>
      <c r="GUT65" s="2"/>
      <c r="GUU65" s="2"/>
      <c r="GUV65" s="2"/>
      <c r="GUW65" s="2"/>
      <c r="GUX65" s="2"/>
      <c r="GUY65" s="2"/>
      <c r="GUZ65" s="2"/>
      <c r="GVA65" s="2"/>
      <c r="GVB65" s="2"/>
      <c r="GVC65" s="2"/>
      <c r="GVD65" s="2"/>
      <c r="GVE65" s="2"/>
      <c r="GVF65" s="2"/>
      <c r="GVG65" s="2"/>
      <c r="GVH65" s="2"/>
      <c r="GVI65" s="2"/>
      <c r="GVJ65" s="2"/>
      <c r="GVK65" s="2"/>
      <c r="GVL65" s="2"/>
      <c r="GVM65" s="2"/>
      <c r="GVN65" s="2"/>
      <c r="GVO65" s="2"/>
      <c r="GVP65" s="2"/>
      <c r="GVQ65" s="2"/>
      <c r="GVR65" s="2"/>
      <c r="GVS65" s="2"/>
      <c r="GVT65" s="2"/>
      <c r="GVU65" s="2"/>
      <c r="GVV65" s="2"/>
      <c r="GVW65" s="2"/>
      <c r="GVX65" s="2"/>
      <c r="GVY65" s="2"/>
      <c r="GVZ65" s="2"/>
      <c r="GWA65" s="2"/>
      <c r="GWB65" s="2"/>
      <c r="GWC65" s="2"/>
      <c r="GWD65" s="2"/>
      <c r="GWE65" s="2"/>
      <c r="GWF65" s="2"/>
      <c r="GWG65" s="2"/>
      <c r="GWH65" s="2"/>
      <c r="GWI65" s="2"/>
      <c r="GWJ65" s="2"/>
      <c r="GWK65" s="2"/>
      <c r="GWL65" s="2"/>
      <c r="GWM65" s="2"/>
      <c r="GWN65" s="2"/>
      <c r="GWO65" s="2"/>
      <c r="GWP65" s="2"/>
      <c r="GWQ65" s="2"/>
      <c r="GWR65" s="2"/>
      <c r="GWS65" s="2"/>
      <c r="GWT65" s="2"/>
      <c r="GWU65" s="2"/>
      <c r="GWV65" s="2"/>
      <c r="GWW65" s="2"/>
      <c r="GWX65" s="2"/>
      <c r="GWY65" s="2"/>
      <c r="GWZ65" s="2"/>
      <c r="GXA65" s="2"/>
      <c r="GXB65" s="2"/>
      <c r="GXC65" s="2"/>
      <c r="GXD65" s="2"/>
      <c r="GXE65" s="2"/>
      <c r="GXF65" s="2"/>
      <c r="GXG65" s="2"/>
      <c r="GXH65" s="2"/>
      <c r="GXI65" s="2"/>
      <c r="GXJ65" s="2"/>
      <c r="GXK65" s="2"/>
      <c r="GXL65" s="2"/>
      <c r="GXM65" s="2"/>
      <c r="GXN65" s="2"/>
      <c r="GXO65" s="2"/>
      <c r="GXP65" s="2"/>
      <c r="GXQ65" s="2"/>
      <c r="GXR65" s="2"/>
      <c r="GXS65" s="2"/>
      <c r="GXT65" s="2"/>
      <c r="GXU65" s="2"/>
      <c r="GXV65" s="2"/>
      <c r="GXW65" s="2"/>
      <c r="GXX65" s="2"/>
      <c r="GXY65" s="2"/>
      <c r="GXZ65" s="2"/>
      <c r="GYA65" s="2"/>
      <c r="GYB65" s="2"/>
      <c r="GYC65" s="2"/>
      <c r="GYD65" s="2"/>
      <c r="GYE65" s="2"/>
      <c r="GYF65" s="2"/>
      <c r="GYG65" s="2"/>
      <c r="GYH65" s="2"/>
      <c r="GYI65" s="2"/>
      <c r="GYJ65" s="2"/>
      <c r="GYK65" s="2"/>
      <c r="GYL65" s="2"/>
      <c r="GYM65" s="2"/>
      <c r="GYN65" s="2"/>
      <c r="GYO65" s="2"/>
      <c r="GYP65" s="2"/>
      <c r="GYQ65" s="2"/>
      <c r="GYR65" s="2"/>
      <c r="GYS65" s="2"/>
      <c r="GYT65" s="2"/>
      <c r="GYU65" s="2"/>
      <c r="GYV65" s="2"/>
      <c r="GYW65" s="2"/>
      <c r="GYX65" s="2"/>
      <c r="GYY65" s="2"/>
      <c r="GYZ65" s="2"/>
      <c r="GZA65" s="2"/>
      <c r="GZB65" s="2"/>
      <c r="GZC65" s="2"/>
      <c r="GZD65" s="2"/>
      <c r="GZE65" s="2"/>
      <c r="GZF65" s="2"/>
      <c r="GZG65" s="2"/>
      <c r="GZH65" s="2"/>
      <c r="GZI65" s="2"/>
      <c r="GZJ65" s="2"/>
      <c r="GZK65" s="2"/>
      <c r="GZL65" s="2"/>
      <c r="GZM65" s="2"/>
      <c r="GZN65" s="2"/>
      <c r="GZO65" s="2"/>
      <c r="GZP65" s="2"/>
      <c r="GZQ65" s="2"/>
      <c r="GZR65" s="2"/>
      <c r="GZS65" s="2"/>
      <c r="GZT65" s="2"/>
      <c r="GZU65" s="2"/>
      <c r="GZV65" s="2"/>
      <c r="GZW65" s="2"/>
      <c r="GZX65" s="2"/>
      <c r="GZY65" s="2"/>
      <c r="GZZ65" s="2"/>
      <c r="HAA65" s="2"/>
      <c r="HAB65" s="2"/>
      <c r="HAC65" s="2"/>
      <c r="HAD65" s="2"/>
      <c r="HAE65" s="2"/>
      <c r="HAF65" s="2"/>
      <c r="HAG65" s="2"/>
      <c r="HAH65" s="2"/>
      <c r="HAI65" s="2"/>
      <c r="HAJ65" s="2"/>
      <c r="HAK65" s="2"/>
      <c r="HAL65" s="2"/>
      <c r="HAM65" s="2"/>
      <c r="HAN65" s="2"/>
      <c r="HAO65" s="2"/>
      <c r="HAP65" s="2"/>
      <c r="HAQ65" s="2"/>
      <c r="HAR65" s="2"/>
      <c r="HAS65" s="2"/>
      <c r="HAT65" s="2"/>
      <c r="HAU65" s="2"/>
      <c r="HAV65" s="2"/>
      <c r="HAW65" s="2"/>
      <c r="HAX65" s="2"/>
      <c r="HAY65" s="2"/>
      <c r="HAZ65" s="2"/>
      <c r="HBA65" s="2"/>
      <c r="HBB65" s="2"/>
      <c r="HBC65" s="2"/>
      <c r="HBD65" s="2"/>
      <c r="HBE65" s="2"/>
      <c r="HBF65" s="2"/>
      <c r="HBG65" s="2"/>
      <c r="HBH65" s="2"/>
      <c r="HBI65" s="2"/>
      <c r="HBJ65" s="2"/>
      <c r="HBK65" s="2"/>
      <c r="HBL65" s="2"/>
      <c r="HBM65" s="2"/>
      <c r="HBN65" s="2"/>
      <c r="HBO65" s="2"/>
      <c r="HBP65" s="2"/>
      <c r="HBQ65" s="2"/>
      <c r="HBR65" s="2"/>
      <c r="HBS65" s="2"/>
      <c r="HBT65" s="2"/>
      <c r="HBU65" s="2"/>
      <c r="HBV65" s="2"/>
      <c r="HBW65" s="2"/>
      <c r="HBX65" s="2"/>
      <c r="HBY65" s="2"/>
      <c r="HBZ65" s="2"/>
      <c r="HCA65" s="2"/>
      <c r="HCB65" s="2"/>
      <c r="HCC65" s="2"/>
      <c r="HCD65" s="2"/>
      <c r="HCE65" s="2"/>
      <c r="HCF65" s="2"/>
      <c r="HCG65" s="2"/>
      <c r="HCH65" s="2"/>
      <c r="HCI65" s="2"/>
      <c r="HCJ65" s="2"/>
      <c r="HCK65" s="2"/>
      <c r="HCL65" s="2"/>
      <c r="HCM65" s="2"/>
      <c r="HCN65" s="2"/>
      <c r="HCO65" s="2"/>
      <c r="HCP65" s="2"/>
      <c r="HCQ65" s="2"/>
      <c r="HCR65" s="2"/>
      <c r="HCS65" s="2"/>
      <c r="HCT65" s="2"/>
      <c r="HCU65" s="2"/>
      <c r="HCV65" s="2"/>
      <c r="HCW65" s="2"/>
      <c r="HCX65" s="2"/>
      <c r="HCY65" s="2"/>
      <c r="HCZ65" s="2"/>
      <c r="HDA65" s="2"/>
      <c r="HDB65" s="2"/>
      <c r="HDC65" s="2"/>
      <c r="HDD65" s="2"/>
      <c r="HDE65" s="2"/>
      <c r="HDF65" s="2"/>
      <c r="HDG65" s="2"/>
      <c r="HDH65" s="2"/>
      <c r="HDI65" s="2"/>
      <c r="HDJ65" s="2"/>
      <c r="HDK65" s="2"/>
      <c r="HDL65" s="2"/>
      <c r="HDM65" s="2"/>
      <c r="HDN65" s="2"/>
      <c r="HDO65" s="2"/>
      <c r="HDP65" s="2"/>
      <c r="HDQ65" s="2"/>
      <c r="HDR65" s="2"/>
      <c r="HDS65" s="2"/>
      <c r="HDT65" s="2"/>
      <c r="HDU65" s="2"/>
      <c r="HDV65" s="2"/>
      <c r="HDW65" s="2"/>
      <c r="HDX65" s="2"/>
      <c r="HDY65" s="2"/>
      <c r="HDZ65" s="2"/>
      <c r="HEA65" s="2"/>
      <c r="HEB65" s="2"/>
      <c r="HEC65" s="2"/>
      <c r="HED65" s="2"/>
      <c r="HEE65" s="2"/>
      <c r="HEF65" s="2"/>
      <c r="HEG65" s="2"/>
      <c r="HEH65" s="2"/>
      <c r="HEI65" s="2"/>
      <c r="HEJ65" s="2"/>
      <c r="HEK65" s="2"/>
      <c r="HEL65" s="2"/>
      <c r="HEM65" s="2"/>
      <c r="HEN65" s="2"/>
      <c r="HEO65" s="2"/>
      <c r="HEP65" s="2"/>
      <c r="HEQ65" s="2"/>
      <c r="HER65" s="2"/>
      <c r="HES65" s="2"/>
      <c r="HET65" s="2"/>
      <c r="HEU65" s="2"/>
      <c r="HEV65" s="2"/>
      <c r="HEW65" s="2"/>
      <c r="HEX65" s="2"/>
      <c r="HEY65" s="2"/>
      <c r="HEZ65" s="2"/>
      <c r="HFA65" s="2"/>
      <c r="HFB65" s="2"/>
      <c r="HFC65" s="2"/>
      <c r="HFD65" s="2"/>
      <c r="HFE65" s="2"/>
      <c r="HFF65" s="2"/>
      <c r="HFG65" s="2"/>
      <c r="HFH65" s="2"/>
      <c r="HFI65" s="2"/>
      <c r="HFJ65" s="2"/>
      <c r="HFK65" s="2"/>
      <c r="HFL65" s="2"/>
      <c r="HFM65" s="2"/>
      <c r="HFN65" s="2"/>
      <c r="HFO65" s="2"/>
      <c r="HFP65" s="2"/>
      <c r="HFQ65" s="2"/>
      <c r="HFR65" s="2"/>
      <c r="HFS65" s="2"/>
      <c r="HFT65" s="2"/>
      <c r="HFU65" s="2"/>
      <c r="HFV65" s="2"/>
      <c r="HFW65" s="2"/>
      <c r="HFX65" s="2"/>
      <c r="HFY65" s="2"/>
      <c r="HFZ65" s="2"/>
      <c r="HGA65" s="2"/>
      <c r="HGB65" s="2"/>
      <c r="HGC65" s="2"/>
      <c r="HGD65" s="2"/>
      <c r="HGE65" s="2"/>
      <c r="HGF65" s="2"/>
      <c r="HGG65" s="2"/>
      <c r="HGH65" s="2"/>
      <c r="HGI65" s="2"/>
      <c r="HGJ65" s="2"/>
      <c r="HGK65" s="2"/>
      <c r="HGL65" s="2"/>
      <c r="HGM65" s="2"/>
      <c r="HGN65" s="2"/>
      <c r="HGO65" s="2"/>
      <c r="HGP65" s="2"/>
      <c r="HGQ65" s="2"/>
      <c r="HGR65" s="2"/>
      <c r="HGS65" s="2"/>
      <c r="HGT65" s="2"/>
      <c r="HGU65" s="2"/>
      <c r="HGV65" s="2"/>
      <c r="HGW65" s="2"/>
      <c r="HGX65" s="2"/>
      <c r="HGY65" s="2"/>
      <c r="HGZ65" s="2"/>
      <c r="HHA65" s="2"/>
      <c r="HHB65" s="2"/>
      <c r="HHC65" s="2"/>
      <c r="HHD65" s="2"/>
      <c r="HHE65" s="2"/>
      <c r="HHF65" s="2"/>
      <c r="HHG65" s="2"/>
      <c r="HHH65" s="2"/>
      <c r="HHI65" s="2"/>
      <c r="HHJ65" s="2"/>
      <c r="HHK65" s="2"/>
      <c r="HHL65" s="2"/>
      <c r="HHM65" s="2"/>
      <c r="HHN65" s="2"/>
      <c r="HHO65" s="2"/>
      <c r="HHP65" s="2"/>
      <c r="HHQ65" s="2"/>
      <c r="HHR65" s="2"/>
      <c r="HHS65" s="2"/>
      <c r="HHT65" s="2"/>
      <c r="HHU65" s="2"/>
      <c r="HHV65" s="2"/>
      <c r="HHW65" s="2"/>
      <c r="HHX65" s="2"/>
      <c r="HHY65" s="2"/>
      <c r="HHZ65" s="2"/>
      <c r="HIA65" s="2"/>
      <c r="HIB65" s="2"/>
      <c r="HIC65" s="2"/>
      <c r="HID65" s="2"/>
      <c r="HIE65" s="2"/>
      <c r="HIF65" s="2"/>
      <c r="HIG65" s="2"/>
      <c r="HIH65" s="2"/>
      <c r="HII65" s="2"/>
      <c r="HIJ65" s="2"/>
      <c r="HIK65" s="2"/>
      <c r="HIL65" s="2"/>
      <c r="HIM65" s="2"/>
      <c r="HIN65" s="2"/>
      <c r="HIO65" s="2"/>
      <c r="HIP65" s="2"/>
      <c r="HIQ65" s="2"/>
      <c r="HIR65" s="2"/>
      <c r="HIS65" s="2"/>
      <c r="HIT65" s="2"/>
      <c r="HIU65" s="2"/>
      <c r="HIV65" s="2"/>
      <c r="HIW65" s="2"/>
      <c r="HIX65" s="2"/>
      <c r="HIY65" s="2"/>
      <c r="HIZ65" s="2"/>
      <c r="HJA65" s="2"/>
      <c r="HJB65" s="2"/>
      <c r="HJC65" s="2"/>
      <c r="HJD65" s="2"/>
      <c r="HJE65" s="2"/>
      <c r="HJF65" s="2"/>
      <c r="HJG65" s="2"/>
      <c r="HJH65" s="2"/>
      <c r="HJI65" s="2"/>
      <c r="HJJ65" s="2"/>
      <c r="HJK65" s="2"/>
      <c r="HJL65" s="2"/>
      <c r="HJM65" s="2"/>
      <c r="HJN65" s="2"/>
      <c r="HJO65" s="2"/>
      <c r="HJP65" s="2"/>
      <c r="HJQ65" s="2"/>
      <c r="HJR65" s="2"/>
      <c r="HJS65" s="2"/>
      <c r="HJT65" s="2"/>
      <c r="HJU65" s="2"/>
      <c r="HJV65" s="2"/>
      <c r="HJW65" s="2"/>
      <c r="HJX65" s="2"/>
      <c r="HJY65" s="2"/>
      <c r="HJZ65" s="2"/>
      <c r="HKA65" s="2"/>
      <c r="HKB65" s="2"/>
      <c r="HKC65" s="2"/>
      <c r="HKD65" s="2"/>
      <c r="HKE65" s="2"/>
      <c r="HKF65" s="2"/>
      <c r="HKG65" s="2"/>
      <c r="HKH65" s="2"/>
      <c r="HKI65" s="2"/>
      <c r="HKJ65" s="2"/>
      <c r="HKK65" s="2"/>
      <c r="HKL65" s="2"/>
      <c r="HKM65" s="2"/>
      <c r="HKN65" s="2"/>
      <c r="HKO65" s="2"/>
      <c r="HKP65" s="2"/>
      <c r="HKQ65" s="2"/>
      <c r="HKR65" s="2"/>
      <c r="HKS65" s="2"/>
      <c r="HKT65" s="2"/>
      <c r="HKU65" s="2"/>
      <c r="HKV65" s="2"/>
      <c r="HKW65" s="2"/>
      <c r="HKX65" s="2"/>
      <c r="HKY65" s="2"/>
      <c r="HKZ65" s="2"/>
      <c r="HLA65" s="2"/>
      <c r="HLB65" s="2"/>
      <c r="HLC65" s="2"/>
      <c r="HLD65" s="2"/>
      <c r="HLE65" s="2"/>
      <c r="HLF65" s="2"/>
      <c r="HLG65" s="2"/>
      <c r="HLH65" s="2"/>
      <c r="HLI65" s="2"/>
      <c r="HLJ65" s="2"/>
      <c r="HLK65" s="2"/>
      <c r="HLL65" s="2"/>
      <c r="HLM65" s="2"/>
      <c r="HLN65" s="2"/>
      <c r="HLO65" s="2"/>
      <c r="HLP65" s="2"/>
      <c r="HLQ65" s="2"/>
      <c r="HLR65" s="2"/>
      <c r="HLS65" s="2"/>
      <c r="HLT65" s="2"/>
      <c r="HLU65" s="2"/>
      <c r="HLV65" s="2"/>
      <c r="HLW65" s="2"/>
      <c r="HLX65" s="2"/>
      <c r="HLY65" s="2"/>
      <c r="HLZ65" s="2"/>
      <c r="HMA65" s="2"/>
      <c r="HMB65" s="2"/>
      <c r="HMC65" s="2"/>
      <c r="HMD65" s="2"/>
      <c r="HME65" s="2"/>
      <c r="HMF65" s="2"/>
      <c r="HMG65" s="2"/>
      <c r="HMH65" s="2"/>
      <c r="HMI65" s="2"/>
      <c r="HMJ65" s="2"/>
      <c r="HMK65" s="2"/>
      <c r="HML65" s="2"/>
      <c r="HMM65" s="2"/>
      <c r="HMN65" s="2"/>
      <c r="HMO65" s="2"/>
      <c r="HMP65" s="2"/>
      <c r="HMQ65" s="2"/>
      <c r="HMR65" s="2"/>
      <c r="HMS65" s="2"/>
      <c r="HMT65" s="2"/>
      <c r="HMU65" s="2"/>
      <c r="HMV65" s="2"/>
      <c r="HMW65" s="2"/>
      <c r="HMX65" s="2"/>
      <c r="HMY65" s="2"/>
      <c r="HMZ65" s="2"/>
      <c r="HNA65" s="2"/>
      <c r="HNB65" s="2"/>
      <c r="HNC65" s="2"/>
      <c r="HND65" s="2"/>
      <c r="HNE65" s="2"/>
      <c r="HNF65" s="2"/>
      <c r="HNG65" s="2"/>
      <c r="HNH65" s="2"/>
      <c r="HNI65" s="2"/>
      <c r="HNJ65" s="2"/>
      <c r="HNK65" s="2"/>
      <c r="HNL65" s="2"/>
      <c r="HNM65" s="2"/>
      <c r="HNN65" s="2"/>
      <c r="HNO65" s="2"/>
      <c r="HNP65" s="2"/>
      <c r="HNQ65" s="2"/>
      <c r="HNR65" s="2"/>
      <c r="HNS65" s="2"/>
      <c r="HNT65" s="2"/>
      <c r="HNU65" s="2"/>
      <c r="HNV65" s="2"/>
      <c r="HNW65" s="2"/>
      <c r="HNX65" s="2"/>
      <c r="HNY65" s="2"/>
      <c r="HNZ65" s="2"/>
      <c r="HOA65" s="2"/>
      <c r="HOB65" s="2"/>
      <c r="HOC65" s="2"/>
      <c r="HOD65" s="2"/>
      <c r="HOE65" s="2"/>
      <c r="HOF65" s="2"/>
      <c r="HOG65" s="2"/>
      <c r="HOH65" s="2"/>
      <c r="HOI65" s="2"/>
      <c r="HOJ65" s="2"/>
      <c r="HOK65" s="2"/>
      <c r="HOL65" s="2"/>
      <c r="HOM65" s="2"/>
      <c r="HON65" s="2"/>
      <c r="HOO65" s="2"/>
      <c r="HOP65" s="2"/>
      <c r="HOQ65" s="2"/>
      <c r="HOR65" s="2"/>
      <c r="HOS65" s="2"/>
      <c r="HOT65" s="2"/>
      <c r="HOU65" s="2"/>
      <c r="HOV65" s="2"/>
      <c r="HOW65" s="2"/>
      <c r="HOX65" s="2"/>
      <c r="HOY65" s="2"/>
      <c r="HOZ65" s="2"/>
      <c r="HPA65" s="2"/>
      <c r="HPB65" s="2"/>
      <c r="HPC65" s="2"/>
      <c r="HPD65" s="2"/>
      <c r="HPE65" s="2"/>
      <c r="HPF65" s="2"/>
      <c r="HPG65" s="2"/>
      <c r="HPH65" s="2"/>
      <c r="HPI65" s="2"/>
      <c r="HPJ65" s="2"/>
      <c r="HPK65" s="2"/>
      <c r="HPL65" s="2"/>
      <c r="HPM65" s="2"/>
      <c r="HPN65" s="2"/>
      <c r="HPO65" s="2"/>
      <c r="HPP65" s="2"/>
      <c r="HPQ65" s="2"/>
      <c r="HPR65" s="2"/>
      <c r="HPS65" s="2"/>
      <c r="HPT65" s="2"/>
      <c r="HPU65" s="2"/>
      <c r="HPV65" s="2"/>
      <c r="HPW65" s="2"/>
      <c r="HPX65" s="2"/>
      <c r="HPY65" s="2"/>
      <c r="HPZ65" s="2"/>
      <c r="HQA65" s="2"/>
      <c r="HQB65" s="2"/>
      <c r="HQC65" s="2"/>
      <c r="HQD65" s="2"/>
      <c r="HQE65" s="2"/>
      <c r="HQF65" s="2"/>
      <c r="HQG65" s="2"/>
      <c r="HQH65" s="2"/>
      <c r="HQI65" s="2"/>
      <c r="HQJ65" s="2"/>
      <c r="HQK65" s="2"/>
      <c r="HQL65" s="2"/>
      <c r="HQM65" s="2"/>
      <c r="HQN65" s="2"/>
      <c r="HQO65" s="2"/>
      <c r="HQP65" s="2"/>
      <c r="HQQ65" s="2"/>
      <c r="HQR65" s="2"/>
      <c r="HQS65" s="2"/>
      <c r="HQT65" s="2"/>
      <c r="HQU65" s="2"/>
      <c r="HQV65" s="2"/>
      <c r="HQW65" s="2"/>
      <c r="HQX65" s="2"/>
      <c r="HQY65" s="2"/>
      <c r="HQZ65" s="2"/>
      <c r="HRA65" s="2"/>
      <c r="HRB65" s="2"/>
      <c r="HRC65" s="2"/>
      <c r="HRD65" s="2"/>
      <c r="HRE65" s="2"/>
      <c r="HRF65" s="2"/>
      <c r="HRG65" s="2"/>
      <c r="HRH65" s="2"/>
      <c r="HRI65" s="2"/>
      <c r="HRJ65" s="2"/>
      <c r="HRK65" s="2"/>
      <c r="HRL65" s="2"/>
      <c r="HRM65" s="2"/>
      <c r="HRN65" s="2"/>
      <c r="HRO65" s="2"/>
      <c r="HRP65" s="2"/>
      <c r="HRQ65" s="2"/>
      <c r="HRR65" s="2"/>
      <c r="HRS65" s="2"/>
      <c r="HRT65" s="2"/>
      <c r="HRU65" s="2"/>
      <c r="HRV65" s="2"/>
      <c r="HRW65" s="2"/>
      <c r="HRX65" s="2"/>
      <c r="HRY65" s="2"/>
      <c r="HRZ65" s="2"/>
      <c r="HSA65" s="2"/>
      <c r="HSB65" s="2"/>
      <c r="HSC65" s="2"/>
      <c r="HSD65" s="2"/>
      <c r="HSE65" s="2"/>
      <c r="HSF65" s="2"/>
      <c r="HSG65" s="2"/>
      <c r="HSH65" s="2"/>
      <c r="HSI65" s="2"/>
      <c r="HSJ65" s="2"/>
      <c r="HSK65" s="2"/>
      <c r="HSL65" s="2"/>
      <c r="HSM65" s="2"/>
      <c r="HSN65" s="2"/>
      <c r="HSO65" s="2"/>
      <c r="HSP65" s="2"/>
      <c r="HSQ65" s="2"/>
      <c r="HSR65" s="2"/>
      <c r="HSS65" s="2"/>
      <c r="HST65" s="2"/>
      <c r="HSU65" s="2"/>
      <c r="HSV65" s="2"/>
      <c r="HSW65" s="2"/>
      <c r="HSX65" s="2"/>
      <c r="HSY65" s="2"/>
      <c r="HSZ65" s="2"/>
      <c r="HTA65" s="2"/>
      <c r="HTB65" s="2"/>
      <c r="HTC65" s="2"/>
      <c r="HTD65" s="2"/>
      <c r="HTE65" s="2"/>
      <c r="HTF65" s="2"/>
      <c r="HTG65" s="2"/>
      <c r="HTH65" s="2"/>
      <c r="HTI65" s="2"/>
      <c r="HTJ65" s="2"/>
      <c r="HTK65" s="2"/>
      <c r="HTL65" s="2"/>
      <c r="HTM65" s="2"/>
      <c r="HTN65" s="2"/>
      <c r="HTO65" s="2"/>
      <c r="HTP65" s="2"/>
      <c r="HTQ65" s="2"/>
      <c r="HTR65" s="2"/>
      <c r="HTS65" s="2"/>
      <c r="HTT65" s="2"/>
      <c r="HTU65" s="2"/>
      <c r="HTV65" s="2"/>
      <c r="HTW65" s="2"/>
      <c r="HTX65" s="2"/>
      <c r="HTY65" s="2"/>
      <c r="HTZ65" s="2"/>
      <c r="HUA65" s="2"/>
      <c r="HUB65" s="2"/>
      <c r="HUC65" s="2"/>
      <c r="HUD65" s="2"/>
      <c r="HUE65" s="2"/>
      <c r="HUF65" s="2"/>
      <c r="HUG65" s="2"/>
      <c r="HUH65" s="2"/>
      <c r="HUI65" s="2"/>
      <c r="HUJ65" s="2"/>
      <c r="HUK65" s="2"/>
      <c r="HUL65" s="2"/>
      <c r="HUM65" s="2"/>
      <c r="HUN65" s="2"/>
      <c r="HUO65" s="2"/>
      <c r="HUP65" s="2"/>
      <c r="HUQ65" s="2"/>
      <c r="HUR65" s="2"/>
      <c r="HUS65" s="2"/>
      <c r="HUT65" s="2"/>
      <c r="HUU65" s="2"/>
      <c r="HUV65" s="2"/>
      <c r="HUW65" s="2"/>
      <c r="HUX65" s="2"/>
      <c r="HUY65" s="2"/>
      <c r="HUZ65" s="2"/>
      <c r="HVA65" s="2"/>
      <c r="HVB65" s="2"/>
      <c r="HVC65" s="2"/>
      <c r="HVD65" s="2"/>
      <c r="HVE65" s="2"/>
      <c r="HVF65" s="2"/>
      <c r="HVG65" s="2"/>
      <c r="HVH65" s="2"/>
      <c r="HVI65" s="2"/>
      <c r="HVJ65" s="2"/>
      <c r="HVK65" s="2"/>
      <c r="HVL65" s="2"/>
      <c r="HVM65" s="2"/>
      <c r="HVN65" s="2"/>
      <c r="HVO65" s="2"/>
      <c r="HVP65" s="2"/>
      <c r="HVQ65" s="2"/>
      <c r="HVR65" s="2"/>
      <c r="HVS65" s="2"/>
      <c r="HVT65" s="2"/>
      <c r="HVU65" s="2"/>
      <c r="HVV65" s="2"/>
      <c r="HVW65" s="2"/>
      <c r="HVX65" s="2"/>
      <c r="HVY65" s="2"/>
      <c r="HVZ65" s="2"/>
      <c r="HWA65" s="2"/>
      <c r="HWB65" s="2"/>
      <c r="HWC65" s="2"/>
      <c r="HWD65" s="2"/>
      <c r="HWE65" s="2"/>
      <c r="HWF65" s="2"/>
      <c r="HWG65" s="2"/>
      <c r="HWH65" s="2"/>
      <c r="HWI65" s="2"/>
      <c r="HWJ65" s="2"/>
      <c r="HWK65" s="2"/>
      <c r="HWL65" s="2"/>
      <c r="HWM65" s="2"/>
      <c r="HWN65" s="2"/>
      <c r="HWO65" s="2"/>
      <c r="HWP65" s="2"/>
      <c r="HWQ65" s="2"/>
      <c r="HWR65" s="2"/>
      <c r="HWS65" s="2"/>
      <c r="HWT65" s="2"/>
      <c r="HWU65" s="2"/>
      <c r="HWV65" s="2"/>
      <c r="HWW65" s="2"/>
      <c r="HWX65" s="2"/>
      <c r="HWY65" s="2"/>
      <c r="HWZ65" s="2"/>
      <c r="HXA65" s="2"/>
      <c r="HXB65" s="2"/>
      <c r="HXC65" s="2"/>
      <c r="HXD65" s="2"/>
      <c r="HXE65" s="2"/>
      <c r="HXF65" s="2"/>
      <c r="HXG65" s="2"/>
      <c r="HXH65" s="2"/>
      <c r="HXI65" s="2"/>
      <c r="HXJ65" s="2"/>
      <c r="HXK65" s="2"/>
      <c r="HXL65" s="2"/>
      <c r="HXM65" s="2"/>
      <c r="HXN65" s="2"/>
      <c r="HXO65" s="2"/>
      <c r="HXP65" s="2"/>
      <c r="HXQ65" s="2"/>
      <c r="HXR65" s="2"/>
      <c r="HXS65" s="2"/>
      <c r="HXT65" s="2"/>
      <c r="HXU65" s="2"/>
      <c r="HXV65" s="2"/>
      <c r="HXW65" s="2"/>
      <c r="HXX65" s="2"/>
      <c r="HXY65" s="2"/>
      <c r="HXZ65" s="2"/>
      <c r="HYA65" s="2"/>
      <c r="HYB65" s="2"/>
      <c r="HYC65" s="2"/>
      <c r="HYD65" s="2"/>
      <c r="HYE65" s="2"/>
      <c r="HYF65" s="2"/>
      <c r="HYG65" s="2"/>
      <c r="HYH65" s="2"/>
      <c r="HYI65" s="2"/>
      <c r="HYJ65" s="2"/>
      <c r="HYK65" s="2"/>
      <c r="HYL65" s="2"/>
      <c r="HYM65" s="2"/>
      <c r="HYN65" s="2"/>
      <c r="HYO65" s="2"/>
      <c r="HYP65" s="2"/>
      <c r="HYQ65" s="2"/>
      <c r="HYR65" s="2"/>
      <c r="HYS65" s="2"/>
      <c r="HYT65" s="2"/>
      <c r="HYU65" s="2"/>
      <c r="HYV65" s="2"/>
      <c r="HYW65" s="2"/>
      <c r="HYX65" s="2"/>
      <c r="HYY65" s="2"/>
      <c r="HYZ65" s="2"/>
      <c r="HZA65" s="2"/>
      <c r="HZB65" s="2"/>
      <c r="HZC65" s="2"/>
      <c r="HZD65" s="2"/>
      <c r="HZE65" s="2"/>
      <c r="HZF65" s="2"/>
      <c r="HZG65" s="2"/>
      <c r="HZH65" s="2"/>
      <c r="HZI65" s="2"/>
      <c r="HZJ65" s="2"/>
      <c r="HZK65" s="2"/>
      <c r="HZL65" s="2"/>
      <c r="HZM65" s="2"/>
      <c r="HZN65" s="2"/>
      <c r="HZO65" s="2"/>
      <c r="HZP65" s="2"/>
      <c r="HZQ65" s="2"/>
      <c r="HZR65" s="2"/>
      <c r="HZS65" s="2"/>
      <c r="HZT65" s="2"/>
      <c r="HZU65" s="2"/>
      <c r="HZV65" s="2"/>
      <c r="HZW65" s="2"/>
      <c r="HZX65" s="2"/>
      <c r="HZY65" s="2"/>
      <c r="HZZ65" s="2"/>
      <c r="IAA65" s="2"/>
      <c r="IAB65" s="2"/>
      <c r="IAC65" s="2"/>
      <c r="IAD65" s="2"/>
      <c r="IAE65" s="2"/>
      <c r="IAF65" s="2"/>
      <c r="IAG65" s="2"/>
      <c r="IAH65" s="2"/>
      <c r="IAI65" s="2"/>
      <c r="IAJ65" s="2"/>
      <c r="IAK65" s="2"/>
      <c r="IAL65" s="2"/>
      <c r="IAM65" s="2"/>
      <c r="IAN65" s="2"/>
      <c r="IAO65" s="2"/>
      <c r="IAP65" s="2"/>
      <c r="IAQ65" s="2"/>
      <c r="IAR65" s="2"/>
      <c r="IAS65" s="2"/>
      <c r="IAT65" s="2"/>
      <c r="IAU65" s="2"/>
      <c r="IAV65" s="2"/>
      <c r="IAW65" s="2"/>
      <c r="IAX65" s="2"/>
      <c r="IAY65" s="2"/>
      <c r="IAZ65" s="2"/>
      <c r="IBA65" s="2"/>
      <c r="IBB65" s="2"/>
      <c r="IBC65" s="2"/>
      <c r="IBD65" s="2"/>
      <c r="IBE65" s="2"/>
      <c r="IBF65" s="2"/>
      <c r="IBG65" s="2"/>
      <c r="IBH65" s="2"/>
      <c r="IBI65" s="2"/>
      <c r="IBJ65" s="2"/>
      <c r="IBK65" s="2"/>
      <c r="IBL65" s="2"/>
      <c r="IBM65" s="2"/>
      <c r="IBN65" s="2"/>
      <c r="IBO65" s="2"/>
      <c r="IBP65" s="2"/>
      <c r="IBQ65" s="2"/>
      <c r="IBR65" s="2"/>
      <c r="IBS65" s="2"/>
      <c r="IBT65" s="2"/>
      <c r="IBU65" s="2"/>
      <c r="IBV65" s="2"/>
      <c r="IBW65" s="2"/>
      <c r="IBX65" s="2"/>
      <c r="IBY65" s="2"/>
      <c r="IBZ65" s="2"/>
      <c r="ICA65" s="2"/>
      <c r="ICB65" s="2"/>
      <c r="ICC65" s="2"/>
      <c r="ICD65" s="2"/>
      <c r="ICE65" s="2"/>
      <c r="ICF65" s="2"/>
      <c r="ICG65" s="2"/>
      <c r="ICH65" s="2"/>
      <c r="ICI65" s="2"/>
      <c r="ICJ65" s="2"/>
      <c r="ICK65" s="2"/>
      <c r="ICL65" s="2"/>
      <c r="ICM65" s="2"/>
      <c r="ICN65" s="2"/>
      <c r="ICO65" s="2"/>
      <c r="ICP65" s="2"/>
      <c r="ICQ65" s="2"/>
      <c r="ICR65" s="2"/>
      <c r="ICS65" s="2"/>
      <c r="ICT65" s="2"/>
      <c r="ICU65" s="2"/>
      <c r="ICV65" s="2"/>
      <c r="ICW65" s="2"/>
      <c r="ICX65" s="2"/>
      <c r="ICY65" s="2"/>
      <c r="ICZ65" s="2"/>
      <c r="IDA65" s="2"/>
      <c r="IDB65" s="2"/>
      <c r="IDC65" s="2"/>
      <c r="IDD65" s="2"/>
      <c r="IDE65" s="2"/>
      <c r="IDF65" s="2"/>
      <c r="IDG65" s="2"/>
      <c r="IDH65" s="2"/>
      <c r="IDI65" s="2"/>
      <c r="IDJ65" s="2"/>
      <c r="IDK65" s="2"/>
      <c r="IDL65" s="2"/>
      <c r="IDM65" s="2"/>
      <c r="IDN65" s="2"/>
      <c r="IDO65" s="2"/>
      <c r="IDP65" s="2"/>
      <c r="IDQ65" s="2"/>
      <c r="IDR65" s="2"/>
      <c r="IDS65" s="2"/>
      <c r="IDT65" s="2"/>
      <c r="IDU65" s="2"/>
      <c r="IDV65" s="2"/>
      <c r="IDW65" s="2"/>
      <c r="IDX65" s="2"/>
      <c r="IDY65" s="2"/>
      <c r="IDZ65" s="2"/>
      <c r="IEA65" s="2"/>
      <c r="IEB65" s="2"/>
      <c r="IEC65" s="2"/>
      <c r="IED65" s="2"/>
      <c r="IEE65" s="2"/>
      <c r="IEF65" s="2"/>
      <c r="IEG65" s="2"/>
      <c r="IEH65" s="2"/>
      <c r="IEI65" s="2"/>
      <c r="IEJ65" s="2"/>
      <c r="IEK65" s="2"/>
      <c r="IEL65" s="2"/>
      <c r="IEM65" s="2"/>
      <c r="IEN65" s="2"/>
      <c r="IEO65" s="2"/>
      <c r="IEP65" s="2"/>
      <c r="IEQ65" s="2"/>
      <c r="IER65" s="2"/>
      <c r="IES65" s="2"/>
      <c r="IET65" s="2"/>
      <c r="IEU65" s="2"/>
      <c r="IEV65" s="2"/>
      <c r="IEW65" s="2"/>
      <c r="IEX65" s="2"/>
      <c r="IEY65" s="2"/>
      <c r="IEZ65" s="2"/>
      <c r="IFA65" s="2"/>
      <c r="IFB65" s="2"/>
      <c r="IFC65" s="2"/>
      <c r="IFD65" s="2"/>
      <c r="IFE65" s="2"/>
      <c r="IFF65" s="2"/>
      <c r="IFG65" s="2"/>
      <c r="IFH65" s="2"/>
      <c r="IFI65" s="2"/>
      <c r="IFJ65" s="2"/>
      <c r="IFK65" s="2"/>
      <c r="IFL65" s="2"/>
      <c r="IFM65" s="2"/>
      <c r="IFN65" s="2"/>
      <c r="IFO65" s="2"/>
      <c r="IFP65" s="2"/>
      <c r="IFQ65" s="2"/>
      <c r="IFR65" s="2"/>
      <c r="IFS65" s="2"/>
      <c r="IFT65" s="2"/>
      <c r="IFU65" s="2"/>
      <c r="IFV65" s="2"/>
      <c r="IFW65" s="2"/>
      <c r="IFX65" s="2"/>
      <c r="IFY65" s="2"/>
      <c r="IFZ65" s="2"/>
      <c r="IGA65" s="2"/>
      <c r="IGB65" s="2"/>
      <c r="IGC65" s="2"/>
      <c r="IGD65" s="2"/>
      <c r="IGE65" s="2"/>
      <c r="IGF65" s="2"/>
      <c r="IGG65" s="2"/>
      <c r="IGH65" s="2"/>
      <c r="IGI65" s="2"/>
      <c r="IGJ65" s="2"/>
      <c r="IGK65" s="2"/>
      <c r="IGL65" s="2"/>
      <c r="IGM65" s="2"/>
      <c r="IGN65" s="2"/>
      <c r="IGO65" s="2"/>
      <c r="IGP65" s="2"/>
      <c r="IGQ65" s="2"/>
      <c r="IGR65" s="2"/>
      <c r="IGS65" s="2"/>
      <c r="IGT65" s="2"/>
      <c r="IGU65" s="2"/>
      <c r="IGV65" s="2"/>
      <c r="IGW65" s="2"/>
      <c r="IGX65" s="2"/>
      <c r="IGY65" s="2"/>
      <c r="IGZ65" s="2"/>
      <c r="IHA65" s="2"/>
      <c r="IHB65" s="2"/>
      <c r="IHC65" s="2"/>
      <c r="IHD65" s="2"/>
      <c r="IHE65" s="2"/>
      <c r="IHF65" s="2"/>
      <c r="IHG65" s="2"/>
      <c r="IHH65" s="2"/>
      <c r="IHI65" s="2"/>
      <c r="IHJ65" s="2"/>
      <c r="IHK65" s="2"/>
      <c r="IHL65" s="2"/>
      <c r="IHM65" s="2"/>
      <c r="IHN65" s="2"/>
      <c r="IHO65" s="2"/>
      <c r="IHP65" s="2"/>
      <c r="IHQ65" s="2"/>
      <c r="IHR65" s="2"/>
      <c r="IHS65" s="2"/>
      <c r="IHT65" s="2"/>
      <c r="IHU65" s="2"/>
      <c r="IHV65" s="2"/>
      <c r="IHW65" s="2"/>
      <c r="IHX65" s="2"/>
      <c r="IHY65" s="2"/>
      <c r="IHZ65" s="2"/>
      <c r="IIA65" s="2"/>
      <c r="IIB65" s="2"/>
      <c r="IIC65" s="2"/>
      <c r="IID65" s="2"/>
      <c r="IIE65" s="2"/>
      <c r="IIF65" s="2"/>
      <c r="IIG65" s="2"/>
      <c r="IIH65" s="2"/>
      <c r="III65" s="2"/>
      <c r="IIJ65" s="2"/>
      <c r="IIK65" s="2"/>
      <c r="IIL65" s="2"/>
      <c r="IIM65" s="2"/>
      <c r="IIN65" s="2"/>
      <c r="IIO65" s="2"/>
      <c r="IIP65" s="2"/>
      <c r="IIQ65" s="2"/>
      <c r="IIR65" s="2"/>
      <c r="IIS65" s="2"/>
      <c r="IIT65" s="2"/>
      <c r="IIU65" s="2"/>
      <c r="IIV65" s="2"/>
      <c r="IIW65" s="2"/>
      <c r="IIX65" s="2"/>
      <c r="IIY65" s="2"/>
      <c r="IIZ65" s="2"/>
      <c r="IJA65" s="2"/>
      <c r="IJB65" s="2"/>
      <c r="IJC65" s="2"/>
      <c r="IJD65" s="2"/>
      <c r="IJE65" s="2"/>
      <c r="IJF65" s="2"/>
      <c r="IJG65" s="2"/>
      <c r="IJH65" s="2"/>
      <c r="IJI65" s="2"/>
      <c r="IJJ65" s="2"/>
      <c r="IJK65" s="2"/>
      <c r="IJL65" s="2"/>
      <c r="IJM65" s="2"/>
      <c r="IJN65" s="2"/>
      <c r="IJO65" s="2"/>
      <c r="IJP65" s="2"/>
      <c r="IJQ65" s="2"/>
      <c r="IJR65" s="2"/>
      <c r="IJS65" s="2"/>
      <c r="IJT65" s="2"/>
      <c r="IJU65" s="2"/>
      <c r="IJV65" s="2"/>
      <c r="IJW65" s="2"/>
      <c r="IJX65" s="2"/>
      <c r="IJY65" s="2"/>
      <c r="IJZ65" s="2"/>
      <c r="IKA65" s="2"/>
      <c r="IKB65" s="2"/>
      <c r="IKC65" s="2"/>
      <c r="IKD65" s="2"/>
      <c r="IKE65" s="2"/>
      <c r="IKF65" s="2"/>
      <c r="IKG65" s="2"/>
      <c r="IKH65" s="2"/>
      <c r="IKI65" s="2"/>
      <c r="IKJ65" s="2"/>
      <c r="IKK65" s="2"/>
      <c r="IKL65" s="2"/>
      <c r="IKM65" s="2"/>
      <c r="IKN65" s="2"/>
      <c r="IKO65" s="2"/>
      <c r="IKP65" s="2"/>
      <c r="IKQ65" s="2"/>
      <c r="IKR65" s="2"/>
      <c r="IKS65" s="2"/>
      <c r="IKT65" s="2"/>
      <c r="IKU65" s="2"/>
      <c r="IKV65" s="2"/>
      <c r="IKW65" s="2"/>
      <c r="IKX65" s="2"/>
      <c r="IKY65" s="2"/>
      <c r="IKZ65" s="2"/>
      <c r="ILA65" s="2"/>
      <c r="ILB65" s="2"/>
      <c r="ILC65" s="2"/>
      <c r="ILD65" s="2"/>
      <c r="ILE65" s="2"/>
      <c r="ILF65" s="2"/>
      <c r="ILG65" s="2"/>
      <c r="ILH65" s="2"/>
      <c r="ILI65" s="2"/>
      <c r="ILJ65" s="2"/>
      <c r="ILK65" s="2"/>
      <c r="ILL65" s="2"/>
      <c r="ILM65" s="2"/>
      <c r="ILN65" s="2"/>
      <c r="ILO65" s="2"/>
      <c r="ILP65" s="2"/>
      <c r="ILQ65" s="2"/>
      <c r="ILR65" s="2"/>
      <c r="ILS65" s="2"/>
      <c r="ILT65" s="2"/>
      <c r="ILU65" s="2"/>
      <c r="ILV65" s="2"/>
      <c r="ILW65" s="2"/>
      <c r="ILX65" s="2"/>
      <c r="ILY65" s="2"/>
      <c r="ILZ65" s="2"/>
      <c r="IMA65" s="2"/>
      <c r="IMB65" s="2"/>
      <c r="IMC65" s="2"/>
      <c r="IMD65" s="2"/>
      <c r="IME65" s="2"/>
      <c r="IMF65" s="2"/>
      <c r="IMG65" s="2"/>
      <c r="IMH65" s="2"/>
      <c r="IMI65" s="2"/>
      <c r="IMJ65" s="2"/>
      <c r="IMK65" s="2"/>
      <c r="IML65" s="2"/>
      <c r="IMM65" s="2"/>
      <c r="IMN65" s="2"/>
      <c r="IMO65" s="2"/>
      <c r="IMP65" s="2"/>
      <c r="IMQ65" s="2"/>
      <c r="IMR65" s="2"/>
      <c r="IMS65" s="2"/>
      <c r="IMT65" s="2"/>
      <c r="IMU65" s="2"/>
      <c r="IMV65" s="2"/>
      <c r="IMW65" s="2"/>
      <c r="IMX65" s="2"/>
      <c r="IMY65" s="2"/>
      <c r="IMZ65" s="2"/>
      <c r="INA65" s="2"/>
      <c r="INB65" s="2"/>
      <c r="INC65" s="2"/>
      <c r="IND65" s="2"/>
      <c r="INE65" s="2"/>
      <c r="INF65" s="2"/>
      <c r="ING65" s="2"/>
      <c r="INH65" s="2"/>
      <c r="INI65" s="2"/>
      <c r="INJ65" s="2"/>
      <c r="INK65" s="2"/>
      <c r="INL65" s="2"/>
      <c r="INM65" s="2"/>
      <c r="INN65" s="2"/>
      <c r="INO65" s="2"/>
      <c r="INP65" s="2"/>
      <c r="INQ65" s="2"/>
      <c r="INR65" s="2"/>
      <c r="INS65" s="2"/>
      <c r="INT65" s="2"/>
      <c r="INU65" s="2"/>
      <c r="INV65" s="2"/>
      <c r="INW65" s="2"/>
      <c r="INX65" s="2"/>
      <c r="INY65" s="2"/>
      <c r="INZ65" s="2"/>
      <c r="IOA65" s="2"/>
      <c r="IOB65" s="2"/>
      <c r="IOC65" s="2"/>
      <c r="IOD65" s="2"/>
      <c r="IOE65" s="2"/>
      <c r="IOF65" s="2"/>
      <c r="IOG65" s="2"/>
      <c r="IOH65" s="2"/>
      <c r="IOI65" s="2"/>
      <c r="IOJ65" s="2"/>
      <c r="IOK65" s="2"/>
      <c r="IOL65" s="2"/>
      <c r="IOM65" s="2"/>
      <c r="ION65" s="2"/>
      <c r="IOO65" s="2"/>
      <c r="IOP65" s="2"/>
      <c r="IOQ65" s="2"/>
      <c r="IOR65" s="2"/>
      <c r="IOS65" s="2"/>
      <c r="IOT65" s="2"/>
      <c r="IOU65" s="2"/>
      <c r="IOV65" s="2"/>
      <c r="IOW65" s="2"/>
      <c r="IOX65" s="2"/>
      <c r="IOY65" s="2"/>
      <c r="IOZ65" s="2"/>
      <c r="IPA65" s="2"/>
      <c r="IPB65" s="2"/>
      <c r="IPC65" s="2"/>
      <c r="IPD65" s="2"/>
      <c r="IPE65" s="2"/>
      <c r="IPF65" s="2"/>
      <c r="IPG65" s="2"/>
      <c r="IPH65" s="2"/>
      <c r="IPI65" s="2"/>
      <c r="IPJ65" s="2"/>
      <c r="IPK65" s="2"/>
      <c r="IPL65" s="2"/>
      <c r="IPM65" s="2"/>
      <c r="IPN65" s="2"/>
      <c r="IPO65" s="2"/>
      <c r="IPP65" s="2"/>
      <c r="IPQ65" s="2"/>
      <c r="IPR65" s="2"/>
      <c r="IPS65" s="2"/>
      <c r="IPT65" s="2"/>
      <c r="IPU65" s="2"/>
      <c r="IPV65" s="2"/>
      <c r="IPW65" s="2"/>
      <c r="IPX65" s="2"/>
      <c r="IPY65" s="2"/>
      <c r="IPZ65" s="2"/>
      <c r="IQA65" s="2"/>
      <c r="IQB65" s="2"/>
      <c r="IQC65" s="2"/>
      <c r="IQD65" s="2"/>
      <c r="IQE65" s="2"/>
      <c r="IQF65" s="2"/>
      <c r="IQG65" s="2"/>
      <c r="IQH65" s="2"/>
      <c r="IQI65" s="2"/>
      <c r="IQJ65" s="2"/>
      <c r="IQK65" s="2"/>
      <c r="IQL65" s="2"/>
      <c r="IQM65" s="2"/>
      <c r="IQN65" s="2"/>
      <c r="IQO65" s="2"/>
      <c r="IQP65" s="2"/>
      <c r="IQQ65" s="2"/>
      <c r="IQR65" s="2"/>
      <c r="IQS65" s="2"/>
      <c r="IQT65" s="2"/>
      <c r="IQU65" s="2"/>
      <c r="IQV65" s="2"/>
      <c r="IQW65" s="2"/>
      <c r="IQX65" s="2"/>
      <c r="IQY65" s="2"/>
      <c r="IQZ65" s="2"/>
      <c r="IRA65" s="2"/>
      <c r="IRB65" s="2"/>
      <c r="IRC65" s="2"/>
      <c r="IRD65" s="2"/>
      <c r="IRE65" s="2"/>
      <c r="IRF65" s="2"/>
      <c r="IRG65" s="2"/>
      <c r="IRH65" s="2"/>
      <c r="IRI65" s="2"/>
      <c r="IRJ65" s="2"/>
      <c r="IRK65" s="2"/>
      <c r="IRL65" s="2"/>
      <c r="IRM65" s="2"/>
      <c r="IRN65" s="2"/>
      <c r="IRO65" s="2"/>
      <c r="IRP65" s="2"/>
      <c r="IRQ65" s="2"/>
      <c r="IRR65" s="2"/>
      <c r="IRS65" s="2"/>
      <c r="IRT65" s="2"/>
      <c r="IRU65" s="2"/>
      <c r="IRV65" s="2"/>
      <c r="IRW65" s="2"/>
      <c r="IRX65" s="2"/>
      <c r="IRY65" s="2"/>
      <c r="IRZ65" s="2"/>
      <c r="ISA65" s="2"/>
      <c r="ISB65" s="2"/>
      <c r="ISC65" s="2"/>
      <c r="ISD65" s="2"/>
      <c r="ISE65" s="2"/>
      <c r="ISF65" s="2"/>
      <c r="ISG65" s="2"/>
      <c r="ISH65" s="2"/>
      <c r="ISI65" s="2"/>
      <c r="ISJ65" s="2"/>
      <c r="ISK65" s="2"/>
      <c r="ISL65" s="2"/>
      <c r="ISM65" s="2"/>
      <c r="ISN65" s="2"/>
      <c r="ISO65" s="2"/>
      <c r="ISP65" s="2"/>
      <c r="ISQ65" s="2"/>
      <c r="ISR65" s="2"/>
      <c r="ISS65" s="2"/>
      <c r="IST65" s="2"/>
      <c r="ISU65" s="2"/>
      <c r="ISV65" s="2"/>
      <c r="ISW65" s="2"/>
      <c r="ISX65" s="2"/>
      <c r="ISY65" s="2"/>
      <c r="ISZ65" s="2"/>
      <c r="ITA65" s="2"/>
      <c r="ITB65" s="2"/>
      <c r="ITC65" s="2"/>
      <c r="ITD65" s="2"/>
      <c r="ITE65" s="2"/>
      <c r="ITF65" s="2"/>
      <c r="ITG65" s="2"/>
      <c r="ITH65" s="2"/>
      <c r="ITI65" s="2"/>
      <c r="ITJ65" s="2"/>
      <c r="ITK65" s="2"/>
      <c r="ITL65" s="2"/>
      <c r="ITM65" s="2"/>
      <c r="ITN65" s="2"/>
      <c r="ITO65" s="2"/>
      <c r="ITP65" s="2"/>
      <c r="ITQ65" s="2"/>
      <c r="ITR65" s="2"/>
      <c r="ITS65" s="2"/>
      <c r="ITT65" s="2"/>
      <c r="ITU65" s="2"/>
      <c r="ITV65" s="2"/>
      <c r="ITW65" s="2"/>
      <c r="ITX65" s="2"/>
      <c r="ITY65" s="2"/>
      <c r="ITZ65" s="2"/>
      <c r="IUA65" s="2"/>
      <c r="IUB65" s="2"/>
      <c r="IUC65" s="2"/>
      <c r="IUD65" s="2"/>
      <c r="IUE65" s="2"/>
      <c r="IUF65" s="2"/>
      <c r="IUG65" s="2"/>
      <c r="IUH65" s="2"/>
      <c r="IUI65" s="2"/>
      <c r="IUJ65" s="2"/>
      <c r="IUK65" s="2"/>
      <c r="IUL65" s="2"/>
      <c r="IUM65" s="2"/>
      <c r="IUN65" s="2"/>
      <c r="IUO65" s="2"/>
      <c r="IUP65" s="2"/>
      <c r="IUQ65" s="2"/>
      <c r="IUR65" s="2"/>
      <c r="IUS65" s="2"/>
      <c r="IUT65" s="2"/>
      <c r="IUU65" s="2"/>
      <c r="IUV65" s="2"/>
      <c r="IUW65" s="2"/>
      <c r="IUX65" s="2"/>
      <c r="IUY65" s="2"/>
      <c r="IUZ65" s="2"/>
      <c r="IVA65" s="2"/>
      <c r="IVB65" s="2"/>
      <c r="IVC65" s="2"/>
      <c r="IVD65" s="2"/>
      <c r="IVE65" s="2"/>
      <c r="IVF65" s="2"/>
      <c r="IVG65" s="2"/>
      <c r="IVH65" s="2"/>
      <c r="IVI65" s="2"/>
      <c r="IVJ65" s="2"/>
      <c r="IVK65" s="2"/>
      <c r="IVL65" s="2"/>
      <c r="IVM65" s="2"/>
      <c r="IVN65" s="2"/>
      <c r="IVO65" s="2"/>
      <c r="IVP65" s="2"/>
      <c r="IVQ65" s="2"/>
      <c r="IVR65" s="2"/>
      <c r="IVS65" s="2"/>
      <c r="IVT65" s="2"/>
      <c r="IVU65" s="2"/>
      <c r="IVV65" s="2"/>
      <c r="IVW65" s="2"/>
      <c r="IVX65" s="2"/>
      <c r="IVY65" s="2"/>
      <c r="IVZ65" s="2"/>
      <c r="IWA65" s="2"/>
      <c r="IWB65" s="2"/>
      <c r="IWC65" s="2"/>
      <c r="IWD65" s="2"/>
      <c r="IWE65" s="2"/>
      <c r="IWF65" s="2"/>
      <c r="IWG65" s="2"/>
      <c r="IWH65" s="2"/>
      <c r="IWI65" s="2"/>
      <c r="IWJ65" s="2"/>
      <c r="IWK65" s="2"/>
      <c r="IWL65" s="2"/>
      <c r="IWM65" s="2"/>
      <c r="IWN65" s="2"/>
      <c r="IWO65" s="2"/>
      <c r="IWP65" s="2"/>
      <c r="IWQ65" s="2"/>
      <c r="IWR65" s="2"/>
      <c r="IWS65" s="2"/>
      <c r="IWT65" s="2"/>
      <c r="IWU65" s="2"/>
      <c r="IWV65" s="2"/>
      <c r="IWW65" s="2"/>
      <c r="IWX65" s="2"/>
      <c r="IWY65" s="2"/>
      <c r="IWZ65" s="2"/>
      <c r="IXA65" s="2"/>
      <c r="IXB65" s="2"/>
      <c r="IXC65" s="2"/>
      <c r="IXD65" s="2"/>
      <c r="IXE65" s="2"/>
      <c r="IXF65" s="2"/>
      <c r="IXG65" s="2"/>
      <c r="IXH65" s="2"/>
      <c r="IXI65" s="2"/>
      <c r="IXJ65" s="2"/>
      <c r="IXK65" s="2"/>
      <c r="IXL65" s="2"/>
      <c r="IXM65" s="2"/>
      <c r="IXN65" s="2"/>
      <c r="IXO65" s="2"/>
      <c r="IXP65" s="2"/>
      <c r="IXQ65" s="2"/>
      <c r="IXR65" s="2"/>
      <c r="IXS65" s="2"/>
      <c r="IXT65" s="2"/>
      <c r="IXU65" s="2"/>
      <c r="IXV65" s="2"/>
      <c r="IXW65" s="2"/>
      <c r="IXX65" s="2"/>
      <c r="IXY65" s="2"/>
      <c r="IXZ65" s="2"/>
      <c r="IYA65" s="2"/>
      <c r="IYB65" s="2"/>
      <c r="IYC65" s="2"/>
      <c r="IYD65" s="2"/>
      <c r="IYE65" s="2"/>
      <c r="IYF65" s="2"/>
      <c r="IYG65" s="2"/>
      <c r="IYH65" s="2"/>
      <c r="IYI65" s="2"/>
      <c r="IYJ65" s="2"/>
      <c r="IYK65" s="2"/>
      <c r="IYL65" s="2"/>
      <c r="IYM65" s="2"/>
      <c r="IYN65" s="2"/>
      <c r="IYO65" s="2"/>
      <c r="IYP65" s="2"/>
      <c r="IYQ65" s="2"/>
      <c r="IYR65" s="2"/>
      <c r="IYS65" s="2"/>
      <c r="IYT65" s="2"/>
      <c r="IYU65" s="2"/>
      <c r="IYV65" s="2"/>
      <c r="IYW65" s="2"/>
      <c r="IYX65" s="2"/>
      <c r="IYY65" s="2"/>
      <c r="IYZ65" s="2"/>
      <c r="IZA65" s="2"/>
      <c r="IZB65" s="2"/>
      <c r="IZC65" s="2"/>
      <c r="IZD65" s="2"/>
      <c r="IZE65" s="2"/>
      <c r="IZF65" s="2"/>
      <c r="IZG65" s="2"/>
      <c r="IZH65" s="2"/>
      <c r="IZI65" s="2"/>
      <c r="IZJ65" s="2"/>
      <c r="IZK65" s="2"/>
      <c r="IZL65" s="2"/>
      <c r="IZM65" s="2"/>
      <c r="IZN65" s="2"/>
      <c r="IZO65" s="2"/>
      <c r="IZP65" s="2"/>
      <c r="IZQ65" s="2"/>
      <c r="IZR65" s="2"/>
      <c r="IZS65" s="2"/>
      <c r="IZT65" s="2"/>
      <c r="IZU65" s="2"/>
      <c r="IZV65" s="2"/>
      <c r="IZW65" s="2"/>
      <c r="IZX65" s="2"/>
      <c r="IZY65" s="2"/>
      <c r="IZZ65" s="2"/>
      <c r="JAA65" s="2"/>
      <c r="JAB65" s="2"/>
      <c r="JAC65" s="2"/>
      <c r="JAD65" s="2"/>
      <c r="JAE65" s="2"/>
      <c r="JAF65" s="2"/>
      <c r="JAG65" s="2"/>
      <c r="JAH65" s="2"/>
      <c r="JAI65" s="2"/>
      <c r="JAJ65" s="2"/>
      <c r="JAK65" s="2"/>
      <c r="JAL65" s="2"/>
      <c r="JAM65" s="2"/>
      <c r="JAN65" s="2"/>
      <c r="JAO65" s="2"/>
      <c r="JAP65" s="2"/>
      <c r="JAQ65" s="2"/>
      <c r="JAR65" s="2"/>
      <c r="JAS65" s="2"/>
      <c r="JAT65" s="2"/>
      <c r="JAU65" s="2"/>
      <c r="JAV65" s="2"/>
      <c r="JAW65" s="2"/>
      <c r="JAX65" s="2"/>
      <c r="JAY65" s="2"/>
      <c r="JAZ65" s="2"/>
      <c r="JBA65" s="2"/>
      <c r="JBB65" s="2"/>
      <c r="JBC65" s="2"/>
      <c r="JBD65" s="2"/>
      <c r="JBE65" s="2"/>
      <c r="JBF65" s="2"/>
      <c r="JBG65" s="2"/>
      <c r="JBH65" s="2"/>
      <c r="JBI65" s="2"/>
      <c r="JBJ65" s="2"/>
      <c r="JBK65" s="2"/>
      <c r="JBL65" s="2"/>
      <c r="JBM65" s="2"/>
      <c r="JBN65" s="2"/>
      <c r="JBO65" s="2"/>
      <c r="JBP65" s="2"/>
      <c r="JBQ65" s="2"/>
      <c r="JBR65" s="2"/>
      <c r="JBS65" s="2"/>
      <c r="JBT65" s="2"/>
      <c r="JBU65" s="2"/>
      <c r="JBV65" s="2"/>
      <c r="JBW65" s="2"/>
      <c r="JBX65" s="2"/>
      <c r="JBY65" s="2"/>
      <c r="JBZ65" s="2"/>
      <c r="JCA65" s="2"/>
      <c r="JCB65" s="2"/>
      <c r="JCC65" s="2"/>
      <c r="JCD65" s="2"/>
      <c r="JCE65" s="2"/>
      <c r="JCF65" s="2"/>
      <c r="JCG65" s="2"/>
      <c r="JCH65" s="2"/>
      <c r="JCI65" s="2"/>
      <c r="JCJ65" s="2"/>
      <c r="JCK65" s="2"/>
      <c r="JCL65" s="2"/>
      <c r="JCM65" s="2"/>
      <c r="JCN65" s="2"/>
      <c r="JCO65" s="2"/>
      <c r="JCP65" s="2"/>
      <c r="JCQ65" s="2"/>
      <c r="JCR65" s="2"/>
      <c r="JCS65" s="2"/>
      <c r="JCT65" s="2"/>
      <c r="JCU65" s="2"/>
      <c r="JCV65" s="2"/>
      <c r="JCW65" s="2"/>
      <c r="JCX65" s="2"/>
      <c r="JCY65" s="2"/>
      <c r="JCZ65" s="2"/>
      <c r="JDA65" s="2"/>
      <c r="JDB65" s="2"/>
      <c r="JDC65" s="2"/>
      <c r="JDD65" s="2"/>
      <c r="JDE65" s="2"/>
      <c r="JDF65" s="2"/>
      <c r="JDG65" s="2"/>
      <c r="JDH65" s="2"/>
      <c r="JDI65" s="2"/>
      <c r="JDJ65" s="2"/>
      <c r="JDK65" s="2"/>
      <c r="JDL65" s="2"/>
      <c r="JDM65" s="2"/>
      <c r="JDN65" s="2"/>
      <c r="JDO65" s="2"/>
      <c r="JDP65" s="2"/>
      <c r="JDQ65" s="2"/>
      <c r="JDR65" s="2"/>
      <c r="JDS65" s="2"/>
      <c r="JDT65" s="2"/>
      <c r="JDU65" s="2"/>
      <c r="JDV65" s="2"/>
      <c r="JDW65" s="2"/>
      <c r="JDX65" s="2"/>
      <c r="JDY65" s="2"/>
      <c r="JDZ65" s="2"/>
      <c r="JEA65" s="2"/>
      <c r="JEB65" s="2"/>
      <c r="JEC65" s="2"/>
      <c r="JED65" s="2"/>
      <c r="JEE65" s="2"/>
      <c r="JEF65" s="2"/>
      <c r="JEG65" s="2"/>
      <c r="JEH65" s="2"/>
      <c r="JEI65" s="2"/>
      <c r="JEJ65" s="2"/>
      <c r="JEK65" s="2"/>
      <c r="JEL65" s="2"/>
      <c r="JEM65" s="2"/>
      <c r="JEN65" s="2"/>
      <c r="JEO65" s="2"/>
      <c r="JEP65" s="2"/>
      <c r="JEQ65" s="2"/>
      <c r="JER65" s="2"/>
      <c r="JES65" s="2"/>
      <c r="JET65" s="2"/>
      <c r="JEU65" s="2"/>
      <c r="JEV65" s="2"/>
      <c r="JEW65" s="2"/>
      <c r="JEX65" s="2"/>
      <c r="JEY65" s="2"/>
      <c r="JEZ65" s="2"/>
      <c r="JFA65" s="2"/>
      <c r="JFB65" s="2"/>
      <c r="JFC65" s="2"/>
      <c r="JFD65" s="2"/>
      <c r="JFE65" s="2"/>
      <c r="JFF65" s="2"/>
      <c r="JFG65" s="2"/>
      <c r="JFH65" s="2"/>
      <c r="JFI65" s="2"/>
      <c r="JFJ65" s="2"/>
      <c r="JFK65" s="2"/>
      <c r="JFL65" s="2"/>
      <c r="JFM65" s="2"/>
      <c r="JFN65" s="2"/>
      <c r="JFO65" s="2"/>
      <c r="JFP65" s="2"/>
      <c r="JFQ65" s="2"/>
      <c r="JFR65" s="2"/>
      <c r="JFS65" s="2"/>
      <c r="JFT65" s="2"/>
      <c r="JFU65" s="2"/>
      <c r="JFV65" s="2"/>
      <c r="JFW65" s="2"/>
      <c r="JFX65" s="2"/>
      <c r="JFY65" s="2"/>
      <c r="JFZ65" s="2"/>
      <c r="JGA65" s="2"/>
      <c r="JGB65" s="2"/>
      <c r="JGC65" s="2"/>
      <c r="JGD65" s="2"/>
      <c r="JGE65" s="2"/>
      <c r="JGF65" s="2"/>
      <c r="JGG65" s="2"/>
      <c r="JGH65" s="2"/>
      <c r="JGI65" s="2"/>
      <c r="JGJ65" s="2"/>
      <c r="JGK65" s="2"/>
      <c r="JGL65" s="2"/>
      <c r="JGM65" s="2"/>
      <c r="JGN65" s="2"/>
      <c r="JGO65" s="2"/>
      <c r="JGP65" s="2"/>
      <c r="JGQ65" s="2"/>
      <c r="JGR65" s="2"/>
      <c r="JGS65" s="2"/>
      <c r="JGT65" s="2"/>
      <c r="JGU65" s="2"/>
      <c r="JGV65" s="2"/>
      <c r="JGW65" s="2"/>
      <c r="JGX65" s="2"/>
      <c r="JGY65" s="2"/>
      <c r="JGZ65" s="2"/>
      <c r="JHA65" s="2"/>
      <c r="JHB65" s="2"/>
      <c r="JHC65" s="2"/>
      <c r="JHD65" s="2"/>
      <c r="JHE65" s="2"/>
      <c r="JHF65" s="2"/>
      <c r="JHG65" s="2"/>
      <c r="JHH65" s="2"/>
      <c r="JHI65" s="2"/>
      <c r="JHJ65" s="2"/>
      <c r="JHK65" s="2"/>
      <c r="JHL65" s="2"/>
      <c r="JHM65" s="2"/>
      <c r="JHN65" s="2"/>
      <c r="JHO65" s="2"/>
      <c r="JHP65" s="2"/>
      <c r="JHQ65" s="2"/>
      <c r="JHR65" s="2"/>
      <c r="JHS65" s="2"/>
      <c r="JHT65" s="2"/>
      <c r="JHU65" s="2"/>
      <c r="JHV65" s="2"/>
      <c r="JHW65" s="2"/>
      <c r="JHX65" s="2"/>
      <c r="JHY65" s="2"/>
      <c r="JHZ65" s="2"/>
      <c r="JIA65" s="2"/>
      <c r="JIB65" s="2"/>
      <c r="JIC65" s="2"/>
      <c r="JID65" s="2"/>
      <c r="JIE65" s="2"/>
      <c r="JIF65" s="2"/>
      <c r="JIG65" s="2"/>
      <c r="JIH65" s="2"/>
      <c r="JII65" s="2"/>
      <c r="JIJ65" s="2"/>
      <c r="JIK65" s="2"/>
      <c r="JIL65" s="2"/>
      <c r="JIM65" s="2"/>
      <c r="JIN65" s="2"/>
      <c r="JIO65" s="2"/>
      <c r="JIP65" s="2"/>
      <c r="JIQ65" s="2"/>
      <c r="JIR65" s="2"/>
      <c r="JIS65" s="2"/>
      <c r="JIT65" s="2"/>
      <c r="JIU65" s="2"/>
      <c r="JIV65" s="2"/>
      <c r="JIW65" s="2"/>
      <c r="JIX65" s="2"/>
      <c r="JIY65" s="2"/>
      <c r="JIZ65" s="2"/>
      <c r="JJA65" s="2"/>
      <c r="JJB65" s="2"/>
      <c r="JJC65" s="2"/>
      <c r="JJD65" s="2"/>
      <c r="JJE65" s="2"/>
      <c r="JJF65" s="2"/>
      <c r="JJG65" s="2"/>
      <c r="JJH65" s="2"/>
      <c r="JJI65" s="2"/>
      <c r="JJJ65" s="2"/>
      <c r="JJK65" s="2"/>
      <c r="JJL65" s="2"/>
      <c r="JJM65" s="2"/>
      <c r="JJN65" s="2"/>
      <c r="JJO65" s="2"/>
      <c r="JJP65" s="2"/>
      <c r="JJQ65" s="2"/>
      <c r="JJR65" s="2"/>
      <c r="JJS65" s="2"/>
      <c r="JJT65" s="2"/>
      <c r="JJU65" s="2"/>
      <c r="JJV65" s="2"/>
      <c r="JJW65" s="2"/>
      <c r="JJX65" s="2"/>
      <c r="JJY65" s="2"/>
      <c r="JJZ65" s="2"/>
      <c r="JKA65" s="2"/>
      <c r="JKB65" s="2"/>
      <c r="JKC65" s="2"/>
      <c r="JKD65" s="2"/>
      <c r="JKE65" s="2"/>
      <c r="JKF65" s="2"/>
      <c r="JKG65" s="2"/>
      <c r="JKH65" s="2"/>
      <c r="JKI65" s="2"/>
      <c r="JKJ65" s="2"/>
      <c r="JKK65" s="2"/>
      <c r="JKL65" s="2"/>
      <c r="JKM65" s="2"/>
      <c r="JKN65" s="2"/>
      <c r="JKO65" s="2"/>
      <c r="JKP65" s="2"/>
      <c r="JKQ65" s="2"/>
      <c r="JKR65" s="2"/>
      <c r="JKS65" s="2"/>
      <c r="JKT65" s="2"/>
      <c r="JKU65" s="2"/>
      <c r="JKV65" s="2"/>
      <c r="JKW65" s="2"/>
      <c r="JKX65" s="2"/>
      <c r="JKY65" s="2"/>
      <c r="JKZ65" s="2"/>
      <c r="JLA65" s="2"/>
      <c r="JLB65" s="2"/>
      <c r="JLC65" s="2"/>
      <c r="JLD65" s="2"/>
      <c r="JLE65" s="2"/>
      <c r="JLF65" s="2"/>
      <c r="JLG65" s="2"/>
      <c r="JLH65" s="2"/>
      <c r="JLI65" s="2"/>
      <c r="JLJ65" s="2"/>
      <c r="JLK65" s="2"/>
      <c r="JLL65" s="2"/>
      <c r="JLM65" s="2"/>
      <c r="JLN65" s="2"/>
      <c r="JLO65" s="2"/>
      <c r="JLP65" s="2"/>
      <c r="JLQ65" s="2"/>
      <c r="JLR65" s="2"/>
      <c r="JLS65" s="2"/>
      <c r="JLT65" s="2"/>
      <c r="JLU65" s="2"/>
      <c r="JLV65" s="2"/>
      <c r="JLW65" s="2"/>
      <c r="JLX65" s="2"/>
      <c r="JLY65" s="2"/>
      <c r="JLZ65" s="2"/>
      <c r="JMA65" s="2"/>
      <c r="JMB65" s="2"/>
      <c r="JMC65" s="2"/>
      <c r="JMD65" s="2"/>
      <c r="JME65" s="2"/>
      <c r="JMF65" s="2"/>
      <c r="JMG65" s="2"/>
      <c r="JMH65" s="2"/>
      <c r="JMI65" s="2"/>
      <c r="JMJ65" s="2"/>
      <c r="JMK65" s="2"/>
      <c r="JML65" s="2"/>
      <c r="JMM65" s="2"/>
      <c r="JMN65" s="2"/>
      <c r="JMO65" s="2"/>
      <c r="JMP65" s="2"/>
      <c r="JMQ65" s="2"/>
      <c r="JMR65" s="2"/>
      <c r="JMS65" s="2"/>
      <c r="JMT65" s="2"/>
      <c r="JMU65" s="2"/>
      <c r="JMV65" s="2"/>
      <c r="JMW65" s="2"/>
      <c r="JMX65" s="2"/>
      <c r="JMY65" s="2"/>
      <c r="JMZ65" s="2"/>
      <c r="JNA65" s="2"/>
      <c r="JNB65" s="2"/>
      <c r="JNC65" s="2"/>
      <c r="JND65" s="2"/>
      <c r="JNE65" s="2"/>
      <c r="JNF65" s="2"/>
      <c r="JNG65" s="2"/>
      <c r="JNH65" s="2"/>
      <c r="JNI65" s="2"/>
      <c r="JNJ65" s="2"/>
      <c r="JNK65" s="2"/>
      <c r="JNL65" s="2"/>
      <c r="JNM65" s="2"/>
      <c r="JNN65" s="2"/>
      <c r="JNO65" s="2"/>
      <c r="JNP65" s="2"/>
      <c r="JNQ65" s="2"/>
      <c r="JNR65" s="2"/>
      <c r="JNS65" s="2"/>
      <c r="JNT65" s="2"/>
      <c r="JNU65" s="2"/>
      <c r="JNV65" s="2"/>
      <c r="JNW65" s="2"/>
      <c r="JNX65" s="2"/>
      <c r="JNY65" s="2"/>
      <c r="JNZ65" s="2"/>
      <c r="JOA65" s="2"/>
      <c r="JOB65" s="2"/>
      <c r="JOC65" s="2"/>
      <c r="JOD65" s="2"/>
      <c r="JOE65" s="2"/>
      <c r="JOF65" s="2"/>
      <c r="JOG65" s="2"/>
      <c r="JOH65" s="2"/>
      <c r="JOI65" s="2"/>
      <c r="JOJ65" s="2"/>
      <c r="JOK65" s="2"/>
      <c r="JOL65" s="2"/>
      <c r="JOM65" s="2"/>
      <c r="JON65" s="2"/>
      <c r="JOO65" s="2"/>
      <c r="JOP65" s="2"/>
      <c r="JOQ65" s="2"/>
      <c r="JOR65" s="2"/>
      <c r="JOS65" s="2"/>
      <c r="JOT65" s="2"/>
      <c r="JOU65" s="2"/>
      <c r="JOV65" s="2"/>
      <c r="JOW65" s="2"/>
      <c r="JOX65" s="2"/>
      <c r="JOY65" s="2"/>
      <c r="JOZ65" s="2"/>
      <c r="JPA65" s="2"/>
      <c r="JPB65" s="2"/>
      <c r="JPC65" s="2"/>
      <c r="JPD65" s="2"/>
      <c r="JPE65" s="2"/>
      <c r="JPF65" s="2"/>
      <c r="JPG65" s="2"/>
      <c r="JPH65" s="2"/>
      <c r="JPI65" s="2"/>
      <c r="JPJ65" s="2"/>
      <c r="JPK65" s="2"/>
      <c r="JPL65" s="2"/>
      <c r="JPM65" s="2"/>
      <c r="JPN65" s="2"/>
      <c r="JPO65" s="2"/>
      <c r="JPP65" s="2"/>
      <c r="JPQ65" s="2"/>
      <c r="JPR65" s="2"/>
      <c r="JPS65" s="2"/>
      <c r="JPT65" s="2"/>
      <c r="JPU65" s="2"/>
      <c r="JPV65" s="2"/>
      <c r="JPW65" s="2"/>
      <c r="JPX65" s="2"/>
      <c r="JPY65" s="2"/>
      <c r="JPZ65" s="2"/>
      <c r="JQA65" s="2"/>
      <c r="JQB65" s="2"/>
      <c r="JQC65" s="2"/>
      <c r="JQD65" s="2"/>
      <c r="JQE65" s="2"/>
      <c r="JQF65" s="2"/>
      <c r="JQG65" s="2"/>
      <c r="JQH65" s="2"/>
      <c r="JQI65" s="2"/>
      <c r="JQJ65" s="2"/>
      <c r="JQK65" s="2"/>
      <c r="JQL65" s="2"/>
      <c r="JQM65" s="2"/>
      <c r="JQN65" s="2"/>
      <c r="JQO65" s="2"/>
      <c r="JQP65" s="2"/>
      <c r="JQQ65" s="2"/>
      <c r="JQR65" s="2"/>
      <c r="JQS65" s="2"/>
      <c r="JQT65" s="2"/>
      <c r="JQU65" s="2"/>
      <c r="JQV65" s="2"/>
      <c r="JQW65" s="2"/>
      <c r="JQX65" s="2"/>
      <c r="JQY65" s="2"/>
      <c r="JQZ65" s="2"/>
      <c r="JRA65" s="2"/>
      <c r="JRB65" s="2"/>
      <c r="JRC65" s="2"/>
      <c r="JRD65" s="2"/>
      <c r="JRE65" s="2"/>
      <c r="JRF65" s="2"/>
      <c r="JRG65" s="2"/>
      <c r="JRH65" s="2"/>
      <c r="JRI65" s="2"/>
      <c r="JRJ65" s="2"/>
      <c r="JRK65" s="2"/>
      <c r="JRL65" s="2"/>
      <c r="JRM65" s="2"/>
      <c r="JRN65" s="2"/>
      <c r="JRO65" s="2"/>
      <c r="JRP65" s="2"/>
      <c r="JRQ65" s="2"/>
      <c r="JRR65" s="2"/>
      <c r="JRS65" s="2"/>
      <c r="JRT65" s="2"/>
      <c r="JRU65" s="2"/>
      <c r="JRV65" s="2"/>
      <c r="JRW65" s="2"/>
      <c r="JRX65" s="2"/>
      <c r="JRY65" s="2"/>
      <c r="JRZ65" s="2"/>
      <c r="JSA65" s="2"/>
      <c r="JSB65" s="2"/>
      <c r="JSC65" s="2"/>
      <c r="JSD65" s="2"/>
      <c r="JSE65" s="2"/>
      <c r="JSF65" s="2"/>
      <c r="JSG65" s="2"/>
      <c r="JSH65" s="2"/>
      <c r="JSI65" s="2"/>
      <c r="JSJ65" s="2"/>
      <c r="JSK65" s="2"/>
      <c r="JSL65" s="2"/>
      <c r="JSM65" s="2"/>
      <c r="JSN65" s="2"/>
      <c r="JSO65" s="2"/>
      <c r="JSP65" s="2"/>
      <c r="JSQ65" s="2"/>
      <c r="JSR65" s="2"/>
      <c r="JSS65" s="2"/>
      <c r="JST65" s="2"/>
      <c r="JSU65" s="2"/>
      <c r="JSV65" s="2"/>
      <c r="JSW65" s="2"/>
      <c r="JSX65" s="2"/>
      <c r="JSY65" s="2"/>
      <c r="JSZ65" s="2"/>
      <c r="JTA65" s="2"/>
      <c r="JTB65" s="2"/>
      <c r="JTC65" s="2"/>
      <c r="JTD65" s="2"/>
      <c r="JTE65" s="2"/>
      <c r="JTF65" s="2"/>
      <c r="JTG65" s="2"/>
      <c r="JTH65" s="2"/>
      <c r="JTI65" s="2"/>
      <c r="JTJ65" s="2"/>
      <c r="JTK65" s="2"/>
      <c r="JTL65" s="2"/>
      <c r="JTM65" s="2"/>
      <c r="JTN65" s="2"/>
      <c r="JTO65" s="2"/>
      <c r="JTP65" s="2"/>
      <c r="JTQ65" s="2"/>
      <c r="JTR65" s="2"/>
      <c r="JTS65" s="2"/>
      <c r="JTT65" s="2"/>
      <c r="JTU65" s="2"/>
      <c r="JTV65" s="2"/>
      <c r="JTW65" s="2"/>
      <c r="JTX65" s="2"/>
      <c r="JTY65" s="2"/>
      <c r="JTZ65" s="2"/>
      <c r="JUA65" s="2"/>
      <c r="JUB65" s="2"/>
      <c r="JUC65" s="2"/>
      <c r="JUD65" s="2"/>
      <c r="JUE65" s="2"/>
      <c r="JUF65" s="2"/>
      <c r="JUG65" s="2"/>
      <c r="JUH65" s="2"/>
      <c r="JUI65" s="2"/>
      <c r="JUJ65" s="2"/>
      <c r="JUK65" s="2"/>
      <c r="JUL65" s="2"/>
      <c r="JUM65" s="2"/>
      <c r="JUN65" s="2"/>
      <c r="JUO65" s="2"/>
      <c r="JUP65" s="2"/>
      <c r="JUQ65" s="2"/>
      <c r="JUR65" s="2"/>
      <c r="JUS65" s="2"/>
      <c r="JUT65" s="2"/>
      <c r="JUU65" s="2"/>
      <c r="JUV65" s="2"/>
      <c r="JUW65" s="2"/>
      <c r="JUX65" s="2"/>
      <c r="JUY65" s="2"/>
      <c r="JUZ65" s="2"/>
      <c r="JVA65" s="2"/>
      <c r="JVB65" s="2"/>
      <c r="JVC65" s="2"/>
      <c r="JVD65" s="2"/>
      <c r="JVE65" s="2"/>
      <c r="JVF65" s="2"/>
      <c r="JVG65" s="2"/>
      <c r="JVH65" s="2"/>
      <c r="JVI65" s="2"/>
      <c r="JVJ65" s="2"/>
      <c r="JVK65" s="2"/>
      <c r="JVL65" s="2"/>
      <c r="JVM65" s="2"/>
      <c r="JVN65" s="2"/>
      <c r="JVO65" s="2"/>
      <c r="JVP65" s="2"/>
      <c r="JVQ65" s="2"/>
      <c r="JVR65" s="2"/>
      <c r="JVS65" s="2"/>
      <c r="JVT65" s="2"/>
      <c r="JVU65" s="2"/>
      <c r="JVV65" s="2"/>
      <c r="JVW65" s="2"/>
      <c r="JVX65" s="2"/>
      <c r="JVY65" s="2"/>
      <c r="JVZ65" s="2"/>
      <c r="JWA65" s="2"/>
      <c r="JWB65" s="2"/>
      <c r="JWC65" s="2"/>
      <c r="JWD65" s="2"/>
      <c r="JWE65" s="2"/>
      <c r="JWF65" s="2"/>
      <c r="JWG65" s="2"/>
      <c r="JWH65" s="2"/>
      <c r="JWI65" s="2"/>
      <c r="JWJ65" s="2"/>
      <c r="JWK65" s="2"/>
      <c r="JWL65" s="2"/>
      <c r="JWM65" s="2"/>
      <c r="JWN65" s="2"/>
      <c r="JWO65" s="2"/>
      <c r="JWP65" s="2"/>
      <c r="JWQ65" s="2"/>
      <c r="JWR65" s="2"/>
      <c r="JWS65" s="2"/>
      <c r="JWT65" s="2"/>
      <c r="JWU65" s="2"/>
      <c r="JWV65" s="2"/>
      <c r="JWW65" s="2"/>
      <c r="JWX65" s="2"/>
      <c r="JWY65" s="2"/>
      <c r="JWZ65" s="2"/>
      <c r="JXA65" s="2"/>
      <c r="JXB65" s="2"/>
      <c r="JXC65" s="2"/>
      <c r="JXD65" s="2"/>
      <c r="JXE65" s="2"/>
      <c r="JXF65" s="2"/>
      <c r="JXG65" s="2"/>
      <c r="JXH65" s="2"/>
      <c r="JXI65" s="2"/>
      <c r="JXJ65" s="2"/>
      <c r="JXK65" s="2"/>
      <c r="JXL65" s="2"/>
      <c r="JXM65" s="2"/>
      <c r="JXN65" s="2"/>
      <c r="JXO65" s="2"/>
      <c r="JXP65" s="2"/>
      <c r="JXQ65" s="2"/>
      <c r="JXR65" s="2"/>
      <c r="JXS65" s="2"/>
      <c r="JXT65" s="2"/>
      <c r="JXU65" s="2"/>
      <c r="JXV65" s="2"/>
      <c r="JXW65" s="2"/>
      <c r="JXX65" s="2"/>
      <c r="JXY65" s="2"/>
      <c r="JXZ65" s="2"/>
      <c r="JYA65" s="2"/>
      <c r="JYB65" s="2"/>
      <c r="JYC65" s="2"/>
      <c r="JYD65" s="2"/>
      <c r="JYE65" s="2"/>
      <c r="JYF65" s="2"/>
      <c r="JYG65" s="2"/>
      <c r="JYH65" s="2"/>
      <c r="JYI65" s="2"/>
      <c r="JYJ65" s="2"/>
      <c r="JYK65" s="2"/>
      <c r="JYL65" s="2"/>
      <c r="JYM65" s="2"/>
      <c r="JYN65" s="2"/>
      <c r="JYO65" s="2"/>
      <c r="JYP65" s="2"/>
      <c r="JYQ65" s="2"/>
      <c r="JYR65" s="2"/>
      <c r="JYS65" s="2"/>
      <c r="JYT65" s="2"/>
      <c r="JYU65" s="2"/>
      <c r="JYV65" s="2"/>
      <c r="JYW65" s="2"/>
      <c r="JYX65" s="2"/>
      <c r="JYY65" s="2"/>
      <c r="JYZ65" s="2"/>
      <c r="JZA65" s="2"/>
      <c r="JZB65" s="2"/>
      <c r="JZC65" s="2"/>
      <c r="JZD65" s="2"/>
      <c r="JZE65" s="2"/>
      <c r="JZF65" s="2"/>
      <c r="JZG65" s="2"/>
      <c r="JZH65" s="2"/>
      <c r="JZI65" s="2"/>
      <c r="JZJ65" s="2"/>
      <c r="JZK65" s="2"/>
      <c r="JZL65" s="2"/>
      <c r="JZM65" s="2"/>
      <c r="JZN65" s="2"/>
      <c r="JZO65" s="2"/>
      <c r="JZP65" s="2"/>
      <c r="JZQ65" s="2"/>
      <c r="JZR65" s="2"/>
      <c r="JZS65" s="2"/>
      <c r="JZT65" s="2"/>
      <c r="JZU65" s="2"/>
      <c r="JZV65" s="2"/>
      <c r="JZW65" s="2"/>
      <c r="JZX65" s="2"/>
      <c r="JZY65" s="2"/>
      <c r="JZZ65" s="2"/>
      <c r="KAA65" s="2"/>
      <c r="KAB65" s="2"/>
      <c r="KAC65" s="2"/>
      <c r="KAD65" s="2"/>
      <c r="KAE65" s="2"/>
      <c r="KAF65" s="2"/>
      <c r="KAG65" s="2"/>
      <c r="KAH65" s="2"/>
      <c r="KAI65" s="2"/>
      <c r="KAJ65" s="2"/>
      <c r="KAK65" s="2"/>
      <c r="KAL65" s="2"/>
      <c r="KAM65" s="2"/>
      <c r="KAN65" s="2"/>
      <c r="KAO65" s="2"/>
      <c r="KAP65" s="2"/>
      <c r="KAQ65" s="2"/>
      <c r="KAR65" s="2"/>
      <c r="KAS65" s="2"/>
      <c r="KAT65" s="2"/>
      <c r="KAU65" s="2"/>
      <c r="KAV65" s="2"/>
      <c r="KAW65" s="2"/>
      <c r="KAX65" s="2"/>
      <c r="KAY65" s="2"/>
      <c r="KAZ65" s="2"/>
      <c r="KBA65" s="2"/>
      <c r="KBB65" s="2"/>
      <c r="KBC65" s="2"/>
      <c r="KBD65" s="2"/>
      <c r="KBE65" s="2"/>
      <c r="KBF65" s="2"/>
      <c r="KBG65" s="2"/>
      <c r="KBH65" s="2"/>
      <c r="KBI65" s="2"/>
      <c r="KBJ65" s="2"/>
      <c r="KBK65" s="2"/>
      <c r="KBL65" s="2"/>
      <c r="KBM65" s="2"/>
      <c r="KBN65" s="2"/>
      <c r="KBO65" s="2"/>
      <c r="KBP65" s="2"/>
      <c r="KBQ65" s="2"/>
      <c r="KBR65" s="2"/>
      <c r="KBS65" s="2"/>
      <c r="KBT65" s="2"/>
      <c r="KBU65" s="2"/>
      <c r="KBV65" s="2"/>
      <c r="KBW65" s="2"/>
      <c r="KBX65" s="2"/>
      <c r="KBY65" s="2"/>
      <c r="KBZ65" s="2"/>
      <c r="KCA65" s="2"/>
      <c r="KCB65" s="2"/>
      <c r="KCC65" s="2"/>
      <c r="KCD65" s="2"/>
      <c r="KCE65" s="2"/>
      <c r="KCF65" s="2"/>
      <c r="KCG65" s="2"/>
      <c r="KCH65" s="2"/>
      <c r="KCI65" s="2"/>
      <c r="KCJ65" s="2"/>
      <c r="KCK65" s="2"/>
      <c r="KCL65" s="2"/>
      <c r="KCM65" s="2"/>
      <c r="KCN65" s="2"/>
      <c r="KCO65" s="2"/>
      <c r="KCP65" s="2"/>
      <c r="KCQ65" s="2"/>
      <c r="KCR65" s="2"/>
      <c r="KCS65" s="2"/>
      <c r="KCT65" s="2"/>
      <c r="KCU65" s="2"/>
      <c r="KCV65" s="2"/>
      <c r="KCW65" s="2"/>
      <c r="KCX65" s="2"/>
      <c r="KCY65" s="2"/>
      <c r="KCZ65" s="2"/>
      <c r="KDA65" s="2"/>
      <c r="KDB65" s="2"/>
      <c r="KDC65" s="2"/>
      <c r="KDD65" s="2"/>
      <c r="KDE65" s="2"/>
      <c r="KDF65" s="2"/>
      <c r="KDG65" s="2"/>
      <c r="KDH65" s="2"/>
      <c r="KDI65" s="2"/>
      <c r="KDJ65" s="2"/>
      <c r="KDK65" s="2"/>
      <c r="KDL65" s="2"/>
      <c r="KDM65" s="2"/>
      <c r="KDN65" s="2"/>
      <c r="KDO65" s="2"/>
      <c r="KDP65" s="2"/>
      <c r="KDQ65" s="2"/>
      <c r="KDR65" s="2"/>
      <c r="KDS65" s="2"/>
      <c r="KDT65" s="2"/>
      <c r="KDU65" s="2"/>
      <c r="KDV65" s="2"/>
      <c r="KDW65" s="2"/>
      <c r="KDX65" s="2"/>
      <c r="KDY65" s="2"/>
      <c r="KDZ65" s="2"/>
      <c r="KEA65" s="2"/>
      <c r="KEB65" s="2"/>
      <c r="KEC65" s="2"/>
      <c r="KED65" s="2"/>
      <c r="KEE65" s="2"/>
      <c r="KEF65" s="2"/>
      <c r="KEG65" s="2"/>
      <c r="KEH65" s="2"/>
      <c r="KEI65" s="2"/>
      <c r="KEJ65" s="2"/>
      <c r="KEK65" s="2"/>
      <c r="KEL65" s="2"/>
      <c r="KEM65" s="2"/>
      <c r="KEN65" s="2"/>
      <c r="KEO65" s="2"/>
      <c r="KEP65" s="2"/>
      <c r="KEQ65" s="2"/>
      <c r="KER65" s="2"/>
      <c r="KES65" s="2"/>
      <c r="KET65" s="2"/>
      <c r="KEU65" s="2"/>
      <c r="KEV65" s="2"/>
      <c r="KEW65" s="2"/>
      <c r="KEX65" s="2"/>
      <c r="KEY65" s="2"/>
      <c r="KEZ65" s="2"/>
      <c r="KFA65" s="2"/>
      <c r="KFB65" s="2"/>
      <c r="KFC65" s="2"/>
      <c r="KFD65" s="2"/>
      <c r="KFE65" s="2"/>
      <c r="KFF65" s="2"/>
      <c r="KFG65" s="2"/>
      <c r="KFH65" s="2"/>
      <c r="KFI65" s="2"/>
      <c r="KFJ65" s="2"/>
      <c r="KFK65" s="2"/>
      <c r="KFL65" s="2"/>
      <c r="KFM65" s="2"/>
      <c r="KFN65" s="2"/>
      <c r="KFO65" s="2"/>
      <c r="KFP65" s="2"/>
      <c r="KFQ65" s="2"/>
      <c r="KFR65" s="2"/>
      <c r="KFS65" s="2"/>
      <c r="KFT65" s="2"/>
      <c r="KFU65" s="2"/>
      <c r="KFV65" s="2"/>
      <c r="KFW65" s="2"/>
      <c r="KFX65" s="2"/>
      <c r="KFY65" s="2"/>
      <c r="KFZ65" s="2"/>
      <c r="KGA65" s="2"/>
      <c r="KGB65" s="2"/>
      <c r="KGC65" s="2"/>
      <c r="KGD65" s="2"/>
      <c r="KGE65" s="2"/>
      <c r="KGF65" s="2"/>
      <c r="KGG65" s="2"/>
      <c r="KGH65" s="2"/>
      <c r="KGI65" s="2"/>
      <c r="KGJ65" s="2"/>
      <c r="KGK65" s="2"/>
      <c r="KGL65" s="2"/>
      <c r="KGM65" s="2"/>
      <c r="KGN65" s="2"/>
      <c r="KGO65" s="2"/>
      <c r="KGP65" s="2"/>
      <c r="KGQ65" s="2"/>
      <c r="KGR65" s="2"/>
      <c r="KGS65" s="2"/>
      <c r="KGT65" s="2"/>
      <c r="KGU65" s="2"/>
      <c r="KGV65" s="2"/>
      <c r="KGW65" s="2"/>
      <c r="KGX65" s="2"/>
      <c r="KGY65" s="2"/>
      <c r="KGZ65" s="2"/>
      <c r="KHA65" s="2"/>
      <c r="KHB65" s="2"/>
      <c r="KHC65" s="2"/>
      <c r="KHD65" s="2"/>
      <c r="KHE65" s="2"/>
      <c r="KHF65" s="2"/>
      <c r="KHG65" s="2"/>
      <c r="KHH65" s="2"/>
      <c r="KHI65" s="2"/>
      <c r="KHJ65" s="2"/>
      <c r="KHK65" s="2"/>
      <c r="KHL65" s="2"/>
      <c r="KHM65" s="2"/>
      <c r="KHN65" s="2"/>
      <c r="KHO65" s="2"/>
      <c r="KHP65" s="2"/>
      <c r="KHQ65" s="2"/>
      <c r="KHR65" s="2"/>
      <c r="KHS65" s="2"/>
      <c r="KHT65" s="2"/>
      <c r="KHU65" s="2"/>
      <c r="KHV65" s="2"/>
      <c r="KHW65" s="2"/>
      <c r="KHX65" s="2"/>
      <c r="KHY65" s="2"/>
      <c r="KHZ65" s="2"/>
      <c r="KIA65" s="2"/>
      <c r="KIB65" s="2"/>
      <c r="KIC65" s="2"/>
      <c r="KID65" s="2"/>
      <c r="KIE65" s="2"/>
      <c r="KIF65" s="2"/>
      <c r="KIG65" s="2"/>
      <c r="KIH65" s="2"/>
      <c r="KII65" s="2"/>
      <c r="KIJ65" s="2"/>
      <c r="KIK65" s="2"/>
      <c r="KIL65" s="2"/>
      <c r="KIM65" s="2"/>
      <c r="KIN65" s="2"/>
      <c r="KIO65" s="2"/>
      <c r="KIP65" s="2"/>
      <c r="KIQ65" s="2"/>
      <c r="KIR65" s="2"/>
      <c r="KIS65" s="2"/>
      <c r="KIT65" s="2"/>
      <c r="KIU65" s="2"/>
      <c r="KIV65" s="2"/>
      <c r="KIW65" s="2"/>
      <c r="KIX65" s="2"/>
      <c r="KIY65" s="2"/>
      <c r="KIZ65" s="2"/>
      <c r="KJA65" s="2"/>
      <c r="KJB65" s="2"/>
      <c r="KJC65" s="2"/>
      <c r="KJD65" s="2"/>
      <c r="KJE65" s="2"/>
      <c r="KJF65" s="2"/>
      <c r="KJG65" s="2"/>
      <c r="KJH65" s="2"/>
      <c r="KJI65" s="2"/>
      <c r="KJJ65" s="2"/>
      <c r="KJK65" s="2"/>
      <c r="KJL65" s="2"/>
      <c r="KJM65" s="2"/>
      <c r="KJN65" s="2"/>
      <c r="KJO65" s="2"/>
      <c r="KJP65" s="2"/>
      <c r="KJQ65" s="2"/>
      <c r="KJR65" s="2"/>
      <c r="KJS65" s="2"/>
      <c r="KJT65" s="2"/>
      <c r="KJU65" s="2"/>
      <c r="KJV65" s="2"/>
      <c r="KJW65" s="2"/>
      <c r="KJX65" s="2"/>
      <c r="KJY65" s="2"/>
      <c r="KJZ65" s="2"/>
      <c r="KKA65" s="2"/>
      <c r="KKB65" s="2"/>
      <c r="KKC65" s="2"/>
      <c r="KKD65" s="2"/>
      <c r="KKE65" s="2"/>
      <c r="KKF65" s="2"/>
      <c r="KKG65" s="2"/>
      <c r="KKH65" s="2"/>
      <c r="KKI65" s="2"/>
      <c r="KKJ65" s="2"/>
      <c r="KKK65" s="2"/>
      <c r="KKL65" s="2"/>
      <c r="KKM65" s="2"/>
      <c r="KKN65" s="2"/>
      <c r="KKO65" s="2"/>
      <c r="KKP65" s="2"/>
      <c r="KKQ65" s="2"/>
      <c r="KKR65" s="2"/>
      <c r="KKS65" s="2"/>
      <c r="KKT65" s="2"/>
      <c r="KKU65" s="2"/>
      <c r="KKV65" s="2"/>
      <c r="KKW65" s="2"/>
      <c r="KKX65" s="2"/>
      <c r="KKY65" s="2"/>
      <c r="KKZ65" s="2"/>
      <c r="KLA65" s="2"/>
      <c r="KLB65" s="2"/>
      <c r="KLC65" s="2"/>
      <c r="KLD65" s="2"/>
      <c r="KLE65" s="2"/>
      <c r="KLF65" s="2"/>
      <c r="KLG65" s="2"/>
      <c r="KLH65" s="2"/>
      <c r="KLI65" s="2"/>
      <c r="KLJ65" s="2"/>
      <c r="KLK65" s="2"/>
      <c r="KLL65" s="2"/>
      <c r="KLM65" s="2"/>
      <c r="KLN65" s="2"/>
      <c r="KLO65" s="2"/>
      <c r="KLP65" s="2"/>
      <c r="KLQ65" s="2"/>
      <c r="KLR65" s="2"/>
      <c r="KLS65" s="2"/>
      <c r="KLT65" s="2"/>
      <c r="KLU65" s="2"/>
      <c r="KLV65" s="2"/>
      <c r="KLW65" s="2"/>
      <c r="KLX65" s="2"/>
      <c r="KLY65" s="2"/>
      <c r="KLZ65" s="2"/>
      <c r="KMA65" s="2"/>
      <c r="KMB65" s="2"/>
      <c r="KMC65" s="2"/>
      <c r="KMD65" s="2"/>
      <c r="KME65" s="2"/>
      <c r="KMF65" s="2"/>
      <c r="KMG65" s="2"/>
      <c r="KMH65" s="2"/>
      <c r="KMI65" s="2"/>
      <c r="KMJ65" s="2"/>
      <c r="KMK65" s="2"/>
      <c r="KML65" s="2"/>
      <c r="KMM65" s="2"/>
      <c r="KMN65" s="2"/>
      <c r="KMO65" s="2"/>
      <c r="KMP65" s="2"/>
      <c r="KMQ65" s="2"/>
      <c r="KMR65" s="2"/>
      <c r="KMS65" s="2"/>
      <c r="KMT65" s="2"/>
      <c r="KMU65" s="2"/>
      <c r="KMV65" s="2"/>
      <c r="KMW65" s="2"/>
      <c r="KMX65" s="2"/>
      <c r="KMY65" s="2"/>
      <c r="KMZ65" s="2"/>
      <c r="KNA65" s="2"/>
      <c r="KNB65" s="2"/>
      <c r="KNC65" s="2"/>
      <c r="KND65" s="2"/>
      <c r="KNE65" s="2"/>
      <c r="KNF65" s="2"/>
      <c r="KNG65" s="2"/>
      <c r="KNH65" s="2"/>
      <c r="KNI65" s="2"/>
      <c r="KNJ65" s="2"/>
      <c r="KNK65" s="2"/>
      <c r="KNL65" s="2"/>
      <c r="KNM65" s="2"/>
      <c r="KNN65" s="2"/>
      <c r="KNO65" s="2"/>
      <c r="KNP65" s="2"/>
      <c r="KNQ65" s="2"/>
      <c r="KNR65" s="2"/>
      <c r="KNS65" s="2"/>
      <c r="KNT65" s="2"/>
      <c r="KNU65" s="2"/>
      <c r="KNV65" s="2"/>
      <c r="KNW65" s="2"/>
      <c r="KNX65" s="2"/>
      <c r="KNY65" s="2"/>
      <c r="KNZ65" s="2"/>
      <c r="KOA65" s="2"/>
      <c r="KOB65" s="2"/>
      <c r="KOC65" s="2"/>
      <c r="KOD65" s="2"/>
      <c r="KOE65" s="2"/>
      <c r="KOF65" s="2"/>
      <c r="KOG65" s="2"/>
      <c r="KOH65" s="2"/>
      <c r="KOI65" s="2"/>
      <c r="KOJ65" s="2"/>
      <c r="KOK65" s="2"/>
      <c r="KOL65" s="2"/>
      <c r="KOM65" s="2"/>
      <c r="KON65" s="2"/>
      <c r="KOO65" s="2"/>
      <c r="KOP65" s="2"/>
      <c r="KOQ65" s="2"/>
      <c r="KOR65" s="2"/>
      <c r="KOS65" s="2"/>
      <c r="KOT65" s="2"/>
      <c r="KOU65" s="2"/>
      <c r="KOV65" s="2"/>
      <c r="KOW65" s="2"/>
      <c r="KOX65" s="2"/>
      <c r="KOY65" s="2"/>
      <c r="KOZ65" s="2"/>
      <c r="KPA65" s="2"/>
      <c r="KPB65" s="2"/>
      <c r="KPC65" s="2"/>
      <c r="KPD65" s="2"/>
      <c r="KPE65" s="2"/>
      <c r="KPF65" s="2"/>
      <c r="KPG65" s="2"/>
      <c r="KPH65" s="2"/>
      <c r="KPI65" s="2"/>
      <c r="KPJ65" s="2"/>
      <c r="KPK65" s="2"/>
      <c r="KPL65" s="2"/>
      <c r="KPM65" s="2"/>
      <c r="KPN65" s="2"/>
      <c r="KPO65" s="2"/>
      <c r="KPP65" s="2"/>
      <c r="KPQ65" s="2"/>
      <c r="KPR65" s="2"/>
      <c r="KPS65" s="2"/>
      <c r="KPT65" s="2"/>
      <c r="KPU65" s="2"/>
      <c r="KPV65" s="2"/>
      <c r="KPW65" s="2"/>
      <c r="KPX65" s="2"/>
      <c r="KPY65" s="2"/>
      <c r="KPZ65" s="2"/>
      <c r="KQA65" s="2"/>
      <c r="KQB65" s="2"/>
      <c r="KQC65" s="2"/>
      <c r="KQD65" s="2"/>
      <c r="KQE65" s="2"/>
      <c r="KQF65" s="2"/>
      <c r="KQG65" s="2"/>
      <c r="KQH65" s="2"/>
      <c r="KQI65" s="2"/>
      <c r="KQJ65" s="2"/>
      <c r="KQK65" s="2"/>
      <c r="KQL65" s="2"/>
      <c r="KQM65" s="2"/>
      <c r="KQN65" s="2"/>
      <c r="KQO65" s="2"/>
      <c r="KQP65" s="2"/>
      <c r="KQQ65" s="2"/>
      <c r="KQR65" s="2"/>
      <c r="KQS65" s="2"/>
      <c r="KQT65" s="2"/>
      <c r="KQU65" s="2"/>
      <c r="KQV65" s="2"/>
      <c r="KQW65" s="2"/>
      <c r="KQX65" s="2"/>
      <c r="KQY65" s="2"/>
      <c r="KQZ65" s="2"/>
      <c r="KRA65" s="2"/>
      <c r="KRB65" s="2"/>
      <c r="KRC65" s="2"/>
      <c r="KRD65" s="2"/>
      <c r="KRE65" s="2"/>
      <c r="KRF65" s="2"/>
      <c r="KRG65" s="2"/>
      <c r="KRH65" s="2"/>
      <c r="KRI65" s="2"/>
      <c r="KRJ65" s="2"/>
      <c r="KRK65" s="2"/>
      <c r="KRL65" s="2"/>
      <c r="KRM65" s="2"/>
      <c r="KRN65" s="2"/>
      <c r="KRO65" s="2"/>
      <c r="KRP65" s="2"/>
      <c r="KRQ65" s="2"/>
      <c r="KRR65" s="2"/>
      <c r="KRS65" s="2"/>
      <c r="KRT65" s="2"/>
      <c r="KRU65" s="2"/>
      <c r="KRV65" s="2"/>
      <c r="KRW65" s="2"/>
      <c r="KRX65" s="2"/>
      <c r="KRY65" s="2"/>
      <c r="KRZ65" s="2"/>
      <c r="KSA65" s="2"/>
      <c r="KSB65" s="2"/>
      <c r="KSC65" s="2"/>
      <c r="KSD65" s="2"/>
      <c r="KSE65" s="2"/>
      <c r="KSF65" s="2"/>
      <c r="KSG65" s="2"/>
      <c r="KSH65" s="2"/>
      <c r="KSI65" s="2"/>
      <c r="KSJ65" s="2"/>
      <c r="KSK65" s="2"/>
      <c r="KSL65" s="2"/>
      <c r="KSM65" s="2"/>
      <c r="KSN65" s="2"/>
      <c r="KSO65" s="2"/>
      <c r="KSP65" s="2"/>
      <c r="KSQ65" s="2"/>
      <c r="KSR65" s="2"/>
      <c r="KSS65" s="2"/>
      <c r="KST65" s="2"/>
      <c r="KSU65" s="2"/>
      <c r="KSV65" s="2"/>
      <c r="KSW65" s="2"/>
      <c r="KSX65" s="2"/>
      <c r="KSY65" s="2"/>
      <c r="KSZ65" s="2"/>
      <c r="KTA65" s="2"/>
      <c r="KTB65" s="2"/>
      <c r="KTC65" s="2"/>
      <c r="KTD65" s="2"/>
      <c r="KTE65" s="2"/>
      <c r="KTF65" s="2"/>
      <c r="KTG65" s="2"/>
      <c r="KTH65" s="2"/>
      <c r="KTI65" s="2"/>
      <c r="KTJ65" s="2"/>
      <c r="KTK65" s="2"/>
      <c r="KTL65" s="2"/>
      <c r="KTM65" s="2"/>
      <c r="KTN65" s="2"/>
      <c r="KTO65" s="2"/>
      <c r="KTP65" s="2"/>
      <c r="KTQ65" s="2"/>
      <c r="KTR65" s="2"/>
      <c r="KTS65" s="2"/>
      <c r="KTT65" s="2"/>
      <c r="KTU65" s="2"/>
      <c r="KTV65" s="2"/>
      <c r="KTW65" s="2"/>
      <c r="KTX65" s="2"/>
      <c r="KTY65" s="2"/>
      <c r="KTZ65" s="2"/>
      <c r="KUA65" s="2"/>
      <c r="KUB65" s="2"/>
      <c r="KUC65" s="2"/>
      <c r="KUD65" s="2"/>
      <c r="KUE65" s="2"/>
      <c r="KUF65" s="2"/>
      <c r="KUG65" s="2"/>
      <c r="KUH65" s="2"/>
      <c r="KUI65" s="2"/>
      <c r="KUJ65" s="2"/>
      <c r="KUK65" s="2"/>
      <c r="KUL65" s="2"/>
      <c r="KUM65" s="2"/>
      <c r="KUN65" s="2"/>
      <c r="KUO65" s="2"/>
      <c r="KUP65" s="2"/>
      <c r="KUQ65" s="2"/>
      <c r="KUR65" s="2"/>
      <c r="KUS65" s="2"/>
      <c r="KUT65" s="2"/>
      <c r="KUU65" s="2"/>
      <c r="KUV65" s="2"/>
      <c r="KUW65" s="2"/>
      <c r="KUX65" s="2"/>
      <c r="KUY65" s="2"/>
      <c r="KUZ65" s="2"/>
      <c r="KVA65" s="2"/>
      <c r="KVB65" s="2"/>
      <c r="KVC65" s="2"/>
      <c r="KVD65" s="2"/>
      <c r="KVE65" s="2"/>
      <c r="KVF65" s="2"/>
      <c r="KVG65" s="2"/>
      <c r="KVH65" s="2"/>
      <c r="KVI65" s="2"/>
      <c r="KVJ65" s="2"/>
      <c r="KVK65" s="2"/>
      <c r="KVL65" s="2"/>
      <c r="KVM65" s="2"/>
      <c r="KVN65" s="2"/>
      <c r="KVO65" s="2"/>
      <c r="KVP65" s="2"/>
      <c r="KVQ65" s="2"/>
      <c r="KVR65" s="2"/>
      <c r="KVS65" s="2"/>
      <c r="KVT65" s="2"/>
      <c r="KVU65" s="2"/>
      <c r="KVV65" s="2"/>
      <c r="KVW65" s="2"/>
      <c r="KVX65" s="2"/>
      <c r="KVY65" s="2"/>
      <c r="KVZ65" s="2"/>
      <c r="KWA65" s="2"/>
      <c r="KWB65" s="2"/>
      <c r="KWC65" s="2"/>
      <c r="KWD65" s="2"/>
      <c r="KWE65" s="2"/>
      <c r="KWF65" s="2"/>
      <c r="KWG65" s="2"/>
      <c r="KWH65" s="2"/>
      <c r="KWI65" s="2"/>
      <c r="KWJ65" s="2"/>
      <c r="KWK65" s="2"/>
      <c r="KWL65" s="2"/>
      <c r="KWM65" s="2"/>
      <c r="KWN65" s="2"/>
      <c r="KWO65" s="2"/>
      <c r="KWP65" s="2"/>
      <c r="KWQ65" s="2"/>
      <c r="KWR65" s="2"/>
      <c r="KWS65" s="2"/>
      <c r="KWT65" s="2"/>
      <c r="KWU65" s="2"/>
      <c r="KWV65" s="2"/>
      <c r="KWW65" s="2"/>
      <c r="KWX65" s="2"/>
      <c r="KWY65" s="2"/>
      <c r="KWZ65" s="2"/>
      <c r="KXA65" s="2"/>
      <c r="KXB65" s="2"/>
      <c r="KXC65" s="2"/>
      <c r="KXD65" s="2"/>
      <c r="KXE65" s="2"/>
      <c r="KXF65" s="2"/>
      <c r="KXG65" s="2"/>
      <c r="KXH65" s="2"/>
      <c r="KXI65" s="2"/>
      <c r="KXJ65" s="2"/>
      <c r="KXK65" s="2"/>
      <c r="KXL65" s="2"/>
      <c r="KXM65" s="2"/>
      <c r="KXN65" s="2"/>
      <c r="KXO65" s="2"/>
      <c r="KXP65" s="2"/>
      <c r="KXQ65" s="2"/>
      <c r="KXR65" s="2"/>
      <c r="KXS65" s="2"/>
      <c r="KXT65" s="2"/>
      <c r="KXU65" s="2"/>
      <c r="KXV65" s="2"/>
      <c r="KXW65" s="2"/>
      <c r="KXX65" s="2"/>
      <c r="KXY65" s="2"/>
      <c r="KXZ65" s="2"/>
      <c r="KYA65" s="2"/>
      <c r="KYB65" s="2"/>
      <c r="KYC65" s="2"/>
      <c r="KYD65" s="2"/>
      <c r="KYE65" s="2"/>
      <c r="KYF65" s="2"/>
      <c r="KYG65" s="2"/>
      <c r="KYH65" s="2"/>
      <c r="KYI65" s="2"/>
      <c r="KYJ65" s="2"/>
      <c r="KYK65" s="2"/>
      <c r="KYL65" s="2"/>
      <c r="KYM65" s="2"/>
      <c r="KYN65" s="2"/>
      <c r="KYO65" s="2"/>
      <c r="KYP65" s="2"/>
      <c r="KYQ65" s="2"/>
      <c r="KYR65" s="2"/>
      <c r="KYS65" s="2"/>
      <c r="KYT65" s="2"/>
      <c r="KYU65" s="2"/>
      <c r="KYV65" s="2"/>
      <c r="KYW65" s="2"/>
      <c r="KYX65" s="2"/>
      <c r="KYY65" s="2"/>
      <c r="KYZ65" s="2"/>
      <c r="KZA65" s="2"/>
      <c r="KZB65" s="2"/>
      <c r="KZC65" s="2"/>
      <c r="KZD65" s="2"/>
      <c r="KZE65" s="2"/>
      <c r="KZF65" s="2"/>
      <c r="KZG65" s="2"/>
      <c r="KZH65" s="2"/>
      <c r="KZI65" s="2"/>
      <c r="KZJ65" s="2"/>
      <c r="KZK65" s="2"/>
      <c r="KZL65" s="2"/>
      <c r="KZM65" s="2"/>
      <c r="KZN65" s="2"/>
      <c r="KZO65" s="2"/>
      <c r="KZP65" s="2"/>
      <c r="KZQ65" s="2"/>
      <c r="KZR65" s="2"/>
      <c r="KZS65" s="2"/>
      <c r="KZT65" s="2"/>
      <c r="KZU65" s="2"/>
      <c r="KZV65" s="2"/>
      <c r="KZW65" s="2"/>
      <c r="KZX65" s="2"/>
      <c r="KZY65" s="2"/>
      <c r="KZZ65" s="2"/>
      <c r="LAA65" s="2"/>
      <c r="LAB65" s="2"/>
      <c r="LAC65" s="2"/>
      <c r="LAD65" s="2"/>
      <c r="LAE65" s="2"/>
      <c r="LAF65" s="2"/>
      <c r="LAG65" s="2"/>
      <c r="LAH65" s="2"/>
      <c r="LAI65" s="2"/>
      <c r="LAJ65" s="2"/>
      <c r="LAK65" s="2"/>
      <c r="LAL65" s="2"/>
      <c r="LAM65" s="2"/>
      <c r="LAN65" s="2"/>
      <c r="LAO65" s="2"/>
      <c r="LAP65" s="2"/>
      <c r="LAQ65" s="2"/>
      <c r="LAR65" s="2"/>
      <c r="LAS65" s="2"/>
      <c r="LAT65" s="2"/>
      <c r="LAU65" s="2"/>
      <c r="LAV65" s="2"/>
      <c r="LAW65" s="2"/>
      <c r="LAX65" s="2"/>
      <c r="LAY65" s="2"/>
      <c r="LAZ65" s="2"/>
      <c r="LBA65" s="2"/>
      <c r="LBB65" s="2"/>
      <c r="LBC65" s="2"/>
      <c r="LBD65" s="2"/>
      <c r="LBE65" s="2"/>
      <c r="LBF65" s="2"/>
      <c r="LBG65" s="2"/>
      <c r="LBH65" s="2"/>
      <c r="LBI65" s="2"/>
      <c r="LBJ65" s="2"/>
      <c r="LBK65" s="2"/>
      <c r="LBL65" s="2"/>
      <c r="LBM65" s="2"/>
      <c r="LBN65" s="2"/>
      <c r="LBO65" s="2"/>
      <c r="LBP65" s="2"/>
      <c r="LBQ65" s="2"/>
      <c r="LBR65" s="2"/>
      <c r="LBS65" s="2"/>
      <c r="LBT65" s="2"/>
      <c r="LBU65" s="2"/>
      <c r="LBV65" s="2"/>
      <c r="LBW65" s="2"/>
      <c r="LBX65" s="2"/>
      <c r="LBY65" s="2"/>
      <c r="LBZ65" s="2"/>
      <c r="LCA65" s="2"/>
      <c r="LCB65" s="2"/>
      <c r="LCC65" s="2"/>
      <c r="LCD65" s="2"/>
      <c r="LCE65" s="2"/>
      <c r="LCF65" s="2"/>
      <c r="LCG65" s="2"/>
      <c r="LCH65" s="2"/>
      <c r="LCI65" s="2"/>
      <c r="LCJ65" s="2"/>
      <c r="LCK65" s="2"/>
      <c r="LCL65" s="2"/>
      <c r="LCM65" s="2"/>
      <c r="LCN65" s="2"/>
      <c r="LCO65" s="2"/>
      <c r="LCP65" s="2"/>
      <c r="LCQ65" s="2"/>
      <c r="LCR65" s="2"/>
      <c r="LCS65" s="2"/>
      <c r="LCT65" s="2"/>
      <c r="LCU65" s="2"/>
      <c r="LCV65" s="2"/>
      <c r="LCW65" s="2"/>
      <c r="LCX65" s="2"/>
      <c r="LCY65" s="2"/>
      <c r="LCZ65" s="2"/>
      <c r="LDA65" s="2"/>
      <c r="LDB65" s="2"/>
      <c r="LDC65" s="2"/>
      <c r="LDD65" s="2"/>
      <c r="LDE65" s="2"/>
      <c r="LDF65" s="2"/>
      <c r="LDG65" s="2"/>
      <c r="LDH65" s="2"/>
      <c r="LDI65" s="2"/>
      <c r="LDJ65" s="2"/>
      <c r="LDK65" s="2"/>
      <c r="LDL65" s="2"/>
      <c r="LDM65" s="2"/>
      <c r="LDN65" s="2"/>
      <c r="LDO65" s="2"/>
      <c r="LDP65" s="2"/>
      <c r="LDQ65" s="2"/>
      <c r="LDR65" s="2"/>
      <c r="LDS65" s="2"/>
      <c r="LDT65" s="2"/>
      <c r="LDU65" s="2"/>
      <c r="LDV65" s="2"/>
      <c r="LDW65" s="2"/>
      <c r="LDX65" s="2"/>
      <c r="LDY65" s="2"/>
      <c r="LDZ65" s="2"/>
      <c r="LEA65" s="2"/>
      <c r="LEB65" s="2"/>
      <c r="LEC65" s="2"/>
      <c r="LED65" s="2"/>
      <c r="LEE65" s="2"/>
      <c r="LEF65" s="2"/>
      <c r="LEG65" s="2"/>
      <c r="LEH65" s="2"/>
      <c r="LEI65" s="2"/>
      <c r="LEJ65" s="2"/>
      <c r="LEK65" s="2"/>
      <c r="LEL65" s="2"/>
      <c r="LEM65" s="2"/>
      <c r="LEN65" s="2"/>
      <c r="LEO65" s="2"/>
      <c r="LEP65" s="2"/>
      <c r="LEQ65" s="2"/>
      <c r="LER65" s="2"/>
      <c r="LES65" s="2"/>
      <c r="LET65" s="2"/>
      <c r="LEU65" s="2"/>
      <c r="LEV65" s="2"/>
      <c r="LEW65" s="2"/>
      <c r="LEX65" s="2"/>
      <c r="LEY65" s="2"/>
      <c r="LEZ65" s="2"/>
      <c r="LFA65" s="2"/>
      <c r="LFB65" s="2"/>
      <c r="LFC65" s="2"/>
      <c r="LFD65" s="2"/>
      <c r="LFE65" s="2"/>
      <c r="LFF65" s="2"/>
      <c r="LFG65" s="2"/>
      <c r="LFH65" s="2"/>
      <c r="LFI65" s="2"/>
      <c r="LFJ65" s="2"/>
      <c r="LFK65" s="2"/>
      <c r="LFL65" s="2"/>
      <c r="LFM65" s="2"/>
      <c r="LFN65" s="2"/>
      <c r="LFO65" s="2"/>
      <c r="LFP65" s="2"/>
      <c r="LFQ65" s="2"/>
      <c r="LFR65" s="2"/>
      <c r="LFS65" s="2"/>
      <c r="LFT65" s="2"/>
      <c r="LFU65" s="2"/>
      <c r="LFV65" s="2"/>
      <c r="LFW65" s="2"/>
      <c r="LFX65" s="2"/>
      <c r="LFY65" s="2"/>
      <c r="LFZ65" s="2"/>
      <c r="LGA65" s="2"/>
      <c r="LGB65" s="2"/>
      <c r="LGC65" s="2"/>
      <c r="LGD65" s="2"/>
      <c r="LGE65" s="2"/>
      <c r="LGF65" s="2"/>
      <c r="LGG65" s="2"/>
      <c r="LGH65" s="2"/>
      <c r="LGI65" s="2"/>
      <c r="LGJ65" s="2"/>
      <c r="LGK65" s="2"/>
      <c r="LGL65" s="2"/>
      <c r="LGM65" s="2"/>
      <c r="LGN65" s="2"/>
      <c r="LGO65" s="2"/>
      <c r="LGP65" s="2"/>
      <c r="LGQ65" s="2"/>
      <c r="LGR65" s="2"/>
      <c r="LGS65" s="2"/>
      <c r="LGT65" s="2"/>
      <c r="LGU65" s="2"/>
      <c r="LGV65" s="2"/>
      <c r="LGW65" s="2"/>
      <c r="LGX65" s="2"/>
      <c r="LGY65" s="2"/>
      <c r="LGZ65" s="2"/>
      <c r="LHA65" s="2"/>
      <c r="LHB65" s="2"/>
      <c r="LHC65" s="2"/>
      <c r="LHD65" s="2"/>
      <c r="LHE65" s="2"/>
      <c r="LHF65" s="2"/>
      <c r="LHG65" s="2"/>
      <c r="LHH65" s="2"/>
      <c r="LHI65" s="2"/>
      <c r="LHJ65" s="2"/>
      <c r="LHK65" s="2"/>
      <c r="LHL65" s="2"/>
      <c r="LHM65" s="2"/>
      <c r="LHN65" s="2"/>
      <c r="LHO65" s="2"/>
      <c r="LHP65" s="2"/>
      <c r="LHQ65" s="2"/>
      <c r="LHR65" s="2"/>
      <c r="LHS65" s="2"/>
      <c r="LHT65" s="2"/>
      <c r="LHU65" s="2"/>
      <c r="LHV65" s="2"/>
      <c r="LHW65" s="2"/>
      <c r="LHX65" s="2"/>
      <c r="LHY65" s="2"/>
      <c r="LHZ65" s="2"/>
      <c r="LIA65" s="2"/>
      <c r="LIB65" s="2"/>
      <c r="LIC65" s="2"/>
      <c r="LID65" s="2"/>
      <c r="LIE65" s="2"/>
      <c r="LIF65" s="2"/>
      <c r="LIG65" s="2"/>
      <c r="LIH65" s="2"/>
      <c r="LII65" s="2"/>
      <c r="LIJ65" s="2"/>
      <c r="LIK65" s="2"/>
      <c r="LIL65" s="2"/>
      <c r="LIM65" s="2"/>
      <c r="LIN65" s="2"/>
      <c r="LIO65" s="2"/>
      <c r="LIP65" s="2"/>
      <c r="LIQ65" s="2"/>
      <c r="LIR65" s="2"/>
      <c r="LIS65" s="2"/>
      <c r="LIT65" s="2"/>
      <c r="LIU65" s="2"/>
      <c r="LIV65" s="2"/>
      <c r="LIW65" s="2"/>
      <c r="LIX65" s="2"/>
      <c r="LIY65" s="2"/>
      <c r="LIZ65" s="2"/>
      <c r="LJA65" s="2"/>
      <c r="LJB65" s="2"/>
      <c r="LJC65" s="2"/>
      <c r="LJD65" s="2"/>
      <c r="LJE65" s="2"/>
      <c r="LJF65" s="2"/>
      <c r="LJG65" s="2"/>
      <c r="LJH65" s="2"/>
      <c r="LJI65" s="2"/>
      <c r="LJJ65" s="2"/>
      <c r="LJK65" s="2"/>
      <c r="LJL65" s="2"/>
      <c r="LJM65" s="2"/>
      <c r="LJN65" s="2"/>
      <c r="LJO65" s="2"/>
      <c r="LJP65" s="2"/>
      <c r="LJQ65" s="2"/>
      <c r="LJR65" s="2"/>
      <c r="LJS65" s="2"/>
      <c r="LJT65" s="2"/>
      <c r="LJU65" s="2"/>
      <c r="LJV65" s="2"/>
      <c r="LJW65" s="2"/>
      <c r="LJX65" s="2"/>
      <c r="LJY65" s="2"/>
      <c r="LJZ65" s="2"/>
      <c r="LKA65" s="2"/>
      <c r="LKB65" s="2"/>
      <c r="LKC65" s="2"/>
      <c r="LKD65" s="2"/>
      <c r="LKE65" s="2"/>
      <c r="LKF65" s="2"/>
      <c r="LKG65" s="2"/>
      <c r="LKH65" s="2"/>
      <c r="LKI65" s="2"/>
      <c r="LKJ65" s="2"/>
      <c r="LKK65" s="2"/>
      <c r="LKL65" s="2"/>
      <c r="LKM65" s="2"/>
      <c r="LKN65" s="2"/>
      <c r="LKO65" s="2"/>
      <c r="LKP65" s="2"/>
      <c r="LKQ65" s="2"/>
      <c r="LKR65" s="2"/>
      <c r="LKS65" s="2"/>
      <c r="LKT65" s="2"/>
      <c r="LKU65" s="2"/>
      <c r="LKV65" s="2"/>
      <c r="LKW65" s="2"/>
      <c r="LKX65" s="2"/>
      <c r="LKY65" s="2"/>
      <c r="LKZ65" s="2"/>
      <c r="LLA65" s="2"/>
      <c r="LLB65" s="2"/>
      <c r="LLC65" s="2"/>
      <c r="LLD65" s="2"/>
      <c r="LLE65" s="2"/>
      <c r="LLF65" s="2"/>
      <c r="LLG65" s="2"/>
      <c r="LLH65" s="2"/>
      <c r="LLI65" s="2"/>
      <c r="LLJ65" s="2"/>
      <c r="LLK65" s="2"/>
      <c r="LLL65" s="2"/>
      <c r="LLM65" s="2"/>
      <c r="LLN65" s="2"/>
      <c r="LLO65" s="2"/>
      <c r="LLP65" s="2"/>
      <c r="LLQ65" s="2"/>
      <c r="LLR65" s="2"/>
      <c r="LLS65" s="2"/>
      <c r="LLT65" s="2"/>
      <c r="LLU65" s="2"/>
      <c r="LLV65" s="2"/>
      <c r="LLW65" s="2"/>
      <c r="LLX65" s="2"/>
      <c r="LLY65" s="2"/>
      <c r="LLZ65" s="2"/>
      <c r="LMA65" s="2"/>
      <c r="LMB65" s="2"/>
      <c r="LMC65" s="2"/>
      <c r="LMD65" s="2"/>
      <c r="LME65" s="2"/>
      <c r="LMF65" s="2"/>
      <c r="LMG65" s="2"/>
      <c r="LMH65" s="2"/>
      <c r="LMI65" s="2"/>
      <c r="LMJ65" s="2"/>
      <c r="LMK65" s="2"/>
      <c r="LML65" s="2"/>
      <c r="LMM65" s="2"/>
      <c r="LMN65" s="2"/>
      <c r="LMO65" s="2"/>
      <c r="LMP65" s="2"/>
      <c r="LMQ65" s="2"/>
      <c r="LMR65" s="2"/>
      <c r="LMS65" s="2"/>
      <c r="LMT65" s="2"/>
      <c r="LMU65" s="2"/>
      <c r="LMV65" s="2"/>
      <c r="LMW65" s="2"/>
      <c r="LMX65" s="2"/>
      <c r="LMY65" s="2"/>
      <c r="LMZ65" s="2"/>
      <c r="LNA65" s="2"/>
      <c r="LNB65" s="2"/>
      <c r="LNC65" s="2"/>
      <c r="LND65" s="2"/>
      <c r="LNE65" s="2"/>
      <c r="LNF65" s="2"/>
      <c r="LNG65" s="2"/>
      <c r="LNH65" s="2"/>
      <c r="LNI65" s="2"/>
      <c r="LNJ65" s="2"/>
      <c r="LNK65" s="2"/>
      <c r="LNL65" s="2"/>
      <c r="LNM65" s="2"/>
      <c r="LNN65" s="2"/>
      <c r="LNO65" s="2"/>
      <c r="LNP65" s="2"/>
      <c r="LNQ65" s="2"/>
      <c r="LNR65" s="2"/>
      <c r="LNS65" s="2"/>
      <c r="LNT65" s="2"/>
      <c r="LNU65" s="2"/>
      <c r="LNV65" s="2"/>
      <c r="LNW65" s="2"/>
      <c r="LNX65" s="2"/>
      <c r="LNY65" s="2"/>
      <c r="LNZ65" s="2"/>
      <c r="LOA65" s="2"/>
      <c r="LOB65" s="2"/>
      <c r="LOC65" s="2"/>
      <c r="LOD65" s="2"/>
      <c r="LOE65" s="2"/>
      <c r="LOF65" s="2"/>
      <c r="LOG65" s="2"/>
      <c r="LOH65" s="2"/>
      <c r="LOI65" s="2"/>
      <c r="LOJ65" s="2"/>
      <c r="LOK65" s="2"/>
      <c r="LOL65" s="2"/>
      <c r="LOM65" s="2"/>
      <c r="LON65" s="2"/>
      <c r="LOO65" s="2"/>
      <c r="LOP65" s="2"/>
      <c r="LOQ65" s="2"/>
      <c r="LOR65" s="2"/>
      <c r="LOS65" s="2"/>
      <c r="LOT65" s="2"/>
      <c r="LOU65" s="2"/>
      <c r="LOV65" s="2"/>
      <c r="LOW65" s="2"/>
      <c r="LOX65" s="2"/>
      <c r="LOY65" s="2"/>
      <c r="LOZ65" s="2"/>
      <c r="LPA65" s="2"/>
      <c r="LPB65" s="2"/>
      <c r="LPC65" s="2"/>
      <c r="LPD65" s="2"/>
      <c r="LPE65" s="2"/>
      <c r="LPF65" s="2"/>
      <c r="LPG65" s="2"/>
      <c r="LPH65" s="2"/>
      <c r="LPI65" s="2"/>
      <c r="LPJ65" s="2"/>
      <c r="LPK65" s="2"/>
      <c r="LPL65" s="2"/>
      <c r="LPM65" s="2"/>
      <c r="LPN65" s="2"/>
      <c r="LPO65" s="2"/>
      <c r="LPP65" s="2"/>
      <c r="LPQ65" s="2"/>
      <c r="LPR65" s="2"/>
      <c r="LPS65" s="2"/>
      <c r="LPT65" s="2"/>
      <c r="LPU65" s="2"/>
      <c r="LPV65" s="2"/>
      <c r="LPW65" s="2"/>
      <c r="LPX65" s="2"/>
      <c r="LPY65" s="2"/>
      <c r="LPZ65" s="2"/>
      <c r="LQA65" s="2"/>
      <c r="LQB65" s="2"/>
      <c r="LQC65" s="2"/>
      <c r="LQD65" s="2"/>
      <c r="LQE65" s="2"/>
      <c r="LQF65" s="2"/>
      <c r="LQG65" s="2"/>
      <c r="LQH65" s="2"/>
      <c r="LQI65" s="2"/>
      <c r="LQJ65" s="2"/>
      <c r="LQK65" s="2"/>
      <c r="LQL65" s="2"/>
      <c r="LQM65" s="2"/>
      <c r="LQN65" s="2"/>
      <c r="LQO65" s="2"/>
      <c r="LQP65" s="2"/>
      <c r="LQQ65" s="2"/>
      <c r="LQR65" s="2"/>
      <c r="LQS65" s="2"/>
      <c r="LQT65" s="2"/>
      <c r="LQU65" s="2"/>
      <c r="LQV65" s="2"/>
      <c r="LQW65" s="2"/>
      <c r="LQX65" s="2"/>
      <c r="LQY65" s="2"/>
      <c r="LQZ65" s="2"/>
      <c r="LRA65" s="2"/>
      <c r="LRB65" s="2"/>
      <c r="LRC65" s="2"/>
      <c r="LRD65" s="2"/>
      <c r="LRE65" s="2"/>
      <c r="LRF65" s="2"/>
      <c r="LRG65" s="2"/>
      <c r="LRH65" s="2"/>
      <c r="LRI65" s="2"/>
      <c r="LRJ65" s="2"/>
      <c r="LRK65" s="2"/>
      <c r="LRL65" s="2"/>
      <c r="LRM65" s="2"/>
      <c r="LRN65" s="2"/>
      <c r="LRO65" s="2"/>
      <c r="LRP65" s="2"/>
      <c r="LRQ65" s="2"/>
      <c r="LRR65" s="2"/>
      <c r="LRS65" s="2"/>
      <c r="LRT65" s="2"/>
      <c r="LRU65" s="2"/>
      <c r="LRV65" s="2"/>
      <c r="LRW65" s="2"/>
      <c r="LRX65" s="2"/>
      <c r="LRY65" s="2"/>
      <c r="LRZ65" s="2"/>
      <c r="LSA65" s="2"/>
      <c r="LSB65" s="2"/>
      <c r="LSC65" s="2"/>
      <c r="LSD65" s="2"/>
      <c r="LSE65" s="2"/>
      <c r="LSF65" s="2"/>
      <c r="LSG65" s="2"/>
      <c r="LSH65" s="2"/>
      <c r="LSI65" s="2"/>
      <c r="LSJ65" s="2"/>
      <c r="LSK65" s="2"/>
      <c r="LSL65" s="2"/>
      <c r="LSM65" s="2"/>
      <c r="LSN65" s="2"/>
      <c r="LSO65" s="2"/>
      <c r="LSP65" s="2"/>
      <c r="LSQ65" s="2"/>
      <c r="LSR65" s="2"/>
      <c r="LSS65" s="2"/>
      <c r="LST65" s="2"/>
      <c r="LSU65" s="2"/>
      <c r="LSV65" s="2"/>
      <c r="LSW65" s="2"/>
      <c r="LSX65" s="2"/>
      <c r="LSY65" s="2"/>
      <c r="LSZ65" s="2"/>
      <c r="LTA65" s="2"/>
      <c r="LTB65" s="2"/>
      <c r="LTC65" s="2"/>
      <c r="LTD65" s="2"/>
      <c r="LTE65" s="2"/>
      <c r="LTF65" s="2"/>
      <c r="LTG65" s="2"/>
      <c r="LTH65" s="2"/>
      <c r="LTI65" s="2"/>
      <c r="LTJ65" s="2"/>
      <c r="LTK65" s="2"/>
      <c r="LTL65" s="2"/>
      <c r="LTM65" s="2"/>
      <c r="LTN65" s="2"/>
      <c r="LTO65" s="2"/>
      <c r="LTP65" s="2"/>
      <c r="LTQ65" s="2"/>
      <c r="LTR65" s="2"/>
      <c r="LTS65" s="2"/>
      <c r="LTT65" s="2"/>
      <c r="LTU65" s="2"/>
      <c r="LTV65" s="2"/>
      <c r="LTW65" s="2"/>
      <c r="LTX65" s="2"/>
      <c r="LTY65" s="2"/>
      <c r="LTZ65" s="2"/>
      <c r="LUA65" s="2"/>
      <c r="LUB65" s="2"/>
      <c r="LUC65" s="2"/>
      <c r="LUD65" s="2"/>
      <c r="LUE65" s="2"/>
      <c r="LUF65" s="2"/>
      <c r="LUG65" s="2"/>
      <c r="LUH65" s="2"/>
      <c r="LUI65" s="2"/>
      <c r="LUJ65" s="2"/>
      <c r="LUK65" s="2"/>
      <c r="LUL65" s="2"/>
      <c r="LUM65" s="2"/>
      <c r="LUN65" s="2"/>
      <c r="LUO65" s="2"/>
      <c r="LUP65" s="2"/>
      <c r="LUQ65" s="2"/>
      <c r="LUR65" s="2"/>
      <c r="LUS65" s="2"/>
      <c r="LUT65" s="2"/>
      <c r="LUU65" s="2"/>
      <c r="LUV65" s="2"/>
      <c r="LUW65" s="2"/>
      <c r="LUX65" s="2"/>
      <c r="LUY65" s="2"/>
      <c r="LUZ65" s="2"/>
      <c r="LVA65" s="2"/>
      <c r="LVB65" s="2"/>
      <c r="LVC65" s="2"/>
      <c r="LVD65" s="2"/>
      <c r="LVE65" s="2"/>
      <c r="LVF65" s="2"/>
      <c r="LVG65" s="2"/>
      <c r="LVH65" s="2"/>
      <c r="LVI65" s="2"/>
      <c r="LVJ65" s="2"/>
      <c r="LVK65" s="2"/>
      <c r="LVL65" s="2"/>
      <c r="LVM65" s="2"/>
      <c r="LVN65" s="2"/>
      <c r="LVO65" s="2"/>
      <c r="LVP65" s="2"/>
      <c r="LVQ65" s="2"/>
      <c r="LVR65" s="2"/>
      <c r="LVS65" s="2"/>
      <c r="LVT65" s="2"/>
      <c r="LVU65" s="2"/>
      <c r="LVV65" s="2"/>
      <c r="LVW65" s="2"/>
      <c r="LVX65" s="2"/>
      <c r="LVY65" s="2"/>
      <c r="LVZ65" s="2"/>
      <c r="LWA65" s="2"/>
      <c r="LWB65" s="2"/>
      <c r="LWC65" s="2"/>
      <c r="LWD65" s="2"/>
      <c r="LWE65" s="2"/>
      <c r="LWF65" s="2"/>
      <c r="LWG65" s="2"/>
      <c r="LWH65" s="2"/>
      <c r="LWI65" s="2"/>
      <c r="LWJ65" s="2"/>
      <c r="LWK65" s="2"/>
      <c r="LWL65" s="2"/>
      <c r="LWM65" s="2"/>
      <c r="LWN65" s="2"/>
      <c r="LWO65" s="2"/>
      <c r="LWP65" s="2"/>
      <c r="LWQ65" s="2"/>
      <c r="LWR65" s="2"/>
      <c r="LWS65" s="2"/>
      <c r="LWT65" s="2"/>
      <c r="LWU65" s="2"/>
      <c r="LWV65" s="2"/>
      <c r="LWW65" s="2"/>
      <c r="LWX65" s="2"/>
      <c r="LWY65" s="2"/>
      <c r="LWZ65" s="2"/>
      <c r="LXA65" s="2"/>
      <c r="LXB65" s="2"/>
      <c r="LXC65" s="2"/>
      <c r="LXD65" s="2"/>
      <c r="LXE65" s="2"/>
      <c r="LXF65" s="2"/>
      <c r="LXG65" s="2"/>
      <c r="LXH65" s="2"/>
      <c r="LXI65" s="2"/>
      <c r="LXJ65" s="2"/>
      <c r="LXK65" s="2"/>
      <c r="LXL65" s="2"/>
      <c r="LXM65" s="2"/>
      <c r="LXN65" s="2"/>
      <c r="LXO65" s="2"/>
      <c r="LXP65" s="2"/>
      <c r="LXQ65" s="2"/>
      <c r="LXR65" s="2"/>
      <c r="LXS65" s="2"/>
      <c r="LXT65" s="2"/>
      <c r="LXU65" s="2"/>
      <c r="LXV65" s="2"/>
      <c r="LXW65" s="2"/>
      <c r="LXX65" s="2"/>
      <c r="LXY65" s="2"/>
      <c r="LXZ65" s="2"/>
      <c r="LYA65" s="2"/>
      <c r="LYB65" s="2"/>
      <c r="LYC65" s="2"/>
      <c r="LYD65" s="2"/>
      <c r="LYE65" s="2"/>
      <c r="LYF65" s="2"/>
      <c r="LYG65" s="2"/>
      <c r="LYH65" s="2"/>
      <c r="LYI65" s="2"/>
      <c r="LYJ65" s="2"/>
      <c r="LYK65" s="2"/>
      <c r="LYL65" s="2"/>
      <c r="LYM65" s="2"/>
      <c r="LYN65" s="2"/>
      <c r="LYO65" s="2"/>
      <c r="LYP65" s="2"/>
      <c r="LYQ65" s="2"/>
      <c r="LYR65" s="2"/>
      <c r="LYS65" s="2"/>
      <c r="LYT65" s="2"/>
      <c r="LYU65" s="2"/>
      <c r="LYV65" s="2"/>
      <c r="LYW65" s="2"/>
      <c r="LYX65" s="2"/>
      <c r="LYY65" s="2"/>
      <c r="LYZ65" s="2"/>
      <c r="LZA65" s="2"/>
      <c r="LZB65" s="2"/>
      <c r="LZC65" s="2"/>
      <c r="LZD65" s="2"/>
      <c r="LZE65" s="2"/>
      <c r="LZF65" s="2"/>
      <c r="LZG65" s="2"/>
      <c r="LZH65" s="2"/>
      <c r="LZI65" s="2"/>
      <c r="LZJ65" s="2"/>
      <c r="LZK65" s="2"/>
      <c r="LZL65" s="2"/>
      <c r="LZM65" s="2"/>
      <c r="LZN65" s="2"/>
      <c r="LZO65" s="2"/>
      <c r="LZP65" s="2"/>
      <c r="LZQ65" s="2"/>
      <c r="LZR65" s="2"/>
      <c r="LZS65" s="2"/>
      <c r="LZT65" s="2"/>
      <c r="LZU65" s="2"/>
      <c r="LZV65" s="2"/>
      <c r="LZW65" s="2"/>
      <c r="LZX65" s="2"/>
      <c r="LZY65" s="2"/>
      <c r="LZZ65" s="2"/>
      <c r="MAA65" s="2"/>
      <c r="MAB65" s="2"/>
      <c r="MAC65" s="2"/>
      <c r="MAD65" s="2"/>
      <c r="MAE65" s="2"/>
      <c r="MAF65" s="2"/>
      <c r="MAG65" s="2"/>
      <c r="MAH65" s="2"/>
      <c r="MAI65" s="2"/>
      <c r="MAJ65" s="2"/>
      <c r="MAK65" s="2"/>
      <c r="MAL65" s="2"/>
      <c r="MAM65" s="2"/>
      <c r="MAN65" s="2"/>
      <c r="MAO65" s="2"/>
      <c r="MAP65" s="2"/>
      <c r="MAQ65" s="2"/>
      <c r="MAR65" s="2"/>
      <c r="MAS65" s="2"/>
      <c r="MAT65" s="2"/>
      <c r="MAU65" s="2"/>
      <c r="MAV65" s="2"/>
      <c r="MAW65" s="2"/>
      <c r="MAX65" s="2"/>
      <c r="MAY65" s="2"/>
      <c r="MAZ65" s="2"/>
      <c r="MBA65" s="2"/>
      <c r="MBB65" s="2"/>
      <c r="MBC65" s="2"/>
      <c r="MBD65" s="2"/>
      <c r="MBE65" s="2"/>
      <c r="MBF65" s="2"/>
      <c r="MBG65" s="2"/>
      <c r="MBH65" s="2"/>
      <c r="MBI65" s="2"/>
      <c r="MBJ65" s="2"/>
      <c r="MBK65" s="2"/>
      <c r="MBL65" s="2"/>
      <c r="MBM65" s="2"/>
      <c r="MBN65" s="2"/>
      <c r="MBO65" s="2"/>
      <c r="MBP65" s="2"/>
      <c r="MBQ65" s="2"/>
      <c r="MBR65" s="2"/>
      <c r="MBS65" s="2"/>
      <c r="MBT65" s="2"/>
      <c r="MBU65" s="2"/>
      <c r="MBV65" s="2"/>
      <c r="MBW65" s="2"/>
      <c r="MBX65" s="2"/>
      <c r="MBY65" s="2"/>
      <c r="MBZ65" s="2"/>
      <c r="MCA65" s="2"/>
      <c r="MCB65" s="2"/>
      <c r="MCC65" s="2"/>
      <c r="MCD65" s="2"/>
      <c r="MCE65" s="2"/>
      <c r="MCF65" s="2"/>
      <c r="MCG65" s="2"/>
      <c r="MCH65" s="2"/>
      <c r="MCI65" s="2"/>
      <c r="MCJ65" s="2"/>
      <c r="MCK65" s="2"/>
      <c r="MCL65" s="2"/>
      <c r="MCM65" s="2"/>
      <c r="MCN65" s="2"/>
      <c r="MCO65" s="2"/>
      <c r="MCP65" s="2"/>
      <c r="MCQ65" s="2"/>
      <c r="MCR65" s="2"/>
      <c r="MCS65" s="2"/>
      <c r="MCT65" s="2"/>
      <c r="MCU65" s="2"/>
      <c r="MCV65" s="2"/>
      <c r="MCW65" s="2"/>
      <c r="MCX65" s="2"/>
      <c r="MCY65" s="2"/>
      <c r="MCZ65" s="2"/>
      <c r="MDA65" s="2"/>
      <c r="MDB65" s="2"/>
      <c r="MDC65" s="2"/>
      <c r="MDD65" s="2"/>
      <c r="MDE65" s="2"/>
      <c r="MDF65" s="2"/>
      <c r="MDG65" s="2"/>
      <c r="MDH65" s="2"/>
      <c r="MDI65" s="2"/>
      <c r="MDJ65" s="2"/>
      <c r="MDK65" s="2"/>
      <c r="MDL65" s="2"/>
      <c r="MDM65" s="2"/>
      <c r="MDN65" s="2"/>
      <c r="MDO65" s="2"/>
      <c r="MDP65" s="2"/>
      <c r="MDQ65" s="2"/>
      <c r="MDR65" s="2"/>
      <c r="MDS65" s="2"/>
      <c r="MDT65" s="2"/>
      <c r="MDU65" s="2"/>
      <c r="MDV65" s="2"/>
      <c r="MDW65" s="2"/>
      <c r="MDX65" s="2"/>
      <c r="MDY65" s="2"/>
      <c r="MDZ65" s="2"/>
      <c r="MEA65" s="2"/>
      <c r="MEB65" s="2"/>
      <c r="MEC65" s="2"/>
      <c r="MED65" s="2"/>
      <c r="MEE65" s="2"/>
      <c r="MEF65" s="2"/>
      <c r="MEG65" s="2"/>
      <c r="MEH65" s="2"/>
      <c r="MEI65" s="2"/>
      <c r="MEJ65" s="2"/>
      <c r="MEK65" s="2"/>
      <c r="MEL65" s="2"/>
      <c r="MEM65" s="2"/>
      <c r="MEN65" s="2"/>
      <c r="MEO65" s="2"/>
      <c r="MEP65" s="2"/>
      <c r="MEQ65" s="2"/>
      <c r="MER65" s="2"/>
      <c r="MES65" s="2"/>
      <c r="MET65" s="2"/>
      <c r="MEU65" s="2"/>
      <c r="MEV65" s="2"/>
      <c r="MEW65" s="2"/>
      <c r="MEX65" s="2"/>
      <c r="MEY65" s="2"/>
      <c r="MEZ65" s="2"/>
      <c r="MFA65" s="2"/>
      <c r="MFB65" s="2"/>
      <c r="MFC65" s="2"/>
      <c r="MFD65" s="2"/>
      <c r="MFE65" s="2"/>
      <c r="MFF65" s="2"/>
      <c r="MFG65" s="2"/>
      <c r="MFH65" s="2"/>
      <c r="MFI65" s="2"/>
      <c r="MFJ65" s="2"/>
      <c r="MFK65" s="2"/>
      <c r="MFL65" s="2"/>
      <c r="MFM65" s="2"/>
      <c r="MFN65" s="2"/>
      <c r="MFO65" s="2"/>
      <c r="MFP65" s="2"/>
      <c r="MFQ65" s="2"/>
      <c r="MFR65" s="2"/>
      <c r="MFS65" s="2"/>
      <c r="MFT65" s="2"/>
      <c r="MFU65" s="2"/>
      <c r="MFV65" s="2"/>
      <c r="MFW65" s="2"/>
      <c r="MFX65" s="2"/>
      <c r="MFY65" s="2"/>
      <c r="MFZ65" s="2"/>
      <c r="MGA65" s="2"/>
      <c r="MGB65" s="2"/>
      <c r="MGC65" s="2"/>
      <c r="MGD65" s="2"/>
      <c r="MGE65" s="2"/>
      <c r="MGF65" s="2"/>
      <c r="MGG65" s="2"/>
      <c r="MGH65" s="2"/>
      <c r="MGI65" s="2"/>
      <c r="MGJ65" s="2"/>
      <c r="MGK65" s="2"/>
      <c r="MGL65" s="2"/>
      <c r="MGM65" s="2"/>
      <c r="MGN65" s="2"/>
      <c r="MGO65" s="2"/>
      <c r="MGP65" s="2"/>
      <c r="MGQ65" s="2"/>
      <c r="MGR65" s="2"/>
      <c r="MGS65" s="2"/>
      <c r="MGT65" s="2"/>
      <c r="MGU65" s="2"/>
      <c r="MGV65" s="2"/>
      <c r="MGW65" s="2"/>
      <c r="MGX65" s="2"/>
      <c r="MGY65" s="2"/>
      <c r="MGZ65" s="2"/>
      <c r="MHA65" s="2"/>
      <c r="MHB65" s="2"/>
      <c r="MHC65" s="2"/>
      <c r="MHD65" s="2"/>
      <c r="MHE65" s="2"/>
      <c r="MHF65" s="2"/>
      <c r="MHG65" s="2"/>
      <c r="MHH65" s="2"/>
      <c r="MHI65" s="2"/>
      <c r="MHJ65" s="2"/>
      <c r="MHK65" s="2"/>
      <c r="MHL65" s="2"/>
      <c r="MHM65" s="2"/>
      <c r="MHN65" s="2"/>
      <c r="MHO65" s="2"/>
      <c r="MHP65" s="2"/>
      <c r="MHQ65" s="2"/>
      <c r="MHR65" s="2"/>
      <c r="MHS65" s="2"/>
      <c r="MHT65" s="2"/>
      <c r="MHU65" s="2"/>
      <c r="MHV65" s="2"/>
      <c r="MHW65" s="2"/>
      <c r="MHX65" s="2"/>
      <c r="MHY65" s="2"/>
      <c r="MHZ65" s="2"/>
      <c r="MIA65" s="2"/>
      <c r="MIB65" s="2"/>
      <c r="MIC65" s="2"/>
      <c r="MID65" s="2"/>
      <c r="MIE65" s="2"/>
      <c r="MIF65" s="2"/>
      <c r="MIG65" s="2"/>
      <c r="MIH65" s="2"/>
      <c r="MII65" s="2"/>
      <c r="MIJ65" s="2"/>
      <c r="MIK65" s="2"/>
      <c r="MIL65" s="2"/>
      <c r="MIM65" s="2"/>
      <c r="MIN65" s="2"/>
      <c r="MIO65" s="2"/>
      <c r="MIP65" s="2"/>
      <c r="MIQ65" s="2"/>
      <c r="MIR65" s="2"/>
      <c r="MIS65" s="2"/>
      <c r="MIT65" s="2"/>
      <c r="MIU65" s="2"/>
      <c r="MIV65" s="2"/>
      <c r="MIW65" s="2"/>
      <c r="MIX65" s="2"/>
      <c r="MIY65" s="2"/>
      <c r="MIZ65" s="2"/>
      <c r="MJA65" s="2"/>
      <c r="MJB65" s="2"/>
      <c r="MJC65" s="2"/>
      <c r="MJD65" s="2"/>
      <c r="MJE65" s="2"/>
      <c r="MJF65" s="2"/>
      <c r="MJG65" s="2"/>
      <c r="MJH65" s="2"/>
      <c r="MJI65" s="2"/>
      <c r="MJJ65" s="2"/>
      <c r="MJK65" s="2"/>
      <c r="MJL65" s="2"/>
      <c r="MJM65" s="2"/>
      <c r="MJN65" s="2"/>
      <c r="MJO65" s="2"/>
      <c r="MJP65" s="2"/>
      <c r="MJQ65" s="2"/>
      <c r="MJR65" s="2"/>
      <c r="MJS65" s="2"/>
      <c r="MJT65" s="2"/>
      <c r="MJU65" s="2"/>
      <c r="MJV65" s="2"/>
      <c r="MJW65" s="2"/>
      <c r="MJX65" s="2"/>
      <c r="MJY65" s="2"/>
      <c r="MJZ65" s="2"/>
      <c r="MKA65" s="2"/>
      <c r="MKB65" s="2"/>
      <c r="MKC65" s="2"/>
      <c r="MKD65" s="2"/>
      <c r="MKE65" s="2"/>
      <c r="MKF65" s="2"/>
      <c r="MKG65" s="2"/>
      <c r="MKH65" s="2"/>
      <c r="MKI65" s="2"/>
      <c r="MKJ65" s="2"/>
      <c r="MKK65" s="2"/>
      <c r="MKL65" s="2"/>
      <c r="MKM65" s="2"/>
      <c r="MKN65" s="2"/>
      <c r="MKO65" s="2"/>
      <c r="MKP65" s="2"/>
      <c r="MKQ65" s="2"/>
      <c r="MKR65" s="2"/>
      <c r="MKS65" s="2"/>
      <c r="MKT65" s="2"/>
      <c r="MKU65" s="2"/>
      <c r="MKV65" s="2"/>
      <c r="MKW65" s="2"/>
      <c r="MKX65" s="2"/>
      <c r="MKY65" s="2"/>
      <c r="MKZ65" s="2"/>
      <c r="MLA65" s="2"/>
      <c r="MLB65" s="2"/>
      <c r="MLC65" s="2"/>
      <c r="MLD65" s="2"/>
      <c r="MLE65" s="2"/>
      <c r="MLF65" s="2"/>
      <c r="MLG65" s="2"/>
      <c r="MLH65" s="2"/>
      <c r="MLI65" s="2"/>
      <c r="MLJ65" s="2"/>
      <c r="MLK65" s="2"/>
      <c r="MLL65" s="2"/>
      <c r="MLM65" s="2"/>
      <c r="MLN65" s="2"/>
      <c r="MLO65" s="2"/>
      <c r="MLP65" s="2"/>
      <c r="MLQ65" s="2"/>
      <c r="MLR65" s="2"/>
      <c r="MLS65" s="2"/>
      <c r="MLT65" s="2"/>
      <c r="MLU65" s="2"/>
      <c r="MLV65" s="2"/>
      <c r="MLW65" s="2"/>
      <c r="MLX65" s="2"/>
      <c r="MLY65" s="2"/>
      <c r="MLZ65" s="2"/>
      <c r="MMA65" s="2"/>
      <c r="MMB65" s="2"/>
      <c r="MMC65" s="2"/>
      <c r="MMD65" s="2"/>
      <c r="MME65" s="2"/>
      <c r="MMF65" s="2"/>
      <c r="MMG65" s="2"/>
      <c r="MMH65" s="2"/>
      <c r="MMI65" s="2"/>
      <c r="MMJ65" s="2"/>
      <c r="MMK65" s="2"/>
      <c r="MML65" s="2"/>
      <c r="MMM65" s="2"/>
      <c r="MMN65" s="2"/>
      <c r="MMO65" s="2"/>
      <c r="MMP65" s="2"/>
      <c r="MMQ65" s="2"/>
      <c r="MMR65" s="2"/>
      <c r="MMS65" s="2"/>
      <c r="MMT65" s="2"/>
      <c r="MMU65" s="2"/>
      <c r="MMV65" s="2"/>
      <c r="MMW65" s="2"/>
      <c r="MMX65" s="2"/>
      <c r="MMY65" s="2"/>
      <c r="MMZ65" s="2"/>
      <c r="MNA65" s="2"/>
      <c r="MNB65" s="2"/>
      <c r="MNC65" s="2"/>
      <c r="MND65" s="2"/>
      <c r="MNE65" s="2"/>
      <c r="MNF65" s="2"/>
      <c r="MNG65" s="2"/>
      <c r="MNH65" s="2"/>
      <c r="MNI65" s="2"/>
      <c r="MNJ65" s="2"/>
      <c r="MNK65" s="2"/>
      <c r="MNL65" s="2"/>
      <c r="MNM65" s="2"/>
      <c r="MNN65" s="2"/>
      <c r="MNO65" s="2"/>
      <c r="MNP65" s="2"/>
      <c r="MNQ65" s="2"/>
      <c r="MNR65" s="2"/>
      <c r="MNS65" s="2"/>
      <c r="MNT65" s="2"/>
      <c r="MNU65" s="2"/>
      <c r="MNV65" s="2"/>
      <c r="MNW65" s="2"/>
      <c r="MNX65" s="2"/>
      <c r="MNY65" s="2"/>
      <c r="MNZ65" s="2"/>
      <c r="MOA65" s="2"/>
      <c r="MOB65" s="2"/>
      <c r="MOC65" s="2"/>
      <c r="MOD65" s="2"/>
      <c r="MOE65" s="2"/>
      <c r="MOF65" s="2"/>
      <c r="MOG65" s="2"/>
      <c r="MOH65" s="2"/>
      <c r="MOI65" s="2"/>
      <c r="MOJ65" s="2"/>
      <c r="MOK65" s="2"/>
      <c r="MOL65" s="2"/>
      <c r="MOM65" s="2"/>
      <c r="MON65" s="2"/>
      <c r="MOO65" s="2"/>
      <c r="MOP65" s="2"/>
      <c r="MOQ65" s="2"/>
      <c r="MOR65" s="2"/>
      <c r="MOS65" s="2"/>
      <c r="MOT65" s="2"/>
      <c r="MOU65" s="2"/>
      <c r="MOV65" s="2"/>
      <c r="MOW65" s="2"/>
      <c r="MOX65" s="2"/>
      <c r="MOY65" s="2"/>
      <c r="MOZ65" s="2"/>
      <c r="MPA65" s="2"/>
      <c r="MPB65" s="2"/>
      <c r="MPC65" s="2"/>
      <c r="MPD65" s="2"/>
      <c r="MPE65" s="2"/>
      <c r="MPF65" s="2"/>
      <c r="MPG65" s="2"/>
      <c r="MPH65" s="2"/>
      <c r="MPI65" s="2"/>
      <c r="MPJ65" s="2"/>
      <c r="MPK65" s="2"/>
      <c r="MPL65" s="2"/>
      <c r="MPM65" s="2"/>
      <c r="MPN65" s="2"/>
      <c r="MPO65" s="2"/>
      <c r="MPP65" s="2"/>
      <c r="MPQ65" s="2"/>
      <c r="MPR65" s="2"/>
      <c r="MPS65" s="2"/>
      <c r="MPT65" s="2"/>
      <c r="MPU65" s="2"/>
      <c r="MPV65" s="2"/>
      <c r="MPW65" s="2"/>
      <c r="MPX65" s="2"/>
      <c r="MPY65" s="2"/>
      <c r="MPZ65" s="2"/>
      <c r="MQA65" s="2"/>
      <c r="MQB65" s="2"/>
      <c r="MQC65" s="2"/>
      <c r="MQD65" s="2"/>
      <c r="MQE65" s="2"/>
      <c r="MQF65" s="2"/>
      <c r="MQG65" s="2"/>
      <c r="MQH65" s="2"/>
      <c r="MQI65" s="2"/>
      <c r="MQJ65" s="2"/>
      <c r="MQK65" s="2"/>
      <c r="MQL65" s="2"/>
      <c r="MQM65" s="2"/>
      <c r="MQN65" s="2"/>
      <c r="MQO65" s="2"/>
      <c r="MQP65" s="2"/>
      <c r="MQQ65" s="2"/>
      <c r="MQR65" s="2"/>
      <c r="MQS65" s="2"/>
      <c r="MQT65" s="2"/>
      <c r="MQU65" s="2"/>
      <c r="MQV65" s="2"/>
      <c r="MQW65" s="2"/>
      <c r="MQX65" s="2"/>
      <c r="MQY65" s="2"/>
      <c r="MQZ65" s="2"/>
      <c r="MRA65" s="2"/>
      <c r="MRB65" s="2"/>
      <c r="MRC65" s="2"/>
      <c r="MRD65" s="2"/>
      <c r="MRE65" s="2"/>
      <c r="MRF65" s="2"/>
      <c r="MRG65" s="2"/>
      <c r="MRH65" s="2"/>
      <c r="MRI65" s="2"/>
      <c r="MRJ65" s="2"/>
      <c r="MRK65" s="2"/>
      <c r="MRL65" s="2"/>
      <c r="MRM65" s="2"/>
      <c r="MRN65" s="2"/>
      <c r="MRO65" s="2"/>
      <c r="MRP65" s="2"/>
      <c r="MRQ65" s="2"/>
      <c r="MRR65" s="2"/>
      <c r="MRS65" s="2"/>
      <c r="MRT65" s="2"/>
      <c r="MRU65" s="2"/>
      <c r="MRV65" s="2"/>
      <c r="MRW65" s="2"/>
      <c r="MRX65" s="2"/>
      <c r="MRY65" s="2"/>
      <c r="MRZ65" s="2"/>
      <c r="MSA65" s="2"/>
      <c r="MSB65" s="2"/>
      <c r="MSC65" s="2"/>
      <c r="MSD65" s="2"/>
      <c r="MSE65" s="2"/>
      <c r="MSF65" s="2"/>
      <c r="MSG65" s="2"/>
      <c r="MSH65" s="2"/>
      <c r="MSI65" s="2"/>
      <c r="MSJ65" s="2"/>
      <c r="MSK65" s="2"/>
      <c r="MSL65" s="2"/>
      <c r="MSM65" s="2"/>
      <c r="MSN65" s="2"/>
      <c r="MSO65" s="2"/>
      <c r="MSP65" s="2"/>
      <c r="MSQ65" s="2"/>
      <c r="MSR65" s="2"/>
      <c r="MSS65" s="2"/>
      <c r="MST65" s="2"/>
      <c r="MSU65" s="2"/>
      <c r="MSV65" s="2"/>
      <c r="MSW65" s="2"/>
      <c r="MSX65" s="2"/>
      <c r="MSY65" s="2"/>
      <c r="MSZ65" s="2"/>
      <c r="MTA65" s="2"/>
      <c r="MTB65" s="2"/>
      <c r="MTC65" s="2"/>
      <c r="MTD65" s="2"/>
      <c r="MTE65" s="2"/>
      <c r="MTF65" s="2"/>
      <c r="MTG65" s="2"/>
      <c r="MTH65" s="2"/>
      <c r="MTI65" s="2"/>
      <c r="MTJ65" s="2"/>
      <c r="MTK65" s="2"/>
      <c r="MTL65" s="2"/>
      <c r="MTM65" s="2"/>
      <c r="MTN65" s="2"/>
      <c r="MTO65" s="2"/>
      <c r="MTP65" s="2"/>
      <c r="MTQ65" s="2"/>
      <c r="MTR65" s="2"/>
      <c r="MTS65" s="2"/>
      <c r="MTT65" s="2"/>
      <c r="MTU65" s="2"/>
      <c r="MTV65" s="2"/>
      <c r="MTW65" s="2"/>
      <c r="MTX65" s="2"/>
      <c r="MTY65" s="2"/>
      <c r="MTZ65" s="2"/>
      <c r="MUA65" s="2"/>
      <c r="MUB65" s="2"/>
      <c r="MUC65" s="2"/>
      <c r="MUD65" s="2"/>
      <c r="MUE65" s="2"/>
      <c r="MUF65" s="2"/>
      <c r="MUG65" s="2"/>
      <c r="MUH65" s="2"/>
      <c r="MUI65" s="2"/>
      <c r="MUJ65" s="2"/>
      <c r="MUK65" s="2"/>
      <c r="MUL65" s="2"/>
      <c r="MUM65" s="2"/>
      <c r="MUN65" s="2"/>
      <c r="MUO65" s="2"/>
      <c r="MUP65" s="2"/>
      <c r="MUQ65" s="2"/>
      <c r="MUR65" s="2"/>
      <c r="MUS65" s="2"/>
      <c r="MUT65" s="2"/>
      <c r="MUU65" s="2"/>
      <c r="MUV65" s="2"/>
      <c r="MUW65" s="2"/>
      <c r="MUX65" s="2"/>
      <c r="MUY65" s="2"/>
      <c r="MUZ65" s="2"/>
      <c r="MVA65" s="2"/>
      <c r="MVB65" s="2"/>
      <c r="MVC65" s="2"/>
      <c r="MVD65" s="2"/>
      <c r="MVE65" s="2"/>
      <c r="MVF65" s="2"/>
      <c r="MVG65" s="2"/>
      <c r="MVH65" s="2"/>
      <c r="MVI65" s="2"/>
      <c r="MVJ65" s="2"/>
      <c r="MVK65" s="2"/>
      <c r="MVL65" s="2"/>
      <c r="MVM65" s="2"/>
      <c r="MVN65" s="2"/>
      <c r="MVO65" s="2"/>
      <c r="MVP65" s="2"/>
      <c r="MVQ65" s="2"/>
      <c r="MVR65" s="2"/>
      <c r="MVS65" s="2"/>
      <c r="MVT65" s="2"/>
      <c r="MVU65" s="2"/>
      <c r="MVV65" s="2"/>
      <c r="MVW65" s="2"/>
      <c r="MVX65" s="2"/>
      <c r="MVY65" s="2"/>
      <c r="MVZ65" s="2"/>
      <c r="MWA65" s="2"/>
      <c r="MWB65" s="2"/>
      <c r="MWC65" s="2"/>
      <c r="MWD65" s="2"/>
      <c r="MWE65" s="2"/>
      <c r="MWF65" s="2"/>
      <c r="MWG65" s="2"/>
      <c r="MWH65" s="2"/>
      <c r="MWI65" s="2"/>
      <c r="MWJ65" s="2"/>
      <c r="MWK65" s="2"/>
      <c r="MWL65" s="2"/>
      <c r="MWM65" s="2"/>
      <c r="MWN65" s="2"/>
      <c r="MWO65" s="2"/>
      <c r="MWP65" s="2"/>
      <c r="MWQ65" s="2"/>
      <c r="MWR65" s="2"/>
      <c r="MWS65" s="2"/>
      <c r="MWT65" s="2"/>
      <c r="MWU65" s="2"/>
      <c r="MWV65" s="2"/>
      <c r="MWW65" s="2"/>
      <c r="MWX65" s="2"/>
      <c r="MWY65" s="2"/>
      <c r="MWZ65" s="2"/>
      <c r="MXA65" s="2"/>
      <c r="MXB65" s="2"/>
      <c r="MXC65" s="2"/>
      <c r="MXD65" s="2"/>
      <c r="MXE65" s="2"/>
      <c r="MXF65" s="2"/>
      <c r="MXG65" s="2"/>
      <c r="MXH65" s="2"/>
      <c r="MXI65" s="2"/>
      <c r="MXJ65" s="2"/>
      <c r="MXK65" s="2"/>
      <c r="MXL65" s="2"/>
      <c r="MXM65" s="2"/>
      <c r="MXN65" s="2"/>
      <c r="MXO65" s="2"/>
      <c r="MXP65" s="2"/>
      <c r="MXQ65" s="2"/>
      <c r="MXR65" s="2"/>
      <c r="MXS65" s="2"/>
      <c r="MXT65" s="2"/>
      <c r="MXU65" s="2"/>
      <c r="MXV65" s="2"/>
      <c r="MXW65" s="2"/>
      <c r="MXX65" s="2"/>
      <c r="MXY65" s="2"/>
      <c r="MXZ65" s="2"/>
      <c r="MYA65" s="2"/>
      <c r="MYB65" s="2"/>
      <c r="MYC65" s="2"/>
      <c r="MYD65" s="2"/>
      <c r="MYE65" s="2"/>
      <c r="MYF65" s="2"/>
      <c r="MYG65" s="2"/>
      <c r="MYH65" s="2"/>
      <c r="MYI65" s="2"/>
      <c r="MYJ65" s="2"/>
      <c r="MYK65" s="2"/>
      <c r="MYL65" s="2"/>
      <c r="MYM65" s="2"/>
      <c r="MYN65" s="2"/>
      <c r="MYO65" s="2"/>
      <c r="MYP65" s="2"/>
      <c r="MYQ65" s="2"/>
      <c r="MYR65" s="2"/>
      <c r="MYS65" s="2"/>
      <c r="MYT65" s="2"/>
      <c r="MYU65" s="2"/>
      <c r="MYV65" s="2"/>
      <c r="MYW65" s="2"/>
      <c r="MYX65" s="2"/>
      <c r="MYY65" s="2"/>
      <c r="MYZ65" s="2"/>
      <c r="MZA65" s="2"/>
      <c r="MZB65" s="2"/>
      <c r="MZC65" s="2"/>
      <c r="MZD65" s="2"/>
      <c r="MZE65" s="2"/>
      <c r="MZF65" s="2"/>
      <c r="MZG65" s="2"/>
      <c r="MZH65" s="2"/>
      <c r="MZI65" s="2"/>
      <c r="MZJ65" s="2"/>
      <c r="MZK65" s="2"/>
      <c r="MZL65" s="2"/>
      <c r="MZM65" s="2"/>
      <c r="MZN65" s="2"/>
      <c r="MZO65" s="2"/>
      <c r="MZP65" s="2"/>
      <c r="MZQ65" s="2"/>
      <c r="MZR65" s="2"/>
      <c r="MZS65" s="2"/>
      <c r="MZT65" s="2"/>
      <c r="MZU65" s="2"/>
      <c r="MZV65" s="2"/>
      <c r="MZW65" s="2"/>
      <c r="MZX65" s="2"/>
      <c r="MZY65" s="2"/>
      <c r="MZZ65" s="2"/>
      <c r="NAA65" s="2"/>
      <c r="NAB65" s="2"/>
      <c r="NAC65" s="2"/>
      <c r="NAD65" s="2"/>
      <c r="NAE65" s="2"/>
      <c r="NAF65" s="2"/>
      <c r="NAG65" s="2"/>
      <c r="NAH65" s="2"/>
      <c r="NAI65" s="2"/>
      <c r="NAJ65" s="2"/>
      <c r="NAK65" s="2"/>
      <c r="NAL65" s="2"/>
      <c r="NAM65" s="2"/>
      <c r="NAN65" s="2"/>
      <c r="NAO65" s="2"/>
      <c r="NAP65" s="2"/>
      <c r="NAQ65" s="2"/>
      <c r="NAR65" s="2"/>
      <c r="NAS65" s="2"/>
      <c r="NAT65" s="2"/>
      <c r="NAU65" s="2"/>
      <c r="NAV65" s="2"/>
      <c r="NAW65" s="2"/>
      <c r="NAX65" s="2"/>
      <c r="NAY65" s="2"/>
      <c r="NAZ65" s="2"/>
      <c r="NBA65" s="2"/>
      <c r="NBB65" s="2"/>
      <c r="NBC65" s="2"/>
      <c r="NBD65" s="2"/>
      <c r="NBE65" s="2"/>
      <c r="NBF65" s="2"/>
      <c r="NBG65" s="2"/>
      <c r="NBH65" s="2"/>
      <c r="NBI65" s="2"/>
      <c r="NBJ65" s="2"/>
      <c r="NBK65" s="2"/>
      <c r="NBL65" s="2"/>
      <c r="NBM65" s="2"/>
      <c r="NBN65" s="2"/>
      <c r="NBO65" s="2"/>
      <c r="NBP65" s="2"/>
      <c r="NBQ65" s="2"/>
      <c r="NBR65" s="2"/>
      <c r="NBS65" s="2"/>
      <c r="NBT65" s="2"/>
      <c r="NBU65" s="2"/>
      <c r="NBV65" s="2"/>
      <c r="NBW65" s="2"/>
      <c r="NBX65" s="2"/>
      <c r="NBY65" s="2"/>
      <c r="NBZ65" s="2"/>
      <c r="NCA65" s="2"/>
      <c r="NCB65" s="2"/>
      <c r="NCC65" s="2"/>
      <c r="NCD65" s="2"/>
      <c r="NCE65" s="2"/>
      <c r="NCF65" s="2"/>
      <c r="NCG65" s="2"/>
      <c r="NCH65" s="2"/>
      <c r="NCI65" s="2"/>
      <c r="NCJ65" s="2"/>
      <c r="NCK65" s="2"/>
      <c r="NCL65" s="2"/>
      <c r="NCM65" s="2"/>
      <c r="NCN65" s="2"/>
      <c r="NCO65" s="2"/>
      <c r="NCP65" s="2"/>
      <c r="NCQ65" s="2"/>
      <c r="NCR65" s="2"/>
      <c r="NCS65" s="2"/>
      <c r="NCT65" s="2"/>
      <c r="NCU65" s="2"/>
      <c r="NCV65" s="2"/>
      <c r="NCW65" s="2"/>
      <c r="NCX65" s="2"/>
      <c r="NCY65" s="2"/>
      <c r="NCZ65" s="2"/>
      <c r="NDA65" s="2"/>
      <c r="NDB65" s="2"/>
      <c r="NDC65" s="2"/>
      <c r="NDD65" s="2"/>
      <c r="NDE65" s="2"/>
      <c r="NDF65" s="2"/>
      <c r="NDG65" s="2"/>
      <c r="NDH65" s="2"/>
      <c r="NDI65" s="2"/>
      <c r="NDJ65" s="2"/>
      <c r="NDK65" s="2"/>
      <c r="NDL65" s="2"/>
      <c r="NDM65" s="2"/>
      <c r="NDN65" s="2"/>
      <c r="NDO65" s="2"/>
      <c r="NDP65" s="2"/>
      <c r="NDQ65" s="2"/>
      <c r="NDR65" s="2"/>
      <c r="NDS65" s="2"/>
      <c r="NDT65" s="2"/>
      <c r="NDU65" s="2"/>
      <c r="NDV65" s="2"/>
      <c r="NDW65" s="2"/>
      <c r="NDX65" s="2"/>
      <c r="NDY65" s="2"/>
      <c r="NDZ65" s="2"/>
      <c r="NEA65" s="2"/>
      <c r="NEB65" s="2"/>
      <c r="NEC65" s="2"/>
      <c r="NED65" s="2"/>
      <c r="NEE65" s="2"/>
      <c r="NEF65" s="2"/>
      <c r="NEG65" s="2"/>
      <c r="NEH65" s="2"/>
      <c r="NEI65" s="2"/>
      <c r="NEJ65" s="2"/>
      <c r="NEK65" s="2"/>
      <c r="NEL65" s="2"/>
      <c r="NEM65" s="2"/>
      <c r="NEN65" s="2"/>
      <c r="NEO65" s="2"/>
      <c r="NEP65" s="2"/>
      <c r="NEQ65" s="2"/>
      <c r="NER65" s="2"/>
      <c r="NES65" s="2"/>
      <c r="NET65" s="2"/>
      <c r="NEU65" s="2"/>
      <c r="NEV65" s="2"/>
      <c r="NEW65" s="2"/>
      <c r="NEX65" s="2"/>
      <c r="NEY65" s="2"/>
      <c r="NEZ65" s="2"/>
      <c r="NFA65" s="2"/>
      <c r="NFB65" s="2"/>
      <c r="NFC65" s="2"/>
      <c r="NFD65" s="2"/>
      <c r="NFE65" s="2"/>
      <c r="NFF65" s="2"/>
      <c r="NFG65" s="2"/>
      <c r="NFH65" s="2"/>
      <c r="NFI65" s="2"/>
      <c r="NFJ65" s="2"/>
      <c r="NFK65" s="2"/>
      <c r="NFL65" s="2"/>
      <c r="NFM65" s="2"/>
      <c r="NFN65" s="2"/>
      <c r="NFO65" s="2"/>
      <c r="NFP65" s="2"/>
      <c r="NFQ65" s="2"/>
      <c r="NFR65" s="2"/>
      <c r="NFS65" s="2"/>
      <c r="NFT65" s="2"/>
      <c r="NFU65" s="2"/>
      <c r="NFV65" s="2"/>
      <c r="NFW65" s="2"/>
      <c r="NFX65" s="2"/>
      <c r="NFY65" s="2"/>
      <c r="NFZ65" s="2"/>
      <c r="NGA65" s="2"/>
      <c r="NGB65" s="2"/>
      <c r="NGC65" s="2"/>
      <c r="NGD65" s="2"/>
      <c r="NGE65" s="2"/>
      <c r="NGF65" s="2"/>
      <c r="NGG65" s="2"/>
      <c r="NGH65" s="2"/>
      <c r="NGI65" s="2"/>
      <c r="NGJ65" s="2"/>
      <c r="NGK65" s="2"/>
      <c r="NGL65" s="2"/>
      <c r="NGM65" s="2"/>
      <c r="NGN65" s="2"/>
      <c r="NGO65" s="2"/>
      <c r="NGP65" s="2"/>
      <c r="NGQ65" s="2"/>
      <c r="NGR65" s="2"/>
      <c r="NGS65" s="2"/>
      <c r="NGT65" s="2"/>
      <c r="NGU65" s="2"/>
      <c r="NGV65" s="2"/>
      <c r="NGW65" s="2"/>
      <c r="NGX65" s="2"/>
      <c r="NGY65" s="2"/>
      <c r="NGZ65" s="2"/>
      <c r="NHA65" s="2"/>
      <c r="NHB65" s="2"/>
      <c r="NHC65" s="2"/>
      <c r="NHD65" s="2"/>
      <c r="NHE65" s="2"/>
      <c r="NHF65" s="2"/>
      <c r="NHG65" s="2"/>
      <c r="NHH65" s="2"/>
      <c r="NHI65" s="2"/>
      <c r="NHJ65" s="2"/>
      <c r="NHK65" s="2"/>
      <c r="NHL65" s="2"/>
      <c r="NHM65" s="2"/>
      <c r="NHN65" s="2"/>
      <c r="NHO65" s="2"/>
      <c r="NHP65" s="2"/>
      <c r="NHQ65" s="2"/>
      <c r="NHR65" s="2"/>
      <c r="NHS65" s="2"/>
      <c r="NHT65" s="2"/>
      <c r="NHU65" s="2"/>
      <c r="NHV65" s="2"/>
      <c r="NHW65" s="2"/>
      <c r="NHX65" s="2"/>
      <c r="NHY65" s="2"/>
      <c r="NHZ65" s="2"/>
      <c r="NIA65" s="2"/>
      <c r="NIB65" s="2"/>
      <c r="NIC65" s="2"/>
      <c r="NID65" s="2"/>
      <c r="NIE65" s="2"/>
      <c r="NIF65" s="2"/>
      <c r="NIG65" s="2"/>
      <c r="NIH65" s="2"/>
      <c r="NII65" s="2"/>
      <c r="NIJ65" s="2"/>
      <c r="NIK65" s="2"/>
      <c r="NIL65" s="2"/>
      <c r="NIM65" s="2"/>
      <c r="NIN65" s="2"/>
      <c r="NIO65" s="2"/>
      <c r="NIP65" s="2"/>
      <c r="NIQ65" s="2"/>
      <c r="NIR65" s="2"/>
      <c r="NIS65" s="2"/>
      <c r="NIT65" s="2"/>
      <c r="NIU65" s="2"/>
      <c r="NIV65" s="2"/>
      <c r="NIW65" s="2"/>
      <c r="NIX65" s="2"/>
      <c r="NIY65" s="2"/>
      <c r="NIZ65" s="2"/>
      <c r="NJA65" s="2"/>
      <c r="NJB65" s="2"/>
      <c r="NJC65" s="2"/>
      <c r="NJD65" s="2"/>
      <c r="NJE65" s="2"/>
      <c r="NJF65" s="2"/>
      <c r="NJG65" s="2"/>
      <c r="NJH65" s="2"/>
      <c r="NJI65" s="2"/>
      <c r="NJJ65" s="2"/>
      <c r="NJK65" s="2"/>
      <c r="NJL65" s="2"/>
      <c r="NJM65" s="2"/>
      <c r="NJN65" s="2"/>
      <c r="NJO65" s="2"/>
      <c r="NJP65" s="2"/>
      <c r="NJQ65" s="2"/>
      <c r="NJR65" s="2"/>
      <c r="NJS65" s="2"/>
      <c r="NJT65" s="2"/>
      <c r="NJU65" s="2"/>
      <c r="NJV65" s="2"/>
      <c r="NJW65" s="2"/>
      <c r="NJX65" s="2"/>
      <c r="NJY65" s="2"/>
      <c r="NJZ65" s="2"/>
      <c r="NKA65" s="2"/>
      <c r="NKB65" s="2"/>
      <c r="NKC65" s="2"/>
      <c r="NKD65" s="2"/>
      <c r="NKE65" s="2"/>
      <c r="NKF65" s="2"/>
      <c r="NKG65" s="2"/>
      <c r="NKH65" s="2"/>
      <c r="NKI65" s="2"/>
      <c r="NKJ65" s="2"/>
      <c r="NKK65" s="2"/>
      <c r="NKL65" s="2"/>
      <c r="NKM65" s="2"/>
      <c r="NKN65" s="2"/>
      <c r="NKO65" s="2"/>
      <c r="NKP65" s="2"/>
      <c r="NKQ65" s="2"/>
      <c r="NKR65" s="2"/>
      <c r="NKS65" s="2"/>
      <c r="NKT65" s="2"/>
      <c r="NKU65" s="2"/>
      <c r="NKV65" s="2"/>
      <c r="NKW65" s="2"/>
      <c r="NKX65" s="2"/>
      <c r="NKY65" s="2"/>
      <c r="NKZ65" s="2"/>
      <c r="NLA65" s="2"/>
      <c r="NLB65" s="2"/>
      <c r="NLC65" s="2"/>
      <c r="NLD65" s="2"/>
      <c r="NLE65" s="2"/>
      <c r="NLF65" s="2"/>
      <c r="NLG65" s="2"/>
      <c r="NLH65" s="2"/>
      <c r="NLI65" s="2"/>
      <c r="NLJ65" s="2"/>
      <c r="NLK65" s="2"/>
      <c r="NLL65" s="2"/>
      <c r="NLM65" s="2"/>
      <c r="NLN65" s="2"/>
      <c r="NLO65" s="2"/>
      <c r="NLP65" s="2"/>
      <c r="NLQ65" s="2"/>
      <c r="NLR65" s="2"/>
      <c r="NLS65" s="2"/>
      <c r="NLT65" s="2"/>
      <c r="NLU65" s="2"/>
      <c r="NLV65" s="2"/>
      <c r="NLW65" s="2"/>
      <c r="NLX65" s="2"/>
      <c r="NLY65" s="2"/>
      <c r="NLZ65" s="2"/>
      <c r="NMA65" s="2"/>
      <c r="NMB65" s="2"/>
      <c r="NMC65" s="2"/>
      <c r="NMD65" s="2"/>
      <c r="NME65" s="2"/>
      <c r="NMF65" s="2"/>
      <c r="NMG65" s="2"/>
      <c r="NMH65" s="2"/>
      <c r="NMI65" s="2"/>
      <c r="NMJ65" s="2"/>
      <c r="NMK65" s="2"/>
      <c r="NML65" s="2"/>
      <c r="NMM65" s="2"/>
      <c r="NMN65" s="2"/>
      <c r="NMO65" s="2"/>
      <c r="NMP65" s="2"/>
      <c r="NMQ65" s="2"/>
      <c r="NMR65" s="2"/>
      <c r="NMS65" s="2"/>
      <c r="NMT65" s="2"/>
      <c r="NMU65" s="2"/>
      <c r="NMV65" s="2"/>
      <c r="NMW65" s="2"/>
      <c r="NMX65" s="2"/>
      <c r="NMY65" s="2"/>
      <c r="NMZ65" s="2"/>
      <c r="NNA65" s="2"/>
      <c r="NNB65" s="2"/>
      <c r="NNC65" s="2"/>
      <c r="NND65" s="2"/>
      <c r="NNE65" s="2"/>
      <c r="NNF65" s="2"/>
      <c r="NNG65" s="2"/>
      <c r="NNH65" s="2"/>
      <c r="NNI65" s="2"/>
      <c r="NNJ65" s="2"/>
      <c r="NNK65" s="2"/>
      <c r="NNL65" s="2"/>
      <c r="NNM65" s="2"/>
      <c r="NNN65" s="2"/>
      <c r="NNO65" s="2"/>
      <c r="NNP65" s="2"/>
      <c r="NNQ65" s="2"/>
      <c r="NNR65" s="2"/>
      <c r="NNS65" s="2"/>
      <c r="NNT65" s="2"/>
      <c r="NNU65" s="2"/>
      <c r="NNV65" s="2"/>
      <c r="NNW65" s="2"/>
      <c r="NNX65" s="2"/>
      <c r="NNY65" s="2"/>
      <c r="NNZ65" s="2"/>
      <c r="NOA65" s="2"/>
      <c r="NOB65" s="2"/>
      <c r="NOC65" s="2"/>
      <c r="NOD65" s="2"/>
      <c r="NOE65" s="2"/>
      <c r="NOF65" s="2"/>
      <c r="NOG65" s="2"/>
      <c r="NOH65" s="2"/>
      <c r="NOI65" s="2"/>
      <c r="NOJ65" s="2"/>
      <c r="NOK65" s="2"/>
      <c r="NOL65" s="2"/>
      <c r="NOM65" s="2"/>
      <c r="NON65" s="2"/>
      <c r="NOO65" s="2"/>
      <c r="NOP65" s="2"/>
      <c r="NOQ65" s="2"/>
      <c r="NOR65" s="2"/>
      <c r="NOS65" s="2"/>
      <c r="NOT65" s="2"/>
      <c r="NOU65" s="2"/>
      <c r="NOV65" s="2"/>
      <c r="NOW65" s="2"/>
      <c r="NOX65" s="2"/>
      <c r="NOY65" s="2"/>
      <c r="NOZ65" s="2"/>
      <c r="NPA65" s="2"/>
      <c r="NPB65" s="2"/>
      <c r="NPC65" s="2"/>
      <c r="NPD65" s="2"/>
      <c r="NPE65" s="2"/>
      <c r="NPF65" s="2"/>
      <c r="NPG65" s="2"/>
      <c r="NPH65" s="2"/>
      <c r="NPI65" s="2"/>
      <c r="NPJ65" s="2"/>
      <c r="NPK65" s="2"/>
      <c r="NPL65" s="2"/>
      <c r="NPM65" s="2"/>
      <c r="NPN65" s="2"/>
      <c r="NPO65" s="2"/>
      <c r="NPP65" s="2"/>
      <c r="NPQ65" s="2"/>
      <c r="NPR65" s="2"/>
      <c r="NPS65" s="2"/>
      <c r="NPT65" s="2"/>
      <c r="NPU65" s="2"/>
      <c r="NPV65" s="2"/>
      <c r="NPW65" s="2"/>
      <c r="NPX65" s="2"/>
      <c r="NPY65" s="2"/>
      <c r="NPZ65" s="2"/>
      <c r="NQA65" s="2"/>
      <c r="NQB65" s="2"/>
      <c r="NQC65" s="2"/>
      <c r="NQD65" s="2"/>
      <c r="NQE65" s="2"/>
      <c r="NQF65" s="2"/>
      <c r="NQG65" s="2"/>
      <c r="NQH65" s="2"/>
      <c r="NQI65" s="2"/>
      <c r="NQJ65" s="2"/>
      <c r="NQK65" s="2"/>
      <c r="NQL65" s="2"/>
      <c r="NQM65" s="2"/>
      <c r="NQN65" s="2"/>
      <c r="NQO65" s="2"/>
      <c r="NQP65" s="2"/>
      <c r="NQQ65" s="2"/>
      <c r="NQR65" s="2"/>
      <c r="NQS65" s="2"/>
      <c r="NQT65" s="2"/>
      <c r="NQU65" s="2"/>
      <c r="NQV65" s="2"/>
      <c r="NQW65" s="2"/>
      <c r="NQX65" s="2"/>
      <c r="NQY65" s="2"/>
      <c r="NQZ65" s="2"/>
      <c r="NRA65" s="2"/>
      <c r="NRB65" s="2"/>
      <c r="NRC65" s="2"/>
      <c r="NRD65" s="2"/>
      <c r="NRE65" s="2"/>
      <c r="NRF65" s="2"/>
      <c r="NRG65" s="2"/>
      <c r="NRH65" s="2"/>
      <c r="NRI65" s="2"/>
      <c r="NRJ65" s="2"/>
      <c r="NRK65" s="2"/>
      <c r="NRL65" s="2"/>
      <c r="NRM65" s="2"/>
      <c r="NRN65" s="2"/>
      <c r="NRO65" s="2"/>
      <c r="NRP65" s="2"/>
      <c r="NRQ65" s="2"/>
      <c r="NRR65" s="2"/>
      <c r="NRS65" s="2"/>
      <c r="NRT65" s="2"/>
      <c r="NRU65" s="2"/>
      <c r="NRV65" s="2"/>
      <c r="NRW65" s="2"/>
      <c r="NRX65" s="2"/>
      <c r="NRY65" s="2"/>
      <c r="NRZ65" s="2"/>
      <c r="NSA65" s="2"/>
      <c r="NSB65" s="2"/>
      <c r="NSC65" s="2"/>
      <c r="NSD65" s="2"/>
      <c r="NSE65" s="2"/>
      <c r="NSF65" s="2"/>
      <c r="NSG65" s="2"/>
      <c r="NSH65" s="2"/>
      <c r="NSI65" s="2"/>
      <c r="NSJ65" s="2"/>
      <c r="NSK65" s="2"/>
      <c r="NSL65" s="2"/>
      <c r="NSM65" s="2"/>
      <c r="NSN65" s="2"/>
      <c r="NSO65" s="2"/>
      <c r="NSP65" s="2"/>
      <c r="NSQ65" s="2"/>
      <c r="NSR65" s="2"/>
      <c r="NSS65" s="2"/>
      <c r="NST65" s="2"/>
      <c r="NSU65" s="2"/>
      <c r="NSV65" s="2"/>
      <c r="NSW65" s="2"/>
      <c r="NSX65" s="2"/>
      <c r="NSY65" s="2"/>
      <c r="NSZ65" s="2"/>
      <c r="NTA65" s="2"/>
      <c r="NTB65" s="2"/>
      <c r="NTC65" s="2"/>
      <c r="NTD65" s="2"/>
      <c r="NTE65" s="2"/>
      <c r="NTF65" s="2"/>
      <c r="NTG65" s="2"/>
      <c r="NTH65" s="2"/>
      <c r="NTI65" s="2"/>
      <c r="NTJ65" s="2"/>
      <c r="NTK65" s="2"/>
      <c r="NTL65" s="2"/>
      <c r="NTM65" s="2"/>
      <c r="NTN65" s="2"/>
      <c r="NTO65" s="2"/>
      <c r="NTP65" s="2"/>
      <c r="NTQ65" s="2"/>
      <c r="NTR65" s="2"/>
      <c r="NTS65" s="2"/>
      <c r="NTT65" s="2"/>
      <c r="NTU65" s="2"/>
      <c r="NTV65" s="2"/>
      <c r="NTW65" s="2"/>
      <c r="NTX65" s="2"/>
      <c r="NTY65" s="2"/>
      <c r="NTZ65" s="2"/>
      <c r="NUA65" s="2"/>
      <c r="NUB65" s="2"/>
      <c r="NUC65" s="2"/>
      <c r="NUD65" s="2"/>
      <c r="NUE65" s="2"/>
      <c r="NUF65" s="2"/>
      <c r="NUG65" s="2"/>
      <c r="NUH65" s="2"/>
      <c r="NUI65" s="2"/>
      <c r="NUJ65" s="2"/>
      <c r="NUK65" s="2"/>
      <c r="NUL65" s="2"/>
      <c r="NUM65" s="2"/>
      <c r="NUN65" s="2"/>
      <c r="NUO65" s="2"/>
      <c r="NUP65" s="2"/>
      <c r="NUQ65" s="2"/>
      <c r="NUR65" s="2"/>
      <c r="NUS65" s="2"/>
      <c r="NUT65" s="2"/>
      <c r="NUU65" s="2"/>
      <c r="NUV65" s="2"/>
      <c r="NUW65" s="2"/>
      <c r="NUX65" s="2"/>
      <c r="NUY65" s="2"/>
      <c r="NUZ65" s="2"/>
      <c r="NVA65" s="2"/>
      <c r="NVB65" s="2"/>
      <c r="NVC65" s="2"/>
      <c r="NVD65" s="2"/>
      <c r="NVE65" s="2"/>
      <c r="NVF65" s="2"/>
      <c r="NVG65" s="2"/>
      <c r="NVH65" s="2"/>
      <c r="NVI65" s="2"/>
      <c r="NVJ65" s="2"/>
      <c r="NVK65" s="2"/>
      <c r="NVL65" s="2"/>
      <c r="NVM65" s="2"/>
      <c r="NVN65" s="2"/>
      <c r="NVO65" s="2"/>
      <c r="NVP65" s="2"/>
      <c r="NVQ65" s="2"/>
      <c r="NVR65" s="2"/>
      <c r="NVS65" s="2"/>
      <c r="NVT65" s="2"/>
      <c r="NVU65" s="2"/>
      <c r="NVV65" s="2"/>
      <c r="NVW65" s="2"/>
      <c r="NVX65" s="2"/>
      <c r="NVY65" s="2"/>
      <c r="NVZ65" s="2"/>
      <c r="NWA65" s="2"/>
      <c r="NWB65" s="2"/>
      <c r="NWC65" s="2"/>
      <c r="NWD65" s="2"/>
      <c r="NWE65" s="2"/>
      <c r="NWF65" s="2"/>
      <c r="NWG65" s="2"/>
      <c r="NWH65" s="2"/>
      <c r="NWI65" s="2"/>
      <c r="NWJ65" s="2"/>
      <c r="NWK65" s="2"/>
      <c r="NWL65" s="2"/>
      <c r="NWM65" s="2"/>
      <c r="NWN65" s="2"/>
      <c r="NWO65" s="2"/>
      <c r="NWP65" s="2"/>
      <c r="NWQ65" s="2"/>
      <c r="NWR65" s="2"/>
      <c r="NWS65" s="2"/>
      <c r="NWT65" s="2"/>
      <c r="NWU65" s="2"/>
      <c r="NWV65" s="2"/>
      <c r="NWW65" s="2"/>
      <c r="NWX65" s="2"/>
      <c r="NWY65" s="2"/>
      <c r="NWZ65" s="2"/>
      <c r="NXA65" s="2"/>
      <c r="NXB65" s="2"/>
      <c r="NXC65" s="2"/>
      <c r="NXD65" s="2"/>
      <c r="NXE65" s="2"/>
      <c r="NXF65" s="2"/>
      <c r="NXG65" s="2"/>
      <c r="NXH65" s="2"/>
      <c r="NXI65" s="2"/>
      <c r="NXJ65" s="2"/>
      <c r="NXK65" s="2"/>
      <c r="NXL65" s="2"/>
      <c r="NXM65" s="2"/>
      <c r="NXN65" s="2"/>
      <c r="NXO65" s="2"/>
      <c r="NXP65" s="2"/>
      <c r="NXQ65" s="2"/>
      <c r="NXR65" s="2"/>
      <c r="NXS65" s="2"/>
      <c r="NXT65" s="2"/>
      <c r="NXU65" s="2"/>
      <c r="NXV65" s="2"/>
      <c r="NXW65" s="2"/>
      <c r="NXX65" s="2"/>
      <c r="NXY65" s="2"/>
      <c r="NXZ65" s="2"/>
      <c r="NYA65" s="2"/>
      <c r="NYB65" s="2"/>
      <c r="NYC65" s="2"/>
      <c r="NYD65" s="2"/>
      <c r="NYE65" s="2"/>
      <c r="NYF65" s="2"/>
      <c r="NYG65" s="2"/>
      <c r="NYH65" s="2"/>
      <c r="NYI65" s="2"/>
      <c r="NYJ65" s="2"/>
      <c r="NYK65" s="2"/>
      <c r="NYL65" s="2"/>
      <c r="NYM65" s="2"/>
      <c r="NYN65" s="2"/>
      <c r="NYO65" s="2"/>
      <c r="NYP65" s="2"/>
      <c r="NYQ65" s="2"/>
      <c r="NYR65" s="2"/>
      <c r="NYS65" s="2"/>
      <c r="NYT65" s="2"/>
      <c r="NYU65" s="2"/>
      <c r="NYV65" s="2"/>
      <c r="NYW65" s="2"/>
      <c r="NYX65" s="2"/>
      <c r="NYY65" s="2"/>
      <c r="NYZ65" s="2"/>
      <c r="NZA65" s="2"/>
      <c r="NZB65" s="2"/>
      <c r="NZC65" s="2"/>
      <c r="NZD65" s="2"/>
      <c r="NZE65" s="2"/>
      <c r="NZF65" s="2"/>
      <c r="NZG65" s="2"/>
      <c r="NZH65" s="2"/>
      <c r="NZI65" s="2"/>
      <c r="NZJ65" s="2"/>
      <c r="NZK65" s="2"/>
      <c r="NZL65" s="2"/>
      <c r="NZM65" s="2"/>
      <c r="NZN65" s="2"/>
      <c r="NZO65" s="2"/>
      <c r="NZP65" s="2"/>
      <c r="NZQ65" s="2"/>
      <c r="NZR65" s="2"/>
      <c r="NZS65" s="2"/>
      <c r="NZT65" s="2"/>
      <c r="NZU65" s="2"/>
      <c r="NZV65" s="2"/>
      <c r="NZW65" s="2"/>
      <c r="NZX65" s="2"/>
      <c r="NZY65" s="2"/>
      <c r="NZZ65" s="2"/>
      <c r="OAA65" s="2"/>
      <c r="OAB65" s="2"/>
      <c r="OAC65" s="2"/>
      <c r="OAD65" s="2"/>
      <c r="OAE65" s="2"/>
      <c r="OAF65" s="2"/>
      <c r="OAG65" s="2"/>
      <c r="OAH65" s="2"/>
      <c r="OAI65" s="2"/>
      <c r="OAJ65" s="2"/>
      <c r="OAK65" s="2"/>
      <c r="OAL65" s="2"/>
      <c r="OAM65" s="2"/>
      <c r="OAN65" s="2"/>
      <c r="OAO65" s="2"/>
      <c r="OAP65" s="2"/>
      <c r="OAQ65" s="2"/>
      <c r="OAR65" s="2"/>
      <c r="OAS65" s="2"/>
      <c r="OAT65" s="2"/>
      <c r="OAU65" s="2"/>
      <c r="OAV65" s="2"/>
      <c r="OAW65" s="2"/>
      <c r="OAX65" s="2"/>
      <c r="OAY65" s="2"/>
      <c r="OAZ65" s="2"/>
      <c r="OBA65" s="2"/>
      <c r="OBB65" s="2"/>
      <c r="OBC65" s="2"/>
      <c r="OBD65" s="2"/>
      <c r="OBE65" s="2"/>
      <c r="OBF65" s="2"/>
      <c r="OBG65" s="2"/>
      <c r="OBH65" s="2"/>
      <c r="OBI65" s="2"/>
      <c r="OBJ65" s="2"/>
      <c r="OBK65" s="2"/>
      <c r="OBL65" s="2"/>
      <c r="OBM65" s="2"/>
      <c r="OBN65" s="2"/>
      <c r="OBO65" s="2"/>
      <c r="OBP65" s="2"/>
      <c r="OBQ65" s="2"/>
      <c r="OBR65" s="2"/>
      <c r="OBS65" s="2"/>
      <c r="OBT65" s="2"/>
      <c r="OBU65" s="2"/>
      <c r="OBV65" s="2"/>
      <c r="OBW65" s="2"/>
      <c r="OBX65" s="2"/>
      <c r="OBY65" s="2"/>
      <c r="OBZ65" s="2"/>
      <c r="OCA65" s="2"/>
      <c r="OCB65" s="2"/>
      <c r="OCC65" s="2"/>
      <c r="OCD65" s="2"/>
      <c r="OCE65" s="2"/>
      <c r="OCF65" s="2"/>
      <c r="OCG65" s="2"/>
      <c r="OCH65" s="2"/>
      <c r="OCI65" s="2"/>
      <c r="OCJ65" s="2"/>
      <c r="OCK65" s="2"/>
      <c r="OCL65" s="2"/>
      <c r="OCM65" s="2"/>
      <c r="OCN65" s="2"/>
      <c r="OCO65" s="2"/>
      <c r="OCP65" s="2"/>
      <c r="OCQ65" s="2"/>
      <c r="OCR65" s="2"/>
      <c r="OCS65" s="2"/>
      <c r="OCT65" s="2"/>
      <c r="OCU65" s="2"/>
      <c r="OCV65" s="2"/>
      <c r="OCW65" s="2"/>
      <c r="OCX65" s="2"/>
      <c r="OCY65" s="2"/>
      <c r="OCZ65" s="2"/>
      <c r="ODA65" s="2"/>
      <c r="ODB65" s="2"/>
      <c r="ODC65" s="2"/>
      <c r="ODD65" s="2"/>
      <c r="ODE65" s="2"/>
      <c r="ODF65" s="2"/>
      <c r="ODG65" s="2"/>
      <c r="ODH65" s="2"/>
      <c r="ODI65" s="2"/>
      <c r="ODJ65" s="2"/>
      <c r="ODK65" s="2"/>
      <c r="ODL65" s="2"/>
      <c r="ODM65" s="2"/>
      <c r="ODN65" s="2"/>
      <c r="ODO65" s="2"/>
      <c r="ODP65" s="2"/>
      <c r="ODQ65" s="2"/>
      <c r="ODR65" s="2"/>
      <c r="ODS65" s="2"/>
      <c r="ODT65" s="2"/>
      <c r="ODU65" s="2"/>
      <c r="ODV65" s="2"/>
      <c r="ODW65" s="2"/>
      <c r="ODX65" s="2"/>
      <c r="ODY65" s="2"/>
      <c r="ODZ65" s="2"/>
      <c r="OEA65" s="2"/>
      <c r="OEB65" s="2"/>
      <c r="OEC65" s="2"/>
      <c r="OED65" s="2"/>
      <c r="OEE65" s="2"/>
      <c r="OEF65" s="2"/>
      <c r="OEG65" s="2"/>
      <c r="OEH65" s="2"/>
      <c r="OEI65" s="2"/>
      <c r="OEJ65" s="2"/>
      <c r="OEK65" s="2"/>
      <c r="OEL65" s="2"/>
      <c r="OEM65" s="2"/>
      <c r="OEN65" s="2"/>
      <c r="OEO65" s="2"/>
      <c r="OEP65" s="2"/>
      <c r="OEQ65" s="2"/>
      <c r="OER65" s="2"/>
      <c r="OES65" s="2"/>
      <c r="OET65" s="2"/>
      <c r="OEU65" s="2"/>
      <c r="OEV65" s="2"/>
      <c r="OEW65" s="2"/>
      <c r="OEX65" s="2"/>
      <c r="OEY65" s="2"/>
      <c r="OEZ65" s="2"/>
      <c r="OFA65" s="2"/>
      <c r="OFB65" s="2"/>
      <c r="OFC65" s="2"/>
      <c r="OFD65" s="2"/>
      <c r="OFE65" s="2"/>
      <c r="OFF65" s="2"/>
      <c r="OFG65" s="2"/>
      <c r="OFH65" s="2"/>
      <c r="OFI65" s="2"/>
      <c r="OFJ65" s="2"/>
      <c r="OFK65" s="2"/>
      <c r="OFL65" s="2"/>
      <c r="OFM65" s="2"/>
      <c r="OFN65" s="2"/>
      <c r="OFO65" s="2"/>
      <c r="OFP65" s="2"/>
      <c r="OFQ65" s="2"/>
      <c r="OFR65" s="2"/>
      <c r="OFS65" s="2"/>
      <c r="OFT65" s="2"/>
      <c r="OFU65" s="2"/>
      <c r="OFV65" s="2"/>
      <c r="OFW65" s="2"/>
      <c r="OFX65" s="2"/>
      <c r="OFY65" s="2"/>
      <c r="OFZ65" s="2"/>
      <c r="OGA65" s="2"/>
      <c r="OGB65" s="2"/>
      <c r="OGC65" s="2"/>
      <c r="OGD65" s="2"/>
      <c r="OGE65" s="2"/>
      <c r="OGF65" s="2"/>
      <c r="OGG65" s="2"/>
      <c r="OGH65" s="2"/>
      <c r="OGI65" s="2"/>
      <c r="OGJ65" s="2"/>
      <c r="OGK65" s="2"/>
      <c r="OGL65" s="2"/>
      <c r="OGM65" s="2"/>
      <c r="OGN65" s="2"/>
      <c r="OGO65" s="2"/>
      <c r="OGP65" s="2"/>
      <c r="OGQ65" s="2"/>
      <c r="OGR65" s="2"/>
      <c r="OGS65" s="2"/>
      <c r="OGT65" s="2"/>
      <c r="OGU65" s="2"/>
      <c r="OGV65" s="2"/>
      <c r="OGW65" s="2"/>
      <c r="OGX65" s="2"/>
      <c r="OGY65" s="2"/>
      <c r="OGZ65" s="2"/>
      <c r="OHA65" s="2"/>
      <c r="OHB65" s="2"/>
      <c r="OHC65" s="2"/>
      <c r="OHD65" s="2"/>
      <c r="OHE65" s="2"/>
      <c r="OHF65" s="2"/>
      <c r="OHG65" s="2"/>
      <c r="OHH65" s="2"/>
      <c r="OHI65" s="2"/>
      <c r="OHJ65" s="2"/>
      <c r="OHK65" s="2"/>
      <c r="OHL65" s="2"/>
      <c r="OHM65" s="2"/>
      <c r="OHN65" s="2"/>
      <c r="OHO65" s="2"/>
      <c r="OHP65" s="2"/>
      <c r="OHQ65" s="2"/>
      <c r="OHR65" s="2"/>
      <c r="OHS65" s="2"/>
      <c r="OHT65" s="2"/>
      <c r="OHU65" s="2"/>
      <c r="OHV65" s="2"/>
      <c r="OHW65" s="2"/>
      <c r="OHX65" s="2"/>
      <c r="OHY65" s="2"/>
      <c r="OHZ65" s="2"/>
      <c r="OIA65" s="2"/>
      <c r="OIB65" s="2"/>
      <c r="OIC65" s="2"/>
      <c r="OID65" s="2"/>
      <c r="OIE65" s="2"/>
      <c r="OIF65" s="2"/>
      <c r="OIG65" s="2"/>
      <c r="OIH65" s="2"/>
      <c r="OII65" s="2"/>
      <c r="OIJ65" s="2"/>
      <c r="OIK65" s="2"/>
      <c r="OIL65" s="2"/>
      <c r="OIM65" s="2"/>
      <c r="OIN65" s="2"/>
      <c r="OIO65" s="2"/>
      <c r="OIP65" s="2"/>
      <c r="OIQ65" s="2"/>
      <c r="OIR65" s="2"/>
      <c r="OIS65" s="2"/>
      <c r="OIT65" s="2"/>
      <c r="OIU65" s="2"/>
      <c r="OIV65" s="2"/>
      <c r="OIW65" s="2"/>
      <c r="OIX65" s="2"/>
      <c r="OIY65" s="2"/>
      <c r="OIZ65" s="2"/>
      <c r="OJA65" s="2"/>
      <c r="OJB65" s="2"/>
      <c r="OJC65" s="2"/>
      <c r="OJD65" s="2"/>
      <c r="OJE65" s="2"/>
      <c r="OJF65" s="2"/>
      <c r="OJG65" s="2"/>
      <c r="OJH65" s="2"/>
      <c r="OJI65" s="2"/>
      <c r="OJJ65" s="2"/>
      <c r="OJK65" s="2"/>
      <c r="OJL65" s="2"/>
      <c r="OJM65" s="2"/>
      <c r="OJN65" s="2"/>
      <c r="OJO65" s="2"/>
      <c r="OJP65" s="2"/>
      <c r="OJQ65" s="2"/>
      <c r="OJR65" s="2"/>
      <c r="OJS65" s="2"/>
      <c r="OJT65" s="2"/>
      <c r="OJU65" s="2"/>
      <c r="OJV65" s="2"/>
      <c r="OJW65" s="2"/>
      <c r="OJX65" s="2"/>
      <c r="OJY65" s="2"/>
      <c r="OJZ65" s="2"/>
      <c r="OKA65" s="2"/>
      <c r="OKB65" s="2"/>
      <c r="OKC65" s="2"/>
      <c r="OKD65" s="2"/>
      <c r="OKE65" s="2"/>
      <c r="OKF65" s="2"/>
      <c r="OKG65" s="2"/>
      <c r="OKH65" s="2"/>
      <c r="OKI65" s="2"/>
      <c r="OKJ65" s="2"/>
      <c r="OKK65" s="2"/>
      <c r="OKL65" s="2"/>
      <c r="OKM65" s="2"/>
      <c r="OKN65" s="2"/>
      <c r="OKO65" s="2"/>
      <c r="OKP65" s="2"/>
      <c r="OKQ65" s="2"/>
      <c r="OKR65" s="2"/>
      <c r="OKS65" s="2"/>
      <c r="OKT65" s="2"/>
      <c r="OKU65" s="2"/>
      <c r="OKV65" s="2"/>
      <c r="OKW65" s="2"/>
      <c r="OKX65" s="2"/>
      <c r="OKY65" s="2"/>
      <c r="OKZ65" s="2"/>
      <c r="OLA65" s="2"/>
      <c r="OLB65" s="2"/>
      <c r="OLC65" s="2"/>
      <c r="OLD65" s="2"/>
      <c r="OLE65" s="2"/>
      <c r="OLF65" s="2"/>
      <c r="OLG65" s="2"/>
      <c r="OLH65" s="2"/>
      <c r="OLI65" s="2"/>
      <c r="OLJ65" s="2"/>
      <c r="OLK65" s="2"/>
      <c r="OLL65" s="2"/>
      <c r="OLM65" s="2"/>
      <c r="OLN65" s="2"/>
      <c r="OLO65" s="2"/>
      <c r="OLP65" s="2"/>
      <c r="OLQ65" s="2"/>
      <c r="OLR65" s="2"/>
      <c r="OLS65" s="2"/>
      <c r="OLT65" s="2"/>
      <c r="OLU65" s="2"/>
      <c r="OLV65" s="2"/>
      <c r="OLW65" s="2"/>
      <c r="OLX65" s="2"/>
      <c r="OLY65" s="2"/>
      <c r="OLZ65" s="2"/>
      <c r="OMA65" s="2"/>
      <c r="OMB65" s="2"/>
      <c r="OMC65" s="2"/>
      <c r="OMD65" s="2"/>
      <c r="OME65" s="2"/>
      <c r="OMF65" s="2"/>
      <c r="OMG65" s="2"/>
      <c r="OMH65" s="2"/>
      <c r="OMI65" s="2"/>
      <c r="OMJ65" s="2"/>
      <c r="OMK65" s="2"/>
      <c r="OML65" s="2"/>
      <c r="OMM65" s="2"/>
      <c r="OMN65" s="2"/>
      <c r="OMO65" s="2"/>
      <c r="OMP65" s="2"/>
      <c r="OMQ65" s="2"/>
      <c r="OMR65" s="2"/>
      <c r="OMS65" s="2"/>
      <c r="OMT65" s="2"/>
      <c r="OMU65" s="2"/>
      <c r="OMV65" s="2"/>
      <c r="OMW65" s="2"/>
      <c r="OMX65" s="2"/>
      <c r="OMY65" s="2"/>
      <c r="OMZ65" s="2"/>
      <c r="ONA65" s="2"/>
      <c r="ONB65" s="2"/>
      <c r="ONC65" s="2"/>
      <c r="OND65" s="2"/>
      <c r="ONE65" s="2"/>
      <c r="ONF65" s="2"/>
      <c r="ONG65" s="2"/>
      <c r="ONH65" s="2"/>
      <c r="ONI65" s="2"/>
      <c r="ONJ65" s="2"/>
      <c r="ONK65" s="2"/>
      <c r="ONL65" s="2"/>
      <c r="ONM65" s="2"/>
      <c r="ONN65" s="2"/>
      <c r="ONO65" s="2"/>
      <c r="ONP65" s="2"/>
      <c r="ONQ65" s="2"/>
      <c r="ONR65" s="2"/>
      <c r="ONS65" s="2"/>
      <c r="ONT65" s="2"/>
      <c r="ONU65" s="2"/>
      <c r="ONV65" s="2"/>
      <c r="ONW65" s="2"/>
      <c r="ONX65" s="2"/>
      <c r="ONY65" s="2"/>
      <c r="ONZ65" s="2"/>
      <c r="OOA65" s="2"/>
      <c r="OOB65" s="2"/>
      <c r="OOC65" s="2"/>
      <c r="OOD65" s="2"/>
      <c r="OOE65" s="2"/>
      <c r="OOF65" s="2"/>
      <c r="OOG65" s="2"/>
      <c r="OOH65" s="2"/>
      <c r="OOI65" s="2"/>
      <c r="OOJ65" s="2"/>
      <c r="OOK65" s="2"/>
      <c r="OOL65" s="2"/>
      <c r="OOM65" s="2"/>
      <c r="OON65" s="2"/>
      <c r="OOO65" s="2"/>
      <c r="OOP65" s="2"/>
      <c r="OOQ65" s="2"/>
      <c r="OOR65" s="2"/>
      <c r="OOS65" s="2"/>
      <c r="OOT65" s="2"/>
      <c r="OOU65" s="2"/>
      <c r="OOV65" s="2"/>
      <c r="OOW65" s="2"/>
      <c r="OOX65" s="2"/>
      <c r="OOY65" s="2"/>
      <c r="OOZ65" s="2"/>
      <c r="OPA65" s="2"/>
      <c r="OPB65" s="2"/>
      <c r="OPC65" s="2"/>
      <c r="OPD65" s="2"/>
      <c r="OPE65" s="2"/>
      <c r="OPF65" s="2"/>
      <c r="OPG65" s="2"/>
      <c r="OPH65" s="2"/>
      <c r="OPI65" s="2"/>
      <c r="OPJ65" s="2"/>
      <c r="OPK65" s="2"/>
      <c r="OPL65" s="2"/>
      <c r="OPM65" s="2"/>
      <c r="OPN65" s="2"/>
      <c r="OPO65" s="2"/>
      <c r="OPP65" s="2"/>
      <c r="OPQ65" s="2"/>
      <c r="OPR65" s="2"/>
      <c r="OPS65" s="2"/>
      <c r="OPT65" s="2"/>
      <c r="OPU65" s="2"/>
      <c r="OPV65" s="2"/>
      <c r="OPW65" s="2"/>
      <c r="OPX65" s="2"/>
      <c r="OPY65" s="2"/>
      <c r="OPZ65" s="2"/>
      <c r="OQA65" s="2"/>
      <c r="OQB65" s="2"/>
      <c r="OQC65" s="2"/>
      <c r="OQD65" s="2"/>
      <c r="OQE65" s="2"/>
      <c r="OQF65" s="2"/>
      <c r="OQG65" s="2"/>
      <c r="OQH65" s="2"/>
      <c r="OQI65" s="2"/>
      <c r="OQJ65" s="2"/>
      <c r="OQK65" s="2"/>
      <c r="OQL65" s="2"/>
      <c r="OQM65" s="2"/>
      <c r="OQN65" s="2"/>
      <c r="OQO65" s="2"/>
      <c r="OQP65" s="2"/>
      <c r="OQQ65" s="2"/>
      <c r="OQR65" s="2"/>
      <c r="OQS65" s="2"/>
      <c r="OQT65" s="2"/>
      <c r="OQU65" s="2"/>
      <c r="OQV65" s="2"/>
      <c r="OQW65" s="2"/>
      <c r="OQX65" s="2"/>
      <c r="OQY65" s="2"/>
      <c r="OQZ65" s="2"/>
      <c r="ORA65" s="2"/>
      <c r="ORB65" s="2"/>
      <c r="ORC65" s="2"/>
      <c r="ORD65" s="2"/>
      <c r="ORE65" s="2"/>
      <c r="ORF65" s="2"/>
      <c r="ORG65" s="2"/>
      <c r="ORH65" s="2"/>
      <c r="ORI65" s="2"/>
      <c r="ORJ65" s="2"/>
      <c r="ORK65" s="2"/>
      <c r="ORL65" s="2"/>
      <c r="ORM65" s="2"/>
      <c r="ORN65" s="2"/>
      <c r="ORO65" s="2"/>
      <c r="ORP65" s="2"/>
      <c r="ORQ65" s="2"/>
      <c r="ORR65" s="2"/>
      <c r="ORS65" s="2"/>
      <c r="ORT65" s="2"/>
      <c r="ORU65" s="2"/>
      <c r="ORV65" s="2"/>
      <c r="ORW65" s="2"/>
      <c r="ORX65" s="2"/>
      <c r="ORY65" s="2"/>
      <c r="ORZ65" s="2"/>
      <c r="OSA65" s="2"/>
      <c r="OSB65" s="2"/>
      <c r="OSC65" s="2"/>
      <c r="OSD65" s="2"/>
      <c r="OSE65" s="2"/>
      <c r="OSF65" s="2"/>
      <c r="OSG65" s="2"/>
      <c r="OSH65" s="2"/>
      <c r="OSI65" s="2"/>
      <c r="OSJ65" s="2"/>
      <c r="OSK65" s="2"/>
      <c r="OSL65" s="2"/>
      <c r="OSM65" s="2"/>
      <c r="OSN65" s="2"/>
      <c r="OSO65" s="2"/>
      <c r="OSP65" s="2"/>
      <c r="OSQ65" s="2"/>
      <c r="OSR65" s="2"/>
      <c r="OSS65" s="2"/>
      <c r="OST65" s="2"/>
      <c r="OSU65" s="2"/>
      <c r="OSV65" s="2"/>
      <c r="OSW65" s="2"/>
      <c r="OSX65" s="2"/>
      <c r="OSY65" s="2"/>
      <c r="OSZ65" s="2"/>
      <c r="OTA65" s="2"/>
      <c r="OTB65" s="2"/>
      <c r="OTC65" s="2"/>
      <c r="OTD65" s="2"/>
      <c r="OTE65" s="2"/>
      <c r="OTF65" s="2"/>
      <c r="OTG65" s="2"/>
      <c r="OTH65" s="2"/>
      <c r="OTI65" s="2"/>
      <c r="OTJ65" s="2"/>
      <c r="OTK65" s="2"/>
      <c r="OTL65" s="2"/>
      <c r="OTM65" s="2"/>
      <c r="OTN65" s="2"/>
      <c r="OTO65" s="2"/>
      <c r="OTP65" s="2"/>
      <c r="OTQ65" s="2"/>
      <c r="OTR65" s="2"/>
      <c r="OTS65" s="2"/>
      <c r="OTT65" s="2"/>
      <c r="OTU65" s="2"/>
      <c r="OTV65" s="2"/>
      <c r="OTW65" s="2"/>
      <c r="OTX65" s="2"/>
      <c r="OTY65" s="2"/>
      <c r="OTZ65" s="2"/>
      <c r="OUA65" s="2"/>
      <c r="OUB65" s="2"/>
      <c r="OUC65" s="2"/>
      <c r="OUD65" s="2"/>
      <c r="OUE65" s="2"/>
      <c r="OUF65" s="2"/>
      <c r="OUG65" s="2"/>
      <c r="OUH65" s="2"/>
      <c r="OUI65" s="2"/>
      <c r="OUJ65" s="2"/>
      <c r="OUK65" s="2"/>
      <c r="OUL65" s="2"/>
      <c r="OUM65" s="2"/>
      <c r="OUN65" s="2"/>
      <c r="OUO65" s="2"/>
      <c r="OUP65" s="2"/>
      <c r="OUQ65" s="2"/>
      <c r="OUR65" s="2"/>
      <c r="OUS65" s="2"/>
      <c r="OUT65" s="2"/>
      <c r="OUU65" s="2"/>
      <c r="OUV65" s="2"/>
      <c r="OUW65" s="2"/>
      <c r="OUX65" s="2"/>
      <c r="OUY65" s="2"/>
      <c r="OUZ65" s="2"/>
      <c r="OVA65" s="2"/>
      <c r="OVB65" s="2"/>
      <c r="OVC65" s="2"/>
      <c r="OVD65" s="2"/>
      <c r="OVE65" s="2"/>
      <c r="OVF65" s="2"/>
      <c r="OVG65" s="2"/>
      <c r="OVH65" s="2"/>
      <c r="OVI65" s="2"/>
      <c r="OVJ65" s="2"/>
      <c r="OVK65" s="2"/>
      <c r="OVL65" s="2"/>
      <c r="OVM65" s="2"/>
      <c r="OVN65" s="2"/>
      <c r="OVO65" s="2"/>
      <c r="OVP65" s="2"/>
      <c r="OVQ65" s="2"/>
      <c r="OVR65" s="2"/>
      <c r="OVS65" s="2"/>
      <c r="OVT65" s="2"/>
      <c r="OVU65" s="2"/>
      <c r="OVV65" s="2"/>
      <c r="OVW65" s="2"/>
      <c r="OVX65" s="2"/>
      <c r="OVY65" s="2"/>
      <c r="OVZ65" s="2"/>
      <c r="OWA65" s="2"/>
      <c r="OWB65" s="2"/>
      <c r="OWC65" s="2"/>
      <c r="OWD65" s="2"/>
      <c r="OWE65" s="2"/>
      <c r="OWF65" s="2"/>
      <c r="OWG65" s="2"/>
      <c r="OWH65" s="2"/>
      <c r="OWI65" s="2"/>
      <c r="OWJ65" s="2"/>
      <c r="OWK65" s="2"/>
      <c r="OWL65" s="2"/>
      <c r="OWM65" s="2"/>
      <c r="OWN65" s="2"/>
      <c r="OWO65" s="2"/>
      <c r="OWP65" s="2"/>
      <c r="OWQ65" s="2"/>
      <c r="OWR65" s="2"/>
      <c r="OWS65" s="2"/>
      <c r="OWT65" s="2"/>
      <c r="OWU65" s="2"/>
      <c r="OWV65" s="2"/>
      <c r="OWW65" s="2"/>
      <c r="OWX65" s="2"/>
      <c r="OWY65" s="2"/>
      <c r="OWZ65" s="2"/>
      <c r="OXA65" s="2"/>
      <c r="OXB65" s="2"/>
      <c r="OXC65" s="2"/>
      <c r="OXD65" s="2"/>
      <c r="OXE65" s="2"/>
      <c r="OXF65" s="2"/>
      <c r="OXG65" s="2"/>
      <c r="OXH65" s="2"/>
      <c r="OXI65" s="2"/>
      <c r="OXJ65" s="2"/>
      <c r="OXK65" s="2"/>
      <c r="OXL65" s="2"/>
      <c r="OXM65" s="2"/>
      <c r="OXN65" s="2"/>
      <c r="OXO65" s="2"/>
      <c r="OXP65" s="2"/>
      <c r="OXQ65" s="2"/>
      <c r="OXR65" s="2"/>
      <c r="OXS65" s="2"/>
      <c r="OXT65" s="2"/>
      <c r="OXU65" s="2"/>
      <c r="OXV65" s="2"/>
      <c r="OXW65" s="2"/>
      <c r="OXX65" s="2"/>
      <c r="OXY65" s="2"/>
      <c r="OXZ65" s="2"/>
      <c r="OYA65" s="2"/>
      <c r="OYB65" s="2"/>
      <c r="OYC65" s="2"/>
      <c r="OYD65" s="2"/>
      <c r="OYE65" s="2"/>
      <c r="OYF65" s="2"/>
      <c r="OYG65" s="2"/>
      <c r="OYH65" s="2"/>
      <c r="OYI65" s="2"/>
      <c r="OYJ65" s="2"/>
      <c r="OYK65" s="2"/>
      <c r="OYL65" s="2"/>
      <c r="OYM65" s="2"/>
      <c r="OYN65" s="2"/>
      <c r="OYO65" s="2"/>
      <c r="OYP65" s="2"/>
      <c r="OYQ65" s="2"/>
      <c r="OYR65" s="2"/>
      <c r="OYS65" s="2"/>
      <c r="OYT65" s="2"/>
      <c r="OYU65" s="2"/>
      <c r="OYV65" s="2"/>
      <c r="OYW65" s="2"/>
      <c r="OYX65" s="2"/>
      <c r="OYY65" s="2"/>
      <c r="OYZ65" s="2"/>
      <c r="OZA65" s="2"/>
      <c r="OZB65" s="2"/>
      <c r="OZC65" s="2"/>
      <c r="OZD65" s="2"/>
      <c r="OZE65" s="2"/>
      <c r="OZF65" s="2"/>
      <c r="OZG65" s="2"/>
      <c r="OZH65" s="2"/>
      <c r="OZI65" s="2"/>
      <c r="OZJ65" s="2"/>
      <c r="OZK65" s="2"/>
      <c r="OZL65" s="2"/>
      <c r="OZM65" s="2"/>
      <c r="OZN65" s="2"/>
      <c r="OZO65" s="2"/>
      <c r="OZP65" s="2"/>
      <c r="OZQ65" s="2"/>
      <c r="OZR65" s="2"/>
      <c r="OZS65" s="2"/>
      <c r="OZT65" s="2"/>
      <c r="OZU65" s="2"/>
      <c r="OZV65" s="2"/>
      <c r="OZW65" s="2"/>
      <c r="OZX65" s="2"/>
      <c r="OZY65" s="2"/>
      <c r="OZZ65" s="2"/>
      <c r="PAA65" s="2"/>
      <c r="PAB65" s="2"/>
      <c r="PAC65" s="2"/>
      <c r="PAD65" s="2"/>
      <c r="PAE65" s="2"/>
      <c r="PAF65" s="2"/>
      <c r="PAG65" s="2"/>
      <c r="PAH65" s="2"/>
      <c r="PAI65" s="2"/>
      <c r="PAJ65" s="2"/>
      <c r="PAK65" s="2"/>
      <c r="PAL65" s="2"/>
      <c r="PAM65" s="2"/>
      <c r="PAN65" s="2"/>
      <c r="PAO65" s="2"/>
      <c r="PAP65" s="2"/>
      <c r="PAQ65" s="2"/>
      <c r="PAR65" s="2"/>
      <c r="PAS65" s="2"/>
      <c r="PAT65" s="2"/>
      <c r="PAU65" s="2"/>
      <c r="PAV65" s="2"/>
      <c r="PAW65" s="2"/>
      <c r="PAX65" s="2"/>
      <c r="PAY65" s="2"/>
      <c r="PAZ65" s="2"/>
      <c r="PBA65" s="2"/>
      <c r="PBB65" s="2"/>
      <c r="PBC65" s="2"/>
      <c r="PBD65" s="2"/>
      <c r="PBE65" s="2"/>
      <c r="PBF65" s="2"/>
      <c r="PBG65" s="2"/>
      <c r="PBH65" s="2"/>
      <c r="PBI65" s="2"/>
      <c r="PBJ65" s="2"/>
      <c r="PBK65" s="2"/>
      <c r="PBL65" s="2"/>
      <c r="PBM65" s="2"/>
      <c r="PBN65" s="2"/>
      <c r="PBO65" s="2"/>
      <c r="PBP65" s="2"/>
      <c r="PBQ65" s="2"/>
      <c r="PBR65" s="2"/>
      <c r="PBS65" s="2"/>
      <c r="PBT65" s="2"/>
      <c r="PBU65" s="2"/>
      <c r="PBV65" s="2"/>
      <c r="PBW65" s="2"/>
      <c r="PBX65" s="2"/>
      <c r="PBY65" s="2"/>
      <c r="PBZ65" s="2"/>
      <c r="PCA65" s="2"/>
      <c r="PCB65" s="2"/>
      <c r="PCC65" s="2"/>
      <c r="PCD65" s="2"/>
      <c r="PCE65" s="2"/>
      <c r="PCF65" s="2"/>
      <c r="PCG65" s="2"/>
      <c r="PCH65" s="2"/>
      <c r="PCI65" s="2"/>
      <c r="PCJ65" s="2"/>
      <c r="PCK65" s="2"/>
      <c r="PCL65" s="2"/>
      <c r="PCM65" s="2"/>
      <c r="PCN65" s="2"/>
      <c r="PCO65" s="2"/>
      <c r="PCP65" s="2"/>
      <c r="PCQ65" s="2"/>
      <c r="PCR65" s="2"/>
      <c r="PCS65" s="2"/>
      <c r="PCT65" s="2"/>
      <c r="PCU65" s="2"/>
      <c r="PCV65" s="2"/>
      <c r="PCW65" s="2"/>
      <c r="PCX65" s="2"/>
      <c r="PCY65" s="2"/>
      <c r="PCZ65" s="2"/>
      <c r="PDA65" s="2"/>
      <c r="PDB65" s="2"/>
      <c r="PDC65" s="2"/>
      <c r="PDD65" s="2"/>
      <c r="PDE65" s="2"/>
      <c r="PDF65" s="2"/>
      <c r="PDG65" s="2"/>
      <c r="PDH65" s="2"/>
      <c r="PDI65" s="2"/>
      <c r="PDJ65" s="2"/>
      <c r="PDK65" s="2"/>
      <c r="PDL65" s="2"/>
      <c r="PDM65" s="2"/>
      <c r="PDN65" s="2"/>
      <c r="PDO65" s="2"/>
      <c r="PDP65" s="2"/>
      <c r="PDQ65" s="2"/>
      <c r="PDR65" s="2"/>
      <c r="PDS65" s="2"/>
      <c r="PDT65" s="2"/>
      <c r="PDU65" s="2"/>
      <c r="PDV65" s="2"/>
      <c r="PDW65" s="2"/>
      <c r="PDX65" s="2"/>
      <c r="PDY65" s="2"/>
      <c r="PDZ65" s="2"/>
      <c r="PEA65" s="2"/>
      <c r="PEB65" s="2"/>
      <c r="PEC65" s="2"/>
      <c r="PED65" s="2"/>
      <c r="PEE65" s="2"/>
      <c r="PEF65" s="2"/>
      <c r="PEG65" s="2"/>
      <c r="PEH65" s="2"/>
      <c r="PEI65" s="2"/>
      <c r="PEJ65" s="2"/>
      <c r="PEK65" s="2"/>
      <c r="PEL65" s="2"/>
      <c r="PEM65" s="2"/>
      <c r="PEN65" s="2"/>
      <c r="PEO65" s="2"/>
      <c r="PEP65" s="2"/>
      <c r="PEQ65" s="2"/>
      <c r="PER65" s="2"/>
      <c r="PES65" s="2"/>
      <c r="PET65" s="2"/>
      <c r="PEU65" s="2"/>
      <c r="PEV65" s="2"/>
      <c r="PEW65" s="2"/>
      <c r="PEX65" s="2"/>
      <c r="PEY65" s="2"/>
      <c r="PEZ65" s="2"/>
      <c r="PFA65" s="2"/>
      <c r="PFB65" s="2"/>
      <c r="PFC65" s="2"/>
      <c r="PFD65" s="2"/>
      <c r="PFE65" s="2"/>
      <c r="PFF65" s="2"/>
      <c r="PFG65" s="2"/>
      <c r="PFH65" s="2"/>
      <c r="PFI65" s="2"/>
      <c r="PFJ65" s="2"/>
      <c r="PFK65" s="2"/>
      <c r="PFL65" s="2"/>
      <c r="PFM65" s="2"/>
      <c r="PFN65" s="2"/>
      <c r="PFO65" s="2"/>
      <c r="PFP65" s="2"/>
      <c r="PFQ65" s="2"/>
      <c r="PFR65" s="2"/>
      <c r="PFS65" s="2"/>
      <c r="PFT65" s="2"/>
      <c r="PFU65" s="2"/>
      <c r="PFV65" s="2"/>
      <c r="PFW65" s="2"/>
      <c r="PFX65" s="2"/>
      <c r="PFY65" s="2"/>
      <c r="PFZ65" s="2"/>
      <c r="PGA65" s="2"/>
      <c r="PGB65" s="2"/>
      <c r="PGC65" s="2"/>
      <c r="PGD65" s="2"/>
      <c r="PGE65" s="2"/>
      <c r="PGF65" s="2"/>
      <c r="PGG65" s="2"/>
      <c r="PGH65" s="2"/>
      <c r="PGI65" s="2"/>
      <c r="PGJ65" s="2"/>
      <c r="PGK65" s="2"/>
      <c r="PGL65" s="2"/>
      <c r="PGM65" s="2"/>
      <c r="PGN65" s="2"/>
      <c r="PGO65" s="2"/>
      <c r="PGP65" s="2"/>
      <c r="PGQ65" s="2"/>
      <c r="PGR65" s="2"/>
      <c r="PGS65" s="2"/>
      <c r="PGT65" s="2"/>
      <c r="PGU65" s="2"/>
      <c r="PGV65" s="2"/>
      <c r="PGW65" s="2"/>
      <c r="PGX65" s="2"/>
      <c r="PGY65" s="2"/>
      <c r="PGZ65" s="2"/>
      <c r="PHA65" s="2"/>
      <c r="PHB65" s="2"/>
      <c r="PHC65" s="2"/>
      <c r="PHD65" s="2"/>
      <c r="PHE65" s="2"/>
      <c r="PHF65" s="2"/>
      <c r="PHG65" s="2"/>
      <c r="PHH65" s="2"/>
      <c r="PHI65" s="2"/>
      <c r="PHJ65" s="2"/>
      <c r="PHK65" s="2"/>
      <c r="PHL65" s="2"/>
      <c r="PHM65" s="2"/>
      <c r="PHN65" s="2"/>
      <c r="PHO65" s="2"/>
      <c r="PHP65" s="2"/>
      <c r="PHQ65" s="2"/>
      <c r="PHR65" s="2"/>
      <c r="PHS65" s="2"/>
      <c r="PHT65" s="2"/>
      <c r="PHU65" s="2"/>
      <c r="PHV65" s="2"/>
      <c r="PHW65" s="2"/>
      <c r="PHX65" s="2"/>
      <c r="PHY65" s="2"/>
      <c r="PHZ65" s="2"/>
      <c r="PIA65" s="2"/>
      <c r="PIB65" s="2"/>
      <c r="PIC65" s="2"/>
      <c r="PID65" s="2"/>
      <c r="PIE65" s="2"/>
      <c r="PIF65" s="2"/>
      <c r="PIG65" s="2"/>
      <c r="PIH65" s="2"/>
      <c r="PII65" s="2"/>
      <c r="PIJ65" s="2"/>
      <c r="PIK65" s="2"/>
      <c r="PIL65" s="2"/>
      <c r="PIM65" s="2"/>
      <c r="PIN65" s="2"/>
      <c r="PIO65" s="2"/>
      <c r="PIP65" s="2"/>
      <c r="PIQ65" s="2"/>
      <c r="PIR65" s="2"/>
      <c r="PIS65" s="2"/>
      <c r="PIT65" s="2"/>
      <c r="PIU65" s="2"/>
      <c r="PIV65" s="2"/>
      <c r="PIW65" s="2"/>
      <c r="PIX65" s="2"/>
      <c r="PIY65" s="2"/>
      <c r="PIZ65" s="2"/>
      <c r="PJA65" s="2"/>
      <c r="PJB65" s="2"/>
      <c r="PJC65" s="2"/>
      <c r="PJD65" s="2"/>
      <c r="PJE65" s="2"/>
      <c r="PJF65" s="2"/>
      <c r="PJG65" s="2"/>
      <c r="PJH65" s="2"/>
      <c r="PJI65" s="2"/>
      <c r="PJJ65" s="2"/>
      <c r="PJK65" s="2"/>
      <c r="PJL65" s="2"/>
      <c r="PJM65" s="2"/>
      <c r="PJN65" s="2"/>
      <c r="PJO65" s="2"/>
      <c r="PJP65" s="2"/>
      <c r="PJQ65" s="2"/>
      <c r="PJR65" s="2"/>
      <c r="PJS65" s="2"/>
      <c r="PJT65" s="2"/>
      <c r="PJU65" s="2"/>
      <c r="PJV65" s="2"/>
      <c r="PJW65" s="2"/>
      <c r="PJX65" s="2"/>
      <c r="PJY65" s="2"/>
      <c r="PJZ65" s="2"/>
      <c r="PKA65" s="2"/>
      <c r="PKB65" s="2"/>
      <c r="PKC65" s="2"/>
      <c r="PKD65" s="2"/>
      <c r="PKE65" s="2"/>
      <c r="PKF65" s="2"/>
      <c r="PKG65" s="2"/>
      <c r="PKH65" s="2"/>
      <c r="PKI65" s="2"/>
      <c r="PKJ65" s="2"/>
      <c r="PKK65" s="2"/>
      <c r="PKL65" s="2"/>
      <c r="PKM65" s="2"/>
      <c r="PKN65" s="2"/>
      <c r="PKO65" s="2"/>
      <c r="PKP65" s="2"/>
      <c r="PKQ65" s="2"/>
      <c r="PKR65" s="2"/>
      <c r="PKS65" s="2"/>
      <c r="PKT65" s="2"/>
      <c r="PKU65" s="2"/>
      <c r="PKV65" s="2"/>
      <c r="PKW65" s="2"/>
      <c r="PKX65" s="2"/>
      <c r="PKY65" s="2"/>
      <c r="PKZ65" s="2"/>
      <c r="PLA65" s="2"/>
      <c r="PLB65" s="2"/>
      <c r="PLC65" s="2"/>
      <c r="PLD65" s="2"/>
      <c r="PLE65" s="2"/>
      <c r="PLF65" s="2"/>
      <c r="PLG65" s="2"/>
      <c r="PLH65" s="2"/>
      <c r="PLI65" s="2"/>
      <c r="PLJ65" s="2"/>
      <c r="PLK65" s="2"/>
      <c r="PLL65" s="2"/>
      <c r="PLM65" s="2"/>
      <c r="PLN65" s="2"/>
      <c r="PLO65" s="2"/>
      <c r="PLP65" s="2"/>
      <c r="PLQ65" s="2"/>
      <c r="PLR65" s="2"/>
      <c r="PLS65" s="2"/>
      <c r="PLT65" s="2"/>
      <c r="PLU65" s="2"/>
      <c r="PLV65" s="2"/>
      <c r="PLW65" s="2"/>
      <c r="PLX65" s="2"/>
      <c r="PLY65" s="2"/>
      <c r="PLZ65" s="2"/>
      <c r="PMA65" s="2"/>
      <c r="PMB65" s="2"/>
      <c r="PMC65" s="2"/>
      <c r="PMD65" s="2"/>
      <c r="PME65" s="2"/>
      <c r="PMF65" s="2"/>
      <c r="PMG65" s="2"/>
      <c r="PMH65" s="2"/>
      <c r="PMI65" s="2"/>
      <c r="PMJ65" s="2"/>
      <c r="PMK65" s="2"/>
      <c r="PML65" s="2"/>
      <c r="PMM65" s="2"/>
      <c r="PMN65" s="2"/>
      <c r="PMO65" s="2"/>
      <c r="PMP65" s="2"/>
      <c r="PMQ65" s="2"/>
      <c r="PMR65" s="2"/>
      <c r="PMS65" s="2"/>
      <c r="PMT65" s="2"/>
      <c r="PMU65" s="2"/>
      <c r="PMV65" s="2"/>
      <c r="PMW65" s="2"/>
      <c r="PMX65" s="2"/>
      <c r="PMY65" s="2"/>
      <c r="PMZ65" s="2"/>
      <c r="PNA65" s="2"/>
      <c r="PNB65" s="2"/>
      <c r="PNC65" s="2"/>
      <c r="PND65" s="2"/>
      <c r="PNE65" s="2"/>
      <c r="PNF65" s="2"/>
      <c r="PNG65" s="2"/>
      <c r="PNH65" s="2"/>
      <c r="PNI65" s="2"/>
      <c r="PNJ65" s="2"/>
      <c r="PNK65" s="2"/>
      <c r="PNL65" s="2"/>
      <c r="PNM65" s="2"/>
      <c r="PNN65" s="2"/>
      <c r="PNO65" s="2"/>
      <c r="PNP65" s="2"/>
      <c r="PNQ65" s="2"/>
      <c r="PNR65" s="2"/>
      <c r="PNS65" s="2"/>
      <c r="PNT65" s="2"/>
      <c r="PNU65" s="2"/>
      <c r="PNV65" s="2"/>
      <c r="PNW65" s="2"/>
      <c r="PNX65" s="2"/>
      <c r="PNY65" s="2"/>
      <c r="PNZ65" s="2"/>
      <c r="POA65" s="2"/>
      <c r="POB65" s="2"/>
      <c r="POC65" s="2"/>
      <c r="POD65" s="2"/>
      <c r="POE65" s="2"/>
      <c r="POF65" s="2"/>
      <c r="POG65" s="2"/>
      <c r="POH65" s="2"/>
      <c r="POI65" s="2"/>
      <c r="POJ65" s="2"/>
      <c r="POK65" s="2"/>
      <c r="POL65" s="2"/>
      <c r="POM65" s="2"/>
      <c r="PON65" s="2"/>
      <c r="POO65" s="2"/>
      <c r="POP65" s="2"/>
      <c r="POQ65" s="2"/>
      <c r="POR65" s="2"/>
      <c r="POS65" s="2"/>
      <c r="POT65" s="2"/>
      <c r="POU65" s="2"/>
      <c r="POV65" s="2"/>
      <c r="POW65" s="2"/>
      <c r="POX65" s="2"/>
      <c r="POY65" s="2"/>
      <c r="POZ65" s="2"/>
      <c r="PPA65" s="2"/>
      <c r="PPB65" s="2"/>
      <c r="PPC65" s="2"/>
      <c r="PPD65" s="2"/>
      <c r="PPE65" s="2"/>
      <c r="PPF65" s="2"/>
      <c r="PPG65" s="2"/>
      <c r="PPH65" s="2"/>
      <c r="PPI65" s="2"/>
      <c r="PPJ65" s="2"/>
      <c r="PPK65" s="2"/>
      <c r="PPL65" s="2"/>
      <c r="PPM65" s="2"/>
      <c r="PPN65" s="2"/>
      <c r="PPO65" s="2"/>
      <c r="PPP65" s="2"/>
      <c r="PPQ65" s="2"/>
      <c r="PPR65" s="2"/>
      <c r="PPS65" s="2"/>
      <c r="PPT65" s="2"/>
      <c r="PPU65" s="2"/>
      <c r="PPV65" s="2"/>
      <c r="PPW65" s="2"/>
      <c r="PPX65" s="2"/>
      <c r="PPY65" s="2"/>
      <c r="PPZ65" s="2"/>
      <c r="PQA65" s="2"/>
      <c r="PQB65" s="2"/>
      <c r="PQC65" s="2"/>
      <c r="PQD65" s="2"/>
      <c r="PQE65" s="2"/>
      <c r="PQF65" s="2"/>
      <c r="PQG65" s="2"/>
      <c r="PQH65" s="2"/>
      <c r="PQI65" s="2"/>
      <c r="PQJ65" s="2"/>
      <c r="PQK65" s="2"/>
      <c r="PQL65" s="2"/>
      <c r="PQM65" s="2"/>
      <c r="PQN65" s="2"/>
      <c r="PQO65" s="2"/>
      <c r="PQP65" s="2"/>
      <c r="PQQ65" s="2"/>
      <c r="PQR65" s="2"/>
      <c r="PQS65" s="2"/>
      <c r="PQT65" s="2"/>
      <c r="PQU65" s="2"/>
      <c r="PQV65" s="2"/>
      <c r="PQW65" s="2"/>
      <c r="PQX65" s="2"/>
      <c r="PQY65" s="2"/>
      <c r="PQZ65" s="2"/>
      <c r="PRA65" s="2"/>
      <c r="PRB65" s="2"/>
      <c r="PRC65" s="2"/>
      <c r="PRD65" s="2"/>
      <c r="PRE65" s="2"/>
      <c r="PRF65" s="2"/>
      <c r="PRG65" s="2"/>
      <c r="PRH65" s="2"/>
      <c r="PRI65" s="2"/>
      <c r="PRJ65" s="2"/>
      <c r="PRK65" s="2"/>
      <c r="PRL65" s="2"/>
      <c r="PRM65" s="2"/>
      <c r="PRN65" s="2"/>
      <c r="PRO65" s="2"/>
      <c r="PRP65" s="2"/>
      <c r="PRQ65" s="2"/>
      <c r="PRR65" s="2"/>
      <c r="PRS65" s="2"/>
      <c r="PRT65" s="2"/>
      <c r="PRU65" s="2"/>
      <c r="PRV65" s="2"/>
      <c r="PRW65" s="2"/>
      <c r="PRX65" s="2"/>
      <c r="PRY65" s="2"/>
      <c r="PRZ65" s="2"/>
      <c r="PSA65" s="2"/>
      <c r="PSB65" s="2"/>
      <c r="PSC65" s="2"/>
      <c r="PSD65" s="2"/>
      <c r="PSE65" s="2"/>
      <c r="PSF65" s="2"/>
      <c r="PSG65" s="2"/>
      <c r="PSH65" s="2"/>
      <c r="PSI65" s="2"/>
      <c r="PSJ65" s="2"/>
      <c r="PSK65" s="2"/>
      <c r="PSL65" s="2"/>
      <c r="PSM65" s="2"/>
      <c r="PSN65" s="2"/>
      <c r="PSO65" s="2"/>
      <c r="PSP65" s="2"/>
      <c r="PSQ65" s="2"/>
      <c r="PSR65" s="2"/>
      <c r="PSS65" s="2"/>
      <c r="PST65" s="2"/>
      <c r="PSU65" s="2"/>
      <c r="PSV65" s="2"/>
      <c r="PSW65" s="2"/>
      <c r="PSX65" s="2"/>
      <c r="PSY65" s="2"/>
      <c r="PSZ65" s="2"/>
      <c r="PTA65" s="2"/>
      <c r="PTB65" s="2"/>
      <c r="PTC65" s="2"/>
      <c r="PTD65" s="2"/>
      <c r="PTE65" s="2"/>
      <c r="PTF65" s="2"/>
      <c r="PTG65" s="2"/>
      <c r="PTH65" s="2"/>
      <c r="PTI65" s="2"/>
      <c r="PTJ65" s="2"/>
      <c r="PTK65" s="2"/>
      <c r="PTL65" s="2"/>
      <c r="PTM65" s="2"/>
      <c r="PTN65" s="2"/>
      <c r="PTO65" s="2"/>
      <c r="PTP65" s="2"/>
      <c r="PTQ65" s="2"/>
      <c r="PTR65" s="2"/>
      <c r="PTS65" s="2"/>
      <c r="PTT65" s="2"/>
      <c r="PTU65" s="2"/>
      <c r="PTV65" s="2"/>
      <c r="PTW65" s="2"/>
      <c r="PTX65" s="2"/>
      <c r="PTY65" s="2"/>
      <c r="PTZ65" s="2"/>
      <c r="PUA65" s="2"/>
      <c r="PUB65" s="2"/>
      <c r="PUC65" s="2"/>
      <c r="PUD65" s="2"/>
      <c r="PUE65" s="2"/>
      <c r="PUF65" s="2"/>
      <c r="PUG65" s="2"/>
      <c r="PUH65" s="2"/>
      <c r="PUI65" s="2"/>
      <c r="PUJ65" s="2"/>
      <c r="PUK65" s="2"/>
      <c r="PUL65" s="2"/>
      <c r="PUM65" s="2"/>
      <c r="PUN65" s="2"/>
      <c r="PUO65" s="2"/>
      <c r="PUP65" s="2"/>
      <c r="PUQ65" s="2"/>
      <c r="PUR65" s="2"/>
      <c r="PUS65" s="2"/>
      <c r="PUT65" s="2"/>
      <c r="PUU65" s="2"/>
      <c r="PUV65" s="2"/>
      <c r="PUW65" s="2"/>
      <c r="PUX65" s="2"/>
      <c r="PUY65" s="2"/>
      <c r="PUZ65" s="2"/>
      <c r="PVA65" s="2"/>
      <c r="PVB65" s="2"/>
      <c r="PVC65" s="2"/>
      <c r="PVD65" s="2"/>
      <c r="PVE65" s="2"/>
      <c r="PVF65" s="2"/>
      <c r="PVG65" s="2"/>
      <c r="PVH65" s="2"/>
      <c r="PVI65" s="2"/>
      <c r="PVJ65" s="2"/>
      <c r="PVK65" s="2"/>
      <c r="PVL65" s="2"/>
      <c r="PVM65" s="2"/>
      <c r="PVN65" s="2"/>
      <c r="PVO65" s="2"/>
      <c r="PVP65" s="2"/>
      <c r="PVQ65" s="2"/>
      <c r="PVR65" s="2"/>
      <c r="PVS65" s="2"/>
      <c r="PVT65" s="2"/>
      <c r="PVU65" s="2"/>
      <c r="PVV65" s="2"/>
      <c r="PVW65" s="2"/>
      <c r="PVX65" s="2"/>
      <c r="PVY65" s="2"/>
      <c r="PVZ65" s="2"/>
      <c r="PWA65" s="2"/>
      <c r="PWB65" s="2"/>
      <c r="PWC65" s="2"/>
      <c r="PWD65" s="2"/>
      <c r="PWE65" s="2"/>
      <c r="PWF65" s="2"/>
      <c r="PWG65" s="2"/>
      <c r="PWH65" s="2"/>
      <c r="PWI65" s="2"/>
      <c r="PWJ65" s="2"/>
      <c r="PWK65" s="2"/>
      <c r="PWL65" s="2"/>
      <c r="PWM65" s="2"/>
      <c r="PWN65" s="2"/>
      <c r="PWO65" s="2"/>
      <c r="PWP65" s="2"/>
      <c r="PWQ65" s="2"/>
      <c r="PWR65" s="2"/>
      <c r="PWS65" s="2"/>
      <c r="PWT65" s="2"/>
      <c r="PWU65" s="2"/>
      <c r="PWV65" s="2"/>
      <c r="PWW65" s="2"/>
      <c r="PWX65" s="2"/>
      <c r="PWY65" s="2"/>
      <c r="PWZ65" s="2"/>
      <c r="PXA65" s="2"/>
      <c r="PXB65" s="2"/>
      <c r="PXC65" s="2"/>
      <c r="PXD65" s="2"/>
      <c r="PXE65" s="2"/>
      <c r="PXF65" s="2"/>
      <c r="PXG65" s="2"/>
      <c r="PXH65" s="2"/>
      <c r="PXI65" s="2"/>
      <c r="PXJ65" s="2"/>
      <c r="PXK65" s="2"/>
      <c r="PXL65" s="2"/>
      <c r="PXM65" s="2"/>
      <c r="PXN65" s="2"/>
      <c r="PXO65" s="2"/>
      <c r="PXP65" s="2"/>
      <c r="PXQ65" s="2"/>
      <c r="PXR65" s="2"/>
      <c r="PXS65" s="2"/>
      <c r="PXT65" s="2"/>
      <c r="PXU65" s="2"/>
      <c r="PXV65" s="2"/>
      <c r="PXW65" s="2"/>
      <c r="PXX65" s="2"/>
      <c r="PXY65" s="2"/>
      <c r="PXZ65" s="2"/>
      <c r="PYA65" s="2"/>
      <c r="PYB65" s="2"/>
      <c r="PYC65" s="2"/>
      <c r="PYD65" s="2"/>
      <c r="PYE65" s="2"/>
      <c r="PYF65" s="2"/>
      <c r="PYG65" s="2"/>
      <c r="PYH65" s="2"/>
      <c r="PYI65" s="2"/>
      <c r="PYJ65" s="2"/>
      <c r="PYK65" s="2"/>
      <c r="PYL65" s="2"/>
      <c r="PYM65" s="2"/>
      <c r="PYN65" s="2"/>
      <c r="PYO65" s="2"/>
      <c r="PYP65" s="2"/>
      <c r="PYQ65" s="2"/>
      <c r="PYR65" s="2"/>
      <c r="PYS65" s="2"/>
      <c r="PYT65" s="2"/>
      <c r="PYU65" s="2"/>
      <c r="PYV65" s="2"/>
      <c r="PYW65" s="2"/>
      <c r="PYX65" s="2"/>
      <c r="PYY65" s="2"/>
      <c r="PYZ65" s="2"/>
      <c r="PZA65" s="2"/>
      <c r="PZB65" s="2"/>
      <c r="PZC65" s="2"/>
      <c r="PZD65" s="2"/>
      <c r="PZE65" s="2"/>
      <c r="PZF65" s="2"/>
      <c r="PZG65" s="2"/>
      <c r="PZH65" s="2"/>
      <c r="PZI65" s="2"/>
      <c r="PZJ65" s="2"/>
      <c r="PZK65" s="2"/>
      <c r="PZL65" s="2"/>
      <c r="PZM65" s="2"/>
      <c r="PZN65" s="2"/>
      <c r="PZO65" s="2"/>
      <c r="PZP65" s="2"/>
      <c r="PZQ65" s="2"/>
      <c r="PZR65" s="2"/>
      <c r="PZS65" s="2"/>
      <c r="PZT65" s="2"/>
      <c r="PZU65" s="2"/>
      <c r="PZV65" s="2"/>
      <c r="PZW65" s="2"/>
      <c r="PZX65" s="2"/>
      <c r="PZY65" s="2"/>
      <c r="PZZ65" s="2"/>
      <c r="QAA65" s="2"/>
      <c r="QAB65" s="2"/>
      <c r="QAC65" s="2"/>
      <c r="QAD65" s="2"/>
      <c r="QAE65" s="2"/>
      <c r="QAF65" s="2"/>
      <c r="QAG65" s="2"/>
      <c r="QAH65" s="2"/>
      <c r="QAI65" s="2"/>
      <c r="QAJ65" s="2"/>
      <c r="QAK65" s="2"/>
      <c r="QAL65" s="2"/>
      <c r="QAM65" s="2"/>
      <c r="QAN65" s="2"/>
      <c r="QAO65" s="2"/>
      <c r="QAP65" s="2"/>
      <c r="QAQ65" s="2"/>
      <c r="QAR65" s="2"/>
      <c r="QAS65" s="2"/>
      <c r="QAT65" s="2"/>
      <c r="QAU65" s="2"/>
      <c r="QAV65" s="2"/>
      <c r="QAW65" s="2"/>
      <c r="QAX65" s="2"/>
      <c r="QAY65" s="2"/>
      <c r="QAZ65" s="2"/>
      <c r="QBA65" s="2"/>
      <c r="QBB65" s="2"/>
      <c r="QBC65" s="2"/>
      <c r="QBD65" s="2"/>
      <c r="QBE65" s="2"/>
      <c r="QBF65" s="2"/>
      <c r="QBG65" s="2"/>
      <c r="QBH65" s="2"/>
      <c r="QBI65" s="2"/>
      <c r="QBJ65" s="2"/>
      <c r="QBK65" s="2"/>
      <c r="QBL65" s="2"/>
      <c r="QBM65" s="2"/>
      <c r="QBN65" s="2"/>
      <c r="QBO65" s="2"/>
      <c r="QBP65" s="2"/>
      <c r="QBQ65" s="2"/>
      <c r="QBR65" s="2"/>
      <c r="QBS65" s="2"/>
      <c r="QBT65" s="2"/>
      <c r="QBU65" s="2"/>
      <c r="QBV65" s="2"/>
      <c r="QBW65" s="2"/>
      <c r="QBX65" s="2"/>
      <c r="QBY65" s="2"/>
      <c r="QBZ65" s="2"/>
      <c r="QCA65" s="2"/>
      <c r="QCB65" s="2"/>
      <c r="QCC65" s="2"/>
      <c r="QCD65" s="2"/>
      <c r="QCE65" s="2"/>
      <c r="QCF65" s="2"/>
      <c r="QCG65" s="2"/>
      <c r="QCH65" s="2"/>
      <c r="QCI65" s="2"/>
      <c r="QCJ65" s="2"/>
      <c r="QCK65" s="2"/>
      <c r="QCL65" s="2"/>
      <c r="QCM65" s="2"/>
      <c r="QCN65" s="2"/>
      <c r="QCO65" s="2"/>
      <c r="QCP65" s="2"/>
      <c r="QCQ65" s="2"/>
      <c r="QCR65" s="2"/>
      <c r="QCS65" s="2"/>
      <c r="QCT65" s="2"/>
      <c r="QCU65" s="2"/>
      <c r="QCV65" s="2"/>
      <c r="QCW65" s="2"/>
      <c r="QCX65" s="2"/>
      <c r="QCY65" s="2"/>
      <c r="QCZ65" s="2"/>
      <c r="QDA65" s="2"/>
      <c r="QDB65" s="2"/>
      <c r="QDC65" s="2"/>
      <c r="QDD65" s="2"/>
      <c r="QDE65" s="2"/>
      <c r="QDF65" s="2"/>
      <c r="QDG65" s="2"/>
      <c r="QDH65" s="2"/>
      <c r="QDI65" s="2"/>
      <c r="QDJ65" s="2"/>
      <c r="QDK65" s="2"/>
      <c r="QDL65" s="2"/>
      <c r="QDM65" s="2"/>
      <c r="QDN65" s="2"/>
      <c r="QDO65" s="2"/>
      <c r="QDP65" s="2"/>
      <c r="QDQ65" s="2"/>
      <c r="QDR65" s="2"/>
      <c r="QDS65" s="2"/>
      <c r="QDT65" s="2"/>
      <c r="QDU65" s="2"/>
      <c r="QDV65" s="2"/>
      <c r="QDW65" s="2"/>
      <c r="QDX65" s="2"/>
      <c r="QDY65" s="2"/>
      <c r="QDZ65" s="2"/>
      <c r="QEA65" s="2"/>
      <c r="QEB65" s="2"/>
      <c r="QEC65" s="2"/>
      <c r="QED65" s="2"/>
      <c r="QEE65" s="2"/>
      <c r="QEF65" s="2"/>
      <c r="QEG65" s="2"/>
      <c r="QEH65" s="2"/>
      <c r="QEI65" s="2"/>
      <c r="QEJ65" s="2"/>
      <c r="QEK65" s="2"/>
      <c r="QEL65" s="2"/>
      <c r="QEM65" s="2"/>
      <c r="QEN65" s="2"/>
      <c r="QEO65" s="2"/>
      <c r="QEP65" s="2"/>
      <c r="QEQ65" s="2"/>
      <c r="QER65" s="2"/>
      <c r="QES65" s="2"/>
      <c r="QET65" s="2"/>
      <c r="QEU65" s="2"/>
      <c r="QEV65" s="2"/>
      <c r="QEW65" s="2"/>
      <c r="QEX65" s="2"/>
      <c r="QEY65" s="2"/>
      <c r="QEZ65" s="2"/>
      <c r="QFA65" s="2"/>
      <c r="QFB65" s="2"/>
      <c r="QFC65" s="2"/>
      <c r="QFD65" s="2"/>
      <c r="QFE65" s="2"/>
      <c r="QFF65" s="2"/>
      <c r="QFG65" s="2"/>
      <c r="QFH65" s="2"/>
      <c r="QFI65" s="2"/>
      <c r="QFJ65" s="2"/>
      <c r="QFK65" s="2"/>
      <c r="QFL65" s="2"/>
      <c r="QFM65" s="2"/>
      <c r="QFN65" s="2"/>
      <c r="QFO65" s="2"/>
      <c r="QFP65" s="2"/>
      <c r="QFQ65" s="2"/>
      <c r="QFR65" s="2"/>
      <c r="QFS65" s="2"/>
      <c r="QFT65" s="2"/>
      <c r="QFU65" s="2"/>
      <c r="QFV65" s="2"/>
      <c r="QFW65" s="2"/>
      <c r="QFX65" s="2"/>
      <c r="QFY65" s="2"/>
      <c r="QFZ65" s="2"/>
      <c r="QGA65" s="2"/>
      <c r="QGB65" s="2"/>
      <c r="QGC65" s="2"/>
      <c r="QGD65" s="2"/>
      <c r="QGE65" s="2"/>
      <c r="QGF65" s="2"/>
      <c r="QGG65" s="2"/>
      <c r="QGH65" s="2"/>
      <c r="QGI65" s="2"/>
      <c r="QGJ65" s="2"/>
      <c r="QGK65" s="2"/>
      <c r="QGL65" s="2"/>
      <c r="QGM65" s="2"/>
      <c r="QGN65" s="2"/>
      <c r="QGO65" s="2"/>
      <c r="QGP65" s="2"/>
      <c r="QGQ65" s="2"/>
      <c r="QGR65" s="2"/>
      <c r="QGS65" s="2"/>
      <c r="QGT65" s="2"/>
      <c r="QGU65" s="2"/>
      <c r="QGV65" s="2"/>
      <c r="QGW65" s="2"/>
      <c r="QGX65" s="2"/>
      <c r="QGY65" s="2"/>
      <c r="QGZ65" s="2"/>
      <c r="QHA65" s="2"/>
      <c r="QHB65" s="2"/>
      <c r="QHC65" s="2"/>
      <c r="QHD65" s="2"/>
      <c r="QHE65" s="2"/>
      <c r="QHF65" s="2"/>
      <c r="QHG65" s="2"/>
      <c r="QHH65" s="2"/>
      <c r="QHI65" s="2"/>
      <c r="QHJ65" s="2"/>
      <c r="QHK65" s="2"/>
      <c r="QHL65" s="2"/>
      <c r="QHM65" s="2"/>
      <c r="QHN65" s="2"/>
      <c r="QHO65" s="2"/>
      <c r="QHP65" s="2"/>
      <c r="QHQ65" s="2"/>
      <c r="QHR65" s="2"/>
      <c r="QHS65" s="2"/>
      <c r="QHT65" s="2"/>
      <c r="QHU65" s="2"/>
      <c r="QHV65" s="2"/>
      <c r="QHW65" s="2"/>
      <c r="QHX65" s="2"/>
      <c r="QHY65" s="2"/>
      <c r="QHZ65" s="2"/>
      <c r="QIA65" s="2"/>
      <c r="QIB65" s="2"/>
      <c r="QIC65" s="2"/>
      <c r="QID65" s="2"/>
      <c r="QIE65" s="2"/>
      <c r="QIF65" s="2"/>
      <c r="QIG65" s="2"/>
      <c r="QIH65" s="2"/>
      <c r="QII65" s="2"/>
      <c r="QIJ65" s="2"/>
      <c r="QIK65" s="2"/>
      <c r="QIL65" s="2"/>
      <c r="QIM65" s="2"/>
      <c r="QIN65" s="2"/>
      <c r="QIO65" s="2"/>
      <c r="QIP65" s="2"/>
      <c r="QIQ65" s="2"/>
      <c r="QIR65" s="2"/>
      <c r="QIS65" s="2"/>
      <c r="QIT65" s="2"/>
      <c r="QIU65" s="2"/>
      <c r="QIV65" s="2"/>
      <c r="QIW65" s="2"/>
      <c r="QIX65" s="2"/>
      <c r="QIY65" s="2"/>
      <c r="QIZ65" s="2"/>
      <c r="QJA65" s="2"/>
      <c r="QJB65" s="2"/>
      <c r="QJC65" s="2"/>
      <c r="QJD65" s="2"/>
      <c r="QJE65" s="2"/>
      <c r="QJF65" s="2"/>
      <c r="QJG65" s="2"/>
      <c r="QJH65" s="2"/>
      <c r="QJI65" s="2"/>
      <c r="QJJ65" s="2"/>
      <c r="QJK65" s="2"/>
      <c r="QJL65" s="2"/>
      <c r="QJM65" s="2"/>
      <c r="QJN65" s="2"/>
      <c r="QJO65" s="2"/>
      <c r="QJP65" s="2"/>
      <c r="QJQ65" s="2"/>
      <c r="QJR65" s="2"/>
      <c r="QJS65" s="2"/>
      <c r="QJT65" s="2"/>
      <c r="QJU65" s="2"/>
      <c r="QJV65" s="2"/>
      <c r="QJW65" s="2"/>
      <c r="QJX65" s="2"/>
      <c r="QJY65" s="2"/>
      <c r="QJZ65" s="2"/>
      <c r="QKA65" s="2"/>
      <c r="QKB65" s="2"/>
      <c r="QKC65" s="2"/>
      <c r="QKD65" s="2"/>
      <c r="QKE65" s="2"/>
      <c r="QKF65" s="2"/>
      <c r="QKG65" s="2"/>
      <c r="QKH65" s="2"/>
      <c r="QKI65" s="2"/>
      <c r="QKJ65" s="2"/>
      <c r="QKK65" s="2"/>
      <c r="QKL65" s="2"/>
      <c r="QKM65" s="2"/>
      <c r="QKN65" s="2"/>
      <c r="QKO65" s="2"/>
      <c r="QKP65" s="2"/>
      <c r="QKQ65" s="2"/>
      <c r="QKR65" s="2"/>
      <c r="QKS65" s="2"/>
      <c r="QKT65" s="2"/>
      <c r="QKU65" s="2"/>
      <c r="QKV65" s="2"/>
      <c r="QKW65" s="2"/>
      <c r="QKX65" s="2"/>
      <c r="QKY65" s="2"/>
      <c r="QKZ65" s="2"/>
      <c r="QLA65" s="2"/>
      <c r="QLB65" s="2"/>
      <c r="QLC65" s="2"/>
      <c r="QLD65" s="2"/>
      <c r="QLE65" s="2"/>
      <c r="QLF65" s="2"/>
      <c r="QLG65" s="2"/>
      <c r="QLH65" s="2"/>
      <c r="QLI65" s="2"/>
      <c r="QLJ65" s="2"/>
      <c r="QLK65" s="2"/>
      <c r="QLL65" s="2"/>
      <c r="QLM65" s="2"/>
      <c r="QLN65" s="2"/>
      <c r="QLO65" s="2"/>
      <c r="QLP65" s="2"/>
      <c r="QLQ65" s="2"/>
      <c r="QLR65" s="2"/>
      <c r="QLS65" s="2"/>
      <c r="QLT65" s="2"/>
      <c r="QLU65" s="2"/>
      <c r="QLV65" s="2"/>
      <c r="QLW65" s="2"/>
      <c r="QLX65" s="2"/>
      <c r="QLY65" s="2"/>
      <c r="QLZ65" s="2"/>
      <c r="QMA65" s="2"/>
      <c r="QMB65" s="2"/>
      <c r="QMC65" s="2"/>
      <c r="QMD65" s="2"/>
      <c r="QME65" s="2"/>
      <c r="QMF65" s="2"/>
      <c r="QMG65" s="2"/>
      <c r="QMH65" s="2"/>
      <c r="QMI65" s="2"/>
      <c r="QMJ65" s="2"/>
      <c r="QMK65" s="2"/>
      <c r="QML65" s="2"/>
      <c r="QMM65" s="2"/>
      <c r="QMN65" s="2"/>
      <c r="QMO65" s="2"/>
      <c r="QMP65" s="2"/>
      <c r="QMQ65" s="2"/>
      <c r="QMR65" s="2"/>
      <c r="QMS65" s="2"/>
      <c r="QMT65" s="2"/>
      <c r="QMU65" s="2"/>
      <c r="QMV65" s="2"/>
      <c r="QMW65" s="2"/>
      <c r="QMX65" s="2"/>
      <c r="QMY65" s="2"/>
      <c r="QMZ65" s="2"/>
      <c r="QNA65" s="2"/>
      <c r="QNB65" s="2"/>
      <c r="QNC65" s="2"/>
      <c r="QND65" s="2"/>
      <c r="QNE65" s="2"/>
      <c r="QNF65" s="2"/>
      <c r="QNG65" s="2"/>
      <c r="QNH65" s="2"/>
      <c r="QNI65" s="2"/>
      <c r="QNJ65" s="2"/>
      <c r="QNK65" s="2"/>
      <c r="QNL65" s="2"/>
      <c r="QNM65" s="2"/>
      <c r="QNN65" s="2"/>
      <c r="QNO65" s="2"/>
      <c r="QNP65" s="2"/>
      <c r="QNQ65" s="2"/>
      <c r="QNR65" s="2"/>
      <c r="QNS65" s="2"/>
      <c r="QNT65" s="2"/>
      <c r="QNU65" s="2"/>
      <c r="QNV65" s="2"/>
      <c r="QNW65" s="2"/>
      <c r="QNX65" s="2"/>
      <c r="QNY65" s="2"/>
      <c r="QNZ65" s="2"/>
      <c r="QOA65" s="2"/>
      <c r="QOB65" s="2"/>
      <c r="QOC65" s="2"/>
      <c r="QOD65" s="2"/>
      <c r="QOE65" s="2"/>
      <c r="QOF65" s="2"/>
      <c r="QOG65" s="2"/>
      <c r="QOH65" s="2"/>
      <c r="QOI65" s="2"/>
      <c r="QOJ65" s="2"/>
      <c r="QOK65" s="2"/>
      <c r="QOL65" s="2"/>
      <c r="QOM65" s="2"/>
      <c r="QON65" s="2"/>
      <c r="QOO65" s="2"/>
      <c r="QOP65" s="2"/>
      <c r="QOQ65" s="2"/>
      <c r="QOR65" s="2"/>
      <c r="QOS65" s="2"/>
      <c r="QOT65" s="2"/>
      <c r="QOU65" s="2"/>
      <c r="QOV65" s="2"/>
      <c r="QOW65" s="2"/>
      <c r="QOX65" s="2"/>
      <c r="QOY65" s="2"/>
      <c r="QOZ65" s="2"/>
      <c r="QPA65" s="2"/>
      <c r="QPB65" s="2"/>
      <c r="QPC65" s="2"/>
      <c r="QPD65" s="2"/>
      <c r="QPE65" s="2"/>
      <c r="QPF65" s="2"/>
      <c r="QPG65" s="2"/>
      <c r="QPH65" s="2"/>
      <c r="QPI65" s="2"/>
      <c r="QPJ65" s="2"/>
      <c r="QPK65" s="2"/>
      <c r="QPL65" s="2"/>
      <c r="QPM65" s="2"/>
      <c r="QPN65" s="2"/>
      <c r="QPO65" s="2"/>
      <c r="QPP65" s="2"/>
      <c r="QPQ65" s="2"/>
      <c r="QPR65" s="2"/>
      <c r="QPS65" s="2"/>
      <c r="QPT65" s="2"/>
      <c r="QPU65" s="2"/>
      <c r="QPV65" s="2"/>
      <c r="QPW65" s="2"/>
      <c r="QPX65" s="2"/>
      <c r="QPY65" s="2"/>
      <c r="QPZ65" s="2"/>
      <c r="QQA65" s="2"/>
      <c r="QQB65" s="2"/>
      <c r="QQC65" s="2"/>
      <c r="QQD65" s="2"/>
      <c r="QQE65" s="2"/>
      <c r="QQF65" s="2"/>
      <c r="QQG65" s="2"/>
      <c r="QQH65" s="2"/>
      <c r="QQI65" s="2"/>
      <c r="QQJ65" s="2"/>
      <c r="QQK65" s="2"/>
      <c r="QQL65" s="2"/>
      <c r="QQM65" s="2"/>
      <c r="QQN65" s="2"/>
      <c r="QQO65" s="2"/>
      <c r="QQP65" s="2"/>
      <c r="QQQ65" s="2"/>
      <c r="QQR65" s="2"/>
      <c r="QQS65" s="2"/>
      <c r="QQT65" s="2"/>
      <c r="QQU65" s="2"/>
      <c r="QQV65" s="2"/>
      <c r="QQW65" s="2"/>
      <c r="QQX65" s="2"/>
      <c r="QQY65" s="2"/>
      <c r="QQZ65" s="2"/>
      <c r="QRA65" s="2"/>
      <c r="QRB65" s="2"/>
      <c r="QRC65" s="2"/>
      <c r="QRD65" s="2"/>
      <c r="QRE65" s="2"/>
      <c r="QRF65" s="2"/>
      <c r="QRG65" s="2"/>
      <c r="QRH65" s="2"/>
      <c r="QRI65" s="2"/>
      <c r="QRJ65" s="2"/>
      <c r="QRK65" s="2"/>
      <c r="QRL65" s="2"/>
      <c r="QRM65" s="2"/>
      <c r="QRN65" s="2"/>
      <c r="QRO65" s="2"/>
      <c r="QRP65" s="2"/>
      <c r="QRQ65" s="2"/>
      <c r="QRR65" s="2"/>
      <c r="QRS65" s="2"/>
      <c r="QRT65" s="2"/>
      <c r="QRU65" s="2"/>
      <c r="QRV65" s="2"/>
      <c r="QRW65" s="2"/>
      <c r="QRX65" s="2"/>
      <c r="QRY65" s="2"/>
      <c r="QRZ65" s="2"/>
      <c r="QSA65" s="2"/>
      <c r="QSB65" s="2"/>
      <c r="QSC65" s="2"/>
      <c r="QSD65" s="2"/>
      <c r="QSE65" s="2"/>
      <c r="QSF65" s="2"/>
      <c r="QSG65" s="2"/>
      <c r="QSH65" s="2"/>
      <c r="QSI65" s="2"/>
      <c r="QSJ65" s="2"/>
      <c r="QSK65" s="2"/>
      <c r="QSL65" s="2"/>
      <c r="QSM65" s="2"/>
      <c r="QSN65" s="2"/>
      <c r="QSO65" s="2"/>
      <c r="QSP65" s="2"/>
      <c r="QSQ65" s="2"/>
      <c r="QSR65" s="2"/>
      <c r="QSS65" s="2"/>
      <c r="QST65" s="2"/>
      <c r="QSU65" s="2"/>
      <c r="QSV65" s="2"/>
      <c r="QSW65" s="2"/>
      <c r="QSX65" s="2"/>
      <c r="QSY65" s="2"/>
      <c r="QSZ65" s="2"/>
      <c r="QTA65" s="2"/>
      <c r="QTB65" s="2"/>
      <c r="QTC65" s="2"/>
      <c r="QTD65" s="2"/>
      <c r="QTE65" s="2"/>
      <c r="QTF65" s="2"/>
      <c r="QTG65" s="2"/>
      <c r="QTH65" s="2"/>
      <c r="QTI65" s="2"/>
      <c r="QTJ65" s="2"/>
      <c r="QTK65" s="2"/>
      <c r="QTL65" s="2"/>
      <c r="QTM65" s="2"/>
      <c r="QTN65" s="2"/>
      <c r="QTO65" s="2"/>
      <c r="QTP65" s="2"/>
      <c r="QTQ65" s="2"/>
      <c r="QTR65" s="2"/>
      <c r="QTS65" s="2"/>
      <c r="QTT65" s="2"/>
      <c r="QTU65" s="2"/>
      <c r="QTV65" s="2"/>
      <c r="QTW65" s="2"/>
      <c r="QTX65" s="2"/>
      <c r="QTY65" s="2"/>
      <c r="QTZ65" s="2"/>
      <c r="QUA65" s="2"/>
      <c r="QUB65" s="2"/>
      <c r="QUC65" s="2"/>
      <c r="QUD65" s="2"/>
      <c r="QUE65" s="2"/>
      <c r="QUF65" s="2"/>
      <c r="QUG65" s="2"/>
      <c r="QUH65" s="2"/>
      <c r="QUI65" s="2"/>
      <c r="QUJ65" s="2"/>
      <c r="QUK65" s="2"/>
      <c r="QUL65" s="2"/>
      <c r="QUM65" s="2"/>
      <c r="QUN65" s="2"/>
      <c r="QUO65" s="2"/>
      <c r="QUP65" s="2"/>
      <c r="QUQ65" s="2"/>
      <c r="QUR65" s="2"/>
      <c r="QUS65" s="2"/>
      <c r="QUT65" s="2"/>
      <c r="QUU65" s="2"/>
      <c r="QUV65" s="2"/>
      <c r="QUW65" s="2"/>
      <c r="QUX65" s="2"/>
      <c r="QUY65" s="2"/>
      <c r="QUZ65" s="2"/>
      <c r="QVA65" s="2"/>
      <c r="QVB65" s="2"/>
      <c r="QVC65" s="2"/>
      <c r="QVD65" s="2"/>
      <c r="QVE65" s="2"/>
      <c r="QVF65" s="2"/>
      <c r="QVG65" s="2"/>
      <c r="QVH65" s="2"/>
      <c r="QVI65" s="2"/>
      <c r="QVJ65" s="2"/>
      <c r="QVK65" s="2"/>
      <c r="QVL65" s="2"/>
      <c r="QVM65" s="2"/>
      <c r="QVN65" s="2"/>
      <c r="QVO65" s="2"/>
      <c r="QVP65" s="2"/>
      <c r="QVQ65" s="2"/>
      <c r="QVR65" s="2"/>
      <c r="QVS65" s="2"/>
      <c r="QVT65" s="2"/>
      <c r="QVU65" s="2"/>
      <c r="QVV65" s="2"/>
      <c r="QVW65" s="2"/>
      <c r="QVX65" s="2"/>
      <c r="QVY65" s="2"/>
      <c r="QVZ65" s="2"/>
      <c r="QWA65" s="2"/>
      <c r="QWB65" s="2"/>
      <c r="QWC65" s="2"/>
      <c r="QWD65" s="2"/>
      <c r="QWE65" s="2"/>
      <c r="QWF65" s="2"/>
      <c r="QWG65" s="2"/>
      <c r="QWH65" s="2"/>
      <c r="QWI65" s="2"/>
      <c r="QWJ65" s="2"/>
      <c r="QWK65" s="2"/>
      <c r="QWL65" s="2"/>
      <c r="QWM65" s="2"/>
      <c r="QWN65" s="2"/>
      <c r="QWO65" s="2"/>
      <c r="QWP65" s="2"/>
      <c r="QWQ65" s="2"/>
      <c r="QWR65" s="2"/>
      <c r="QWS65" s="2"/>
      <c r="QWT65" s="2"/>
      <c r="QWU65" s="2"/>
      <c r="QWV65" s="2"/>
      <c r="QWW65" s="2"/>
      <c r="QWX65" s="2"/>
      <c r="QWY65" s="2"/>
      <c r="QWZ65" s="2"/>
      <c r="QXA65" s="2"/>
      <c r="QXB65" s="2"/>
      <c r="QXC65" s="2"/>
      <c r="QXD65" s="2"/>
      <c r="QXE65" s="2"/>
      <c r="QXF65" s="2"/>
      <c r="QXG65" s="2"/>
      <c r="QXH65" s="2"/>
      <c r="QXI65" s="2"/>
      <c r="QXJ65" s="2"/>
      <c r="QXK65" s="2"/>
      <c r="QXL65" s="2"/>
      <c r="QXM65" s="2"/>
      <c r="QXN65" s="2"/>
      <c r="QXO65" s="2"/>
      <c r="QXP65" s="2"/>
      <c r="QXQ65" s="2"/>
      <c r="QXR65" s="2"/>
      <c r="QXS65" s="2"/>
      <c r="QXT65" s="2"/>
      <c r="QXU65" s="2"/>
      <c r="QXV65" s="2"/>
      <c r="QXW65" s="2"/>
      <c r="QXX65" s="2"/>
      <c r="QXY65" s="2"/>
      <c r="QXZ65" s="2"/>
      <c r="QYA65" s="2"/>
      <c r="QYB65" s="2"/>
      <c r="QYC65" s="2"/>
      <c r="QYD65" s="2"/>
      <c r="QYE65" s="2"/>
      <c r="QYF65" s="2"/>
      <c r="QYG65" s="2"/>
      <c r="QYH65" s="2"/>
      <c r="QYI65" s="2"/>
      <c r="QYJ65" s="2"/>
      <c r="QYK65" s="2"/>
      <c r="QYL65" s="2"/>
      <c r="QYM65" s="2"/>
      <c r="QYN65" s="2"/>
      <c r="QYO65" s="2"/>
      <c r="QYP65" s="2"/>
      <c r="QYQ65" s="2"/>
      <c r="QYR65" s="2"/>
      <c r="QYS65" s="2"/>
      <c r="QYT65" s="2"/>
      <c r="QYU65" s="2"/>
      <c r="QYV65" s="2"/>
      <c r="QYW65" s="2"/>
      <c r="QYX65" s="2"/>
      <c r="QYY65" s="2"/>
      <c r="QYZ65" s="2"/>
      <c r="QZA65" s="2"/>
      <c r="QZB65" s="2"/>
      <c r="QZC65" s="2"/>
      <c r="QZD65" s="2"/>
      <c r="QZE65" s="2"/>
      <c r="QZF65" s="2"/>
      <c r="QZG65" s="2"/>
      <c r="QZH65" s="2"/>
      <c r="QZI65" s="2"/>
      <c r="QZJ65" s="2"/>
      <c r="QZK65" s="2"/>
      <c r="QZL65" s="2"/>
      <c r="QZM65" s="2"/>
      <c r="QZN65" s="2"/>
      <c r="QZO65" s="2"/>
      <c r="QZP65" s="2"/>
      <c r="QZQ65" s="2"/>
      <c r="QZR65" s="2"/>
      <c r="QZS65" s="2"/>
      <c r="QZT65" s="2"/>
      <c r="QZU65" s="2"/>
      <c r="QZV65" s="2"/>
      <c r="QZW65" s="2"/>
      <c r="QZX65" s="2"/>
      <c r="QZY65" s="2"/>
      <c r="QZZ65" s="2"/>
      <c r="RAA65" s="2"/>
      <c r="RAB65" s="2"/>
      <c r="RAC65" s="2"/>
      <c r="RAD65" s="2"/>
      <c r="RAE65" s="2"/>
      <c r="RAF65" s="2"/>
      <c r="RAG65" s="2"/>
      <c r="RAH65" s="2"/>
      <c r="RAI65" s="2"/>
      <c r="RAJ65" s="2"/>
      <c r="RAK65" s="2"/>
      <c r="RAL65" s="2"/>
      <c r="RAM65" s="2"/>
      <c r="RAN65" s="2"/>
      <c r="RAO65" s="2"/>
      <c r="RAP65" s="2"/>
      <c r="RAQ65" s="2"/>
      <c r="RAR65" s="2"/>
      <c r="RAS65" s="2"/>
      <c r="RAT65" s="2"/>
      <c r="RAU65" s="2"/>
      <c r="RAV65" s="2"/>
      <c r="RAW65" s="2"/>
      <c r="RAX65" s="2"/>
      <c r="RAY65" s="2"/>
      <c r="RAZ65" s="2"/>
      <c r="RBA65" s="2"/>
      <c r="RBB65" s="2"/>
      <c r="RBC65" s="2"/>
      <c r="RBD65" s="2"/>
      <c r="RBE65" s="2"/>
      <c r="RBF65" s="2"/>
      <c r="RBG65" s="2"/>
      <c r="RBH65" s="2"/>
      <c r="RBI65" s="2"/>
      <c r="RBJ65" s="2"/>
      <c r="RBK65" s="2"/>
      <c r="RBL65" s="2"/>
      <c r="RBM65" s="2"/>
      <c r="RBN65" s="2"/>
      <c r="RBO65" s="2"/>
      <c r="RBP65" s="2"/>
      <c r="RBQ65" s="2"/>
      <c r="RBR65" s="2"/>
      <c r="RBS65" s="2"/>
      <c r="RBT65" s="2"/>
      <c r="RBU65" s="2"/>
      <c r="RBV65" s="2"/>
      <c r="RBW65" s="2"/>
      <c r="RBX65" s="2"/>
      <c r="RBY65" s="2"/>
      <c r="RBZ65" s="2"/>
      <c r="RCA65" s="2"/>
      <c r="RCB65" s="2"/>
      <c r="RCC65" s="2"/>
      <c r="RCD65" s="2"/>
      <c r="RCE65" s="2"/>
      <c r="RCF65" s="2"/>
      <c r="RCG65" s="2"/>
      <c r="RCH65" s="2"/>
      <c r="RCI65" s="2"/>
      <c r="RCJ65" s="2"/>
      <c r="RCK65" s="2"/>
      <c r="RCL65" s="2"/>
      <c r="RCM65" s="2"/>
      <c r="RCN65" s="2"/>
      <c r="RCO65" s="2"/>
      <c r="RCP65" s="2"/>
      <c r="RCQ65" s="2"/>
      <c r="RCR65" s="2"/>
      <c r="RCS65" s="2"/>
      <c r="RCT65" s="2"/>
      <c r="RCU65" s="2"/>
      <c r="RCV65" s="2"/>
      <c r="RCW65" s="2"/>
      <c r="RCX65" s="2"/>
      <c r="RCY65" s="2"/>
      <c r="RCZ65" s="2"/>
      <c r="RDA65" s="2"/>
      <c r="RDB65" s="2"/>
      <c r="RDC65" s="2"/>
      <c r="RDD65" s="2"/>
      <c r="RDE65" s="2"/>
      <c r="RDF65" s="2"/>
      <c r="RDG65" s="2"/>
      <c r="RDH65" s="2"/>
      <c r="RDI65" s="2"/>
      <c r="RDJ65" s="2"/>
      <c r="RDK65" s="2"/>
      <c r="RDL65" s="2"/>
      <c r="RDM65" s="2"/>
      <c r="RDN65" s="2"/>
      <c r="RDO65" s="2"/>
      <c r="RDP65" s="2"/>
      <c r="RDQ65" s="2"/>
      <c r="RDR65" s="2"/>
      <c r="RDS65" s="2"/>
      <c r="RDT65" s="2"/>
      <c r="RDU65" s="2"/>
      <c r="RDV65" s="2"/>
      <c r="RDW65" s="2"/>
      <c r="RDX65" s="2"/>
      <c r="RDY65" s="2"/>
      <c r="RDZ65" s="2"/>
      <c r="REA65" s="2"/>
      <c r="REB65" s="2"/>
      <c r="REC65" s="2"/>
      <c r="RED65" s="2"/>
      <c r="REE65" s="2"/>
      <c r="REF65" s="2"/>
      <c r="REG65" s="2"/>
      <c r="REH65" s="2"/>
      <c r="REI65" s="2"/>
      <c r="REJ65" s="2"/>
      <c r="REK65" s="2"/>
      <c r="REL65" s="2"/>
      <c r="REM65" s="2"/>
      <c r="REN65" s="2"/>
      <c r="REO65" s="2"/>
      <c r="REP65" s="2"/>
      <c r="REQ65" s="2"/>
      <c r="RER65" s="2"/>
      <c r="RES65" s="2"/>
      <c r="RET65" s="2"/>
      <c r="REU65" s="2"/>
      <c r="REV65" s="2"/>
      <c r="REW65" s="2"/>
      <c r="REX65" s="2"/>
      <c r="REY65" s="2"/>
      <c r="REZ65" s="2"/>
      <c r="RFA65" s="2"/>
      <c r="RFB65" s="2"/>
      <c r="RFC65" s="2"/>
      <c r="RFD65" s="2"/>
      <c r="RFE65" s="2"/>
      <c r="RFF65" s="2"/>
      <c r="RFG65" s="2"/>
      <c r="RFH65" s="2"/>
      <c r="RFI65" s="2"/>
      <c r="RFJ65" s="2"/>
      <c r="RFK65" s="2"/>
      <c r="RFL65" s="2"/>
      <c r="RFM65" s="2"/>
      <c r="RFN65" s="2"/>
      <c r="RFO65" s="2"/>
      <c r="RFP65" s="2"/>
      <c r="RFQ65" s="2"/>
      <c r="RFR65" s="2"/>
      <c r="RFS65" s="2"/>
      <c r="RFT65" s="2"/>
      <c r="RFU65" s="2"/>
      <c r="RFV65" s="2"/>
      <c r="RFW65" s="2"/>
      <c r="RFX65" s="2"/>
      <c r="RFY65" s="2"/>
      <c r="RFZ65" s="2"/>
      <c r="RGA65" s="2"/>
      <c r="RGB65" s="2"/>
      <c r="RGC65" s="2"/>
      <c r="RGD65" s="2"/>
      <c r="RGE65" s="2"/>
      <c r="RGF65" s="2"/>
      <c r="RGG65" s="2"/>
      <c r="RGH65" s="2"/>
      <c r="RGI65" s="2"/>
      <c r="RGJ65" s="2"/>
      <c r="RGK65" s="2"/>
      <c r="RGL65" s="2"/>
      <c r="RGM65" s="2"/>
      <c r="RGN65" s="2"/>
      <c r="RGO65" s="2"/>
      <c r="RGP65" s="2"/>
      <c r="RGQ65" s="2"/>
      <c r="RGR65" s="2"/>
      <c r="RGS65" s="2"/>
      <c r="RGT65" s="2"/>
      <c r="RGU65" s="2"/>
      <c r="RGV65" s="2"/>
      <c r="RGW65" s="2"/>
      <c r="RGX65" s="2"/>
      <c r="RGY65" s="2"/>
      <c r="RGZ65" s="2"/>
      <c r="RHA65" s="2"/>
      <c r="RHB65" s="2"/>
      <c r="RHC65" s="2"/>
      <c r="RHD65" s="2"/>
      <c r="RHE65" s="2"/>
      <c r="RHF65" s="2"/>
      <c r="RHG65" s="2"/>
      <c r="RHH65" s="2"/>
      <c r="RHI65" s="2"/>
      <c r="RHJ65" s="2"/>
      <c r="RHK65" s="2"/>
      <c r="RHL65" s="2"/>
      <c r="RHM65" s="2"/>
      <c r="RHN65" s="2"/>
      <c r="RHO65" s="2"/>
      <c r="RHP65" s="2"/>
      <c r="RHQ65" s="2"/>
      <c r="RHR65" s="2"/>
      <c r="RHS65" s="2"/>
      <c r="RHT65" s="2"/>
      <c r="RHU65" s="2"/>
      <c r="RHV65" s="2"/>
      <c r="RHW65" s="2"/>
      <c r="RHX65" s="2"/>
      <c r="RHY65" s="2"/>
      <c r="RHZ65" s="2"/>
      <c r="RIA65" s="2"/>
      <c r="RIB65" s="2"/>
      <c r="RIC65" s="2"/>
      <c r="RID65" s="2"/>
      <c r="RIE65" s="2"/>
      <c r="RIF65" s="2"/>
      <c r="RIG65" s="2"/>
      <c r="RIH65" s="2"/>
      <c r="RII65" s="2"/>
      <c r="RIJ65" s="2"/>
      <c r="RIK65" s="2"/>
      <c r="RIL65" s="2"/>
      <c r="RIM65" s="2"/>
      <c r="RIN65" s="2"/>
      <c r="RIO65" s="2"/>
      <c r="RIP65" s="2"/>
      <c r="RIQ65" s="2"/>
      <c r="RIR65" s="2"/>
      <c r="RIS65" s="2"/>
      <c r="RIT65" s="2"/>
      <c r="RIU65" s="2"/>
      <c r="RIV65" s="2"/>
      <c r="RIW65" s="2"/>
      <c r="RIX65" s="2"/>
      <c r="RIY65" s="2"/>
      <c r="RIZ65" s="2"/>
      <c r="RJA65" s="2"/>
      <c r="RJB65" s="2"/>
      <c r="RJC65" s="2"/>
      <c r="RJD65" s="2"/>
      <c r="RJE65" s="2"/>
      <c r="RJF65" s="2"/>
      <c r="RJG65" s="2"/>
      <c r="RJH65" s="2"/>
      <c r="RJI65" s="2"/>
      <c r="RJJ65" s="2"/>
      <c r="RJK65" s="2"/>
      <c r="RJL65" s="2"/>
      <c r="RJM65" s="2"/>
      <c r="RJN65" s="2"/>
      <c r="RJO65" s="2"/>
      <c r="RJP65" s="2"/>
      <c r="RJQ65" s="2"/>
      <c r="RJR65" s="2"/>
      <c r="RJS65" s="2"/>
      <c r="RJT65" s="2"/>
      <c r="RJU65" s="2"/>
      <c r="RJV65" s="2"/>
      <c r="RJW65" s="2"/>
      <c r="RJX65" s="2"/>
      <c r="RJY65" s="2"/>
      <c r="RJZ65" s="2"/>
      <c r="RKA65" s="2"/>
      <c r="RKB65" s="2"/>
      <c r="RKC65" s="2"/>
      <c r="RKD65" s="2"/>
      <c r="RKE65" s="2"/>
      <c r="RKF65" s="2"/>
      <c r="RKG65" s="2"/>
      <c r="RKH65" s="2"/>
      <c r="RKI65" s="2"/>
      <c r="RKJ65" s="2"/>
      <c r="RKK65" s="2"/>
      <c r="RKL65" s="2"/>
      <c r="RKM65" s="2"/>
      <c r="RKN65" s="2"/>
      <c r="RKO65" s="2"/>
      <c r="RKP65" s="2"/>
      <c r="RKQ65" s="2"/>
      <c r="RKR65" s="2"/>
      <c r="RKS65" s="2"/>
      <c r="RKT65" s="2"/>
      <c r="RKU65" s="2"/>
      <c r="RKV65" s="2"/>
      <c r="RKW65" s="2"/>
      <c r="RKX65" s="2"/>
      <c r="RKY65" s="2"/>
      <c r="RKZ65" s="2"/>
      <c r="RLA65" s="2"/>
      <c r="RLB65" s="2"/>
      <c r="RLC65" s="2"/>
      <c r="RLD65" s="2"/>
      <c r="RLE65" s="2"/>
      <c r="RLF65" s="2"/>
      <c r="RLG65" s="2"/>
      <c r="RLH65" s="2"/>
      <c r="RLI65" s="2"/>
      <c r="RLJ65" s="2"/>
      <c r="RLK65" s="2"/>
      <c r="RLL65" s="2"/>
      <c r="RLM65" s="2"/>
      <c r="RLN65" s="2"/>
      <c r="RLO65" s="2"/>
      <c r="RLP65" s="2"/>
      <c r="RLQ65" s="2"/>
      <c r="RLR65" s="2"/>
      <c r="RLS65" s="2"/>
      <c r="RLT65" s="2"/>
      <c r="RLU65" s="2"/>
      <c r="RLV65" s="2"/>
      <c r="RLW65" s="2"/>
      <c r="RLX65" s="2"/>
      <c r="RLY65" s="2"/>
      <c r="RLZ65" s="2"/>
      <c r="RMA65" s="2"/>
      <c r="RMB65" s="2"/>
      <c r="RMC65" s="2"/>
      <c r="RMD65" s="2"/>
      <c r="RME65" s="2"/>
      <c r="RMF65" s="2"/>
      <c r="RMG65" s="2"/>
      <c r="RMH65" s="2"/>
      <c r="RMI65" s="2"/>
      <c r="RMJ65" s="2"/>
      <c r="RMK65" s="2"/>
      <c r="RML65" s="2"/>
      <c r="RMM65" s="2"/>
      <c r="RMN65" s="2"/>
      <c r="RMO65" s="2"/>
      <c r="RMP65" s="2"/>
      <c r="RMQ65" s="2"/>
      <c r="RMR65" s="2"/>
      <c r="RMS65" s="2"/>
      <c r="RMT65" s="2"/>
      <c r="RMU65" s="2"/>
      <c r="RMV65" s="2"/>
      <c r="RMW65" s="2"/>
      <c r="RMX65" s="2"/>
      <c r="RMY65" s="2"/>
      <c r="RMZ65" s="2"/>
      <c r="RNA65" s="2"/>
      <c r="RNB65" s="2"/>
      <c r="RNC65" s="2"/>
      <c r="RND65" s="2"/>
      <c r="RNE65" s="2"/>
      <c r="RNF65" s="2"/>
      <c r="RNG65" s="2"/>
      <c r="RNH65" s="2"/>
      <c r="RNI65" s="2"/>
      <c r="RNJ65" s="2"/>
      <c r="RNK65" s="2"/>
      <c r="RNL65" s="2"/>
      <c r="RNM65" s="2"/>
      <c r="RNN65" s="2"/>
      <c r="RNO65" s="2"/>
      <c r="RNP65" s="2"/>
      <c r="RNQ65" s="2"/>
      <c r="RNR65" s="2"/>
      <c r="RNS65" s="2"/>
      <c r="RNT65" s="2"/>
      <c r="RNU65" s="2"/>
      <c r="RNV65" s="2"/>
      <c r="RNW65" s="2"/>
      <c r="RNX65" s="2"/>
      <c r="RNY65" s="2"/>
      <c r="RNZ65" s="2"/>
      <c r="ROA65" s="2"/>
      <c r="ROB65" s="2"/>
      <c r="ROC65" s="2"/>
      <c r="ROD65" s="2"/>
      <c r="ROE65" s="2"/>
      <c r="ROF65" s="2"/>
      <c r="ROG65" s="2"/>
      <c r="ROH65" s="2"/>
      <c r="ROI65" s="2"/>
      <c r="ROJ65" s="2"/>
      <c r="ROK65" s="2"/>
      <c r="ROL65" s="2"/>
      <c r="ROM65" s="2"/>
      <c r="RON65" s="2"/>
      <c r="ROO65" s="2"/>
      <c r="ROP65" s="2"/>
      <c r="ROQ65" s="2"/>
      <c r="ROR65" s="2"/>
      <c r="ROS65" s="2"/>
      <c r="ROT65" s="2"/>
      <c r="ROU65" s="2"/>
      <c r="ROV65" s="2"/>
      <c r="ROW65" s="2"/>
      <c r="ROX65" s="2"/>
      <c r="ROY65" s="2"/>
      <c r="ROZ65" s="2"/>
      <c r="RPA65" s="2"/>
      <c r="RPB65" s="2"/>
      <c r="RPC65" s="2"/>
      <c r="RPD65" s="2"/>
      <c r="RPE65" s="2"/>
      <c r="RPF65" s="2"/>
      <c r="RPG65" s="2"/>
      <c r="RPH65" s="2"/>
      <c r="RPI65" s="2"/>
      <c r="RPJ65" s="2"/>
      <c r="RPK65" s="2"/>
      <c r="RPL65" s="2"/>
      <c r="RPM65" s="2"/>
      <c r="RPN65" s="2"/>
      <c r="RPO65" s="2"/>
      <c r="RPP65" s="2"/>
      <c r="RPQ65" s="2"/>
      <c r="RPR65" s="2"/>
      <c r="RPS65" s="2"/>
      <c r="RPT65" s="2"/>
      <c r="RPU65" s="2"/>
      <c r="RPV65" s="2"/>
      <c r="RPW65" s="2"/>
      <c r="RPX65" s="2"/>
      <c r="RPY65" s="2"/>
      <c r="RPZ65" s="2"/>
      <c r="RQA65" s="2"/>
      <c r="RQB65" s="2"/>
      <c r="RQC65" s="2"/>
      <c r="RQD65" s="2"/>
      <c r="RQE65" s="2"/>
      <c r="RQF65" s="2"/>
      <c r="RQG65" s="2"/>
      <c r="RQH65" s="2"/>
      <c r="RQI65" s="2"/>
      <c r="RQJ65" s="2"/>
      <c r="RQK65" s="2"/>
      <c r="RQL65" s="2"/>
      <c r="RQM65" s="2"/>
      <c r="RQN65" s="2"/>
      <c r="RQO65" s="2"/>
      <c r="RQP65" s="2"/>
      <c r="RQQ65" s="2"/>
      <c r="RQR65" s="2"/>
      <c r="RQS65" s="2"/>
      <c r="RQT65" s="2"/>
      <c r="RQU65" s="2"/>
      <c r="RQV65" s="2"/>
      <c r="RQW65" s="2"/>
      <c r="RQX65" s="2"/>
      <c r="RQY65" s="2"/>
      <c r="RQZ65" s="2"/>
      <c r="RRA65" s="2"/>
      <c r="RRB65" s="2"/>
      <c r="RRC65" s="2"/>
      <c r="RRD65" s="2"/>
      <c r="RRE65" s="2"/>
      <c r="RRF65" s="2"/>
      <c r="RRG65" s="2"/>
      <c r="RRH65" s="2"/>
      <c r="RRI65" s="2"/>
      <c r="RRJ65" s="2"/>
      <c r="RRK65" s="2"/>
      <c r="RRL65" s="2"/>
      <c r="RRM65" s="2"/>
      <c r="RRN65" s="2"/>
      <c r="RRO65" s="2"/>
      <c r="RRP65" s="2"/>
      <c r="RRQ65" s="2"/>
      <c r="RRR65" s="2"/>
      <c r="RRS65" s="2"/>
      <c r="RRT65" s="2"/>
      <c r="RRU65" s="2"/>
      <c r="RRV65" s="2"/>
      <c r="RRW65" s="2"/>
      <c r="RRX65" s="2"/>
      <c r="RRY65" s="2"/>
      <c r="RRZ65" s="2"/>
      <c r="RSA65" s="2"/>
      <c r="RSB65" s="2"/>
      <c r="RSC65" s="2"/>
      <c r="RSD65" s="2"/>
      <c r="RSE65" s="2"/>
      <c r="RSF65" s="2"/>
      <c r="RSG65" s="2"/>
      <c r="RSH65" s="2"/>
      <c r="RSI65" s="2"/>
      <c r="RSJ65" s="2"/>
      <c r="RSK65" s="2"/>
      <c r="RSL65" s="2"/>
      <c r="RSM65" s="2"/>
      <c r="RSN65" s="2"/>
      <c r="RSO65" s="2"/>
      <c r="RSP65" s="2"/>
      <c r="RSQ65" s="2"/>
      <c r="RSR65" s="2"/>
      <c r="RSS65" s="2"/>
      <c r="RST65" s="2"/>
      <c r="RSU65" s="2"/>
      <c r="RSV65" s="2"/>
      <c r="RSW65" s="2"/>
      <c r="RSX65" s="2"/>
      <c r="RSY65" s="2"/>
      <c r="RSZ65" s="2"/>
      <c r="RTA65" s="2"/>
      <c r="RTB65" s="2"/>
      <c r="RTC65" s="2"/>
      <c r="RTD65" s="2"/>
      <c r="RTE65" s="2"/>
      <c r="RTF65" s="2"/>
      <c r="RTG65" s="2"/>
      <c r="RTH65" s="2"/>
      <c r="RTI65" s="2"/>
      <c r="RTJ65" s="2"/>
      <c r="RTK65" s="2"/>
      <c r="RTL65" s="2"/>
      <c r="RTM65" s="2"/>
      <c r="RTN65" s="2"/>
      <c r="RTO65" s="2"/>
      <c r="RTP65" s="2"/>
      <c r="RTQ65" s="2"/>
      <c r="RTR65" s="2"/>
      <c r="RTS65" s="2"/>
      <c r="RTT65" s="2"/>
      <c r="RTU65" s="2"/>
      <c r="RTV65" s="2"/>
      <c r="RTW65" s="2"/>
      <c r="RTX65" s="2"/>
      <c r="RTY65" s="2"/>
      <c r="RTZ65" s="2"/>
      <c r="RUA65" s="2"/>
      <c r="RUB65" s="2"/>
      <c r="RUC65" s="2"/>
      <c r="RUD65" s="2"/>
      <c r="RUE65" s="2"/>
      <c r="RUF65" s="2"/>
      <c r="RUG65" s="2"/>
      <c r="RUH65" s="2"/>
      <c r="RUI65" s="2"/>
      <c r="RUJ65" s="2"/>
      <c r="RUK65" s="2"/>
      <c r="RUL65" s="2"/>
      <c r="RUM65" s="2"/>
      <c r="RUN65" s="2"/>
      <c r="RUO65" s="2"/>
      <c r="RUP65" s="2"/>
      <c r="RUQ65" s="2"/>
      <c r="RUR65" s="2"/>
      <c r="RUS65" s="2"/>
      <c r="RUT65" s="2"/>
      <c r="RUU65" s="2"/>
      <c r="RUV65" s="2"/>
      <c r="RUW65" s="2"/>
      <c r="RUX65" s="2"/>
      <c r="RUY65" s="2"/>
      <c r="RUZ65" s="2"/>
      <c r="RVA65" s="2"/>
      <c r="RVB65" s="2"/>
      <c r="RVC65" s="2"/>
      <c r="RVD65" s="2"/>
      <c r="RVE65" s="2"/>
      <c r="RVF65" s="2"/>
      <c r="RVG65" s="2"/>
      <c r="RVH65" s="2"/>
      <c r="RVI65" s="2"/>
      <c r="RVJ65" s="2"/>
      <c r="RVK65" s="2"/>
      <c r="RVL65" s="2"/>
      <c r="RVM65" s="2"/>
      <c r="RVN65" s="2"/>
      <c r="RVO65" s="2"/>
      <c r="RVP65" s="2"/>
      <c r="RVQ65" s="2"/>
      <c r="RVR65" s="2"/>
      <c r="RVS65" s="2"/>
      <c r="RVT65" s="2"/>
      <c r="RVU65" s="2"/>
      <c r="RVV65" s="2"/>
      <c r="RVW65" s="2"/>
      <c r="RVX65" s="2"/>
      <c r="RVY65" s="2"/>
      <c r="RVZ65" s="2"/>
      <c r="RWA65" s="2"/>
      <c r="RWB65" s="2"/>
      <c r="RWC65" s="2"/>
      <c r="RWD65" s="2"/>
      <c r="RWE65" s="2"/>
      <c r="RWF65" s="2"/>
      <c r="RWG65" s="2"/>
      <c r="RWH65" s="2"/>
      <c r="RWI65" s="2"/>
      <c r="RWJ65" s="2"/>
      <c r="RWK65" s="2"/>
      <c r="RWL65" s="2"/>
      <c r="RWM65" s="2"/>
      <c r="RWN65" s="2"/>
      <c r="RWO65" s="2"/>
      <c r="RWP65" s="2"/>
      <c r="RWQ65" s="2"/>
      <c r="RWR65" s="2"/>
      <c r="RWS65" s="2"/>
      <c r="RWT65" s="2"/>
      <c r="RWU65" s="2"/>
      <c r="RWV65" s="2"/>
      <c r="RWW65" s="2"/>
      <c r="RWX65" s="2"/>
      <c r="RWY65" s="2"/>
      <c r="RWZ65" s="2"/>
      <c r="RXA65" s="2"/>
      <c r="RXB65" s="2"/>
      <c r="RXC65" s="2"/>
      <c r="RXD65" s="2"/>
      <c r="RXE65" s="2"/>
      <c r="RXF65" s="2"/>
      <c r="RXG65" s="2"/>
      <c r="RXH65" s="2"/>
      <c r="RXI65" s="2"/>
      <c r="RXJ65" s="2"/>
      <c r="RXK65" s="2"/>
      <c r="RXL65" s="2"/>
      <c r="RXM65" s="2"/>
      <c r="RXN65" s="2"/>
      <c r="RXO65" s="2"/>
      <c r="RXP65" s="2"/>
      <c r="RXQ65" s="2"/>
      <c r="RXR65" s="2"/>
      <c r="RXS65" s="2"/>
      <c r="RXT65" s="2"/>
      <c r="RXU65" s="2"/>
      <c r="RXV65" s="2"/>
      <c r="RXW65" s="2"/>
      <c r="RXX65" s="2"/>
      <c r="RXY65" s="2"/>
      <c r="RXZ65" s="2"/>
      <c r="RYA65" s="2"/>
      <c r="RYB65" s="2"/>
      <c r="RYC65" s="2"/>
      <c r="RYD65" s="2"/>
      <c r="RYE65" s="2"/>
      <c r="RYF65" s="2"/>
      <c r="RYG65" s="2"/>
      <c r="RYH65" s="2"/>
      <c r="RYI65" s="2"/>
      <c r="RYJ65" s="2"/>
      <c r="RYK65" s="2"/>
      <c r="RYL65" s="2"/>
      <c r="RYM65" s="2"/>
      <c r="RYN65" s="2"/>
      <c r="RYO65" s="2"/>
      <c r="RYP65" s="2"/>
      <c r="RYQ65" s="2"/>
      <c r="RYR65" s="2"/>
      <c r="RYS65" s="2"/>
      <c r="RYT65" s="2"/>
      <c r="RYU65" s="2"/>
      <c r="RYV65" s="2"/>
      <c r="RYW65" s="2"/>
      <c r="RYX65" s="2"/>
      <c r="RYY65" s="2"/>
      <c r="RYZ65" s="2"/>
      <c r="RZA65" s="2"/>
      <c r="RZB65" s="2"/>
      <c r="RZC65" s="2"/>
      <c r="RZD65" s="2"/>
      <c r="RZE65" s="2"/>
      <c r="RZF65" s="2"/>
      <c r="RZG65" s="2"/>
      <c r="RZH65" s="2"/>
      <c r="RZI65" s="2"/>
      <c r="RZJ65" s="2"/>
      <c r="RZK65" s="2"/>
      <c r="RZL65" s="2"/>
      <c r="RZM65" s="2"/>
      <c r="RZN65" s="2"/>
      <c r="RZO65" s="2"/>
      <c r="RZP65" s="2"/>
      <c r="RZQ65" s="2"/>
      <c r="RZR65" s="2"/>
      <c r="RZS65" s="2"/>
      <c r="RZT65" s="2"/>
      <c r="RZU65" s="2"/>
      <c r="RZV65" s="2"/>
      <c r="RZW65" s="2"/>
      <c r="RZX65" s="2"/>
      <c r="RZY65" s="2"/>
      <c r="RZZ65" s="2"/>
      <c r="SAA65" s="2"/>
      <c r="SAB65" s="2"/>
      <c r="SAC65" s="2"/>
      <c r="SAD65" s="2"/>
      <c r="SAE65" s="2"/>
      <c r="SAF65" s="2"/>
      <c r="SAG65" s="2"/>
      <c r="SAH65" s="2"/>
      <c r="SAI65" s="2"/>
      <c r="SAJ65" s="2"/>
      <c r="SAK65" s="2"/>
      <c r="SAL65" s="2"/>
      <c r="SAM65" s="2"/>
      <c r="SAN65" s="2"/>
      <c r="SAO65" s="2"/>
      <c r="SAP65" s="2"/>
      <c r="SAQ65" s="2"/>
      <c r="SAR65" s="2"/>
      <c r="SAS65" s="2"/>
      <c r="SAT65" s="2"/>
      <c r="SAU65" s="2"/>
      <c r="SAV65" s="2"/>
      <c r="SAW65" s="2"/>
      <c r="SAX65" s="2"/>
      <c r="SAY65" s="2"/>
      <c r="SAZ65" s="2"/>
      <c r="SBA65" s="2"/>
      <c r="SBB65" s="2"/>
      <c r="SBC65" s="2"/>
      <c r="SBD65" s="2"/>
      <c r="SBE65" s="2"/>
      <c r="SBF65" s="2"/>
      <c r="SBG65" s="2"/>
      <c r="SBH65" s="2"/>
      <c r="SBI65" s="2"/>
      <c r="SBJ65" s="2"/>
      <c r="SBK65" s="2"/>
      <c r="SBL65" s="2"/>
      <c r="SBM65" s="2"/>
      <c r="SBN65" s="2"/>
      <c r="SBO65" s="2"/>
      <c r="SBP65" s="2"/>
      <c r="SBQ65" s="2"/>
      <c r="SBR65" s="2"/>
      <c r="SBS65" s="2"/>
      <c r="SBT65" s="2"/>
      <c r="SBU65" s="2"/>
      <c r="SBV65" s="2"/>
      <c r="SBW65" s="2"/>
      <c r="SBX65" s="2"/>
      <c r="SBY65" s="2"/>
      <c r="SBZ65" s="2"/>
      <c r="SCA65" s="2"/>
      <c r="SCB65" s="2"/>
      <c r="SCC65" s="2"/>
      <c r="SCD65" s="2"/>
      <c r="SCE65" s="2"/>
      <c r="SCF65" s="2"/>
      <c r="SCG65" s="2"/>
      <c r="SCH65" s="2"/>
      <c r="SCI65" s="2"/>
      <c r="SCJ65" s="2"/>
      <c r="SCK65" s="2"/>
      <c r="SCL65" s="2"/>
      <c r="SCM65" s="2"/>
      <c r="SCN65" s="2"/>
      <c r="SCO65" s="2"/>
      <c r="SCP65" s="2"/>
      <c r="SCQ65" s="2"/>
      <c r="SCR65" s="2"/>
      <c r="SCS65" s="2"/>
      <c r="SCT65" s="2"/>
      <c r="SCU65" s="2"/>
      <c r="SCV65" s="2"/>
      <c r="SCW65" s="2"/>
      <c r="SCX65" s="2"/>
      <c r="SCY65" s="2"/>
      <c r="SCZ65" s="2"/>
      <c r="SDA65" s="2"/>
      <c r="SDB65" s="2"/>
      <c r="SDC65" s="2"/>
      <c r="SDD65" s="2"/>
      <c r="SDE65" s="2"/>
      <c r="SDF65" s="2"/>
      <c r="SDG65" s="2"/>
      <c r="SDH65" s="2"/>
      <c r="SDI65" s="2"/>
      <c r="SDJ65" s="2"/>
      <c r="SDK65" s="2"/>
      <c r="SDL65" s="2"/>
      <c r="SDM65" s="2"/>
      <c r="SDN65" s="2"/>
      <c r="SDO65" s="2"/>
      <c r="SDP65" s="2"/>
      <c r="SDQ65" s="2"/>
      <c r="SDR65" s="2"/>
      <c r="SDS65" s="2"/>
      <c r="SDT65" s="2"/>
      <c r="SDU65" s="2"/>
      <c r="SDV65" s="2"/>
      <c r="SDW65" s="2"/>
      <c r="SDX65" s="2"/>
      <c r="SDY65" s="2"/>
      <c r="SDZ65" s="2"/>
      <c r="SEA65" s="2"/>
      <c r="SEB65" s="2"/>
      <c r="SEC65" s="2"/>
      <c r="SED65" s="2"/>
      <c r="SEE65" s="2"/>
      <c r="SEF65" s="2"/>
      <c r="SEG65" s="2"/>
      <c r="SEH65" s="2"/>
      <c r="SEI65" s="2"/>
      <c r="SEJ65" s="2"/>
      <c r="SEK65" s="2"/>
      <c r="SEL65" s="2"/>
      <c r="SEM65" s="2"/>
      <c r="SEN65" s="2"/>
      <c r="SEO65" s="2"/>
      <c r="SEP65" s="2"/>
      <c r="SEQ65" s="2"/>
      <c r="SER65" s="2"/>
      <c r="SES65" s="2"/>
      <c r="SET65" s="2"/>
      <c r="SEU65" s="2"/>
      <c r="SEV65" s="2"/>
      <c r="SEW65" s="2"/>
      <c r="SEX65" s="2"/>
      <c r="SEY65" s="2"/>
      <c r="SEZ65" s="2"/>
      <c r="SFA65" s="2"/>
      <c r="SFB65" s="2"/>
      <c r="SFC65" s="2"/>
      <c r="SFD65" s="2"/>
      <c r="SFE65" s="2"/>
      <c r="SFF65" s="2"/>
      <c r="SFG65" s="2"/>
      <c r="SFH65" s="2"/>
      <c r="SFI65" s="2"/>
      <c r="SFJ65" s="2"/>
      <c r="SFK65" s="2"/>
      <c r="SFL65" s="2"/>
      <c r="SFM65" s="2"/>
      <c r="SFN65" s="2"/>
      <c r="SFO65" s="2"/>
      <c r="SFP65" s="2"/>
      <c r="SFQ65" s="2"/>
      <c r="SFR65" s="2"/>
      <c r="SFS65" s="2"/>
      <c r="SFT65" s="2"/>
      <c r="SFU65" s="2"/>
      <c r="SFV65" s="2"/>
      <c r="SFW65" s="2"/>
      <c r="SFX65" s="2"/>
      <c r="SFY65" s="2"/>
      <c r="SFZ65" s="2"/>
      <c r="SGA65" s="2"/>
      <c r="SGB65" s="2"/>
      <c r="SGC65" s="2"/>
      <c r="SGD65" s="2"/>
      <c r="SGE65" s="2"/>
      <c r="SGF65" s="2"/>
      <c r="SGG65" s="2"/>
      <c r="SGH65" s="2"/>
      <c r="SGI65" s="2"/>
      <c r="SGJ65" s="2"/>
      <c r="SGK65" s="2"/>
      <c r="SGL65" s="2"/>
      <c r="SGM65" s="2"/>
      <c r="SGN65" s="2"/>
      <c r="SGO65" s="2"/>
      <c r="SGP65" s="2"/>
      <c r="SGQ65" s="2"/>
      <c r="SGR65" s="2"/>
      <c r="SGS65" s="2"/>
      <c r="SGT65" s="2"/>
      <c r="SGU65" s="2"/>
      <c r="SGV65" s="2"/>
      <c r="SGW65" s="2"/>
      <c r="SGX65" s="2"/>
      <c r="SGY65" s="2"/>
      <c r="SGZ65" s="2"/>
      <c r="SHA65" s="2"/>
      <c r="SHB65" s="2"/>
      <c r="SHC65" s="2"/>
      <c r="SHD65" s="2"/>
      <c r="SHE65" s="2"/>
      <c r="SHF65" s="2"/>
      <c r="SHG65" s="2"/>
      <c r="SHH65" s="2"/>
      <c r="SHI65" s="2"/>
      <c r="SHJ65" s="2"/>
      <c r="SHK65" s="2"/>
      <c r="SHL65" s="2"/>
      <c r="SHM65" s="2"/>
      <c r="SHN65" s="2"/>
      <c r="SHO65" s="2"/>
      <c r="SHP65" s="2"/>
      <c r="SHQ65" s="2"/>
      <c r="SHR65" s="2"/>
      <c r="SHS65" s="2"/>
      <c r="SHT65" s="2"/>
      <c r="SHU65" s="2"/>
      <c r="SHV65" s="2"/>
      <c r="SHW65" s="2"/>
      <c r="SHX65" s="2"/>
      <c r="SHY65" s="2"/>
      <c r="SHZ65" s="2"/>
      <c r="SIA65" s="2"/>
      <c r="SIB65" s="2"/>
      <c r="SIC65" s="2"/>
      <c r="SID65" s="2"/>
      <c r="SIE65" s="2"/>
      <c r="SIF65" s="2"/>
      <c r="SIG65" s="2"/>
      <c r="SIH65" s="2"/>
      <c r="SII65" s="2"/>
      <c r="SIJ65" s="2"/>
      <c r="SIK65" s="2"/>
      <c r="SIL65" s="2"/>
      <c r="SIM65" s="2"/>
      <c r="SIN65" s="2"/>
      <c r="SIO65" s="2"/>
      <c r="SIP65" s="2"/>
      <c r="SIQ65" s="2"/>
      <c r="SIR65" s="2"/>
      <c r="SIS65" s="2"/>
      <c r="SIT65" s="2"/>
      <c r="SIU65" s="2"/>
      <c r="SIV65" s="2"/>
      <c r="SIW65" s="2"/>
      <c r="SIX65" s="2"/>
      <c r="SIY65" s="2"/>
      <c r="SIZ65" s="2"/>
      <c r="SJA65" s="2"/>
      <c r="SJB65" s="2"/>
      <c r="SJC65" s="2"/>
      <c r="SJD65" s="2"/>
      <c r="SJE65" s="2"/>
      <c r="SJF65" s="2"/>
      <c r="SJG65" s="2"/>
      <c r="SJH65" s="2"/>
      <c r="SJI65" s="2"/>
      <c r="SJJ65" s="2"/>
      <c r="SJK65" s="2"/>
      <c r="SJL65" s="2"/>
      <c r="SJM65" s="2"/>
      <c r="SJN65" s="2"/>
      <c r="SJO65" s="2"/>
      <c r="SJP65" s="2"/>
      <c r="SJQ65" s="2"/>
      <c r="SJR65" s="2"/>
      <c r="SJS65" s="2"/>
      <c r="SJT65" s="2"/>
      <c r="SJU65" s="2"/>
      <c r="SJV65" s="2"/>
      <c r="SJW65" s="2"/>
      <c r="SJX65" s="2"/>
      <c r="SJY65" s="2"/>
      <c r="SJZ65" s="2"/>
      <c r="SKA65" s="2"/>
      <c r="SKB65" s="2"/>
      <c r="SKC65" s="2"/>
      <c r="SKD65" s="2"/>
      <c r="SKE65" s="2"/>
      <c r="SKF65" s="2"/>
      <c r="SKG65" s="2"/>
      <c r="SKH65" s="2"/>
      <c r="SKI65" s="2"/>
      <c r="SKJ65" s="2"/>
      <c r="SKK65" s="2"/>
      <c r="SKL65" s="2"/>
      <c r="SKM65" s="2"/>
      <c r="SKN65" s="2"/>
      <c r="SKO65" s="2"/>
      <c r="SKP65" s="2"/>
      <c r="SKQ65" s="2"/>
      <c r="SKR65" s="2"/>
      <c r="SKS65" s="2"/>
      <c r="SKT65" s="2"/>
      <c r="SKU65" s="2"/>
      <c r="SKV65" s="2"/>
      <c r="SKW65" s="2"/>
      <c r="SKX65" s="2"/>
      <c r="SKY65" s="2"/>
      <c r="SKZ65" s="2"/>
      <c r="SLA65" s="2"/>
      <c r="SLB65" s="2"/>
      <c r="SLC65" s="2"/>
      <c r="SLD65" s="2"/>
      <c r="SLE65" s="2"/>
      <c r="SLF65" s="2"/>
      <c r="SLG65" s="2"/>
      <c r="SLH65" s="2"/>
      <c r="SLI65" s="2"/>
      <c r="SLJ65" s="2"/>
      <c r="SLK65" s="2"/>
      <c r="SLL65" s="2"/>
      <c r="SLM65" s="2"/>
      <c r="SLN65" s="2"/>
      <c r="SLO65" s="2"/>
      <c r="SLP65" s="2"/>
      <c r="SLQ65" s="2"/>
      <c r="SLR65" s="2"/>
      <c r="SLS65" s="2"/>
      <c r="SLT65" s="2"/>
      <c r="SLU65" s="2"/>
      <c r="SLV65" s="2"/>
      <c r="SLW65" s="2"/>
      <c r="SLX65" s="2"/>
      <c r="SLY65" s="2"/>
      <c r="SLZ65" s="2"/>
      <c r="SMA65" s="2"/>
      <c r="SMB65" s="2"/>
      <c r="SMC65" s="2"/>
      <c r="SMD65" s="2"/>
      <c r="SME65" s="2"/>
      <c r="SMF65" s="2"/>
      <c r="SMG65" s="2"/>
      <c r="SMH65" s="2"/>
      <c r="SMI65" s="2"/>
      <c r="SMJ65" s="2"/>
      <c r="SMK65" s="2"/>
      <c r="SML65" s="2"/>
      <c r="SMM65" s="2"/>
      <c r="SMN65" s="2"/>
      <c r="SMO65" s="2"/>
      <c r="SMP65" s="2"/>
      <c r="SMQ65" s="2"/>
      <c r="SMR65" s="2"/>
      <c r="SMS65" s="2"/>
      <c r="SMT65" s="2"/>
      <c r="SMU65" s="2"/>
      <c r="SMV65" s="2"/>
      <c r="SMW65" s="2"/>
      <c r="SMX65" s="2"/>
      <c r="SMY65" s="2"/>
      <c r="SMZ65" s="2"/>
      <c r="SNA65" s="2"/>
      <c r="SNB65" s="2"/>
      <c r="SNC65" s="2"/>
      <c r="SND65" s="2"/>
      <c r="SNE65" s="2"/>
      <c r="SNF65" s="2"/>
      <c r="SNG65" s="2"/>
      <c r="SNH65" s="2"/>
      <c r="SNI65" s="2"/>
      <c r="SNJ65" s="2"/>
      <c r="SNK65" s="2"/>
      <c r="SNL65" s="2"/>
      <c r="SNM65" s="2"/>
      <c r="SNN65" s="2"/>
      <c r="SNO65" s="2"/>
      <c r="SNP65" s="2"/>
      <c r="SNQ65" s="2"/>
      <c r="SNR65" s="2"/>
      <c r="SNS65" s="2"/>
      <c r="SNT65" s="2"/>
      <c r="SNU65" s="2"/>
      <c r="SNV65" s="2"/>
      <c r="SNW65" s="2"/>
      <c r="SNX65" s="2"/>
      <c r="SNY65" s="2"/>
      <c r="SNZ65" s="2"/>
      <c r="SOA65" s="2"/>
      <c r="SOB65" s="2"/>
      <c r="SOC65" s="2"/>
      <c r="SOD65" s="2"/>
      <c r="SOE65" s="2"/>
      <c r="SOF65" s="2"/>
      <c r="SOG65" s="2"/>
      <c r="SOH65" s="2"/>
      <c r="SOI65" s="2"/>
      <c r="SOJ65" s="2"/>
      <c r="SOK65" s="2"/>
      <c r="SOL65" s="2"/>
      <c r="SOM65" s="2"/>
      <c r="SON65" s="2"/>
      <c r="SOO65" s="2"/>
      <c r="SOP65" s="2"/>
      <c r="SOQ65" s="2"/>
      <c r="SOR65" s="2"/>
      <c r="SOS65" s="2"/>
      <c r="SOT65" s="2"/>
      <c r="SOU65" s="2"/>
      <c r="SOV65" s="2"/>
      <c r="SOW65" s="2"/>
      <c r="SOX65" s="2"/>
      <c r="SOY65" s="2"/>
      <c r="SOZ65" s="2"/>
      <c r="SPA65" s="2"/>
      <c r="SPB65" s="2"/>
      <c r="SPC65" s="2"/>
      <c r="SPD65" s="2"/>
      <c r="SPE65" s="2"/>
      <c r="SPF65" s="2"/>
      <c r="SPG65" s="2"/>
      <c r="SPH65" s="2"/>
      <c r="SPI65" s="2"/>
      <c r="SPJ65" s="2"/>
      <c r="SPK65" s="2"/>
      <c r="SPL65" s="2"/>
      <c r="SPM65" s="2"/>
      <c r="SPN65" s="2"/>
      <c r="SPO65" s="2"/>
      <c r="SPP65" s="2"/>
      <c r="SPQ65" s="2"/>
      <c r="SPR65" s="2"/>
      <c r="SPS65" s="2"/>
      <c r="SPT65" s="2"/>
      <c r="SPU65" s="2"/>
      <c r="SPV65" s="2"/>
      <c r="SPW65" s="2"/>
      <c r="SPX65" s="2"/>
      <c r="SPY65" s="2"/>
      <c r="SPZ65" s="2"/>
      <c r="SQA65" s="2"/>
      <c r="SQB65" s="2"/>
      <c r="SQC65" s="2"/>
      <c r="SQD65" s="2"/>
      <c r="SQE65" s="2"/>
      <c r="SQF65" s="2"/>
      <c r="SQG65" s="2"/>
      <c r="SQH65" s="2"/>
      <c r="SQI65" s="2"/>
      <c r="SQJ65" s="2"/>
      <c r="SQK65" s="2"/>
      <c r="SQL65" s="2"/>
      <c r="SQM65" s="2"/>
      <c r="SQN65" s="2"/>
      <c r="SQO65" s="2"/>
      <c r="SQP65" s="2"/>
      <c r="SQQ65" s="2"/>
      <c r="SQR65" s="2"/>
      <c r="SQS65" s="2"/>
      <c r="SQT65" s="2"/>
      <c r="SQU65" s="2"/>
      <c r="SQV65" s="2"/>
      <c r="SQW65" s="2"/>
      <c r="SQX65" s="2"/>
      <c r="SQY65" s="2"/>
      <c r="SQZ65" s="2"/>
      <c r="SRA65" s="2"/>
      <c r="SRB65" s="2"/>
      <c r="SRC65" s="2"/>
      <c r="SRD65" s="2"/>
      <c r="SRE65" s="2"/>
      <c r="SRF65" s="2"/>
      <c r="SRG65" s="2"/>
      <c r="SRH65" s="2"/>
      <c r="SRI65" s="2"/>
      <c r="SRJ65" s="2"/>
      <c r="SRK65" s="2"/>
      <c r="SRL65" s="2"/>
      <c r="SRM65" s="2"/>
      <c r="SRN65" s="2"/>
      <c r="SRO65" s="2"/>
      <c r="SRP65" s="2"/>
      <c r="SRQ65" s="2"/>
      <c r="SRR65" s="2"/>
      <c r="SRS65" s="2"/>
      <c r="SRT65" s="2"/>
      <c r="SRU65" s="2"/>
      <c r="SRV65" s="2"/>
      <c r="SRW65" s="2"/>
      <c r="SRX65" s="2"/>
      <c r="SRY65" s="2"/>
      <c r="SRZ65" s="2"/>
      <c r="SSA65" s="2"/>
      <c r="SSB65" s="2"/>
      <c r="SSC65" s="2"/>
      <c r="SSD65" s="2"/>
      <c r="SSE65" s="2"/>
      <c r="SSF65" s="2"/>
      <c r="SSG65" s="2"/>
      <c r="SSH65" s="2"/>
      <c r="SSI65" s="2"/>
      <c r="SSJ65" s="2"/>
      <c r="SSK65" s="2"/>
      <c r="SSL65" s="2"/>
      <c r="SSM65" s="2"/>
      <c r="SSN65" s="2"/>
      <c r="SSO65" s="2"/>
      <c r="SSP65" s="2"/>
      <c r="SSQ65" s="2"/>
      <c r="SSR65" s="2"/>
      <c r="SSS65" s="2"/>
      <c r="SST65" s="2"/>
      <c r="SSU65" s="2"/>
      <c r="SSV65" s="2"/>
      <c r="SSW65" s="2"/>
      <c r="SSX65" s="2"/>
      <c r="SSY65" s="2"/>
      <c r="SSZ65" s="2"/>
      <c r="STA65" s="2"/>
      <c r="STB65" s="2"/>
      <c r="STC65" s="2"/>
      <c r="STD65" s="2"/>
      <c r="STE65" s="2"/>
      <c r="STF65" s="2"/>
      <c r="STG65" s="2"/>
      <c r="STH65" s="2"/>
      <c r="STI65" s="2"/>
      <c r="STJ65" s="2"/>
      <c r="STK65" s="2"/>
      <c r="STL65" s="2"/>
      <c r="STM65" s="2"/>
      <c r="STN65" s="2"/>
      <c r="STO65" s="2"/>
      <c r="STP65" s="2"/>
      <c r="STQ65" s="2"/>
      <c r="STR65" s="2"/>
      <c r="STS65" s="2"/>
      <c r="STT65" s="2"/>
      <c r="STU65" s="2"/>
      <c r="STV65" s="2"/>
      <c r="STW65" s="2"/>
      <c r="STX65" s="2"/>
      <c r="STY65" s="2"/>
      <c r="STZ65" s="2"/>
      <c r="SUA65" s="2"/>
      <c r="SUB65" s="2"/>
      <c r="SUC65" s="2"/>
      <c r="SUD65" s="2"/>
      <c r="SUE65" s="2"/>
      <c r="SUF65" s="2"/>
      <c r="SUG65" s="2"/>
      <c r="SUH65" s="2"/>
      <c r="SUI65" s="2"/>
      <c r="SUJ65" s="2"/>
      <c r="SUK65" s="2"/>
      <c r="SUL65" s="2"/>
      <c r="SUM65" s="2"/>
      <c r="SUN65" s="2"/>
      <c r="SUO65" s="2"/>
      <c r="SUP65" s="2"/>
      <c r="SUQ65" s="2"/>
      <c r="SUR65" s="2"/>
      <c r="SUS65" s="2"/>
      <c r="SUT65" s="2"/>
      <c r="SUU65" s="2"/>
      <c r="SUV65" s="2"/>
      <c r="SUW65" s="2"/>
      <c r="SUX65" s="2"/>
      <c r="SUY65" s="2"/>
      <c r="SUZ65" s="2"/>
      <c r="SVA65" s="2"/>
      <c r="SVB65" s="2"/>
      <c r="SVC65" s="2"/>
      <c r="SVD65" s="2"/>
      <c r="SVE65" s="2"/>
      <c r="SVF65" s="2"/>
      <c r="SVG65" s="2"/>
      <c r="SVH65" s="2"/>
      <c r="SVI65" s="2"/>
      <c r="SVJ65" s="2"/>
      <c r="SVK65" s="2"/>
      <c r="SVL65" s="2"/>
      <c r="SVM65" s="2"/>
      <c r="SVN65" s="2"/>
      <c r="SVO65" s="2"/>
      <c r="SVP65" s="2"/>
      <c r="SVQ65" s="2"/>
      <c r="SVR65" s="2"/>
      <c r="SVS65" s="2"/>
      <c r="SVT65" s="2"/>
      <c r="SVU65" s="2"/>
      <c r="SVV65" s="2"/>
      <c r="SVW65" s="2"/>
      <c r="SVX65" s="2"/>
      <c r="SVY65" s="2"/>
      <c r="SVZ65" s="2"/>
      <c r="SWA65" s="2"/>
      <c r="SWB65" s="2"/>
      <c r="SWC65" s="2"/>
      <c r="SWD65" s="2"/>
      <c r="SWE65" s="2"/>
      <c r="SWF65" s="2"/>
      <c r="SWG65" s="2"/>
      <c r="SWH65" s="2"/>
      <c r="SWI65" s="2"/>
      <c r="SWJ65" s="2"/>
      <c r="SWK65" s="2"/>
      <c r="SWL65" s="2"/>
      <c r="SWM65" s="2"/>
      <c r="SWN65" s="2"/>
      <c r="SWO65" s="2"/>
      <c r="SWP65" s="2"/>
      <c r="SWQ65" s="2"/>
      <c r="SWR65" s="2"/>
      <c r="SWS65" s="2"/>
      <c r="SWT65" s="2"/>
      <c r="SWU65" s="2"/>
      <c r="SWV65" s="2"/>
      <c r="SWW65" s="2"/>
      <c r="SWX65" s="2"/>
      <c r="SWY65" s="2"/>
      <c r="SWZ65" s="2"/>
      <c r="SXA65" s="2"/>
      <c r="SXB65" s="2"/>
      <c r="SXC65" s="2"/>
      <c r="SXD65" s="2"/>
      <c r="SXE65" s="2"/>
      <c r="SXF65" s="2"/>
      <c r="SXG65" s="2"/>
      <c r="SXH65" s="2"/>
      <c r="SXI65" s="2"/>
      <c r="SXJ65" s="2"/>
      <c r="SXK65" s="2"/>
      <c r="SXL65" s="2"/>
      <c r="SXM65" s="2"/>
      <c r="SXN65" s="2"/>
      <c r="SXO65" s="2"/>
      <c r="SXP65" s="2"/>
      <c r="SXQ65" s="2"/>
      <c r="SXR65" s="2"/>
      <c r="SXS65" s="2"/>
      <c r="SXT65" s="2"/>
      <c r="SXU65" s="2"/>
      <c r="SXV65" s="2"/>
      <c r="SXW65" s="2"/>
      <c r="SXX65" s="2"/>
      <c r="SXY65" s="2"/>
      <c r="SXZ65" s="2"/>
      <c r="SYA65" s="2"/>
      <c r="SYB65" s="2"/>
      <c r="SYC65" s="2"/>
      <c r="SYD65" s="2"/>
      <c r="SYE65" s="2"/>
      <c r="SYF65" s="2"/>
      <c r="SYG65" s="2"/>
      <c r="SYH65" s="2"/>
      <c r="SYI65" s="2"/>
      <c r="SYJ65" s="2"/>
      <c r="SYK65" s="2"/>
      <c r="SYL65" s="2"/>
      <c r="SYM65" s="2"/>
      <c r="SYN65" s="2"/>
      <c r="SYO65" s="2"/>
      <c r="SYP65" s="2"/>
      <c r="SYQ65" s="2"/>
      <c r="SYR65" s="2"/>
      <c r="SYS65" s="2"/>
      <c r="SYT65" s="2"/>
      <c r="SYU65" s="2"/>
      <c r="SYV65" s="2"/>
      <c r="SYW65" s="2"/>
      <c r="SYX65" s="2"/>
      <c r="SYY65" s="2"/>
      <c r="SYZ65" s="2"/>
      <c r="SZA65" s="2"/>
      <c r="SZB65" s="2"/>
      <c r="SZC65" s="2"/>
      <c r="SZD65" s="2"/>
      <c r="SZE65" s="2"/>
      <c r="SZF65" s="2"/>
      <c r="SZG65" s="2"/>
      <c r="SZH65" s="2"/>
      <c r="SZI65" s="2"/>
      <c r="SZJ65" s="2"/>
      <c r="SZK65" s="2"/>
      <c r="SZL65" s="2"/>
      <c r="SZM65" s="2"/>
      <c r="SZN65" s="2"/>
      <c r="SZO65" s="2"/>
      <c r="SZP65" s="2"/>
      <c r="SZQ65" s="2"/>
      <c r="SZR65" s="2"/>
      <c r="SZS65" s="2"/>
      <c r="SZT65" s="2"/>
      <c r="SZU65" s="2"/>
      <c r="SZV65" s="2"/>
      <c r="SZW65" s="2"/>
      <c r="SZX65" s="2"/>
      <c r="SZY65" s="2"/>
      <c r="SZZ65" s="2"/>
      <c r="TAA65" s="2"/>
      <c r="TAB65" s="2"/>
      <c r="TAC65" s="2"/>
      <c r="TAD65" s="2"/>
      <c r="TAE65" s="2"/>
      <c r="TAF65" s="2"/>
      <c r="TAG65" s="2"/>
      <c r="TAH65" s="2"/>
      <c r="TAI65" s="2"/>
      <c r="TAJ65" s="2"/>
      <c r="TAK65" s="2"/>
      <c r="TAL65" s="2"/>
      <c r="TAM65" s="2"/>
      <c r="TAN65" s="2"/>
      <c r="TAO65" s="2"/>
      <c r="TAP65" s="2"/>
      <c r="TAQ65" s="2"/>
      <c r="TAR65" s="2"/>
      <c r="TAS65" s="2"/>
      <c r="TAT65" s="2"/>
      <c r="TAU65" s="2"/>
      <c r="TAV65" s="2"/>
      <c r="TAW65" s="2"/>
      <c r="TAX65" s="2"/>
      <c r="TAY65" s="2"/>
      <c r="TAZ65" s="2"/>
      <c r="TBA65" s="2"/>
      <c r="TBB65" s="2"/>
      <c r="TBC65" s="2"/>
      <c r="TBD65" s="2"/>
      <c r="TBE65" s="2"/>
      <c r="TBF65" s="2"/>
      <c r="TBG65" s="2"/>
      <c r="TBH65" s="2"/>
      <c r="TBI65" s="2"/>
      <c r="TBJ65" s="2"/>
      <c r="TBK65" s="2"/>
      <c r="TBL65" s="2"/>
      <c r="TBM65" s="2"/>
      <c r="TBN65" s="2"/>
      <c r="TBO65" s="2"/>
      <c r="TBP65" s="2"/>
      <c r="TBQ65" s="2"/>
      <c r="TBR65" s="2"/>
      <c r="TBS65" s="2"/>
      <c r="TBT65" s="2"/>
      <c r="TBU65" s="2"/>
      <c r="TBV65" s="2"/>
      <c r="TBW65" s="2"/>
      <c r="TBX65" s="2"/>
      <c r="TBY65" s="2"/>
      <c r="TBZ65" s="2"/>
      <c r="TCA65" s="2"/>
      <c r="TCB65" s="2"/>
      <c r="TCC65" s="2"/>
      <c r="TCD65" s="2"/>
      <c r="TCE65" s="2"/>
      <c r="TCF65" s="2"/>
      <c r="TCG65" s="2"/>
      <c r="TCH65" s="2"/>
      <c r="TCI65" s="2"/>
      <c r="TCJ65" s="2"/>
      <c r="TCK65" s="2"/>
      <c r="TCL65" s="2"/>
      <c r="TCM65" s="2"/>
      <c r="TCN65" s="2"/>
      <c r="TCO65" s="2"/>
      <c r="TCP65" s="2"/>
      <c r="TCQ65" s="2"/>
      <c r="TCR65" s="2"/>
      <c r="TCS65" s="2"/>
      <c r="TCT65" s="2"/>
      <c r="TCU65" s="2"/>
      <c r="TCV65" s="2"/>
      <c r="TCW65" s="2"/>
      <c r="TCX65" s="2"/>
      <c r="TCY65" s="2"/>
      <c r="TCZ65" s="2"/>
      <c r="TDA65" s="2"/>
      <c r="TDB65" s="2"/>
      <c r="TDC65" s="2"/>
      <c r="TDD65" s="2"/>
      <c r="TDE65" s="2"/>
      <c r="TDF65" s="2"/>
      <c r="TDG65" s="2"/>
      <c r="TDH65" s="2"/>
      <c r="TDI65" s="2"/>
      <c r="TDJ65" s="2"/>
      <c r="TDK65" s="2"/>
      <c r="TDL65" s="2"/>
      <c r="TDM65" s="2"/>
      <c r="TDN65" s="2"/>
      <c r="TDO65" s="2"/>
      <c r="TDP65" s="2"/>
      <c r="TDQ65" s="2"/>
      <c r="TDR65" s="2"/>
      <c r="TDS65" s="2"/>
      <c r="TDT65" s="2"/>
      <c r="TDU65" s="2"/>
      <c r="TDV65" s="2"/>
      <c r="TDW65" s="2"/>
      <c r="TDX65" s="2"/>
      <c r="TDY65" s="2"/>
      <c r="TDZ65" s="2"/>
      <c r="TEA65" s="2"/>
      <c r="TEB65" s="2"/>
      <c r="TEC65" s="2"/>
      <c r="TED65" s="2"/>
      <c r="TEE65" s="2"/>
      <c r="TEF65" s="2"/>
      <c r="TEG65" s="2"/>
      <c r="TEH65" s="2"/>
      <c r="TEI65" s="2"/>
      <c r="TEJ65" s="2"/>
      <c r="TEK65" s="2"/>
      <c r="TEL65" s="2"/>
      <c r="TEM65" s="2"/>
      <c r="TEN65" s="2"/>
      <c r="TEO65" s="2"/>
      <c r="TEP65" s="2"/>
      <c r="TEQ65" s="2"/>
      <c r="TER65" s="2"/>
      <c r="TES65" s="2"/>
      <c r="TET65" s="2"/>
      <c r="TEU65" s="2"/>
      <c r="TEV65" s="2"/>
      <c r="TEW65" s="2"/>
      <c r="TEX65" s="2"/>
      <c r="TEY65" s="2"/>
      <c r="TEZ65" s="2"/>
      <c r="TFA65" s="2"/>
      <c r="TFB65" s="2"/>
      <c r="TFC65" s="2"/>
      <c r="TFD65" s="2"/>
      <c r="TFE65" s="2"/>
      <c r="TFF65" s="2"/>
      <c r="TFG65" s="2"/>
      <c r="TFH65" s="2"/>
      <c r="TFI65" s="2"/>
      <c r="TFJ65" s="2"/>
      <c r="TFK65" s="2"/>
      <c r="TFL65" s="2"/>
      <c r="TFM65" s="2"/>
      <c r="TFN65" s="2"/>
      <c r="TFO65" s="2"/>
      <c r="TFP65" s="2"/>
      <c r="TFQ65" s="2"/>
      <c r="TFR65" s="2"/>
      <c r="TFS65" s="2"/>
      <c r="TFT65" s="2"/>
      <c r="TFU65" s="2"/>
      <c r="TFV65" s="2"/>
      <c r="TFW65" s="2"/>
      <c r="TFX65" s="2"/>
      <c r="TFY65" s="2"/>
      <c r="TFZ65" s="2"/>
      <c r="TGA65" s="2"/>
      <c r="TGB65" s="2"/>
      <c r="TGC65" s="2"/>
      <c r="TGD65" s="2"/>
      <c r="TGE65" s="2"/>
      <c r="TGF65" s="2"/>
      <c r="TGG65" s="2"/>
      <c r="TGH65" s="2"/>
      <c r="TGI65" s="2"/>
      <c r="TGJ65" s="2"/>
      <c r="TGK65" s="2"/>
      <c r="TGL65" s="2"/>
      <c r="TGM65" s="2"/>
      <c r="TGN65" s="2"/>
      <c r="TGO65" s="2"/>
      <c r="TGP65" s="2"/>
      <c r="TGQ65" s="2"/>
      <c r="TGR65" s="2"/>
      <c r="TGS65" s="2"/>
      <c r="TGT65" s="2"/>
      <c r="TGU65" s="2"/>
      <c r="TGV65" s="2"/>
      <c r="TGW65" s="2"/>
      <c r="TGX65" s="2"/>
      <c r="TGY65" s="2"/>
      <c r="TGZ65" s="2"/>
      <c r="THA65" s="2"/>
      <c r="THB65" s="2"/>
      <c r="THC65" s="2"/>
      <c r="THD65" s="2"/>
      <c r="THE65" s="2"/>
      <c r="THF65" s="2"/>
      <c r="THG65" s="2"/>
      <c r="THH65" s="2"/>
      <c r="THI65" s="2"/>
      <c r="THJ65" s="2"/>
      <c r="THK65" s="2"/>
      <c r="THL65" s="2"/>
      <c r="THM65" s="2"/>
      <c r="THN65" s="2"/>
      <c r="THO65" s="2"/>
      <c r="THP65" s="2"/>
      <c r="THQ65" s="2"/>
      <c r="THR65" s="2"/>
      <c r="THS65" s="2"/>
      <c r="THT65" s="2"/>
      <c r="THU65" s="2"/>
      <c r="THV65" s="2"/>
      <c r="THW65" s="2"/>
      <c r="THX65" s="2"/>
      <c r="THY65" s="2"/>
      <c r="THZ65" s="2"/>
      <c r="TIA65" s="2"/>
      <c r="TIB65" s="2"/>
      <c r="TIC65" s="2"/>
      <c r="TID65" s="2"/>
      <c r="TIE65" s="2"/>
      <c r="TIF65" s="2"/>
      <c r="TIG65" s="2"/>
      <c r="TIH65" s="2"/>
      <c r="TII65" s="2"/>
      <c r="TIJ65" s="2"/>
      <c r="TIK65" s="2"/>
      <c r="TIL65" s="2"/>
      <c r="TIM65" s="2"/>
      <c r="TIN65" s="2"/>
      <c r="TIO65" s="2"/>
      <c r="TIP65" s="2"/>
      <c r="TIQ65" s="2"/>
      <c r="TIR65" s="2"/>
      <c r="TIS65" s="2"/>
      <c r="TIT65" s="2"/>
      <c r="TIU65" s="2"/>
      <c r="TIV65" s="2"/>
      <c r="TIW65" s="2"/>
      <c r="TIX65" s="2"/>
      <c r="TIY65" s="2"/>
      <c r="TIZ65" s="2"/>
      <c r="TJA65" s="2"/>
      <c r="TJB65" s="2"/>
      <c r="TJC65" s="2"/>
      <c r="TJD65" s="2"/>
      <c r="TJE65" s="2"/>
      <c r="TJF65" s="2"/>
      <c r="TJG65" s="2"/>
      <c r="TJH65" s="2"/>
      <c r="TJI65" s="2"/>
      <c r="TJJ65" s="2"/>
      <c r="TJK65" s="2"/>
      <c r="TJL65" s="2"/>
      <c r="TJM65" s="2"/>
      <c r="TJN65" s="2"/>
      <c r="TJO65" s="2"/>
      <c r="TJP65" s="2"/>
      <c r="TJQ65" s="2"/>
      <c r="TJR65" s="2"/>
      <c r="TJS65" s="2"/>
      <c r="TJT65" s="2"/>
      <c r="TJU65" s="2"/>
      <c r="TJV65" s="2"/>
      <c r="TJW65" s="2"/>
      <c r="TJX65" s="2"/>
      <c r="TJY65" s="2"/>
      <c r="TJZ65" s="2"/>
      <c r="TKA65" s="2"/>
      <c r="TKB65" s="2"/>
      <c r="TKC65" s="2"/>
      <c r="TKD65" s="2"/>
      <c r="TKE65" s="2"/>
      <c r="TKF65" s="2"/>
      <c r="TKG65" s="2"/>
      <c r="TKH65" s="2"/>
      <c r="TKI65" s="2"/>
      <c r="TKJ65" s="2"/>
      <c r="TKK65" s="2"/>
      <c r="TKL65" s="2"/>
      <c r="TKM65" s="2"/>
      <c r="TKN65" s="2"/>
      <c r="TKO65" s="2"/>
      <c r="TKP65" s="2"/>
      <c r="TKQ65" s="2"/>
      <c r="TKR65" s="2"/>
      <c r="TKS65" s="2"/>
      <c r="TKT65" s="2"/>
      <c r="TKU65" s="2"/>
      <c r="TKV65" s="2"/>
      <c r="TKW65" s="2"/>
      <c r="TKX65" s="2"/>
      <c r="TKY65" s="2"/>
      <c r="TKZ65" s="2"/>
      <c r="TLA65" s="2"/>
      <c r="TLB65" s="2"/>
      <c r="TLC65" s="2"/>
      <c r="TLD65" s="2"/>
      <c r="TLE65" s="2"/>
      <c r="TLF65" s="2"/>
      <c r="TLG65" s="2"/>
      <c r="TLH65" s="2"/>
      <c r="TLI65" s="2"/>
      <c r="TLJ65" s="2"/>
      <c r="TLK65" s="2"/>
      <c r="TLL65" s="2"/>
      <c r="TLM65" s="2"/>
      <c r="TLN65" s="2"/>
      <c r="TLO65" s="2"/>
      <c r="TLP65" s="2"/>
      <c r="TLQ65" s="2"/>
      <c r="TLR65" s="2"/>
      <c r="TLS65" s="2"/>
      <c r="TLT65" s="2"/>
      <c r="TLU65" s="2"/>
      <c r="TLV65" s="2"/>
      <c r="TLW65" s="2"/>
      <c r="TLX65" s="2"/>
      <c r="TLY65" s="2"/>
      <c r="TLZ65" s="2"/>
      <c r="TMA65" s="2"/>
      <c r="TMB65" s="2"/>
      <c r="TMC65" s="2"/>
      <c r="TMD65" s="2"/>
      <c r="TME65" s="2"/>
      <c r="TMF65" s="2"/>
      <c r="TMG65" s="2"/>
      <c r="TMH65" s="2"/>
      <c r="TMI65" s="2"/>
      <c r="TMJ65" s="2"/>
      <c r="TMK65" s="2"/>
      <c r="TML65" s="2"/>
      <c r="TMM65" s="2"/>
      <c r="TMN65" s="2"/>
      <c r="TMO65" s="2"/>
      <c r="TMP65" s="2"/>
      <c r="TMQ65" s="2"/>
      <c r="TMR65" s="2"/>
      <c r="TMS65" s="2"/>
      <c r="TMT65" s="2"/>
      <c r="TMU65" s="2"/>
      <c r="TMV65" s="2"/>
      <c r="TMW65" s="2"/>
      <c r="TMX65" s="2"/>
      <c r="TMY65" s="2"/>
      <c r="TMZ65" s="2"/>
      <c r="TNA65" s="2"/>
      <c r="TNB65" s="2"/>
      <c r="TNC65" s="2"/>
      <c r="TND65" s="2"/>
      <c r="TNE65" s="2"/>
      <c r="TNF65" s="2"/>
      <c r="TNG65" s="2"/>
      <c r="TNH65" s="2"/>
      <c r="TNI65" s="2"/>
      <c r="TNJ65" s="2"/>
      <c r="TNK65" s="2"/>
      <c r="TNL65" s="2"/>
      <c r="TNM65" s="2"/>
      <c r="TNN65" s="2"/>
      <c r="TNO65" s="2"/>
      <c r="TNP65" s="2"/>
      <c r="TNQ65" s="2"/>
      <c r="TNR65" s="2"/>
      <c r="TNS65" s="2"/>
      <c r="TNT65" s="2"/>
      <c r="TNU65" s="2"/>
      <c r="TNV65" s="2"/>
      <c r="TNW65" s="2"/>
      <c r="TNX65" s="2"/>
      <c r="TNY65" s="2"/>
      <c r="TNZ65" s="2"/>
      <c r="TOA65" s="2"/>
      <c r="TOB65" s="2"/>
      <c r="TOC65" s="2"/>
      <c r="TOD65" s="2"/>
      <c r="TOE65" s="2"/>
      <c r="TOF65" s="2"/>
      <c r="TOG65" s="2"/>
      <c r="TOH65" s="2"/>
      <c r="TOI65" s="2"/>
      <c r="TOJ65" s="2"/>
      <c r="TOK65" s="2"/>
      <c r="TOL65" s="2"/>
      <c r="TOM65" s="2"/>
      <c r="TON65" s="2"/>
      <c r="TOO65" s="2"/>
      <c r="TOP65" s="2"/>
      <c r="TOQ65" s="2"/>
      <c r="TOR65" s="2"/>
      <c r="TOS65" s="2"/>
      <c r="TOT65" s="2"/>
      <c r="TOU65" s="2"/>
      <c r="TOV65" s="2"/>
      <c r="TOW65" s="2"/>
      <c r="TOX65" s="2"/>
      <c r="TOY65" s="2"/>
      <c r="TOZ65" s="2"/>
      <c r="TPA65" s="2"/>
      <c r="TPB65" s="2"/>
      <c r="TPC65" s="2"/>
      <c r="TPD65" s="2"/>
      <c r="TPE65" s="2"/>
      <c r="TPF65" s="2"/>
      <c r="TPG65" s="2"/>
      <c r="TPH65" s="2"/>
      <c r="TPI65" s="2"/>
      <c r="TPJ65" s="2"/>
      <c r="TPK65" s="2"/>
      <c r="TPL65" s="2"/>
      <c r="TPM65" s="2"/>
      <c r="TPN65" s="2"/>
      <c r="TPO65" s="2"/>
      <c r="TPP65" s="2"/>
      <c r="TPQ65" s="2"/>
      <c r="TPR65" s="2"/>
      <c r="TPS65" s="2"/>
      <c r="TPT65" s="2"/>
      <c r="TPU65" s="2"/>
      <c r="TPV65" s="2"/>
      <c r="TPW65" s="2"/>
      <c r="TPX65" s="2"/>
      <c r="TPY65" s="2"/>
      <c r="TPZ65" s="2"/>
      <c r="TQA65" s="2"/>
      <c r="TQB65" s="2"/>
      <c r="TQC65" s="2"/>
      <c r="TQD65" s="2"/>
      <c r="TQE65" s="2"/>
      <c r="TQF65" s="2"/>
      <c r="TQG65" s="2"/>
      <c r="TQH65" s="2"/>
      <c r="TQI65" s="2"/>
      <c r="TQJ65" s="2"/>
      <c r="TQK65" s="2"/>
      <c r="TQL65" s="2"/>
      <c r="TQM65" s="2"/>
      <c r="TQN65" s="2"/>
      <c r="TQO65" s="2"/>
      <c r="TQP65" s="2"/>
      <c r="TQQ65" s="2"/>
      <c r="TQR65" s="2"/>
      <c r="TQS65" s="2"/>
      <c r="TQT65" s="2"/>
      <c r="TQU65" s="2"/>
      <c r="TQV65" s="2"/>
      <c r="TQW65" s="2"/>
      <c r="TQX65" s="2"/>
      <c r="TQY65" s="2"/>
      <c r="TQZ65" s="2"/>
      <c r="TRA65" s="2"/>
      <c r="TRB65" s="2"/>
      <c r="TRC65" s="2"/>
      <c r="TRD65" s="2"/>
      <c r="TRE65" s="2"/>
      <c r="TRF65" s="2"/>
      <c r="TRG65" s="2"/>
      <c r="TRH65" s="2"/>
      <c r="TRI65" s="2"/>
      <c r="TRJ65" s="2"/>
      <c r="TRK65" s="2"/>
      <c r="TRL65" s="2"/>
      <c r="TRM65" s="2"/>
      <c r="TRN65" s="2"/>
      <c r="TRO65" s="2"/>
      <c r="TRP65" s="2"/>
      <c r="TRQ65" s="2"/>
      <c r="TRR65" s="2"/>
      <c r="TRS65" s="2"/>
      <c r="TRT65" s="2"/>
      <c r="TRU65" s="2"/>
      <c r="TRV65" s="2"/>
      <c r="TRW65" s="2"/>
      <c r="TRX65" s="2"/>
      <c r="TRY65" s="2"/>
      <c r="TRZ65" s="2"/>
      <c r="TSA65" s="2"/>
      <c r="TSB65" s="2"/>
      <c r="TSC65" s="2"/>
      <c r="TSD65" s="2"/>
      <c r="TSE65" s="2"/>
      <c r="TSF65" s="2"/>
      <c r="TSG65" s="2"/>
      <c r="TSH65" s="2"/>
      <c r="TSI65" s="2"/>
      <c r="TSJ65" s="2"/>
      <c r="TSK65" s="2"/>
      <c r="TSL65" s="2"/>
      <c r="TSM65" s="2"/>
      <c r="TSN65" s="2"/>
      <c r="TSO65" s="2"/>
      <c r="TSP65" s="2"/>
      <c r="TSQ65" s="2"/>
      <c r="TSR65" s="2"/>
      <c r="TSS65" s="2"/>
      <c r="TST65" s="2"/>
      <c r="TSU65" s="2"/>
      <c r="TSV65" s="2"/>
      <c r="TSW65" s="2"/>
      <c r="TSX65" s="2"/>
      <c r="TSY65" s="2"/>
      <c r="TSZ65" s="2"/>
      <c r="TTA65" s="2"/>
      <c r="TTB65" s="2"/>
      <c r="TTC65" s="2"/>
      <c r="TTD65" s="2"/>
      <c r="TTE65" s="2"/>
      <c r="TTF65" s="2"/>
      <c r="TTG65" s="2"/>
      <c r="TTH65" s="2"/>
      <c r="TTI65" s="2"/>
      <c r="TTJ65" s="2"/>
      <c r="TTK65" s="2"/>
      <c r="TTL65" s="2"/>
      <c r="TTM65" s="2"/>
      <c r="TTN65" s="2"/>
      <c r="TTO65" s="2"/>
      <c r="TTP65" s="2"/>
      <c r="TTQ65" s="2"/>
      <c r="TTR65" s="2"/>
      <c r="TTS65" s="2"/>
      <c r="TTT65" s="2"/>
      <c r="TTU65" s="2"/>
      <c r="TTV65" s="2"/>
      <c r="TTW65" s="2"/>
      <c r="TTX65" s="2"/>
      <c r="TTY65" s="2"/>
      <c r="TTZ65" s="2"/>
      <c r="TUA65" s="2"/>
      <c r="TUB65" s="2"/>
      <c r="TUC65" s="2"/>
      <c r="TUD65" s="2"/>
      <c r="TUE65" s="2"/>
      <c r="TUF65" s="2"/>
      <c r="TUG65" s="2"/>
      <c r="TUH65" s="2"/>
      <c r="TUI65" s="2"/>
      <c r="TUJ65" s="2"/>
      <c r="TUK65" s="2"/>
      <c r="TUL65" s="2"/>
      <c r="TUM65" s="2"/>
      <c r="TUN65" s="2"/>
      <c r="TUO65" s="2"/>
      <c r="TUP65" s="2"/>
      <c r="TUQ65" s="2"/>
      <c r="TUR65" s="2"/>
      <c r="TUS65" s="2"/>
      <c r="TUT65" s="2"/>
      <c r="TUU65" s="2"/>
      <c r="TUV65" s="2"/>
      <c r="TUW65" s="2"/>
      <c r="TUX65" s="2"/>
      <c r="TUY65" s="2"/>
      <c r="TUZ65" s="2"/>
      <c r="TVA65" s="2"/>
      <c r="TVB65" s="2"/>
      <c r="TVC65" s="2"/>
      <c r="TVD65" s="2"/>
      <c r="TVE65" s="2"/>
      <c r="TVF65" s="2"/>
      <c r="TVG65" s="2"/>
      <c r="TVH65" s="2"/>
      <c r="TVI65" s="2"/>
      <c r="TVJ65" s="2"/>
      <c r="TVK65" s="2"/>
      <c r="TVL65" s="2"/>
      <c r="TVM65" s="2"/>
      <c r="TVN65" s="2"/>
      <c r="TVO65" s="2"/>
      <c r="TVP65" s="2"/>
      <c r="TVQ65" s="2"/>
      <c r="TVR65" s="2"/>
      <c r="TVS65" s="2"/>
      <c r="TVT65" s="2"/>
      <c r="TVU65" s="2"/>
      <c r="TVV65" s="2"/>
      <c r="TVW65" s="2"/>
      <c r="TVX65" s="2"/>
      <c r="TVY65" s="2"/>
      <c r="TVZ65" s="2"/>
      <c r="TWA65" s="2"/>
      <c r="TWB65" s="2"/>
      <c r="TWC65" s="2"/>
      <c r="TWD65" s="2"/>
      <c r="TWE65" s="2"/>
      <c r="TWF65" s="2"/>
      <c r="TWG65" s="2"/>
      <c r="TWH65" s="2"/>
      <c r="TWI65" s="2"/>
      <c r="TWJ65" s="2"/>
      <c r="TWK65" s="2"/>
      <c r="TWL65" s="2"/>
      <c r="TWM65" s="2"/>
      <c r="TWN65" s="2"/>
      <c r="TWO65" s="2"/>
      <c r="TWP65" s="2"/>
      <c r="TWQ65" s="2"/>
      <c r="TWR65" s="2"/>
      <c r="TWS65" s="2"/>
      <c r="TWT65" s="2"/>
      <c r="TWU65" s="2"/>
      <c r="TWV65" s="2"/>
      <c r="TWW65" s="2"/>
      <c r="TWX65" s="2"/>
      <c r="TWY65" s="2"/>
      <c r="TWZ65" s="2"/>
      <c r="TXA65" s="2"/>
      <c r="TXB65" s="2"/>
      <c r="TXC65" s="2"/>
      <c r="TXD65" s="2"/>
      <c r="TXE65" s="2"/>
      <c r="TXF65" s="2"/>
      <c r="TXG65" s="2"/>
      <c r="TXH65" s="2"/>
      <c r="TXI65" s="2"/>
      <c r="TXJ65" s="2"/>
      <c r="TXK65" s="2"/>
      <c r="TXL65" s="2"/>
      <c r="TXM65" s="2"/>
      <c r="TXN65" s="2"/>
      <c r="TXO65" s="2"/>
      <c r="TXP65" s="2"/>
      <c r="TXQ65" s="2"/>
      <c r="TXR65" s="2"/>
      <c r="TXS65" s="2"/>
      <c r="TXT65" s="2"/>
      <c r="TXU65" s="2"/>
      <c r="TXV65" s="2"/>
      <c r="TXW65" s="2"/>
      <c r="TXX65" s="2"/>
      <c r="TXY65" s="2"/>
      <c r="TXZ65" s="2"/>
      <c r="TYA65" s="2"/>
      <c r="TYB65" s="2"/>
      <c r="TYC65" s="2"/>
      <c r="TYD65" s="2"/>
      <c r="TYE65" s="2"/>
      <c r="TYF65" s="2"/>
      <c r="TYG65" s="2"/>
      <c r="TYH65" s="2"/>
      <c r="TYI65" s="2"/>
      <c r="TYJ65" s="2"/>
      <c r="TYK65" s="2"/>
      <c r="TYL65" s="2"/>
      <c r="TYM65" s="2"/>
      <c r="TYN65" s="2"/>
      <c r="TYO65" s="2"/>
      <c r="TYP65" s="2"/>
      <c r="TYQ65" s="2"/>
      <c r="TYR65" s="2"/>
      <c r="TYS65" s="2"/>
      <c r="TYT65" s="2"/>
      <c r="TYU65" s="2"/>
      <c r="TYV65" s="2"/>
      <c r="TYW65" s="2"/>
      <c r="TYX65" s="2"/>
      <c r="TYY65" s="2"/>
      <c r="TYZ65" s="2"/>
      <c r="TZA65" s="2"/>
      <c r="TZB65" s="2"/>
      <c r="TZC65" s="2"/>
      <c r="TZD65" s="2"/>
      <c r="TZE65" s="2"/>
      <c r="TZF65" s="2"/>
      <c r="TZG65" s="2"/>
      <c r="TZH65" s="2"/>
      <c r="TZI65" s="2"/>
      <c r="TZJ65" s="2"/>
      <c r="TZK65" s="2"/>
      <c r="TZL65" s="2"/>
      <c r="TZM65" s="2"/>
      <c r="TZN65" s="2"/>
      <c r="TZO65" s="2"/>
      <c r="TZP65" s="2"/>
      <c r="TZQ65" s="2"/>
      <c r="TZR65" s="2"/>
      <c r="TZS65" s="2"/>
      <c r="TZT65" s="2"/>
      <c r="TZU65" s="2"/>
      <c r="TZV65" s="2"/>
      <c r="TZW65" s="2"/>
      <c r="TZX65" s="2"/>
      <c r="TZY65" s="2"/>
      <c r="TZZ65" s="2"/>
      <c r="UAA65" s="2"/>
      <c r="UAB65" s="2"/>
      <c r="UAC65" s="2"/>
      <c r="UAD65" s="2"/>
      <c r="UAE65" s="2"/>
      <c r="UAF65" s="2"/>
      <c r="UAG65" s="2"/>
      <c r="UAH65" s="2"/>
      <c r="UAI65" s="2"/>
      <c r="UAJ65" s="2"/>
      <c r="UAK65" s="2"/>
      <c r="UAL65" s="2"/>
      <c r="UAM65" s="2"/>
      <c r="UAN65" s="2"/>
      <c r="UAO65" s="2"/>
      <c r="UAP65" s="2"/>
      <c r="UAQ65" s="2"/>
      <c r="UAR65" s="2"/>
      <c r="UAS65" s="2"/>
      <c r="UAT65" s="2"/>
      <c r="UAU65" s="2"/>
      <c r="UAV65" s="2"/>
      <c r="UAW65" s="2"/>
      <c r="UAX65" s="2"/>
      <c r="UAY65" s="2"/>
      <c r="UAZ65" s="2"/>
      <c r="UBA65" s="2"/>
      <c r="UBB65" s="2"/>
      <c r="UBC65" s="2"/>
      <c r="UBD65" s="2"/>
      <c r="UBE65" s="2"/>
      <c r="UBF65" s="2"/>
      <c r="UBG65" s="2"/>
      <c r="UBH65" s="2"/>
      <c r="UBI65" s="2"/>
      <c r="UBJ65" s="2"/>
      <c r="UBK65" s="2"/>
      <c r="UBL65" s="2"/>
      <c r="UBM65" s="2"/>
      <c r="UBN65" s="2"/>
      <c r="UBO65" s="2"/>
      <c r="UBP65" s="2"/>
      <c r="UBQ65" s="2"/>
      <c r="UBR65" s="2"/>
      <c r="UBS65" s="2"/>
      <c r="UBT65" s="2"/>
      <c r="UBU65" s="2"/>
      <c r="UBV65" s="2"/>
      <c r="UBW65" s="2"/>
      <c r="UBX65" s="2"/>
      <c r="UBY65" s="2"/>
      <c r="UBZ65" s="2"/>
      <c r="UCA65" s="2"/>
      <c r="UCB65" s="2"/>
      <c r="UCC65" s="2"/>
      <c r="UCD65" s="2"/>
      <c r="UCE65" s="2"/>
      <c r="UCF65" s="2"/>
      <c r="UCG65" s="2"/>
      <c r="UCH65" s="2"/>
      <c r="UCI65" s="2"/>
      <c r="UCJ65" s="2"/>
      <c r="UCK65" s="2"/>
      <c r="UCL65" s="2"/>
      <c r="UCM65" s="2"/>
      <c r="UCN65" s="2"/>
      <c r="UCO65" s="2"/>
      <c r="UCP65" s="2"/>
      <c r="UCQ65" s="2"/>
      <c r="UCR65" s="2"/>
      <c r="UCS65" s="2"/>
      <c r="UCT65" s="2"/>
      <c r="UCU65" s="2"/>
      <c r="UCV65" s="2"/>
      <c r="UCW65" s="2"/>
      <c r="UCX65" s="2"/>
      <c r="UCY65" s="2"/>
      <c r="UCZ65" s="2"/>
      <c r="UDA65" s="2"/>
      <c r="UDB65" s="2"/>
      <c r="UDC65" s="2"/>
      <c r="UDD65" s="2"/>
      <c r="UDE65" s="2"/>
      <c r="UDF65" s="2"/>
      <c r="UDG65" s="2"/>
      <c r="UDH65" s="2"/>
      <c r="UDI65" s="2"/>
      <c r="UDJ65" s="2"/>
      <c r="UDK65" s="2"/>
      <c r="UDL65" s="2"/>
      <c r="UDM65" s="2"/>
      <c r="UDN65" s="2"/>
      <c r="UDO65" s="2"/>
      <c r="UDP65" s="2"/>
      <c r="UDQ65" s="2"/>
      <c r="UDR65" s="2"/>
      <c r="UDS65" s="2"/>
      <c r="UDT65" s="2"/>
      <c r="UDU65" s="2"/>
      <c r="UDV65" s="2"/>
      <c r="UDW65" s="2"/>
      <c r="UDX65" s="2"/>
      <c r="UDY65" s="2"/>
      <c r="UDZ65" s="2"/>
      <c r="UEA65" s="2"/>
      <c r="UEB65" s="2"/>
      <c r="UEC65" s="2"/>
      <c r="UED65" s="2"/>
      <c r="UEE65" s="2"/>
      <c r="UEF65" s="2"/>
      <c r="UEG65" s="2"/>
      <c r="UEH65" s="2"/>
      <c r="UEI65" s="2"/>
      <c r="UEJ65" s="2"/>
      <c r="UEK65" s="2"/>
      <c r="UEL65" s="2"/>
      <c r="UEM65" s="2"/>
      <c r="UEN65" s="2"/>
      <c r="UEO65" s="2"/>
      <c r="UEP65" s="2"/>
      <c r="UEQ65" s="2"/>
      <c r="UER65" s="2"/>
      <c r="UES65" s="2"/>
      <c r="UET65" s="2"/>
      <c r="UEU65" s="2"/>
      <c r="UEV65" s="2"/>
      <c r="UEW65" s="2"/>
      <c r="UEX65" s="2"/>
      <c r="UEY65" s="2"/>
      <c r="UEZ65" s="2"/>
      <c r="UFA65" s="2"/>
      <c r="UFB65" s="2"/>
      <c r="UFC65" s="2"/>
      <c r="UFD65" s="2"/>
      <c r="UFE65" s="2"/>
      <c r="UFF65" s="2"/>
      <c r="UFG65" s="2"/>
      <c r="UFH65" s="2"/>
      <c r="UFI65" s="2"/>
      <c r="UFJ65" s="2"/>
      <c r="UFK65" s="2"/>
      <c r="UFL65" s="2"/>
      <c r="UFM65" s="2"/>
      <c r="UFN65" s="2"/>
      <c r="UFO65" s="2"/>
      <c r="UFP65" s="2"/>
      <c r="UFQ65" s="2"/>
      <c r="UFR65" s="2"/>
      <c r="UFS65" s="2"/>
      <c r="UFT65" s="2"/>
      <c r="UFU65" s="2"/>
      <c r="UFV65" s="2"/>
      <c r="UFW65" s="2"/>
      <c r="UFX65" s="2"/>
      <c r="UFY65" s="2"/>
      <c r="UFZ65" s="2"/>
      <c r="UGA65" s="2"/>
      <c r="UGB65" s="2"/>
      <c r="UGC65" s="2"/>
      <c r="UGD65" s="2"/>
      <c r="UGE65" s="2"/>
      <c r="UGF65" s="2"/>
      <c r="UGG65" s="2"/>
      <c r="UGH65" s="2"/>
      <c r="UGI65" s="2"/>
      <c r="UGJ65" s="2"/>
      <c r="UGK65" s="2"/>
      <c r="UGL65" s="2"/>
      <c r="UGM65" s="2"/>
      <c r="UGN65" s="2"/>
      <c r="UGO65" s="2"/>
      <c r="UGP65" s="2"/>
      <c r="UGQ65" s="2"/>
      <c r="UGR65" s="2"/>
      <c r="UGS65" s="2"/>
      <c r="UGT65" s="2"/>
      <c r="UGU65" s="2"/>
      <c r="UGV65" s="2"/>
      <c r="UGW65" s="2"/>
      <c r="UGX65" s="2"/>
      <c r="UGY65" s="2"/>
      <c r="UGZ65" s="2"/>
      <c r="UHA65" s="2"/>
      <c r="UHB65" s="2"/>
      <c r="UHC65" s="2"/>
      <c r="UHD65" s="2"/>
      <c r="UHE65" s="2"/>
      <c r="UHF65" s="2"/>
      <c r="UHG65" s="2"/>
      <c r="UHH65" s="2"/>
      <c r="UHI65" s="2"/>
      <c r="UHJ65" s="2"/>
      <c r="UHK65" s="2"/>
      <c r="UHL65" s="2"/>
      <c r="UHM65" s="2"/>
      <c r="UHN65" s="2"/>
      <c r="UHO65" s="2"/>
      <c r="UHP65" s="2"/>
      <c r="UHQ65" s="2"/>
      <c r="UHR65" s="2"/>
      <c r="UHS65" s="2"/>
      <c r="UHT65" s="2"/>
      <c r="UHU65" s="2"/>
      <c r="UHV65" s="2"/>
      <c r="UHW65" s="2"/>
      <c r="UHX65" s="2"/>
      <c r="UHY65" s="2"/>
      <c r="UHZ65" s="2"/>
      <c r="UIA65" s="2"/>
      <c r="UIB65" s="2"/>
      <c r="UIC65" s="2"/>
      <c r="UID65" s="2"/>
      <c r="UIE65" s="2"/>
      <c r="UIF65" s="2"/>
      <c r="UIG65" s="2"/>
      <c r="UIH65" s="2"/>
      <c r="UII65" s="2"/>
      <c r="UIJ65" s="2"/>
      <c r="UIK65" s="2"/>
      <c r="UIL65" s="2"/>
      <c r="UIM65" s="2"/>
      <c r="UIN65" s="2"/>
      <c r="UIO65" s="2"/>
      <c r="UIP65" s="2"/>
      <c r="UIQ65" s="2"/>
      <c r="UIR65" s="2"/>
      <c r="UIS65" s="2"/>
      <c r="UIT65" s="2"/>
      <c r="UIU65" s="2"/>
      <c r="UIV65" s="2"/>
      <c r="UIW65" s="2"/>
      <c r="UIX65" s="2"/>
      <c r="UIY65" s="2"/>
      <c r="UIZ65" s="2"/>
      <c r="UJA65" s="2"/>
      <c r="UJB65" s="2"/>
      <c r="UJC65" s="2"/>
      <c r="UJD65" s="2"/>
      <c r="UJE65" s="2"/>
      <c r="UJF65" s="2"/>
      <c r="UJG65" s="2"/>
      <c r="UJH65" s="2"/>
      <c r="UJI65" s="2"/>
      <c r="UJJ65" s="2"/>
      <c r="UJK65" s="2"/>
      <c r="UJL65" s="2"/>
      <c r="UJM65" s="2"/>
      <c r="UJN65" s="2"/>
      <c r="UJO65" s="2"/>
      <c r="UJP65" s="2"/>
      <c r="UJQ65" s="2"/>
      <c r="UJR65" s="2"/>
      <c r="UJS65" s="2"/>
      <c r="UJT65" s="2"/>
      <c r="UJU65" s="2"/>
      <c r="UJV65" s="2"/>
      <c r="UJW65" s="2"/>
      <c r="UJX65" s="2"/>
      <c r="UJY65" s="2"/>
      <c r="UJZ65" s="2"/>
      <c r="UKA65" s="2"/>
      <c r="UKB65" s="2"/>
      <c r="UKC65" s="2"/>
      <c r="UKD65" s="2"/>
      <c r="UKE65" s="2"/>
      <c r="UKF65" s="2"/>
      <c r="UKG65" s="2"/>
      <c r="UKH65" s="2"/>
      <c r="UKI65" s="2"/>
      <c r="UKJ65" s="2"/>
      <c r="UKK65" s="2"/>
      <c r="UKL65" s="2"/>
      <c r="UKM65" s="2"/>
      <c r="UKN65" s="2"/>
      <c r="UKO65" s="2"/>
      <c r="UKP65" s="2"/>
      <c r="UKQ65" s="2"/>
      <c r="UKR65" s="2"/>
      <c r="UKS65" s="2"/>
      <c r="UKT65" s="2"/>
      <c r="UKU65" s="2"/>
      <c r="UKV65" s="2"/>
      <c r="UKW65" s="2"/>
      <c r="UKX65" s="2"/>
      <c r="UKY65" s="2"/>
      <c r="UKZ65" s="2"/>
      <c r="ULA65" s="2"/>
      <c r="ULB65" s="2"/>
      <c r="ULC65" s="2"/>
      <c r="ULD65" s="2"/>
      <c r="ULE65" s="2"/>
      <c r="ULF65" s="2"/>
      <c r="ULG65" s="2"/>
      <c r="ULH65" s="2"/>
      <c r="ULI65" s="2"/>
      <c r="ULJ65" s="2"/>
      <c r="ULK65" s="2"/>
      <c r="ULL65" s="2"/>
      <c r="ULM65" s="2"/>
      <c r="ULN65" s="2"/>
      <c r="ULO65" s="2"/>
      <c r="ULP65" s="2"/>
      <c r="ULQ65" s="2"/>
      <c r="ULR65" s="2"/>
      <c r="ULS65" s="2"/>
      <c r="ULT65" s="2"/>
      <c r="ULU65" s="2"/>
      <c r="ULV65" s="2"/>
      <c r="ULW65" s="2"/>
      <c r="ULX65" s="2"/>
      <c r="ULY65" s="2"/>
      <c r="ULZ65" s="2"/>
      <c r="UMA65" s="2"/>
      <c r="UMB65" s="2"/>
      <c r="UMC65" s="2"/>
      <c r="UMD65" s="2"/>
      <c r="UME65" s="2"/>
      <c r="UMF65" s="2"/>
      <c r="UMG65" s="2"/>
      <c r="UMH65" s="2"/>
      <c r="UMI65" s="2"/>
      <c r="UMJ65" s="2"/>
      <c r="UMK65" s="2"/>
      <c r="UML65" s="2"/>
      <c r="UMM65" s="2"/>
      <c r="UMN65" s="2"/>
      <c r="UMO65" s="2"/>
      <c r="UMP65" s="2"/>
      <c r="UMQ65" s="2"/>
      <c r="UMR65" s="2"/>
      <c r="UMS65" s="2"/>
      <c r="UMT65" s="2"/>
      <c r="UMU65" s="2"/>
      <c r="UMV65" s="2"/>
      <c r="UMW65" s="2"/>
      <c r="UMX65" s="2"/>
      <c r="UMY65" s="2"/>
      <c r="UMZ65" s="2"/>
      <c r="UNA65" s="2"/>
      <c r="UNB65" s="2"/>
      <c r="UNC65" s="2"/>
      <c r="UND65" s="2"/>
      <c r="UNE65" s="2"/>
      <c r="UNF65" s="2"/>
      <c r="UNG65" s="2"/>
      <c r="UNH65" s="2"/>
      <c r="UNI65" s="2"/>
      <c r="UNJ65" s="2"/>
      <c r="UNK65" s="2"/>
      <c r="UNL65" s="2"/>
      <c r="UNM65" s="2"/>
      <c r="UNN65" s="2"/>
      <c r="UNO65" s="2"/>
      <c r="UNP65" s="2"/>
      <c r="UNQ65" s="2"/>
      <c r="UNR65" s="2"/>
      <c r="UNS65" s="2"/>
      <c r="UNT65" s="2"/>
      <c r="UNU65" s="2"/>
      <c r="UNV65" s="2"/>
      <c r="UNW65" s="2"/>
      <c r="UNX65" s="2"/>
      <c r="UNY65" s="2"/>
      <c r="UNZ65" s="2"/>
      <c r="UOA65" s="2"/>
      <c r="UOB65" s="2"/>
      <c r="UOC65" s="2"/>
      <c r="UOD65" s="2"/>
      <c r="UOE65" s="2"/>
      <c r="UOF65" s="2"/>
      <c r="UOG65" s="2"/>
      <c r="UOH65" s="2"/>
      <c r="UOI65" s="2"/>
      <c r="UOJ65" s="2"/>
      <c r="UOK65" s="2"/>
      <c r="UOL65" s="2"/>
      <c r="UOM65" s="2"/>
      <c r="UON65" s="2"/>
      <c r="UOO65" s="2"/>
      <c r="UOP65" s="2"/>
      <c r="UOQ65" s="2"/>
      <c r="UOR65" s="2"/>
      <c r="UOS65" s="2"/>
      <c r="UOT65" s="2"/>
      <c r="UOU65" s="2"/>
      <c r="UOV65" s="2"/>
      <c r="UOW65" s="2"/>
      <c r="UOX65" s="2"/>
      <c r="UOY65" s="2"/>
      <c r="UOZ65" s="2"/>
      <c r="UPA65" s="2"/>
      <c r="UPB65" s="2"/>
      <c r="UPC65" s="2"/>
      <c r="UPD65" s="2"/>
      <c r="UPE65" s="2"/>
      <c r="UPF65" s="2"/>
      <c r="UPG65" s="2"/>
      <c r="UPH65" s="2"/>
      <c r="UPI65" s="2"/>
      <c r="UPJ65" s="2"/>
      <c r="UPK65" s="2"/>
      <c r="UPL65" s="2"/>
      <c r="UPM65" s="2"/>
      <c r="UPN65" s="2"/>
      <c r="UPO65" s="2"/>
      <c r="UPP65" s="2"/>
      <c r="UPQ65" s="2"/>
      <c r="UPR65" s="2"/>
      <c r="UPS65" s="2"/>
      <c r="UPT65" s="2"/>
      <c r="UPU65" s="2"/>
      <c r="UPV65" s="2"/>
      <c r="UPW65" s="2"/>
      <c r="UPX65" s="2"/>
      <c r="UPY65" s="2"/>
      <c r="UPZ65" s="2"/>
      <c r="UQA65" s="2"/>
      <c r="UQB65" s="2"/>
      <c r="UQC65" s="2"/>
      <c r="UQD65" s="2"/>
      <c r="UQE65" s="2"/>
      <c r="UQF65" s="2"/>
      <c r="UQG65" s="2"/>
      <c r="UQH65" s="2"/>
      <c r="UQI65" s="2"/>
      <c r="UQJ65" s="2"/>
      <c r="UQK65" s="2"/>
      <c r="UQL65" s="2"/>
      <c r="UQM65" s="2"/>
      <c r="UQN65" s="2"/>
      <c r="UQO65" s="2"/>
      <c r="UQP65" s="2"/>
      <c r="UQQ65" s="2"/>
      <c r="UQR65" s="2"/>
      <c r="UQS65" s="2"/>
      <c r="UQT65" s="2"/>
      <c r="UQU65" s="2"/>
      <c r="UQV65" s="2"/>
      <c r="UQW65" s="2"/>
      <c r="UQX65" s="2"/>
      <c r="UQY65" s="2"/>
      <c r="UQZ65" s="2"/>
      <c r="URA65" s="2"/>
      <c r="URB65" s="2"/>
      <c r="URC65" s="2"/>
      <c r="URD65" s="2"/>
      <c r="URE65" s="2"/>
      <c r="URF65" s="2"/>
      <c r="URG65" s="2"/>
      <c r="URH65" s="2"/>
      <c r="URI65" s="2"/>
      <c r="URJ65" s="2"/>
      <c r="URK65" s="2"/>
      <c r="URL65" s="2"/>
      <c r="URM65" s="2"/>
      <c r="URN65" s="2"/>
      <c r="URO65" s="2"/>
      <c r="URP65" s="2"/>
      <c r="URQ65" s="2"/>
      <c r="URR65" s="2"/>
      <c r="URS65" s="2"/>
      <c r="URT65" s="2"/>
      <c r="URU65" s="2"/>
      <c r="URV65" s="2"/>
      <c r="URW65" s="2"/>
      <c r="URX65" s="2"/>
      <c r="URY65" s="2"/>
      <c r="URZ65" s="2"/>
      <c r="USA65" s="2"/>
      <c r="USB65" s="2"/>
      <c r="USC65" s="2"/>
      <c r="USD65" s="2"/>
      <c r="USE65" s="2"/>
      <c r="USF65" s="2"/>
      <c r="USG65" s="2"/>
      <c r="USH65" s="2"/>
      <c r="USI65" s="2"/>
      <c r="USJ65" s="2"/>
      <c r="USK65" s="2"/>
      <c r="USL65" s="2"/>
      <c r="USM65" s="2"/>
      <c r="USN65" s="2"/>
      <c r="USO65" s="2"/>
      <c r="USP65" s="2"/>
      <c r="USQ65" s="2"/>
      <c r="USR65" s="2"/>
      <c r="USS65" s="2"/>
      <c r="UST65" s="2"/>
      <c r="USU65" s="2"/>
      <c r="USV65" s="2"/>
      <c r="USW65" s="2"/>
      <c r="USX65" s="2"/>
      <c r="USY65" s="2"/>
      <c r="USZ65" s="2"/>
      <c r="UTA65" s="2"/>
      <c r="UTB65" s="2"/>
      <c r="UTC65" s="2"/>
      <c r="UTD65" s="2"/>
      <c r="UTE65" s="2"/>
      <c r="UTF65" s="2"/>
      <c r="UTG65" s="2"/>
      <c r="UTH65" s="2"/>
      <c r="UTI65" s="2"/>
      <c r="UTJ65" s="2"/>
      <c r="UTK65" s="2"/>
      <c r="UTL65" s="2"/>
      <c r="UTM65" s="2"/>
      <c r="UTN65" s="2"/>
      <c r="UTO65" s="2"/>
      <c r="UTP65" s="2"/>
      <c r="UTQ65" s="2"/>
      <c r="UTR65" s="2"/>
      <c r="UTS65" s="2"/>
      <c r="UTT65" s="2"/>
      <c r="UTU65" s="2"/>
      <c r="UTV65" s="2"/>
      <c r="UTW65" s="2"/>
      <c r="UTX65" s="2"/>
      <c r="UTY65" s="2"/>
      <c r="UTZ65" s="2"/>
      <c r="UUA65" s="2"/>
      <c r="UUB65" s="2"/>
      <c r="UUC65" s="2"/>
      <c r="UUD65" s="2"/>
      <c r="UUE65" s="2"/>
      <c r="UUF65" s="2"/>
      <c r="UUG65" s="2"/>
      <c r="UUH65" s="2"/>
      <c r="UUI65" s="2"/>
      <c r="UUJ65" s="2"/>
      <c r="UUK65" s="2"/>
      <c r="UUL65" s="2"/>
      <c r="UUM65" s="2"/>
      <c r="UUN65" s="2"/>
      <c r="UUO65" s="2"/>
      <c r="UUP65" s="2"/>
      <c r="UUQ65" s="2"/>
      <c r="UUR65" s="2"/>
      <c r="UUS65" s="2"/>
      <c r="UUT65" s="2"/>
      <c r="UUU65" s="2"/>
      <c r="UUV65" s="2"/>
      <c r="UUW65" s="2"/>
      <c r="UUX65" s="2"/>
      <c r="UUY65" s="2"/>
      <c r="UUZ65" s="2"/>
      <c r="UVA65" s="2"/>
      <c r="UVB65" s="2"/>
      <c r="UVC65" s="2"/>
      <c r="UVD65" s="2"/>
      <c r="UVE65" s="2"/>
      <c r="UVF65" s="2"/>
      <c r="UVG65" s="2"/>
      <c r="UVH65" s="2"/>
      <c r="UVI65" s="2"/>
      <c r="UVJ65" s="2"/>
      <c r="UVK65" s="2"/>
      <c r="UVL65" s="2"/>
      <c r="UVM65" s="2"/>
      <c r="UVN65" s="2"/>
      <c r="UVO65" s="2"/>
      <c r="UVP65" s="2"/>
      <c r="UVQ65" s="2"/>
      <c r="UVR65" s="2"/>
      <c r="UVS65" s="2"/>
      <c r="UVT65" s="2"/>
      <c r="UVU65" s="2"/>
      <c r="UVV65" s="2"/>
      <c r="UVW65" s="2"/>
      <c r="UVX65" s="2"/>
      <c r="UVY65" s="2"/>
      <c r="UVZ65" s="2"/>
      <c r="UWA65" s="2"/>
      <c r="UWB65" s="2"/>
      <c r="UWC65" s="2"/>
      <c r="UWD65" s="2"/>
      <c r="UWE65" s="2"/>
      <c r="UWF65" s="2"/>
      <c r="UWG65" s="2"/>
      <c r="UWH65" s="2"/>
      <c r="UWI65" s="2"/>
      <c r="UWJ65" s="2"/>
      <c r="UWK65" s="2"/>
      <c r="UWL65" s="2"/>
      <c r="UWM65" s="2"/>
      <c r="UWN65" s="2"/>
      <c r="UWO65" s="2"/>
      <c r="UWP65" s="2"/>
      <c r="UWQ65" s="2"/>
      <c r="UWR65" s="2"/>
      <c r="UWS65" s="2"/>
      <c r="UWT65" s="2"/>
      <c r="UWU65" s="2"/>
      <c r="UWV65" s="2"/>
      <c r="UWW65" s="2"/>
      <c r="UWX65" s="2"/>
      <c r="UWY65" s="2"/>
      <c r="UWZ65" s="2"/>
      <c r="UXA65" s="2"/>
      <c r="UXB65" s="2"/>
      <c r="UXC65" s="2"/>
      <c r="UXD65" s="2"/>
      <c r="UXE65" s="2"/>
      <c r="UXF65" s="2"/>
      <c r="UXG65" s="2"/>
      <c r="UXH65" s="2"/>
      <c r="UXI65" s="2"/>
      <c r="UXJ65" s="2"/>
      <c r="UXK65" s="2"/>
      <c r="UXL65" s="2"/>
      <c r="UXM65" s="2"/>
      <c r="UXN65" s="2"/>
      <c r="UXO65" s="2"/>
      <c r="UXP65" s="2"/>
      <c r="UXQ65" s="2"/>
      <c r="UXR65" s="2"/>
      <c r="UXS65" s="2"/>
      <c r="UXT65" s="2"/>
      <c r="UXU65" s="2"/>
      <c r="UXV65" s="2"/>
      <c r="UXW65" s="2"/>
      <c r="UXX65" s="2"/>
      <c r="UXY65" s="2"/>
      <c r="UXZ65" s="2"/>
      <c r="UYA65" s="2"/>
      <c r="UYB65" s="2"/>
      <c r="UYC65" s="2"/>
      <c r="UYD65" s="2"/>
      <c r="UYE65" s="2"/>
      <c r="UYF65" s="2"/>
      <c r="UYG65" s="2"/>
      <c r="UYH65" s="2"/>
      <c r="UYI65" s="2"/>
      <c r="UYJ65" s="2"/>
      <c r="UYK65" s="2"/>
      <c r="UYL65" s="2"/>
      <c r="UYM65" s="2"/>
      <c r="UYN65" s="2"/>
      <c r="UYO65" s="2"/>
      <c r="UYP65" s="2"/>
      <c r="UYQ65" s="2"/>
      <c r="UYR65" s="2"/>
      <c r="UYS65" s="2"/>
      <c r="UYT65" s="2"/>
      <c r="UYU65" s="2"/>
      <c r="UYV65" s="2"/>
      <c r="UYW65" s="2"/>
      <c r="UYX65" s="2"/>
      <c r="UYY65" s="2"/>
      <c r="UYZ65" s="2"/>
      <c r="UZA65" s="2"/>
      <c r="UZB65" s="2"/>
      <c r="UZC65" s="2"/>
      <c r="UZD65" s="2"/>
      <c r="UZE65" s="2"/>
      <c r="UZF65" s="2"/>
      <c r="UZG65" s="2"/>
      <c r="UZH65" s="2"/>
      <c r="UZI65" s="2"/>
      <c r="UZJ65" s="2"/>
      <c r="UZK65" s="2"/>
      <c r="UZL65" s="2"/>
      <c r="UZM65" s="2"/>
      <c r="UZN65" s="2"/>
      <c r="UZO65" s="2"/>
      <c r="UZP65" s="2"/>
      <c r="UZQ65" s="2"/>
      <c r="UZR65" s="2"/>
      <c r="UZS65" s="2"/>
      <c r="UZT65" s="2"/>
      <c r="UZU65" s="2"/>
      <c r="UZV65" s="2"/>
      <c r="UZW65" s="2"/>
      <c r="UZX65" s="2"/>
      <c r="UZY65" s="2"/>
      <c r="UZZ65" s="2"/>
      <c r="VAA65" s="2"/>
      <c r="VAB65" s="2"/>
      <c r="VAC65" s="2"/>
      <c r="VAD65" s="2"/>
      <c r="VAE65" s="2"/>
      <c r="VAF65" s="2"/>
      <c r="VAG65" s="2"/>
      <c r="VAH65" s="2"/>
      <c r="VAI65" s="2"/>
      <c r="VAJ65" s="2"/>
      <c r="VAK65" s="2"/>
      <c r="VAL65" s="2"/>
      <c r="VAM65" s="2"/>
      <c r="VAN65" s="2"/>
      <c r="VAO65" s="2"/>
      <c r="VAP65" s="2"/>
      <c r="VAQ65" s="2"/>
      <c r="VAR65" s="2"/>
      <c r="VAS65" s="2"/>
      <c r="VAT65" s="2"/>
      <c r="VAU65" s="2"/>
      <c r="VAV65" s="2"/>
      <c r="VAW65" s="2"/>
      <c r="VAX65" s="2"/>
      <c r="VAY65" s="2"/>
      <c r="VAZ65" s="2"/>
      <c r="VBA65" s="2"/>
      <c r="VBB65" s="2"/>
      <c r="VBC65" s="2"/>
      <c r="VBD65" s="2"/>
      <c r="VBE65" s="2"/>
      <c r="VBF65" s="2"/>
      <c r="VBG65" s="2"/>
      <c r="VBH65" s="2"/>
      <c r="VBI65" s="2"/>
      <c r="VBJ65" s="2"/>
      <c r="VBK65" s="2"/>
      <c r="VBL65" s="2"/>
      <c r="VBM65" s="2"/>
      <c r="VBN65" s="2"/>
      <c r="VBO65" s="2"/>
      <c r="VBP65" s="2"/>
      <c r="VBQ65" s="2"/>
      <c r="VBR65" s="2"/>
      <c r="VBS65" s="2"/>
      <c r="VBT65" s="2"/>
      <c r="VBU65" s="2"/>
      <c r="VBV65" s="2"/>
      <c r="VBW65" s="2"/>
      <c r="VBX65" s="2"/>
      <c r="VBY65" s="2"/>
      <c r="VBZ65" s="2"/>
      <c r="VCA65" s="2"/>
      <c r="VCB65" s="2"/>
      <c r="VCC65" s="2"/>
      <c r="VCD65" s="2"/>
      <c r="VCE65" s="2"/>
      <c r="VCF65" s="2"/>
      <c r="VCG65" s="2"/>
      <c r="VCH65" s="2"/>
      <c r="VCI65" s="2"/>
      <c r="VCJ65" s="2"/>
      <c r="VCK65" s="2"/>
      <c r="VCL65" s="2"/>
      <c r="VCM65" s="2"/>
      <c r="VCN65" s="2"/>
      <c r="VCO65" s="2"/>
      <c r="VCP65" s="2"/>
      <c r="VCQ65" s="2"/>
      <c r="VCR65" s="2"/>
      <c r="VCS65" s="2"/>
      <c r="VCT65" s="2"/>
      <c r="VCU65" s="2"/>
      <c r="VCV65" s="2"/>
      <c r="VCW65" s="2"/>
      <c r="VCX65" s="2"/>
      <c r="VCY65" s="2"/>
      <c r="VCZ65" s="2"/>
      <c r="VDA65" s="2"/>
      <c r="VDB65" s="2"/>
      <c r="VDC65" s="2"/>
      <c r="VDD65" s="2"/>
      <c r="VDE65" s="2"/>
      <c r="VDF65" s="2"/>
      <c r="VDG65" s="2"/>
      <c r="VDH65" s="2"/>
      <c r="VDI65" s="2"/>
      <c r="VDJ65" s="2"/>
      <c r="VDK65" s="2"/>
      <c r="VDL65" s="2"/>
      <c r="VDM65" s="2"/>
      <c r="VDN65" s="2"/>
      <c r="VDO65" s="2"/>
      <c r="VDP65" s="2"/>
      <c r="VDQ65" s="2"/>
      <c r="VDR65" s="2"/>
      <c r="VDS65" s="2"/>
      <c r="VDT65" s="2"/>
      <c r="VDU65" s="2"/>
      <c r="VDV65" s="2"/>
      <c r="VDW65" s="2"/>
      <c r="VDX65" s="2"/>
      <c r="VDY65" s="2"/>
      <c r="VDZ65" s="2"/>
      <c r="VEA65" s="2"/>
      <c r="VEB65" s="2"/>
      <c r="VEC65" s="2"/>
      <c r="VED65" s="2"/>
      <c r="VEE65" s="2"/>
      <c r="VEF65" s="2"/>
      <c r="VEG65" s="2"/>
      <c r="VEH65" s="2"/>
      <c r="VEI65" s="2"/>
      <c r="VEJ65" s="2"/>
      <c r="VEK65" s="2"/>
      <c r="VEL65" s="2"/>
      <c r="VEM65" s="2"/>
      <c r="VEN65" s="2"/>
      <c r="VEO65" s="2"/>
      <c r="VEP65" s="2"/>
      <c r="VEQ65" s="2"/>
      <c r="VER65" s="2"/>
      <c r="VES65" s="2"/>
      <c r="VET65" s="2"/>
      <c r="VEU65" s="2"/>
      <c r="VEV65" s="2"/>
      <c r="VEW65" s="2"/>
      <c r="VEX65" s="2"/>
      <c r="VEY65" s="2"/>
      <c r="VEZ65" s="2"/>
      <c r="VFA65" s="2"/>
      <c r="VFB65" s="2"/>
      <c r="VFC65" s="2"/>
      <c r="VFD65" s="2"/>
      <c r="VFE65" s="2"/>
      <c r="VFF65" s="2"/>
      <c r="VFG65" s="2"/>
      <c r="VFH65" s="2"/>
      <c r="VFI65" s="2"/>
      <c r="VFJ65" s="2"/>
      <c r="VFK65" s="2"/>
      <c r="VFL65" s="2"/>
      <c r="VFM65" s="2"/>
      <c r="VFN65" s="2"/>
      <c r="VFO65" s="2"/>
      <c r="VFP65" s="2"/>
      <c r="VFQ65" s="2"/>
      <c r="VFR65" s="2"/>
      <c r="VFS65" s="2"/>
      <c r="VFT65" s="2"/>
      <c r="VFU65" s="2"/>
      <c r="VFV65" s="2"/>
      <c r="VFW65" s="2"/>
      <c r="VFX65" s="2"/>
      <c r="VFY65" s="2"/>
      <c r="VFZ65" s="2"/>
      <c r="VGA65" s="2"/>
      <c r="VGB65" s="2"/>
      <c r="VGC65" s="2"/>
      <c r="VGD65" s="2"/>
      <c r="VGE65" s="2"/>
      <c r="VGF65" s="2"/>
      <c r="VGG65" s="2"/>
      <c r="VGH65" s="2"/>
      <c r="VGI65" s="2"/>
      <c r="VGJ65" s="2"/>
      <c r="VGK65" s="2"/>
      <c r="VGL65" s="2"/>
      <c r="VGM65" s="2"/>
      <c r="VGN65" s="2"/>
      <c r="VGO65" s="2"/>
      <c r="VGP65" s="2"/>
      <c r="VGQ65" s="2"/>
      <c r="VGR65" s="2"/>
      <c r="VGS65" s="2"/>
      <c r="VGT65" s="2"/>
      <c r="VGU65" s="2"/>
      <c r="VGV65" s="2"/>
      <c r="VGW65" s="2"/>
      <c r="VGX65" s="2"/>
      <c r="VGY65" s="2"/>
      <c r="VGZ65" s="2"/>
      <c r="VHA65" s="2"/>
      <c r="VHB65" s="2"/>
      <c r="VHC65" s="2"/>
      <c r="VHD65" s="2"/>
      <c r="VHE65" s="2"/>
      <c r="VHF65" s="2"/>
      <c r="VHG65" s="2"/>
      <c r="VHH65" s="2"/>
      <c r="VHI65" s="2"/>
      <c r="VHJ65" s="2"/>
      <c r="VHK65" s="2"/>
      <c r="VHL65" s="2"/>
      <c r="VHM65" s="2"/>
      <c r="VHN65" s="2"/>
      <c r="VHO65" s="2"/>
      <c r="VHP65" s="2"/>
      <c r="VHQ65" s="2"/>
      <c r="VHR65" s="2"/>
      <c r="VHS65" s="2"/>
      <c r="VHT65" s="2"/>
      <c r="VHU65" s="2"/>
      <c r="VHV65" s="2"/>
      <c r="VHW65" s="2"/>
      <c r="VHX65" s="2"/>
      <c r="VHY65" s="2"/>
      <c r="VHZ65" s="2"/>
      <c r="VIA65" s="2"/>
      <c r="VIB65" s="2"/>
      <c r="VIC65" s="2"/>
      <c r="VID65" s="2"/>
      <c r="VIE65" s="2"/>
      <c r="VIF65" s="2"/>
      <c r="VIG65" s="2"/>
      <c r="VIH65" s="2"/>
      <c r="VII65" s="2"/>
      <c r="VIJ65" s="2"/>
      <c r="VIK65" s="2"/>
      <c r="VIL65" s="2"/>
      <c r="VIM65" s="2"/>
      <c r="VIN65" s="2"/>
      <c r="VIO65" s="2"/>
      <c r="VIP65" s="2"/>
      <c r="VIQ65" s="2"/>
      <c r="VIR65" s="2"/>
      <c r="VIS65" s="2"/>
      <c r="VIT65" s="2"/>
      <c r="VIU65" s="2"/>
      <c r="VIV65" s="2"/>
      <c r="VIW65" s="2"/>
      <c r="VIX65" s="2"/>
      <c r="VIY65" s="2"/>
      <c r="VIZ65" s="2"/>
      <c r="VJA65" s="2"/>
      <c r="VJB65" s="2"/>
      <c r="VJC65" s="2"/>
      <c r="VJD65" s="2"/>
      <c r="VJE65" s="2"/>
      <c r="VJF65" s="2"/>
      <c r="VJG65" s="2"/>
      <c r="VJH65" s="2"/>
      <c r="VJI65" s="2"/>
      <c r="VJJ65" s="2"/>
      <c r="VJK65" s="2"/>
      <c r="VJL65" s="2"/>
      <c r="VJM65" s="2"/>
      <c r="VJN65" s="2"/>
      <c r="VJO65" s="2"/>
      <c r="VJP65" s="2"/>
      <c r="VJQ65" s="2"/>
      <c r="VJR65" s="2"/>
      <c r="VJS65" s="2"/>
      <c r="VJT65" s="2"/>
      <c r="VJU65" s="2"/>
      <c r="VJV65" s="2"/>
      <c r="VJW65" s="2"/>
      <c r="VJX65" s="2"/>
      <c r="VJY65" s="2"/>
      <c r="VJZ65" s="2"/>
      <c r="VKA65" s="2"/>
      <c r="VKB65" s="2"/>
      <c r="VKC65" s="2"/>
      <c r="VKD65" s="2"/>
      <c r="VKE65" s="2"/>
      <c r="VKF65" s="2"/>
      <c r="VKG65" s="2"/>
      <c r="VKH65" s="2"/>
      <c r="VKI65" s="2"/>
      <c r="VKJ65" s="2"/>
      <c r="VKK65" s="2"/>
      <c r="VKL65" s="2"/>
      <c r="VKM65" s="2"/>
      <c r="VKN65" s="2"/>
      <c r="VKO65" s="2"/>
      <c r="VKP65" s="2"/>
      <c r="VKQ65" s="2"/>
      <c r="VKR65" s="2"/>
      <c r="VKS65" s="2"/>
      <c r="VKT65" s="2"/>
      <c r="VKU65" s="2"/>
      <c r="VKV65" s="2"/>
      <c r="VKW65" s="2"/>
      <c r="VKX65" s="2"/>
      <c r="VKY65" s="2"/>
      <c r="VKZ65" s="2"/>
      <c r="VLA65" s="2"/>
      <c r="VLB65" s="2"/>
      <c r="VLC65" s="2"/>
      <c r="VLD65" s="2"/>
      <c r="VLE65" s="2"/>
      <c r="VLF65" s="2"/>
      <c r="VLG65" s="2"/>
      <c r="VLH65" s="2"/>
      <c r="VLI65" s="2"/>
      <c r="VLJ65" s="2"/>
      <c r="VLK65" s="2"/>
      <c r="VLL65" s="2"/>
      <c r="VLM65" s="2"/>
      <c r="VLN65" s="2"/>
      <c r="VLO65" s="2"/>
      <c r="VLP65" s="2"/>
      <c r="VLQ65" s="2"/>
      <c r="VLR65" s="2"/>
      <c r="VLS65" s="2"/>
      <c r="VLT65" s="2"/>
      <c r="VLU65" s="2"/>
      <c r="VLV65" s="2"/>
      <c r="VLW65" s="2"/>
      <c r="VLX65" s="2"/>
      <c r="VLY65" s="2"/>
      <c r="VLZ65" s="2"/>
      <c r="VMA65" s="2"/>
      <c r="VMB65" s="2"/>
      <c r="VMC65" s="2"/>
      <c r="VMD65" s="2"/>
      <c r="VME65" s="2"/>
      <c r="VMF65" s="2"/>
      <c r="VMG65" s="2"/>
      <c r="VMH65" s="2"/>
      <c r="VMI65" s="2"/>
      <c r="VMJ65" s="2"/>
      <c r="VMK65" s="2"/>
      <c r="VML65" s="2"/>
      <c r="VMM65" s="2"/>
      <c r="VMN65" s="2"/>
      <c r="VMO65" s="2"/>
      <c r="VMP65" s="2"/>
      <c r="VMQ65" s="2"/>
      <c r="VMR65" s="2"/>
      <c r="VMS65" s="2"/>
      <c r="VMT65" s="2"/>
      <c r="VMU65" s="2"/>
      <c r="VMV65" s="2"/>
      <c r="VMW65" s="2"/>
      <c r="VMX65" s="2"/>
      <c r="VMY65" s="2"/>
      <c r="VMZ65" s="2"/>
      <c r="VNA65" s="2"/>
      <c r="VNB65" s="2"/>
      <c r="VNC65" s="2"/>
      <c r="VND65" s="2"/>
      <c r="VNE65" s="2"/>
      <c r="VNF65" s="2"/>
      <c r="VNG65" s="2"/>
      <c r="VNH65" s="2"/>
      <c r="VNI65" s="2"/>
      <c r="VNJ65" s="2"/>
      <c r="VNK65" s="2"/>
      <c r="VNL65" s="2"/>
      <c r="VNM65" s="2"/>
      <c r="VNN65" s="2"/>
      <c r="VNO65" s="2"/>
      <c r="VNP65" s="2"/>
      <c r="VNQ65" s="2"/>
      <c r="VNR65" s="2"/>
      <c r="VNS65" s="2"/>
      <c r="VNT65" s="2"/>
      <c r="VNU65" s="2"/>
      <c r="VNV65" s="2"/>
      <c r="VNW65" s="2"/>
      <c r="VNX65" s="2"/>
      <c r="VNY65" s="2"/>
      <c r="VNZ65" s="2"/>
      <c r="VOA65" s="2"/>
      <c r="VOB65" s="2"/>
      <c r="VOC65" s="2"/>
      <c r="VOD65" s="2"/>
      <c r="VOE65" s="2"/>
      <c r="VOF65" s="2"/>
      <c r="VOG65" s="2"/>
      <c r="VOH65" s="2"/>
      <c r="VOI65" s="2"/>
      <c r="VOJ65" s="2"/>
      <c r="VOK65" s="2"/>
      <c r="VOL65" s="2"/>
      <c r="VOM65" s="2"/>
      <c r="VON65" s="2"/>
      <c r="VOO65" s="2"/>
      <c r="VOP65" s="2"/>
      <c r="VOQ65" s="2"/>
      <c r="VOR65" s="2"/>
      <c r="VOS65" s="2"/>
      <c r="VOT65" s="2"/>
      <c r="VOU65" s="2"/>
      <c r="VOV65" s="2"/>
      <c r="VOW65" s="2"/>
      <c r="VOX65" s="2"/>
      <c r="VOY65" s="2"/>
      <c r="VOZ65" s="2"/>
      <c r="VPA65" s="2"/>
      <c r="VPB65" s="2"/>
      <c r="VPC65" s="2"/>
      <c r="VPD65" s="2"/>
      <c r="VPE65" s="2"/>
      <c r="VPF65" s="2"/>
      <c r="VPG65" s="2"/>
      <c r="VPH65" s="2"/>
      <c r="VPI65" s="2"/>
      <c r="VPJ65" s="2"/>
      <c r="VPK65" s="2"/>
      <c r="VPL65" s="2"/>
      <c r="VPM65" s="2"/>
      <c r="VPN65" s="2"/>
      <c r="VPO65" s="2"/>
      <c r="VPP65" s="2"/>
      <c r="VPQ65" s="2"/>
      <c r="VPR65" s="2"/>
      <c r="VPS65" s="2"/>
      <c r="VPT65" s="2"/>
      <c r="VPU65" s="2"/>
      <c r="VPV65" s="2"/>
      <c r="VPW65" s="2"/>
      <c r="VPX65" s="2"/>
      <c r="VPY65" s="2"/>
      <c r="VPZ65" s="2"/>
      <c r="VQA65" s="2"/>
      <c r="VQB65" s="2"/>
      <c r="VQC65" s="2"/>
      <c r="VQD65" s="2"/>
      <c r="VQE65" s="2"/>
      <c r="VQF65" s="2"/>
      <c r="VQG65" s="2"/>
      <c r="VQH65" s="2"/>
      <c r="VQI65" s="2"/>
      <c r="VQJ65" s="2"/>
      <c r="VQK65" s="2"/>
      <c r="VQL65" s="2"/>
      <c r="VQM65" s="2"/>
      <c r="VQN65" s="2"/>
      <c r="VQO65" s="2"/>
      <c r="VQP65" s="2"/>
      <c r="VQQ65" s="2"/>
      <c r="VQR65" s="2"/>
      <c r="VQS65" s="2"/>
      <c r="VQT65" s="2"/>
      <c r="VQU65" s="2"/>
      <c r="VQV65" s="2"/>
      <c r="VQW65" s="2"/>
      <c r="VQX65" s="2"/>
      <c r="VQY65" s="2"/>
      <c r="VQZ65" s="2"/>
      <c r="VRA65" s="2"/>
      <c r="VRB65" s="2"/>
      <c r="VRC65" s="2"/>
      <c r="VRD65" s="2"/>
      <c r="VRE65" s="2"/>
      <c r="VRF65" s="2"/>
      <c r="VRG65" s="2"/>
      <c r="VRH65" s="2"/>
      <c r="VRI65" s="2"/>
      <c r="VRJ65" s="2"/>
      <c r="VRK65" s="2"/>
      <c r="VRL65" s="2"/>
      <c r="VRM65" s="2"/>
      <c r="VRN65" s="2"/>
      <c r="VRO65" s="2"/>
      <c r="VRP65" s="2"/>
      <c r="VRQ65" s="2"/>
      <c r="VRR65" s="2"/>
      <c r="VRS65" s="2"/>
      <c r="VRT65" s="2"/>
      <c r="VRU65" s="2"/>
      <c r="VRV65" s="2"/>
      <c r="VRW65" s="2"/>
      <c r="VRX65" s="2"/>
      <c r="VRY65" s="2"/>
      <c r="VRZ65" s="2"/>
      <c r="VSA65" s="2"/>
      <c r="VSB65" s="2"/>
      <c r="VSC65" s="2"/>
      <c r="VSD65" s="2"/>
      <c r="VSE65" s="2"/>
      <c r="VSF65" s="2"/>
      <c r="VSG65" s="2"/>
      <c r="VSH65" s="2"/>
      <c r="VSI65" s="2"/>
      <c r="VSJ65" s="2"/>
      <c r="VSK65" s="2"/>
      <c r="VSL65" s="2"/>
      <c r="VSM65" s="2"/>
      <c r="VSN65" s="2"/>
      <c r="VSO65" s="2"/>
      <c r="VSP65" s="2"/>
      <c r="VSQ65" s="2"/>
      <c r="VSR65" s="2"/>
      <c r="VSS65" s="2"/>
      <c r="VST65" s="2"/>
      <c r="VSU65" s="2"/>
      <c r="VSV65" s="2"/>
      <c r="VSW65" s="2"/>
      <c r="VSX65" s="2"/>
      <c r="VSY65" s="2"/>
      <c r="VSZ65" s="2"/>
      <c r="VTA65" s="2"/>
      <c r="VTB65" s="2"/>
      <c r="VTC65" s="2"/>
      <c r="VTD65" s="2"/>
      <c r="VTE65" s="2"/>
      <c r="VTF65" s="2"/>
      <c r="VTG65" s="2"/>
      <c r="VTH65" s="2"/>
      <c r="VTI65" s="2"/>
      <c r="VTJ65" s="2"/>
      <c r="VTK65" s="2"/>
      <c r="VTL65" s="2"/>
      <c r="VTM65" s="2"/>
      <c r="VTN65" s="2"/>
      <c r="VTO65" s="2"/>
      <c r="VTP65" s="2"/>
      <c r="VTQ65" s="2"/>
      <c r="VTR65" s="2"/>
      <c r="VTS65" s="2"/>
      <c r="VTT65" s="2"/>
      <c r="VTU65" s="2"/>
      <c r="VTV65" s="2"/>
      <c r="VTW65" s="2"/>
      <c r="VTX65" s="2"/>
      <c r="VTY65" s="2"/>
      <c r="VTZ65" s="2"/>
      <c r="VUA65" s="2"/>
      <c r="VUB65" s="2"/>
      <c r="VUC65" s="2"/>
      <c r="VUD65" s="2"/>
      <c r="VUE65" s="2"/>
      <c r="VUF65" s="2"/>
      <c r="VUG65" s="2"/>
      <c r="VUH65" s="2"/>
      <c r="VUI65" s="2"/>
      <c r="VUJ65" s="2"/>
      <c r="VUK65" s="2"/>
      <c r="VUL65" s="2"/>
      <c r="VUM65" s="2"/>
      <c r="VUN65" s="2"/>
      <c r="VUO65" s="2"/>
      <c r="VUP65" s="2"/>
      <c r="VUQ65" s="2"/>
      <c r="VUR65" s="2"/>
      <c r="VUS65" s="2"/>
      <c r="VUT65" s="2"/>
      <c r="VUU65" s="2"/>
      <c r="VUV65" s="2"/>
      <c r="VUW65" s="2"/>
      <c r="VUX65" s="2"/>
      <c r="VUY65" s="2"/>
      <c r="VUZ65" s="2"/>
      <c r="VVA65" s="2"/>
      <c r="VVB65" s="2"/>
      <c r="VVC65" s="2"/>
      <c r="VVD65" s="2"/>
      <c r="VVE65" s="2"/>
      <c r="VVF65" s="2"/>
      <c r="VVG65" s="2"/>
      <c r="VVH65" s="2"/>
      <c r="VVI65" s="2"/>
      <c r="VVJ65" s="2"/>
      <c r="VVK65" s="2"/>
      <c r="VVL65" s="2"/>
      <c r="VVM65" s="2"/>
      <c r="VVN65" s="2"/>
      <c r="VVO65" s="2"/>
      <c r="VVP65" s="2"/>
      <c r="VVQ65" s="2"/>
      <c r="VVR65" s="2"/>
      <c r="VVS65" s="2"/>
      <c r="VVT65" s="2"/>
      <c r="VVU65" s="2"/>
      <c r="VVV65" s="2"/>
      <c r="VVW65" s="2"/>
      <c r="VVX65" s="2"/>
      <c r="VVY65" s="2"/>
      <c r="VVZ65" s="2"/>
      <c r="VWA65" s="2"/>
      <c r="VWB65" s="2"/>
      <c r="VWC65" s="2"/>
      <c r="VWD65" s="2"/>
      <c r="VWE65" s="2"/>
      <c r="VWF65" s="2"/>
      <c r="VWG65" s="2"/>
      <c r="VWH65" s="2"/>
      <c r="VWI65" s="2"/>
      <c r="VWJ65" s="2"/>
      <c r="VWK65" s="2"/>
      <c r="VWL65" s="2"/>
      <c r="VWM65" s="2"/>
      <c r="VWN65" s="2"/>
      <c r="VWO65" s="2"/>
      <c r="VWP65" s="2"/>
      <c r="VWQ65" s="2"/>
      <c r="VWR65" s="2"/>
      <c r="VWS65" s="2"/>
      <c r="VWT65" s="2"/>
      <c r="VWU65" s="2"/>
      <c r="VWV65" s="2"/>
      <c r="VWW65" s="2"/>
      <c r="VWX65" s="2"/>
      <c r="VWY65" s="2"/>
      <c r="VWZ65" s="2"/>
      <c r="VXA65" s="2"/>
      <c r="VXB65" s="2"/>
      <c r="VXC65" s="2"/>
      <c r="VXD65" s="2"/>
      <c r="VXE65" s="2"/>
      <c r="VXF65" s="2"/>
      <c r="VXG65" s="2"/>
      <c r="VXH65" s="2"/>
      <c r="VXI65" s="2"/>
      <c r="VXJ65" s="2"/>
      <c r="VXK65" s="2"/>
      <c r="VXL65" s="2"/>
      <c r="VXM65" s="2"/>
      <c r="VXN65" s="2"/>
      <c r="VXO65" s="2"/>
      <c r="VXP65" s="2"/>
      <c r="VXQ65" s="2"/>
      <c r="VXR65" s="2"/>
      <c r="VXS65" s="2"/>
      <c r="VXT65" s="2"/>
      <c r="VXU65" s="2"/>
      <c r="VXV65" s="2"/>
      <c r="VXW65" s="2"/>
      <c r="VXX65" s="2"/>
      <c r="VXY65" s="2"/>
      <c r="VXZ65" s="2"/>
      <c r="VYA65" s="2"/>
      <c r="VYB65" s="2"/>
      <c r="VYC65" s="2"/>
      <c r="VYD65" s="2"/>
      <c r="VYE65" s="2"/>
      <c r="VYF65" s="2"/>
      <c r="VYG65" s="2"/>
      <c r="VYH65" s="2"/>
      <c r="VYI65" s="2"/>
      <c r="VYJ65" s="2"/>
      <c r="VYK65" s="2"/>
      <c r="VYL65" s="2"/>
      <c r="VYM65" s="2"/>
      <c r="VYN65" s="2"/>
      <c r="VYO65" s="2"/>
      <c r="VYP65" s="2"/>
      <c r="VYQ65" s="2"/>
      <c r="VYR65" s="2"/>
      <c r="VYS65" s="2"/>
      <c r="VYT65" s="2"/>
      <c r="VYU65" s="2"/>
      <c r="VYV65" s="2"/>
      <c r="VYW65" s="2"/>
      <c r="VYX65" s="2"/>
      <c r="VYY65" s="2"/>
      <c r="VYZ65" s="2"/>
      <c r="VZA65" s="2"/>
      <c r="VZB65" s="2"/>
      <c r="VZC65" s="2"/>
      <c r="VZD65" s="2"/>
      <c r="VZE65" s="2"/>
      <c r="VZF65" s="2"/>
      <c r="VZG65" s="2"/>
      <c r="VZH65" s="2"/>
      <c r="VZI65" s="2"/>
      <c r="VZJ65" s="2"/>
      <c r="VZK65" s="2"/>
      <c r="VZL65" s="2"/>
      <c r="VZM65" s="2"/>
      <c r="VZN65" s="2"/>
      <c r="VZO65" s="2"/>
      <c r="VZP65" s="2"/>
      <c r="VZQ65" s="2"/>
      <c r="VZR65" s="2"/>
      <c r="VZS65" s="2"/>
      <c r="VZT65" s="2"/>
      <c r="VZU65" s="2"/>
      <c r="VZV65" s="2"/>
      <c r="VZW65" s="2"/>
      <c r="VZX65" s="2"/>
      <c r="VZY65" s="2"/>
      <c r="VZZ65" s="2"/>
      <c r="WAA65" s="2"/>
      <c r="WAB65" s="2"/>
      <c r="WAC65" s="2"/>
      <c r="WAD65" s="2"/>
      <c r="WAE65" s="2"/>
      <c r="WAF65" s="2"/>
      <c r="WAG65" s="2"/>
      <c r="WAH65" s="2"/>
      <c r="WAI65" s="2"/>
      <c r="WAJ65" s="2"/>
      <c r="WAK65" s="2"/>
      <c r="WAL65" s="2"/>
      <c r="WAM65" s="2"/>
      <c r="WAN65" s="2"/>
      <c r="WAO65" s="2"/>
      <c r="WAP65" s="2"/>
      <c r="WAQ65" s="2"/>
      <c r="WAR65" s="2"/>
      <c r="WAS65" s="2"/>
      <c r="WAT65" s="2"/>
      <c r="WAU65" s="2"/>
      <c r="WAV65" s="2"/>
      <c r="WAW65" s="2"/>
      <c r="WAX65" s="2"/>
      <c r="WAY65" s="2"/>
      <c r="WAZ65" s="2"/>
      <c r="WBA65" s="2"/>
      <c r="WBB65" s="2"/>
      <c r="WBC65" s="2"/>
      <c r="WBD65" s="2"/>
      <c r="WBE65" s="2"/>
      <c r="WBF65" s="2"/>
      <c r="WBG65" s="2"/>
      <c r="WBH65" s="2"/>
      <c r="WBI65" s="2"/>
      <c r="WBJ65" s="2"/>
      <c r="WBK65" s="2"/>
      <c r="WBL65" s="2"/>
      <c r="WBM65" s="2"/>
      <c r="WBN65" s="2"/>
      <c r="WBO65" s="2"/>
      <c r="WBP65" s="2"/>
      <c r="WBQ65" s="2"/>
      <c r="WBR65" s="2"/>
      <c r="WBS65" s="2"/>
      <c r="WBT65" s="2"/>
      <c r="WBU65" s="2"/>
      <c r="WBV65" s="2"/>
      <c r="WBW65" s="2"/>
      <c r="WBX65" s="2"/>
      <c r="WBY65" s="2"/>
      <c r="WBZ65" s="2"/>
      <c r="WCA65" s="2"/>
      <c r="WCB65" s="2"/>
      <c r="WCC65" s="2"/>
      <c r="WCD65" s="2"/>
      <c r="WCE65" s="2"/>
      <c r="WCF65" s="2"/>
      <c r="WCG65" s="2"/>
      <c r="WCH65" s="2"/>
      <c r="WCI65" s="2"/>
      <c r="WCJ65" s="2"/>
      <c r="WCK65" s="2"/>
      <c r="WCL65" s="2"/>
      <c r="WCM65" s="2"/>
      <c r="WCN65" s="2"/>
      <c r="WCO65" s="2"/>
      <c r="WCP65" s="2"/>
      <c r="WCQ65" s="2"/>
      <c r="WCR65" s="2"/>
      <c r="WCS65" s="2"/>
      <c r="WCT65" s="2"/>
      <c r="WCU65" s="2"/>
      <c r="WCV65" s="2"/>
      <c r="WCW65" s="2"/>
      <c r="WCX65" s="2"/>
      <c r="WCY65" s="2"/>
      <c r="WCZ65" s="2"/>
      <c r="WDA65" s="2"/>
      <c r="WDB65" s="2"/>
      <c r="WDC65" s="2"/>
      <c r="WDD65" s="2"/>
      <c r="WDE65" s="2"/>
      <c r="WDF65" s="2"/>
      <c r="WDG65" s="2"/>
      <c r="WDH65" s="2"/>
      <c r="WDI65" s="2"/>
      <c r="WDJ65" s="2"/>
      <c r="WDK65" s="2"/>
      <c r="WDL65" s="2"/>
      <c r="WDM65" s="2"/>
      <c r="WDN65" s="2"/>
      <c r="WDO65" s="2"/>
      <c r="WDP65" s="2"/>
      <c r="WDQ65" s="2"/>
      <c r="WDR65" s="2"/>
      <c r="WDS65" s="2"/>
      <c r="WDT65" s="2"/>
      <c r="WDU65" s="2"/>
      <c r="WDV65" s="2"/>
      <c r="WDW65" s="2"/>
      <c r="WDX65" s="2"/>
      <c r="WDY65" s="2"/>
      <c r="WDZ65" s="2"/>
      <c r="WEA65" s="2"/>
      <c r="WEB65" s="2"/>
      <c r="WEC65" s="2"/>
      <c r="WED65" s="2"/>
      <c r="WEE65" s="2"/>
      <c r="WEF65" s="2"/>
      <c r="WEG65" s="2"/>
      <c r="WEH65" s="2"/>
      <c r="WEI65" s="2"/>
      <c r="WEJ65" s="2"/>
      <c r="WEK65" s="2"/>
      <c r="WEL65" s="2"/>
      <c r="WEM65" s="2"/>
      <c r="WEN65" s="2"/>
      <c r="WEO65" s="2"/>
      <c r="WEP65" s="2"/>
      <c r="WEQ65" s="2"/>
      <c r="WER65" s="2"/>
      <c r="WES65" s="2"/>
      <c r="WET65" s="2"/>
      <c r="WEU65" s="2"/>
      <c r="WEV65" s="2"/>
      <c r="WEW65" s="2"/>
      <c r="WEX65" s="2"/>
      <c r="WEY65" s="2"/>
      <c r="WEZ65" s="2"/>
      <c r="WFA65" s="2"/>
      <c r="WFB65" s="2"/>
      <c r="WFC65" s="2"/>
      <c r="WFD65" s="2"/>
      <c r="WFE65" s="2"/>
      <c r="WFF65" s="2"/>
      <c r="WFG65" s="2"/>
      <c r="WFH65" s="2"/>
      <c r="WFI65" s="2"/>
      <c r="WFJ65" s="2"/>
      <c r="WFK65" s="2"/>
      <c r="WFL65" s="2"/>
      <c r="WFM65" s="2"/>
      <c r="WFN65" s="2"/>
      <c r="WFO65" s="2"/>
      <c r="WFP65" s="2"/>
      <c r="WFQ65" s="2"/>
      <c r="WFR65" s="2"/>
      <c r="WFS65" s="2"/>
      <c r="WFT65" s="2"/>
      <c r="WFU65" s="2"/>
      <c r="WFV65" s="2"/>
      <c r="WFW65" s="2"/>
      <c r="WFX65" s="2"/>
      <c r="WFY65" s="2"/>
      <c r="WFZ65" s="2"/>
      <c r="WGA65" s="2"/>
      <c r="WGB65" s="2"/>
      <c r="WGC65" s="2"/>
      <c r="WGD65" s="2"/>
      <c r="WGE65" s="2"/>
      <c r="WGF65" s="2"/>
      <c r="WGG65" s="2"/>
      <c r="WGH65" s="2"/>
      <c r="WGI65" s="2"/>
      <c r="WGJ65" s="2"/>
      <c r="WGK65" s="2"/>
      <c r="WGL65" s="2"/>
      <c r="WGM65" s="2"/>
      <c r="WGN65" s="2"/>
      <c r="WGO65" s="2"/>
      <c r="WGP65" s="2"/>
      <c r="WGQ65" s="2"/>
      <c r="WGR65" s="2"/>
      <c r="WGS65" s="2"/>
      <c r="WGT65" s="2"/>
      <c r="WGU65" s="2"/>
      <c r="WGV65" s="2"/>
      <c r="WGW65" s="2"/>
      <c r="WGX65" s="2"/>
      <c r="WGY65" s="2"/>
      <c r="WGZ65" s="2"/>
      <c r="WHA65" s="2"/>
      <c r="WHB65" s="2"/>
      <c r="WHC65" s="2"/>
      <c r="WHD65" s="2"/>
      <c r="WHE65" s="2"/>
      <c r="WHF65" s="2"/>
      <c r="WHG65" s="2"/>
      <c r="WHH65" s="2"/>
      <c r="WHI65" s="2"/>
      <c r="WHJ65" s="2"/>
      <c r="WHK65" s="2"/>
      <c r="WHL65" s="2"/>
      <c r="WHM65" s="2"/>
      <c r="WHN65" s="2"/>
      <c r="WHO65" s="2"/>
      <c r="WHP65" s="2"/>
      <c r="WHQ65" s="2"/>
      <c r="WHR65" s="2"/>
      <c r="WHS65" s="2"/>
      <c r="WHT65" s="2"/>
      <c r="WHU65" s="2"/>
      <c r="WHV65" s="2"/>
      <c r="WHW65" s="2"/>
      <c r="WHX65" s="2"/>
      <c r="WHY65" s="2"/>
      <c r="WHZ65" s="2"/>
      <c r="WIA65" s="2"/>
      <c r="WIB65" s="2"/>
      <c r="WIC65" s="2"/>
      <c r="WID65" s="2"/>
      <c r="WIE65" s="2"/>
      <c r="WIF65" s="2"/>
      <c r="WIG65" s="2"/>
      <c r="WIH65" s="2"/>
      <c r="WII65" s="2"/>
      <c r="WIJ65" s="2"/>
      <c r="WIK65" s="2"/>
      <c r="WIL65" s="2"/>
      <c r="WIM65" s="2"/>
      <c r="WIN65" s="2"/>
      <c r="WIO65" s="2"/>
      <c r="WIP65" s="2"/>
      <c r="WIQ65" s="2"/>
      <c r="WIR65" s="2"/>
      <c r="WIS65" s="2"/>
      <c r="WIT65" s="2"/>
      <c r="WIU65" s="2"/>
      <c r="WIV65" s="2"/>
      <c r="WIW65" s="2"/>
      <c r="WIX65" s="2"/>
      <c r="WIY65" s="2"/>
      <c r="WIZ65" s="2"/>
      <c r="WJA65" s="2"/>
      <c r="WJB65" s="2"/>
      <c r="WJC65" s="2"/>
      <c r="WJD65" s="2"/>
      <c r="WJE65" s="2"/>
      <c r="WJF65" s="2"/>
      <c r="WJG65" s="2"/>
      <c r="WJH65" s="2"/>
      <c r="WJI65" s="2"/>
      <c r="WJJ65" s="2"/>
      <c r="WJK65" s="2"/>
      <c r="WJL65" s="2"/>
      <c r="WJM65" s="2"/>
      <c r="WJN65" s="2"/>
      <c r="WJO65" s="2"/>
      <c r="WJP65" s="2"/>
      <c r="WJQ65" s="2"/>
      <c r="WJR65" s="2"/>
      <c r="WJS65" s="2"/>
      <c r="WJT65" s="2"/>
      <c r="WJU65" s="2"/>
      <c r="WJV65" s="2"/>
      <c r="WJW65" s="2"/>
      <c r="WJX65" s="2"/>
      <c r="WJY65" s="2"/>
      <c r="WJZ65" s="2"/>
      <c r="WKA65" s="2"/>
      <c r="WKB65" s="2"/>
      <c r="WKC65" s="2"/>
      <c r="WKD65" s="2"/>
      <c r="WKE65" s="2"/>
      <c r="WKF65" s="2"/>
      <c r="WKG65" s="2"/>
      <c r="WKH65" s="2"/>
      <c r="WKI65" s="2"/>
      <c r="WKJ65" s="2"/>
      <c r="WKK65" s="2"/>
      <c r="WKL65" s="2"/>
      <c r="WKM65" s="2"/>
      <c r="WKN65" s="2"/>
      <c r="WKO65" s="2"/>
      <c r="WKP65" s="2"/>
      <c r="WKQ65" s="2"/>
      <c r="WKR65" s="2"/>
      <c r="WKS65" s="2"/>
      <c r="WKT65" s="2"/>
      <c r="WKU65" s="2"/>
      <c r="WKV65" s="2"/>
      <c r="WKW65" s="2"/>
      <c r="WKX65" s="2"/>
      <c r="WKY65" s="2"/>
      <c r="WKZ65" s="2"/>
      <c r="WLA65" s="2"/>
      <c r="WLB65" s="2"/>
      <c r="WLC65" s="2"/>
      <c r="WLD65" s="2"/>
      <c r="WLE65" s="2"/>
      <c r="WLF65" s="2"/>
      <c r="WLG65" s="2"/>
      <c r="WLH65" s="2"/>
      <c r="WLI65" s="2"/>
      <c r="WLJ65" s="2"/>
      <c r="WLK65" s="2"/>
      <c r="WLL65" s="2"/>
      <c r="WLM65" s="2"/>
      <c r="WLN65" s="2"/>
      <c r="WLO65" s="2"/>
      <c r="WLP65" s="2"/>
      <c r="WLQ65" s="2"/>
      <c r="WLR65" s="2"/>
      <c r="WLS65" s="2"/>
      <c r="WLT65" s="2"/>
      <c r="WLU65" s="2"/>
      <c r="WLV65" s="2"/>
      <c r="WLW65" s="2"/>
      <c r="WLX65" s="2"/>
      <c r="WLY65" s="2"/>
      <c r="WLZ65" s="2"/>
      <c r="WMA65" s="2"/>
      <c r="WMB65" s="2"/>
      <c r="WMC65" s="2"/>
      <c r="WMD65" s="2"/>
      <c r="WME65" s="2"/>
      <c r="WMF65" s="2"/>
      <c r="WMG65" s="2"/>
      <c r="WMH65" s="2"/>
      <c r="WMI65" s="2"/>
      <c r="WMJ65" s="2"/>
      <c r="WMK65" s="2"/>
      <c r="WML65" s="2"/>
      <c r="WMM65" s="2"/>
      <c r="WMN65" s="2"/>
      <c r="WMO65" s="2"/>
      <c r="WMP65" s="2"/>
      <c r="WMQ65" s="2"/>
      <c r="WMR65" s="2"/>
      <c r="WMS65" s="2"/>
      <c r="WMT65" s="2"/>
      <c r="WMU65" s="2"/>
      <c r="WMV65" s="2"/>
      <c r="WMW65" s="2"/>
      <c r="WMX65" s="2"/>
      <c r="WMY65" s="2"/>
      <c r="WMZ65" s="2"/>
      <c r="WNA65" s="2"/>
      <c r="WNB65" s="2"/>
      <c r="WNC65" s="2"/>
      <c r="WND65" s="2"/>
      <c r="WNE65" s="2"/>
      <c r="WNF65" s="2"/>
      <c r="WNG65" s="2"/>
      <c r="WNH65" s="2"/>
      <c r="WNI65" s="2"/>
      <c r="WNJ65" s="2"/>
      <c r="WNK65" s="2"/>
      <c r="WNL65" s="2"/>
      <c r="WNM65" s="2"/>
      <c r="WNN65" s="2"/>
      <c r="WNO65" s="2"/>
      <c r="WNP65" s="2"/>
      <c r="WNQ65" s="2"/>
      <c r="WNR65" s="2"/>
      <c r="WNS65" s="2"/>
      <c r="WNT65" s="2"/>
      <c r="WNU65" s="2"/>
      <c r="WNV65" s="2"/>
      <c r="WNW65" s="2"/>
      <c r="WNX65" s="2"/>
      <c r="WNY65" s="2"/>
      <c r="WNZ65" s="2"/>
      <c r="WOA65" s="2"/>
      <c r="WOB65" s="2"/>
      <c r="WOC65" s="2"/>
      <c r="WOD65" s="2"/>
      <c r="WOE65" s="2"/>
      <c r="WOF65" s="2"/>
      <c r="WOG65" s="2"/>
      <c r="WOH65" s="2"/>
      <c r="WOI65" s="2"/>
      <c r="WOJ65" s="2"/>
      <c r="WOK65" s="2"/>
      <c r="WOL65" s="2"/>
      <c r="WOM65" s="2"/>
      <c r="WON65" s="2"/>
      <c r="WOO65" s="2"/>
      <c r="WOP65" s="2"/>
      <c r="WOQ65" s="2"/>
      <c r="WOR65" s="2"/>
      <c r="WOS65" s="2"/>
      <c r="WOT65" s="2"/>
      <c r="WOU65" s="2"/>
      <c r="WOV65" s="2"/>
      <c r="WOW65" s="2"/>
      <c r="WOX65" s="2"/>
      <c r="WOY65" s="2"/>
      <c r="WOZ65" s="2"/>
      <c r="WPA65" s="2"/>
      <c r="WPB65" s="2"/>
      <c r="WPC65" s="2"/>
      <c r="WPD65" s="2"/>
      <c r="WPE65" s="2"/>
      <c r="WPF65" s="2"/>
      <c r="WPG65" s="2"/>
      <c r="WPH65" s="2"/>
      <c r="WPI65" s="2"/>
      <c r="WPJ65" s="2"/>
      <c r="WPK65" s="2"/>
      <c r="WPL65" s="2"/>
      <c r="WPM65" s="2"/>
      <c r="WPN65" s="2"/>
      <c r="WPO65" s="2"/>
      <c r="WPP65" s="2"/>
      <c r="WPQ65" s="2"/>
      <c r="WPR65" s="2"/>
      <c r="WPS65" s="2"/>
      <c r="WPT65" s="2"/>
      <c r="WPU65" s="2"/>
      <c r="WPV65" s="2"/>
      <c r="WPW65" s="2"/>
      <c r="WPX65" s="2"/>
      <c r="WPY65" s="2"/>
      <c r="WPZ65" s="2"/>
      <c r="WQA65" s="2"/>
      <c r="WQB65" s="2"/>
      <c r="WQC65" s="2"/>
      <c r="WQD65" s="2"/>
      <c r="WQE65" s="2"/>
      <c r="WQF65" s="2"/>
      <c r="WQG65" s="2"/>
      <c r="WQH65" s="2"/>
      <c r="WQI65" s="2"/>
      <c r="WQJ65" s="2"/>
      <c r="WQK65" s="2"/>
      <c r="WQL65" s="2"/>
      <c r="WQM65" s="2"/>
      <c r="WQN65" s="2"/>
      <c r="WQO65" s="2"/>
      <c r="WQP65" s="2"/>
      <c r="WQQ65" s="2"/>
      <c r="WQR65" s="2"/>
      <c r="WQS65" s="2"/>
      <c r="WQT65" s="2"/>
      <c r="WQU65" s="2"/>
      <c r="WQV65" s="2"/>
      <c r="WQW65" s="2"/>
      <c r="WQX65" s="2"/>
      <c r="WQY65" s="2"/>
      <c r="WQZ65" s="2"/>
      <c r="WRA65" s="2"/>
      <c r="WRB65" s="2"/>
      <c r="WRC65" s="2"/>
      <c r="WRD65" s="2"/>
      <c r="WRE65" s="2"/>
      <c r="WRF65" s="2"/>
      <c r="WRG65" s="2"/>
      <c r="WRH65" s="2"/>
      <c r="WRI65" s="2"/>
      <c r="WRJ65" s="2"/>
      <c r="WRK65" s="2"/>
      <c r="WRL65" s="2"/>
      <c r="WRM65" s="2"/>
      <c r="WRN65" s="2"/>
      <c r="WRO65" s="2"/>
      <c r="WRP65" s="2"/>
      <c r="WRQ65" s="2"/>
      <c r="WRR65" s="2"/>
      <c r="WRS65" s="2"/>
      <c r="WRT65" s="2"/>
      <c r="WRU65" s="2"/>
      <c r="WRV65" s="2"/>
      <c r="WRW65" s="2"/>
      <c r="WRX65" s="2"/>
      <c r="WRY65" s="2"/>
      <c r="WRZ65" s="2"/>
      <c r="WSA65" s="2"/>
      <c r="WSB65" s="2"/>
      <c r="WSC65" s="2"/>
      <c r="WSD65" s="2"/>
      <c r="WSE65" s="2"/>
      <c r="WSF65" s="2"/>
      <c r="WSG65" s="2"/>
      <c r="WSH65" s="2"/>
      <c r="WSI65" s="2"/>
      <c r="WSJ65" s="2"/>
      <c r="WSK65" s="2"/>
      <c r="WSL65" s="2"/>
      <c r="WSM65" s="2"/>
      <c r="WSN65" s="2"/>
      <c r="WSO65" s="2"/>
      <c r="WSP65" s="2"/>
      <c r="WSQ65" s="2"/>
      <c r="WSR65" s="2"/>
      <c r="WSS65" s="2"/>
      <c r="WST65" s="2"/>
      <c r="WSU65" s="2"/>
      <c r="WSV65" s="2"/>
      <c r="WSW65" s="2"/>
      <c r="WSX65" s="2"/>
      <c r="WSY65" s="2"/>
      <c r="WSZ65" s="2"/>
      <c r="WTA65" s="2"/>
      <c r="WTB65" s="2"/>
      <c r="WTC65" s="2"/>
      <c r="WTD65" s="2"/>
      <c r="WTE65" s="2"/>
      <c r="WTF65" s="2"/>
      <c r="WTG65" s="2"/>
      <c r="WTH65" s="2"/>
      <c r="WTI65" s="2"/>
      <c r="WTJ65" s="2"/>
      <c r="WTK65" s="2"/>
      <c r="WTL65" s="2"/>
      <c r="WTM65" s="2"/>
      <c r="WTN65" s="2"/>
      <c r="WTO65" s="2"/>
      <c r="WTP65" s="2"/>
      <c r="WTQ65" s="2"/>
      <c r="WTR65" s="2"/>
      <c r="WTS65" s="2"/>
      <c r="WTT65" s="2"/>
      <c r="WTU65" s="2"/>
      <c r="WTV65" s="2"/>
      <c r="WTW65" s="2"/>
      <c r="WTX65" s="2"/>
      <c r="WTY65" s="2"/>
      <c r="WTZ65" s="2"/>
      <c r="WUA65" s="2"/>
      <c r="WUB65" s="2"/>
      <c r="WUC65" s="2"/>
      <c r="WUD65" s="2"/>
      <c r="WUE65" s="2"/>
      <c r="WUF65" s="2"/>
      <c r="WUG65" s="2"/>
      <c r="WUH65" s="2"/>
      <c r="WUI65" s="2"/>
      <c r="WUJ65" s="2"/>
      <c r="WUK65" s="2"/>
      <c r="WUL65" s="2"/>
      <c r="WUM65" s="2"/>
      <c r="WUN65" s="2"/>
      <c r="WUO65" s="2"/>
      <c r="WUP65" s="2"/>
      <c r="WUQ65" s="2"/>
      <c r="WUR65" s="2"/>
      <c r="WUS65" s="2"/>
      <c r="WUT65" s="2"/>
      <c r="WUU65" s="2"/>
      <c r="WUV65" s="2"/>
      <c r="WUW65" s="2"/>
      <c r="WUX65" s="2"/>
      <c r="WUY65" s="2"/>
      <c r="WUZ65" s="2"/>
      <c r="WVA65" s="2"/>
      <c r="WVB65" s="2"/>
      <c r="WVC65" s="2"/>
      <c r="WVD65" s="2"/>
      <c r="WVE65" s="2"/>
      <c r="WVF65" s="2"/>
      <c r="WVG65" s="2"/>
      <c r="WVH65" s="2"/>
      <c r="WVI65" s="2"/>
      <c r="WVJ65" s="2"/>
      <c r="WVK65" s="2"/>
      <c r="WVL65" s="2"/>
      <c r="WVM65" s="2"/>
      <c r="WVN65" s="2"/>
      <c r="WVO65" s="2"/>
      <c r="WVP65" s="2"/>
      <c r="WVQ65" s="2"/>
      <c r="WVR65" s="2"/>
      <c r="WVS65" s="2"/>
      <c r="WVT65" s="2"/>
      <c r="WVU65" s="2"/>
      <c r="WVV65" s="2"/>
      <c r="WVW65" s="2"/>
      <c r="WVX65" s="2"/>
      <c r="WVY65" s="2"/>
      <c r="WVZ65" s="2"/>
      <c r="WWA65" s="2"/>
      <c r="WWB65" s="2"/>
      <c r="WWC65" s="2"/>
      <c r="WWD65" s="2"/>
      <c r="WWE65" s="2"/>
      <c r="WWF65" s="2"/>
      <c r="WWG65" s="2"/>
      <c r="WWH65" s="2"/>
      <c r="WWI65" s="2"/>
      <c r="WWJ65" s="2"/>
      <c r="WWK65" s="2"/>
      <c r="WWL65" s="2"/>
      <c r="WWM65" s="2"/>
      <c r="WWN65" s="2"/>
      <c r="WWO65" s="2"/>
      <c r="WWP65" s="2"/>
      <c r="WWQ65" s="2"/>
      <c r="WWR65" s="2"/>
      <c r="WWS65" s="2"/>
      <c r="WWT65" s="2"/>
      <c r="WWU65" s="2"/>
      <c r="WWV65" s="2"/>
      <c r="WWW65" s="2"/>
      <c r="WWX65" s="2"/>
      <c r="WWY65" s="2"/>
      <c r="WWZ65" s="2"/>
      <c r="WXA65" s="2"/>
      <c r="WXB65" s="2"/>
      <c r="WXC65" s="2"/>
      <c r="WXD65" s="2"/>
      <c r="WXE65" s="2"/>
      <c r="WXF65" s="2"/>
      <c r="WXG65" s="2"/>
      <c r="WXH65" s="2"/>
      <c r="WXI65" s="2"/>
      <c r="WXJ65" s="2"/>
      <c r="WXK65" s="2"/>
      <c r="WXL65" s="2"/>
      <c r="WXM65" s="2"/>
      <c r="WXN65" s="2"/>
      <c r="WXO65" s="2"/>
      <c r="WXP65" s="2"/>
      <c r="WXQ65" s="2"/>
      <c r="WXR65" s="2"/>
      <c r="WXS65" s="2"/>
      <c r="WXT65" s="2"/>
      <c r="WXU65" s="2"/>
      <c r="WXV65" s="2"/>
      <c r="WXW65" s="2"/>
      <c r="WXX65" s="2"/>
      <c r="WXY65" s="2"/>
      <c r="WXZ65" s="2"/>
      <c r="WYA65" s="2"/>
      <c r="WYB65" s="2"/>
      <c r="WYC65" s="2"/>
      <c r="WYD65" s="2"/>
      <c r="WYE65" s="2"/>
      <c r="WYF65" s="2"/>
      <c r="WYG65" s="2"/>
      <c r="WYH65" s="2"/>
      <c r="WYI65" s="2"/>
      <c r="WYJ65" s="2"/>
      <c r="WYK65" s="2"/>
      <c r="WYL65" s="2"/>
      <c r="WYM65" s="2"/>
      <c r="WYN65" s="2"/>
      <c r="WYO65" s="2"/>
      <c r="WYP65" s="2"/>
      <c r="WYQ65" s="2"/>
      <c r="WYR65" s="2"/>
      <c r="WYS65" s="2"/>
      <c r="WYT65" s="2"/>
      <c r="WYU65" s="2"/>
      <c r="WYV65" s="2"/>
      <c r="WYW65" s="2"/>
      <c r="WYX65" s="2"/>
      <c r="WYY65" s="2"/>
      <c r="WYZ65" s="2"/>
      <c r="WZA65" s="2"/>
      <c r="WZB65" s="2"/>
      <c r="WZC65" s="2"/>
      <c r="WZD65" s="2"/>
      <c r="WZE65" s="2"/>
      <c r="WZF65" s="2"/>
      <c r="WZG65" s="2"/>
      <c r="WZH65" s="2"/>
      <c r="WZI65" s="2"/>
      <c r="WZJ65" s="2"/>
      <c r="WZK65" s="2"/>
      <c r="WZL65" s="2"/>
      <c r="WZM65" s="2"/>
      <c r="WZN65" s="2"/>
      <c r="WZO65" s="2"/>
      <c r="WZP65" s="2"/>
      <c r="WZQ65" s="2"/>
      <c r="WZR65" s="2"/>
      <c r="WZS65" s="2"/>
      <c r="WZT65" s="2"/>
      <c r="WZU65" s="2"/>
      <c r="WZV65" s="2"/>
      <c r="WZW65" s="2"/>
      <c r="WZX65" s="2"/>
      <c r="WZY65" s="2"/>
      <c r="WZZ65" s="2"/>
      <c r="XAA65" s="2"/>
      <c r="XAB65" s="2"/>
      <c r="XAC65" s="2"/>
      <c r="XAD65" s="2"/>
      <c r="XAE65" s="2"/>
      <c r="XAF65" s="2"/>
      <c r="XAG65" s="2"/>
      <c r="XAH65" s="2"/>
      <c r="XAI65" s="2"/>
      <c r="XAJ65" s="2"/>
      <c r="XAK65" s="2"/>
      <c r="XAL65" s="2"/>
      <c r="XAM65" s="2"/>
      <c r="XAN65" s="2"/>
      <c r="XAO65" s="2"/>
      <c r="XAP65" s="2"/>
      <c r="XAQ65" s="2"/>
      <c r="XAR65" s="2"/>
      <c r="XAS65" s="2"/>
      <c r="XAT65" s="2"/>
      <c r="XAU65" s="2"/>
      <c r="XAV65" s="2"/>
      <c r="XAW65" s="2"/>
      <c r="XAX65" s="2"/>
      <c r="XAY65" s="2"/>
      <c r="XAZ65" s="2"/>
      <c r="XBA65" s="2"/>
      <c r="XBB65" s="2"/>
      <c r="XBC65" s="2"/>
      <c r="XBD65" s="2"/>
      <c r="XBE65" s="2"/>
      <c r="XBF65" s="2"/>
      <c r="XBG65" s="2"/>
      <c r="XBH65" s="2"/>
      <c r="XBI65" s="2"/>
      <c r="XBJ65" s="2"/>
      <c r="XBK65" s="2"/>
      <c r="XBL65" s="2"/>
      <c r="XBM65" s="2"/>
      <c r="XBN65" s="2"/>
      <c r="XBO65" s="2"/>
      <c r="XBP65" s="2"/>
      <c r="XBQ65" s="2"/>
      <c r="XBR65" s="2"/>
      <c r="XBS65" s="2"/>
      <c r="XBT65" s="2"/>
      <c r="XBU65" s="2"/>
      <c r="XBV65" s="6"/>
      <c r="XBW65" s="6"/>
      <c r="XBX65" s="6"/>
      <c r="XBY65" s="6"/>
      <c r="XBZ65" s="6"/>
      <c r="XCA65" s="6"/>
      <c r="XCB65" s="6"/>
      <c r="XCC65" s="6"/>
      <c r="XCD65" s="6"/>
      <c r="XCE65" s="6"/>
      <c r="XCF65" s="6"/>
      <c r="XCG65" s="2"/>
      <c r="XCH65" s="2"/>
      <c r="XCI65" s="2"/>
      <c r="XCJ65" s="2"/>
      <c r="XCK65" s="2"/>
      <c r="XCL65" s="2"/>
      <c r="XCM65" s="2"/>
      <c r="XCN65" s="2"/>
      <c r="XCO65" s="2"/>
      <c r="XCP65" s="2"/>
      <c r="XCQ65" s="2"/>
      <c r="XCR65" s="2"/>
      <c r="XCS65" s="2"/>
      <c r="XCT65" s="2"/>
      <c r="XCU65" s="2"/>
      <c r="XCV65" s="2"/>
      <c r="XCW65" s="2"/>
      <c r="XCX65" s="2"/>
      <c r="XCY65" s="2"/>
      <c r="XCZ65" s="2"/>
      <c r="XDA65" s="2"/>
      <c r="XDB65" s="2"/>
      <c r="XDC65" s="2"/>
      <c r="XDD65" s="2"/>
      <c r="XDE65" s="2"/>
      <c r="XDF65" s="2"/>
      <c r="XDG65" s="6"/>
      <c r="XDH65" s="6"/>
      <c r="XDI65" s="6"/>
      <c r="XDJ65" s="6"/>
      <c r="XDK65" s="6"/>
      <c r="XDL65" s="6"/>
      <c r="XDM65" s="6"/>
      <c r="XDN65" s="6"/>
      <c r="XDO65" s="6"/>
      <c r="XDP65" s="6"/>
      <c r="XDQ65" s="6"/>
      <c r="XDR65" s="6"/>
      <c r="XDS65" s="6"/>
      <c r="XDT65" s="6"/>
      <c r="XDU65" s="6"/>
      <c r="XDV65" s="2"/>
      <c r="XDW65" s="2"/>
      <c r="XDX65" s="2"/>
      <c r="XDY65" s="2"/>
      <c r="XDZ65" s="2"/>
      <c r="XEA65" s="2"/>
      <c r="XEB65" s="2"/>
      <c r="XEC65" s="2"/>
      <c r="XED65" s="2"/>
      <c r="XEE65" s="2"/>
      <c r="XEF65" s="2"/>
      <c r="XEG65" s="2"/>
      <c r="XEH65" s="2"/>
      <c r="XEI65" s="2"/>
      <c r="XEJ65" s="2"/>
      <c r="XEK65" s="2"/>
      <c r="XEL65" s="2"/>
      <c r="XEM65" s="2"/>
      <c r="XEN65" s="2"/>
      <c r="XEO65" s="2"/>
      <c r="XEP65" s="2"/>
      <c r="XEQ65" s="2"/>
      <c r="XER65" s="2"/>
      <c r="XES65" s="2"/>
      <c r="XET65" s="2"/>
      <c r="XEU65" s="2"/>
      <c r="XEV65" s="2"/>
      <c r="XEW65" s="2"/>
    </row>
    <row r="66" s="201" customFormat="1" customHeight="1" spans="1:1024 1025:16377">
      <c r="A66" s="217">
        <f t="shared" si="23"/>
        <v>62</v>
      </c>
      <c r="B66" s="218" t="s">
        <v>23</v>
      </c>
      <c r="C66" s="80" t="s">
        <v>121</v>
      </c>
      <c r="D66" s="220"/>
      <c r="E66" s="220"/>
      <c r="F66" s="220"/>
      <c r="G66" s="40"/>
      <c r="H66" s="221">
        <f t="shared" si="28"/>
        <v>0</v>
      </c>
      <c r="I66" s="30">
        <f t="shared" si="3"/>
        <v>0</v>
      </c>
      <c r="J66" s="221"/>
      <c r="K66" s="39"/>
      <c r="L66" s="34">
        <f t="shared" si="12"/>
        <v>0</v>
      </c>
      <c r="M66" s="222"/>
      <c r="N66" s="225"/>
      <c r="O66" s="36">
        <f t="shared" si="5"/>
        <v>0</v>
      </c>
      <c r="P66" s="223"/>
      <c r="Q66" s="223">
        <v>122305.72</v>
      </c>
      <c r="R66" s="225">
        <f t="shared" si="29"/>
        <v>0</v>
      </c>
      <c r="S66" s="224"/>
      <c r="T66" s="224"/>
      <c r="U66" s="208">
        <f t="shared" si="22"/>
        <v>19096.0656372477</v>
      </c>
      <c r="V66" s="222"/>
      <c r="W66" s="222"/>
      <c r="X66" s="90">
        <f t="shared" si="10"/>
        <v>66983.972093945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  <c r="AMK66" s="2"/>
      <c r="AML66" s="2"/>
      <c r="AMM66" s="2"/>
      <c r="AMN66" s="2"/>
      <c r="AMO66" s="2"/>
      <c r="AMP66" s="2"/>
      <c r="AMQ66" s="2"/>
      <c r="AMR66" s="2"/>
      <c r="AMS66" s="2"/>
      <c r="AMT66" s="2"/>
      <c r="AMU66" s="2"/>
      <c r="AMV66" s="2"/>
      <c r="AMW66" s="2"/>
      <c r="AMX66" s="2"/>
      <c r="AMY66" s="2"/>
      <c r="AMZ66" s="2"/>
      <c r="ANA66" s="2"/>
      <c r="ANB66" s="2"/>
      <c r="ANC66" s="2"/>
      <c r="AND66" s="2"/>
      <c r="ANE66" s="2"/>
      <c r="ANF66" s="2"/>
      <c r="ANG66" s="2"/>
      <c r="ANH66" s="2"/>
      <c r="ANI66" s="2"/>
      <c r="ANJ66" s="2"/>
      <c r="ANK66" s="2"/>
      <c r="ANL66" s="2"/>
      <c r="ANM66" s="2"/>
      <c r="ANN66" s="2"/>
      <c r="ANO66" s="2"/>
      <c r="ANP66" s="2"/>
      <c r="ANQ66" s="2"/>
      <c r="ANR66" s="2"/>
      <c r="ANS66" s="2"/>
      <c r="ANT66" s="2"/>
      <c r="ANU66" s="2"/>
      <c r="ANV66" s="2"/>
      <c r="ANW66" s="2"/>
      <c r="ANX66" s="2"/>
      <c r="ANY66" s="2"/>
      <c r="ANZ66" s="2"/>
      <c r="AOA66" s="2"/>
      <c r="AOB66" s="2"/>
      <c r="AOC66" s="2"/>
      <c r="AOD66" s="2"/>
      <c r="AOE66" s="2"/>
      <c r="AOF66" s="2"/>
      <c r="AOG66" s="2"/>
      <c r="AOH66" s="2"/>
      <c r="AOI66" s="2"/>
      <c r="AOJ66" s="2"/>
      <c r="AOK66" s="2"/>
      <c r="AOL66" s="2"/>
      <c r="AOM66" s="2"/>
      <c r="AON66" s="2"/>
      <c r="AOO66" s="2"/>
      <c r="AOP66" s="2"/>
      <c r="AOQ66" s="2"/>
      <c r="AOR66" s="2"/>
      <c r="AOS66" s="2"/>
      <c r="AOT66" s="2"/>
      <c r="AOU66" s="2"/>
      <c r="AOV66" s="2"/>
      <c r="AOW66" s="2"/>
      <c r="AOX66" s="2"/>
      <c r="AOY66" s="2"/>
      <c r="AOZ66" s="2"/>
      <c r="APA66" s="2"/>
      <c r="APB66" s="2"/>
      <c r="APC66" s="2"/>
      <c r="APD66" s="2"/>
      <c r="APE66" s="2"/>
      <c r="APF66" s="2"/>
      <c r="APG66" s="2"/>
      <c r="APH66" s="2"/>
      <c r="API66" s="2"/>
      <c r="APJ66" s="2"/>
      <c r="APK66" s="2"/>
      <c r="APL66" s="2"/>
      <c r="APM66" s="2"/>
      <c r="APN66" s="2"/>
      <c r="APO66" s="2"/>
      <c r="APP66" s="2"/>
      <c r="APQ66" s="2"/>
      <c r="APR66" s="2"/>
      <c r="APS66" s="2"/>
      <c r="APT66" s="2"/>
      <c r="APU66" s="2"/>
      <c r="APV66" s="2"/>
      <c r="APW66" s="2"/>
      <c r="APX66" s="2"/>
      <c r="APY66" s="2"/>
      <c r="APZ66" s="2"/>
      <c r="AQA66" s="2"/>
      <c r="AQB66" s="2"/>
      <c r="AQC66" s="2"/>
      <c r="AQD66" s="2"/>
      <c r="AQE66" s="2"/>
      <c r="AQF66" s="2"/>
      <c r="AQG66" s="2"/>
      <c r="AQH66" s="2"/>
      <c r="AQI66" s="2"/>
      <c r="AQJ66" s="2"/>
      <c r="AQK66" s="2"/>
      <c r="AQL66" s="2"/>
      <c r="AQM66" s="2"/>
      <c r="AQN66" s="2"/>
      <c r="AQO66" s="2"/>
      <c r="AQP66" s="2"/>
      <c r="AQQ66" s="2"/>
      <c r="AQR66" s="2"/>
      <c r="AQS66" s="2"/>
      <c r="AQT66" s="2"/>
      <c r="AQU66" s="2"/>
      <c r="AQV66" s="2"/>
      <c r="AQW66" s="2"/>
      <c r="AQX66" s="2"/>
      <c r="AQY66" s="2"/>
      <c r="AQZ66" s="2"/>
      <c r="ARA66" s="2"/>
      <c r="ARB66" s="2"/>
      <c r="ARC66" s="2"/>
      <c r="ARD66" s="2"/>
      <c r="ARE66" s="2"/>
      <c r="ARF66" s="2"/>
      <c r="ARG66" s="2"/>
      <c r="ARH66" s="2"/>
      <c r="ARI66" s="2"/>
      <c r="ARJ66" s="2"/>
      <c r="ARK66" s="2"/>
      <c r="ARL66" s="2"/>
      <c r="ARM66" s="2"/>
      <c r="ARN66" s="2"/>
      <c r="ARO66" s="2"/>
      <c r="ARP66" s="2"/>
      <c r="ARQ66" s="2"/>
      <c r="ARR66" s="2"/>
      <c r="ARS66" s="2"/>
      <c r="ART66" s="2"/>
      <c r="ARU66" s="2"/>
      <c r="ARV66" s="2"/>
      <c r="ARW66" s="2"/>
      <c r="ARX66" s="2"/>
      <c r="ARY66" s="2"/>
      <c r="ARZ66" s="2"/>
      <c r="ASA66" s="2"/>
      <c r="ASB66" s="2"/>
      <c r="ASC66" s="2"/>
      <c r="ASD66" s="2"/>
      <c r="ASE66" s="2"/>
      <c r="ASF66" s="2"/>
      <c r="ASG66" s="2"/>
      <c r="ASH66" s="2"/>
      <c r="ASI66" s="2"/>
      <c r="ASJ66" s="2"/>
      <c r="ASK66" s="2"/>
      <c r="ASL66" s="2"/>
      <c r="ASM66" s="2"/>
      <c r="ASN66" s="2"/>
      <c r="ASO66" s="2"/>
      <c r="ASP66" s="2"/>
      <c r="ASQ66" s="2"/>
      <c r="ASR66" s="2"/>
      <c r="ASS66" s="2"/>
      <c r="AST66" s="2"/>
      <c r="ASU66" s="2"/>
      <c r="ASV66" s="2"/>
      <c r="ASW66" s="2"/>
      <c r="ASX66" s="2"/>
      <c r="ASY66" s="2"/>
      <c r="ASZ66" s="2"/>
      <c r="ATA66" s="2"/>
      <c r="ATB66" s="2"/>
      <c r="ATC66" s="2"/>
      <c r="ATD66" s="2"/>
      <c r="ATE66" s="2"/>
      <c r="ATF66" s="2"/>
      <c r="ATG66" s="2"/>
      <c r="ATH66" s="2"/>
      <c r="ATI66" s="2"/>
      <c r="ATJ66" s="2"/>
      <c r="ATK66" s="2"/>
      <c r="ATL66" s="2"/>
      <c r="ATM66" s="2"/>
      <c r="ATN66" s="2"/>
      <c r="ATO66" s="2"/>
      <c r="ATP66" s="2"/>
      <c r="ATQ66" s="2"/>
      <c r="ATR66" s="2"/>
      <c r="ATS66" s="2"/>
      <c r="ATT66" s="2"/>
      <c r="ATU66" s="2"/>
      <c r="ATV66" s="2"/>
      <c r="ATW66" s="2"/>
      <c r="ATX66" s="2"/>
      <c r="ATY66" s="2"/>
      <c r="ATZ66" s="2"/>
      <c r="AUA66" s="2"/>
      <c r="AUB66" s="2"/>
      <c r="AUC66" s="2"/>
      <c r="AUD66" s="2"/>
      <c r="AUE66" s="2"/>
      <c r="AUF66" s="2"/>
      <c r="AUG66" s="2"/>
      <c r="AUH66" s="2"/>
      <c r="AUI66" s="2"/>
      <c r="AUJ66" s="2"/>
      <c r="AUK66" s="2"/>
      <c r="AUL66" s="2"/>
      <c r="AUM66" s="2"/>
      <c r="AUN66" s="2"/>
      <c r="AUO66" s="2"/>
      <c r="AUP66" s="2"/>
      <c r="AUQ66" s="2"/>
      <c r="AUR66" s="2"/>
      <c r="AUS66" s="2"/>
      <c r="AUT66" s="2"/>
      <c r="AUU66" s="2"/>
      <c r="AUV66" s="2"/>
      <c r="AUW66" s="2"/>
      <c r="AUX66" s="2"/>
      <c r="AUY66" s="2"/>
      <c r="AUZ66" s="2"/>
      <c r="AVA66" s="2"/>
      <c r="AVB66" s="2"/>
      <c r="AVC66" s="2"/>
      <c r="AVD66" s="2"/>
      <c r="AVE66" s="2"/>
      <c r="AVF66" s="2"/>
      <c r="AVG66" s="2"/>
      <c r="AVH66" s="2"/>
      <c r="AVI66" s="2"/>
      <c r="AVJ66" s="2"/>
      <c r="AVK66" s="2"/>
      <c r="AVL66" s="2"/>
      <c r="AVM66" s="2"/>
      <c r="AVN66" s="2"/>
      <c r="AVO66" s="2"/>
      <c r="AVP66" s="2"/>
      <c r="AVQ66" s="2"/>
      <c r="AVR66" s="2"/>
      <c r="AVS66" s="2"/>
      <c r="AVT66" s="2"/>
      <c r="AVU66" s="2"/>
      <c r="AVV66" s="2"/>
      <c r="AVW66" s="2"/>
      <c r="AVX66" s="2"/>
      <c r="AVY66" s="2"/>
      <c r="AVZ66" s="2"/>
      <c r="AWA66" s="2"/>
      <c r="AWB66" s="2"/>
      <c r="AWC66" s="2"/>
      <c r="AWD66" s="2"/>
      <c r="AWE66" s="2"/>
      <c r="AWF66" s="2"/>
      <c r="AWG66" s="2"/>
      <c r="AWH66" s="2"/>
      <c r="AWI66" s="2"/>
      <c r="AWJ66" s="2"/>
      <c r="AWK66" s="2"/>
      <c r="AWL66" s="2"/>
      <c r="AWM66" s="2"/>
      <c r="AWN66" s="2"/>
      <c r="AWO66" s="2"/>
      <c r="AWP66" s="2"/>
      <c r="AWQ66" s="2"/>
      <c r="AWR66" s="2"/>
      <c r="AWS66" s="2"/>
      <c r="AWT66" s="2"/>
      <c r="AWU66" s="2"/>
      <c r="AWV66" s="2"/>
      <c r="AWW66" s="2"/>
      <c r="AWX66" s="2"/>
      <c r="AWY66" s="2"/>
      <c r="AWZ66" s="2"/>
      <c r="AXA66" s="2"/>
      <c r="AXB66" s="2"/>
      <c r="AXC66" s="2"/>
      <c r="AXD66" s="2"/>
      <c r="AXE66" s="2"/>
      <c r="AXF66" s="2"/>
      <c r="AXG66" s="2"/>
      <c r="AXH66" s="2"/>
      <c r="AXI66" s="2"/>
      <c r="AXJ66" s="2"/>
      <c r="AXK66" s="2"/>
      <c r="AXL66" s="2"/>
      <c r="AXM66" s="2"/>
      <c r="AXN66" s="2"/>
      <c r="AXO66" s="2"/>
      <c r="AXP66" s="2"/>
      <c r="AXQ66" s="2"/>
      <c r="AXR66" s="2"/>
      <c r="AXS66" s="2"/>
      <c r="AXT66" s="2"/>
      <c r="AXU66" s="2"/>
      <c r="AXV66" s="2"/>
      <c r="AXW66" s="2"/>
      <c r="AXX66" s="2"/>
      <c r="AXY66" s="2"/>
      <c r="AXZ66" s="2"/>
      <c r="AYA66" s="2"/>
      <c r="AYB66" s="2"/>
      <c r="AYC66" s="2"/>
      <c r="AYD66" s="2"/>
      <c r="AYE66" s="2"/>
      <c r="AYF66" s="2"/>
      <c r="AYG66" s="2"/>
      <c r="AYH66" s="2"/>
      <c r="AYI66" s="2"/>
      <c r="AYJ66" s="2"/>
      <c r="AYK66" s="2"/>
      <c r="AYL66" s="2"/>
      <c r="AYM66" s="2"/>
      <c r="AYN66" s="2"/>
      <c r="AYO66" s="2"/>
      <c r="AYP66" s="2"/>
      <c r="AYQ66" s="2"/>
      <c r="AYR66" s="2"/>
      <c r="AYS66" s="2"/>
      <c r="AYT66" s="2"/>
      <c r="AYU66" s="2"/>
      <c r="AYV66" s="2"/>
      <c r="AYW66" s="2"/>
      <c r="AYX66" s="2"/>
      <c r="AYY66" s="2"/>
      <c r="AYZ66" s="2"/>
      <c r="AZA66" s="2"/>
      <c r="AZB66" s="2"/>
      <c r="AZC66" s="2"/>
      <c r="AZD66" s="2"/>
      <c r="AZE66" s="2"/>
      <c r="AZF66" s="2"/>
      <c r="AZG66" s="2"/>
      <c r="AZH66" s="2"/>
      <c r="AZI66" s="2"/>
      <c r="AZJ66" s="2"/>
      <c r="AZK66" s="2"/>
      <c r="AZL66" s="2"/>
      <c r="AZM66" s="2"/>
      <c r="AZN66" s="2"/>
      <c r="AZO66" s="2"/>
      <c r="AZP66" s="2"/>
      <c r="AZQ66" s="2"/>
      <c r="AZR66" s="2"/>
      <c r="AZS66" s="2"/>
      <c r="AZT66" s="2"/>
      <c r="AZU66" s="2"/>
      <c r="AZV66" s="2"/>
      <c r="AZW66" s="2"/>
      <c r="AZX66" s="2"/>
      <c r="AZY66" s="2"/>
      <c r="AZZ66" s="2"/>
      <c r="BAA66" s="2"/>
      <c r="BAB66" s="2"/>
      <c r="BAC66" s="2"/>
      <c r="BAD66" s="2"/>
      <c r="BAE66" s="2"/>
      <c r="BAF66" s="2"/>
      <c r="BAG66" s="2"/>
      <c r="BAH66" s="2"/>
      <c r="BAI66" s="2"/>
      <c r="BAJ66" s="2"/>
      <c r="BAK66" s="2"/>
      <c r="BAL66" s="2"/>
      <c r="BAM66" s="2"/>
      <c r="BAN66" s="2"/>
      <c r="BAO66" s="2"/>
      <c r="BAP66" s="2"/>
      <c r="BAQ66" s="2"/>
      <c r="BAR66" s="2"/>
      <c r="BAS66" s="2"/>
      <c r="BAT66" s="2"/>
      <c r="BAU66" s="2"/>
      <c r="BAV66" s="2"/>
      <c r="BAW66" s="2"/>
      <c r="BAX66" s="2"/>
      <c r="BAY66" s="2"/>
      <c r="BAZ66" s="2"/>
      <c r="BBA66" s="2"/>
      <c r="BBB66" s="2"/>
      <c r="BBC66" s="2"/>
      <c r="BBD66" s="2"/>
      <c r="BBE66" s="2"/>
      <c r="BBF66" s="2"/>
      <c r="BBG66" s="2"/>
      <c r="BBH66" s="2"/>
      <c r="BBI66" s="2"/>
      <c r="BBJ66" s="2"/>
      <c r="BBK66" s="2"/>
      <c r="BBL66" s="2"/>
      <c r="BBM66" s="2"/>
      <c r="BBN66" s="2"/>
      <c r="BBO66" s="2"/>
      <c r="BBP66" s="2"/>
      <c r="BBQ66" s="2"/>
      <c r="BBR66" s="2"/>
      <c r="BBS66" s="2"/>
      <c r="BBT66" s="2"/>
      <c r="BBU66" s="2"/>
      <c r="BBV66" s="2"/>
      <c r="BBW66" s="2"/>
      <c r="BBX66" s="2"/>
      <c r="BBY66" s="2"/>
      <c r="BBZ66" s="2"/>
      <c r="BCA66" s="2"/>
      <c r="BCB66" s="2"/>
      <c r="BCC66" s="2"/>
      <c r="BCD66" s="2"/>
      <c r="BCE66" s="2"/>
      <c r="BCF66" s="2"/>
      <c r="BCG66" s="2"/>
      <c r="BCH66" s="2"/>
      <c r="BCI66" s="2"/>
      <c r="BCJ66" s="2"/>
      <c r="BCK66" s="2"/>
      <c r="BCL66" s="2"/>
      <c r="BCM66" s="2"/>
      <c r="BCN66" s="2"/>
      <c r="BCO66" s="2"/>
      <c r="BCP66" s="2"/>
      <c r="BCQ66" s="2"/>
      <c r="BCR66" s="2"/>
      <c r="BCS66" s="2"/>
      <c r="BCT66" s="2"/>
      <c r="BCU66" s="2"/>
      <c r="BCV66" s="2"/>
      <c r="BCW66" s="2"/>
      <c r="BCX66" s="2"/>
      <c r="BCY66" s="2"/>
      <c r="BCZ66" s="2"/>
      <c r="BDA66" s="2"/>
      <c r="BDB66" s="2"/>
      <c r="BDC66" s="2"/>
      <c r="BDD66" s="2"/>
      <c r="BDE66" s="2"/>
      <c r="BDF66" s="2"/>
      <c r="BDG66" s="2"/>
      <c r="BDH66" s="2"/>
      <c r="BDI66" s="2"/>
      <c r="BDJ66" s="2"/>
      <c r="BDK66" s="2"/>
      <c r="BDL66" s="2"/>
      <c r="BDM66" s="2"/>
      <c r="BDN66" s="2"/>
      <c r="BDO66" s="2"/>
      <c r="BDP66" s="2"/>
      <c r="BDQ66" s="2"/>
      <c r="BDR66" s="2"/>
      <c r="BDS66" s="2"/>
      <c r="BDT66" s="2"/>
      <c r="BDU66" s="2"/>
      <c r="BDV66" s="2"/>
      <c r="BDW66" s="2"/>
      <c r="BDX66" s="2"/>
      <c r="BDY66" s="2"/>
      <c r="BDZ66" s="2"/>
      <c r="BEA66" s="2"/>
      <c r="BEB66" s="2"/>
      <c r="BEC66" s="2"/>
      <c r="BED66" s="2"/>
      <c r="BEE66" s="2"/>
      <c r="BEF66" s="2"/>
      <c r="BEG66" s="2"/>
      <c r="BEH66" s="2"/>
      <c r="BEI66" s="2"/>
      <c r="BEJ66" s="2"/>
      <c r="BEK66" s="2"/>
      <c r="BEL66" s="2"/>
      <c r="BEM66" s="2"/>
      <c r="BEN66" s="2"/>
      <c r="BEO66" s="2"/>
      <c r="BEP66" s="2"/>
      <c r="BEQ66" s="2"/>
      <c r="BER66" s="2"/>
      <c r="BES66" s="2"/>
      <c r="BET66" s="2"/>
      <c r="BEU66" s="2"/>
      <c r="BEV66" s="2"/>
      <c r="BEW66" s="2"/>
      <c r="BEX66" s="2"/>
      <c r="BEY66" s="2"/>
      <c r="BEZ66" s="2"/>
      <c r="BFA66" s="2"/>
      <c r="BFB66" s="2"/>
      <c r="BFC66" s="2"/>
      <c r="BFD66" s="2"/>
      <c r="BFE66" s="2"/>
      <c r="BFF66" s="2"/>
      <c r="BFG66" s="2"/>
      <c r="BFH66" s="2"/>
      <c r="BFI66" s="2"/>
      <c r="BFJ66" s="2"/>
      <c r="BFK66" s="2"/>
      <c r="BFL66" s="2"/>
      <c r="BFM66" s="2"/>
      <c r="BFN66" s="2"/>
      <c r="BFO66" s="2"/>
      <c r="BFP66" s="2"/>
      <c r="BFQ66" s="2"/>
      <c r="BFR66" s="2"/>
      <c r="BFS66" s="2"/>
      <c r="BFT66" s="2"/>
      <c r="BFU66" s="2"/>
      <c r="BFV66" s="2"/>
      <c r="BFW66" s="2"/>
      <c r="BFX66" s="2"/>
      <c r="BFY66" s="2"/>
      <c r="BFZ66" s="2"/>
      <c r="BGA66" s="2"/>
      <c r="BGB66" s="2"/>
      <c r="BGC66" s="2"/>
      <c r="BGD66" s="2"/>
      <c r="BGE66" s="2"/>
      <c r="BGF66" s="2"/>
      <c r="BGG66" s="2"/>
      <c r="BGH66" s="2"/>
      <c r="BGI66" s="2"/>
      <c r="BGJ66" s="2"/>
      <c r="BGK66" s="2"/>
      <c r="BGL66" s="2"/>
      <c r="BGM66" s="2"/>
      <c r="BGN66" s="2"/>
      <c r="BGO66" s="2"/>
      <c r="BGP66" s="2"/>
      <c r="BGQ66" s="2"/>
      <c r="BGR66" s="2"/>
      <c r="BGS66" s="2"/>
      <c r="BGT66" s="2"/>
      <c r="BGU66" s="2"/>
      <c r="BGV66" s="2"/>
      <c r="BGW66" s="2"/>
      <c r="BGX66" s="2"/>
      <c r="BGY66" s="2"/>
      <c r="BGZ66" s="2"/>
      <c r="BHA66" s="2"/>
      <c r="BHB66" s="2"/>
      <c r="BHC66" s="2"/>
      <c r="BHD66" s="2"/>
      <c r="BHE66" s="2"/>
      <c r="BHF66" s="2"/>
      <c r="BHG66" s="2"/>
      <c r="BHH66" s="2"/>
      <c r="BHI66" s="2"/>
      <c r="BHJ66" s="2"/>
      <c r="BHK66" s="2"/>
      <c r="BHL66" s="2"/>
      <c r="BHM66" s="2"/>
      <c r="BHN66" s="2"/>
      <c r="BHO66" s="2"/>
      <c r="BHP66" s="2"/>
      <c r="BHQ66" s="2"/>
      <c r="BHR66" s="2"/>
      <c r="BHS66" s="2"/>
      <c r="BHT66" s="2"/>
      <c r="BHU66" s="2"/>
      <c r="BHV66" s="2"/>
      <c r="BHW66" s="2"/>
      <c r="BHX66" s="2"/>
      <c r="BHY66" s="2"/>
      <c r="BHZ66" s="2"/>
      <c r="BIA66" s="2"/>
      <c r="BIB66" s="2"/>
      <c r="BIC66" s="2"/>
      <c r="BID66" s="2"/>
      <c r="BIE66" s="2"/>
      <c r="BIF66" s="2"/>
      <c r="BIG66" s="2"/>
      <c r="BIH66" s="2"/>
      <c r="BII66" s="2"/>
      <c r="BIJ66" s="2"/>
      <c r="BIK66" s="2"/>
      <c r="BIL66" s="2"/>
      <c r="BIM66" s="2"/>
      <c r="BIN66" s="2"/>
      <c r="BIO66" s="2"/>
      <c r="BIP66" s="2"/>
      <c r="BIQ66" s="2"/>
      <c r="BIR66" s="2"/>
      <c r="BIS66" s="2"/>
      <c r="BIT66" s="2"/>
      <c r="BIU66" s="2"/>
      <c r="BIV66" s="2"/>
      <c r="BIW66" s="2"/>
      <c r="BIX66" s="2"/>
      <c r="BIY66" s="2"/>
      <c r="BIZ66" s="2"/>
      <c r="BJA66" s="2"/>
      <c r="BJB66" s="2"/>
      <c r="BJC66" s="2"/>
      <c r="BJD66" s="2"/>
      <c r="BJE66" s="2"/>
      <c r="BJF66" s="2"/>
      <c r="BJG66" s="2"/>
      <c r="BJH66" s="2"/>
      <c r="BJI66" s="2"/>
      <c r="BJJ66" s="2"/>
      <c r="BJK66" s="2"/>
      <c r="BJL66" s="2"/>
      <c r="BJM66" s="2"/>
      <c r="BJN66" s="2"/>
      <c r="BJO66" s="2"/>
      <c r="BJP66" s="2"/>
      <c r="BJQ66" s="2"/>
      <c r="BJR66" s="2"/>
      <c r="BJS66" s="2"/>
      <c r="BJT66" s="2"/>
      <c r="BJU66" s="2"/>
      <c r="BJV66" s="2"/>
      <c r="BJW66" s="2"/>
      <c r="BJX66" s="2"/>
      <c r="BJY66" s="2"/>
      <c r="BJZ66" s="2"/>
      <c r="BKA66" s="2"/>
      <c r="BKB66" s="2"/>
      <c r="BKC66" s="2"/>
      <c r="BKD66" s="2"/>
      <c r="BKE66" s="2"/>
      <c r="BKF66" s="2"/>
      <c r="BKG66" s="2"/>
      <c r="BKH66" s="2"/>
      <c r="BKI66" s="2"/>
      <c r="BKJ66" s="2"/>
      <c r="BKK66" s="2"/>
      <c r="BKL66" s="2"/>
      <c r="BKM66" s="2"/>
      <c r="BKN66" s="2"/>
      <c r="BKO66" s="2"/>
      <c r="BKP66" s="2"/>
      <c r="BKQ66" s="2"/>
      <c r="BKR66" s="2"/>
      <c r="BKS66" s="2"/>
      <c r="BKT66" s="2"/>
      <c r="BKU66" s="2"/>
      <c r="BKV66" s="2"/>
      <c r="BKW66" s="2"/>
      <c r="BKX66" s="2"/>
      <c r="BKY66" s="2"/>
      <c r="BKZ66" s="2"/>
      <c r="BLA66" s="2"/>
      <c r="BLB66" s="2"/>
      <c r="BLC66" s="2"/>
      <c r="BLD66" s="2"/>
      <c r="BLE66" s="2"/>
      <c r="BLF66" s="2"/>
      <c r="BLG66" s="2"/>
      <c r="BLH66" s="2"/>
      <c r="BLI66" s="2"/>
      <c r="BLJ66" s="2"/>
      <c r="BLK66" s="2"/>
      <c r="BLL66" s="2"/>
      <c r="BLM66" s="2"/>
      <c r="BLN66" s="2"/>
      <c r="BLO66" s="2"/>
      <c r="BLP66" s="2"/>
      <c r="BLQ66" s="2"/>
      <c r="BLR66" s="2"/>
      <c r="BLS66" s="2"/>
      <c r="BLT66" s="2"/>
      <c r="BLU66" s="2"/>
      <c r="BLV66" s="2"/>
      <c r="BLW66" s="2"/>
      <c r="BLX66" s="2"/>
      <c r="BLY66" s="2"/>
      <c r="BLZ66" s="2"/>
      <c r="BMA66" s="2"/>
      <c r="BMB66" s="2"/>
      <c r="BMC66" s="2"/>
      <c r="BMD66" s="2"/>
      <c r="BME66" s="2"/>
      <c r="BMF66" s="2"/>
      <c r="BMG66" s="2"/>
      <c r="BMH66" s="2"/>
      <c r="BMI66" s="2"/>
      <c r="BMJ66" s="2"/>
      <c r="BMK66" s="2"/>
      <c r="BML66" s="2"/>
      <c r="BMM66" s="2"/>
      <c r="BMN66" s="2"/>
      <c r="BMO66" s="2"/>
      <c r="BMP66" s="2"/>
      <c r="BMQ66" s="2"/>
      <c r="BMR66" s="2"/>
      <c r="BMS66" s="2"/>
      <c r="BMT66" s="2"/>
      <c r="BMU66" s="2"/>
      <c r="BMV66" s="2"/>
      <c r="BMW66" s="2"/>
      <c r="BMX66" s="2"/>
      <c r="BMY66" s="2"/>
      <c r="BMZ66" s="2"/>
      <c r="BNA66" s="2"/>
      <c r="BNB66" s="2"/>
      <c r="BNC66" s="2"/>
      <c r="BND66" s="2"/>
      <c r="BNE66" s="2"/>
      <c r="BNF66" s="2"/>
      <c r="BNG66" s="2"/>
      <c r="BNH66" s="2"/>
      <c r="BNI66" s="2"/>
      <c r="BNJ66" s="2"/>
      <c r="BNK66" s="2"/>
      <c r="BNL66" s="2"/>
      <c r="BNM66" s="2"/>
      <c r="BNN66" s="2"/>
      <c r="BNO66" s="2"/>
      <c r="BNP66" s="2"/>
      <c r="BNQ66" s="2"/>
      <c r="BNR66" s="2"/>
      <c r="BNS66" s="2"/>
      <c r="BNT66" s="2"/>
      <c r="BNU66" s="2"/>
      <c r="BNV66" s="2"/>
      <c r="BNW66" s="2"/>
      <c r="BNX66" s="2"/>
      <c r="BNY66" s="2"/>
      <c r="BNZ66" s="2"/>
      <c r="BOA66" s="2"/>
      <c r="BOB66" s="2"/>
      <c r="BOC66" s="2"/>
      <c r="BOD66" s="2"/>
      <c r="BOE66" s="2"/>
      <c r="BOF66" s="2"/>
      <c r="BOG66" s="2"/>
      <c r="BOH66" s="2"/>
      <c r="BOI66" s="2"/>
      <c r="BOJ66" s="2"/>
      <c r="BOK66" s="2"/>
      <c r="BOL66" s="2"/>
      <c r="BOM66" s="2"/>
      <c r="BON66" s="2"/>
      <c r="BOO66" s="2"/>
      <c r="BOP66" s="2"/>
      <c r="BOQ66" s="2"/>
      <c r="BOR66" s="2"/>
      <c r="BOS66" s="2"/>
      <c r="BOT66" s="2"/>
      <c r="BOU66" s="2"/>
      <c r="BOV66" s="2"/>
      <c r="BOW66" s="2"/>
      <c r="BOX66" s="2"/>
      <c r="BOY66" s="2"/>
      <c r="BOZ66" s="2"/>
      <c r="BPA66" s="2"/>
      <c r="BPB66" s="2"/>
      <c r="BPC66" s="2"/>
      <c r="BPD66" s="2"/>
      <c r="BPE66" s="2"/>
      <c r="BPF66" s="2"/>
      <c r="BPG66" s="2"/>
      <c r="BPH66" s="2"/>
      <c r="BPI66" s="2"/>
      <c r="BPJ66" s="2"/>
      <c r="BPK66" s="2"/>
      <c r="BPL66" s="2"/>
      <c r="BPM66" s="2"/>
      <c r="BPN66" s="2"/>
      <c r="BPO66" s="2"/>
      <c r="BPP66" s="2"/>
      <c r="BPQ66" s="2"/>
      <c r="BPR66" s="2"/>
      <c r="BPS66" s="2"/>
      <c r="BPT66" s="2"/>
      <c r="BPU66" s="2"/>
      <c r="BPV66" s="2"/>
      <c r="BPW66" s="2"/>
      <c r="BPX66" s="2"/>
      <c r="BPY66" s="2"/>
      <c r="BPZ66" s="2"/>
      <c r="BQA66" s="2"/>
      <c r="BQB66" s="2"/>
      <c r="BQC66" s="2"/>
      <c r="BQD66" s="2"/>
      <c r="BQE66" s="2"/>
      <c r="BQF66" s="2"/>
      <c r="BQG66" s="2"/>
      <c r="BQH66" s="2"/>
      <c r="BQI66" s="2"/>
      <c r="BQJ66" s="2"/>
      <c r="BQK66" s="2"/>
      <c r="BQL66" s="2"/>
      <c r="BQM66" s="2"/>
      <c r="BQN66" s="2"/>
      <c r="BQO66" s="2"/>
      <c r="BQP66" s="2"/>
      <c r="BQQ66" s="2"/>
      <c r="BQR66" s="2"/>
      <c r="BQS66" s="2"/>
      <c r="BQT66" s="2"/>
      <c r="BQU66" s="2"/>
      <c r="BQV66" s="2"/>
      <c r="BQW66" s="2"/>
      <c r="BQX66" s="2"/>
      <c r="BQY66" s="2"/>
      <c r="BQZ66" s="2"/>
      <c r="BRA66" s="2"/>
      <c r="BRB66" s="2"/>
      <c r="BRC66" s="2"/>
      <c r="BRD66" s="2"/>
      <c r="BRE66" s="2"/>
      <c r="BRF66" s="2"/>
      <c r="BRG66" s="2"/>
      <c r="BRH66" s="2"/>
      <c r="BRI66" s="2"/>
      <c r="BRJ66" s="2"/>
      <c r="BRK66" s="2"/>
      <c r="BRL66" s="2"/>
      <c r="BRM66" s="2"/>
      <c r="BRN66" s="2"/>
      <c r="BRO66" s="2"/>
      <c r="BRP66" s="2"/>
      <c r="BRQ66" s="2"/>
      <c r="BRR66" s="2"/>
      <c r="BRS66" s="2"/>
      <c r="BRT66" s="2"/>
      <c r="BRU66" s="2"/>
      <c r="BRV66" s="2"/>
      <c r="BRW66" s="2"/>
      <c r="BRX66" s="2"/>
      <c r="BRY66" s="2"/>
      <c r="BRZ66" s="2"/>
      <c r="BSA66" s="2"/>
      <c r="BSB66" s="2"/>
      <c r="BSC66" s="2"/>
      <c r="BSD66" s="2"/>
      <c r="BSE66" s="2"/>
      <c r="BSF66" s="2"/>
      <c r="BSG66" s="2"/>
      <c r="BSH66" s="2"/>
      <c r="BSI66" s="2"/>
      <c r="BSJ66" s="2"/>
      <c r="BSK66" s="2"/>
      <c r="BSL66" s="2"/>
      <c r="BSM66" s="2"/>
      <c r="BSN66" s="2"/>
      <c r="BSO66" s="2"/>
      <c r="BSP66" s="2"/>
      <c r="BSQ66" s="2"/>
      <c r="BSR66" s="2"/>
      <c r="BSS66" s="2"/>
      <c r="BST66" s="2"/>
      <c r="BSU66" s="2"/>
      <c r="BSV66" s="2"/>
      <c r="BSW66" s="2"/>
      <c r="BSX66" s="2"/>
      <c r="BSY66" s="2"/>
      <c r="BSZ66" s="2"/>
      <c r="BTA66" s="2"/>
      <c r="BTB66" s="2"/>
      <c r="BTC66" s="2"/>
      <c r="BTD66" s="2"/>
      <c r="BTE66" s="2"/>
      <c r="BTF66" s="2"/>
      <c r="BTG66" s="2"/>
      <c r="BTH66" s="2"/>
      <c r="BTI66" s="2"/>
      <c r="BTJ66" s="2"/>
      <c r="BTK66" s="2"/>
      <c r="BTL66" s="2"/>
      <c r="BTM66" s="2"/>
      <c r="BTN66" s="2"/>
      <c r="BTO66" s="2"/>
      <c r="BTP66" s="2"/>
      <c r="BTQ66" s="2"/>
      <c r="BTR66" s="2"/>
      <c r="BTS66" s="2"/>
      <c r="BTT66" s="2"/>
      <c r="BTU66" s="2"/>
      <c r="BTV66" s="2"/>
      <c r="BTW66" s="2"/>
      <c r="BTX66" s="2"/>
      <c r="BTY66" s="2"/>
      <c r="BTZ66" s="2"/>
      <c r="BUA66" s="2"/>
      <c r="BUB66" s="2"/>
      <c r="BUC66" s="2"/>
      <c r="BUD66" s="2"/>
      <c r="BUE66" s="2"/>
      <c r="BUF66" s="2"/>
      <c r="BUG66" s="2"/>
      <c r="BUH66" s="2"/>
      <c r="BUI66" s="2"/>
      <c r="BUJ66" s="2"/>
      <c r="BUK66" s="2"/>
      <c r="BUL66" s="2"/>
      <c r="BUM66" s="2"/>
      <c r="BUN66" s="2"/>
      <c r="BUO66" s="2"/>
      <c r="BUP66" s="2"/>
      <c r="BUQ66" s="2"/>
      <c r="BUR66" s="2"/>
      <c r="BUS66" s="2"/>
      <c r="BUT66" s="2"/>
      <c r="BUU66" s="2"/>
      <c r="BUV66" s="2"/>
      <c r="BUW66" s="2"/>
      <c r="BUX66" s="2"/>
      <c r="BUY66" s="2"/>
      <c r="BUZ66" s="2"/>
      <c r="BVA66" s="2"/>
      <c r="BVB66" s="2"/>
      <c r="BVC66" s="2"/>
      <c r="BVD66" s="2"/>
      <c r="BVE66" s="2"/>
      <c r="BVF66" s="2"/>
      <c r="BVG66" s="2"/>
      <c r="BVH66" s="2"/>
      <c r="BVI66" s="2"/>
      <c r="BVJ66" s="2"/>
      <c r="BVK66" s="2"/>
      <c r="BVL66" s="2"/>
      <c r="BVM66" s="2"/>
      <c r="BVN66" s="2"/>
      <c r="BVO66" s="2"/>
      <c r="BVP66" s="2"/>
      <c r="BVQ66" s="2"/>
      <c r="BVR66" s="2"/>
      <c r="BVS66" s="2"/>
      <c r="BVT66" s="2"/>
      <c r="BVU66" s="2"/>
      <c r="BVV66" s="2"/>
      <c r="BVW66" s="2"/>
      <c r="BVX66" s="2"/>
      <c r="BVY66" s="2"/>
      <c r="BVZ66" s="2"/>
      <c r="BWA66" s="2"/>
      <c r="BWB66" s="2"/>
      <c r="BWC66" s="2"/>
      <c r="BWD66" s="2"/>
      <c r="BWE66" s="2"/>
      <c r="BWF66" s="2"/>
      <c r="BWG66" s="2"/>
      <c r="BWH66" s="2"/>
      <c r="BWI66" s="2"/>
      <c r="BWJ66" s="2"/>
      <c r="BWK66" s="2"/>
      <c r="BWL66" s="2"/>
      <c r="BWM66" s="2"/>
      <c r="BWN66" s="2"/>
      <c r="BWO66" s="2"/>
      <c r="BWP66" s="2"/>
      <c r="BWQ66" s="2"/>
      <c r="BWR66" s="2"/>
      <c r="BWS66" s="2"/>
      <c r="BWT66" s="2"/>
      <c r="BWU66" s="2"/>
      <c r="BWV66" s="2"/>
      <c r="BWW66" s="2"/>
      <c r="BWX66" s="2"/>
      <c r="BWY66" s="2"/>
      <c r="BWZ66" s="2"/>
      <c r="BXA66" s="2"/>
      <c r="BXB66" s="2"/>
      <c r="BXC66" s="2"/>
      <c r="BXD66" s="2"/>
      <c r="BXE66" s="2"/>
      <c r="BXF66" s="2"/>
      <c r="BXG66" s="2"/>
      <c r="BXH66" s="2"/>
      <c r="BXI66" s="2"/>
      <c r="BXJ66" s="2"/>
      <c r="BXK66" s="2"/>
      <c r="BXL66" s="2"/>
      <c r="BXM66" s="2"/>
      <c r="BXN66" s="2"/>
      <c r="BXO66" s="2"/>
      <c r="BXP66" s="2"/>
      <c r="BXQ66" s="2"/>
      <c r="BXR66" s="2"/>
      <c r="BXS66" s="2"/>
      <c r="BXT66" s="2"/>
      <c r="BXU66" s="2"/>
      <c r="BXV66" s="2"/>
      <c r="BXW66" s="2"/>
      <c r="BXX66" s="2"/>
      <c r="BXY66" s="2"/>
      <c r="BXZ66" s="2"/>
      <c r="BYA66" s="2"/>
      <c r="BYB66" s="2"/>
      <c r="BYC66" s="2"/>
      <c r="BYD66" s="2"/>
      <c r="BYE66" s="2"/>
      <c r="BYF66" s="2"/>
      <c r="BYG66" s="2"/>
      <c r="BYH66" s="2"/>
      <c r="BYI66" s="2"/>
      <c r="BYJ66" s="2"/>
      <c r="BYK66" s="2"/>
      <c r="BYL66" s="2"/>
      <c r="BYM66" s="2"/>
      <c r="BYN66" s="2"/>
      <c r="BYO66" s="2"/>
      <c r="BYP66" s="2"/>
      <c r="BYQ66" s="2"/>
      <c r="BYR66" s="2"/>
      <c r="BYS66" s="2"/>
      <c r="BYT66" s="2"/>
      <c r="BYU66" s="2"/>
      <c r="BYV66" s="2"/>
      <c r="BYW66" s="2"/>
      <c r="BYX66" s="2"/>
      <c r="BYY66" s="2"/>
      <c r="BYZ66" s="2"/>
      <c r="BZA66" s="2"/>
      <c r="BZB66" s="2"/>
      <c r="BZC66" s="2"/>
      <c r="BZD66" s="2"/>
      <c r="BZE66" s="2"/>
      <c r="BZF66" s="2"/>
      <c r="BZG66" s="2"/>
      <c r="BZH66" s="2"/>
      <c r="BZI66" s="2"/>
      <c r="BZJ66" s="2"/>
      <c r="BZK66" s="2"/>
      <c r="BZL66" s="2"/>
      <c r="BZM66" s="2"/>
      <c r="BZN66" s="2"/>
      <c r="BZO66" s="2"/>
      <c r="BZP66" s="2"/>
      <c r="BZQ66" s="2"/>
      <c r="BZR66" s="2"/>
      <c r="BZS66" s="2"/>
      <c r="BZT66" s="2"/>
      <c r="BZU66" s="2"/>
      <c r="BZV66" s="2"/>
      <c r="BZW66" s="2"/>
      <c r="BZX66" s="2"/>
      <c r="BZY66" s="2"/>
      <c r="BZZ66" s="2"/>
      <c r="CAA66" s="2"/>
      <c r="CAB66" s="2"/>
      <c r="CAC66" s="2"/>
      <c r="CAD66" s="2"/>
      <c r="CAE66" s="2"/>
      <c r="CAF66" s="2"/>
      <c r="CAG66" s="2"/>
      <c r="CAH66" s="2"/>
      <c r="CAI66" s="2"/>
      <c r="CAJ66" s="2"/>
      <c r="CAK66" s="2"/>
      <c r="CAL66" s="2"/>
      <c r="CAM66" s="2"/>
      <c r="CAN66" s="2"/>
      <c r="CAO66" s="2"/>
      <c r="CAP66" s="2"/>
      <c r="CAQ66" s="2"/>
      <c r="CAR66" s="2"/>
      <c r="CAS66" s="2"/>
      <c r="CAT66" s="2"/>
      <c r="CAU66" s="2"/>
      <c r="CAV66" s="2"/>
      <c r="CAW66" s="2"/>
      <c r="CAX66" s="2"/>
      <c r="CAY66" s="2"/>
      <c r="CAZ66" s="2"/>
      <c r="CBA66" s="2"/>
      <c r="CBB66" s="2"/>
      <c r="CBC66" s="2"/>
      <c r="CBD66" s="2"/>
      <c r="CBE66" s="2"/>
      <c r="CBF66" s="2"/>
      <c r="CBG66" s="2"/>
      <c r="CBH66" s="2"/>
      <c r="CBI66" s="2"/>
      <c r="CBJ66" s="2"/>
      <c r="CBK66" s="2"/>
      <c r="CBL66" s="2"/>
      <c r="CBM66" s="2"/>
      <c r="CBN66" s="2"/>
      <c r="CBO66" s="2"/>
      <c r="CBP66" s="2"/>
      <c r="CBQ66" s="2"/>
      <c r="CBR66" s="2"/>
      <c r="CBS66" s="2"/>
      <c r="CBT66" s="2"/>
      <c r="CBU66" s="2"/>
      <c r="CBV66" s="2"/>
      <c r="CBW66" s="2"/>
      <c r="CBX66" s="2"/>
      <c r="CBY66" s="2"/>
      <c r="CBZ66" s="2"/>
      <c r="CCA66" s="2"/>
      <c r="CCB66" s="2"/>
      <c r="CCC66" s="2"/>
      <c r="CCD66" s="2"/>
      <c r="CCE66" s="2"/>
      <c r="CCF66" s="2"/>
      <c r="CCG66" s="2"/>
      <c r="CCH66" s="2"/>
      <c r="CCI66" s="2"/>
      <c r="CCJ66" s="2"/>
      <c r="CCK66" s="2"/>
      <c r="CCL66" s="2"/>
      <c r="CCM66" s="2"/>
      <c r="CCN66" s="2"/>
      <c r="CCO66" s="2"/>
      <c r="CCP66" s="2"/>
      <c r="CCQ66" s="2"/>
      <c r="CCR66" s="2"/>
      <c r="CCS66" s="2"/>
      <c r="CCT66" s="2"/>
      <c r="CCU66" s="2"/>
      <c r="CCV66" s="2"/>
      <c r="CCW66" s="2"/>
      <c r="CCX66" s="2"/>
      <c r="CCY66" s="2"/>
      <c r="CCZ66" s="2"/>
      <c r="CDA66" s="2"/>
      <c r="CDB66" s="2"/>
      <c r="CDC66" s="2"/>
      <c r="CDD66" s="2"/>
      <c r="CDE66" s="2"/>
      <c r="CDF66" s="2"/>
      <c r="CDG66" s="2"/>
      <c r="CDH66" s="2"/>
      <c r="CDI66" s="2"/>
      <c r="CDJ66" s="2"/>
      <c r="CDK66" s="2"/>
      <c r="CDL66" s="2"/>
      <c r="CDM66" s="2"/>
      <c r="CDN66" s="2"/>
      <c r="CDO66" s="2"/>
      <c r="CDP66" s="2"/>
      <c r="CDQ66" s="2"/>
      <c r="CDR66" s="2"/>
      <c r="CDS66" s="2"/>
      <c r="CDT66" s="2"/>
      <c r="CDU66" s="2"/>
      <c r="CDV66" s="2"/>
      <c r="CDW66" s="2"/>
      <c r="CDX66" s="2"/>
      <c r="CDY66" s="2"/>
      <c r="CDZ66" s="2"/>
      <c r="CEA66" s="2"/>
      <c r="CEB66" s="2"/>
      <c r="CEC66" s="2"/>
      <c r="CED66" s="2"/>
      <c r="CEE66" s="2"/>
      <c r="CEF66" s="2"/>
      <c r="CEG66" s="2"/>
      <c r="CEH66" s="2"/>
      <c r="CEI66" s="2"/>
      <c r="CEJ66" s="2"/>
      <c r="CEK66" s="2"/>
      <c r="CEL66" s="2"/>
      <c r="CEM66" s="2"/>
      <c r="CEN66" s="2"/>
      <c r="CEO66" s="2"/>
      <c r="CEP66" s="2"/>
      <c r="CEQ66" s="2"/>
      <c r="CER66" s="2"/>
      <c r="CES66" s="2"/>
      <c r="CET66" s="2"/>
      <c r="CEU66" s="2"/>
      <c r="CEV66" s="2"/>
      <c r="CEW66" s="2"/>
      <c r="CEX66" s="2"/>
      <c r="CEY66" s="2"/>
      <c r="CEZ66" s="2"/>
      <c r="CFA66" s="2"/>
      <c r="CFB66" s="2"/>
      <c r="CFC66" s="2"/>
      <c r="CFD66" s="2"/>
      <c r="CFE66" s="2"/>
      <c r="CFF66" s="2"/>
      <c r="CFG66" s="2"/>
      <c r="CFH66" s="2"/>
      <c r="CFI66" s="2"/>
      <c r="CFJ66" s="2"/>
      <c r="CFK66" s="2"/>
      <c r="CFL66" s="2"/>
      <c r="CFM66" s="2"/>
      <c r="CFN66" s="2"/>
      <c r="CFO66" s="2"/>
      <c r="CFP66" s="2"/>
      <c r="CFQ66" s="2"/>
      <c r="CFR66" s="2"/>
      <c r="CFS66" s="2"/>
      <c r="CFT66" s="2"/>
      <c r="CFU66" s="2"/>
      <c r="CFV66" s="2"/>
      <c r="CFW66" s="2"/>
      <c r="CFX66" s="2"/>
      <c r="CFY66" s="2"/>
      <c r="CFZ66" s="2"/>
      <c r="CGA66" s="2"/>
      <c r="CGB66" s="2"/>
      <c r="CGC66" s="2"/>
      <c r="CGD66" s="2"/>
      <c r="CGE66" s="2"/>
      <c r="CGF66" s="2"/>
      <c r="CGG66" s="2"/>
      <c r="CGH66" s="2"/>
      <c r="CGI66" s="2"/>
      <c r="CGJ66" s="2"/>
      <c r="CGK66" s="2"/>
      <c r="CGL66" s="2"/>
      <c r="CGM66" s="2"/>
      <c r="CGN66" s="2"/>
      <c r="CGO66" s="2"/>
      <c r="CGP66" s="2"/>
      <c r="CGQ66" s="2"/>
      <c r="CGR66" s="2"/>
      <c r="CGS66" s="2"/>
      <c r="CGT66" s="2"/>
      <c r="CGU66" s="2"/>
      <c r="CGV66" s="2"/>
      <c r="CGW66" s="2"/>
      <c r="CGX66" s="2"/>
      <c r="CGY66" s="2"/>
      <c r="CGZ66" s="2"/>
      <c r="CHA66" s="2"/>
      <c r="CHB66" s="2"/>
      <c r="CHC66" s="2"/>
      <c r="CHD66" s="2"/>
      <c r="CHE66" s="2"/>
      <c r="CHF66" s="2"/>
      <c r="CHG66" s="2"/>
      <c r="CHH66" s="2"/>
      <c r="CHI66" s="2"/>
      <c r="CHJ66" s="2"/>
      <c r="CHK66" s="2"/>
      <c r="CHL66" s="2"/>
      <c r="CHM66" s="2"/>
      <c r="CHN66" s="2"/>
      <c r="CHO66" s="2"/>
      <c r="CHP66" s="2"/>
      <c r="CHQ66" s="2"/>
      <c r="CHR66" s="2"/>
      <c r="CHS66" s="2"/>
      <c r="CHT66" s="2"/>
      <c r="CHU66" s="2"/>
      <c r="CHV66" s="2"/>
      <c r="CHW66" s="2"/>
      <c r="CHX66" s="2"/>
      <c r="CHY66" s="2"/>
      <c r="CHZ66" s="2"/>
      <c r="CIA66" s="2"/>
      <c r="CIB66" s="2"/>
      <c r="CIC66" s="2"/>
      <c r="CID66" s="2"/>
      <c r="CIE66" s="2"/>
      <c r="CIF66" s="2"/>
      <c r="CIG66" s="2"/>
      <c r="CIH66" s="2"/>
      <c r="CII66" s="2"/>
      <c r="CIJ66" s="2"/>
      <c r="CIK66" s="2"/>
      <c r="CIL66" s="2"/>
      <c r="CIM66" s="2"/>
      <c r="CIN66" s="2"/>
      <c r="CIO66" s="2"/>
      <c r="CIP66" s="2"/>
      <c r="CIQ66" s="2"/>
      <c r="CIR66" s="2"/>
      <c r="CIS66" s="2"/>
      <c r="CIT66" s="2"/>
      <c r="CIU66" s="2"/>
      <c r="CIV66" s="2"/>
      <c r="CIW66" s="2"/>
      <c r="CIX66" s="2"/>
      <c r="CIY66" s="2"/>
      <c r="CIZ66" s="2"/>
      <c r="CJA66" s="2"/>
      <c r="CJB66" s="2"/>
      <c r="CJC66" s="2"/>
      <c r="CJD66" s="2"/>
      <c r="CJE66" s="2"/>
      <c r="CJF66" s="2"/>
      <c r="CJG66" s="2"/>
      <c r="CJH66" s="2"/>
      <c r="CJI66" s="2"/>
      <c r="CJJ66" s="2"/>
      <c r="CJK66" s="2"/>
      <c r="CJL66" s="2"/>
      <c r="CJM66" s="2"/>
      <c r="CJN66" s="2"/>
      <c r="CJO66" s="2"/>
      <c r="CJP66" s="2"/>
      <c r="CJQ66" s="2"/>
      <c r="CJR66" s="2"/>
      <c r="CJS66" s="2"/>
      <c r="CJT66" s="2"/>
      <c r="CJU66" s="2"/>
      <c r="CJV66" s="2"/>
      <c r="CJW66" s="2"/>
      <c r="CJX66" s="2"/>
      <c r="CJY66" s="2"/>
      <c r="CJZ66" s="2"/>
      <c r="CKA66" s="2"/>
      <c r="CKB66" s="2"/>
      <c r="CKC66" s="2"/>
      <c r="CKD66" s="2"/>
      <c r="CKE66" s="2"/>
      <c r="CKF66" s="2"/>
      <c r="CKG66" s="2"/>
      <c r="CKH66" s="2"/>
      <c r="CKI66" s="2"/>
      <c r="CKJ66" s="2"/>
      <c r="CKK66" s="2"/>
      <c r="CKL66" s="2"/>
      <c r="CKM66" s="2"/>
      <c r="CKN66" s="2"/>
      <c r="CKO66" s="2"/>
      <c r="CKP66" s="2"/>
      <c r="CKQ66" s="2"/>
      <c r="CKR66" s="2"/>
      <c r="CKS66" s="2"/>
      <c r="CKT66" s="2"/>
      <c r="CKU66" s="2"/>
      <c r="CKV66" s="2"/>
      <c r="CKW66" s="2"/>
      <c r="CKX66" s="2"/>
      <c r="CKY66" s="2"/>
      <c r="CKZ66" s="2"/>
      <c r="CLA66" s="2"/>
      <c r="CLB66" s="2"/>
      <c r="CLC66" s="2"/>
      <c r="CLD66" s="2"/>
      <c r="CLE66" s="2"/>
      <c r="CLF66" s="2"/>
      <c r="CLG66" s="2"/>
      <c r="CLH66" s="2"/>
      <c r="CLI66" s="2"/>
      <c r="CLJ66" s="2"/>
      <c r="CLK66" s="2"/>
      <c r="CLL66" s="2"/>
      <c r="CLM66" s="2"/>
      <c r="CLN66" s="2"/>
      <c r="CLO66" s="2"/>
      <c r="CLP66" s="2"/>
      <c r="CLQ66" s="2"/>
      <c r="CLR66" s="2"/>
      <c r="CLS66" s="2"/>
      <c r="CLT66" s="2"/>
      <c r="CLU66" s="2"/>
      <c r="CLV66" s="2"/>
      <c r="CLW66" s="2"/>
      <c r="CLX66" s="2"/>
      <c r="CLY66" s="2"/>
      <c r="CLZ66" s="2"/>
      <c r="CMA66" s="2"/>
      <c r="CMB66" s="2"/>
      <c r="CMC66" s="2"/>
      <c r="CMD66" s="2"/>
      <c r="CME66" s="2"/>
      <c r="CMF66" s="2"/>
      <c r="CMG66" s="2"/>
      <c r="CMH66" s="2"/>
      <c r="CMI66" s="2"/>
      <c r="CMJ66" s="2"/>
      <c r="CMK66" s="2"/>
      <c r="CML66" s="2"/>
      <c r="CMM66" s="2"/>
      <c r="CMN66" s="2"/>
      <c r="CMO66" s="2"/>
      <c r="CMP66" s="2"/>
      <c r="CMQ66" s="2"/>
      <c r="CMR66" s="2"/>
      <c r="CMS66" s="2"/>
      <c r="CMT66" s="2"/>
      <c r="CMU66" s="2"/>
      <c r="CMV66" s="2"/>
      <c r="CMW66" s="2"/>
      <c r="CMX66" s="2"/>
      <c r="CMY66" s="2"/>
      <c r="CMZ66" s="2"/>
      <c r="CNA66" s="2"/>
      <c r="CNB66" s="2"/>
      <c r="CNC66" s="2"/>
      <c r="CND66" s="2"/>
      <c r="CNE66" s="2"/>
      <c r="CNF66" s="2"/>
      <c r="CNG66" s="2"/>
      <c r="CNH66" s="2"/>
      <c r="CNI66" s="2"/>
      <c r="CNJ66" s="2"/>
      <c r="CNK66" s="2"/>
      <c r="CNL66" s="2"/>
      <c r="CNM66" s="2"/>
      <c r="CNN66" s="2"/>
      <c r="CNO66" s="2"/>
      <c r="CNP66" s="2"/>
      <c r="CNQ66" s="2"/>
      <c r="CNR66" s="2"/>
      <c r="CNS66" s="2"/>
      <c r="CNT66" s="2"/>
      <c r="CNU66" s="2"/>
      <c r="CNV66" s="2"/>
      <c r="CNW66" s="2"/>
      <c r="CNX66" s="2"/>
      <c r="CNY66" s="2"/>
      <c r="CNZ66" s="2"/>
      <c r="COA66" s="2"/>
      <c r="COB66" s="2"/>
      <c r="COC66" s="2"/>
      <c r="COD66" s="2"/>
      <c r="COE66" s="2"/>
      <c r="COF66" s="2"/>
      <c r="COG66" s="2"/>
      <c r="COH66" s="2"/>
      <c r="COI66" s="2"/>
      <c r="COJ66" s="2"/>
      <c r="COK66" s="2"/>
      <c r="COL66" s="2"/>
      <c r="COM66" s="2"/>
      <c r="CON66" s="2"/>
      <c r="COO66" s="2"/>
      <c r="COP66" s="2"/>
      <c r="COQ66" s="2"/>
      <c r="COR66" s="2"/>
      <c r="COS66" s="2"/>
      <c r="COT66" s="2"/>
      <c r="COU66" s="2"/>
      <c r="COV66" s="2"/>
      <c r="COW66" s="2"/>
      <c r="COX66" s="2"/>
      <c r="COY66" s="2"/>
      <c r="COZ66" s="2"/>
      <c r="CPA66" s="2"/>
      <c r="CPB66" s="2"/>
      <c r="CPC66" s="2"/>
      <c r="CPD66" s="2"/>
      <c r="CPE66" s="2"/>
      <c r="CPF66" s="2"/>
      <c r="CPG66" s="2"/>
      <c r="CPH66" s="2"/>
      <c r="CPI66" s="2"/>
      <c r="CPJ66" s="2"/>
      <c r="CPK66" s="2"/>
      <c r="CPL66" s="2"/>
      <c r="CPM66" s="2"/>
      <c r="CPN66" s="2"/>
      <c r="CPO66" s="2"/>
      <c r="CPP66" s="2"/>
      <c r="CPQ66" s="2"/>
      <c r="CPR66" s="2"/>
      <c r="CPS66" s="2"/>
      <c r="CPT66" s="2"/>
      <c r="CPU66" s="2"/>
      <c r="CPV66" s="2"/>
      <c r="CPW66" s="2"/>
      <c r="CPX66" s="2"/>
      <c r="CPY66" s="2"/>
      <c r="CPZ66" s="2"/>
      <c r="CQA66" s="2"/>
      <c r="CQB66" s="2"/>
      <c r="CQC66" s="2"/>
      <c r="CQD66" s="2"/>
      <c r="CQE66" s="2"/>
      <c r="CQF66" s="2"/>
      <c r="CQG66" s="2"/>
      <c r="CQH66" s="2"/>
      <c r="CQI66" s="2"/>
      <c r="CQJ66" s="2"/>
      <c r="CQK66" s="2"/>
      <c r="CQL66" s="2"/>
      <c r="CQM66" s="2"/>
      <c r="CQN66" s="2"/>
      <c r="CQO66" s="2"/>
      <c r="CQP66" s="2"/>
      <c r="CQQ66" s="2"/>
      <c r="CQR66" s="2"/>
      <c r="CQS66" s="2"/>
      <c r="CQT66" s="2"/>
      <c r="CQU66" s="2"/>
      <c r="CQV66" s="2"/>
      <c r="CQW66" s="2"/>
      <c r="CQX66" s="2"/>
      <c r="CQY66" s="2"/>
      <c r="CQZ66" s="2"/>
      <c r="CRA66" s="2"/>
      <c r="CRB66" s="2"/>
      <c r="CRC66" s="2"/>
      <c r="CRD66" s="2"/>
      <c r="CRE66" s="2"/>
      <c r="CRF66" s="2"/>
      <c r="CRG66" s="2"/>
      <c r="CRH66" s="2"/>
      <c r="CRI66" s="2"/>
      <c r="CRJ66" s="2"/>
      <c r="CRK66" s="2"/>
      <c r="CRL66" s="2"/>
      <c r="CRM66" s="2"/>
      <c r="CRN66" s="2"/>
      <c r="CRO66" s="2"/>
      <c r="CRP66" s="2"/>
      <c r="CRQ66" s="2"/>
      <c r="CRR66" s="2"/>
      <c r="CRS66" s="2"/>
      <c r="CRT66" s="2"/>
      <c r="CRU66" s="2"/>
      <c r="CRV66" s="2"/>
      <c r="CRW66" s="2"/>
      <c r="CRX66" s="2"/>
      <c r="CRY66" s="2"/>
      <c r="CRZ66" s="2"/>
      <c r="CSA66" s="2"/>
      <c r="CSB66" s="2"/>
      <c r="CSC66" s="2"/>
      <c r="CSD66" s="2"/>
      <c r="CSE66" s="2"/>
      <c r="CSF66" s="2"/>
      <c r="CSG66" s="2"/>
      <c r="CSH66" s="2"/>
      <c r="CSI66" s="2"/>
      <c r="CSJ66" s="2"/>
      <c r="CSK66" s="2"/>
      <c r="CSL66" s="2"/>
      <c r="CSM66" s="2"/>
      <c r="CSN66" s="2"/>
      <c r="CSO66" s="2"/>
      <c r="CSP66" s="2"/>
      <c r="CSQ66" s="2"/>
      <c r="CSR66" s="2"/>
      <c r="CSS66" s="2"/>
      <c r="CST66" s="2"/>
      <c r="CSU66" s="2"/>
      <c r="CSV66" s="2"/>
      <c r="CSW66" s="2"/>
      <c r="CSX66" s="2"/>
      <c r="CSY66" s="2"/>
      <c r="CSZ66" s="2"/>
      <c r="CTA66" s="2"/>
      <c r="CTB66" s="2"/>
      <c r="CTC66" s="2"/>
      <c r="CTD66" s="2"/>
      <c r="CTE66" s="2"/>
      <c r="CTF66" s="2"/>
      <c r="CTG66" s="2"/>
      <c r="CTH66" s="2"/>
      <c r="CTI66" s="2"/>
      <c r="CTJ66" s="2"/>
      <c r="CTK66" s="2"/>
      <c r="CTL66" s="2"/>
      <c r="CTM66" s="2"/>
      <c r="CTN66" s="2"/>
      <c r="CTO66" s="2"/>
      <c r="CTP66" s="2"/>
      <c r="CTQ66" s="2"/>
      <c r="CTR66" s="2"/>
      <c r="CTS66" s="2"/>
      <c r="CTT66" s="2"/>
      <c r="CTU66" s="2"/>
      <c r="CTV66" s="2"/>
      <c r="CTW66" s="2"/>
      <c r="CTX66" s="2"/>
      <c r="CTY66" s="2"/>
      <c r="CTZ66" s="2"/>
      <c r="CUA66" s="2"/>
      <c r="CUB66" s="2"/>
      <c r="CUC66" s="2"/>
      <c r="CUD66" s="2"/>
      <c r="CUE66" s="2"/>
      <c r="CUF66" s="2"/>
      <c r="CUG66" s="2"/>
      <c r="CUH66" s="2"/>
      <c r="CUI66" s="2"/>
      <c r="CUJ66" s="2"/>
      <c r="CUK66" s="2"/>
      <c r="CUL66" s="2"/>
      <c r="CUM66" s="2"/>
      <c r="CUN66" s="2"/>
      <c r="CUO66" s="2"/>
      <c r="CUP66" s="2"/>
      <c r="CUQ66" s="2"/>
      <c r="CUR66" s="2"/>
      <c r="CUS66" s="2"/>
      <c r="CUT66" s="2"/>
      <c r="CUU66" s="2"/>
      <c r="CUV66" s="2"/>
      <c r="CUW66" s="2"/>
      <c r="CUX66" s="2"/>
      <c r="CUY66" s="2"/>
      <c r="CUZ66" s="2"/>
      <c r="CVA66" s="2"/>
      <c r="CVB66" s="2"/>
      <c r="CVC66" s="2"/>
      <c r="CVD66" s="2"/>
      <c r="CVE66" s="2"/>
      <c r="CVF66" s="2"/>
      <c r="CVG66" s="2"/>
      <c r="CVH66" s="2"/>
      <c r="CVI66" s="2"/>
      <c r="CVJ66" s="2"/>
      <c r="CVK66" s="2"/>
      <c r="CVL66" s="2"/>
      <c r="CVM66" s="2"/>
      <c r="CVN66" s="2"/>
      <c r="CVO66" s="2"/>
      <c r="CVP66" s="2"/>
      <c r="CVQ66" s="2"/>
      <c r="CVR66" s="2"/>
      <c r="CVS66" s="2"/>
      <c r="CVT66" s="2"/>
      <c r="CVU66" s="2"/>
      <c r="CVV66" s="2"/>
      <c r="CVW66" s="2"/>
      <c r="CVX66" s="2"/>
      <c r="CVY66" s="2"/>
      <c r="CVZ66" s="2"/>
      <c r="CWA66" s="2"/>
      <c r="CWB66" s="2"/>
      <c r="CWC66" s="2"/>
      <c r="CWD66" s="2"/>
      <c r="CWE66" s="2"/>
      <c r="CWF66" s="2"/>
      <c r="CWG66" s="2"/>
      <c r="CWH66" s="2"/>
      <c r="CWI66" s="2"/>
      <c r="CWJ66" s="2"/>
      <c r="CWK66" s="2"/>
      <c r="CWL66" s="2"/>
      <c r="CWM66" s="2"/>
      <c r="CWN66" s="2"/>
      <c r="CWO66" s="2"/>
      <c r="CWP66" s="2"/>
      <c r="CWQ66" s="2"/>
      <c r="CWR66" s="2"/>
      <c r="CWS66" s="2"/>
      <c r="CWT66" s="2"/>
      <c r="CWU66" s="2"/>
      <c r="CWV66" s="2"/>
      <c r="CWW66" s="2"/>
      <c r="CWX66" s="2"/>
      <c r="CWY66" s="2"/>
      <c r="CWZ66" s="2"/>
      <c r="CXA66" s="2"/>
      <c r="CXB66" s="2"/>
      <c r="CXC66" s="2"/>
      <c r="CXD66" s="2"/>
      <c r="CXE66" s="2"/>
      <c r="CXF66" s="2"/>
      <c r="CXG66" s="2"/>
      <c r="CXH66" s="2"/>
      <c r="CXI66" s="2"/>
      <c r="CXJ66" s="2"/>
      <c r="CXK66" s="2"/>
      <c r="CXL66" s="2"/>
      <c r="CXM66" s="2"/>
      <c r="CXN66" s="2"/>
      <c r="CXO66" s="2"/>
      <c r="CXP66" s="2"/>
      <c r="CXQ66" s="2"/>
      <c r="CXR66" s="2"/>
      <c r="CXS66" s="2"/>
      <c r="CXT66" s="2"/>
      <c r="CXU66" s="2"/>
      <c r="CXV66" s="2"/>
      <c r="CXW66" s="2"/>
      <c r="CXX66" s="2"/>
      <c r="CXY66" s="2"/>
      <c r="CXZ66" s="2"/>
      <c r="CYA66" s="2"/>
      <c r="CYB66" s="2"/>
      <c r="CYC66" s="2"/>
      <c r="CYD66" s="2"/>
      <c r="CYE66" s="2"/>
      <c r="CYF66" s="2"/>
      <c r="CYG66" s="2"/>
      <c r="CYH66" s="2"/>
      <c r="CYI66" s="2"/>
      <c r="CYJ66" s="2"/>
      <c r="CYK66" s="2"/>
      <c r="CYL66" s="2"/>
      <c r="CYM66" s="2"/>
      <c r="CYN66" s="2"/>
      <c r="CYO66" s="2"/>
      <c r="CYP66" s="2"/>
      <c r="CYQ66" s="2"/>
      <c r="CYR66" s="2"/>
      <c r="CYS66" s="2"/>
      <c r="CYT66" s="2"/>
      <c r="CYU66" s="2"/>
      <c r="CYV66" s="2"/>
      <c r="CYW66" s="2"/>
      <c r="CYX66" s="2"/>
      <c r="CYY66" s="2"/>
      <c r="CYZ66" s="2"/>
      <c r="CZA66" s="2"/>
      <c r="CZB66" s="2"/>
      <c r="CZC66" s="2"/>
      <c r="CZD66" s="2"/>
      <c r="CZE66" s="2"/>
      <c r="CZF66" s="2"/>
      <c r="CZG66" s="2"/>
      <c r="CZH66" s="2"/>
      <c r="CZI66" s="2"/>
      <c r="CZJ66" s="2"/>
      <c r="CZK66" s="2"/>
      <c r="CZL66" s="2"/>
      <c r="CZM66" s="2"/>
      <c r="CZN66" s="2"/>
      <c r="CZO66" s="2"/>
      <c r="CZP66" s="2"/>
      <c r="CZQ66" s="2"/>
      <c r="CZR66" s="2"/>
      <c r="CZS66" s="2"/>
      <c r="CZT66" s="2"/>
      <c r="CZU66" s="2"/>
      <c r="CZV66" s="2"/>
      <c r="CZW66" s="2"/>
      <c r="CZX66" s="2"/>
      <c r="CZY66" s="2"/>
      <c r="CZZ66" s="2"/>
      <c r="DAA66" s="2"/>
      <c r="DAB66" s="2"/>
      <c r="DAC66" s="2"/>
      <c r="DAD66" s="2"/>
      <c r="DAE66" s="2"/>
      <c r="DAF66" s="2"/>
      <c r="DAG66" s="2"/>
      <c r="DAH66" s="2"/>
      <c r="DAI66" s="2"/>
      <c r="DAJ66" s="2"/>
      <c r="DAK66" s="2"/>
      <c r="DAL66" s="2"/>
      <c r="DAM66" s="2"/>
      <c r="DAN66" s="2"/>
      <c r="DAO66" s="2"/>
      <c r="DAP66" s="2"/>
      <c r="DAQ66" s="2"/>
      <c r="DAR66" s="2"/>
      <c r="DAS66" s="2"/>
      <c r="DAT66" s="2"/>
      <c r="DAU66" s="2"/>
      <c r="DAV66" s="2"/>
      <c r="DAW66" s="2"/>
      <c r="DAX66" s="2"/>
      <c r="DAY66" s="2"/>
      <c r="DAZ66" s="2"/>
      <c r="DBA66" s="2"/>
      <c r="DBB66" s="2"/>
      <c r="DBC66" s="2"/>
      <c r="DBD66" s="2"/>
      <c r="DBE66" s="2"/>
      <c r="DBF66" s="2"/>
      <c r="DBG66" s="2"/>
      <c r="DBH66" s="2"/>
      <c r="DBI66" s="2"/>
      <c r="DBJ66" s="2"/>
      <c r="DBK66" s="2"/>
      <c r="DBL66" s="2"/>
      <c r="DBM66" s="2"/>
      <c r="DBN66" s="2"/>
      <c r="DBO66" s="2"/>
      <c r="DBP66" s="2"/>
      <c r="DBQ66" s="2"/>
      <c r="DBR66" s="2"/>
      <c r="DBS66" s="2"/>
      <c r="DBT66" s="2"/>
      <c r="DBU66" s="2"/>
      <c r="DBV66" s="2"/>
      <c r="DBW66" s="2"/>
      <c r="DBX66" s="2"/>
      <c r="DBY66" s="2"/>
      <c r="DBZ66" s="2"/>
      <c r="DCA66" s="2"/>
      <c r="DCB66" s="2"/>
      <c r="DCC66" s="2"/>
      <c r="DCD66" s="2"/>
      <c r="DCE66" s="2"/>
      <c r="DCF66" s="2"/>
      <c r="DCG66" s="2"/>
      <c r="DCH66" s="2"/>
      <c r="DCI66" s="2"/>
      <c r="DCJ66" s="2"/>
      <c r="DCK66" s="2"/>
      <c r="DCL66" s="2"/>
      <c r="DCM66" s="2"/>
      <c r="DCN66" s="2"/>
      <c r="DCO66" s="2"/>
      <c r="DCP66" s="2"/>
      <c r="DCQ66" s="2"/>
      <c r="DCR66" s="2"/>
      <c r="DCS66" s="2"/>
      <c r="DCT66" s="2"/>
      <c r="DCU66" s="2"/>
      <c r="DCV66" s="2"/>
      <c r="DCW66" s="2"/>
      <c r="DCX66" s="2"/>
      <c r="DCY66" s="2"/>
      <c r="DCZ66" s="2"/>
      <c r="DDA66" s="2"/>
      <c r="DDB66" s="2"/>
      <c r="DDC66" s="2"/>
      <c r="DDD66" s="2"/>
      <c r="DDE66" s="2"/>
      <c r="DDF66" s="2"/>
      <c r="DDG66" s="2"/>
      <c r="DDH66" s="2"/>
      <c r="DDI66" s="2"/>
      <c r="DDJ66" s="2"/>
      <c r="DDK66" s="2"/>
      <c r="DDL66" s="2"/>
      <c r="DDM66" s="2"/>
      <c r="DDN66" s="2"/>
      <c r="DDO66" s="2"/>
      <c r="DDP66" s="2"/>
      <c r="DDQ66" s="2"/>
      <c r="DDR66" s="2"/>
      <c r="DDS66" s="2"/>
      <c r="DDT66" s="2"/>
      <c r="DDU66" s="2"/>
      <c r="DDV66" s="2"/>
      <c r="DDW66" s="2"/>
      <c r="DDX66" s="2"/>
      <c r="DDY66" s="2"/>
      <c r="DDZ66" s="2"/>
      <c r="DEA66" s="2"/>
      <c r="DEB66" s="2"/>
      <c r="DEC66" s="2"/>
      <c r="DED66" s="2"/>
      <c r="DEE66" s="2"/>
      <c r="DEF66" s="2"/>
      <c r="DEG66" s="2"/>
      <c r="DEH66" s="2"/>
      <c r="DEI66" s="2"/>
      <c r="DEJ66" s="2"/>
      <c r="DEK66" s="2"/>
      <c r="DEL66" s="2"/>
      <c r="DEM66" s="2"/>
      <c r="DEN66" s="2"/>
      <c r="DEO66" s="2"/>
      <c r="DEP66" s="2"/>
      <c r="DEQ66" s="2"/>
      <c r="DER66" s="2"/>
      <c r="DES66" s="2"/>
      <c r="DET66" s="2"/>
      <c r="DEU66" s="2"/>
      <c r="DEV66" s="2"/>
      <c r="DEW66" s="2"/>
      <c r="DEX66" s="2"/>
      <c r="DEY66" s="2"/>
      <c r="DEZ66" s="2"/>
      <c r="DFA66" s="2"/>
      <c r="DFB66" s="2"/>
      <c r="DFC66" s="2"/>
      <c r="DFD66" s="2"/>
      <c r="DFE66" s="2"/>
      <c r="DFF66" s="2"/>
      <c r="DFG66" s="2"/>
      <c r="DFH66" s="2"/>
      <c r="DFI66" s="2"/>
      <c r="DFJ66" s="2"/>
      <c r="DFK66" s="2"/>
      <c r="DFL66" s="2"/>
      <c r="DFM66" s="2"/>
      <c r="DFN66" s="2"/>
      <c r="DFO66" s="2"/>
      <c r="DFP66" s="2"/>
      <c r="DFQ66" s="2"/>
      <c r="DFR66" s="2"/>
      <c r="DFS66" s="2"/>
      <c r="DFT66" s="2"/>
      <c r="DFU66" s="2"/>
      <c r="DFV66" s="2"/>
      <c r="DFW66" s="2"/>
      <c r="DFX66" s="2"/>
      <c r="DFY66" s="2"/>
      <c r="DFZ66" s="2"/>
      <c r="DGA66" s="2"/>
      <c r="DGB66" s="2"/>
      <c r="DGC66" s="2"/>
      <c r="DGD66" s="2"/>
      <c r="DGE66" s="2"/>
      <c r="DGF66" s="2"/>
      <c r="DGG66" s="2"/>
      <c r="DGH66" s="2"/>
      <c r="DGI66" s="2"/>
      <c r="DGJ66" s="2"/>
      <c r="DGK66" s="2"/>
      <c r="DGL66" s="2"/>
      <c r="DGM66" s="2"/>
      <c r="DGN66" s="2"/>
      <c r="DGO66" s="2"/>
      <c r="DGP66" s="2"/>
      <c r="DGQ66" s="2"/>
      <c r="DGR66" s="2"/>
      <c r="DGS66" s="2"/>
      <c r="DGT66" s="2"/>
      <c r="DGU66" s="2"/>
      <c r="DGV66" s="2"/>
      <c r="DGW66" s="2"/>
      <c r="DGX66" s="2"/>
      <c r="DGY66" s="2"/>
      <c r="DGZ66" s="2"/>
      <c r="DHA66" s="2"/>
      <c r="DHB66" s="2"/>
      <c r="DHC66" s="2"/>
      <c r="DHD66" s="2"/>
      <c r="DHE66" s="2"/>
      <c r="DHF66" s="2"/>
      <c r="DHG66" s="2"/>
      <c r="DHH66" s="2"/>
      <c r="DHI66" s="2"/>
      <c r="DHJ66" s="2"/>
      <c r="DHK66" s="2"/>
      <c r="DHL66" s="2"/>
      <c r="DHM66" s="2"/>
      <c r="DHN66" s="2"/>
      <c r="DHO66" s="2"/>
      <c r="DHP66" s="2"/>
      <c r="DHQ66" s="2"/>
      <c r="DHR66" s="2"/>
      <c r="DHS66" s="2"/>
      <c r="DHT66" s="2"/>
      <c r="DHU66" s="2"/>
      <c r="DHV66" s="2"/>
      <c r="DHW66" s="2"/>
      <c r="DHX66" s="2"/>
      <c r="DHY66" s="2"/>
      <c r="DHZ66" s="2"/>
      <c r="DIA66" s="2"/>
      <c r="DIB66" s="2"/>
      <c r="DIC66" s="2"/>
      <c r="DID66" s="2"/>
      <c r="DIE66" s="2"/>
      <c r="DIF66" s="2"/>
      <c r="DIG66" s="2"/>
      <c r="DIH66" s="2"/>
      <c r="DII66" s="2"/>
      <c r="DIJ66" s="2"/>
      <c r="DIK66" s="2"/>
      <c r="DIL66" s="2"/>
      <c r="DIM66" s="2"/>
      <c r="DIN66" s="2"/>
      <c r="DIO66" s="2"/>
      <c r="DIP66" s="2"/>
      <c r="DIQ66" s="2"/>
      <c r="DIR66" s="2"/>
      <c r="DIS66" s="2"/>
      <c r="DIT66" s="2"/>
      <c r="DIU66" s="2"/>
      <c r="DIV66" s="2"/>
      <c r="DIW66" s="2"/>
      <c r="DIX66" s="2"/>
      <c r="DIY66" s="2"/>
      <c r="DIZ66" s="2"/>
      <c r="DJA66" s="2"/>
      <c r="DJB66" s="2"/>
      <c r="DJC66" s="2"/>
      <c r="DJD66" s="2"/>
      <c r="DJE66" s="2"/>
      <c r="DJF66" s="2"/>
      <c r="DJG66" s="2"/>
      <c r="DJH66" s="2"/>
      <c r="DJI66" s="2"/>
      <c r="DJJ66" s="2"/>
      <c r="DJK66" s="2"/>
      <c r="DJL66" s="2"/>
      <c r="DJM66" s="2"/>
      <c r="DJN66" s="2"/>
      <c r="DJO66" s="2"/>
      <c r="DJP66" s="2"/>
      <c r="DJQ66" s="2"/>
      <c r="DJR66" s="2"/>
      <c r="DJS66" s="2"/>
      <c r="DJT66" s="2"/>
      <c r="DJU66" s="2"/>
      <c r="DJV66" s="2"/>
      <c r="DJW66" s="2"/>
      <c r="DJX66" s="2"/>
      <c r="DJY66" s="2"/>
      <c r="DJZ66" s="2"/>
      <c r="DKA66" s="2"/>
      <c r="DKB66" s="2"/>
      <c r="DKC66" s="2"/>
      <c r="DKD66" s="2"/>
      <c r="DKE66" s="2"/>
      <c r="DKF66" s="2"/>
      <c r="DKG66" s="2"/>
      <c r="DKH66" s="2"/>
      <c r="DKI66" s="2"/>
      <c r="DKJ66" s="2"/>
      <c r="DKK66" s="2"/>
      <c r="DKL66" s="2"/>
      <c r="DKM66" s="2"/>
      <c r="DKN66" s="2"/>
      <c r="DKO66" s="2"/>
      <c r="DKP66" s="2"/>
      <c r="DKQ66" s="2"/>
      <c r="DKR66" s="2"/>
      <c r="DKS66" s="2"/>
      <c r="DKT66" s="2"/>
      <c r="DKU66" s="2"/>
      <c r="DKV66" s="2"/>
      <c r="DKW66" s="2"/>
      <c r="DKX66" s="2"/>
      <c r="DKY66" s="2"/>
      <c r="DKZ66" s="2"/>
      <c r="DLA66" s="2"/>
      <c r="DLB66" s="2"/>
      <c r="DLC66" s="2"/>
      <c r="DLD66" s="2"/>
      <c r="DLE66" s="2"/>
      <c r="DLF66" s="2"/>
      <c r="DLG66" s="2"/>
      <c r="DLH66" s="2"/>
      <c r="DLI66" s="2"/>
      <c r="DLJ66" s="2"/>
      <c r="DLK66" s="2"/>
      <c r="DLL66" s="2"/>
      <c r="DLM66" s="2"/>
      <c r="DLN66" s="2"/>
      <c r="DLO66" s="2"/>
      <c r="DLP66" s="2"/>
      <c r="DLQ66" s="2"/>
      <c r="DLR66" s="2"/>
      <c r="DLS66" s="2"/>
      <c r="DLT66" s="2"/>
      <c r="DLU66" s="2"/>
      <c r="DLV66" s="2"/>
      <c r="DLW66" s="2"/>
      <c r="DLX66" s="2"/>
      <c r="DLY66" s="2"/>
      <c r="DLZ66" s="2"/>
      <c r="DMA66" s="2"/>
      <c r="DMB66" s="2"/>
      <c r="DMC66" s="2"/>
      <c r="DMD66" s="2"/>
      <c r="DME66" s="2"/>
      <c r="DMF66" s="2"/>
      <c r="DMG66" s="2"/>
      <c r="DMH66" s="2"/>
      <c r="DMI66" s="2"/>
      <c r="DMJ66" s="2"/>
      <c r="DMK66" s="2"/>
      <c r="DML66" s="2"/>
      <c r="DMM66" s="2"/>
      <c r="DMN66" s="2"/>
      <c r="DMO66" s="2"/>
      <c r="DMP66" s="2"/>
      <c r="DMQ66" s="2"/>
      <c r="DMR66" s="2"/>
      <c r="DMS66" s="2"/>
      <c r="DMT66" s="2"/>
      <c r="DMU66" s="2"/>
      <c r="DMV66" s="2"/>
      <c r="DMW66" s="2"/>
      <c r="DMX66" s="2"/>
      <c r="DMY66" s="2"/>
      <c r="DMZ66" s="2"/>
      <c r="DNA66" s="2"/>
      <c r="DNB66" s="2"/>
      <c r="DNC66" s="2"/>
      <c r="DND66" s="2"/>
      <c r="DNE66" s="2"/>
      <c r="DNF66" s="2"/>
      <c r="DNG66" s="2"/>
      <c r="DNH66" s="2"/>
      <c r="DNI66" s="2"/>
      <c r="DNJ66" s="2"/>
      <c r="DNK66" s="2"/>
      <c r="DNL66" s="2"/>
      <c r="DNM66" s="2"/>
      <c r="DNN66" s="2"/>
      <c r="DNO66" s="2"/>
      <c r="DNP66" s="2"/>
      <c r="DNQ66" s="2"/>
      <c r="DNR66" s="2"/>
      <c r="DNS66" s="2"/>
      <c r="DNT66" s="2"/>
      <c r="DNU66" s="2"/>
      <c r="DNV66" s="2"/>
      <c r="DNW66" s="2"/>
      <c r="DNX66" s="2"/>
      <c r="DNY66" s="2"/>
      <c r="DNZ66" s="2"/>
      <c r="DOA66" s="2"/>
      <c r="DOB66" s="2"/>
      <c r="DOC66" s="2"/>
      <c r="DOD66" s="2"/>
      <c r="DOE66" s="2"/>
      <c r="DOF66" s="2"/>
      <c r="DOG66" s="2"/>
      <c r="DOH66" s="2"/>
      <c r="DOI66" s="2"/>
      <c r="DOJ66" s="2"/>
      <c r="DOK66" s="2"/>
      <c r="DOL66" s="2"/>
      <c r="DOM66" s="2"/>
      <c r="DON66" s="2"/>
      <c r="DOO66" s="2"/>
      <c r="DOP66" s="2"/>
      <c r="DOQ66" s="2"/>
      <c r="DOR66" s="2"/>
      <c r="DOS66" s="2"/>
      <c r="DOT66" s="2"/>
      <c r="DOU66" s="2"/>
      <c r="DOV66" s="2"/>
      <c r="DOW66" s="2"/>
      <c r="DOX66" s="2"/>
      <c r="DOY66" s="2"/>
      <c r="DOZ66" s="2"/>
      <c r="DPA66" s="2"/>
      <c r="DPB66" s="2"/>
      <c r="DPC66" s="2"/>
      <c r="DPD66" s="2"/>
      <c r="DPE66" s="2"/>
      <c r="DPF66" s="2"/>
      <c r="DPG66" s="2"/>
      <c r="DPH66" s="2"/>
      <c r="DPI66" s="2"/>
      <c r="DPJ66" s="2"/>
      <c r="DPK66" s="2"/>
      <c r="DPL66" s="2"/>
      <c r="DPM66" s="2"/>
      <c r="DPN66" s="2"/>
      <c r="DPO66" s="2"/>
      <c r="DPP66" s="2"/>
      <c r="DPQ66" s="2"/>
      <c r="DPR66" s="2"/>
      <c r="DPS66" s="2"/>
      <c r="DPT66" s="2"/>
      <c r="DPU66" s="2"/>
      <c r="DPV66" s="2"/>
      <c r="DPW66" s="2"/>
      <c r="DPX66" s="2"/>
      <c r="DPY66" s="2"/>
      <c r="DPZ66" s="2"/>
      <c r="DQA66" s="2"/>
      <c r="DQB66" s="2"/>
      <c r="DQC66" s="2"/>
      <c r="DQD66" s="2"/>
      <c r="DQE66" s="2"/>
      <c r="DQF66" s="2"/>
      <c r="DQG66" s="2"/>
      <c r="DQH66" s="2"/>
      <c r="DQI66" s="2"/>
      <c r="DQJ66" s="2"/>
      <c r="DQK66" s="2"/>
      <c r="DQL66" s="2"/>
      <c r="DQM66" s="2"/>
      <c r="DQN66" s="2"/>
      <c r="DQO66" s="2"/>
      <c r="DQP66" s="2"/>
      <c r="DQQ66" s="2"/>
      <c r="DQR66" s="2"/>
      <c r="DQS66" s="2"/>
      <c r="DQT66" s="2"/>
      <c r="DQU66" s="2"/>
      <c r="DQV66" s="2"/>
      <c r="DQW66" s="2"/>
      <c r="DQX66" s="2"/>
      <c r="DQY66" s="2"/>
      <c r="DQZ66" s="2"/>
      <c r="DRA66" s="2"/>
      <c r="DRB66" s="2"/>
      <c r="DRC66" s="2"/>
      <c r="DRD66" s="2"/>
      <c r="DRE66" s="2"/>
      <c r="DRF66" s="2"/>
      <c r="DRG66" s="2"/>
      <c r="DRH66" s="2"/>
      <c r="DRI66" s="2"/>
      <c r="DRJ66" s="2"/>
      <c r="DRK66" s="2"/>
      <c r="DRL66" s="2"/>
      <c r="DRM66" s="2"/>
      <c r="DRN66" s="2"/>
      <c r="DRO66" s="2"/>
      <c r="DRP66" s="2"/>
      <c r="DRQ66" s="2"/>
      <c r="DRR66" s="2"/>
      <c r="DRS66" s="2"/>
      <c r="DRT66" s="2"/>
      <c r="DRU66" s="2"/>
      <c r="DRV66" s="2"/>
      <c r="DRW66" s="2"/>
      <c r="DRX66" s="2"/>
      <c r="DRY66" s="2"/>
      <c r="DRZ66" s="2"/>
      <c r="DSA66" s="2"/>
      <c r="DSB66" s="2"/>
      <c r="DSC66" s="2"/>
      <c r="DSD66" s="2"/>
      <c r="DSE66" s="2"/>
      <c r="DSF66" s="2"/>
      <c r="DSG66" s="2"/>
      <c r="DSH66" s="2"/>
      <c r="DSI66" s="2"/>
      <c r="DSJ66" s="2"/>
      <c r="DSK66" s="2"/>
      <c r="DSL66" s="2"/>
      <c r="DSM66" s="2"/>
      <c r="DSN66" s="2"/>
      <c r="DSO66" s="2"/>
      <c r="DSP66" s="2"/>
      <c r="DSQ66" s="2"/>
      <c r="DSR66" s="2"/>
      <c r="DSS66" s="2"/>
      <c r="DST66" s="2"/>
      <c r="DSU66" s="2"/>
      <c r="DSV66" s="2"/>
      <c r="DSW66" s="2"/>
      <c r="DSX66" s="2"/>
      <c r="DSY66" s="2"/>
      <c r="DSZ66" s="2"/>
      <c r="DTA66" s="2"/>
      <c r="DTB66" s="2"/>
      <c r="DTC66" s="2"/>
      <c r="DTD66" s="2"/>
      <c r="DTE66" s="2"/>
      <c r="DTF66" s="2"/>
      <c r="DTG66" s="2"/>
      <c r="DTH66" s="2"/>
      <c r="DTI66" s="2"/>
      <c r="DTJ66" s="2"/>
      <c r="DTK66" s="2"/>
      <c r="DTL66" s="2"/>
      <c r="DTM66" s="2"/>
      <c r="DTN66" s="2"/>
      <c r="DTO66" s="2"/>
      <c r="DTP66" s="2"/>
      <c r="DTQ66" s="2"/>
      <c r="DTR66" s="2"/>
      <c r="DTS66" s="2"/>
      <c r="DTT66" s="2"/>
      <c r="DTU66" s="2"/>
      <c r="DTV66" s="2"/>
      <c r="DTW66" s="2"/>
      <c r="DTX66" s="2"/>
      <c r="DTY66" s="2"/>
      <c r="DTZ66" s="2"/>
      <c r="DUA66" s="2"/>
      <c r="DUB66" s="2"/>
      <c r="DUC66" s="2"/>
      <c r="DUD66" s="2"/>
      <c r="DUE66" s="2"/>
      <c r="DUF66" s="2"/>
      <c r="DUG66" s="2"/>
      <c r="DUH66" s="2"/>
      <c r="DUI66" s="2"/>
      <c r="DUJ66" s="2"/>
      <c r="DUK66" s="2"/>
      <c r="DUL66" s="2"/>
      <c r="DUM66" s="2"/>
      <c r="DUN66" s="2"/>
      <c r="DUO66" s="2"/>
      <c r="DUP66" s="2"/>
      <c r="DUQ66" s="2"/>
      <c r="DUR66" s="2"/>
      <c r="DUS66" s="2"/>
      <c r="DUT66" s="2"/>
      <c r="DUU66" s="2"/>
      <c r="DUV66" s="2"/>
      <c r="DUW66" s="2"/>
      <c r="DUX66" s="2"/>
      <c r="DUY66" s="2"/>
      <c r="DUZ66" s="2"/>
      <c r="DVA66" s="2"/>
      <c r="DVB66" s="2"/>
      <c r="DVC66" s="2"/>
      <c r="DVD66" s="2"/>
      <c r="DVE66" s="2"/>
      <c r="DVF66" s="2"/>
      <c r="DVG66" s="2"/>
      <c r="DVH66" s="2"/>
      <c r="DVI66" s="2"/>
      <c r="DVJ66" s="2"/>
      <c r="DVK66" s="2"/>
      <c r="DVL66" s="2"/>
      <c r="DVM66" s="2"/>
      <c r="DVN66" s="2"/>
      <c r="DVO66" s="2"/>
      <c r="DVP66" s="2"/>
      <c r="DVQ66" s="2"/>
      <c r="DVR66" s="2"/>
      <c r="DVS66" s="2"/>
      <c r="DVT66" s="2"/>
      <c r="DVU66" s="2"/>
      <c r="DVV66" s="2"/>
      <c r="DVW66" s="2"/>
      <c r="DVX66" s="2"/>
      <c r="DVY66" s="2"/>
      <c r="DVZ66" s="2"/>
      <c r="DWA66" s="2"/>
      <c r="DWB66" s="2"/>
      <c r="DWC66" s="2"/>
      <c r="DWD66" s="2"/>
      <c r="DWE66" s="2"/>
      <c r="DWF66" s="2"/>
      <c r="DWG66" s="2"/>
      <c r="DWH66" s="2"/>
      <c r="DWI66" s="2"/>
      <c r="DWJ66" s="2"/>
      <c r="DWK66" s="2"/>
      <c r="DWL66" s="2"/>
      <c r="DWM66" s="2"/>
      <c r="DWN66" s="2"/>
      <c r="DWO66" s="2"/>
      <c r="DWP66" s="2"/>
      <c r="DWQ66" s="2"/>
      <c r="DWR66" s="2"/>
      <c r="DWS66" s="2"/>
      <c r="DWT66" s="2"/>
      <c r="DWU66" s="2"/>
      <c r="DWV66" s="2"/>
      <c r="DWW66" s="2"/>
      <c r="DWX66" s="2"/>
      <c r="DWY66" s="2"/>
      <c r="DWZ66" s="2"/>
      <c r="DXA66" s="2"/>
      <c r="DXB66" s="2"/>
      <c r="DXC66" s="2"/>
      <c r="DXD66" s="2"/>
      <c r="DXE66" s="2"/>
      <c r="DXF66" s="2"/>
      <c r="DXG66" s="2"/>
      <c r="DXH66" s="2"/>
      <c r="DXI66" s="2"/>
      <c r="DXJ66" s="2"/>
      <c r="DXK66" s="2"/>
      <c r="DXL66" s="2"/>
      <c r="DXM66" s="2"/>
      <c r="DXN66" s="2"/>
      <c r="DXO66" s="2"/>
      <c r="DXP66" s="2"/>
      <c r="DXQ66" s="2"/>
      <c r="DXR66" s="2"/>
      <c r="DXS66" s="2"/>
      <c r="DXT66" s="2"/>
      <c r="DXU66" s="2"/>
      <c r="DXV66" s="2"/>
      <c r="DXW66" s="2"/>
      <c r="DXX66" s="2"/>
      <c r="DXY66" s="2"/>
      <c r="DXZ66" s="2"/>
      <c r="DYA66" s="2"/>
      <c r="DYB66" s="2"/>
      <c r="DYC66" s="2"/>
      <c r="DYD66" s="2"/>
      <c r="DYE66" s="2"/>
      <c r="DYF66" s="2"/>
      <c r="DYG66" s="2"/>
      <c r="DYH66" s="2"/>
      <c r="DYI66" s="2"/>
      <c r="DYJ66" s="2"/>
      <c r="DYK66" s="2"/>
      <c r="DYL66" s="2"/>
      <c r="DYM66" s="2"/>
      <c r="DYN66" s="2"/>
      <c r="DYO66" s="2"/>
      <c r="DYP66" s="2"/>
      <c r="DYQ66" s="2"/>
      <c r="DYR66" s="2"/>
      <c r="DYS66" s="2"/>
      <c r="DYT66" s="2"/>
      <c r="DYU66" s="2"/>
      <c r="DYV66" s="2"/>
      <c r="DYW66" s="2"/>
      <c r="DYX66" s="2"/>
      <c r="DYY66" s="2"/>
      <c r="DYZ66" s="2"/>
      <c r="DZA66" s="2"/>
      <c r="DZB66" s="2"/>
      <c r="DZC66" s="2"/>
      <c r="DZD66" s="2"/>
      <c r="DZE66" s="2"/>
      <c r="DZF66" s="2"/>
      <c r="DZG66" s="2"/>
      <c r="DZH66" s="2"/>
      <c r="DZI66" s="2"/>
      <c r="DZJ66" s="2"/>
      <c r="DZK66" s="2"/>
      <c r="DZL66" s="2"/>
      <c r="DZM66" s="2"/>
      <c r="DZN66" s="2"/>
      <c r="DZO66" s="2"/>
      <c r="DZP66" s="2"/>
      <c r="DZQ66" s="2"/>
      <c r="DZR66" s="2"/>
      <c r="DZS66" s="2"/>
      <c r="DZT66" s="2"/>
      <c r="DZU66" s="2"/>
      <c r="DZV66" s="2"/>
      <c r="DZW66" s="2"/>
      <c r="DZX66" s="2"/>
      <c r="DZY66" s="2"/>
      <c r="DZZ66" s="2"/>
      <c r="EAA66" s="2"/>
      <c r="EAB66" s="2"/>
      <c r="EAC66" s="2"/>
      <c r="EAD66" s="2"/>
      <c r="EAE66" s="2"/>
      <c r="EAF66" s="2"/>
      <c r="EAG66" s="2"/>
      <c r="EAH66" s="2"/>
      <c r="EAI66" s="2"/>
      <c r="EAJ66" s="2"/>
      <c r="EAK66" s="2"/>
      <c r="EAL66" s="2"/>
      <c r="EAM66" s="2"/>
      <c r="EAN66" s="2"/>
      <c r="EAO66" s="2"/>
      <c r="EAP66" s="2"/>
      <c r="EAQ66" s="2"/>
      <c r="EAR66" s="2"/>
      <c r="EAS66" s="2"/>
      <c r="EAT66" s="2"/>
      <c r="EAU66" s="2"/>
      <c r="EAV66" s="2"/>
      <c r="EAW66" s="2"/>
      <c r="EAX66" s="2"/>
      <c r="EAY66" s="2"/>
      <c r="EAZ66" s="2"/>
      <c r="EBA66" s="2"/>
      <c r="EBB66" s="2"/>
      <c r="EBC66" s="2"/>
      <c r="EBD66" s="2"/>
      <c r="EBE66" s="2"/>
      <c r="EBF66" s="2"/>
      <c r="EBG66" s="2"/>
      <c r="EBH66" s="2"/>
      <c r="EBI66" s="2"/>
      <c r="EBJ66" s="2"/>
      <c r="EBK66" s="2"/>
      <c r="EBL66" s="2"/>
      <c r="EBM66" s="2"/>
      <c r="EBN66" s="2"/>
      <c r="EBO66" s="2"/>
      <c r="EBP66" s="2"/>
      <c r="EBQ66" s="2"/>
      <c r="EBR66" s="2"/>
      <c r="EBS66" s="2"/>
      <c r="EBT66" s="2"/>
      <c r="EBU66" s="2"/>
      <c r="EBV66" s="2"/>
      <c r="EBW66" s="2"/>
      <c r="EBX66" s="2"/>
      <c r="EBY66" s="2"/>
      <c r="EBZ66" s="2"/>
      <c r="ECA66" s="2"/>
      <c r="ECB66" s="2"/>
      <c r="ECC66" s="2"/>
      <c r="ECD66" s="2"/>
      <c r="ECE66" s="2"/>
      <c r="ECF66" s="2"/>
      <c r="ECG66" s="2"/>
      <c r="ECH66" s="2"/>
      <c r="ECI66" s="2"/>
      <c r="ECJ66" s="2"/>
      <c r="ECK66" s="2"/>
      <c r="ECL66" s="2"/>
      <c r="ECM66" s="2"/>
      <c r="ECN66" s="2"/>
      <c r="ECO66" s="2"/>
      <c r="ECP66" s="2"/>
      <c r="ECQ66" s="2"/>
      <c r="ECR66" s="2"/>
      <c r="ECS66" s="2"/>
      <c r="ECT66" s="2"/>
      <c r="ECU66" s="2"/>
      <c r="ECV66" s="2"/>
      <c r="ECW66" s="2"/>
      <c r="ECX66" s="2"/>
      <c r="ECY66" s="2"/>
      <c r="ECZ66" s="2"/>
      <c r="EDA66" s="2"/>
      <c r="EDB66" s="2"/>
      <c r="EDC66" s="2"/>
      <c r="EDD66" s="2"/>
      <c r="EDE66" s="2"/>
      <c r="EDF66" s="2"/>
      <c r="EDG66" s="2"/>
      <c r="EDH66" s="2"/>
      <c r="EDI66" s="2"/>
      <c r="EDJ66" s="2"/>
      <c r="EDK66" s="2"/>
      <c r="EDL66" s="2"/>
      <c r="EDM66" s="2"/>
      <c r="EDN66" s="2"/>
      <c r="EDO66" s="2"/>
      <c r="EDP66" s="2"/>
      <c r="EDQ66" s="2"/>
      <c r="EDR66" s="2"/>
      <c r="EDS66" s="2"/>
      <c r="EDT66" s="2"/>
      <c r="EDU66" s="2"/>
      <c r="EDV66" s="2"/>
      <c r="EDW66" s="2"/>
      <c r="EDX66" s="2"/>
      <c r="EDY66" s="2"/>
      <c r="EDZ66" s="2"/>
      <c r="EEA66" s="2"/>
      <c r="EEB66" s="2"/>
      <c r="EEC66" s="2"/>
      <c r="EED66" s="2"/>
      <c r="EEE66" s="2"/>
      <c r="EEF66" s="2"/>
      <c r="EEG66" s="2"/>
      <c r="EEH66" s="2"/>
      <c r="EEI66" s="2"/>
      <c r="EEJ66" s="2"/>
      <c r="EEK66" s="2"/>
      <c r="EEL66" s="2"/>
      <c r="EEM66" s="2"/>
      <c r="EEN66" s="2"/>
      <c r="EEO66" s="2"/>
      <c r="EEP66" s="2"/>
      <c r="EEQ66" s="2"/>
      <c r="EER66" s="2"/>
      <c r="EES66" s="2"/>
      <c r="EET66" s="2"/>
      <c r="EEU66" s="2"/>
      <c r="EEV66" s="2"/>
      <c r="EEW66" s="2"/>
      <c r="EEX66" s="2"/>
      <c r="EEY66" s="2"/>
      <c r="EEZ66" s="2"/>
      <c r="EFA66" s="2"/>
      <c r="EFB66" s="2"/>
      <c r="EFC66" s="2"/>
      <c r="EFD66" s="2"/>
      <c r="EFE66" s="2"/>
      <c r="EFF66" s="2"/>
      <c r="EFG66" s="2"/>
      <c r="EFH66" s="2"/>
      <c r="EFI66" s="2"/>
      <c r="EFJ66" s="2"/>
      <c r="EFK66" s="2"/>
      <c r="EFL66" s="2"/>
      <c r="EFM66" s="2"/>
      <c r="EFN66" s="2"/>
      <c r="EFO66" s="2"/>
      <c r="EFP66" s="2"/>
      <c r="EFQ66" s="2"/>
      <c r="EFR66" s="2"/>
      <c r="EFS66" s="2"/>
      <c r="EFT66" s="2"/>
      <c r="EFU66" s="2"/>
      <c r="EFV66" s="2"/>
      <c r="EFW66" s="2"/>
      <c r="EFX66" s="2"/>
      <c r="EFY66" s="2"/>
      <c r="EFZ66" s="2"/>
      <c r="EGA66" s="2"/>
      <c r="EGB66" s="2"/>
      <c r="EGC66" s="2"/>
      <c r="EGD66" s="2"/>
      <c r="EGE66" s="2"/>
      <c r="EGF66" s="2"/>
      <c r="EGG66" s="2"/>
      <c r="EGH66" s="2"/>
      <c r="EGI66" s="2"/>
      <c r="EGJ66" s="2"/>
      <c r="EGK66" s="2"/>
      <c r="EGL66" s="2"/>
      <c r="EGM66" s="2"/>
      <c r="EGN66" s="2"/>
      <c r="EGO66" s="2"/>
      <c r="EGP66" s="2"/>
      <c r="EGQ66" s="2"/>
      <c r="EGR66" s="2"/>
      <c r="EGS66" s="2"/>
      <c r="EGT66" s="2"/>
      <c r="EGU66" s="2"/>
      <c r="EGV66" s="2"/>
      <c r="EGW66" s="2"/>
      <c r="EGX66" s="2"/>
      <c r="EGY66" s="2"/>
      <c r="EGZ66" s="2"/>
      <c r="EHA66" s="2"/>
      <c r="EHB66" s="2"/>
      <c r="EHC66" s="2"/>
      <c r="EHD66" s="2"/>
      <c r="EHE66" s="2"/>
      <c r="EHF66" s="2"/>
      <c r="EHG66" s="2"/>
      <c r="EHH66" s="2"/>
      <c r="EHI66" s="2"/>
      <c r="EHJ66" s="2"/>
      <c r="EHK66" s="2"/>
      <c r="EHL66" s="2"/>
      <c r="EHM66" s="2"/>
      <c r="EHN66" s="2"/>
      <c r="EHO66" s="2"/>
      <c r="EHP66" s="2"/>
      <c r="EHQ66" s="2"/>
      <c r="EHR66" s="2"/>
      <c r="EHS66" s="2"/>
      <c r="EHT66" s="2"/>
      <c r="EHU66" s="2"/>
      <c r="EHV66" s="2"/>
      <c r="EHW66" s="2"/>
      <c r="EHX66" s="2"/>
      <c r="EHY66" s="2"/>
      <c r="EHZ66" s="2"/>
      <c r="EIA66" s="2"/>
      <c r="EIB66" s="2"/>
      <c r="EIC66" s="2"/>
      <c r="EID66" s="2"/>
      <c r="EIE66" s="2"/>
      <c r="EIF66" s="2"/>
      <c r="EIG66" s="2"/>
      <c r="EIH66" s="2"/>
      <c r="EII66" s="2"/>
      <c r="EIJ66" s="2"/>
      <c r="EIK66" s="2"/>
      <c r="EIL66" s="2"/>
      <c r="EIM66" s="2"/>
      <c r="EIN66" s="2"/>
      <c r="EIO66" s="2"/>
      <c r="EIP66" s="2"/>
      <c r="EIQ66" s="2"/>
      <c r="EIR66" s="2"/>
      <c r="EIS66" s="2"/>
      <c r="EIT66" s="2"/>
      <c r="EIU66" s="2"/>
      <c r="EIV66" s="2"/>
      <c r="EIW66" s="2"/>
      <c r="EIX66" s="2"/>
      <c r="EIY66" s="2"/>
      <c r="EIZ66" s="2"/>
      <c r="EJA66" s="2"/>
      <c r="EJB66" s="2"/>
      <c r="EJC66" s="2"/>
      <c r="EJD66" s="2"/>
      <c r="EJE66" s="2"/>
      <c r="EJF66" s="2"/>
      <c r="EJG66" s="2"/>
      <c r="EJH66" s="2"/>
      <c r="EJI66" s="2"/>
      <c r="EJJ66" s="2"/>
      <c r="EJK66" s="2"/>
      <c r="EJL66" s="2"/>
      <c r="EJM66" s="2"/>
      <c r="EJN66" s="2"/>
      <c r="EJO66" s="2"/>
      <c r="EJP66" s="2"/>
      <c r="EJQ66" s="2"/>
      <c r="EJR66" s="2"/>
      <c r="EJS66" s="2"/>
      <c r="EJT66" s="2"/>
      <c r="EJU66" s="2"/>
      <c r="EJV66" s="2"/>
      <c r="EJW66" s="2"/>
      <c r="EJX66" s="2"/>
      <c r="EJY66" s="2"/>
      <c r="EJZ66" s="2"/>
      <c r="EKA66" s="2"/>
      <c r="EKB66" s="2"/>
      <c r="EKC66" s="2"/>
      <c r="EKD66" s="2"/>
      <c r="EKE66" s="2"/>
      <c r="EKF66" s="2"/>
      <c r="EKG66" s="2"/>
      <c r="EKH66" s="2"/>
      <c r="EKI66" s="2"/>
      <c r="EKJ66" s="2"/>
      <c r="EKK66" s="2"/>
      <c r="EKL66" s="2"/>
      <c r="EKM66" s="2"/>
      <c r="EKN66" s="2"/>
      <c r="EKO66" s="2"/>
      <c r="EKP66" s="2"/>
      <c r="EKQ66" s="2"/>
      <c r="EKR66" s="2"/>
      <c r="EKS66" s="2"/>
      <c r="EKT66" s="2"/>
      <c r="EKU66" s="2"/>
      <c r="EKV66" s="2"/>
      <c r="EKW66" s="2"/>
      <c r="EKX66" s="2"/>
      <c r="EKY66" s="2"/>
      <c r="EKZ66" s="2"/>
      <c r="ELA66" s="2"/>
      <c r="ELB66" s="2"/>
      <c r="ELC66" s="2"/>
      <c r="ELD66" s="2"/>
      <c r="ELE66" s="2"/>
      <c r="ELF66" s="2"/>
      <c r="ELG66" s="2"/>
      <c r="ELH66" s="2"/>
      <c r="ELI66" s="2"/>
      <c r="ELJ66" s="2"/>
      <c r="ELK66" s="2"/>
      <c r="ELL66" s="2"/>
      <c r="ELM66" s="2"/>
      <c r="ELN66" s="2"/>
      <c r="ELO66" s="2"/>
      <c r="ELP66" s="2"/>
      <c r="ELQ66" s="2"/>
      <c r="ELR66" s="2"/>
      <c r="ELS66" s="2"/>
      <c r="ELT66" s="2"/>
      <c r="ELU66" s="2"/>
      <c r="ELV66" s="2"/>
      <c r="ELW66" s="2"/>
      <c r="ELX66" s="2"/>
      <c r="ELY66" s="2"/>
      <c r="ELZ66" s="2"/>
      <c r="EMA66" s="2"/>
      <c r="EMB66" s="2"/>
      <c r="EMC66" s="2"/>
      <c r="EMD66" s="2"/>
      <c r="EME66" s="2"/>
      <c r="EMF66" s="2"/>
      <c r="EMG66" s="2"/>
      <c r="EMH66" s="2"/>
      <c r="EMI66" s="2"/>
      <c r="EMJ66" s="2"/>
      <c r="EMK66" s="2"/>
      <c r="EML66" s="2"/>
      <c r="EMM66" s="2"/>
      <c r="EMN66" s="2"/>
      <c r="EMO66" s="2"/>
      <c r="EMP66" s="2"/>
      <c r="EMQ66" s="2"/>
      <c r="EMR66" s="2"/>
      <c r="EMS66" s="2"/>
      <c r="EMT66" s="2"/>
      <c r="EMU66" s="2"/>
      <c r="EMV66" s="2"/>
      <c r="EMW66" s="2"/>
      <c r="EMX66" s="2"/>
      <c r="EMY66" s="2"/>
      <c r="EMZ66" s="2"/>
      <c r="ENA66" s="2"/>
      <c r="ENB66" s="2"/>
      <c r="ENC66" s="2"/>
      <c r="END66" s="2"/>
      <c r="ENE66" s="2"/>
      <c r="ENF66" s="2"/>
      <c r="ENG66" s="2"/>
      <c r="ENH66" s="2"/>
      <c r="ENI66" s="2"/>
      <c r="ENJ66" s="2"/>
      <c r="ENK66" s="2"/>
      <c r="ENL66" s="2"/>
      <c r="ENM66" s="2"/>
      <c r="ENN66" s="2"/>
      <c r="ENO66" s="2"/>
      <c r="ENP66" s="2"/>
      <c r="ENQ66" s="2"/>
      <c r="ENR66" s="2"/>
      <c r="ENS66" s="2"/>
      <c r="ENT66" s="2"/>
      <c r="ENU66" s="2"/>
      <c r="ENV66" s="2"/>
      <c r="ENW66" s="2"/>
      <c r="ENX66" s="2"/>
      <c r="ENY66" s="2"/>
      <c r="ENZ66" s="2"/>
      <c r="EOA66" s="2"/>
      <c r="EOB66" s="2"/>
      <c r="EOC66" s="2"/>
      <c r="EOD66" s="2"/>
      <c r="EOE66" s="2"/>
      <c r="EOF66" s="2"/>
      <c r="EOG66" s="2"/>
      <c r="EOH66" s="2"/>
      <c r="EOI66" s="2"/>
      <c r="EOJ66" s="2"/>
      <c r="EOK66" s="2"/>
      <c r="EOL66" s="2"/>
      <c r="EOM66" s="2"/>
      <c r="EON66" s="2"/>
      <c r="EOO66" s="2"/>
      <c r="EOP66" s="2"/>
      <c r="EOQ66" s="2"/>
      <c r="EOR66" s="2"/>
      <c r="EOS66" s="2"/>
      <c r="EOT66" s="2"/>
      <c r="EOU66" s="2"/>
      <c r="EOV66" s="2"/>
      <c r="EOW66" s="2"/>
      <c r="EOX66" s="2"/>
      <c r="EOY66" s="2"/>
      <c r="EOZ66" s="2"/>
      <c r="EPA66" s="2"/>
      <c r="EPB66" s="2"/>
      <c r="EPC66" s="2"/>
      <c r="EPD66" s="2"/>
      <c r="EPE66" s="2"/>
      <c r="EPF66" s="2"/>
      <c r="EPG66" s="2"/>
      <c r="EPH66" s="2"/>
      <c r="EPI66" s="2"/>
      <c r="EPJ66" s="2"/>
      <c r="EPK66" s="2"/>
      <c r="EPL66" s="2"/>
      <c r="EPM66" s="2"/>
      <c r="EPN66" s="2"/>
      <c r="EPO66" s="2"/>
      <c r="EPP66" s="2"/>
      <c r="EPQ66" s="2"/>
      <c r="EPR66" s="2"/>
      <c r="EPS66" s="2"/>
      <c r="EPT66" s="2"/>
      <c r="EPU66" s="2"/>
      <c r="EPV66" s="2"/>
      <c r="EPW66" s="2"/>
      <c r="EPX66" s="2"/>
      <c r="EPY66" s="2"/>
      <c r="EPZ66" s="2"/>
      <c r="EQA66" s="2"/>
      <c r="EQB66" s="2"/>
      <c r="EQC66" s="2"/>
      <c r="EQD66" s="2"/>
      <c r="EQE66" s="2"/>
      <c r="EQF66" s="2"/>
      <c r="EQG66" s="2"/>
      <c r="EQH66" s="2"/>
      <c r="EQI66" s="2"/>
      <c r="EQJ66" s="2"/>
      <c r="EQK66" s="2"/>
      <c r="EQL66" s="2"/>
      <c r="EQM66" s="2"/>
      <c r="EQN66" s="2"/>
      <c r="EQO66" s="2"/>
      <c r="EQP66" s="2"/>
      <c r="EQQ66" s="2"/>
      <c r="EQR66" s="2"/>
      <c r="EQS66" s="2"/>
      <c r="EQT66" s="2"/>
      <c r="EQU66" s="2"/>
      <c r="EQV66" s="2"/>
      <c r="EQW66" s="2"/>
      <c r="EQX66" s="2"/>
      <c r="EQY66" s="2"/>
      <c r="EQZ66" s="2"/>
      <c r="ERA66" s="2"/>
      <c r="ERB66" s="2"/>
      <c r="ERC66" s="2"/>
      <c r="ERD66" s="2"/>
      <c r="ERE66" s="2"/>
      <c r="ERF66" s="2"/>
      <c r="ERG66" s="2"/>
      <c r="ERH66" s="2"/>
      <c r="ERI66" s="2"/>
      <c r="ERJ66" s="2"/>
      <c r="ERK66" s="2"/>
      <c r="ERL66" s="2"/>
      <c r="ERM66" s="2"/>
      <c r="ERN66" s="2"/>
      <c r="ERO66" s="2"/>
      <c r="ERP66" s="2"/>
      <c r="ERQ66" s="2"/>
      <c r="ERR66" s="2"/>
      <c r="ERS66" s="2"/>
      <c r="ERT66" s="2"/>
      <c r="ERU66" s="2"/>
      <c r="ERV66" s="2"/>
      <c r="ERW66" s="2"/>
      <c r="ERX66" s="2"/>
      <c r="ERY66" s="2"/>
      <c r="ERZ66" s="2"/>
      <c r="ESA66" s="2"/>
      <c r="ESB66" s="2"/>
      <c r="ESC66" s="2"/>
      <c r="ESD66" s="2"/>
      <c r="ESE66" s="2"/>
      <c r="ESF66" s="2"/>
      <c r="ESG66" s="2"/>
      <c r="ESH66" s="2"/>
      <c r="ESI66" s="2"/>
      <c r="ESJ66" s="2"/>
      <c r="ESK66" s="2"/>
      <c r="ESL66" s="2"/>
      <c r="ESM66" s="2"/>
      <c r="ESN66" s="2"/>
      <c r="ESO66" s="2"/>
      <c r="ESP66" s="2"/>
      <c r="ESQ66" s="2"/>
      <c r="ESR66" s="2"/>
      <c r="ESS66" s="2"/>
      <c r="EST66" s="2"/>
      <c r="ESU66" s="2"/>
      <c r="ESV66" s="2"/>
      <c r="ESW66" s="2"/>
      <c r="ESX66" s="2"/>
      <c r="ESY66" s="2"/>
      <c r="ESZ66" s="2"/>
      <c r="ETA66" s="2"/>
      <c r="ETB66" s="2"/>
      <c r="ETC66" s="2"/>
      <c r="ETD66" s="2"/>
      <c r="ETE66" s="2"/>
      <c r="ETF66" s="2"/>
      <c r="ETG66" s="2"/>
      <c r="ETH66" s="2"/>
      <c r="ETI66" s="2"/>
      <c r="ETJ66" s="2"/>
      <c r="ETK66" s="2"/>
      <c r="ETL66" s="2"/>
      <c r="ETM66" s="2"/>
      <c r="ETN66" s="2"/>
      <c r="ETO66" s="2"/>
      <c r="ETP66" s="2"/>
      <c r="ETQ66" s="2"/>
      <c r="ETR66" s="2"/>
      <c r="ETS66" s="2"/>
      <c r="ETT66" s="2"/>
      <c r="ETU66" s="2"/>
      <c r="ETV66" s="2"/>
      <c r="ETW66" s="2"/>
      <c r="ETX66" s="2"/>
      <c r="ETY66" s="2"/>
      <c r="ETZ66" s="2"/>
      <c r="EUA66" s="2"/>
      <c r="EUB66" s="2"/>
      <c r="EUC66" s="2"/>
      <c r="EUD66" s="2"/>
      <c r="EUE66" s="2"/>
      <c r="EUF66" s="2"/>
      <c r="EUG66" s="2"/>
      <c r="EUH66" s="2"/>
      <c r="EUI66" s="2"/>
      <c r="EUJ66" s="2"/>
      <c r="EUK66" s="2"/>
      <c r="EUL66" s="2"/>
      <c r="EUM66" s="2"/>
      <c r="EUN66" s="2"/>
      <c r="EUO66" s="2"/>
      <c r="EUP66" s="2"/>
      <c r="EUQ66" s="2"/>
      <c r="EUR66" s="2"/>
      <c r="EUS66" s="2"/>
      <c r="EUT66" s="2"/>
      <c r="EUU66" s="2"/>
      <c r="EUV66" s="2"/>
      <c r="EUW66" s="2"/>
      <c r="EUX66" s="2"/>
      <c r="EUY66" s="2"/>
      <c r="EUZ66" s="2"/>
      <c r="EVA66" s="2"/>
      <c r="EVB66" s="2"/>
      <c r="EVC66" s="2"/>
      <c r="EVD66" s="2"/>
      <c r="EVE66" s="2"/>
      <c r="EVF66" s="2"/>
      <c r="EVG66" s="2"/>
      <c r="EVH66" s="2"/>
      <c r="EVI66" s="2"/>
      <c r="EVJ66" s="2"/>
      <c r="EVK66" s="2"/>
      <c r="EVL66" s="2"/>
      <c r="EVM66" s="2"/>
      <c r="EVN66" s="2"/>
      <c r="EVO66" s="2"/>
      <c r="EVP66" s="2"/>
      <c r="EVQ66" s="2"/>
      <c r="EVR66" s="2"/>
      <c r="EVS66" s="2"/>
      <c r="EVT66" s="2"/>
      <c r="EVU66" s="2"/>
      <c r="EVV66" s="2"/>
      <c r="EVW66" s="2"/>
      <c r="EVX66" s="2"/>
      <c r="EVY66" s="2"/>
      <c r="EVZ66" s="2"/>
      <c r="EWA66" s="2"/>
      <c r="EWB66" s="2"/>
      <c r="EWC66" s="2"/>
      <c r="EWD66" s="2"/>
      <c r="EWE66" s="2"/>
      <c r="EWF66" s="2"/>
      <c r="EWG66" s="2"/>
      <c r="EWH66" s="2"/>
      <c r="EWI66" s="2"/>
      <c r="EWJ66" s="2"/>
      <c r="EWK66" s="2"/>
      <c r="EWL66" s="2"/>
      <c r="EWM66" s="2"/>
      <c r="EWN66" s="2"/>
      <c r="EWO66" s="2"/>
      <c r="EWP66" s="2"/>
      <c r="EWQ66" s="2"/>
      <c r="EWR66" s="2"/>
      <c r="EWS66" s="2"/>
      <c r="EWT66" s="2"/>
      <c r="EWU66" s="2"/>
      <c r="EWV66" s="2"/>
      <c r="EWW66" s="2"/>
      <c r="EWX66" s="2"/>
      <c r="EWY66" s="2"/>
      <c r="EWZ66" s="2"/>
      <c r="EXA66" s="2"/>
      <c r="EXB66" s="2"/>
      <c r="EXC66" s="2"/>
      <c r="EXD66" s="2"/>
      <c r="EXE66" s="2"/>
      <c r="EXF66" s="2"/>
      <c r="EXG66" s="2"/>
      <c r="EXH66" s="2"/>
      <c r="EXI66" s="2"/>
      <c r="EXJ66" s="2"/>
      <c r="EXK66" s="2"/>
      <c r="EXL66" s="2"/>
      <c r="EXM66" s="2"/>
      <c r="EXN66" s="2"/>
      <c r="EXO66" s="2"/>
      <c r="EXP66" s="2"/>
      <c r="EXQ66" s="2"/>
      <c r="EXR66" s="2"/>
      <c r="EXS66" s="2"/>
      <c r="EXT66" s="2"/>
      <c r="EXU66" s="2"/>
      <c r="EXV66" s="2"/>
      <c r="EXW66" s="2"/>
      <c r="EXX66" s="2"/>
      <c r="EXY66" s="2"/>
      <c r="EXZ66" s="2"/>
      <c r="EYA66" s="2"/>
      <c r="EYB66" s="2"/>
      <c r="EYC66" s="2"/>
      <c r="EYD66" s="2"/>
      <c r="EYE66" s="2"/>
      <c r="EYF66" s="2"/>
      <c r="EYG66" s="2"/>
      <c r="EYH66" s="2"/>
      <c r="EYI66" s="2"/>
      <c r="EYJ66" s="2"/>
      <c r="EYK66" s="2"/>
      <c r="EYL66" s="2"/>
      <c r="EYM66" s="2"/>
      <c r="EYN66" s="2"/>
      <c r="EYO66" s="2"/>
      <c r="EYP66" s="2"/>
      <c r="EYQ66" s="2"/>
      <c r="EYR66" s="2"/>
      <c r="EYS66" s="2"/>
      <c r="EYT66" s="2"/>
      <c r="EYU66" s="2"/>
      <c r="EYV66" s="2"/>
      <c r="EYW66" s="2"/>
      <c r="EYX66" s="2"/>
      <c r="EYY66" s="2"/>
      <c r="EYZ66" s="2"/>
      <c r="EZA66" s="2"/>
      <c r="EZB66" s="2"/>
      <c r="EZC66" s="2"/>
      <c r="EZD66" s="2"/>
      <c r="EZE66" s="2"/>
      <c r="EZF66" s="2"/>
      <c r="EZG66" s="2"/>
      <c r="EZH66" s="2"/>
      <c r="EZI66" s="2"/>
      <c r="EZJ66" s="2"/>
      <c r="EZK66" s="2"/>
      <c r="EZL66" s="2"/>
      <c r="EZM66" s="2"/>
      <c r="EZN66" s="2"/>
      <c r="EZO66" s="2"/>
      <c r="EZP66" s="2"/>
      <c r="EZQ66" s="2"/>
      <c r="EZR66" s="2"/>
      <c r="EZS66" s="2"/>
      <c r="EZT66" s="2"/>
      <c r="EZU66" s="2"/>
      <c r="EZV66" s="2"/>
      <c r="EZW66" s="2"/>
      <c r="EZX66" s="2"/>
      <c r="EZY66" s="2"/>
      <c r="EZZ66" s="2"/>
      <c r="FAA66" s="2"/>
      <c r="FAB66" s="2"/>
      <c r="FAC66" s="2"/>
      <c r="FAD66" s="2"/>
      <c r="FAE66" s="2"/>
      <c r="FAF66" s="2"/>
      <c r="FAG66" s="2"/>
      <c r="FAH66" s="2"/>
      <c r="FAI66" s="2"/>
      <c r="FAJ66" s="2"/>
      <c r="FAK66" s="2"/>
      <c r="FAL66" s="2"/>
      <c r="FAM66" s="2"/>
      <c r="FAN66" s="2"/>
      <c r="FAO66" s="2"/>
      <c r="FAP66" s="2"/>
      <c r="FAQ66" s="2"/>
      <c r="FAR66" s="2"/>
      <c r="FAS66" s="2"/>
      <c r="FAT66" s="2"/>
      <c r="FAU66" s="2"/>
      <c r="FAV66" s="2"/>
      <c r="FAW66" s="2"/>
      <c r="FAX66" s="2"/>
      <c r="FAY66" s="2"/>
      <c r="FAZ66" s="2"/>
      <c r="FBA66" s="2"/>
      <c r="FBB66" s="2"/>
      <c r="FBC66" s="2"/>
      <c r="FBD66" s="2"/>
      <c r="FBE66" s="2"/>
      <c r="FBF66" s="2"/>
      <c r="FBG66" s="2"/>
      <c r="FBH66" s="2"/>
      <c r="FBI66" s="2"/>
      <c r="FBJ66" s="2"/>
      <c r="FBK66" s="2"/>
      <c r="FBL66" s="2"/>
      <c r="FBM66" s="2"/>
      <c r="FBN66" s="2"/>
      <c r="FBO66" s="2"/>
      <c r="FBP66" s="2"/>
      <c r="FBQ66" s="2"/>
      <c r="FBR66" s="2"/>
      <c r="FBS66" s="2"/>
      <c r="FBT66" s="2"/>
      <c r="FBU66" s="2"/>
      <c r="FBV66" s="2"/>
      <c r="FBW66" s="2"/>
      <c r="FBX66" s="2"/>
      <c r="FBY66" s="2"/>
      <c r="FBZ66" s="2"/>
      <c r="FCA66" s="2"/>
      <c r="FCB66" s="2"/>
      <c r="FCC66" s="2"/>
      <c r="FCD66" s="2"/>
      <c r="FCE66" s="2"/>
      <c r="FCF66" s="2"/>
      <c r="FCG66" s="2"/>
      <c r="FCH66" s="2"/>
      <c r="FCI66" s="2"/>
      <c r="FCJ66" s="2"/>
      <c r="FCK66" s="2"/>
      <c r="FCL66" s="2"/>
      <c r="FCM66" s="2"/>
      <c r="FCN66" s="2"/>
      <c r="FCO66" s="2"/>
      <c r="FCP66" s="2"/>
      <c r="FCQ66" s="2"/>
      <c r="FCR66" s="2"/>
      <c r="FCS66" s="2"/>
      <c r="FCT66" s="2"/>
      <c r="FCU66" s="2"/>
      <c r="FCV66" s="2"/>
      <c r="FCW66" s="2"/>
      <c r="FCX66" s="2"/>
      <c r="FCY66" s="2"/>
      <c r="FCZ66" s="2"/>
      <c r="FDA66" s="2"/>
      <c r="FDB66" s="2"/>
      <c r="FDC66" s="2"/>
      <c r="FDD66" s="2"/>
      <c r="FDE66" s="2"/>
      <c r="FDF66" s="2"/>
      <c r="FDG66" s="2"/>
      <c r="FDH66" s="2"/>
      <c r="FDI66" s="2"/>
      <c r="FDJ66" s="2"/>
      <c r="FDK66" s="2"/>
      <c r="FDL66" s="2"/>
      <c r="FDM66" s="2"/>
      <c r="FDN66" s="2"/>
      <c r="FDO66" s="2"/>
      <c r="FDP66" s="2"/>
      <c r="FDQ66" s="2"/>
      <c r="FDR66" s="2"/>
      <c r="FDS66" s="2"/>
      <c r="FDT66" s="2"/>
      <c r="FDU66" s="2"/>
      <c r="FDV66" s="2"/>
      <c r="FDW66" s="2"/>
      <c r="FDX66" s="2"/>
      <c r="FDY66" s="2"/>
      <c r="FDZ66" s="2"/>
      <c r="FEA66" s="2"/>
      <c r="FEB66" s="2"/>
      <c r="FEC66" s="2"/>
      <c r="FED66" s="2"/>
      <c r="FEE66" s="2"/>
      <c r="FEF66" s="2"/>
      <c r="FEG66" s="2"/>
      <c r="FEH66" s="2"/>
      <c r="FEI66" s="2"/>
      <c r="FEJ66" s="2"/>
      <c r="FEK66" s="2"/>
      <c r="FEL66" s="2"/>
      <c r="FEM66" s="2"/>
      <c r="FEN66" s="2"/>
      <c r="FEO66" s="2"/>
      <c r="FEP66" s="2"/>
      <c r="FEQ66" s="2"/>
      <c r="FER66" s="2"/>
      <c r="FES66" s="2"/>
      <c r="FET66" s="2"/>
      <c r="FEU66" s="2"/>
      <c r="FEV66" s="2"/>
      <c r="FEW66" s="2"/>
      <c r="FEX66" s="2"/>
      <c r="FEY66" s="2"/>
      <c r="FEZ66" s="2"/>
      <c r="FFA66" s="2"/>
      <c r="FFB66" s="2"/>
      <c r="FFC66" s="2"/>
      <c r="FFD66" s="2"/>
      <c r="FFE66" s="2"/>
      <c r="FFF66" s="2"/>
      <c r="FFG66" s="2"/>
      <c r="FFH66" s="2"/>
      <c r="FFI66" s="2"/>
      <c r="FFJ66" s="2"/>
      <c r="FFK66" s="2"/>
      <c r="FFL66" s="2"/>
      <c r="FFM66" s="2"/>
      <c r="FFN66" s="2"/>
      <c r="FFO66" s="2"/>
      <c r="FFP66" s="2"/>
      <c r="FFQ66" s="2"/>
      <c r="FFR66" s="2"/>
      <c r="FFS66" s="2"/>
      <c r="FFT66" s="2"/>
      <c r="FFU66" s="2"/>
      <c r="FFV66" s="2"/>
      <c r="FFW66" s="2"/>
      <c r="FFX66" s="2"/>
      <c r="FFY66" s="2"/>
      <c r="FFZ66" s="2"/>
      <c r="FGA66" s="2"/>
      <c r="FGB66" s="2"/>
      <c r="FGC66" s="2"/>
      <c r="FGD66" s="2"/>
      <c r="FGE66" s="2"/>
      <c r="FGF66" s="2"/>
      <c r="FGG66" s="2"/>
      <c r="FGH66" s="2"/>
      <c r="FGI66" s="2"/>
      <c r="FGJ66" s="2"/>
      <c r="FGK66" s="2"/>
      <c r="FGL66" s="2"/>
      <c r="FGM66" s="2"/>
      <c r="FGN66" s="2"/>
      <c r="FGO66" s="2"/>
      <c r="FGP66" s="2"/>
      <c r="FGQ66" s="2"/>
      <c r="FGR66" s="2"/>
      <c r="FGS66" s="2"/>
      <c r="FGT66" s="2"/>
      <c r="FGU66" s="2"/>
      <c r="FGV66" s="2"/>
      <c r="FGW66" s="2"/>
      <c r="FGX66" s="2"/>
      <c r="FGY66" s="2"/>
      <c r="FGZ66" s="2"/>
      <c r="FHA66" s="2"/>
      <c r="FHB66" s="2"/>
      <c r="FHC66" s="2"/>
      <c r="FHD66" s="2"/>
      <c r="FHE66" s="2"/>
      <c r="FHF66" s="2"/>
      <c r="FHG66" s="2"/>
      <c r="FHH66" s="2"/>
      <c r="FHI66" s="2"/>
      <c r="FHJ66" s="2"/>
      <c r="FHK66" s="2"/>
      <c r="FHL66" s="2"/>
      <c r="FHM66" s="2"/>
      <c r="FHN66" s="2"/>
      <c r="FHO66" s="2"/>
      <c r="FHP66" s="2"/>
      <c r="FHQ66" s="2"/>
      <c r="FHR66" s="2"/>
      <c r="FHS66" s="2"/>
      <c r="FHT66" s="2"/>
      <c r="FHU66" s="2"/>
      <c r="FHV66" s="2"/>
      <c r="FHW66" s="2"/>
      <c r="FHX66" s="2"/>
      <c r="FHY66" s="2"/>
      <c r="FHZ66" s="2"/>
      <c r="FIA66" s="2"/>
      <c r="FIB66" s="2"/>
      <c r="FIC66" s="2"/>
      <c r="FID66" s="2"/>
      <c r="FIE66" s="2"/>
      <c r="FIF66" s="2"/>
      <c r="FIG66" s="2"/>
      <c r="FIH66" s="2"/>
      <c r="FII66" s="2"/>
      <c r="FIJ66" s="2"/>
      <c r="FIK66" s="2"/>
      <c r="FIL66" s="2"/>
      <c r="FIM66" s="2"/>
      <c r="FIN66" s="2"/>
      <c r="FIO66" s="2"/>
      <c r="FIP66" s="2"/>
      <c r="FIQ66" s="2"/>
      <c r="FIR66" s="2"/>
      <c r="FIS66" s="2"/>
      <c r="FIT66" s="2"/>
      <c r="FIU66" s="2"/>
      <c r="FIV66" s="2"/>
      <c r="FIW66" s="2"/>
      <c r="FIX66" s="2"/>
      <c r="FIY66" s="2"/>
      <c r="FIZ66" s="2"/>
      <c r="FJA66" s="2"/>
      <c r="FJB66" s="2"/>
      <c r="FJC66" s="2"/>
      <c r="FJD66" s="2"/>
      <c r="FJE66" s="2"/>
      <c r="FJF66" s="2"/>
      <c r="FJG66" s="2"/>
      <c r="FJH66" s="2"/>
      <c r="FJI66" s="2"/>
      <c r="FJJ66" s="2"/>
      <c r="FJK66" s="2"/>
      <c r="FJL66" s="2"/>
      <c r="FJM66" s="2"/>
      <c r="FJN66" s="2"/>
      <c r="FJO66" s="2"/>
      <c r="FJP66" s="2"/>
      <c r="FJQ66" s="2"/>
      <c r="FJR66" s="2"/>
      <c r="FJS66" s="2"/>
      <c r="FJT66" s="2"/>
      <c r="FJU66" s="2"/>
      <c r="FJV66" s="2"/>
      <c r="FJW66" s="2"/>
      <c r="FJX66" s="2"/>
      <c r="FJY66" s="2"/>
      <c r="FJZ66" s="2"/>
      <c r="FKA66" s="2"/>
      <c r="FKB66" s="2"/>
      <c r="FKC66" s="2"/>
      <c r="FKD66" s="2"/>
      <c r="FKE66" s="2"/>
      <c r="FKF66" s="2"/>
      <c r="FKG66" s="2"/>
      <c r="FKH66" s="2"/>
      <c r="FKI66" s="2"/>
      <c r="FKJ66" s="2"/>
      <c r="FKK66" s="2"/>
      <c r="FKL66" s="2"/>
      <c r="FKM66" s="2"/>
      <c r="FKN66" s="2"/>
      <c r="FKO66" s="2"/>
      <c r="FKP66" s="2"/>
      <c r="FKQ66" s="2"/>
      <c r="FKR66" s="2"/>
      <c r="FKS66" s="2"/>
      <c r="FKT66" s="2"/>
      <c r="FKU66" s="2"/>
      <c r="FKV66" s="2"/>
      <c r="FKW66" s="2"/>
      <c r="FKX66" s="2"/>
      <c r="FKY66" s="2"/>
      <c r="FKZ66" s="2"/>
      <c r="FLA66" s="2"/>
      <c r="FLB66" s="2"/>
      <c r="FLC66" s="2"/>
      <c r="FLD66" s="2"/>
      <c r="FLE66" s="2"/>
      <c r="FLF66" s="2"/>
      <c r="FLG66" s="2"/>
      <c r="FLH66" s="2"/>
      <c r="FLI66" s="2"/>
      <c r="FLJ66" s="2"/>
      <c r="FLK66" s="2"/>
      <c r="FLL66" s="2"/>
      <c r="FLM66" s="2"/>
      <c r="FLN66" s="2"/>
      <c r="FLO66" s="2"/>
      <c r="FLP66" s="2"/>
      <c r="FLQ66" s="2"/>
      <c r="FLR66" s="2"/>
      <c r="FLS66" s="2"/>
      <c r="FLT66" s="2"/>
      <c r="FLU66" s="2"/>
      <c r="FLV66" s="2"/>
      <c r="FLW66" s="2"/>
      <c r="FLX66" s="2"/>
      <c r="FLY66" s="2"/>
      <c r="FLZ66" s="2"/>
      <c r="FMA66" s="2"/>
      <c r="FMB66" s="2"/>
      <c r="FMC66" s="2"/>
      <c r="FMD66" s="2"/>
      <c r="FME66" s="2"/>
      <c r="FMF66" s="2"/>
      <c r="FMG66" s="2"/>
      <c r="FMH66" s="2"/>
      <c r="FMI66" s="2"/>
      <c r="FMJ66" s="2"/>
      <c r="FMK66" s="2"/>
      <c r="FML66" s="2"/>
      <c r="FMM66" s="2"/>
      <c r="FMN66" s="2"/>
      <c r="FMO66" s="2"/>
      <c r="FMP66" s="2"/>
      <c r="FMQ66" s="2"/>
      <c r="FMR66" s="2"/>
      <c r="FMS66" s="2"/>
      <c r="FMT66" s="2"/>
      <c r="FMU66" s="2"/>
      <c r="FMV66" s="2"/>
      <c r="FMW66" s="2"/>
      <c r="FMX66" s="2"/>
      <c r="FMY66" s="2"/>
      <c r="FMZ66" s="2"/>
      <c r="FNA66" s="2"/>
      <c r="FNB66" s="2"/>
      <c r="FNC66" s="2"/>
      <c r="FND66" s="2"/>
      <c r="FNE66" s="2"/>
      <c r="FNF66" s="2"/>
      <c r="FNG66" s="2"/>
      <c r="FNH66" s="2"/>
      <c r="FNI66" s="2"/>
      <c r="FNJ66" s="2"/>
      <c r="FNK66" s="2"/>
      <c r="FNL66" s="2"/>
      <c r="FNM66" s="2"/>
      <c r="FNN66" s="2"/>
      <c r="FNO66" s="2"/>
      <c r="FNP66" s="2"/>
      <c r="FNQ66" s="2"/>
      <c r="FNR66" s="2"/>
      <c r="FNS66" s="2"/>
      <c r="FNT66" s="2"/>
      <c r="FNU66" s="2"/>
      <c r="FNV66" s="2"/>
      <c r="FNW66" s="2"/>
      <c r="FNX66" s="2"/>
      <c r="FNY66" s="2"/>
      <c r="FNZ66" s="2"/>
      <c r="FOA66" s="2"/>
      <c r="FOB66" s="2"/>
      <c r="FOC66" s="2"/>
      <c r="FOD66" s="2"/>
      <c r="FOE66" s="2"/>
      <c r="FOF66" s="2"/>
      <c r="FOG66" s="2"/>
      <c r="FOH66" s="2"/>
      <c r="FOI66" s="2"/>
      <c r="FOJ66" s="2"/>
      <c r="FOK66" s="2"/>
      <c r="FOL66" s="2"/>
      <c r="FOM66" s="2"/>
      <c r="FON66" s="2"/>
      <c r="FOO66" s="2"/>
      <c r="FOP66" s="2"/>
      <c r="FOQ66" s="2"/>
      <c r="FOR66" s="2"/>
      <c r="FOS66" s="2"/>
      <c r="FOT66" s="2"/>
      <c r="FOU66" s="2"/>
      <c r="FOV66" s="2"/>
      <c r="FOW66" s="2"/>
      <c r="FOX66" s="2"/>
      <c r="FOY66" s="2"/>
      <c r="FOZ66" s="2"/>
      <c r="FPA66" s="2"/>
      <c r="FPB66" s="2"/>
      <c r="FPC66" s="2"/>
      <c r="FPD66" s="2"/>
      <c r="FPE66" s="2"/>
      <c r="FPF66" s="2"/>
      <c r="FPG66" s="2"/>
      <c r="FPH66" s="2"/>
      <c r="FPI66" s="2"/>
      <c r="FPJ66" s="2"/>
      <c r="FPK66" s="2"/>
      <c r="FPL66" s="2"/>
      <c r="FPM66" s="2"/>
      <c r="FPN66" s="2"/>
      <c r="FPO66" s="2"/>
      <c r="FPP66" s="2"/>
      <c r="FPQ66" s="2"/>
      <c r="FPR66" s="2"/>
      <c r="FPS66" s="2"/>
      <c r="FPT66" s="2"/>
      <c r="FPU66" s="2"/>
      <c r="FPV66" s="2"/>
      <c r="FPW66" s="2"/>
      <c r="FPX66" s="2"/>
      <c r="FPY66" s="2"/>
      <c r="FPZ66" s="2"/>
      <c r="FQA66" s="2"/>
      <c r="FQB66" s="2"/>
      <c r="FQC66" s="2"/>
      <c r="FQD66" s="2"/>
      <c r="FQE66" s="2"/>
      <c r="FQF66" s="2"/>
      <c r="FQG66" s="2"/>
      <c r="FQH66" s="2"/>
      <c r="FQI66" s="2"/>
      <c r="FQJ66" s="2"/>
      <c r="FQK66" s="2"/>
      <c r="FQL66" s="2"/>
      <c r="FQM66" s="2"/>
      <c r="FQN66" s="2"/>
      <c r="FQO66" s="2"/>
      <c r="FQP66" s="2"/>
      <c r="FQQ66" s="2"/>
      <c r="FQR66" s="2"/>
      <c r="FQS66" s="2"/>
      <c r="FQT66" s="2"/>
      <c r="FQU66" s="2"/>
      <c r="FQV66" s="2"/>
      <c r="FQW66" s="2"/>
      <c r="FQX66" s="2"/>
      <c r="FQY66" s="2"/>
      <c r="FQZ66" s="2"/>
      <c r="FRA66" s="2"/>
      <c r="FRB66" s="2"/>
      <c r="FRC66" s="2"/>
      <c r="FRD66" s="2"/>
      <c r="FRE66" s="2"/>
      <c r="FRF66" s="2"/>
      <c r="FRG66" s="2"/>
      <c r="FRH66" s="2"/>
      <c r="FRI66" s="2"/>
      <c r="FRJ66" s="2"/>
      <c r="FRK66" s="2"/>
      <c r="FRL66" s="2"/>
      <c r="FRM66" s="2"/>
      <c r="FRN66" s="2"/>
      <c r="FRO66" s="2"/>
      <c r="FRP66" s="2"/>
      <c r="FRQ66" s="2"/>
      <c r="FRR66" s="2"/>
      <c r="FRS66" s="2"/>
      <c r="FRT66" s="2"/>
      <c r="FRU66" s="2"/>
      <c r="FRV66" s="2"/>
      <c r="FRW66" s="2"/>
      <c r="FRX66" s="2"/>
      <c r="FRY66" s="2"/>
      <c r="FRZ66" s="2"/>
      <c r="FSA66" s="2"/>
      <c r="FSB66" s="2"/>
      <c r="FSC66" s="2"/>
      <c r="FSD66" s="2"/>
      <c r="FSE66" s="2"/>
      <c r="FSF66" s="2"/>
      <c r="FSG66" s="2"/>
      <c r="FSH66" s="2"/>
      <c r="FSI66" s="2"/>
      <c r="FSJ66" s="2"/>
      <c r="FSK66" s="2"/>
      <c r="FSL66" s="2"/>
      <c r="FSM66" s="2"/>
      <c r="FSN66" s="2"/>
      <c r="FSO66" s="2"/>
      <c r="FSP66" s="2"/>
      <c r="FSQ66" s="2"/>
      <c r="FSR66" s="2"/>
      <c r="FSS66" s="2"/>
      <c r="FST66" s="2"/>
      <c r="FSU66" s="2"/>
      <c r="FSV66" s="2"/>
      <c r="FSW66" s="2"/>
      <c r="FSX66" s="2"/>
      <c r="FSY66" s="2"/>
      <c r="FSZ66" s="2"/>
      <c r="FTA66" s="2"/>
      <c r="FTB66" s="2"/>
      <c r="FTC66" s="2"/>
      <c r="FTD66" s="2"/>
      <c r="FTE66" s="2"/>
      <c r="FTF66" s="2"/>
      <c r="FTG66" s="2"/>
      <c r="FTH66" s="2"/>
      <c r="FTI66" s="2"/>
      <c r="FTJ66" s="2"/>
      <c r="FTK66" s="2"/>
      <c r="FTL66" s="2"/>
      <c r="FTM66" s="2"/>
      <c r="FTN66" s="2"/>
      <c r="FTO66" s="2"/>
      <c r="FTP66" s="2"/>
      <c r="FTQ66" s="2"/>
      <c r="FTR66" s="2"/>
      <c r="FTS66" s="2"/>
      <c r="FTT66" s="2"/>
      <c r="FTU66" s="2"/>
      <c r="FTV66" s="2"/>
      <c r="FTW66" s="2"/>
      <c r="FTX66" s="2"/>
      <c r="FTY66" s="2"/>
      <c r="FTZ66" s="2"/>
      <c r="FUA66" s="2"/>
      <c r="FUB66" s="2"/>
      <c r="FUC66" s="2"/>
      <c r="FUD66" s="2"/>
      <c r="FUE66" s="2"/>
      <c r="FUF66" s="2"/>
      <c r="FUG66" s="2"/>
      <c r="FUH66" s="2"/>
      <c r="FUI66" s="2"/>
      <c r="FUJ66" s="2"/>
      <c r="FUK66" s="2"/>
      <c r="FUL66" s="2"/>
      <c r="FUM66" s="2"/>
      <c r="FUN66" s="2"/>
      <c r="FUO66" s="2"/>
      <c r="FUP66" s="2"/>
      <c r="FUQ66" s="2"/>
      <c r="FUR66" s="2"/>
      <c r="FUS66" s="2"/>
      <c r="FUT66" s="2"/>
      <c r="FUU66" s="2"/>
      <c r="FUV66" s="2"/>
      <c r="FUW66" s="2"/>
      <c r="FUX66" s="2"/>
      <c r="FUY66" s="2"/>
      <c r="FUZ66" s="2"/>
      <c r="FVA66" s="2"/>
      <c r="FVB66" s="2"/>
      <c r="FVC66" s="2"/>
      <c r="FVD66" s="2"/>
      <c r="FVE66" s="2"/>
      <c r="FVF66" s="2"/>
      <c r="FVG66" s="2"/>
      <c r="FVH66" s="2"/>
      <c r="FVI66" s="2"/>
      <c r="FVJ66" s="2"/>
      <c r="FVK66" s="2"/>
      <c r="FVL66" s="2"/>
      <c r="FVM66" s="2"/>
      <c r="FVN66" s="2"/>
      <c r="FVO66" s="2"/>
      <c r="FVP66" s="2"/>
      <c r="FVQ66" s="2"/>
      <c r="FVR66" s="2"/>
      <c r="FVS66" s="2"/>
      <c r="FVT66" s="2"/>
      <c r="FVU66" s="2"/>
      <c r="FVV66" s="2"/>
      <c r="FVW66" s="2"/>
      <c r="FVX66" s="2"/>
      <c r="FVY66" s="2"/>
      <c r="FVZ66" s="2"/>
      <c r="FWA66" s="2"/>
      <c r="FWB66" s="2"/>
      <c r="FWC66" s="2"/>
      <c r="FWD66" s="2"/>
      <c r="FWE66" s="2"/>
      <c r="FWF66" s="2"/>
      <c r="FWG66" s="2"/>
      <c r="FWH66" s="2"/>
      <c r="FWI66" s="2"/>
      <c r="FWJ66" s="2"/>
      <c r="FWK66" s="2"/>
      <c r="FWL66" s="2"/>
      <c r="FWM66" s="2"/>
      <c r="FWN66" s="2"/>
      <c r="FWO66" s="2"/>
      <c r="FWP66" s="2"/>
      <c r="FWQ66" s="2"/>
      <c r="FWR66" s="2"/>
      <c r="FWS66" s="2"/>
      <c r="FWT66" s="2"/>
      <c r="FWU66" s="2"/>
      <c r="FWV66" s="2"/>
      <c r="FWW66" s="2"/>
      <c r="FWX66" s="2"/>
      <c r="FWY66" s="2"/>
      <c r="FWZ66" s="2"/>
      <c r="FXA66" s="2"/>
      <c r="FXB66" s="2"/>
      <c r="FXC66" s="2"/>
      <c r="FXD66" s="2"/>
      <c r="FXE66" s="2"/>
      <c r="FXF66" s="2"/>
      <c r="FXG66" s="2"/>
      <c r="FXH66" s="2"/>
      <c r="FXI66" s="2"/>
      <c r="FXJ66" s="2"/>
      <c r="FXK66" s="2"/>
      <c r="FXL66" s="2"/>
      <c r="FXM66" s="2"/>
      <c r="FXN66" s="2"/>
      <c r="FXO66" s="2"/>
      <c r="FXP66" s="2"/>
      <c r="FXQ66" s="2"/>
      <c r="FXR66" s="2"/>
      <c r="FXS66" s="2"/>
      <c r="FXT66" s="2"/>
      <c r="FXU66" s="2"/>
      <c r="FXV66" s="2"/>
      <c r="FXW66" s="2"/>
      <c r="FXX66" s="2"/>
      <c r="FXY66" s="2"/>
      <c r="FXZ66" s="2"/>
      <c r="FYA66" s="2"/>
      <c r="FYB66" s="2"/>
      <c r="FYC66" s="2"/>
      <c r="FYD66" s="2"/>
      <c r="FYE66" s="2"/>
      <c r="FYF66" s="2"/>
      <c r="FYG66" s="2"/>
      <c r="FYH66" s="2"/>
      <c r="FYI66" s="2"/>
      <c r="FYJ66" s="2"/>
      <c r="FYK66" s="2"/>
      <c r="FYL66" s="2"/>
      <c r="FYM66" s="2"/>
      <c r="FYN66" s="2"/>
      <c r="FYO66" s="2"/>
      <c r="FYP66" s="2"/>
      <c r="FYQ66" s="2"/>
      <c r="FYR66" s="2"/>
      <c r="FYS66" s="2"/>
      <c r="FYT66" s="2"/>
      <c r="FYU66" s="2"/>
      <c r="FYV66" s="2"/>
      <c r="FYW66" s="2"/>
      <c r="FYX66" s="2"/>
      <c r="FYY66" s="2"/>
      <c r="FYZ66" s="2"/>
      <c r="FZA66" s="2"/>
      <c r="FZB66" s="2"/>
      <c r="FZC66" s="2"/>
      <c r="FZD66" s="2"/>
      <c r="FZE66" s="2"/>
      <c r="FZF66" s="2"/>
      <c r="FZG66" s="2"/>
      <c r="FZH66" s="2"/>
      <c r="FZI66" s="2"/>
      <c r="FZJ66" s="2"/>
      <c r="FZK66" s="2"/>
      <c r="FZL66" s="2"/>
      <c r="FZM66" s="2"/>
      <c r="FZN66" s="2"/>
      <c r="FZO66" s="2"/>
      <c r="FZP66" s="2"/>
      <c r="FZQ66" s="2"/>
      <c r="FZR66" s="2"/>
      <c r="FZS66" s="2"/>
      <c r="FZT66" s="2"/>
      <c r="FZU66" s="2"/>
      <c r="FZV66" s="2"/>
      <c r="FZW66" s="2"/>
      <c r="FZX66" s="2"/>
      <c r="FZY66" s="2"/>
      <c r="FZZ66" s="2"/>
      <c r="GAA66" s="2"/>
      <c r="GAB66" s="2"/>
      <c r="GAC66" s="2"/>
      <c r="GAD66" s="2"/>
      <c r="GAE66" s="2"/>
      <c r="GAF66" s="2"/>
      <c r="GAG66" s="2"/>
      <c r="GAH66" s="2"/>
      <c r="GAI66" s="2"/>
      <c r="GAJ66" s="2"/>
      <c r="GAK66" s="2"/>
      <c r="GAL66" s="2"/>
      <c r="GAM66" s="2"/>
      <c r="GAN66" s="2"/>
      <c r="GAO66" s="2"/>
      <c r="GAP66" s="2"/>
      <c r="GAQ66" s="2"/>
      <c r="GAR66" s="2"/>
      <c r="GAS66" s="2"/>
      <c r="GAT66" s="2"/>
      <c r="GAU66" s="2"/>
      <c r="GAV66" s="2"/>
      <c r="GAW66" s="2"/>
      <c r="GAX66" s="2"/>
      <c r="GAY66" s="2"/>
      <c r="GAZ66" s="2"/>
      <c r="GBA66" s="2"/>
      <c r="GBB66" s="2"/>
      <c r="GBC66" s="2"/>
      <c r="GBD66" s="2"/>
      <c r="GBE66" s="2"/>
      <c r="GBF66" s="2"/>
      <c r="GBG66" s="2"/>
      <c r="GBH66" s="2"/>
      <c r="GBI66" s="2"/>
      <c r="GBJ66" s="2"/>
      <c r="GBK66" s="2"/>
      <c r="GBL66" s="2"/>
      <c r="GBM66" s="2"/>
      <c r="GBN66" s="2"/>
      <c r="GBO66" s="2"/>
      <c r="GBP66" s="2"/>
      <c r="GBQ66" s="2"/>
      <c r="GBR66" s="2"/>
      <c r="GBS66" s="2"/>
      <c r="GBT66" s="2"/>
      <c r="GBU66" s="2"/>
      <c r="GBV66" s="2"/>
      <c r="GBW66" s="2"/>
      <c r="GBX66" s="2"/>
      <c r="GBY66" s="2"/>
      <c r="GBZ66" s="2"/>
      <c r="GCA66" s="2"/>
      <c r="GCB66" s="2"/>
      <c r="GCC66" s="2"/>
      <c r="GCD66" s="2"/>
      <c r="GCE66" s="2"/>
      <c r="GCF66" s="2"/>
      <c r="GCG66" s="2"/>
      <c r="GCH66" s="2"/>
      <c r="GCI66" s="2"/>
      <c r="GCJ66" s="2"/>
      <c r="GCK66" s="2"/>
      <c r="GCL66" s="2"/>
      <c r="GCM66" s="2"/>
      <c r="GCN66" s="2"/>
      <c r="GCO66" s="2"/>
      <c r="GCP66" s="2"/>
      <c r="GCQ66" s="2"/>
      <c r="GCR66" s="2"/>
      <c r="GCS66" s="2"/>
      <c r="GCT66" s="2"/>
      <c r="GCU66" s="2"/>
      <c r="GCV66" s="2"/>
      <c r="GCW66" s="2"/>
      <c r="GCX66" s="2"/>
      <c r="GCY66" s="2"/>
      <c r="GCZ66" s="2"/>
      <c r="GDA66" s="2"/>
      <c r="GDB66" s="2"/>
      <c r="GDC66" s="2"/>
      <c r="GDD66" s="2"/>
      <c r="GDE66" s="2"/>
      <c r="GDF66" s="2"/>
      <c r="GDG66" s="2"/>
      <c r="GDH66" s="2"/>
      <c r="GDI66" s="2"/>
      <c r="GDJ66" s="2"/>
      <c r="GDK66" s="2"/>
      <c r="GDL66" s="2"/>
      <c r="GDM66" s="2"/>
      <c r="GDN66" s="2"/>
      <c r="GDO66" s="2"/>
      <c r="GDP66" s="2"/>
      <c r="GDQ66" s="2"/>
      <c r="GDR66" s="2"/>
      <c r="GDS66" s="2"/>
      <c r="GDT66" s="2"/>
      <c r="GDU66" s="2"/>
      <c r="GDV66" s="2"/>
      <c r="GDW66" s="2"/>
      <c r="GDX66" s="2"/>
      <c r="GDY66" s="2"/>
      <c r="GDZ66" s="2"/>
      <c r="GEA66" s="2"/>
      <c r="GEB66" s="2"/>
      <c r="GEC66" s="2"/>
      <c r="GED66" s="2"/>
      <c r="GEE66" s="2"/>
      <c r="GEF66" s="2"/>
      <c r="GEG66" s="2"/>
      <c r="GEH66" s="2"/>
      <c r="GEI66" s="2"/>
      <c r="GEJ66" s="2"/>
      <c r="GEK66" s="2"/>
      <c r="GEL66" s="2"/>
      <c r="GEM66" s="2"/>
      <c r="GEN66" s="2"/>
      <c r="GEO66" s="2"/>
      <c r="GEP66" s="2"/>
      <c r="GEQ66" s="2"/>
      <c r="GER66" s="2"/>
      <c r="GES66" s="2"/>
      <c r="GET66" s="2"/>
      <c r="GEU66" s="2"/>
      <c r="GEV66" s="2"/>
      <c r="GEW66" s="2"/>
      <c r="GEX66" s="2"/>
      <c r="GEY66" s="2"/>
      <c r="GEZ66" s="2"/>
      <c r="GFA66" s="2"/>
      <c r="GFB66" s="2"/>
      <c r="GFC66" s="2"/>
      <c r="GFD66" s="2"/>
      <c r="GFE66" s="2"/>
      <c r="GFF66" s="2"/>
      <c r="GFG66" s="2"/>
      <c r="GFH66" s="2"/>
      <c r="GFI66" s="2"/>
      <c r="GFJ66" s="2"/>
      <c r="GFK66" s="2"/>
      <c r="GFL66" s="2"/>
      <c r="GFM66" s="2"/>
      <c r="GFN66" s="2"/>
      <c r="GFO66" s="2"/>
      <c r="GFP66" s="2"/>
      <c r="GFQ66" s="2"/>
      <c r="GFR66" s="2"/>
      <c r="GFS66" s="2"/>
      <c r="GFT66" s="2"/>
      <c r="GFU66" s="2"/>
      <c r="GFV66" s="2"/>
      <c r="GFW66" s="2"/>
      <c r="GFX66" s="2"/>
      <c r="GFY66" s="2"/>
      <c r="GFZ66" s="2"/>
      <c r="GGA66" s="2"/>
      <c r="GGB66" s="2"/>
      <c r="GGC66" s="2"/>
      <c r="GGD66" s="2"/>
      <c r="GGE66" s="2"/>
      <c r="GGF66" s="2"/>
      <c r="GGG66" s="2"/>
      <c r="GGH66" s="2"/>
      <c r="GGI66" s="2"/>
      <c r="GGJ66" s="2"/>
      <c r="GGK66" s="2"/>
      <c r="GGL66" s="2"/>
      <c r="GGM66" s="2"/>
      <c r="GGN66" s="2"/>
      <c r="GGO66" s="2"/>
      <c r="GGP66" s="2"/>
      <c r="GGQ66" s="2"/>
      <c r="GGR66" s="2"/>
      <c r="GGS66" s="2"/>
      <c r="GGT66" s="2"/>
      <c r="GGU66" s="2"/>
      <c r="GGV66" s="2"/>
      <c r="GGW66" s="2"/>
      <c r="GGX66" s="2"/>
      <c r="GGY66" s="2"/>
      <c r="GGZ66" s="2"/>
      <c r="GHA66" s="2"/>
      <c r="GHB66" s="2"/>
      <c r="GHC66" s="2"/>
      <c r="GHD66" s="2"/>
      <c r="GHE66" s="2"/>
      <c r="GHF66" s="2"/>
      <c r="GHG66" s="2"/>
      <c r="GHH66" s="2"/>
      <c r="GHI66" s="2"/>
      <c r="GHJ66" s="2"/>
      <c r="GHK66" s="2"/>
      <c r="GHL66" s="2"/>
      <c r="GHM66" s="2"/>
      <c r="GHN66" s="2"/>
      <c r="GHO66" s="2"/>
      <c r="GHP66" s="2"/>
      <c r="GHQ66" s="2"/>
      <c r="GHR66" s="2"/>
      <c r="GHS66" s="2"/>
      <c r="GHT66" s="2"/>
      <c r="GHU66" s="2"/>
      <c r="GHV66" s="2"/>
      <c r="GHW66" s="2"/>
      <c r="GHX66" s="2"/>
      <c r="GHY66" s="2"/>
      <c r="GHZ66" s="2"/>
      <c r="GIA66" s="2"/>
      <c r="GIB66" s="2"/>
      <c r="GIC66" s="2"/>
      <c r="GID66" s="2"/>
      <c r="GIE66" s="2"/>
      <c r="GIF66" s="2"/>
      <c r="GIG66" s="2"/>
      <c r="GIH66" s="2"/>
      <c r="GII66" s="2"/>
      <c r="GIJ66" s="2"/>
      <c r="GIK66" s="2"/>
      <c r="GIL66" s="2"/>
      <c r="GIM66" s="2"/>
      <c r="GIN66" s="2"/>
      <c r="GIO66" s="2"/>
      <c r="GIP66" s="2"/>
      <c r="GIQ66" s="2"/>
      <c r="GIR66" s="2"/>
      <c r="GIS66" s="2"/>
      <c r="GIT66" s="2"/>
      <c r="GIU66" s="2"/>
      <c r="GIV66" s="2"/>
      <c r="GIW66" s="2"/>
      <c r="GIX66" s="2"/>
      <c r="GIY66" s="2"/>
      <c r="GIZ66" s="2"/>
      <c r="GJA66" s="2"/>
      <c r="GJB66" s="2"/>
      <c r="GJC66" s="2"/>
      <c r="GJD66" s="2"/>
      <c r="GJE66" s="2"/>
      <c r="GJF66" s="2"/>
      <c r="GJG66" s="2"/>
      <c r="GJH66" s="2"/>
      <c r="GJI66" s="2"/>
      <c r="GJJ66" s="2"/>
      <c r="GJK66" s="2"/>
      <c r="GJL66" s="2"/>
      <c r="GJM66" s="2"/>
      <c r="GJN66" s="2"/>
      <c r="GJO66" s="2"/>
      <c r="GJP66" s="2"/>
      <c r="GJQ66" s="2"/>
      <c r="GJR66" s="2"/>
      <c r="GJS66" s="2"/>
      <c r="GJT66" s="2"/>
      <c r="GJU66" s="2"/>
      <c r="GJV66" s="2"/>
      <c r="GJW66" s="2"/>
      <c r="GJX66" s="2"/>
      <c r="GJY66" s="2"/>
      <c r="GJZ66" s="2"/>
      <c r="GKA66" s="2"/>
      <c r="GKB66" s="2"/>
      <c r="GKC66" s="2"/>
      <c r="GKD66" s="2"/>
      <c r="GKE66" s="2"/>
      <c r="GKF66" s="2"/>
      <c r="GKG66" s="2"/>
      <c r="GKH66" s="2"/>
      <c r="GKI66" s="2"/>
      <c r="GKJ66" s="2"/>
      <c r="GKK66" s="2"/>
      <c r="GKL66" s="2"/>
      <c r="GKM66" s="2"/>
      <c r="GKN66" s="2"/>
      <c r="GKO66" s="2"/>
      <c r="GKP66" s="2"/>
      <c r="GKQ66" s="2"/>
      <c r="GKR66" s="2"/>
      <c r="GKS66" s="2"/>
      <c r="GKT66" s="2"/>
      <c r="GKU66" s="2"/>
      <c r="GKV66" s="2"/>
      <c r="GKW66" s="2"/>
      <c r="GKX66" s="2"/>
      <c r="GKY66" s="2"/>
      <c r="GKZ66" s="2"/>
      <c r="GLA66" s="2"/>
      <c r="GLB66" s="2"/>
      <c r="GLC66" s="2"/>
      <c r="GLD66" s="2"/>
      <c r="GLE66" s="2"/>
      <c r="GLF66" s="2"/>
      <c r="GLG66" s="2"/>
      <c r="GLH66" s="2"/>
      <c r="GLI66" s="2"/>
      <c r="GLJ66" s="2"/>
      <c r="GLK66" s="2"/>
      <c r="GLL66" s="2"/>
      <c r="GLM66" s="2"/>
      <c r="GLN66" s="2"/>
      <c r="GLO66" s="2"/>
      <c r="GLP66" s="2"/>
      <c r="GLQ66" s="2"/>
      <c r="GLR66" s="2"/>
      <c r="GLS66" s="2"/>
      <c r="GLT66" s="2"/>
      <c r="GLU66" s="2"/>
      <c r="GLV66" s="2"/>
      <c r="GLW66" s="2"/>
      <c r="GLX66" s="2"/>
      <c r="GLY66" s="2"/>
      <c r="GLZ66" s="2"/>
      <c r="GMA66" s="2"/>
      <c r="GMB66" s="2"/>
      <c r="GMC66" s="2"/>
      <c r="GMD66" s="2"/>
      <c r="GME66" s="2"/>
      <c r="GMF66" s="2"/>
      <c r="GMG66" s="2"/>
      <c r="GMH66" s="2"/>
      <c r="GMI66" s="2"/>
      <c r="GMJ66" s="2"/>
      <c r="GMK66" s="2"/>
      <c r="GML66" s="2"/>
      <c r="GMM66" s="2"/>
      <c r="GMN66" s="2"/>
      <c r="GMO66" s="2"/>
      <c r="GMP66" s="2"/>
      <c r="GMQ66" s="2"/>
      <c r="GMR66" s="2"/>
      <c r="GMS66" s="2"/>
      <c r="GMT66" s="2"/>
      <c r="GMU66" s="2"/>
      <c r="GMV66" s="2"/>
      <c r="GMW66" s="2"/>
      <c r="GMX66" s="2"/>
      <c r="GMY66" s="2"/>
      <c r="GMZ66" s="2"/>
      <c r="GNA66" s="2"/>
      <c r="GNB66" s="2"/>
      <c r="GNC66" s="2"/>
      <c r="GND66" s="2"/>
      <c r="GNE66" s="2"/>
      <c r="GNF66" s="2"/>
      <c r="GNG66" s="2"/>
      <c r="GNH66" s="2"/>
      <c r="GNI66" s="2"/>
      <c r="GNJ66" s="2"/>
      <c r="GNK66" s="2"/>
      <c r="GNL66" s="2"/>
      <c r="GNM66" s="2"/>
      <c r="GNN66" s="2"/>
      <c r="GNO66" s="2"/>
      <c r="GNP66" s="2"/>
      <c r="GNQ66" s="2"/>
      <c r="GNR66" s="2"/>
      <c r="GNS66" s="2"/>
      <c r="GNT66" s="2"/>
      <c r="GNU66" s="2"/>
      <c r="GNV66" s="2"/>
      <c r="GNW66" s="2"/>
      <c r="GNX66" s="2"/>
      <c r="GNY66" s="2"/>
      <c r="GNZ66" s="2"/>
      <c r="GOA66" s="2"/>
      <c r="GOB66" s="2"/>
      <c r="GOC66" s="2"/>
      <c r="GOD66" s="2"/>
      <c r="GOE66" s="2"/>
      <c r="GOF66" s="2"/>
      <c r="GOG66" s="2"/>
      <c r="GOH66" s="2"/>
      <c r="GOI66" s="2"/>
      <c r="GOJ66" s="2"/>
      <c r="GOK66" s="2"/>
      <c r="GOL66" s="2"/>
      <c r="GOM66" s="2"/>
      <c r="GON66" s="2"/>
      <c r="GOO66" s="2"/>
      <c r="GOP66" s="2"/>
      <c r="GOQ66" s="2"/>
      <c r="GOR66" s="2"/>
      <c r="GOS66" s="2"/>
      <c r="GOT66" s="2"/>
      <c r="GOU66" s="2"/>
      <c r="GOV66" s="2"/>
      <c r="GOW66" s="2"/>
      <c r="GOX66" s="2"/>
      <c r="GOY66" s="2"/>
      <c r="GOZ66" s="2"/>
      <c r="GPA66" s="2"/>
      <c r="GPB66" s="2"/>
      <c r="GPC66" s="2"/>
      <c r="GPD66" s="2"/>
      <c r="GPE66" s="2"/>
      <c r="GPF66" s="2"/>
      <c r="GPG66" s="2"/>
      <c r="GPH66" s="2"/>
      <c r="GPI66" s="2"/>
      <c r="GPJ66" s="2"/>
      <c r="GPK66" s="2"/>
      <c r="GPL66" s="2"/>
      <c r="GPM66" s="2"/>
      <c r="GPN66" s="2"/>
      <c r="GPO66" s="2"/>
      <c r="GPP66" s="2"/>
      <c r="GPQ66" s="2"/>
      <c r="GPR66" s="2"/>
      <c r="GPS66" s="2"/>
      <c r="GPT66" s="2"/>
      <c r="GPU66" s="2"/>
      <c r="GPV66" s="2"/>
      <c r="GPW66" s="2"/>
      <c r="GPX66" s="2"/>
      <c r="GPY66" s="2"/>
      <c r="GPZ66" s="2"/>
      <c r="GQA66" s="2"/>
      <c r="GQB66" s="2"/>
      <c r="GQC66" s="2"/>
      <c r="GQD66" s="2"/>
      <c r="GQE66" s="2"/>
      <c r="GQF66" s="2"/>
      <c r="GQG66" s="2"/>
      <c r="GQH66" s="2"/>
      <c r="GQI66" s="2"/>
      <c r="GQJ66" s="2"/>
      <c r="GQK66" s="2"/>
      <c r="GQL66" s="2"/>
      <c r="GQM66" s="2"/>
      <c r="GQN66" s="2"/>
      <c r="GQO66" s="2"/>
      <c r="GQP66" s="2"/>
      <c r="GQQ66" s="2"/>
      <c r="GQR66" s="2"/>
      <c r="GQS66" s="2"/>
      <c r="GQT66" s="2"/>
      <c r="GQU66" s="2"/>
      <c r="GQV66" s="2"/>
      <c r="GQW66" s="2"/>
      <c r="GQX66" s="2"/>
      <c r="GQY66" s="2"/>
      <c r="GQZ66" s="2"/>
      <c r="GRA66" s="2"/>
      <c r="GRB66" s="2"/>
      <c r="GRC66" s="2"/>
      <c r="GRD66" s="2"/>
      <c r="GRE66" s="2"/>
      <c r="GRF66" s="2"/>
      <c r="GRG66" s="2"/>
      <c r="GRH66" s="2"/>
      <c r="GRI66" s="2"/>
      <c r="GRJ66" s="2"/>
      <c r="GRK66" s="2"/>
      <c r="GRL66" s="2"/>
      <c r="GRM66" s="2"/>
      <c r="GRN66" s="2"/>
      <c r="GRO66" s="2"/>
      <c r="GRP66" s="2"/>
      <c r="GRQ66" s="2"/>
      <c r="GRR66" s="2"/>
      <c r="GRS66" s="2"/>
      <c r="GRT66" s="2"/>
      <c r="GRU66" s="2"/>
      <c r="GRV66" s="2"/>
      <c r="GRW66" s="2"/>
      <c r="GRX66" s="2"/>
      <c r="GRY66" s="2"/>
      <c r="GRZ66" s="2"/>
      <c r="GSA66" s="2"/>
      <c r="GSB66" s="2"/>
      <c r="GSC66" s="2"/>
      <c r="GSD66" s="2"/>
      <c r="GSE66" s="2"/>
      <c r="GSF66" s="2"/>
      <c r="GSG66" s="2"/>
      <c r="GSH66" s="2"/>
      <c r="GSI66" s="2"/>
      <c r="GSJ66" s="2"/>
      <c r="GSK66" s="2"/>
      <c r="GSL66" s="2"/>
      <c r="GSM66" s="2"/>
      <c r="GSN66" s="2"/>
      <c r="GSO66" s="2"/>
      <c r="GSP66" s="2"/>
      <c r="GSQ66" s="2"/>
      <c r="GSR66" s="2"/>
      <c r="GSS66" s="2"/>
      <c r="GST66" s="2"/>
      <c r="GSU66" s="2"/>
      <c r="GSV66" s="2"/>
      <c r="GSW66" s="2"/>
      <c r="GSX66" s="2"/>
      <c r="GSY66" s="2"/>
      <c r="GSZ66" s="2"/>
      <c r="GTA66" s="2"/>
      <c r="GTB66" s="2"/>
      <c r="GTC66" s="2"/>
      <c r="GTD66" s="2"/>
      <c r="GTE66" s="2"/>
      <c r="GTF66" s="2"/>
      <c r="GTG66" s="2"/>
      <c r="GTH66" s="2"/>
      <c r="GTI66" s="2"/>
      <c r="GTJ66" s="2"/>
      <c r="GTK66" s="2"/>
      <c r="GTL66" s="2"/>
      <c r="GTM66" s="2"/>
      <c r="GTN66" s="2"/>
      <c r="GTO66" s="2"/>
      <c r="GTP66" s="2"/>
      <c r="GTQ66" s="2"/>
      <c r="GTR66" s="2"/>
      <c r="GTS66" s="2"/>
      <c r="GTT66" s="2"/>
      <c r="GTU66" s="2"/>
      <c r="GTV66" s="2"/>
      <c r="GTW66" s="2"/>
      <c r="GTX66" s="2"/>
      <c r="GTY66" s="2"/>
      <c r="GTZ66" s="2"/>
      <c r="GUA66" s="2"/>
      <c r="GUB66" s="2"/>
      <c r="GUC66" s="2"/>
      <c r="GUD66" s="2"/>
      <c r="GUE66" s="2"/>
      <c r="GUF66" s="2"/>
      <c r="GUG66" s="2"/>
      <c r="GUH66" s="2"/>
      <c r="GUI66" s="2"/>
      <c r="GUJ66" s="2"/>
      <c r="GUK66" s="2"/>
      <c r="GUL66" s="2"/>
      <c r="GUM66" s="2"/>
      <c r="GUN66" s="2"/>
      <c r="GUO66" s="2"/>
      <c r="GUP66" s="2"/>
      <c r="GUQ66" s="2"/>
      <c r="GUR66" s="2"/>
      <c r="GUS66" s="2"/>
      <c r="GUT66" s="2"/>
      <c r="GUU66" s="2"/>
      <c r="GUV66" s="2"/>
      <c r="GUW66" s="2"/>
      <c r="GUX66" s="2"/>
      <c r="GUY66" s="2"/>
      <c r="GUZ66" s="2"/>
      <c r="GVA66" s="2"/>
      <c r="GVB66" s="2"/>
      <c r="GVC66" s="2"/>
      <c r="GVD66" s="2"/>
      <c r="GVE66" s="2"/>
      <c r="GVF66" s="2"/>
      <c r="GVG66" s="2"/>
      <c r="GVH66" s="2"/>
      <c r="GVI66" s="2"/>
      <c r="GVJ66" s="2"/>
      <c r="GVK66" s="2"/>
      <c r="GVL66" s="2"/>
      <c r="GVM66" s="2"/>
      <c r="GVN66" s="2"/>
      <c r="GVO66" s="2"/>
      <c r="GVP66" s="2"/>
      <c r="GVQ66" s="2"/>
      <c r="GVR66" s="2"/>
      <c r="GVS66" s="2"/>
      <c r="GVT66" s="2"/>
      <c r="GVU66" s="2"/>
      <c r="GVV66" s="2"/>
      <c r="GVW66" s="2"/>
      <c r="GVX66" s="2"/>
      <c r="GVY66" s="2"/>
      <c r="GVZ66" s="2"/>
      <c r="GWA66" s="2"/>
      <c r="GWB66" s="2"/>
      <c r="GWC66" s="2"/>
      <c r="GWD66" s="2"/>
      <c r="GWE66" s="2"/>
      <c r="GWF66" s="2"/>
      <c r="GWG66" s="2"/>
      <c r="GWH66" s="2"/>
      <c r="GWI66" s="2"/>
      <c r="GWJ66" s="2"/>
      <c r="GWK66" s="2"/>
      <c r="GWL66" s="2"/>
      <c r="GWM66" s="2"/>
      <c r="GWN66" s="2"/>
      <c r="GWO66" s="2"/>
      <c r="GWP66" s="2"/>
      <c r="GWQ66" s="2"/>
      <c r="GWR66" s="2"/>
      <c r="GWS66" s="2"/>
      <c r="GWT66" s="2"/>
      <c r="GWU66" s="2"/>
      <c r="GWV66" s="2"/>
      <c r="GWW66" s="2"/>
      <c r="GWX66" s="2"/>
      <c r="GWY66" s="2"/>
      <c r="GWZ66" s="2"/>
      <c r="GXA66" s="2"/>
      <c r="GXB66" s="2"/>
      <c r="GXC66" s="2"/>
      <c r="GXD66" s="2"/>
      <c r="GXE66" s="2"/>
      <c r="GXF66" s="2"/>
      <c r="GXG66" s="2"/>
      <c r="GXH66" s="2"/>
      <c r="GXI66" s="2"/>
      <c r="GXJ66" s="2"/>
      <c r="GXK66" s="2"/>
      <c r="GXL66" s="2"/>
      <c r="GXM66" s="2"/>
      <c r="GXN66" s="2"/>
      <c r="GXO66" s="2"/>
      <c r="GXP66" s="2"/>
      <c r="GXQ66" s="2"/>
      <c r="GXR66" s="2"/>
      <c r="GXS66" s="2"/>
      <c r="GXT66" s="2"/>
      <c r="GXU66" s="2"/>
      <c r="GXV66" s="2"/>
      <c r="GXW66" s="2"/>
      <c r="GXX66" s="2"/>
      <c r="GXY66" s="2"/>
      <c r="GXZ66" s="2"/>
      <c r="GYA66" s="2"/>
      <c r="GYB66" s="2"/>
      <c r="GYC66" s="2"/>
      <c r="GYD66" s="2"/>
      <c r="GYE66" s="2"/>
      <c r="GYF66" s="2"/>
      <c r="GYG66" s="2"/>
      <c r="GYH66" s="2"/>
      <c r="GYI66" s="2"/>
      <c r="GYJ66" s="2"/>
      <c r="GYK66" s="2"/>
      <c r="GYL66" s="2"/>
      <c r="GYM66" s="2"/>
      <c r="GYN66" s="2"/>
      <c r="GYO66" s="2"/>
      <c r="GYP66" s="2"/>
      <c r="GYQ66" s="2"/>
      <c r="GYR66" s="2"/>
      <c r="GYS66" s="2"/>
      <c r="GYT66" s="2"/>
      <c r="GYU66" s="2"/>
      <c r="GYV66" s="2"/>
      <c r="GYW66" s="2"/>
      <c r="GYX66" s="2"/>
      <c r="GYY66" s="2"/>
      <c r="GYZ66" s="2"/>
      <c r="GZA66" s="2"/>
      <c r="GZB66" s="2"/>
      <c r="GZC66" s="2"/>
      <c r="GZD66" s="2"/>
      <c r="GZE66" s="2"/>
      <c r="GZF66" s="2"/>
      <c r="GZG66" s="2"/>
      <c r="GZH66" s="2"/>
      <c r="GZI66" s="2"/>
      <c r="GZJ66" s="2"/>
      <c r="GZK66" s="2"/>
      <c r="GZL66" s="2"/>
      <c r="GZM66" s="2"/>
      <c r="GZN66" s="2"/>
      <c r="GZO66" s="2"/>
      <c r="GZP66" s="2"/>
      <c r="GZQ66" s="2"/>
      <c r="GZR66" s="2"/>
      <c r="GZS66" s="2"/>
      <c r="GZT66" s="2"/>
      <c r="GZU66" s="2"/>
      <c r="GZV66" s="2"/>
      <c r="GZW66" s="2"/>
      <c r="GZX66" s="2"/>
      <c r="GZY66" s="2"/>
      <c r="GZZ66" s="2"/>
      <c r="HAA66" s="2"/>
      <c r="HAB66" s="2"/>
      <c r="HAC66" s="2"/>
      <c r="HAD66" s="2"/>
      <c r="HAE66" s="2"/>
      <c r="HAF66" s="2"/>
      <c r="HAG66" s="2"/>
      <c r="HAH66" s="2"/>
      <c r="HAI66" s="2"/>
      <c r="HAJ66" s="2"/>
      <c r="HAK66" s="2"/>
      <c r="HAL66" s="2"/>
      <c r="HAM66" s="2"/>
      <c r="HAN66" s="2"/>
      <c r="HAO66" s="2"/>
      <c r="HAP66" s="2"/>
      <c r="HAQ66" s="2"/>
      <c r="HAR66" s="2"/>
      <c r="HAS66" s="2"/>
      <c r="HAT66" s="2"/>
      <c r="HAU66" s="2"/>
      <c r="HAV66" s="2"/>
      <c r="HAW66" s="2"/>
      <c r="HAX66" s="2"/>
      <c r="HAY66" s="2"/>
      <c r="HAZ66" s="2"/>
      <c r="HBA66" s="2"/>
      <c r="HBB66" s="2"/>
      <c r="HBC66" s="2"/>
      <c r="HBD66" s="2"/>
      <c r="HBE66" s="2"/>
      <c r="HBF66" s="2"/>
      <c r="HBG66" s="2"/>
      <c r="HBH66" s="2"/>
      <c r="HBI66" s="2"/>
      <c r="HBJ66" s="2"/>
      <c r="HBK66" s="2"/>
      <c r="HBL66" s="2"/>
      <c r="HBM66" s="2"/>
      <c r="HBN66" s="2"/>
      <c r="HBO66" s="2"/>
      <c r="HBP66" s="2"/>
      <c r="HBQ66" s="2"/>
      <c r="HBR66" s="2"/>
      <c r="HBS66" s="2"/>
      <c r="HBT66" s="2"/>
      <c r="HBU66" s="2"/>
      <c r="HBV66" s="2"/>
      <c r="HBW66" s="2"/>
      <c r="HBX66" s="2"/>
      <c r="HBY66" s="2"/>
      <c r="HBZ66" s="2"/>
      <c r="HCA66" s="2"/>
      <c r="HCB66" s="2"/>
      <c r="HCC66" s="2"/>
      <c r="HCD66" s="2"/>
      <c r="HCE66" s="2"/>
      <c r="HCF66" s="2"/>
      <c r="HCG66" s="2"/>
      <c r="HCH66" s="2"/>
      <c r="HCI66" s="2"/>
      <c r="HCJ66" s="2"/>
      <c r="HCK66" s="2"/>
      <c r="HCL66" s="2"/>
      <c r="HCM66" s="2"/>
      <c r="HCN66" s="2"/>
      <c r="HCO66" s="2"/>
      <c r="HCP66" s="2"/>
      <c r="HCQ66" s="2"/>
      <c r="HCR66" s="2"/>
      <c r="HCS66" s="2"/>
      <c r="HCT66" s="2"/>
      <c r="HCU66" s="2"/>
      <c r="HCV66" s="2"/>
      <c r="HCW66" s="2"/>
      <c r="HCX66" s="2"/>
      <c r="HCY66" s="2"/>
      <c r="HCZ66" s="2"/>
      <c r="HDA66" s="2"/>
      <c r="HDB66" s="2"/>
      <c r="HDC66" s="2"/>
      <c r="HDD66" s="2"/>
      <c r="HDE66" s="2"/>
      <c r="HDF66" s="2"/>
      <c r="HDG66" s="2"/>
      <c r="HDH66" s="2"/>
      <c r="HDI66" s="2"/>
      <c r="HDJ66" s="2"/>
      <c r="HDK66" s="2"/>
      <c r="HDL66" s="2"/>
      <c r="HDM66" s="2"/>
      <c r="HDN66" s="2"/>
      <c r="HDO66" s="2"/>
      <c r="HDP66" s="2"/>
      <c r="HDQ66" s="2"/>
      <c r="HDR66" s="2"/>
      <c r="HDS66" s="2"/>
      <c r="HDT66" s="2"/>
      <c r="HDU66" s="2"/>
      <c r="HDV66" s="2"/>
      <c r="HDW66" s="2"/>
      <c r="HDX66" s="2"/>
      <c r="HDY66" s="2"/>
      <c r="HDZ66" s="2"/>
      <c r="HEA66" s="2"/>
      <c r="HEB66" s="2"/>
      <c r="HEC66" s="2"/>
      <c r="HED66" s="2"/>
      <c r="HEE66" s="2"/>
      <c r="HEF66" s="2"/>
      <c r="HEG66" s="2"/>
      <c r="HEH66" s="2"/>
      <c r="HEI66" s="2"/>
      <c r="HEJ66" s="2"/>
      <c r="HEK66" s="2"/>
      <c r="HEL66" s="2"/>
      <c r="HEM66" s="2"/>
      <c r="HEN66" s="2"/>
      <c r="HEO66" s="2"/>
      <c r="HEP66" s="2"/>
      <c r="HEQ66" s="2"/>
      <c r="HER66" s="2"/>
      <c r="HES66" s="2"/>
      <c r="HET66" s="2"/>
      <c r="HEU66" s="2"/>
      <c r="HEV66" s="2"/>
      <c r="HEW66" s="2"/>
      <c r="HEX66" s="2"/>
      <c r="HEY66" s="2"/>
      <c r="HEZ66" s="2"/>
      <c r="HFA66" s="2"/>
      <c r="HFB66" s="2"/>
      <c r="HFC66" s="2"/>
      <c r="HFD66" s="2"/>
      <c r="HFE66" s="2"/>
      <c r="HFF66" s="2"/>
      <c r="HFG66" s="2"/>
      <c r="HFH66" s="2"/>
      <c r="HFI66" s="2"/>
      <c r="HFJ66" s="2"/>
      <c r="HFK66" s="2"/>
      <c r="HFL66" s="2"/>
      <c r="HFM66" s="2"/>
      <c r="HFN66" s="2"/>
      <c r="HFO66" s="2"/>
      <c r="HFP66" s="2"/>
      <c r="HFQ66" s="2"/>
      <c r="HFR66" s="2"/>
      <c r="HFS66" s="2"/>
      <c r="HFT66" s="2"/>
      <c r="HFU66" s="2"/>
      <c r="HFV66" s="2"/>
      <c r="HFW66" s="2"/>
      <c r="HFX66" s="2"/>
      <c r="HFY66" s="2"/>
      <c r="HFZ66" s="2"/>
      <c r="HGA66" s="2"/>
      <c r="HGB66" s="2"/>
      <c r="HGC66" s="2"/>
      <c r="HGD66" s="2"/>
      <c r="HGE66" s="2"/>
      <c r="HGF66" s="2"/>
      <c r="HGG66" s="2"/>
      <c r="HGH66" s="2"/>
      <c r="HGI66" s="2"/>
      <c r="HGJ66" s="2"/>
      <c r="HGK66" s="2"/>
      <c r="HGL66" s="2"/>
      <c r="HGM66" s="2"/>
      <c r="HGN66" s="2"/>
      <c r="HGO66" s="2"/>
      <c r="HGP66" s="2"/>
      <c r="HGQ66" s="2"/>
      <c r="HGR66" s="2"/>
      <c r="HGS66" s="2"/>
      <c r="HGT66" s="2"/>
      <c r="HGU66" s="2"/>
      <c r="HGV66" s="2"/>
      <c r="HGW66" s="2"/>
      <c r="HGX66" s="2"/>
      <c r="HGY66" s="2"/>
      <c r="HGZ66" s="2"/>
      <c r="HHA66" s="2"/>
      <c r="HHB66" s="2"/>
      <c r="HHC66" s="2"/>
      <c r="HHD66" s="2"/>
      <c r="HHE66" s="2"/>
      <c r="HHF66" s="2"/>
      <c r="HHG66" s="2"/>
      <c r="HHH66" s="2"/>
      <c r="HHI66" s="2"/>
      <c r="HHJ66" s="2"/>
      <c r="HHK66" s="2"/>
      <c r="HHL66" s="2"/>
      <c r="HHM66" s="2"/>
      <c r="HHN66" s="2"/>
      <c r="HHO66" s="2"/>
      <c r="HHP66" s="2"/>
      <c r="HHQ66" s="2"/>
      <c r="HHR66" s="2"/>
      <c r="HHS66" s="2"/>
      <c r="HHT66" s="2"/>
      <c r="HHU66" s="2"/>
      <c r="HHV66" s="2"/>
      <c r="HHW66" s="2"/>
      <c r="HHX66" s="2"/>
      <c r="HHY66" s="2"/>
      <c r="HHZ66" s="2"/>
      <c r="HIA66" s="2"/>
      <c r="HIB66" s="2"/>
      <c r="HIC66" s="2"/>
      <c r="HID66" s="2"/>
      <c r="HIE66" s="2"/>
      <c r="HIF66" s="2"/>
      <c r="HIG66" s="2"/>
      <c r="HIH66" s="2"/>
      <c r="HII66" s="2"/>
      <c r="HIJ66" s="2"/>
      <c r="HIK66" s="2"/>
      <c r="HIL66" s="2"/>
      <c r="HIM66" s="2"/>
      <c r="HIN66" s="2"/>
      <c r="HIO66" s="2"/>
      <c r="HIP66" s="2"/>
      <c r="HIQ66" s="2"/>
      <c r="HIR66" s="2"/>
      <c r="HIS66" s="2"/>
      <c r="HIT66" s="2"/>
      <c r="HIU66" s="2"/>
      <c r="HIV66" s="2"/>
      <c r="HIW66" s="2"/>
      <c r="HIX66" s="2"/>
      <c r="HIY66" s="2"/>
      <c r="HIZ66" s="2"/>
      <c r="HJA66" s="2"/>
      <c r="HJB66" s="2"/>
      <c r="HJC66" s="2"/>
      <c r="HJD66" s="2"/>
      <c r="HJE66" s="2"/>
      <c r="HJF66" s="2"/>
      <c r="HJG66" s="2"/>
      <c r="HJH66" s="2"/>
      <c r="HJI66" s="2"/>
      <c r="HJJ66" s="2"/>
      <c r="HJK66" s="2"/>
      <c r="HJL66" s="2"/>
      <c r="HJM66" s="2"/>
      <c r="HJN66" s="2"/>
      <c r="HJO66" s="2"/>
      <c r="HJP66" s="2"/>
      <c r="HJQ66" s="2"/>
      <c r="HJR66" s="2"/>
      <c r="HJS66" s="2"/>
      <c r="HJT66" s="2"/>
      <c r="HJU66" s="2"/>
      <c r="HJV66" s="2"/>
      <c r="HJW66" s="2"/>
      <c r="HJX66" s="2"/>
      <c r="HJY66" s="2"/>
      <c r="HJZ66" s="2"/>
      <c r="HKA66" s="2"/>
      <c r="HKB66" s="2"/>
      <c r="HKC66" s="2"/>
      <c r="HKD66" s="2"/>
      <c r="HKE66" s="2"/>
      <c r="HKF66" s="2"/>
      <c r="HKG66" s="2"/>
      <c r="HKH66" s="2"/>
      <c r="HKI66" s="2"/>
      <c r="HKJ66" s="2"/>
      <c r="HKK66" s="2"/>
      <c r="HKL66" s="2"/>
      <c r="HKM66" s="2"/>
      <c r="HKN66" s="2"/>
      <c r="HKO66" s="2"/>
      <c r="HKP66" s="2"/>
      <c r="HKQ66" s="2"/>
      <c r="HKR66" s="2"/>
      <c r="HKS66" s="2"/>
      <c r="HKT66" s="2"/>
      <c r="HKU66" s="2"/>
      <c r="HKV66" s="2"/>
      <c r="HKW66" s="2"/>
      <c r="HKX66" s="2"/>
      <c r="HKY66" s="2"/>
      <c r="HKZ66" s="2"/>
      <c r="HLA66" s="2"/>
      <c r="HLB66" s="2"/>
      <c r="HLC66" s="2"/>
      <c r="HLD66" s="2"/>
      <c r="HLE66" s="2"/>
      <c r="HLF66" s="2"/>
      <c r="HLG66" s="2"/>
      <c r="HLH66" s="2"/>
      <c r="HLI66" s="2"/>
      <c r="HLJ66" s="2"/>
      <c r="HLK66" s="2"/>
      <c r="HLL66" s="2"/>
      <c r="HLM66" s="2"/>
      <c r="HLN66" s="2"/>
      <c r="HLO66" s="2"/>
      <c r="HLP66" s="2"/>
      <c r="HLQ66" s="2"/>
      <c r="HLR66" s="2"/>
      <c r="HLS66" s="2"/>
      <c r="HLT66" s="2"/>
      <c r="HLU66" s="2"/>
      <c r="HLV66" s="2"/>
      <c r="HLW66" s="2"/>
      <c r="HLX66" s="2"/>
      <c r="HLY66" s="2"/>
      <c r="HLZ66" s="2"/>
      <c r="HMA66" s="2"/>
      <c r="HMB66" s="2"/>
      <c r="HMC66" s="2"/>
      <c r="HMD66" s="2"/>
      <c r="HME66" s="2"/>
      <c r="HMF66" s="2"/>
      <c r="HMG66" s="2"/>
      <c r="HMH66" s="2"/>
      <c r="HMI66" s="2"/>
      <c r="HMJ66" s="2"/>
      <c r="HMK66" s="2"/>
      <c r="HML66" s="2"/>
      <c r="HMM66" s="2"/>
      <c r="HMN66" s="2"/>
      <c r="HMO66" s="2"/>
      <c r="HMP66" s="2"/>
      <c r="HMQ66" s="2"/>
      <c r="HMR66" s="2"/>
      <c r="HMS66" s="2"/>
      <c r="HMT66" s="2"/>
      <c r="HMU66" s="2"/>
      <c r="HMV66" s="2"/>
      <c r="HMW66" s="2"/>
      <c r="HMX66" s="2"/>
      <c r="HMY66" s="2"/>
      <c r="HMZ66" s="2"/>
      <c r="HNA66" s="2"/>
      <c r="HNB66" s="2"/>
      <c r="HNC66" s="2"/>
      <c r="HND66" s="2"/>
      <c r="HNE66" s="2"/>
      <c r="HNF66" s="2"/>
      <c r="HNG66" s="2"/>
      <c r="HNH66" s="2"/>
      <c r="HNI66" s="2"/>
      <c r="HNJ66" s="2"/>
      <c r="HNK66" s="2"/>
      <c r="HNL66" s="2"/>
      <c r="HNM66" s="2"/>
      <c r="HNN66" s="2"/>
      <c r="HNO66" s="2"/>
      <c r="HNP66" s="2"/>
      <c r="HNQ66" s="2"/>
      <c r="HNR66" s="2"/>
      <c r="HNS66" s="2"/>
      <c r="HNT66" s="2"/>
      <c r="HNU66" s="2"/>
      <c r="HNV66" s="2"/>
      <c r="HNW66" s="2"/>
      <c r="HNX66" s="2"/>
      <c r="HNY66" s="2"/>
      <c r="HNZ66" s="2"/>
      <c r="HOA66" s="2"/>
      <c r="HOB66" s="2"/>
      <c r="HOC66" s="2"/>
      <c r="HOD66" s="2"/>
      <c r="HOE66" s="2"/>
      <c r="HOF66" s="2"/>
      <c r="HOG66" s="2"/>
      <c r="HOH66" s="2"/>
      <c r="HOI66" s="2"/>
      <c r="HOJ66" s="2"/>
      <c r="HOK66" s="2"/>
      <c r="HOL66" s="2"/>
      <c r="HOM66" s="2"/>
      <c r="HON66" s="2"/>
      <c r="HOO66" s="2"/>
      <c r="HOP66" s="2"/>
      <c r="HOQ66" s="2"/>
      <c r="HOR66" s="2"/>
      <c r="HOS66" s="2"/>
      <c r="HOT66" s="2"/>
      <c r="HOU66" s="2"/>
      <c r="HOV66" s="2"/>
      <c r="HOW66" s="2"/>
      <c r="HOX66" s="2"/>
      <c r="HOY66" s="2"/>
      <c r="HOZ66" s="2"/>
      <c r="HPA66" s="2"/>
      <c r="HPB66" s="2"/>
      <c r="HPC66" s="2"/>
      <c r="HPD66" s="2"/>
      <c r="HPE66" s="2"/>
      <c r="HPF66" s="2"/>
      <c r="HPG66" s="2"/>
      <c r="HPH66" s="2"/>
      <c r="HPI66" s="2"/>
      <c r="HPJ66" s="2"/>
      <c r="HPK66" s="2"/>
      <c r="HPL66" s="2"/>
      <c r="HPM66" s="2"/>
      <c r="HPN66" s="2"/>
      <c r="HPO66" s="2"/>
      <c r="HPP66" s="2"/>
      <c r="HPQ66" s="2"/>
      <c r="HPR66" s="2"/>
      <c r="HPS66" s="2"/>
      <c r="HPT66" s="2"/>
      <c r="HPU66" s="2"/>
      <c r="HPV66" s="2"/>
      <c r="HPW66" s="2"/>
      <c r="HPX66" s="2"/>
      <c r="HPY66" s="2"/>
      <c r="HPZ66" s="2"/>
      <c r="HQA66" s="2"/>
      <c r="HQB66" s="2"/>
      <c r="HQC66" s="2"/>
      <c r="HQD66" s="2"/>
      <c r="HQE66" s="2"/>
      <c r="HQF66" s="2"/>
      <c r="HQG66" s="2"/>
      <c r="HQH66" s="2"/>
      <c r="HQI66" s="2"/>
      <c r="HQJ66" s="2"/>
      <c r="HQK66" s="2"/>
      <c r="HQL66" s="2"/>
      <c r="HQM66" s="2"/>
      <c r="HQN66" s="2"/>
      <c r="HQO66" s="2"/>
      <c r="HQP66" s="2"/>
      <c r="HQQ66" s="2"/>
      <c r="HQR66" s="2"/>
      <c r="HQS66" s="2"/>
      <c r="HQT66" s="2"/>
      <c r="HQU66" s="2"/>
      <c r="HQV66" s="2"/>
      <c r="HQW66" s="2"/>
      <c r="HQX66" s="2"/>
      <c r="HQY66" s="2"/>
      <c r="HQZ66" s="2"/>
      <c r="HRA66" s="2"/>
      <c r="HRB66" s="2"/>
      <c r="HRC66" s="2"/>
      <c r="HRD66" s="2"/>
      <c r="HRE66" s="2"/>
      <c r="HRF66" s="2"/>
      <c r="HRG66" s="2"/>
      <c r="HRH66" s="2"/>
      <c r="HRI66" s="2"/>
      <c r="HRJ66" s="2"/>
      <c r="HRK66" s="2"/>
      <c r="HRL66" s="2"/>
      <c r="HRM66" s="2"/>
      <c r="HRN66" s="2"/>
      <c r="HRO66" s="2"/>
      <c r="HRP66" s="2"/>
      <c r="HRQ66" s="2"/>
      <c r="HRR66" s="2"/>
      <c r="HRS66" s="2"/>
      <c r="HRT66" s="2"/>
      <c r="HRU66" s="2"/>
      <c r="HRV66" s="2"/>
      <c r="HRW66" s="2"/>
      <c r="HRX66" s="2"/>
      <c r="HRY66" s="2"/>
      <c r="HRZ66" s="2"/>
      <c r="HSA66" s="2"/>
      <c r="HSB66" s="2"/>
      <c r="HSC66" s="2"/>
      <c r="HSD66" s="2"/>
      <c r="HSE66" s="2"/>
      <c r="HSF66" s="2"/>
      <c r="HSG66" s="2"/>
      <c r="HSH66" s="2"/>
      <c r="HSI66" s="2"/>
      <c r="HSJ66" s="2"/>
      <c r="HSK66" s="2"/>
      <c r="HSL66" s="2"/>
      <c r="HSM66" s="2"/>
      <c r="HSN66" s="2"/>
      <c r="HSO66" s="2"/>
      <c r="HSP66" s="2"/>
      <c r="HSQ66" s="2"/>
      <c r="HSR66" s="2"/>
      <c r="HSS66" s="2"/>
      <c r="HST66" s="2"/>
      <c r="HSU66" s="2"/>
      <c r="HSV66" s="2"/>
      <c r="HSW66" s="2"/>
      <c r="HSX66" s="2"/>
      <c r="HSY66" s="2"/>
      <c r="HSZ66" s="2"/>
      <c r="HTA66" s="2"/>
      <c r="HTB66" s="2"/>
      <c r="HTC66" s="2"/>
      <c r="HTD66" s="2"/>
      <c r="HTE66" s="2"/>
      <c r="HTF66" s="2"/>
      <c r="HTG66" s="2"/>
      <c r="HTH66" s="2"/>
      <c r="HTI66" s="2"/>
      <c r="HTJ66" s="2"/>
      <c r="HTK66" s="2"/>
      <c r="HTL66" s="2"/>
      <c r="HTM66" s="2"/>
      <c r="HTN66" s="2"/>
      <c r="HTO66" s="2"/>
      <c r="HTP66" s="2"/>
      <c r="HTQ66" s="2"/>
      <c r="HTR66" s="2"/>
      <c r="HTS66" s="2"/>
      <c r="HTT66" s="2"/>
      <c r="HTU66" s="2"/>
      <c r="HTV66" s="2"/>
      <c r="HTW66" s="2"/>
      <c r="HTX66" s="2"/>
      <c r="HTY66" s="2"/>
      <c r="HTZ66" s="2"/>
      <c r="HUA66" s="2"/>
      <c r="HUB66" s="2"/>
      <c r="HUC66" s="2"/>
      <c r="HUD66" s="2"/>
      <c r="HUE66" s="2"/>
      <c r="HUF66" s="2"/>
      <c r="HUG66" s="2"/>
      <c r="HUH66" s="2"/>
      <c r="HUI66" s="2"/>
      <c r="HUJ66" s="2"/>
      <c r="HUK66" s="2"/>
      <c r="HUL66" s="2"/>
      <c r="HUM66" s="2"/>
      <c r="HUN66" s="2"/>
      <c r="HUO66" s="2"/>
      <c r="HUP66" s="2"/>
      <c r="HUQ66" s="2"/>
      <c r="HUR66" s="2"/>
      <c r="HUS66" s="2"/>
      <c r="HUT66" s="2"/>
      <c r="HUU66" s="2"/>
      <c r="HUV66" s="2"/>
      <c r="HUW66" s="2"/>
      <c r="HUX66" s="2"/>
      <c r="HUY66" s="2"/>
      <c r="HUZ66" s="2"/>
      <c r="HVA66" s="2"/>
      <c r="HVB66" s="2"/>
      <c r="HVC66" s="2"/>
      <c r="HVD66" s="2"/>
      <c r="HVE66" s="2"/>
      <c r="HVF66" s="2"/>
      <c r="HVG66" s="2"/>
      <c r="HVH66" s="2"/>
      <c r="HVI66" s="2"/>
      <c r="HVJ66" s="2"/>
      <c r="HVK66" s="2"/>
      <c r="HVL66" s="2"/>
      <c r="HVM66" s="2"/>
      <c r="HVN66" s="2"/>
      <c r="HVO66" s="2"/>
      <c r="HVP66" s="2"/>
      <c r="HVQ66" s="2"/>
      <c r="HVR66" s="2"/>
      <c r="HVS66" s="2"/>
      <c r="HVT66" s="2"/>
      <c r="HVU66" s="2"/>
      <c r="HVV66" s="2"/>
      <c r="HVW66" s="2"/>
      <c r="HVX66" s="2"/>
      <c r="HVY66" s="2"/>
      <c r="HVZ66" s="2"/>
      <c r="HWA66" s="2"/>
      <c r="HWB66" s="2"/>
      <c r="HWC66" s="2"/>
      <c r="HWD66" s="2"/>
      <c r="HWE66" s="2"/>
      <c r="HWF66" s="2"/>
      <c r="HWG66" s="2"/>
      <c r="HWH66" s="2"/>
      <c r="HWI66" s="2"/>
      <c r="HWJ66" s="2"/>
      <c r="HWK66" s="2"/>
      <c r="HWL66" s="2"/>
      <c r="HWM66" s="2"/>
      <c r="HWN66" s="2"/>
      <c r="HWO66" s="2"/>
      <c r="HWP66" s="2"/>
      <c r="HWQ66" s="2"/>
      <c r="HWR66" s="2"/>
      <c r="HWS66" s="2"/>
      <c r="HWT66" s="2"/>
      <c r="HWU66" s="2"/>
      <c r="HWV66" s="2"/>
      <c r="HWW66" s="2"/>
      <c r="HWX66" s="2"/>
      <c r="HWY66" s="2"/>
      <c r="HWZ66" s="2"/>
      <c r="HXA66" s="2"/>
      <c r="HXB66" s="2"/>
      <c r="HXC66" s="2"/>
      <c r="HXD66" s="2"/>
      <c r="HXE66" s="2"/>
      <c r="HXF66" s="2"/>
      <c r="HXG66" s="2"/>
      <c r="HXH66" s="2"/>
      <c r="HXI66" s="2"/>
      <c r="HXJ66" s="2"/>
      <c r="HXK66" s="2"/>
      <c r="HXL66" s="2"/>
      <c r="HXM66" s="2"/>
      <c r="HXN66" s="2"/>
      <c r="HXO66" s="2"/>
      <c r="HXP66" s="2"/>
      <c r="HXQ66" s="2"/>
      <c r="HXR66" s="2"/>
      <c r="HXS66" s="2"/>
      <c r="HXT66" s="2"/>
      <c r="HXU66" s="2"/>
      <c r="HXV66" s="2"/>
      <c r="HXW66" s="2"/>
      <c r="HXX66" s="2"/>
      <c r="HXY66" s="2"/>
      <c r="HXZ66" s="2"/>
      <c r="HYA66" s="2"/>
      <c r="HYB66" s="2"/>
      <c r="HYC66" s="2"/>
      <c r="HYD66" s="2"/>
      <c r="HYE66" s="2"/>
      <c r="HYF66" s="2"/>
      <c r="HYG66" s="2"/>
      <c r="HYH66" s="2"/>
      <c r="HYI66" s="2"/>
      <c r="HYJ66" s="2"/>
      <c r="HYK66" s="2"/>
      <c r="HYL66" s="2"/>
      <c r="HYM66" s="2"/>
      <c r="HYN66" s="2"/>
      <c r="HYO66" s="2"/>
      <c r="HYP66" s="2"/>
      <c r="HYQ66" s="2"/>
      <c r="HYR66" s="2"/>
      <c r="HYS66" s="2"/>
      <c r="HYT66" s="2"/>
      <c r="HYU66" s="2"/>
      <c r="HYV66" s="2"/>
      <c r="HYW66" s="2"/>
      <c r="HYX66" s="2"/>
      <c r="HYY66" s="2"/>
      <c r="HYZ66" s="2"/>
      <c r="HZA66" s="2"/>
      <c r="HZB66" s="2"/>
      <c r="HZC66" s="2"/>
      <c r="HZD66" s="2"/>
      <c r="HZE66" s="2"/>
      <c r="HZF66" s="2"/>
      <c r="HZG66" s="2"/>
      <c r="HZH66" s="2"/>
      <c r="HZI66" s="2"/>
      <c r="HZJ66" s="2"/>
      <c r="HZK66" s="2"/>
      <c r="HZL66" s="2"/>
      <c r="HZM66" s="2"/>
      <c r="HZN66" s="2"/>
      <c r="HZO66" s="2"/>
      <c r="HZP66" s="2"/>
      <c r="HZQ66" s="2"/>
      <c r="HZR66" s="2"/>
      <c r="HZS66" s="2"/>
      <c r="HZT66" s="2"/>
      <c r="HZU66" s="2"/>
      <c r="HZV66" s="2"/>
      <c r="HZW66" s="2"/>
      <c r="HZX66" s="2"/>
      <c r="HZY66" s="2"/>
      <c r="HZZ66" s="2"/>
      <c r="IAA66" s="2"/>
      <c r="IAB66" s="2"/>
      <c r="IAC66" s="2"/>
      <c r="IAD66" s="2"/>
      <c r="IAE66" s="2"/>
      <c r="IAF66" s="2"/>
      <c r="IAG66" s="2"/>
      <c r="IAH66" s="2"/>
      <c r="IAI66" s="2"/>
      <c r="IAJ66" s="2"/>
      <c r="IAK66" s="2"/>
      <c r="IAL66" s="2"/>
      <c r="IAM66" s="2"/>
      <c r="IAN66" s="2"/>
      <c r="IAO66" s="2"/>
      <c r="IAP66" s="2"/>
      <c r="IAQ66" s="2"/>
      <c r="IAR66" s="2"/>
      <c r="IAS66" s="2"/>
      <c r="IAT66" s="2"/>
      <c r="IAU66" s="2"/>
      <c r="IAV66" s="2"/>
      <c r="IAW66" s="2"/>
      <c r="IAX66" s="2"/>
      <c r="IAY66" s="2"/>
      <c r="IAZ66" s="2"/>
      <c r="IBA66" s="2"/>
      <c r="IBB66" s="2"/>
      <c r="IBC66" s="2"/>
      <c r="IBD66" s="2"/>
      <c r="IBE66" s="2"/>
      <c r="IBF66" s="2"/>
      <c r="IBG66" s="2"/>
      <c r="IBH66" s="2"/>
      <c r="IBI66" s="2"/>
      <c r="IBJ66" s="2"/>
      <c r="IBK66" s="2"/>
      <c r="IBL66" s="2"/>
      <c r="IBM66" s="2"/>
      <c r="IBN66" s="2"/>
      <c r="IBO66" s="2"/>
      <c r="IBP66" s="2"/>
      <c r="IBQ66" s="2"/>
      <c r="IBR66" s="2"/>
      <c r="IBS66" s="2"/>
      <c r="IBT66" s="2"/>
      <c r="IBU66" s="2"/>
      <c r="IBV66" s="2"/>
      <c r="IBW66" s="2"/>
      <c r="IBX66" s="2"/>
      <c r="IBY66" s="2"/>
      <c r="IBZ66" s="2"/>
      <c r="ICA66" s="2"/>
      <c r="ICB66" s="2"/>
      <c r="ICC66" s="2"/>
      <c r="ICD66" s="2"/>
      <c r="ICE66" s="2"/>
      <c r="ICF66" s="2"/>
      <c r="ICG66" s="2"/>
      <c r="ICH66" s="2"/>
      <c r="ICI66" s="2"/>
      <c r="ICJ66" s="2"/>
      <c r="ICK66" s="2"/>
      <c r="ICL66" s="2"/>
      <c r="ICM66" s="2"/>
      <c r="ICN66" s="2"/>
      <c r="ICO66" s="2"/>
      <c r="ICP66" s="2"/>
      <c r="ICQ66" s="2"/>
      <c r="ICR66" s="2"/>
      <c r="ICS66" s="2"/>
      <c r="ICT66" s="2"/>
      <c r="ICU66" s="2"/>
      <c r="ICV66" s="2"/>
      <c r="ICW66" s="2"/>
      <c r="ICX66" s="2"/>
      <c r="ICY66" s="2"/>
      <c r="ICZ66" s="2"/>
      <c r="IDA66" s="2"/>
      <c r="IDB66" s="2"/>
      <c r="IDC66" s="2"/>
      <c r="IDD66" s="2"/>
      <c r="IDE66" s="2"/>
      <c r="IDF66" s="2"/>
      <c r="IDG66" s="2"/>
      <c r="IDH66" s="2"/>
      <c r="IDI66" s="2"/>
      <c r="IDJ66" s="2"/>
      <c r="IDK66" s="2"/>
      <c r="IDL66" s="2"/>
      <c r="IDM66" s="2"/>
      <c r="IDN66" s="2"/>
      <c r="IDO66" s="2"/>
      <c r="IDP66" s="2"/>
      <c r="IDQ66" s="2"/>
      <c r="IDR66" s="2"/>
      <c r="IDS66" s="2"/>
      <c r="IDT66" s="2"/>
      <c r="IDU66" s="2"/>
      <c r="IDV66" s="2"/>
      <c r="IDW66" s="2"/>
      <c r="IDX66" s="2"/>
      <c r="IDY66" s="2"/>
      <c r="IDZ66" s="2"/>
      <c r="IEA66" s="2"/>
      <c r="IEB66" s="2"/>
      <c r="IEC66" s="2"/>
      <c r="IED66" s="2"/>
      <c r="IEE66" s="2"/>
      <c r="IEF66" s="2"/>
      <c r="IEG66" s="2"/>
      <c r="IEH66" s="2"/>
      <c r="IEI66" s="2"/>
      <c r="IEJ66" s="2"/>
      <c r="IEK66" s="2"/>
      <c r="IEL66" s="2"/>
      <c r="IEM66" s="2"/>
      <c r="IEN66" s="2"/>
      <c r="IEO66" s="2"/>
      <c r="IEP66" s="2"/>
      <c r="IEQ66" s="2"/>
      <c r="IER66" s="2"/>
      <c r="IES66" s="2"/>
      <c r="IET66" s="2"/>
      <c r="IEU66" s="2"/>
      <c r="IEV66" s="2"/>
      <c r="IEW66" s="2"/>
      <c r="IEX66" s="2"/>
      <c r="IEY66" s="2"/>
      <c r="IEZ66" s="2"/>
      <c r="IFA66" s="2"/>
      <c r="IFB66" s="2"/>
      <c r="IFC66" s="2"/>
      <c r="IFD66" s="2"/>
      <c r="IFE66" s="2"/>
      <c r="IFF66" s="2"/>
      <c r="IFG66" s="2"/>
      <c r="IFH66" s="2"/>
      <c r="IFI66" s="2"/>
      <c r="IFJ66" s="2"/>
      <c r="IFK66" s="2"/>
      <c r="IFL66" s="2"/>
      <c r="IFM66" s="2"/>
      <c r="IFN66" s="2"/>
      <c r="IFO66" s="2"/>
      <c r="IFP66" s="2"/>
      <c r="IFQ66" s="2"/>
      <c r="IFR66" s="2"/>
      <c r="IFS66" s="2"/>
      <c r="IFT66" s="2"/>
      <c r="IFU66" s="2"/>
      <c r="IFV66" s="2"/>
      <c r="IFW66" s="2"/>
      <c r="IFX66" s="2"/>
      <c r="IFY66" s="2"/>
      <c r="IFZ66" s="2"/>
      <c r="IGA66" s="2"/>
      <c r="IGB66" s="2"/>
      <c r="IGC66" s="2"/>
      <c r="IGD66" s="2"/>
      <c r="IGE66" s="2"/>
      <c r="IGF66" s="2"/>
      <c r="IGG66" s="2"/>
      <c r="IGH66" s="2"/>
      <c r="IGI66" s="2"/>
      <c r="IGJ66" s="2"/>
      <c r="IGK66" s="2"/>
      <c r="IGL66" s="2"/>
      <c r="IGM66" s="2"/>
      <c r="IGN66" s="2"/>
      <c r="IGO66" s="2"/>
      <c r="IGP66" s="2"/>
      <c r="IGQ66" s="2"/>
      <c r="IGR66" s="2"/>
      <c r="IGS66" s="2"/>
      <c r="IGT66" s="2"/>
      <c r="IGU66" s="2"/>
      <c r="IGV66" s="2"/>
      <c r="IGW66" s="2"/>
      <c r="IGX66" s="2"/>
      <c r="IGY66" s="2"/>
      <c r="IGZ66" s="2"/>
      <c r="IHA66" s="2"/>
      <c r="IHB66" s="2"/>
      <c r="IHC66" s="2"/>
      <c r="IHD66" s="2"/>
      <c r="IHE66" s="2"/>
      <c r="IHF66" s="2"/>
      <c r="IHG66" s="2"/>
      <c r="IHH66" s="2"/>
      <c r="IHI66" s="2"/>
      <c r="IHJ66" s="2"/>
      <c r="IHK66" s="2"/>
      <c r="IHL66" s="2"/>
      <c r="IHM66" s="2"/>
      <c r="IHN66" s="2"/>
      <c r="IHO66" s="2"/>
      <c r="IHP66" s="2"/>
      <c r="IHQ66" s="2"/>
      <c r="IHR66" s="2"/>
      <c r="IHS66" s="2"/>
      <c r="IHT66" s="2"/>
      <c r="IHU66" s="2"/>
      <c r="IHV66" s="2"/>
      <c r="IHW66" s="2"/>
      <c r="IHX66" s="2"/>
      <c r="IHY66" s="2"/>
      <c r="IHZ66" s="2"/>
      <c r="IIA66" s="2"/>
      <c r="IIB66" s="2"/>
      <c r="IIC66" s="2"/>
      <c r="IID66" s="2"/>
      <c r="IIE66" s="2"/>
      <c r="IIF66" s="2"/>
      <c r="IIG66" s="2"/>
      <c r="IIH66" s="2"/>
      <c r="III66" s="2"/>
      <c r="IIJ66" s="2"/>
      <c r="IIK66" s="2"/>
      <c r="IIL66" s="2"/>
      <c r="IIM66" s="2"/>
      <c r="IIN66" s="2"/>
      <c r="IIO66" s="2"/>
      <c r="IIP66" s="2"/>
      <c r="IIQ66" s="2"/>
      <c r="IIR66" s="2"/>
      <c r="IIS66" s="2"/>
      <c r="IIT66" s="2"/>
      <c r="IIU66" s="2"/>
      <c r="IIV66" s="2"/>
      <c r="IIW66" s="2"/>
      <c r="IIX66" s="2"/>
      <c r="IIY66" s="2"/>
      <c r="IIZ66" s="2"/>
      <c r="IJA66" s="2"/>
      <c r="IJB66" s="2"/>
      <c r="IJC66" s="2"/>
      <c r="IJD66" s="2"/>
      <c r="IJE66" s="2"/>
      <c r="IJF66" s="2"/>
      <c r="IJG66" s="2"/>
      <c r="IJH66" s="2"/>
      <c r="IJI66" s="2"/>
      <c r="IJJ66" s="2"/>
      <c r="IJK66" s="2"/>
      <c r="IJL66" s="2"/>
      <c r="IJM66" s="2"/>
      <c r="IJN66" s="2"/>
      <c r="IJO66" s="2"/>
      <c r="IJP66" s="2"/>
      <c r="IJQ66" s="2"/>
      <c r="IJR66" s="2"/>
      <c r="IJS66" s="2"/>
      <c r="IJT66" s="2"/>
      <c r="IJU66" s="2"/>
      <c r="IJV66" s="2"/>
      <c r="IJW66" s="2"/>
      <c r="IJX66" s="2"/>
      <c r="IJY66" s="2"/>
      <c r="IJZ66" s="2"/>
      <c r="IKA66" s="2"/>
      <c r="IKB66" s="2"/>
      <c r="IKC66" s="2"/>
      <c r="IKD66" s="2"/>
      <c r="IKE66" s="2"/>
      <c r="IKF66" s="2"/>
      <c r="IKG66" s="2"/>
      <c r="IKH66" s="2"/>
      <c r="IKI66" s="2"/>
      <c r="IKJ66" s="2"/>
      <c r="IKK66" s="2"/>
      <c r="IKL66" s="2"/>
      <c r="IKM66" s="2"/>
      <c r="IKN66" s="2"/>
      <c r="IKO66" s="2"/>
      <c r="IKP66" s="2"/>
      <c r="IKQ66" s="2"/>
      <c r="IKR66" s="2"/>
      <c r="IKS66" s="2"/>
      <c r="IKT66" s="2"/>
      <c r="IKU66" s="2"/>
      <c r="IKV66" s="2"/>
      <c r="IKW66" s="2"/>
      <c r="IKX66" s="2"/>
      <c r="IKY66" s="2"/>
      <c r="IKZ66" s="2"/>
      <c r="ILA66" s="2"/>
      <c r="ILB66" s="2"/>
      <c r="ILC66" s="2"/>
      <c r="ILD66" s="2"/>
      <c r="ILE66" s="2"/>
      <c r="ILF66" s="2"/>
      <c r="ILG66" s="2"/>
      <c r="ILH66" s="2"/>
      <c r="ILI66" s="2"/>
      <c r="ILJ66" s="2"/>
      <c r="ILK66" s="2"/>
      <c r="ILL66" s="2"/>
      <c r="ILM66" s="2"/>
      <c r="ILN66" s="2"/>
      <c r="ILO66" s="2"/>
      <c r="ILP66" s="2"/>
      <c r="ILQ66" s="2"/>
      <c r="ILR66" s="2"/>
      <c r="ILS66" s="2"/>
      <c r="ILT66" s="2"/>
      <c r="ILU66" s="2"/>
      <c r="ILV66" s="2"/>
      <c r="ILW66" s="2"/>
      <c r="ILX66" s="2"/>
      <c r="ILY66" s="2"/>
      <c r="ILZ66" s="2"/>
      <c r="IMA66" s="2"/>
      <c r="IMB66" s="2"/>
      <c r="IMC66" s="2"/>
      <c r="IMD66" s="2"/>
      <c r="IME66" s="2"/>
      <c r="IMF66" s="2"/>
      <c r="IMG66" s="2"/>
      <c r="IMH66" s="2"/>
      <c r="IMI66" s="2"/>
      <c r="IMJ66" s="2"/>
      <c r="IMK66" s="2"/>
      <c r="IML66" s="2"/>
      <c r="IMM66" s="2"/>
      <c r="IMN66" s="2"/>
      <c r="IMO66" s="2"/>
      <c r="IMP66" s="2"/>
      <c r="IMQ66" s="2"/>
      <c r="IMR66" s="2"/>
      <c r="IMS66" s="2"/>
      <c r="IMT66" s="2"/>
      <c r="IMU66" s="2"/>
      <c r="IMV66" s="2"/>
      <c r="IMW66" s="2"/>
      <c r="IMX66" s="2"/>
      <c r="IMY66" s="2"/>
      <c r="IMZ66" s="2"/>
      <c r="INA66" s="2"/>
      <c r="INB66" s="2"/>
      <c r="INC66" s="2"/>
      <c r="IND66" s="2"/>
      <c r="INE66" s="2"/>
      <c r="INF66" s="2"/>
      <c r="ING66" s="2"/>
      <c r="INH66" s="2"/>
      <c r="INI66" s="2"/>
      <c r="INJ66" s="2"/>
      <c r="INK66" s="2"/>
      <c r="INL66" s="2"/>
      <c r="INM66" s="2"/>
      <c r="INN66" s="2"/>
      <c r="INO66" s="2"/>
      <c r="INP66" s="2"/>
      <c r="INQ66" s="2"/>
      <c r="INR66" s="2"/>
      <c r="INS66" s="2"/>
      <c r="INT66" s="2"/>
      <c r="INU66" s="2"/>
      <c r="INV66" s="2"/>
      <c r="INW66" s="2"/>
      <c r="INX66" s="2"/>
      <c r="INY66" s="2"/>
      <c r="INZ66" s="2"/>
      <c r="IOA66" s="2"/>
      <c r="IOB66" s="2"/>
      <c r="IOC66" s="2"/>
      <c r="IOD66" s="2"/>
      <c r="IOE66" s="2"/>
      <c r="IOF66" s="2"/>
      <c r="IOG66" s="2"/>
      <c r="IOH66" s="2"/>
      <c r="IOI66" s="2"/>
      <c r="IOJ66" s="2"/>
      <c r="IOK66" s="2"/>
      <c r="IOL66" s="2"/>
      <c r="IOM66" s="2"/>
      <c r="ION66" s="2"/>
      <c r="IOO66" s="2"/>
      <c r="IOP66" s="2"/>
      <c r="IOQ66" s="2"/>
      <c r="IOR66" s="2"/>
      <c r="IOS66" s="2"/>
      <c r="IOT66" s="2"/>
      <c r="IOU66" s="2"/>
      <c r="IOV66" s="2"/>
      <c r="IOW66" s="2"/>
      <c r="IOX66" s="2"/>
      <c r="IOY66" s="2"/>
      <c r="IOZ66" s="2"/>
      <c r="IPA66" s="2"/>
      <c r="IPB66" s="2"/>
      <c r="IPC66" s="2"/>
      <c r="IPD66" s="2"/>
      <c r="IPE66" s="2"/>
      <c r="IPF66" s="2"/>
      <c r="IPG66" s="2"/>
      <c r="IPH66" s="2"/>
      <c r="IPI66" s="2"/>
      <c r="IPJ66" s="2"/>
      <c r="IPK66" s="2"/>
      <c r="IPL66" s="2"/>
      <c r="IPM66" s="2"/>
      <c r="IPN66" s="2"/>
      <c r="IPO66" s="2"/>
      <c r="IPP66" s="2"/>
      <c r="IPQ66" s="2"/>
      <c r="IPR66" s="2"/>
      <c r="IPS66" s="2"/>
      <c r="IPT66" s="2"/>
      <c r="IPU66" s="2"/>
      <c r="IPV66" s="2"/>
      <c r="IPW66" s="2"/>
      <c r="IPX66" s="2"/>
      <c r="IPY66" s="2"/>
      <c r="IPZ66" s="2"/>
      <c r="IQA66" s="2"/>
      <c r="IQB66" s="2"/>
      <c r="IQC66" s="2"/>
      <c r="IQD66" s="2"/>
      <c r="IQE66" s="2"/>
      <c r="IQF66" s="2"/>
      <c r="IQG66" s="2"/>
      <c r="IQH66" s="2"/>
      <c r="IQI66" s="2"/>
      <c r="IQJ66" s="2"/>
      <c r="IQK66" s="2"/>
      <c r="IQL66" s="2"/>
      <c r="IQM66" s="2"/>
      <c r="IQN66" s="2"/>
      <c r="IQO66" s="2"/>
      <c r="IQP66" s="2"/>
      <c r="IQQ66" s="2"/>
      <c r="IQR66" s="2"/>
      <c r="IQS66" s="2"/>
      <c r="IQT66" s="2"/>
      <c r="IQU66" s="2"/>
      <c r="IQV66" s="2"/>
      <c r="IQW66" s="2"/>
      <c r="IQX66" s="2"/>
      <c r="IQY66" s="2"/>
      <c r="IQZ66" s="2"/>
      <c r="IRA66" s="2"/>
      <c r="IRB66" s="2"/>
      <c r="IRC66" s="2"/>
      <c r="IRD66" s="2"/>
      <c r="IRE66" s="2"/>
      <c r="IRF66" s="2"/>
      <c r="IRG66" s="2"/>
      <c r="IRH66" s="2"/>
      <c r="IRI66" s="2"/>
      <c r="IRJ66" s="2"/>
      <c r="IRK66" s="2"/>
      <c r="IRL66" s="2"/>
      <c r="IRM66" s="2"/>
      <c r="IRN66" s="2"/>
      <c r="IRO66" s="2"/>
      <c r="IRP66" s="2"/>
      <c r="IRQ66" s="2"/>
      <c r="IRR66" s="2"/>
      <c r="IRS66" s="2"/>
      <c r="IRT66" s="2"/>
      <c r="IRU66" s="2"/>
      <c r="IRV66" s="2"/>
      <c r="IRW66" s="2"/>
      <c r="IRX66" s="2"/>
      <c r="IRY66" s="2"/>
      <c r="IRZ66" s="2"/>
      <c r="ISA66" s="2"/>
      <c r="ISB66" s="2"/>
      <c r="ISC66" s="2"/>
      <c r="ISD66" s="2"/>
      <c r="ISE66" s="2"/>
      <c r="ISF66" s="2"/>
      <c r="ISG66" s="2"/>
      <c r="ISH66" s="2"/>
      <c r="ISI66" s="2"/>
      <c r="ISJ66" s="2"/>
      <c r="ISK66" s="2"/>
      <c r="ISL66" s="2"/>
      <c r="ISM66" s="2"/>
      <c r="ISN66" s="2"/>
      <c r="ISO66" s="2"/>
      <c r="ISP66" s="2"/>
      <c r="ISQ66" s="2"/>
      <c r="ISR66" s="2"/>
      <c r="ISS66" s="2"/>
      <c r="IST66" s="2"/>
      <c r="ISU66" s="2"/>
      <c r="ISV66" s="2"/>
      <c r="ISW66" s="2"/>
      <c r="ISX66" s="2"/>
      <c r="ISY66" s="2"/>
      <c r="ISZ66" s="2"/>
      <c r="ITA66" s="2"/>
      <c r="ITB66" s="2"/>
      <c r="ITC66" s="2"/>
      <c r="ITD66" s="2"/>
      <c r="ITE66" s="2"/>
      <c r="ITF66" s="2"/>
      <c r="ITG66" s="2"/>
      <c r="ITH66" s="2"/>
      <c r="ITI66" s="2"/>
      <c r="ITJ66" s="2"/>
      <c r="ITK66" s="2"/>
      <c r="ITL66" s="2"/>
      <c r="ITM66" s="2"/>
      <c r="ITN66" s="2"/>
      <c r="ITO66" s="2"/>
      <c r="ITP66" s="2"/>
      <c r="ITQ66" s="2"/>
      <c r="ITR66" s="2"/>
      <c r="ITS66" s="2"/>
      <c r="ITT66" s="2"/>
      <c r="ITU66" s="2"/>
      <c r="ITV66" s="2"/>
      <c r="ITW66" s="2"/>
      <c r="ITX66" s="2"/>
      <c r="ITY66" s="2"/>
      <c r="ITZ66" s="2"/>
      <c r="IUA66" s="2"/>
      <c r="IUB66" s="2"/>
      <c r="IUC66" s="2"/>
      <c r="IUD66" s="2"/>
      <c r="IUE66" s="2"/>
      <c r="IUF66" s="2"/>
      <c r="IUG66" s="2"/>
      <c r="IUH66" s="2"/>
      <c r="IUI66" s="2"/>
      <c r="IUJ66" s="2"/>
      <c r="IUK66" s="2"/>
      <c r="IUL66" s="2"/>
      <c r="IUM66" s="2"/>
      <c r="IUN66" s="2"/>
      <c r="IUO66" s="2"/>
      <c r="IUP66" s="2"/>
      <c r="IUQ66" s="2"/>
      <c r="IUR66" s="2"/>
      <c r="IUS66" s="2"/>
      <c r="IUT66" s="2"/>
      <c r="IUU66" s="2"/>
      <c r="IUV66" s="2"/>
      <c r="IUW66" s="2"/>
      <c r="IUX66" s="2"/>
      <c r="IUY66" s="2"/>
      <c r="IUZ66" s="2"/>
      <c r="IVA66" s="2"/>
      <c r="IVB66" s="2"/>
      <c r="IVC66" s="2"/>
      <c r="IVD66" s="2"/>
      <c r="IVE66" s="2"/>
      <c r="IVF66" s="2"/>
      <c r="IVG66" s="2"/>
      <c r="IVH66" s="2"/>
      <c r="IVI66" s="2"/>
      <c r="IVJ66" s="2"/>
      <c r="IVK66" s="2"/>
      <c r="IVL66" s="2"/>
      <c r="IVM66" s="2"/>
      <c r="IVN66" s="2"/>
      <c r="IVO66" s="2"/>
      <c r="IVP66" s="2"/>
      <c r="IVQ66" s="2"/>
      <c r="IVR66" s="2"/>
      <c r="IVS66" s="2"/>
      <c r="IVT66" s="2"/>
      <c r="IVU66" s="2"/>
      <c r="IVV66" s="2"/>
      <c r="IVW66" s="2"/>
      <c r="IVX66" s="2"/>
      <c r="IVY66" s="2"/>
      <c r="IVZ66" s="2"/>
      <c r="IWA66" s="2"/>
      <c r="IWB66" s="2"/>
      <c r="IWC66" s="2"/>
      <c r="IWD66" s="2"/>
      <c r="IWE66" s="2"/>
      <c r="IWF66" s="2"/>
      <c r="IWG66" s="2"/>
      <c r="IWH66" s="2"/>
      <c r="IWI66" s="2"/>
      <c r="IWJ66" s="2"/>
      <c r="IWK66" s="2"/>
      <c r="IWL66" s="2"/>
      <c r="IWM66" s="2"/>
      <c r="IWN66" s="2"/>
      <c r="IWO66" s="2"/>
      <c r="IWP66" s="2"/>
      <c r="IWQ66" s="2"/>
      <c r="IWR66" s="2"/>
      <c r="IWS66" s="2"/>
      <c r="IWT66" s="2"/>
      <c r="IWU66" s="2"/>
      <c r="IWV66" s="2"/>
      <c r="IWW66" s="2"/>
      <c r="IWX66" s="2"/>
      <c r="IWY66" s="2"/>
      <c r="IWZ66" s="2"/>
      <c r="IXA66" s="2"/>
      <c r="IXB66" s="2"/>
      <c r="IXC66" s="2"/>
      <c r="IXD66" s="2"/>
      <c r="IXE66" s="2"/>
      <c r="IXF66" s="2"/>
      <c r="IXG66" s="2"/>
      <c r="IXH66" s="2"/>
      <c r="IXI66" s="2"/>
      <c r="IXJ66" s="2"/>
      <c r="IXK66" s="2"/>
      <c r="IXL66" s="2"/>
      <c r="IXM66" s="2"/>
      <c r="IXN66" s="2"/>
      <c r="IXO66" s="2"/>
      <c r="IXP66" s="2"/>
      <c r="IXQ66" s="2"/>
      <c r="IXR66" s="2"/>
      <c r="IXS66" s="2"/>
      <c r="IXT66" s="2"/>
      <c r="IXU66" s="2"/>
      <c r="IXV66" s="2"/>
      <c r="IXW66" s="2"/>
      <c r="IXX66" s="2"/>
      <c r="IXY66" s="2"/>
      <c r="IXZ66" s="2"/>
      <c r="IYA66" s="2"/>
      <c r="IYB66" s="2"/>
      <c r="IYC66" s="2"/>
      <c r="IYD66" s="2"/>
      <c r="IYE66" s="2"/>
      <c r="IYF66" s="2"/>
      <c r="IYG66" s="2"/>
      <c r="IYH66" s="2"/>
      <c r="IYI66" s="2"/>
      <c r="IYJ66" s="2"/>
      <c r="IYK66" s="2"/>
      <c r="IYL66" s="2"/>
      <c r="IYM66" s="2"/>
      <c r="IYN66" s="2"/>
      <c r="IYO66" s="2"/>
      <c r="IYP66" s="2"/>
      <c r="IYQ66" s="2"/>
      <c r="IYR66" s="2"/>
      <c r="IYS66" s="2"/>
      <c r="IYT66" s="2"/>
      <c r="IYU66" s="2"/>
      <c r="IYV66" s="2"/>
      <c r="IYW66" s="2"/>
      <c r="IYX66" s="2"/>
      <c r="IYY66" s="2"/>
      <c r="IYZ66" s="2"/>
      <c r="IZA66" s="2"/>
      <c r="IZB66" s="2"/>
      <c r="IZC66" s="2"/>
      <c r="IZD66" s="2"/>
      <c r="IZE66" s="2"/>
      <c r="IZF66" s="2"/>
      <c r="IZG66" s="2"/>
      <c r="IZH66" s="2"/>
      <c r="IZI66" s="2"/>
      <c r="IZJ66" s="2"/>
      <c r="IZK66" s="2"/>
      <c r="IZL66" s="2"/>
      <c r="IZM66" s="2"/>
      <c r="IZN66" s="2"/>
      <c r="IZO66" s="2"/>
      <c r="IZP66" s="2"/>
      <c r="IZQ66" s="2"/>
      <c r="IZR66" s="2"/>
      <c r="IZS66" s="2"/>
      <c r="IZT66" s="2"/>
      <c r="IZU66" s="2"/>
      <c r="IZV66" s="2"/>
      <c r="IZW66" s="2"/>
      <c r="IZX66" s="2"/>
      <c r="IZY66" s="2"/>
      <c r="IZZ66" s="2"/>
      <c r="JAA66" s="2"/>
      <c r="JAB66" s="2"/>
      <c r="JAC66" s="2"/>
      <c r="JAD66" s="2"/>
      <c r="JAE66" s="2"/>
      <c r="JAF66" s="2"/>
      <c r="JAG66" s="2"/>
      <c r="JAH66" s="2"/>
      <c r="JAI66" s="2"/>
      <c r="JAJ66" s="2"/>
      <c r="JAK66" s="2"/>
      <c r="JAL66" s="2"/>
      <c r="JAM66" s="2"/>
      <c r="JAN66" s="2"/>
      <c r="JAO66" s="2"/>
      <c r="JAP66" s="2"/>
      <c r="JAQ66" s="2"/>
      <c r="JAR66" s="2"/>
      <c r="JAS66" s="2"/>
      <c r="JAT66" s="2"/>
      <c r="JAU66" s="2"/>
      <c r="JAV66" s="2"/>
      <c r="JAW66" s="2"/>
      <c r="JAX66" s="2"/>
      <c r="JAY66" s="2"/>
      <c r="JAZ66" s="2"/>
      <c r="JBA66" s="2"/>
      <c r="JBB66" s="2"/>
      <c r="JBC66" s="2"/>
      <c r="JBD66" s="2"/>
      <c r="JBE66" s="2"/>
      <c r="JBF66" s="2"/>
      <c r="JBG66" s="2"/>
      <c r="JBH66" s="2"/>
      <c r="JBI66" s="2"/>
      <c r="JBJ66" s="2"/>
      <c r="JBK66" s="2"/>
      <c r="JBL66" s="2"/>
      <c r="JBM66" s="2"/>
      <c r="JBN66" s="2"/>
      <c r="JBO66" s="2"/>
      <c r="JBP66" s="2"/>
      <c r="JBQ66" s="2"/>
      <c r="JBR66" s="2"/>
      <c r="JBS66" s="2"/>
      <c r="JBT66" s="2"/>
      <c r="JBU66" s="2"/>
      <c r="JBV66" s="2"/>
      <c r="JBW66" s="2"/>
      <c r="JBX66" s="2"/>
      <c r="JBY66" s="2"/>
      <c r="JBZ66" s="2"/>
      <c r="JCA66" s="2"/>
      <c r="JCB66" s="2"/>
      <c r="JCC66" s="2"/>
      <c r="JCD66" s="2"/>
      <c r="JCE66" s="2"/>
      <c r="JCF66" s="2"/>
      <c r="JCG66" s="2"/>
      <c r="JCH66" s="2"/>
      <c r="JCI66" s="2"/>
      <c r="JCJ66" s="2"/>
      <c r="JCK66" s="2"/>
      <c r="JCL66" s="2"/>
      <c r="JCM66" s="2"/>
      <c r="JCN66" s="2"/>
      <c r="JCO66" s="2"/>
      <c r="JCP66" s="2"/>
      <c r="JCQ66" s="2"/>
      <c r="JCR66" s="2"/>
      <c r="JCS66" s="2"/>
      <c r="JCT66" s="2"/>
      <c r="JCU66" s="2"/>
      <c r="JCV66" s="2"/>
      <c r="JCW66" s="2"/>
      <c r="JCX66" s="2"/>
      <c r="JCY66" s="2"/>
      <c r="JCZ66" s="2"/>
      <c r="JDA66" s="2"/>
      <c r="JDB66" s="2"/>
      <c r="JDC66" s="2"/>
      <c r="JDD66" s="2"/>
      <c r="JDE66" s="2"/>
      <c r="JDF66" s="2"/>
      <c r="JDG66" s="2"/>
      <c r="JDH66" s="2"/>
      <c r="JDI66" s="2"/>
      <c r="JDJ66" s="2"/>
      <c r="JDK66" s="2"/>
      <c r="JDL66" s="2"/>
      <c r="JDM66" s="2"/>
      <c r="JDN66" s="2"/>
      <c r="JDO66" s="2"/>
      <c r="JDP66" s="2"/>
      <c r="JDQ66" s="2"/>
      <c r="JDR66" s="2"/>
      <c r="JDS66" s="2"/>
      <c r="JDT66" s="2"/>
      <c r="JDU66" s="2"/>
      <c r="JDV66" s="2"/>
      <c r="JDW66" s="2"/>
      <c r="JDX66" s="2"/>
      <c r="JDY66" s="2"/>
      <c r="JDZ66" s="2"/>
      <c r="JEA66" s="2"/>
      <c r="JEB66" s="2"/>
      <c r="JEC66" s="2"/>
      <c r="JED66" s="2"/>
      <c r="JEE66" s="2"/>
      <c r="JEF66" s="2"/>
      <c r="JEG66" s="2"/>
      <c r="JEH66" s="2"/>
      <c r="JEI66" s="2"/>
      <c r="JEJ66" s="2"/>
      <c r="JEK66" s="2"/>
      <c r="JEL66" s="2"/>
      <c r="JEM66" s="2"/>
      <c r="JEN66" s="2"/>
      <c r="JEO66" s="2"/>
      <c r="JEP66" s="2"/>
      <c r="JEQ66" s="2"/>
      <c r="JER66" s="2"/>
      <c r="JES66" s="2"/>
      <c r="JET66" s="2"/>
      <c r="JEU66" s="2"/>
      <c r="JEV66" s="2"/>
      <c r="JEW66" s="2"/>
      <c r="JEX66" s="2"/>
      <c r="JEY66" s="2"/>
      <c r="JEZ66" s="2"/>
      <c r="JFA66" s="2"/>
      <c r="JFB66" s="2"/>
      <c r="JFC66" s="2"/>
      <c r="JFD66" s="2"/>
      <c r="JFE66" s="2"/>
      <c r="JFF66" s="2"/>
      <c r="JFG66" s="2"/>
      <c r="JFH66" s="2"/>
      <c r="JFI66" s="2"/>
      <c r="JFJ66" s="2"/>
      <c r="JFK66" s="2"/>
      <c r="JFL66" s="2"/>
      <c r="JFM66" s="2"/>
      <c r="JFN66" s="2"/>
      <c r="JFO66" s="2"/>
      <c r="JFP66" s="2"/>
      <c r="JFQ66" s="2"/>
      <c r="JFR66" s="2"/>
      <c r="JFS66" s="2"/>
      <c r="JFT66" s="2"/>
      <c r="JFU66" s="2"/>
      <c r="JFV66" s="2"/>
      <c r="JFW66" s="2"/>
      <c r="JFX66" s="2"/>
      <c r="JFY66" s="2"/>
      <c r="JFZ66" s="2"/>
      <c r="JGA66" s="2"/>
      <c r="JGB66" s="2"/>
      <c r="JGC66" s="2"/>
      <c r="JGD66" s="2"/>
      <c r="JGE66" s="2"/>
      <c r="JGF66" s="2"/>
      <c r="JGG66" s="2"/>
      <c r="JGH66" s="2"/>
      <c r="JGI66" s="2"/>
      <c r="JGJ66" s="2"/>
      <c r="JGK66" s="2"/>
      <c r="JGL66" s="2"/>
      <c r="JGM66" s="2"/>
      <c r="JGN66" s="2"/>
      <c r="JGO66" s="2"/>
      <c r="JGP66" s="2"/>
      <c r="JGQ66" s="2"/>
      <c r="JGR66" s="2"/>
      <c r="JGS66" s="2"/>
      <c r="JGT66" s="2"/>
      <c r="JGU66" s="2"/>
      <c r="JGV66" s="2"/>
      <c r="JGW66" s="2"/>
      <c r="JGX66" s="2"/>
      <c r="JGY66" s="2"/>
      <c r="JGZ66" s="2"/>
      <c r="JHA66" s="2"/>
      <c r="JHB66" s="2"/>
      <c r="JHC66" s="2"/>
      <c r="JHD66" s="2"/>
      <c r="JHE66" s="2"/>
      <c r="JHF66" s="2"/>
      <c r="JHG66" s="2"/>
      <c r="JHH66" s="2"/>
      <c r="JHI66" s="2"/>
      <c r="JHJ66" s="2"/>
      <c r="JHK66" s="2"/>
      <c r="JHL66" s="2"/>
      <c r="JHM66" s="2"/>
      <c r="JHN66" s="2"/>
      <c r="JHO66" s="2"/>
      <c r="JHP66" s="2"/>
      <c r="JHQ66" s="2"/>
      <c r="JHR66" s="2"/>
      <c r="JHS66" s="2"/>
      <c r="JHT66" s="2"/>
      <c r="JHU66" s="2"/>
      <c r="JHV66" s="2"/>
      <c r="JHW66" s="2"/>
      <c r="JHX66" s="2"/>
      <c r="JHY66" s="2"/>
      <c r="JHZ66" s="2"/>
      <c r="JIA66" s="2"/>
      <c r="JIB66" s="2"/>
      <c r="JIC66" s="2"/>
      <c r="JID66" s="2"/>
      <c r="JIE66" s="2"/>
      <c r="JIF66" s="2"/>
      <c r="JIG66" s="2"/>
      <c r="JIH66" s="2"/>
      <c r="JII66" s="2"/>
      <c r="JIJ66" s="2"/>
      <c r="JIK66" s="2"/>
      <c r="JIL66" s="2"/>
      <c r="JIM66" s="2"/>
      <c r="JIN66" s="2"/>
      <c r="JIO66" s="2"/>
      <c r="JIP66" s="2"/>
      <c r="JIQ66" s="2"/>
      <c r="JIR66" s="2"/>
      <c r="JIS66" s="2"/>
      <c r="JIT66" s="2"/>
      <c r="JIU66" s="2"/>
      <c r="JIV66" s="2"/>
      <c r="JIW66" s="2"/>
      <c r="JIX66" s="2"/>
      <c r="JIY66" s="2"/>
      <c r="JIZ66" s="2"/>
      <c r="JJA66" s="2"/>
      <c r="JJB66" s="2"/>
      <c r="JJC66" s="2"/>
      <c r="JJD66" s="2"/>
      <c r="JJE66" s="2"/>
      <c r="JJF66" s="2"/>
      <c r="JJG66" s="2"/>
      <c r="JJH66" s="2"/>
      <c r="JJI66" s="2"/>
      <c r="JJJ66" s="2"/>
      <c r="JJK66" s="2"/>
      <c r="JJL66" s="2"/>
      <c r="JJM66" s="2"/>
      <c r="JJN66" s="2"/>
      <c r="JJO66" s="2"/>
      <c r="JJP66" s="2"/>
      <c r="JJQ66" s="2"/>
      <c r="JJR66" s="2"/>
      <c r="JJS66" s="2"/>
      <c r="JJT66" s="2"/>
      <c r="JJU66" s="2"/>
      <c r="JJV66" s="2"/>
      <c r="JJW66" s="2"/>
      <c r="JJX66" s="2"/>
      <c r="JJY66" s="2"/>
      <c r="JJZ66" s="2"/>
      <c r="JKA66" s="2"/>
      <c r="JKB66" s="2"/>
      <c r="JKC66" s="2"/>
      <c r="JKD66" s="2"/>
      <c r="JKE66" s="2"/>
      <c r="JKF66" s="2"/>
      <c r="JKG66" s="2"/>
      <c r="JKH66" s="2"/>
      <c r="JKI66" s="2"/>
      <c r="JKJ66" s="2"/>
      <c r="JKK66" s="2"/>
      <c r="JKL66" s="2"/>
      <c r="JKM66" s="2"/>
      <c r="JKN66" s="2"/>
      <c r="JKO66" s="2"/>
      <c r="JKP66" s="2"/>
      <c r="JKQ66" s="2"/>
      <c r="JKR66" s="2"/>
      <c r="JKS66" s="2"/>
      <c r="JKT66" s="2"/>
      <c r="JKU66" s="2"/>
      <c r="JKV66" s="2"/>
      <c r="JKW66" s="2"/>
      <c r="JKX66" s="2"/>
      <c r="JKY66" s="2"/>
      <c r="JKZ66" s="2"/>
      <c r="JLA66" s="2"/>
      <c r="JLB66" s="2"/>
      <c r="JLC66" s="2"/>
      <c r="JLD66" s="2"/>
      <c r="JLE66" s="2"/>
      <c r="JLF66" s="2"/>
      <c r="JLG66" s="2"/>
      <c r="JLH66" s="2"/>
      <c r="JLI66" s="2"/>
      <c r="JLJ66" s="2"/>
      <c r="JLK66" s="2"/>
      <c r="JLL66" s="2"/>
      <c r="JLM66" s="2"/>
      <c r="JLN66" s="2"/>
      <c r="JLO66" s="2"/>
      <c r="JLP66" s="2"/>
      <c r="JLQ66" s="2"/>
      <c r="JLR66" s="2"/>
      <c r="JLS66" s="2"/>
      <c r="JLT66" s="2"/>
      <c r="JLU66" s="2"/>
      <c r="JLV66" s="2"/>
      <c r="JLW66" s="2"/>
      <c r="JLX66" s="2"/>
      <c r="JLY66" s="2"/>
      <c r="JLZ66" s="2"/>
      <c r="JMA66" s="2"/>
      <c r="JMB66" s="2"/>
      <c r="JMC66" s="2"/>
      <c r="JMD66" s="2"/>
      <c r="JME66" s="2"/>
      <c r="JMF66" s="2"/>
      <c r="JMG66" s="2"/>
      <c r="JMH66" s="2"/>
      <c r="JMI66" s="2"/>
      <c r="JMJ66" s="2"/>
      <c r="JMK66" s="2"/>
      <c r="JML66" s="2"/>
      <c r="JMM66" s="2"/>
      <c r="JMN66" s="2"/>
      <c r="JMO66" s="2"/>
      <c r="JMP66" s="2"/>
      <c r="JMQ66" s="2"/>
      <c r="JMR66" s="2"/>
      <c r="JMS66" s="2"/>
      <c r="JMT66" s="2"/>
      <c r="JMU66" s="2"/>
      <c r="JMV66" s="2"/>
      <c r="JMW66" s="2"/>
      <c r="JMX66" s="2"/>
      <c r="JMY66" s="2"/>
      <c r="JMZ66" s="2"/>
      <c r="JNA66" s="2"/>
      <c r="JNB66" s="2"/>
      <c r="JNC66" s="2"/>
      <c r="JND66" s="2"/>
      <c r="JNE66" s="2"/>
      <c r="JNF66" s="2"/>
      <c r="JNG66" s="2"/>
      <c r="JNH66" s="2"/>
      <c r="JNI66" s="2"/>
      <c r="JNJ66" s="2"/>
      <c r="JNK66" s="2"/>
      <c r="JNL66" s="2"/>
      <c r="JNM66" s="2"/>
      <c r="JNN66" s="2"/>
      <c r="JNO66" s="2"/>
      <c r="JNP66" s="2"/>
      <c r="JNQ66" s="2"/>
      <c r="JNR66" s="2"/>
      <c r="JNS66" s="2"/>
      <c r="JNT66" s="2"/>
      <c r="JNU66" s="2"/>
      <c r="JNV66" s="2"/>
      <c r="JNW66" s="2"/>
      <c r="JNX66" s="2"/>
      <c r="JNY66" s="2"/>
      <c r="JNZ66" s="2"/>
      <c r="JOA66" s="2"/>
      <c r="JOB66" s="2"/>
      <c r="JOC66" s="2"/>
      <c r="JOD66" s="2"/>
      <c r="JOE66" s="2"/>
      <c r="JOF66" s="2"/>
      <c r="JOG66" s="2"/>
      <c r="JOH66" s="2"/>
      <c r="JOI66" s="2"/>
      <c r="JOJ66" s="2"/>
      <c r="JOK66" s="2"/>
      <c r="JOL66" s="2"/>
      <c r="JOM66" s="2"/>
      <c r="JON66" s="2"/>
      <c r="JOO66" s="2"/>
      <c r="JOP66" s="2"/>
      <c r="JOQ66" s="2"/>
      <c r="JOR66" s="2"/>
      <c r="JOS66" s="2"/>
      <c r="JOT66" s="2"/>
      <c r="JOU66" s="2"/>
      <c r="JOV66" s="2"/>
      <c r="JOW66" s="2"/>
      <c r="JOX66" s="2"/>
      <c r="JOY66" s="2"/>
      <c r="JOZ66" s="2"/>
      <c r="JPA66" s="2"/>
      <c r="JPB66" s="2"/>
      <c r="JPC66" s="2"/>
      <c r="JPD66" s="2"/>
      <c r="JPE66" s="2"/>
      <c r="JPF66" s="2"/>
      <c r="JPG66" s="2"/>
      <c r="JPH66" s="2"/>
      <c r="JPI66" s="2"/>
      <c r="JPJ66" s="2"/>
      <c r="JPK66" s="2"/>
      <c r="JPL66" s="2"/>
      <c r="JPM66" s="2"/>
      <c r="JPN66" s="2"/>
      <c r="JPO66" s="2"/>
      <c r="JPP66" s="2"/>
      <c r="JPQ66" s="2"/>
      <c r="JPR66" s="2"/>
      <c r="JPS66" s="2"/>
      <c r="JPT66" s="2"/>
      <c r="JPU66" s="2"/>
      <c r="JPV66" s="2"/>
      <c r="JPW66" s="2"/>
      <c r="JPX66" s="2"/>
      <c r="JPY66" s="2"/>
      <c r="JPZ66" s="2"/>
      <c r="JQA66" s="2"/>
      <c r="JQB66" s="2"/>
      <c r="JQC66" s="2"/>
      <c r="JQD66" s="2"/>
      <c r="JQE66" s="2"/>
      <c r="JQF66" s="2"/>
      <c r="JQG66" s="2"/>
      <c r="JQH66" s="2"/>
      <c r="JQI66" s="2"/>
      <c r="JQJ66" s="2"/>
      <c r="JQK66" s="2"/>
      <c r="JQL66" s="2"/>
      <c r="JQM66" s="2"/>
      <c r="JQN66" s="2"/>
      <c r="JQO66" s="2"/>
      <c r="JQP66" s="2"/>
      <c r="JQQ66" s="2"/>
      <c r="JQR66" s="2"/>
      <c r="JQS66" s="2"/>
      <c r="JQT66" s="2"/>
      <c r="JQU66" s="2"/>
      <c r="JQV66" s="2"/>
      <c r="JQW66" s="2"/>
      <c r="JQX66" s="2"/>
      <c r="JQY66" s="2"/>
      <c r="JQZ66" s="2"/>
      <c r="JRA66" s="2"/>
      <c r="JRB66" s="2"/>
      <c r="JRC66" s="2"/>
      <c r="JRD66" s="2"/>
      <c r="JRE66" s="2"/>
      <c r="JRF66" s="2"/>
      <c r="JRG66" s="2"/>
      <c r="JRH66" s="2"/>
      <c r="JRI66" s="2"/>
      <c r="JRJ66" s="2"/>
      <c r="JRK66" s="2"/>
      <c r="JRL66" s="2"/>
      <c r="JRM66" s="2"/>
      <c r="JRN66" s="2"/>
      <c r="JRO66" s="2"/>
      <c r="JRP66" s="2"/>
      <c r="JRQ66" s="2"/>
      <c r="JRR66" s="2"/>
      <c r="JRS66" s="2"/>
      <c r="JRT66" s="2"/>
      <c r="JRU66" s="2"/>
      <c r="JRV66" s="2"/>
      <c r="JRW66" s="2"/>
      <c r="JRX66" s="2"/>
      <c r="JRY66" s="2"/>
      <c r="JRZ66" s="2"/>
      <c r="JSA66" s="2"/>
      <c r="JSB66" s="2"/>
      <c r="JSC66" s="2"/>
      <c r="JSD66" s="2"/>
      <c r="JSE66" s="2"/>
      <c r="JSF66" s="2"/>
      <c r="JSG66" s="2"/>
      <c r="JSH66" s="2"/>
      <c r="JSI66" s="2"/>
      <c r="JSJ66" s="2"/>
      <c r="JSK66" s="2"/>
      <c r="JSL66" s="2"/>
      <c r="JSM66" s="2"/>
      <c r="JSN66" s="2"/>
      <c r="JSO66" s="2"/>
      <c r="JSP66" s="2"/>
      <c r="JSQ66" s="2"/>
      <c r="JSR66" s="2"/>
      <c r="JSS66" s="2"/>
      <c r="JST66" s="2"/>
      <c r="JSU66" s="2"/>
      <c r="JSV66" s="2"/>
      <c r="JSW66" s="2"/>
      <c r="JSX66" s="2"/>
      <c r="JSY66" s="2"/>
      <c r="JSZ66" s="2"/>
      <c r="JTA66" s="2"/>
      <c r="JTB66" s="2"/>
      <c r="JTC66" s="2"/>
      <c r="JTD66" s="2"/>
      <c r="JTE66" s="2"/>
      <c r="JTF66" s="2"/>
      <c r="JTG66" s="2"/>
      <c r="JTH66" s="2"/>
      <c r="JTI66" s="2"/>
      <c r="JTJ66" s="2"/>
      <c r="JTK66" s="2"/>
      <c r="JTL66" s="2"/>
      <c r="JTM66" s="2"/>
      <c r="JTN66" s="2"/>
      <c r="JTO66" s="2"/>
      <c r="JTP66" s="2"/>
      <c r="JTQ66" s="2"/>
      <c r="JTR66" s="2"/>
      <c r="JTS66" s="2"/>
      <c r="JTT66" s="2"/>
      <c r="JTU66" s="2"/>
      <c r="JTV66" s="2"/>
      <c r="JTW66" s="2"/>
      <c r="JTX66" s="2"/>
      <c r="JTY66" s="2"/>
      <c r="JTZ66" s="2"/>
      <c r="JUA66" s="2"/>
      <c r="JUB66" s="2"/>
      <c r="JUC66" s="2"/>
      <c r="JUD66" s="2"/>
      <c r="JUE66" s="2"/>
      <c r="JUF66" s="2"/>
      <c r="JUG66" s="2"/>
      <c r="JUH66" s="2"/>
      <c r="JUI66" s="2"/>
      <c r="JUJ66" s="2"/>
      <c r="JUK66" s="2"/>
      <c r="JUL66" s="2"/>
      <c r="JUM66" s="2"/>
      <c r="JUN66" s="2"/>
      <c r="JUO66" s="2"/>
      <c r="JUP66" s="2"/>
      <c r="JUQ66" s="2"/>
      <c r="JUR66" s="2"/>
      <c r="JUS66" s="2"/>
      <c r="JUT66" s="2"/>
      <c r="JUU66" s="2"/>
      <c r="JUV66" s="2"/>
      <c r="JUW66" s="2"/>
      <c r="JUX66" s="2"/>
      <c r="JUY66" s="2"/>
      <c r="JUZ66" s="2"/>
      <c r="JVA66" s="2"/>
      <c r="JVB66" s="2"/>
      <c r="JVC66" s="2"/>
      <c r="JVD66" s="2"/>
      <c r="JVE66" s="2"/>
      <c r="JVF66" s="2"/>
      <c r="JVG66" s="2"/>
      <c r="JVH66" s="2"/>
      <c r="JVI66" s="2"/>
      <c r="JVJ66" s="2"/>
      <c r="JVK66" s="2"/>
      <c r="JVL66" s="2"/>
      <c r="JVM66" s="2"/>
      <c r="JVN66" s="2"/>
      <c r="JVO66" s="2"/>
      <c r="JVP66" s="2"/>
      <c r="JVQ66" s="2"/>
      <c r="JVR66" s="2"/>
      <c r="JVS66" s="2"/>
      <c r="JVT66" s="2"/>
      <c r="JVU66" s="2"/>
      <c r="JVV66" s="2"/>
      <c r="JVW66" s="2"/>
      <c r="JVX66" s="2"/>
      <c r="JVY66" s="2"/>
      <c r="JVZ66" s="2"/>
      <c r="JWA66" s="2"/>
      <c r="JWB66" s="2"/>
      <c r="JWC66" s="2"/>
      <c r="JWD66" s="2"/>
      <c r="JWE66" s="2"/>
      <c r="JWF66" s="2"/>
      <c r="JWG66" s="2"/>
      <c r="JWH66" s="2"/>
      <c r="JWI66" s="2"/>
      <c r="JWJ66" s="2"/>
      <c r="JWK66" s="2"/>
      <c r="JWL66" s="2"/>
      <c r="JWM66" s="2"/>
      <c r="JWN66" s="2"/>
      <c r="JWO66" s="2"/>
      <c r="JWP66" s="2"/>
      <c r="JWQ66" s="2"/>
      <c r="JWR66" s="2"/>
      <c r="JWS66" s="2"/>
      <c r="JWT66" s="2"/>
      <c r="JWU66" s="2"/>
      <c r="JWV66" s="2"/>
      <c r="JWW66" s="2"/>
      <c r="JWX66" s="2"/>
      <c r="JWY66" s="2"/>
      <c r="JWZ66" s="2"/>
      <c r="JXA66" s="2"/>
      <c r="JXB66" s="2"/>
      <c r="JXC66" s="2"/>
      <c r="JXD66" s="2"/>
      <c r="JXE66" s="2"/>
      <c r="JXF66" s="2"/>
      <c r="JXG66" s="2"/>
      <c r="JXH66" s="2"/>
      <c r="JXI66" s="2"/>
      <c r="JXJ66" s="2"/>
      <c r="JXK66" s="2"/>
      <c r="JXL66" s="2"/>
      <c r="JXM66" s="2"/>
      <c r="JXN66" s="2"/>
      <c r="JXO66" s="2"/>
      <c r="JXP66" s="2"/>
      <c r="JXQ66" s="2"/>
      <c r="JXR66" s="2"/>
      <c r="JXS66" s="2"/>
      <c r="JXT66" s="2"/>
      <c r="JXU66" s="2"/>
      <c r="JXV66" s="2"/>
      <c r="JXW66" s="2"/>
      <c r="JXX66" s="2"/>
      <c r="JXY66" s="2"/>
      <c r="JXZ66" s="2"/>
      <c r="JYA66" s="2"/>
      <c r="JYB66" s="2"/>
      <c r="JYC66" s="2"/>
      <c r="JYD66" s="2"/>
      <c r="JYE66" s="2"/>
      <c r="JYF66" s="2"/>
      <c r="JYG66" s="2"/>
      <c r="JYH66" s="2"/>
      <c r="JYI66" s="2"/>
      <c r="JYJ66" s="2"/>
      <c r="JYK66" s="2"/>
      <c r="JYL66" s="2"/>
      <c r="JYM66" s="2"/>
      <c r="JYN66" s="2"/>
      <c r="JYO66" s="2"/>
      <c r="JYP66" s="2"/>
      <c r="JYQ66" s="2"/>
      <c r="JYR66" s="2"/>
      <c r="JYS66" s="2"/>
      <c r="JYT66" s="2"/>
      <c r="JYU66" s="2"/>
      <c r="JYV66" s="2"/>
      <c r="JYW66" s="2"/>
      <c r="JYX66" s="2"/>
      <c r="JYY66" s="2"/>
      <c r="JYZ66" s="2"/>
      <c r="JZA66" s="2"/>
      <c r="JZB66" s="2"/>
      <c r="JZC66" s="2"/>
      <c r="JZD66" s="2"/>
      <c r="JZE66" s="2"/>
      <c r="JZF66" s="2"/>
      <c r="JZG66" s="2"/>
      <c r="JZH66" s="2"/>
      <c r="JZI66" s="2"/>
      <c r="JZJ66" s="2"/>
      <c r="JZK66" s="2"/>
      <c r="JZL66" s="2"/>
      <c r="JZM66" s="2"/>
      <c r="JZN66" s="2"/>
      <c r="JZO66" s="2"/>
      <c r="JZP66" s="2"/>
      <c r="JZQ66" s="2"/>
      <c r="JZR66" s="2"/>
      <c r="JZS66" s="2"/>
      <c r="JZT66" s="2"/>
      <c r="JZU66" s="2"/>
      <c r="JZV66" s="2"/>
      <c r="JZW66" s="2"/>
      <c r="JZX66" s="2"/>
      <c r="JZY66" s="2"/>
      <c r="JZZ66" s="2"/>
      <c r="KAA66" s="2"/>
      <c r="KAB66" s="2"/>
      <c r="KAC66" s="2"/>
      <c r="KAD66" s="2"/>
      <c r="KAE66" s="2"/>
      <c r="KAF66" s="2"/>
      <c r="KAG66" s="2"/>
      <c r="KAH66" s="2"/>
      <c r="KAI66" s="2"/>
      <c r="KAJ66" s="2"/>
      <c r="KAK66" s="2"/>
      <c r="KAL66" s="2"/>
      <c r="KAM66" s="2"/>
      <c r="KAN66" s="2"/>
      <c r="KAO66" s="2"/>
      <c r="KAP66" s="2"/>
      <c r="KAQ66" s="2"/>
      <c r="KAR66" s="2"/>
      <c r="KAS66" s="2"/>
      <c r="KAT66" s="2"/>
      <c r="KAU66" s="2"/>
      <c r="KAV66" s="2"/>
      <c r="KAW66" s="2"/>
      <c r="KAX66" s="2"/>
      <c r="KAY66" s="2"/>
      <c r="KAZ66" s="2"/>
      <c r="KBA66" s="2"/>
      <c r="KBB66" s="2"/>
      <c r="KBC66" s="2"/>
      <c r="KBD66" s="2"/>
      <c r="KBE66" s="2"/>
      <c r="KBF66" s="2"/>
      <c r="KBG66" s="2"/>
      <c r="KBH66" s="2"/>
      <c r="KBI66" s="2"/>
      <c r="KBJ66" s="2"/>
      <c r="KBK66" s="2"/>
      <c r="KBL66" s="2"/>
      <c r="KBM66" s="2"/>
      <c r="KBN66" s="2"/>
      <c r="KBO66" s="2"/>
      <c r="KBP66" s="2"/>
      <c r="KBQ66" s="2"/>
      <c r="KBR66" s="2"/>
      <c r="KBS66" s="2"/>
      <c r="KBT66" s="2"/>
      <c r="KBU66" s="2"/>
      <c r="KBV66" s="2"/>
      <c r="KBW66" s="2"/>
      <c r="KBX66" s="2"/>
      <c r="KBY66" s="2"/>
      <c r="KBZ66" s="2"/>
      <c r="KCA66" s="2"/>
      <c r="KCB66" s="2"/>
      <c r="KCC66" s="2"/>
      <c r="KCD66" s="2"/>
      <c r="KCE66" s="2"/>
      <c r="KCF66" s="2"/>
      <c r="KCG66" s="2"/>
      <c r="KCH66" s="2"/>
      <c r="KCI66" s="2"/>
      <c r="KCJ66" s="2"/>
      <c r="KCK66" s="2"/>
      <c r="KCL66" s="2"/>
      <c r="KCM66" s="2"/>
      <c r="KCN66" s="2"/>
      <c r="KCO66" s="2"/>
      <c r="KCP66" s="2"/>
      <c r="KCQ66" s="2"/>
      <c r="KCR66" s="2"/>
      <c r="KCS66" s="2"/>
      <c r="KCT66" s="2"/>
      <c r="KCU66" s="2"/>
      <c r="KCV66" s="2"/>
      <c r="KCW66" s="2"/>
      <c r="KCX66" s="2"/>
      <c r="KCY66" s="2"/>
      <c r="KCZ66" s="2"/>
      <c r="KDA66" s="2"/>
      <c r="KDB66" s="2"/>
      <c r="KDC66" s="2"/>
      <c r="KDD66" s="2"/>
      <c r="KDE66" s="2"/>
      <c r="KDF66" s="2"/>
      <c r="KDG66" s="2"/>
      <c r="KDH66" s="2"/>
      <c r="KDI66" s="2"/>
      <c r="KDJ66" s="2"/>
      <c r="KDK66" s="2"/>
      <c r="KDL66" s="2"/>
      <c r="KDM66" s="2"/>
      <c r="KDN66" s="2"/>
      <c r="KDO66" s="2"/>
      <c r="KDP66" s="2"/>
      <c r="KDQ66" s="2"/>
      <c r="KDR66" s="2"/>
      <c r="KDS66" s="2"/>
      <c r="KDT66" s="2"/>
      <c r="KDU66" s="2"/>
      <c r="KDV66" s="2"/>
      <c r="KDW66" s="2"/>
      <c r="KDX66" s="2"/>
      <c r="KDY66" s="2"/>
      <c r="KDZ66" s="2"/>
      <c r="KEA66" s="2"/>
      <c r="KEB66" s="2"/>
      <c r="KEC66" s="2"/>
      <c r="KED66" s="2"/>
      <c r="KEE66" s="2"/>
      <c r="KEF66" s="2"/>
      <c r="KEG66" s="2"/>
      <c r="KEH66" s="2"/>
      <c r="KEI66" s="2"/>
      <c r="KEJ66" s="2"/>
      <c r="KEK66" s="2"/>
      <c r="KEL66" s="2"/>
      <c r="KEM66" s="2"/>
      <c r="KEN66" s="2"/>
      <c r="KEO66" s="2"/>
      <c r="KEP66" s="2"/>
      <c r="KEQ66" s="2"/>
      <c r="KER66" s="2"/>
      <c r="KES66" s="2"/>
      <c r="KET66" s="2"/>
      <c r="KEU66" s="2"/>
      <c r="KEV66" s="2"/>
      <c r="KEW66" s="2"/>
      <c r="KEX66" s="2"/>
      <c r="KEY66" s="2"/>
      <c r="KEZ66" s="2"/>
      <c r="KFA66" s="2"/>
      <c r="KFB66" s="2"/>
      <c r="KFC66" s="2"/>
      <c r="KFD66" s="2"/>
      <c r="KFE66" s="2"/>
      <c r="KFF66" s="2"/>
      <c r="KFG66" s="2"/>
      <c r="KFH66" s="2"/>
      <c r="KFI66" s="2"/>
      <c r="KFJ66" s="2"/>
      <c r="KFK66" s="2"/>
      <c r="KFL66" s="2"/>
      <c r="KFM66" s="2"/>
      <c r="KFN66" s="2"/>
      <c r="KFO66" s="2"/>
      <c r="KFP66" s="2"/>
      <c r="KFQ66" s="2"/>
      <c r="KFR66" s="2"/>
      <c r="KFS66" s="2"/>
      <c r="KFT66" s="2"/>
      <c r="KFU66" s="2"/>
      <c r="KFV66" s="2"/>
      <c r="KFW66" s="2"/>
      <c r="KFX66" s="2"/>
      <c r="KFY66" s="2"/>
      <c r="KFZ66" s="2"/>
      <c r="KGA66" s="2"/>
      <c r="KGB66" s="2"/>
      <c r="KGC66" s="2"/>
      <c r="KGD66" s="2"/>
      <c r="KGE66" s="2"/>
      <c r="KGF66" s="2"/>
      <c r="KGG66" s="2"/>
      <c r="KGH66" s="2"/>
      <c r="KGI66" s="2"/>
      <c r="KGJ66" s="2"/>
      <c r="KGK66" s="2"/>
      <c r="KGL66" s="2"/>
      <c r="KGM66" s="2"/>
      <c r="KGN66" s="2"/>
      <c r="KGO66" s="2"/>
      <c r="KGP66" s="2"/>
      <c r="KGQ66" s="2"/>
      <c r="KGR66" s="2"/>
      <c r="KGS66" s="2"/>
      <c r="KGT66" s="2"/>
      <c r="KGU66" s="2"/>
      <c r="KGV66" s="2"/>
      <c r="KGW66" s="2"/>
      <c r="KGX66" s="2"/>
      <c r="KGY66" s="2"/>
      <c r="KGZ66" s="2"/>
      <c r="KHA66" s="2"/>
      <c r="KHB66" s="2"/>
      <c r="KHC66" s="2"/>
      <c r="KHD66" s="2"/>
      <c r="KHE66" s="2"/>
      <c r="KHF66" s="2"/>
      <c r="KHG66" s="2"/>
      <c r="KHH66" s="2"/>
      <c r="KHI66" s="2"/>
      <c r="KHJ66" s="2"/>
      <c r="KHK66" s="2"/>
      <c r="KHL66" s="2"/>
      <c r="KHM66" s="2"/>
      <c r="KHN66" s="2"/>
      <c r="KHO66" s="2"/>
      <c r="KHP66" s="2"/>
      <c r="KHQ66" s="2"/>
      <c r="KHR66" s="2"/>
      <c r="KHS66" s="2"/>
      <c r="KHT66" s="2"/>
      <c r="KHU66" s="2"/>
      <c r="KHV66" s="2"/>
      <c r="KHW66" s="2"/>
      <c r="KHX66" s="2"/>
      <c r="KHY66" s="2"/>
      <c r="KHZ66" s="2"/>
      <c r="KIA66" s="2"/>
      <c r="KIB66" s="2"/>
      <c r="KIC66" s="2"/>
      <c r="KID66" s="2"/>
      <c r="KIE66" s="2"/>
      <c r="KIF66" s="2"/>
      <c r="KIG66" s="2"/>
      <c r="KIH66" s="2"/>
      <c r="KII66" s="2"/>
      <c r="KIJ66" s="2"/>
      <c r="KIK66" s="2"/>
      <c r="KIL66" s="2"/>
      <c r="KIM66" s="2"/>
      <c r="KIN66" s="2"/>
      <c r="KIO66" s="2"/>
      <c r="KIP66" s="2"/>
      <c r="KIQ66" s="2"/>
      <c r="KIR66" s="2"/>
      <c r="KIS66" s="2"/>
      <c r="KIT66" s="2"/>
      <c r="KIU66" s="2"/>
      <c r="KIV66" s="2"/>
      <c r="KIW66" s="2"/>
      <c r="KIX66" s="2"/>
      <c r="KIY66" s="2"/>
      <c r="KIZ66" s="2"/>
      <c r="KJA66" s="2"/>
      <c r="KJB66" s="2"/>
      <c r="KJC66" s="2"/>
      <c r="KJD66" s="2"/>
      <c r="KJE66" s="2"/>
      <c r="KJF66" s="2"/>
      <c r="KJG66" s="2"/>
      <c r="KJH66" s="2"/>
      <c r="KJI66" s="2"/>
      <c r="KJJ66" s="2"/>
      <c r="KJK66" s="2"/>
      <c r="KJL66" s="2"/>
      <c r="KJM66" s="2"/>
      <c r="KJN66" s="2"/>
      <c r="KJO66" s="2"/>
      <c r="KJP66" s="2"/>
      <c r="KJQ66" s="2"/>
      <c r="KJR66" s="2"/>
      <c r="KJS66" s="2"/>
      <c r="KJT66" s="2"/>
      <c r="KJU66" s="2"/>
      <c r="KJV66" s="2"/>
      <c r="KJW66" s="2"/>
      <c r="KJX66" s="2"/>
      <c r="KJY66" s="2"/>
      <c r="KJZ66" s="2"/>
      <c r="KKA66" s="2"/>
      <c r="KKB66" s="2"/>
      <c r="KKC66" s="2"/>
      <c r="KKD66" s="2"/>
      <c r="KKE66" s="2"/>
      <c r="KKF66" s="2"/>
      <c r="KKG66" s="2"/>
      <c r="KKH66" s="2"/>
      <c r="KKI66" s="2"/>
      <c r="KKJ66" s="2"/>
      <c r="KKK66" s="2"/>
      <c r="KKL66" s="2"/>
      <c r="KKM66" s="2"/>
      <c r="KKN66" s="2"/>
      <c r="KKO66" s="2"/>
      <c r="KKP66" s="2"/>
      <c r="KKQ66" s="2"/>
      <c r="KKR66" s="2"/>
      <c r="KKS66" s="2"/>
      <c r="KKT66" s="2"/>
      <c r="KKU66" s="2"/>
      <c r="KKV66" s="2"/>
      <c r="KKW66" s="2"/>
      <c r="KKX66" s="2"/>
      <c r="KKY66" s="2"/>
      <c r="KKZ66" s="2"/>
      <c r="KLA66" s="2"/>
      <c r="KLB66" s="2"/>
      <c r="KLC66" s="2"/>
      <c r="KLD66" s="2"/>
      <c r="KLE66" s="2"/>
      <c r="KLF66" s="2"/>
      <c r="KLG66" s="2"/>
      <c r="KLH66" s="2"/>
      <c r="KLI66" s="2"/>
      <c r="KLJ66" s="2"/>
      <c r="KLK66" s="2"/>
      <c r="KLL66" s="2"/>
      <c r="KLM66" s="2"/>
      <c r="KLN66" s="2"/>
      <c r="KLO66" s="2"/>
      <c r="KLP66" s="2"/>
      <c r="KLQ66" s="2"/>
      <c r="KLR66" s="2"/>
      <c r="KLS66" s="2"/>
      <c r="KLT66" s="2"/>
      <c r="KLU66" s="2"/>
      <c r="KLV66" s="2"/>
      <c r="KLW66" s="2"/>
      <c r="KLX66" s="2"/>
      <c r="KLY66" s="2"/>
      <c r="KLZ66" s="2"/>
      <c r="KMA66" s="2"/>
      <c r="KMB66" s="2"/>
      <c r="KMC66" s="2"/>
      <c r="KMD66" s="2"/>
      <c r="KME66" s="2"/>
      <c r="KMF66" s="2"/>
      <c r="KMG66" s="2"/>
      <c r="KMH66" s="2"/>
      <c r="KMI66" s="2"/>
      <c r="KMJ66" s="2"/>
      <c r="KMK66" s="2"/>
      <c r="KML66" s="2"/>
      <c r="KMM66" s="2"/>
      <c r="KMN66" s="2"/>
      <c r="KMO66" s="2"/>
      <c r="KMP66" s="2"/>
      <c r="KMQ66" s="2"/>
      <c r="KMR66" s="2"/>
      <c r="KMS66" s="2"/>
      <c r="KMT66" s="2"/>
      <c r="KMU66" s="2"/>
      <c r="KMV66" s="2"/>
      <c r="KMW66" s="2"/>
      <c r="KMX66" s="2"/>
      <c r="KMY66" s="2"/>
      <c r="KMZ66" s="2"/>
      <c r="KNA66" s="2"/>
      <c r="KNB66" s="2"/>
      <c r="KNC66" s="2"/>
      <c r="KND66" s="2"/>
      <c r="KNE66" s="2"/>
      <c r="KNF66" s="2"/>
      <c r="KNG66" s="2"/>
      <c r="KNH66" s="2"/>
      <c r="KNI66" s="2"/>
      <c r="KNJ66" s="2"/>
      <c r="KNK66" s="2"/>
      <c r="KNL66" s="2"/>
      <c r="KNM66" s="2"/>
      <c r="KNN66" s="2"/>
      <c r="KNO66" s="2"/>
      <c r="KNP66" s="2"/>
      <c r="KNQ66" s="2"/>
      <c r="KNR66" s="2"/>
      <c r="KNS66" s="2"/>
      <c r="KNT66" s="2"/>
      <c r="KNU66" s="2"/>
      <c r="KNV66" s="2"/>
      <c r="KNW66" s="2"/>
      <c r="KNX66" s="2"/>
      <c r="KNY66" s="2"/>
      <c r="KNZ66" s="2"/>
      <c r="KOA66" s="2"/>
      <c r="KOB66" s="2"/>
      <c r="KOC66" s="2"/>
      <c r="KOD66" s="2"/>
      <c r="KOE66" s="2"/>
      <c r="KOF66" s="2"/>
      <c r="KOG66" s="2"/>
      <c r="KOH66" s="2"/>
      <c r="KOI66" s="2"/>
      <c r="KOJ66" s="2"/>
      <c r="KOK66" s="2"/>
      <c r="KOL66" s="2"/>
      <c r="KOM66" s="2"/>
      <c r="KON66" s="2"/>
      <c r="KOO66" s="2"/>
      <c r="KOP66" s="2"/>
      <c r="KOQ66" s="2"/>
      <c r="KOR66" s="2"/>
      <c r="KOS66" s="2"/>
      <c r="KOT66" s="2"/>
      <c r="KOU66" s="2"/>
      <c r="KOV66" s="2"/>
      <c r="KOW66" s="2"/>
      <c r="KOX66" s="2"/>
      <c r="KOY66" s="2"/>
      <c r="KOZ66" s="2"/>
      <c r="KPA66" s="2"/>
      <c r="KPB66" s="2"/>
      <c r="KPC66" s="2"/>
      <c r="KPD66" s="2"/>
      <c r="KPE66" s="2"/>
      <c r="KPF66" s="2"/>
      <c r="KPG66" s="2"/>
      <c r="KPH66" s="2"/>
      <c r="KPI66" s="2"/>
      <c r="KPJ66" s="2"/>
      <c r="KPK66" s="2"/>
      <c r="KPL66" s="2"/>
      <c r="KPM66" s="2"/>
      <c r="KPN66" s="2"/>
      <c r="KPO66" s="2"/>
      <c r="KPP66" s="2"/>
      <c r="KPQ66" s="2"/>
      <c r="KPR66" s="2"/>
      <c r="KPS66" s="2"/>
      <c r="KPT66" s="2"/>
      <c r="KPU66" s="2"/>
      <c r="KPV66" s="2"/>
      <c r="KPW66" s="2"/>
      <c r="KPX66" s="2"/>
      <c r="KPY66" s="2"/>
      <c r="KPZ66" s="2"/>
      <c r="KQA66" s="2"/>
      <c r="KQB66" s="2"/>
      <c r="KQC66" s="2"/>
      <c r="KQD66" s="2"/>
      <c r="KQE66" s="2"/>
      <c r="KQF66" s="2"/>
      <c r="KQG66" s="2"/>
      <c r="KQH66" s="2"/>
      <c r="KQI66" s="2"/>
      <c r="KQJ66" s="2"/>
      <c r="KQK66" s="2"/>
      <c r="KQL66" s="2"/>
      <c r="KQM66" s="2"/>
      <c r="KQN66" s="2"/>
      <c r="KQO66" s="2"/>
      <c r="KQP66" s="2"/>
      <c r="KQQ66" s="2"/>
      <c r="KQR66" s="2"/>
      <c r="KQS66" s="2"/>
      <c r="KQT66" s="2"/>
      <c r="KQU66" s="2"/>
      <c r="KQV66" s="2"/>
      <c r="KQW66" s="2"/>
      <c r="KQX66" s="2"/>
      <c r="KQY66" s="2"/>
      <c r="KQZ66" s="2"/>
      <c r="KRA66" s="2"/>
      <c r="KRB66" s="2"/>
      <c r="KRC66" s="2"/>
      <c r="KRD66" s="2"/>
      <c r="KRE66" s="2"/>
      <c r="KRF66" s="2"/>
      <c r="KRG66" s="2"/>
      <c r="KRH66" s="2"/>
      <c r="KRI66" s="2"/>
      <c r="KRJ66" s="2"/>
      <c r="KRK66" s="2"/>
      <c r="KRL66" s="2"/>
      <c r="KRM66" s="2"/>
      <c r="KRN66" s="2"/>
      <c r="KRO66" s="2"/>
      <c r="KRP66" s="2"/>
      <c r="KRQ66" s="2"/>
      <c r="KRR66" s="2"/>
      <c r="KRS66" s="2"/>
      <c r="KRT66" s="2"/>
      <c r="KRU66" s="2"/>
      <c r="KRV66" s="2"/>
      <c r="KRW66" s="2"/>
      <c r="KRX66" s="2"/>
      <c r="KRY66" s="2"/>
      <c r="KRZ66" s="2"/>
      <c r="KSA66" s="2"/>
      <c r="KSB66" s="2"/>
      <c r="KSC66" s="2"/>
      <c r="KSD66" s="2"/>
      <c r="KSE66" s="2"/>
      <c r="KSF66" s="2"/>
      <c r="KSG66" s="2"/>
      <c r="KSH66" s="2"/>
      <c r="KSI66" s="2"/>
      <c r="KSJ66" s="2"/>
      <c r="KSK66" s="2"/>
      <c r="KSL66" s="2"/>
      <c r="KSM66" s="2"/>
      <c r="KSN66" s="2"/>
      <c r="KSO66" s="2"/>
      <c r="KSP66" s="2"/>
      <c r="KSQ66" s="2"/>
      <c r="KSR66" s="2"/>
      <c r="KSS66" s="2"/>
      <c r="KST66" s="2"/>
      <c r="KSU66" s="2"/>
      <c r="KSV66" s="2"/>
      <c r="KSW66" s="2"/>
      <c r="KSX66" s="2"/>
      <c r="KSY66" s="2"/>
      <c r="KSZ66" s="2"/>
      <c r="KTA66" s="2"/>
      <c r="KTB66" s="2"/>
      <c r="KTC66" s="2"/>
      <c r="KTD66" s="2"/>
      <c r="KTE66" s="2"/>
      <c r="KTF66" s="2"/>
      <c r="KTG66" s="2"/>
      <c r="KTH66" s="2"/>
      <c r="KTI66" s="2"/>
      <c r="KTJ66" s="2"/>
      <c r="KTK66" s="2"/>
      <c r="KTL66" s="2"/>
      <c r="KTM66" s="2"/>
      <c r="KTN66" s="2"/>
      <c r="KTO66" s="2"/>
      <c r="KTP66" s="2"/>
      <c r="KTQ66" s="2"/>
      <c r="KTR66" s="2"/>
      <c r="KTS66" s="2"/>
      <c r="KTT66" s="2"/>
      <c r="KTU66" s="2"/>
      <c r="KTV66" s="2"/>
      <c r="KTW66" s="2"/>
      <c r="KTX66" s="2"/>
      <c r="KTY66" s="2"/>
      <c r="KTZ66" s="2"/>
      <c r="KUA66" s="2"/>
      <c r="KUB66" s="2"/>
      <c r="KUC66" s="2"/>
      <c r="KUD66" s="2"/>
      <c r="KUE66" s="2"/>
      <c r="KUF66" s="2"/>
      <c r="KUG66" s="2"/>
      <c r="KUH66" s="2"/>
      <c r="KUI66" s="2"/>
      <c r="KUJ66" s="2"/>
      <c r="KUK66" s="2"/>
      <c r="KUL66" s="2"/>
      <c r="KUM66" s="2"/>
      <c r="KUN66" s="2"/>
      <c r="KUO66" s="2"/>
      <c r="KUP66" s="2"/>
      <c r="KUQ66" s="2"/>
      <c r="KUR66" s="2"/>
      <c r="KUS66" s="2"/>
      <c r="KUT66" s="2"/>
      <c r="KUU66" s="2"/>
      <c r="KUV66" s="2"/>
      <c r="KUW66" s="2"/>
      <c r="KUX66" s="2"/>
      <c r="KUY66" s="2"/>
      <c r="KUZ66" s="2"/>
      <c r="KVA66" s="2"/>
      <c r="KVB66" s="2"/>
      <c r="KVC66" s="2"/>
      <c r="KVD66" s="2"/>
      <c r="KVE66" s="2"/>
      <c r="KVF66" s="2"/>
      <c r="KVG66" s="2"/>
      <c r="KVH66" s="2"/>
      <c r="KVI66" s="2"/>
      <c r="KVJ66" s="2"/>
      <c r="KVK66" s="2"/>
      <c r="KVL66" s="2"/>
      <c r="KVM66" s="2"/>
      <c r="KVN66" s="2"/>
      <c r="KVO66" s="2"/>
      <c r="KVP66" s="2"/>
      <c r="KVQ66" s="2"/>
      <c r="KVR66" s="2"/>
      <c r="KVS66" s="2"/>
      <c r="KVT66" s="2"/>
      <c r="KVU66" s="2"/>
      <c r="KVV66" s="2"/>
      <c r="KVW66" s="2"/>
      <c r="KVX66" s="2"/>
      <c r="KVY66" s="2"/>
      <c r="KVZ66" s="2"/>
      <c r="KWA66" s="2"/>
      <c r="KWB66" s="2"/>
      <c r="KWC66" s="2"/>
      <c r="KWD66" s="2"/>
      <c r="KWE66" s="2"/>
      <c r="KWF66" s="2"/>
      <c r="KWG66" s="2"/>
      <c r="KWH66" s="2"/>
      <c r="KWI66" s="2"/>
      <c r="KWJ66" s="2"/>
      <c r="KWK66" s="2"/>
      <c r="KWL66" s="2"/>
      <c r="KWM66" s="2"/>
      <c r="KWN66" s="2"/>
      <c r="KWO66" s="2"/>
      <c r="KWP66" s="2"/>
      <c r="KWQ66" s="2"/>
      <c r="KWR66" s="2"/>
      <c r="KWS66" s="2"/>
      <c r="KWT66" s="2"/>
      <c r="KWU66" s="2"/>
      <c r="KWV66" s="2"/>
      <c r="KWW66" s="2"/>
      <c r="KWX66" s="2"/>
      <c r="KWY66" s="2"/>
      <c r="KWZ66" s="2"/>
      <c r="KXA66" s="2"/>
      <c r="KXB66" s="2"/>
      <c r="KXC66" s="2"/>
      <c r="KXD66" s="2"/>
      <c r="KXE66" s="2"/>
      <c r="KXF66" s="2"/>
      <c r="KXG66" s="2"/>
      <c r="KXH66" s="2"/>
      <c r="KXI66" s="2"/>
      <c r="KXJ66" s="2"/>
      <c r="KXK66" s="2"/>
      <c r="KXL66" s="2"/>
      <c r="KXM66" s="2"/>
      <c r="KXN66" s="2"/>
      <c r="KXO66" s="2"/>
      <c r="KXP66" s="2"/>
      <c r="KXQ66" s="2"/>
      <c r="KXR66" s="2"/>
      <c r="KXS66" s="2"/>
      <c r="KXT66" s="2"/>
      <c r="KXU66" s="2"/>
      <c r="KXV66" s="2"/>
      <c r="KXW66" s="2"/>
      <c r="KXX66" s="2"/>
      <c r="KXY66" s="2"/>
      <c r="KXZ66" s="2"/>
      <c r="KYA66" s="2"/>
      <c r="KYB66" s="2"/>
      <c r="KYC66" s="2"/>
      <c r="KYD66" s="2"/>
      <c r="KYE66" s="2"/>
      <c r="KYF66" s="2"/>
      <c r="KYG66" s="2"/>
      <c r="KYH66" s="2"/>
      <c r="KYI66" s="2"/>
      <c r="KYJ66" s="2"/>
      <c r="KYK66" s="2"/>
      <c r="KYL66" s="2"/>
      <c r="KYM66" s="2"/>
      <c r="KYN66" s="2"/>
      <c r="KYO66" s="2"/>
      <c r="KYP66" s="2"/>
      <c r="KYQ66" s="2"/>
      <c r="KYR66" s="2"/>
      <c r="KYS66" s="2"/>
      <c r="KYT66" s="2"/>
      <c r="KYU66" s="2"/>
      <c r="KYV66" s="2"/>
      <c r="KYW66" s="2"/>
      <c r="KYX66" s="2"/>
      <c r="KYY66" s="2"/>
      <c r="KYZ66" s="2"/>
      <c r="KZA66" s="2"/>
      <c r="KZB66" s="2"/>
      <c r="KZC66" s="2"/>
      <c r="KZD66" s="2"/>
      <c r="KZE66" s="2"/>
      <c r="KZF66" s="2"/>
      <c r="KZG66" s="2"/>
      <c r="KZH66" s="2"/>
      <c r="KZI66" s="2"/>
      <c r="KZJ66" s="2"/>
      <c r="KZK66" s="2"/>
      <c r="KZL66" s="2"/>
      <c r="KZM66" s="2"/>
      <c r="KZN66" s="2"/>
      <c r="KZO66" s="2"/>
      <c r="KZP66" s="2"/>
      <c r="KZQ66" s="2"/>
      <c r="KZR66" s="2"/>
      <c r="KZS66" s="2"/>
      <c r="KZT66" s="2"/>
      <c r="KZU66" s="2"/>
      <c r="KZV66" s="2"/>
      <c r="KZW66" s="2"/>
      <c r="KZX66" s="2"/>
      <c r="KZY66" s="2"/>
      <c r="KZZ66" s="2"/>
      <c r="LAA66" s="2"/>
      <c r="LAB66" s="2"/>
      <c r="LAC66" s="2"/>
      <c r="LAD66" s="2"/>
      <c r="LAE66" s="2"/>
      <c r="LAF66" s="2"/>
      <c r="LAG66" s="2"/>
      <c r="LAH66" s="2"/>
      <c r="LAI66" s="2"/>
      <c r="LAJ66" s="2"/>
      <c r="LAK66" s="2"/>
      <c r="LAL66" s="2"/>
      <c r="LAM66" s="2"/>
      <c r="LAN66" s="2"/>
      <c r="LAO66" s="2"/>
      <c r="LAP66" s="2"/>
      <c r="LAQ66" s="2"/>
      <c r="LAR66" s="2"/>
      <c r="LAS66" s="2"/>
      <c r="LAT66" s="2"/>
      <c r="LAU66" s="2"/>
      <c r="LAV66" s="2"/>
      <c r="LAW66" s="2"/>
      <c r="LAX66" s="2"/>
      <c r="LAY66" s="2"/>
      <c r="LAZ66" s="2"/>
      <c r="LBA66" s="2"/>
      <c r="LBB66" s="2"/>
      <c r="LBC66" s="2"/>
      <c r="LBD66" s="2"/>
      <c r="LBE66" s="2"/>
      <c r="LBF66" s="2"/>
      <c r="LBG66" s="2"/>
      <c r="LBH66" s="2"/>
      <c r="LBI66" s="2"/>
      <c r="LBJ66" s="2"/>
      <c r="LBK66" s="2"/>
      <c r="LBL66" s="2"/>
      <c r="LBM66" s="2"/>
      <c r="LBN66" s="2"/>
      <c r="LBO66" s="2"/>
      <c r="LBP66" s="2"/>
      <c r="LBQ66" s="2"/>
      <c r="LBR66" s="2"/>
      <c r="LBS66" s="2"/>
      <c r="LBT66" s="2"/>
      <c r="LBU66" s="2"/>
      <c r="LBV66" s="2"/>
      <c r="LBW66" s="2"/>
      <c r="LBX66" s="2"/>
      <c r="LBY66" s="2"/>
      <c r="LBZ66" s="2"/>
      <c r="LCA66" s="2"/>
      <c r="LCB66" s="2"/>
      <c r="LCC66" s="2"/>
      <c r="LCD66" s="2"/>
      <c r="LCE66" s="2"/>
      <c r="LCF66" s="2"/>
      <c r="LCG66" s="2"/>
      <c r="LCH66" s="2"/>
      <c r="LCI66" s="2"/>
      <c r="LCJ66" s="2"/>
      <c r="LCK66" s="2"/>
      <c r="LCL66" s="2"/>
      <c r="LCM66" s="2"/>
      <c r="LCN66" s="2"/>
      <c r="LCO66" s="2"/>
      <c r="LCP66" s="2"/>
      <c r="LCQ66" s="2"/>
      <c r="LCR66" s="2"/>
      <c r="LCS66" s="2"/>
      <c r="LCT66" s="2"/>
      <c r="LCU66" s="2"/>
      <c r="LCV66" s="2"/>
      <c r="LCW66" s="2"/>
      <c r="LCX66" s="2"/>
      <c r="LCY66" s="2"/>
      <c r="LCZ66" s="2"/>
      <c r="LDA66" s="2"/>
      <c r="LDB66" s="2"/>
      <c r="LDC66" s="2"/>
      <c r="LDD66" s="2"/>
      <c r="LDE66" s="2"/>
      <c r="LDF66" s="2"/>
      <c r="LDG66" s="2"/>
      <c r="LDH66" s="2"/>
      <c r="LDI66" s="2"/>
      <c r="LDJ66" s="2"/>
      <c r="LDK66" s="2"/>
      <c r="LDL66" s="2"/>
      <c r="LDM66" s="2"/>
      <c r="LDN66" s="2"/>
      <c r="LDO66" s="2"/>
      <c r="LDP66" s="2"/>
      <c r="LDQ66" s="2"/>
      <c r="LDR66" s="2"/>
      <c r="LDS66" s="2"/>
      <c r="LDT66" s="2"/>
      <c r="LDU66" s="2"/>
      <c r="LDV66" s="2"/>
      <c r="LDW66" s="2"/>
      <c r="LDX66" s="2"/>
      <c r="LDY66" s="2"/>
      <c r="LDZ66" s="2"/>
      <c r="LEA66" s="2"/>
      <c r="LEB66" s="2"/>
      <c r="LEC66" s="2"/>
      <c r="LED66" s="2"/>
      <c r="LEE66" s="2"/>
      <c r="LEF66" s="2"/>
      <c r="LEG66" s="2"/>
      <c r="LEH66" s="2"/>
      <c r="LEI66" s="2"/>
      <c r="LEJ66" s="2"/>
      <c r="LEK66" s="2"/>
      <c r="LEL66" s="2"/>
      <c r="LEM66" s="2"/>
      <c r="LEN66" s="2"/>
      <c r="LEO66" s="2"/>
      <c r="LEP66" s="2"/>
      <c r="LEQ66" s="2"/>
      <c r="LER66" s="2"/>
      <c r="LES66" s="2"/>
      <c r="LET66" s="2"/>
      <c r="LEU66" s="2"/>
      <c r="LEV66" s="2"/>
      <c r="LEW66" s="2"/>
      <c r="LEX66" s="2"/>
      <c r="LEY66" s="2"/>
      <c r="LEZ66" s="2"/>
      <c r="LFA66" s="2"/>
      <c r="LFB66" s="2"/>
      <c r="LFC66" s="2"/>
      <c r="LFD66" s="2"/>
      <c r="LFE66" s="2"/>
      <c r="LFF66" s="2"/>
      <c r="LFG66" s="2"/>
      <c r="LFH66" s="2"/>
      <c r="LFI66" s="2"/>
      <c r="LFJ66" s="2"/>
      <c r="LFK66" s="2"/>
      <c r="LFL66" s="2"/>
      <c r="LFM66" s="2"/>
      <c r="LFN66" s="2"/>
      <c r="LFO66" s="2"/>
      <c r="LFP66" s="2"/>
      <c r="LFQ66" s="2"/>
      <c r="LFR66" s="2"/>
      <c r="LFS66" s="2"/>
      <c r="LFT66" s="2"/>
      <c r="LFU66" s="2"/>
      <c r="LFV66" s="2"/>
      <c r="LFW66" s="2"/>
      <c r="LFX66" s="2"/>
      <c r="LFY66" s="2"/>
      <c r="LFZ66" s="2"/>
      <c r="LGA66" s="2"/>
      <c r="LGB66" s="2"/>
      <c r="LGC66" s="2"/>
      <c r="LGD66" s="2"/>
      <c r="LGE66" s="2"/>
      <c r="LGF66" s="2"/>
      <c r="LGG66" s="2"/>
      <c r="LGH66" s="2"/>
      <c r="LGI66" s="2"/>
      <c r="LGJ66" s="2"/>
      <c r="LGK66" s="2"/>
      <c r="LGL66" s="2"/>
      <c r="LGM66" s="2"/>
      <c r="LGN66" s="2"/>
      <c r="LGO66" s="2"/>
      <c r="LGP66" s="2"/>
      <c r="LGQ66" s="2"/>
      <c r="LGR66" s="2"/>
      <c r="LGS66" s="2"/>
      <c r="LGT66" s="2"/>
      <c r="LGU66" s="2"/>
      <c r="LGV66" s="2"/>
      <c r="LGW66" s="2"/>
      <c r="LGX66" s="2"/>
      <c r="LGY66" s="2"/>
      <c r="LGZ66" s="2"/>
      <c r="LHA66" s="2"/>
      <c r="LHB66" s="2"/>
      <c r="LHC66" s="2"/>
      <c r="LHD66" s="2"/>
      <c r="LHE66" s="2"/>
      <c r="LHF66" s="2"/>
      <c r="LHG66" s="2"/>
      <c r="LHH66" s="2"/>
      <c r="LHI66" s="2"/>
      <c r="LHJ66" s="2"/>
      <c r="LHK66" s="2"/>
      <c r="LHL66" s="2"/>
      <c r="LHM66" s="2"/>
      <c r="LHN66" s="2"/>
      <c r="LHO66" s="2"/>
      <c r="LHP66" s="2"/>
      <c r="LHQ66" s="2"/>
      <c r="LHR66" s="2"/>
      <c r="LHS66" s="2"/>
      <c r="LHT66" s="2"/>
      <c r="LHU66" s="2"/>
      <c r="LHV66" s="2"/>
      <c r="LHW66" s="2"/>
      <c r="LHX66" s="2"/>
      <c r="LHY66" s="2"/>
      <c r="LHZ66" s="2"/>
      <c r="LIA66" s="2"/>
      <c r="LIB66" s="2"/>
      <c r="LIC66" s="2"/>
      <c r="LID66" s="2"/>
      <c r="LIE66" s="2"/>
      <c r="LIF66" s="2"/>
      <c r="LIG66" s="2"/>
      <c r="LIH66" s="2"/>
      <c r="LII66" s="2"/>
      <c r="LIJ66" s="2"/>
      <c r="LIK66" s="2"/>
      <c r="LIL66" s="2"/>
      <c r="LIM66" s="2"/>
      <c r="LIN66" s="2"/>
      <c r="LIO66" s="2"/>
      <c r="LIP66" s="2"/>
      <c r="LIQ66" s="2"/>
      <c r="LIR66" s="2"/>
      <c r="LIS66" s="2"/>
      <c r="LIT66" s="2"/>
      <c r="LIU66" s="2"/>
      <c r="LIV66" s="2"/>
      <c r="LIW66" s="2"/>
      <c r="LIX66" s="2"/>
      <c r="LIY66" s="2"/>
      <c r="LIZ66" s="2"/>
      <c r="LJA66" s="2"/>
      <c r="LJB66" s="2"/>
      <c r="LJC66" s="2"/>
      <c r="LJD66" s="2"/>
      <c r="LJE66" s="2"/>
      <c r="LJF66" s="2"/>
      <c r="LJG66" s="2"/>
      <c r="LJH66" s="2"/>
      <c r="LJI66" s="2"/>
      <c r="LJJ66" s="2"/>
      <c r="LJK66" s="2"/>
      <c r="LJL66" s="2"/>
      <c r="LJM66" s="2"/>
      <c r="LJN66" s="2"/>
      <c r="LJO66" s="2"/>
      <c r="LJP66" s="2"/>
      <c r="LJQ66" s="2"/>
      <c r="LJR66" s="2"/>
      <c r="LJS66" s="2"/>
      <c r="LJT66" s="2"/>
      <c r="LJU66" s="2"/>
      <c r="LJV66" s="2"/>
      <c r="LJW66" s="2"/>
      <c r="LJX66" s="2"/>
      <c r="LJY66" s="2"/>
      <c r="LJZ66" s="2"/>
      <c r="LKA66" s="2"/>
      <c r="LKB66" s="2"/>
      <c r="LKC66" s="2"/>
      <c r="LKD66" s="2"/>
      <c r="LKE66" s="2"/>
      <c r="LKF66" s="2"/>
      <c r="LKG66" s="2"/>
      <c r="LKH66" s="2"/>
      <c r="LKI66" s="2"/>
      <c r="LKJ66" s="2"/>
      <c r="LKK66" s="2"/>
      <c r="LKL66" s="2"/>
      <c r="LKM66" s="2"/>
      <c r="LKN66" s="2"/>
      <c r="LKO66" s="2"/>
      <c r="LKP66" s="2"/>
      <c r="LKQ66" s="2"/>
      <c r="LKR66" s="2"/>
      <c r="LKS66" s="2"/>
      <c r="LKT66" s="2"/>
      <c r="LKU66" s="2"/>
      <c r="LKV66" s="2"/>
      <c r="LKW66" s="2"/>
      <c r="LKX66" s="2"/>
      <c r="LKY66" s="2"/>
      <c r="LKZ66" s="2"/>
      <c r="LLA66" s="2"/>
      <c r="LLB66" s="2"/>
      <c r="LLC66" s="2"/>
      <c r="LLD66" s="2"/>
      <c r="LLE66" s="2"/>
      <c r="LLF66" s="2"/>
      <c r="LLG66" s="2"/>
      <c r="LLH66" s="2"/>
      <c r="LLI66" s="2"/>
      <c r="LLJ66" s="2"/>
      <c r="LLK66" s="2"/>
      <c r="LLL66" s="2"/>
      <c r="LLM66" s="2"/>
      <c r="LLN66" s="2"/>
      <c r="LLO66" s="2"/>
      <c r="LLP66" s="2"/>
      <c r="LLQ66" s="2"/>
      <c r="LLR66" s="2"/>
      <c r="LLS66" s="2"/>
      <c r="LLT66" s="2"/>
      <c r="LLU66" s="2"/>
      <c r="LLV66" s="2"/>
      <c r="LLW66" s="2"/>
      <c r="LLX66" s="2"/>
      <c r="LLY66" s="2"/>
      <c r="LLZ66" s="2"/>
      <c r="LMA66" s="2"/>
      <c r="LMB66" s="2"/>
      <c r="LMC66" s="2"/>
      <c r="LMD66" s="2"/>
      <c r="LME66" s="2"/>
      <c r="LMF66" s="2"/>
      <c r="LMG66" s="2"/>
      <c r="LMH66" s="2"/>
      <c r="LMI66" s="2"/>
      <c r="LMJ66" s="2"/>
      <c r="LMK66" s="2"/>
      <c r="LML66" s="2"/>
      <c r="LMM66" s="2"/>
      <c r="LMN66" s="2"/>
      <c r="LMO66" s="2"/>
      <c r="LMP66" s="2"/>
      <c r="LMQ66" s="2"/>
      <c r="LMR66" s="2"/>
      <c r="LMS66" s="2"/>
      <c r="LMT66" s="2"/>
      <c r="LMU66" s="2"/>
      <c r="LMV66" s="2"/>
      <c r="LMW66" s="2"/>
      <c r="LMX66" s="2"/>
      <c r="LMY66" s="2"/>
      <c r="LMZ66" s="2"/>
      <c r="LNA66" s="2"/>
      <c r="LNB66" s="2"/>
      <c r="LNC66" s="2"/>
      <c r="LND66" s="2"/>
      <c r="LNE66" s="2"/>
      <c r="LNF66" s="2"/>
      <c r="LNG66" s="2"/>
      <c r="LNH66" s="2"/>
      <c r="LNI66" s="2"/>
      <c r="LNJ66" s="2"/>
      <c r="LNK66" s="2"/>
      <c r="LNL66" s="2"/>
      <c r="LNM66" s="2"/>
      <c r="LNN66" s="2"/>
      <c r="LNO66" s="2"/>
      <c r="LNP66" s="2"/>
      <c r="LNQ66" s="2"/>
      <c r="LNR66" s="2"/>
      <c r="LNS66" s="2"/>
      <c r="LNT66" s="2"/>
      <c r="LNU66" s="2"/>
      <c r="LNV66" s="2"/>
      <c r="LNW66" s="2"/>
      <c r="LNX66" s="2"/>
      <c r="LNY66" s="2"/>
      <c r="LNZ66" s="2"/>
      <c r="LOA66" s="2"/>
      <c r="LOB66" s="2"/>
      <c r="LOC66" s="2"/>
      <c r="LOD66" s="2"/>
      <c r="LOE66" s="2"/>
      <c r="LOF66" s="2"/>
      <c r="LOG66" s="2"/>
      <c r="LOH66" s="2"/>
      <c r="LOI66" s="2"/>
      <c r="LOJ66" s="2"/>
      <c r="LOK66" s="2"/>
      <c r="LOL66" s="2"/>
      <c r="LOM66" s="2"/>
      <c r="LON66" s="2"/>
      <c r="LOO66" s="2"/>
      <c r="LOP66" s="2"/>
      <c r="LOQ66" s="2"/>
      <c r="LOR66" s="2"/>
      <c r="LOS66" s="2"/>
      <c r="LOT66" s="2"/>
      <c r="LOU66" s="2"/>
      <c r="LOV66" s="2"/>
      <c r="LOW66" s="2"/>
      <c r="LOX66" s="2"/>
      <c r="LOY66" s="2"/>
      <c r="LOZ66" s="2"/>
      <c r="LPA66" s="2"/>
      <c r="LPB66" s="2"/>
      <c r="LPC66" s="2"/>
      <c r="LPD66" s="2"/>
      <c r="LPE66" s="2"/>
      <c r="LPF66" s="2"/>
      <c r="LPG66" s="2"/>
      <c r="LPH66" s="2"/>
      <c r="LPI66" s="2"/>
      <c r="LPJ66" s="2"/>
      <c r="LPK66" s="2"/>
      <c r="LPL66" s="2"/>
      <c r="LPM66" s="2"/>
      <c r="LPN66" s="2"/>
      <c r="LPO66" s="2"/>
      <c r="LPP66" s="2"/>
      <c r="LPQ66" s="2"/>
      <c r="LPR66" s="2"/>
      <c r="LPS66" s="2"/>
      <c r="LPT66" s="2"/>
      <c r="LPU66" s="2"/>
      <c r="LPV66" s="2"/>
      <c r="LPW66" s="2"/>
      <c r="LPX66" s="2"/>
      <c r="LPY66" s="2"/>
      <c r="LPZ66" s="2"/>
      <c r="LQA66" s="2"/>
      <c r="LQB66" s="2"/>
      <c r="LQC66" s="2"/>
      <c r="LQD66" s="2"/>
      <c r="LQE66" s="2"/>
      <c r="LQF66" s="2"/>
      <c r="LQG66" s="2"/>
      <c r="LQH66" s="2"/>
      <c r="LQI66" s="2"/>
      <c r="LQJ66" s="2"/>
      <c r="LQK66" s="2"/>
      <c r="LQL66" s="2"/>
      <c r="LQM66" s="2"/>
      <c r="LQN66" s="2"/>
      <c r="LQO66" s="2"/>
      <c r="LQP66" s="2"/>
      <c r="LQQ66" s="2"/>
      <c r="LQR66" s="2"/>
      <c r="LQS66" s="2"/>
      <c r="LQT66" s="2"/>
      <c r="LQU66" s="2"/>
      <c r="LQV66" s="2"/>
      <c r="LQW66" s="2"/>
      <c r="LQX66" s="2"/>
      <c r="LQY66" s="2"/>
      <c r="LQZ66" s="2"/>
      <c r="LRA66" s="2"/>
      <c r="LRB66" s="2"/>
      <c r="LRC66" s="2"/>
      <c r="LRD66" s="2"/>
      <c r="LRE66" s="2"/>
      <c r="LRF66" s="2"/>
      <c r="LRG66" s="2"/>
      <c r="LRH66" s="2"/>
      <c r="LRI66" s="2"/>
      <c r="LRJ66" s="2"/>
      <c r="LRK66" s="2"/>
      <c r="LRL66" s="2"/>
      <c r="LRM66" s="2"/>
      <c r="LRN66" s="2"/>
      <c r="LRO66" s="2"/>
      <c r="LRP66" s="2"/>
      <c r="LRQ66" s="2"/>
      <c r="LRR66" s="2"/>
      <c r="LRS66" s="2"/>
      <c r="LRT66" s="2"/>
      <c r="LRU66" s="2"/>
      <c r="LRV66" s="2"/>
      <c r="LRW66" s="2"/>
      <c r="LRX66" s="2"/>
      <c r="LRY66" s="2"/>
      <c r="LRZ66" s="2"/>
      <c r="LSA66" s="2"/>
      <c r="LSB66" s="2"/>
      <c r="LSC66" s="2"/>
      <c r="LSD66" s="2"/>
      <c r="LSE66" s="2"/>
      <c r="LSF66" s="2"/>
      <c r="LSG66" s="2"/>
      <c r="LSH66" s="2"/>
      <c r="LSI66" s="2"/>
      <c r="LSJ66" s="2"/>
      <c r="LSK66" s="2"/>
      <c r="LSL66" s="2"/>
      <c r="LSM66" s="2"/>
      <c r="LSN66" s="2"/>
      <c r="LSO66" s="2"/>
      <c r="LSP66" s="2"/>
      <c r="LSQ66" s="2"/>
      <c r="LSR66" s="2"/>
      <c r="LSS66" s="2"/>
      <c r="LST66" s="2"/>
      <c r="LSU66" s="2"/>
      <c r="LSV66" s="2"/>
      <c r="LSW66" s="2"/>
      <c r="LSX66" s="2"/>
      <c r="LSY66" s="2"/>
      <c r="LSZ66" s="2"/>
      <c r="LTA66" s="2"/>
      <c r="LTB66" s="2"/>
      <c r="LTC66" s="2"/>
      <c r="LTD66" s="2"/>
      <c r="LTE66" s="2"/>
      <c r="LTF66" s="2"/>
      <c r="LTG66" s="2"/>
      <c r="LTH66" s="2"/>
      <c r="LTI66" s="2"/>
      <c r="LTJ66" s="2"/>
      <c r="LTK66" s="2"/>
      <c r="LTL66" s="2"/>
      <c r="LTM66" s="2"/>
      <c r="LTN66" s="2"/>
      <c r="LTO66" s="2"/>
      <c r="LTP66" s="2"/>
      <c r="LTQ66" s="2"/>
      <c r="LTR66" s="2"/>
      <c r="LTS66" s="2"/>
      <c r="LTT66" s="2"/>
      <c r="LTU66" s="2"/>
      <c r="LTV66" s="2"/>
      <c r="LTW66" s="2"/>
      <c r="LTX66" s="2"/>
      <c r="LTY66" s="2"/>
      <c r="LTZ66" s="2"/>
      <c r="LUA66" s="2"/>
      <c r="LUB66" s="2"/>
      <c r="LUC66" s="2"/>
      <c r="LUD66" s="2"/>
      <c r="LUE66" s="2"/>
      <c r="LUF66" s="2"/>
      <c r="LUG66" s="2"/>
      <c r="LUH66" s="2"/>
      <c r="LUI66" s="2"/>
      <c r="LUJ66" s="2"/>
      <c r="LUK66" s="2"/>
      <c r="LUL66" s="2"/>
      <c r="LUM66" s="2"/>
      <c r="LUN66" s="2"/>
      <c r="LUO66" s="2"/>
      <c r="LUP66" s="2"/>
      <c r="LUQ66" s="2"/>
      <c r="LUR66" s="2"/>
      <c r="LUS66" s="2"/>
      <c r="LUT66" s="2"/>
      <c r="LUU66" s="2"/>
      <c r="LUV66" s="2"/>
      <c r="LUW66" s="2"/>
      <c r="LUX66" s="2"/>
      <c r="LUY66" s="2"/>
      <c r="LUZ66" s="2"/>
      <c r="LVA66" s="2"/>
      <c r="LVB66" s="2"/>
      <c r="LVC66" s="2"/>
      <c r="LVD66" s="2"/>
      <c r="LVE66" s="2"/>
      <c r="LVF66" s="2"/>
      <c r="LVG66" s="2"/>
      <c r="LVH66" s="2"/>
      <c r="LVI66" s="2"/>
      <c r="LVJ66" s="2"/>
      <c r="LVK66" s="2"/>
      <c r="LVL66" s="2"/>
      <c r="LVM66" s="2"/>
      <c r="LVN66" s="2"/>
      <c r="LVO66" s="2"/>
      <c r="LVP66" s="2"/>
      <c r="LVQ66" s="2"/>
      <c r="LVR66" s="2"/>
      <c r="LVS66" s="2"/>
      <c r="LVT66" s="2"/>
      <c r="LVU66" s="2"/>
      <c r="LVV66" s="2"/>
      <c r="LVW66" s="2"/>
      <c r="LVX66" s="2"/>
      <c r="LVY66" s="2"/>
      <c r="LVZ66" s="2"/>
      <c r="LWA66" s="2"/>
      <c r="LWB66" s="2"/>
      <c r="LWC66" s="2"/>
      <c r="LWD66" s="2"/>
      <c r="LWE66" s="2"/>
      <c r="LWF66" s="2"/>
      <c r="LWG66" s="2"/>
      <c r="LWH66" s="2"/>
      <c r="LWI66" s="2"/>
      <c r="LWJ66" s="2"/>
      <c r="LWK66" s="2"/>
      <c r="LWL66" s="2"/>
      <c r="LWM66" s="2"/>
      <c r="LWN66" s="2"/>
      <c r="LWO66" s="2"/>
      <c r="LWP66" s="2"/>
      <c r="LWQ66" s="2"/>
      <c r="LWR66" s="2"/>
      <c r="LWS66" s="2"/>
      <c r="LWT66" s="2"/>
      <c r="LWU66" s="2"/>
      <c r="LWV66" s="2"/>
      <c r="LWW66" s="2"/>
      <c r="LWX66" s="2"/>
      <c r="LWY66" s="2"/>
      <c r="LWZ66" s="2"/>
      <c r="LXA66" s="2"/>
      <c r="LXB66" s="2"/>
      <c r="LXC66" s="2"/>
      <c r="LXD66" s="2"/>
      <c r="LXE66" s="2"/>
      <c r="LXF66" s="2"/>
      <c r="LXG66" s="2"/>
      <c r="LXH66" s="2"/>
      <c r="LXI66" s="2"/>
      <c r="LXJ66" s="2"/>
      <c r="LXK66" s="2"/>
      <c r="LXL66" s="2"/>
      <c r="LXM66" s="2"/>
      <c r="LXN66" s="2"/>
      <c r="LXO66" s="2"/>
      <c r="LXP66" s="2"/>
      <c r="LXQ66" s="2"/>
      <c r="LXR66" s="2"/>
      <c r="LXS66" s="2"/>
      <c r="LXT66" s="2"/>
      <c r="LXU66" s="2"/>
      <c r="LXV66" s="2"/>
      <c r="LXW66" s="2"/>
      <c r="LXX66" s="2"/>
      <c r="LXY66" s="2"/>
      <c r="LXZ66" s="2"/>
      <c r="LYA66" s="2"/>
      <c r="LYB66" s="2"/>
      <c r="LYC66" s="2"/>
      <c r="LYD66" s="2"/>
      <c r="LYE66" s="2"/>
      <c r="LYF66" s="2"/>
      <c r="LYG66" s="2"/>
      <c r="LYH66" s="2"/>
      <c r="LYI66" s="2"/>
      <c r="LYJ66" s="2"/>
      <c r="LYK66" s="2"/>
      <c r="LYL66" s="2"/>
      <c r="LYM66" s="2"/>
      <c r="LYN66" s="2"/>
      <c r="LYO66" s="2"/>
      <c r="LYP66" s="2"/>
      <c r="LYQ66" s="2"/>
      <c r="LYR66" s="2"/>
      <c r="LYS66" s="2"/>
      <c r="LYT66" s="2"/>
      <c r="LYU66" s="2"/>
      <c r="LYV66" s="2"/>
      <c r="LYW66" s="2"/>
      <c r="LYX66" s="2"/>
      <c r="LYY66" s="2"/>
      <c r="LYZ66" s="2"/>
      <c r="LZA66" s="2"/>
      <c r="LZB66" s="2"/>
      <c r="LZC66" s="2"/>
      <c r="LZD66" s="2"/>
      <c r="LZE66" s="2"/>
      <c r="LZF66" s="2"/>
      <c r="LZG66" s="2"/>
      <c r="LZH66" s="2"/>
      <c r="LZI66" s="2"/>
      <c r="LZJ66" s="2"/>
      <c r="LZK66" s="2"/>
      <c r="LZL66" s="2"/>
      <c r="LZM66" s="2"/>
      <c r="LZN66" s="2"/>
      <c r="LZO66" s="2"/>
      <c r="LZP66" s="2"/>
      <c r="LZQ66" s="2"/>
      <c r="LZR66" s="2"/>
      <c r="LZS66" s="2"/>
      <c r="LZT66" s="2"/>
      <c r="LZU66" s="2"/>
      <c r="LZV66" s="2"/>
      <c r="LZW66" s="2"/>
      <c r="LZX66" s="2"/>
      <c r="LZY66" s="2"/>
      <c r="LZZ66" s="2"/>
      <c r="MAA66" s="2"/>
      <c r="MAB66" s="2"/>
      <c r="MAC66" s="2"/>
      <c r="MAD66" s="2"/>
      <c r="MAE66" s="2"/>
      <c r="MAF66" s="2"/>
      <c r="MAG66" s="2"/>
      <c r="MAH66" s="2"/>
      <c r="MAI66" s="2"/>
      <c r="MAJ66" s="2"/>
      <c r="MAK66" s="2"/>
      <c r="MAL66" s="2"/>
      <c r="MAM66" s="2"/>
      <c r="MAN66" s="2"/>
      <c r="MAO66" s="2"/>
      <c r="MAP66" s="2"/>
      <c r="MAQ66" s="2"/>
      <c r="MAR66" s="2"/>
      <c r="MAS66" s="2"/>
      <c r="MAT66" s="2"/>
      <c r="MAU66" s="2"/>
      <c r="MAV66" s="2"/>
      <c r="MAW66" s="2"/>
      <c r="MAX66" s="2"/>
      <c r="MAY66" s="2"/>
      <c r="MAZ66" s="2"/>
      <c r="MBA66" s="2"/>
      <c r="MBB66" s="2"/>
      <c r="MBC66" s="2"/>
      <c r="MBD66" s="2"/>
      <c r="MBE66" s="2"/>
      <c r="MBF66" s="2"/>
      <c r="MBG66" s="2"/>
      <c r="MBH66" s="2"/>
      <c r="MBI66" s="2"/>
      <c r="MBJ66" s="2"/>
      <c r="MBK66" s="2"/>
      <c r="MBL66" s="2"/>
      <c r="MBM66" s="2"/>
      <c r="MBN66" s="2"/>
      <c r="MBO66" s="2"/>
      <c r="MBP66" s="2"/>
      <c r="MBQ66" s="2"/>
      <c r="MBR66" s="2"/>
      <c r="MBS66" s="2"/>
      <c r="MBT66" s="2"/>
      <c r="MBU66" s="2"/>
      <c r="MBV66" s="2"/>
      <c r="MBW66" s="2"/>
      <c r="MBX66" s="2"/>
      <c r="MBY66" s="2"/>
      <c r="MBZ66" s="2"/>
      <c r="MCA66" s="2"/>
      <c r="MCB66" s="2"/>
      <c r="MCC66" s="2"/>
      <c r="MCD66" s="2"/>
      <c r="MCE66" s="2"/>
      <c r="MCF66" s="2"/>
      <c r="MCG66" s="2"/>
      <c r="MCH66" s="2"/>
      <c r="MCI66" s="2"/>
      <c r="MCJ66" s="2"/>
      <c r="MCK66" s="2"/>
      <c r="MCL66" s="2"/>
      <c r="MCM66" s="2"/>
      <c r="MCN66" s="2"/>
      <c r="MCO66" s="2"/>
      <c r="MCP66" s="2"/>
      <c r="MCQ66" s="2"/>
      <c r="MCR66" s="2"/>
      <c r="MCS66" s="2"/>
      <c r="MCT66" s="2"/>
      <c r="MCU66" s="2"/>
      <c r="MCV66" s="2"/>
      <c r="MCW66" s="2"/>
      <c r="MCX66" s="2"/>
      <c r="MCY66" s="2"/>
      <c r="MCZ66" s="2"/>
      <c r="MDA66" s="2"/>
      <c r="MDB66" s="2"/>
      <c r="MDC66" s="2"/>
      <c r="MDD66" s="2"/>
      <c r="MDE66" s="2"/>
      <c r="MDF66" s="2"/>
      <c r="MDG66" s="2"/>
      <c r="MDH66" s="2"/>
      <c r="MDI66" s="2"/>
      <c r="MDJ66" s="2"/>
      <c r="MDK66" s="2"/>
      <c r="MDL66" s="2"/>
      <c r="MDM66" s="2"/>
      <c r="MDN66" s="2"/>
      <c r="MDO66" s="2"/>
      <c r="MDP66" s="2"/>
      <c r="MDQ66" s="2"/>
      <c r="MDR66" s="2"/>
      <c r="MDS66" s="2"/>
      <c r="MDT66" s="2"/>
      <c r="MDU66" s="2"/>
      <c r="MDV66" s="2"/>
      <c r="MDW66" s="2"/>
      <c r="MDX66" s="2"/>
      <c r="MDY66" s="2"/>
      <c r="MDZ66" s="2"/>
      <c r="MEA66" s="2"/>
      <c r="MEB66" s="2"/>
      <c r="MEC66" s="2"/>
      <c r="MED66" s="2"/>
      <c r="MEE66" s="2"/>
      <c r="MEF66" s="2"/>
      <c r="MEG66" s="2"/>
      <c r="MEH66" s="2"/>
      <c r="MEI66" s="2"/>
      <c r="MEJ66" s="2"/>
      <c r="MEK66" s="2"/>
      <c r="MEL66" s="2"/>
      <c r="MEM66" s="2"/>
      <c r="MEN66" s="2"/>
      <c r="MEO66" s="2"/>
      <c r="MEP66" s="2"/>
      <c r="MEQ66" s="2"/>
      <c r="MER66" s="2"/>
      <c r="MES66" s="2"/>
      <c r="MET66" s="2"/>
      <c r="MEU66" s="2"/>
      <c r="MEV66" s="2"/>
      <c r="MEW66" s="2"/>
      <c r="MEX66" s="2"/>
      <c r="MEY66" s="2"/>
      <c r="MEZ66" s="2"/>
      <c r="MFA66" s="2"/>
      <c r="MFB66" s="2"/>
      <c r="MFC66" s="2"/>
      <c r="MFD66" s="2"/>
      <c r="MFE66" s="2"/>
      <c r="MFF66" s="2"/>
      <c r="MFG66" s="2"/>
      <c r="MFH66" s="2"/>
      <c r="MFI66" s="2"/>
      <c r="MFJ66" s="2"/>
      <c r="MFK66" s="2"/>
      <c r="MFL66" s="2"/>
      <c r="MFM66" s="2"/>
      <c r="MFN66" s="2"/>
      <c r="MFO66" s="2"/>
      <c r="MFP66" s="2"/>
      <c r="MFQ66" s="2"/>
      <c r="MFR66" s="2"/>
      <c r="MFS66" s="2"/>
      <c r="MFT66" s="2"/>
      <c r="MFU66" s="2"/>
      <c r="MFV66" s="2"/>
      <c r="MFW66" s="2"/>
      <c r="MFX66" s="2"/>
      <c r="MFY66" s="2"/>
      <c r="MFZ66" s="2"/>
      <c r="MGA66" s="2"/>
      <c r="MGB66" s="2"/>
      <c r="MGC66" s="2"/>
      <c r="MGD66" s="2"/>
      <c r="MGE66" s="2"/>
      <c r="MGF66" s="2"/>
      <c r="MGG66" s="2"/>
      <c r="MGH66" s="2"/>
      <c r="MGI66" s="2"/>
      <c r="MGJ66" s="2"/>
      <c r="MGK66" s="2"/>
      <c r="MGL66" s="2"/>
      <c r="MGM66" s="2"/>
      <c r="MGN66" s="2"/>
      <c r="MGO66" s="2"/>
      <c r="MGP66" s="2"/>
      <c r="MGQ66" s="2"/>
      <c r="MGR66" s="2"/>
      <c r="MGS66" s="2"/>
      <c r="MGT66" s="2"/>
      <c r="MGU66" s="2"/>
      <c r="MGV66" s="2"/>
      <c r="MGW66" s="2"/>
      <c r="MGX66" s="2"/>
      <c r="MGY66" s="2"/>
      <c r="MGZ66" s="2"/>
      <c r="MHA66" s="2"/>
      <c r="MHB66" s="2"/>
      <c r="MHC66" s="2"/>
      <c r="MHD66" s="2"/>
      <c r="MHE66" s="2"/>
      <c r="MHF66" s="2"/>
      <c r="MHG66" s="2"/>
      <c r="MHH66" s="2"/>
      <c r="MHI66" s="2"/>
      <c r="MHJ66" s="2"/>
      <c r="MHK66" s="2"/>
      <c r="MHL66" s="2"/>
      <c r="MHM66" s="2"/>
      <c r="MHN66" s="2"/>
      <c r="MHO66" s="2"/>
      <c r="MHP66" s="2"/>
      <c r="MHQ66" s="2"/>
      <c r="MHR66" s="2"/>
      <c r="MHS66" s="2"/>
      <c r="MHT66" s="2"/>
      <c r="MHU66" s="2"/>
      <c r="MHV66" s="2"/>
      <c r="MHW66" s="2"/>
      <c r="MHX66" s="2"/>
      <c r="MHY66" s="2"/>
      <c r="MHZ66" s="2"/>
      <c r="MIA66" s="2"/>
      <c r="MIB66" s="2"/>
      <c r="MIC66" s="2"/>
      <c r="MID66" s="2"/>
      <c r="MIE66" s="2"/>
      <c r="MIF66" s="2"/>
      <c r="MIG66" s="2"/>
      <c r="MIH66" s="2"/>
      <c r="MII66" s="2"/>
      <c r="MIJ66" s="2"/>
      <c r="MIK66" s="2"/>
      <c r="MIL66" s="2"/>
      <c r="MIM66" s="2"/>
      <c r="MIN66" s="2"/>
      <c r="MIO66" s="2"/>
      <c r="MIP66" s="2"/>
      <c r="MIQ66" s="2"/>
      <c r="MIR66" s="2"/>
      <c r="MIS66" s="2"/>
      <c r="MIT66" s="2"/>
      <c r="MIU66" s="2"/>
      <c r="MIV66" s="2"/>
      <c r="MIW66" s="2"/>
      <c r="MIX66" s="2"/>
      <c r="MIY66" s="2"/>
      <c r="MIZ66" s="2"/>
      <c r="MJA66" s="2"/>
      <c r="MJB66" s="2"/>
      <c r="MJC66" s="2"/>
      <c r="MJD66" s="2"/>
      <c r="MJE66" s="2"/>
      <c r="MJF66" s="2"/>
      <c r="MJG66" s="2"/>
      <c r="MJH66" s="2"/>
      <c r="MJI66" s="2"/>
      <c r="MJJ66" s="2"/>
      <c r="MJK66" s="2"/>
      <c r="MJL66" s="2"/>
      <c r="MJM66" s="2"/>
      <c r="MJN66" s="2"/>
      <c r="MJO66" s="2"/>
      <c r="MJP66" s="2"/>
      <c r="MJQ66" s="2"/>
      <c r="MJR66" s="2"/>
      <c r="MJS66" s="2"/>
      <c r="MJT66" s="2"/>
      <c r="MJU66" s="2"/>
      <c r="MJV66" s="2"/>
      <c r="MJW66" s="2"/>
      <c r="MJX66" s="2"/>
      <c r="MJY66" s="2"/>
      <c r="MJZ66" s="2"/>
      <c r="MKA66" s="2"/>
      <c r="MKB66" s="2"/>
      <c r="MKC66" s="2"/>
      <c r="MKD66" s="2"/>
      <c r="MKE66" s="2"/>
      <c r="MKF66" s="2"/>
      <c r="MKG66" s="2"/>
      <c r="MKH66" s="2"/>
      <c r="MKI66" s="2"/>
      <c r="MKJ66" s="2"/>
      <c r="MKK66" s="2"/>
      <c r="MKL66" s="2"/>
      <c r="MKM66" s="2"/>
      <c r="MKN66" s="2"/>
      <c r="MKO66" s="2"/>
      <c r="MKP66" s="2"/>
      <c r="MKQ66" s="2"/>
      <c r="MKR66" s="2"/>
      <c r="MKS66" s="2"/>
      <c r="MKT66" s="2"/>
      <c r="MKU66" s="2"/>
      <c r="MKV66" s="2"/>
      <c r="MKW66" s="2"/>
      <c r="MKX66" s="2"/>
      <c r="MKY66" s="2"/>
      <c r="MKZ66" s="2"/>
      <c r="MLA66" s="2"/>
      <c r="MLB66" s="2"/>
      <c r="MLC66" s="2"/>
      <c r="MLD66" s="2"/>
      <c r="MLE66" s="2"/>
      <c r="MLF66" s="2"/>
      <c r="MLG66" s="2"/>
      <c r="MLH66" s="2"/>
      <c r="MLI66" s="2"/>
      <c r="MLJ66" s="2"/>
      <c r="MLK66" s="2"/>
      <c r="MLL66" s="2"/>
      <c r="MLM66" s="2"/>
      <c r="MLN66" s="2"/>
      <c r="MLO66" s="2"/>
      <c r="MLP66" s="2"/>
      <c r="MLQ66" s="2"/>
      <c r="MLR66" s="2"/>
      <c r="MLS66" s="2"/>
      <c r="MLT66" s="2"/>
      <c r="MLU66" s="2"/>
      <c r="MLV66" s="2"/>
      <c r="MLW66" s="2"/>
      <c r="MLX66" s="2"/>
      <c r="MLY66" s="2"/>
      <c r="MLZ66" s="2"/>
      <c r="MMA66" s="2"/>
      <c r="MMB66" s="2"/>
      <c r="MMC66" s="2"/>
      <c r="MMD66" s="2"/>
      <c r="MME66" s="2"/>
      <c r="MMF66" s="2"/>
      <c r="MMG66" s="2"/>
      <c r="MMH66" s="2"/>
      <c r="MMI66" s="2"/>
      <c r="MMJ66" s="2"/>
      <c r="MMK66" s="2"/>
      <c r="MML66" s="2"/>
      <c r="MMM66" s="2"/>
      <c r="MMN66" s="2"/>
      <c r="MMO66" s="2"/>
      <c r="MMP66" s="2"/>
      <c r="MMQ66" s="2"/>
      <c r="MMR66" s="2"/>
      <c r="MMS66" s="2"/>
      <c r="MMT66" s="2"/>
      <c r="MMU66" s="2"/>
      <c r="MMV66" s="2"/>
      <c r="MMW66" s="2"/>
      <c r="MMX66" s="2"/>
      <c r="MMY66" s="2"/>
      <c r="MMZ66" s="2"/>
      <c r="MNA66" s="2"/>
      <c r="MNB66" s="2"/>
      <c r="MNC66" s="2"/>
      <c r="MND66" s="2"/>
      <c r="MNE66" s="2"/>
      <c r="MNF66" s="2"/>
      <c r="MNG66" s="2"/>
      <c r="MNH66" s="2"/>
      <c r="MNI66" s="2"/>
      <c r="MNJ66" s="2"/>
      <c r="MNK66" s="2"/>
      <c r="MNL66" s="2"/>
      <c r="MNM66" s="2"/>
      <c r="MNN66" s="2"/>
      <c r="MNO66" s="2"/>
      <c r="MNP66" s="2"/>
      <c r="MNQ66" s="2"/>
      <c r="MNR66" s="2"/>
      <c r="MNS66" s="2"/>
      <c r="MNT66" s="2"/>
      <c r="MNU66" s="2"/>
      <c r="MNV66" s="2"/>
      <c r="MNW66" s="2"/>
      <c r="MNX66" s="2"/>
      <c r="MNY66" s="2"/>
      <c r="MNZ66" s="2"/>
      <c r="MOA66" s="2"/>
      <c r="MOB66" s="2"/>
      <c r="MOC66" s="2"/>
      <c r="MOD66" s="2"/>
      <c r="MOE66" s="2"/>
      <c r="MOF66" s="2"/>
      <c r="MOG66" s="2"/>
      <c r="MOH66" s="2"/>
      <c r="MOI66" s="2"/>
      <c r="MOJ66" s="2"/>
      <c r="MOK66" s="2"/>
      <c r="MOL66" s="2"/>
      <c r="MOM66" s="2"/>
      <c r="MON66" s="2"/>
      <c r="MOO66" s="2"/>
      <c r="MOP66" s="2"/>
      <c r="MOQ66" s="2"/>
      <c r="MOR66" s="2"/>
      <c r="MOS66" s="2"/>
      <c r="MOT66" s="2"/>
      <c r="MOU66" s="2"/>
      <c r="MOV66" s="2"/>
      <c r="MOW66" s="2"/>
      <c r="MOX66" s="2"/>
      <c r="MOY66" s="2"/>
      <c r="MOZ66" s="2"/>
      <c r="MPA66" s="2"/>
      <c r="MPB66" s="2"/>
      <c r="MPC66" s="2"/>
      <c r="MPD66" s="2"/>
      <c r="MPE66" s="2"/>
      <c r="MPF66" s="2"/>
      <c r="MPG66" s="2"/>
      <c r="MPH66" s="2"/>
      <c r="MPI66" s="2"/>
      <c r="MPJ66" s="2"/>
      <c r="MPK66" s="2"/>
      <c r="MPL66" s="2"/>
      <c r="MPM66" s="2"/>
      <c r="MPN66" s="2"/>
      <c r="MPO66" s="2"/>
      <c r="MPP66" s="2"/>
      <c r="MPQ66" s="2"/>
      <c r="MPR66" s="2"/>
      <c r="MPS66" s="2"/>
      <c r="MPT66" s="2"/>
      <c r="MPU66" s="2"/>
      <c r="MPV66" s="2"/>
      <c r="MPW66" s="2"/>
      <c r="MPX66" s="2"/>
      <c r="MPY66" s="2"/>
      <c r="MPZ66" s="2"/>
      <c r="MQA66" s="2"/>
      <c r="MQB66" s="2"/>
      <c r="MQC66" s="2"/>
      <c r="MQD66" s="2"/>
      <c r="MQE66" s="2"/>
      <c r="MQF66" s="2"/>
      <c r="MQG66" s="2"/>
      <c r="MQH66" s="2"/>
      <c r="MQI66" s="2"/>
      <c r="MQJ66" s="2"/>
      <c r="MQK66" s="2"/>
      <c r="MQL66" s="2"/>
      <c r="MQM66" s="2"/>
      <c r="MQN66" s="2"/>
      <c r="MQO66" s="2"/>
      <c r="MQP66" s="2"/>
      <c r="MQQ66" s="2"/>
      <c r="MQR66" s="2"/>
      <c r="MQS66" s="2"/>
      <c r="MQT66" s="2"/>
      <c r="MQU66" s="2"/>
      <c r="MQV66" s="2"/>
      <c r="MQW66" s="2"/>
      <c r="MQX66" s="2"/>
      <c r="MQY66" s="2"/>
      <c r="MQZ66" s="2"/>
      <c r="MRA66" s="2"/>
      <c r="MRB66" s="2"/>
      <c r="MRC66" s="2"/>
      <c r="MRD66" s="2"/>
      <c r="MRE66" s="2"/>
      <c r="MRF66" s="2"/>
      <c r="MRG66" s="2"/>
      <c r="MRH66" s="2"/>
      <c r="MRI66" s="2"/>
      <c r="MRJ66" s="2"/>
      <c r="MRK66" s="2"/>
      <c r="MRL66" s="2"/>
      <c r="MRM66" s="2"/>
      <c r="MRN66" s="2"/>
      <c r="MRO66" s="2"/>
      <c r="MRP66" s="2"/>
      <c r="MRQ66" s="2"/>
      <c r="MRR66" s="2"/>
      <c r="MRS66" s="2"/>
      <c r="MRT66" s="2"/>
      <c r="MRU66" s="2"/>
      <c r="MRV66" s="2"/>
      <c r="MRW66" s="2"/>
      <c r="MRX66" s="2"/>
      <c r="MRY66" s="2"/>
      <c r="MRZ66" s="2"/>
      <c r="MSA66" s="2"/>
      <c r="MSB66" s="2"/>
      <c r="MSC66" s="2"/>
      <c r="MSD66" s="2"/>
      <c r="MSE66" s="2"/>
      <c r="MSF66" s="2"/>
      <c r="MSG66" s="2"/>
      <c r="MSH66" s="2"/>
      <c r="MSI66" s="2"/>
      <c r="MSJ66" s="2"/>
      <c r="MSK66" s="2"/>
      <c r="MSL66" s="2"/>
      <c r="MSM66" s="2"/>
      <c r="MSN66" s="2"/>
      <c r="MSO66" s="2"/>
      <c r="MSP66" s="2"/>
      <c r="MSQ66" s="2"/>
      <c r="MSR66" s="2"/>
      <c r="MSS66" s="2"/>
      <c r="MST66" s="2"/>
      <c r="MSU66" s="2"/>
      <c r="MSV66" s="2"/>
      <c r="MSW66" s="2"/>
      <c r="MSX66" s="2"/>
      <c r="MSY66" s="2"/>
      <c r="MSZ66" s="2"/>
      <c r="MTA66" s="2"/>
      <c r="MTB66" s="2"/>
      <c r="MTC66" s="2"/>
      <c r="MTD66" s="2"/>
      <c r="MTE66" s="2"/>
      <c r="MTF66" s="2"/>
      <c r="MTG66" s="2"/>
      <c r="MTH66" s="2"/>
      <c r="MTI66" s="2"/>
      <c r="MTJ66" s="2"/>
      <c r="MTK66" s="2"/>
      <c r="MTL66" s="2"/>
      <c r="MTM66" s="2"/>
      <c r="MTN66" s="2"/>
      <c r="MTO66" s="2"/>
      <c r="MTP66" s="2"/>
      <c r="MTQ66" s="2"/>
      <c r="MTR66" s="2"/>
      <c r="MTS66" s="2"/>
      <c r="MTT66" s="2"/>
      <c r="MTU66" s="2"/>
      <c r="MTV66" s="2"/>
      <c r="MTW66" s="2"/>
      <c r="MTX66" s="2"/>
      <c r="MTY66" s="2"/>
      <c r="MTZ66" s="2"/>
      <c r="MUA66" s="2"/>
      <c r="MUB66" s="2"/>
      <c r="MUC66" s="2"/>
      <c r="MUD66" s="2"/>
      <c r="MUE66" s="2"/>
      <c r="MUF66" s="2"/>
      <c r="MUG66" s="2"/>
      <c r="MUH66" s="2"/>
      <c r="MUI66" s="2"/>
      <c r="MUJ66" s="2"/>
      <c r="MUK66" s="2"/>
      <c r="MUL66" s="2"/>
      <c r="MUM66" s="2"/>
      <c r="MUN66" s="2"/>
      <c r="MUO66" s="2"/>
      <c r="MUP66" s="2"/>
      <c r="MUQ66" s="2"/>
      <c r="MUR66" s="2"/>
      <c r="MUS66" s="2"/>
      <c r="MUT66" s="2"/>
      <c r="MUU66" s="2"/>
      <c r="MUV66" s="2"/>
      <c r="MUW66" s="2"/>
      <c r="MUX66" s="2"/>
      <c r="MUY66" s="2"/>
      <c r="MUZ66" s="2"/>
      <c r="MVA66" s="2"/>
      <c r="MVB66" s="2"/>
      <c r="MVC66" s="2"/>
      <c r="MVD66" s="2"/>
      <c r="MVE66" s="2"/>
      <c r="MVF66" s="2"/>
      <c r="MVG66" s="2"/>
      <c r="MVH66" s="2"/>
      <c r="MVI66" s="2"/>
      <c r="MVJ66" s="2"/>
      <c r="MVK66" s="2"/>
      <c r="MVL66" s="2"/>
      <c r="MVM66" s="2"/>
      <c r="MVN66" s="2"/>
      <c r="MVO66" s="2"/>
      <c r="MVP66" s="2"/>
      <c r="MVQ66" s="2"/>
      <c r="MVR66" s="2"/>
      <c r="MVS66" s="2"/>
      <c r="MVT66" s="2"/>
      <c r="MVU66" s="2"/>
      <c r="MVV66" s="2"/>
      <c r="MVW66" s="2"/>
      <c r="MVX66" s="2"/>
      <c r="MVY66" s="2"/>
      <c r="MVZ66" s="2"/>
      <c r="MWA66" s="2"/>
      <c r="MWB66" s="2"/>
      <c r="MWC66" s="2"/>
      <c r="MWD66" s="2"/>
      <c r="MWE66" s="2"/>
      <c r="MWF66" s="2"/>
      <c r="MWG66" s="2"/>
      <c r="MWH66" s="2"/>
      <c r="MWI66" s="2"/>
      <c r="MWJ66" s="2"/>
      <c r="MWK66" s="2"/>
      <c r="MWL66" s="2"/>
      <c r="MWM66" s="2"/>
      <c r="MWN66" s="2"/>
      <c r="MWO66" s="2"/>
      <c r="MWP66" s="2"/>
      <c r="MWQ66" s="2"/>
      <c r="MWR66" s="2"/>
      <c r="MWS66" s="2"/>
      <c r="MWT66" s="2"/>
      <c r="MWU66" s="2"/>
      <c r="MWV66" s="2"/>
      <c r="MWW66" s="2"/>
      <c r="MWX66" s="2"/>
      <c r="MWY66" s="2"/>
      <c r="MWZ66" s="2"/>
      <c r="MXA66" s="2"/>
      <c r="MXB66" s="2"/>
      <c r="MXC66" s="2"/>
      <c r="MXD66" s="2"/>
      <c r="MXE66" s="2"/>
      <c r="MXF66" s="2"/>
      <c r="MXG66" s="2"/>
      <c r="MXH66" s="2"/>
      <c r="MXI66" s="2"/>
      <c r="MXJ66" s="2"/>
      <c r="MXK66" s="2"/>
      <c r="MXL66" s="2"/>
      <c r="MXM66" s="2"/>
      <c r="MXN66" s="2"/>
      <c r="MXO66" s="2"/>
      <c r="MXP66" s="2"/>
      <c r="MXQ66" s="2"/>
      <c r="MXR66" s="2"/>
      <c r="MXS66" s="2"/>
      <c r="MXT66" s="2"/>
      <c r="MXU66" s="2"/>
      <c r="MXV66" s="2"/>
      <c r="MXW66" s="2"/>
      <c r="MXX66" s="2"/>
      <c r="MXY66" s="2"/>
      <c r="MXZ66" s="2"/>
      <c r="MYA66" s="2"/>
      <c r="MYB66" s="2"/>
      <c r="MYC66" s="2"/>
      <c r="MYD66" s="2"/>
      <c r="MYE66" s="2"/>
      <c r="MYF66" s="2"/>
      <c r="MYG66" s="2"/>
      <c r="MYH66" s="2"/>
      <c r="MYI66" s="2"/>
      <c r="MYJ66" s="2"/>
      <c r="MYK66" s="2"/>
      <c r="MYL66" s="2"/>
      <c r="MYM66" s="2"/>
      <c r="MYN66" s="2"/>
      <c r="MYO66" s="2"/>
      <c r="MYP66" s="2"/>
      <c r="MYQ66" s="2"/>
      <c r="MYR66" s="2"/>
      <c r="MYS66" s="2"/>
      <c r="MYT66" s="2"/>
      <c r="MYU66" s="2"/>
      <c r="MYV66" s="2"/>
      <c r="MYW66" s="2"/>
      <c r="MYX66" s="2"/>
      <c r="MYY66" s="2"/>
      <c r="MYZ66" s="2"/>
      <c r="MZA66" s="2"/>
      <c r="MZB66" s="2"/>
      <c r="MZC66" s="2"/>
      <c r="MZD66" s="2"/>
      <c r="MZE66" s="2"/>
      <c r="MZF66" s="2"/>
      <c r="MZG66" s="2"/>
      <c r="MZH66" s="2"/>
      <c r="MZI66" s="2"/>
      <c r="MZJ66" s="2"/>
      <c r="MZK66" s="2"/>
      <c r="MZL66" s="2"/>
      <c r="MZM66" s="2"/>
      <c r="MZN66" s="2"/>
      <c r="MZO66" s="2"/>
      <c r="MZP66" s="2"/>
      <c r="MZQ66" s="2"/>
      <c r="MZR66" s="2"/>
      <c r="MZS66" s="2"/>
      <c r="MZT66" s="2"/>
      <c r="MZU66" s="2"/>
      <c r="MZV66" s="2"/>
      <c r="MZW66" s="2"/>
      <c r="MZX66" s="2"/>
      <c r="MZY66" s="2"/>
      <c r="MZZ66" s="2"/>
      <c r="NAA66" s="2"/>
      <c r="NAB66" s="2"/>
      <c r="NAC66" s="2"/>
      <c r="NAD66" s="2"/>
      <c r="NAE66" s="2"/>
      <c r="NAF66" s="2"/>
      <c r="NAG66" s="2"/>
      <c r="NAH66" s="2"/>
      <c r="NAI66" s="2"/>
      <c r="NAJ66" s="2"/>
      <c r="NAK66" s="2"/>
      <c r="NAL66" s="2"/>
      <c r="NAM66" s="2"/>
      <c r="NAN66" s="2"/>
      <c r="NAO66" s="2"/>
      <c r="NAP66" s="2"/>
      <c r="NAQ66" s="2"/>
      <c r="NAR66" s="2"/>
      <c r="NAS66" s="2"/>
      <c r="NAT66" s="2"/>
      <c r="NAU66" s="2"/>
      <c r="NAV66" s="2"/>
      <c r="NAW66" s="2"/>
      <c r="NAX66" s="2"/>
      <c r="NAY66" s="2"/>
      <c r="NAZ66" s="2"/>
      <c r="NBA66" s="2"/>
      <c r="NBB66" s="2"/>
      <c r="NBC66" s="2"/>
      <c r="NBD66" s="2"/>
      <c r="NBE66" s="2"/>
      <c r="NBF66" s="2"/>
      <c r="NBG66" s="2"/>
      <c r="NBH66" s="2"/>
      <c r="NBI66" s="2"/>
      <c r="NBJ66" s="2"/>
      <c r="NBK66" s="2"/>
      <c r="NBL66" s="2"/>
      <c r="NBM66" s="2"/>
      <c r="NBN66" s="2"/>
      <c r="NBO66" s="2"/>
      <c r="NBP66" s="2"/>
      <c r="NBQ66" s="2"/>
      <c r="NBR66" s="2"/>
      <c r="NBS66" s="2"/>
      <c r="NBT66" s="2"/>
      <c r="NBU66" s="2"/>
      <c r="NBV66" s="2"/>
      <c r="NBW66" s="2"/>
      <c r="NBX66" s="2"/>
      <c r="NBY66" s="2"/>
      <c r="NBZ66" s="2"/>
      <c r="NCA66" s="2"/>
      <c r="NCB66" s="2"/>
      <c r="NCC66" s="2"/>
      <c r="NCD66" s="2"/>
      <c r="NCE66" s="2"/>
      <c r="NCF66" s="2"/>
      <c r="NCG66" s="2"/>
      <c r="NCH66" s="2"/>
      <c r="NCI66" s="2"/>
      <c r="NCJ66" s="2"/>
      <c r="NCK66" s="2"/>
      <c r="NCL66" s="2"/>
      <c r="NCM66" s="2"/>
      <c r="NCN66" s="2"/>
      <c r="NCO66" s="2"/>
      <c r="NCP66" s="2"/>
      <c r="NCQ66" s="2"/>
      <c r="NCR66" s="2"/>
      <c r="NCS66" s="2"/>
      <c r="NCT66" s="2"/>
      <c r="NCU66" s="2"/>
      <c r="NCV66" s="2"/>
      <c r="NCW66" s="2"/>
      <c r="NCX66" s="2"/>
      <c r="NCY66" s="2"/>
      <c r="NCZ66" s="2"/>
      <c r="NDA66" s="2"/>
      <c r="NDB66" s="2"/>
      <c r="NDC66" s="2"/>
      <c r="NDD66" s="2"/>
      <c r="NDE66" s="2"/>
      <c r="NDF66" s="2"/>
      <c r="NDG66" s="2"/>
      <c r="NDH66" s="2"/>
      <c r="NDI66" s="2"/>
      <c r="NDJ66" s="2"/>
      <c r="NDK66" s="2"/>
      <c r="NDL66" s="2"/>
      <c r="NDM66" s="2"/>
      <c r="NDN66" s="2"/>
      <c r="NDO66" s="2"/>
      <c r="NDP66" s="2"/>
      <c r="NDQ66" s="2"/>
      <c r="NDR66" s="2"/>
      <c r="NDS66" s="2"/>
      <c r="NDT66" s="2"/>
      <c r="NDU66" s="2"/>
      <c r="NDV66" s="2"/>
      <c r="NDW66" s="2"/>
      <c r="NDX66" s="2"/>
      <c r="NDY66" s="2"/>
      <c r="NDZ66" s="2"/>
      <c r="NEA66" s="2"/>
      <c r="NEB66" s="2"/>
      <c r="NEC66" s="2"/>
      <c r="NED66" s="2"/>
      <c r="NEE66" s="2"/>
      <c r="NEF66" s="2"/>
      <c r="NEG66" s="2"/>
      <c r="NEH66" s="2"/>
      <c r="NEI66" s="2"/>
      <c r="NEJ66" s="2"/>
      <c r="NEK66" s="2"/>
      <c r="NEL66" s="2"/>
      <c r="NEM66" s="2"/>
      <c r="NEN66" s="2"/>
      <c r="NEO66" s="2"/>
      <c r="NEP66" s="2"/>
      <c r="NEQ66" s="2"/>
      <c r="NER66" s="2"/>
      <c r="NES66" s="2"/>
      <c r="NET66" s="2"/>
      <c r="NEU66" s="2"/>
      <c r="NEV66" s="2"/>
      <c r="NEW66" s="2"/>
      <c r="NEX66" s="2"/>
      <c r="NEY66" s="2"/>
      <c r="NEZ66" s="2"/>
      <c r="NFA66" s="2"/>
      <c r="NFB66" s="2"/>
      <c r="NFC66" s="2"/>
      <c r="NFD66" s="2"/>
      <c r="NFE66" s="2"/>
      <c r="NFF66" s="2"/>
      <c r="NFG66" s="2"/>
      <c r="NFH66" s="2"/>
      <c r="NFI66" s="2"/>
      <c r="NFJ66" s="2"/>
      <c r="NFK66" s="2"/>
      <c r="NFL66" s="2"/>
      <c r="NFM66" s="2"/>
      <c r="NFN66" s="2"/>
      <c r="NFO66" s="2"/>
      <c r="NFP66" s="2"/>
      <c r="NFQ66" s="2"/>
      <c r="NFR66" s="2"/>
      <c r="NFS66" s="2"/>
      <c r="NFT66" s="2"/>
      <c r="NFU66" s="2"/>
      <c r="NFV66" s="2"/>
      <c r="NFW66" s="2"/>
      <c r="NFX66" s="2"/>
      <c r="NFY66" s="2"/>
      <c r="NFZ66" s="2"/>
      <c r="NGA66" s="2"/>
      <c r="NGB66" s="2"/>
      <c r="NGC66" s="2"/>
      <c r="NGD66" s="2"/>
      <c r="NGE66" s="2"/>
      <c r="NGF66" s="2"/>
      <c r="NGG66" s="2"/>
      <c r="NGH66" s="2"/>
      <c r="NGI66" s="2"/>
      <c r="NGJ66" s="2"/>
      <c r="NGK66" s="2"/>
      <c r="NGL66" s="2"/>
      <c r="NGM66" s="2"/>
      <c r="NGN66" s="2"/>
      <c r="NGO66" s="2"/>
      <c r="NGP66" s="2"/>
      <c r="NGQ66" s="2"/>
      <c r="NGR66" s="2"/>
      <c r="NGS66" s="2"/>
      <c r="NGT66" s="2"/>
      <c r="NGU66" s="2"/>
      <c r="NGV66" s="2"/>
      <c r="NGW66" s="2"/>
      <c r="NGX66" s="2"/>
      <c r="NGY66" s="2"/>
      <c r="NGZ66" s="2"/>
      <c r="NHA66" s="2"/>
      <c r="NHB66" s="2"/>
      <c r="NHC66" s="2"/>
      <c r="NHD66" s="2"/>
      <c r="NHE66" s="2"/>
      <c r="NHF66" s="2"/>
      <c r="NHG66" s="2"/>
      <c r="NHH66" s="2"/>
      <c r="NHI66" s="2"/>
      <c r="NHJ66" s="2"/>
      <c r="NHK66" s="2"/>
      <c r="NHL66" s="2"/>
      <c r="NHM66" s="2"/>
      <c r="NHN66" s="2"/>
      <c r="NHO66" s="2"/>
      <c r="NHP66" s="2"/>
      <c r="NHQ66" s="2"/>
      <c r="NHR66" s="2"/>
      <c r="NHS66" s="2"/>
      <c r="NHT66" s="2"/>
      <c r="NHU66" s="2"/>
      <c r="NHV66" s="2"/>
      <c r="NHW66" s="2"/>
      <c r="NHX66" s="2"/>
      <c r="NHY66" s="2"/>
      <c r="NHZ66" s="2"/>
      <c r="NIA66" s="2"/>
      <c r="NIB66" s="2"/>
      <c r="NIC66" s="2"/>
      <c r="NID66" s="2"/>
      <c r="NIE66" s="2"/>
      <c r="NIF66" s="2"/>
      <c r="NIG66" s="2"/>
      <c r="NIH66" s="2"/>
      <c r="NII66" s="2"/>
      <c r="NIJ66" s="2"/>
      <c r="NIK66" s="2"/>
      <c r="NIL66" s="2"/>
      <c r="NIM66" s="2"/>
      <c r="NIN66" s="2"/>
      <c r="NIO66" s="2"/>
      <c r="NIP66" s="2"/>
      <c r="NIQ66" s="2"/>
      <c r="NIR66" s="2"/>
      <c r="NIS66" s="2"/>
      <c r="NIT66" s="2"/>
      <c r="NIU66" s="2"/>
      <c r="NIV66" s="2"/>
      <c r="NIW66" s="2"/>
      <c r="NIX66" s="2"/>
      <c r="NIY66" s="2"/>
      <c r="NIZ66" s="2"/>
      <c r="NJA66" s="2"/>
      <c r="NJB66" s="2"/>
      <c r="NJC66" s="2"/>
      <c r="NJD66" s="2"/>
      <c r="NJE66" s="2"/>
      <c r="NJF66" s="2"/>
      <c r="NJG66" s="2"/>
      <c r="NJH66" s="2"/>
      <c r="NJI66" s="2"/>
      <c r="NJJ66" s="2"/>
      <c r="NJK66" s="2"/>
      <c r="NJL66" s="2"/>
      <c r="NJM66" s="2"/>
      <c r="NJN66" s="2"/>
      <c r="NJO66" s="2"/>
      <c r="NJP66" s="2"/>
      <c r="NJQ66" s="2"/>
      <c r="NJR66" s="2"/>
      <c r="NJS66" s="2"/>
      <c r="NJT66" s="2"/>
      <c r="NJU66" s="2"/>
      <c r="NJV66" s="2"/>
      <c r="NJW66" s="2"/>
      <c r="NJX66" s="2"/>
      <c r="NJY66" s="2"/>
      <c r="NJZ66" s="2"/>
      <c r="NKA66" s="2"/>
      <c r="NKB66" s="2"/>
      <c r="NKC66" s="2"/>
      <c r="NKD66" s="2"/>
      <c r="NKE66" s="2"/>
      <c r="NKF66" s="2"/>
      <c r="NKG66" s="2"/>
      <c r="NKH66" s="2"/>
      <c r="NKI66" s="2"/>
      <c r="NKJ66" s="2"/>
      <c r="NKK66" s="2"/>
      <c r="NKL66" s="2"/>
      <c r="NKM66" s="2"/>
      <c r="NKN66" s="2"/>
      <c r="NKO66" s="2"/>
      <c r="NKP66" s="2"/>
      <c r="NKQ66" s="2"/>
      <c r="NKR66" s="2"/>
      <c r="NKS66" s="2"/>
      <c r="NKT66" s="2"/>
      <c r="NKU66" s="2"/>
      <c r="NKV66" s="2"/>
      <c r="NKW66" s="2"/>
      <c r="NKX66" s="2"/>
      <c r="NKY66" s="2"/>
      <c r="NKZ66" s="2"/>
      <c r="NLA66" s="2"/>
      <c r="NLB66" s="2"/>
      <c r="NLC66" s="2"/>
      <c r="NLD66" s="2"/>
      <c r="NLE66" s="2"/>
      <c r="NLF66" s="2"/>
      <c r="NLG66" s="2"/>
      <c r="NLH66" s="2"/>
      <c r="NLI66" s="2"/>
      <c r="NLJ66" s="2"/>
      <c r="NLK66" s="2"/>
      <c r="NLL66" s="2"/>
      <c r="NLM66" s="2"/>
      <c r="NLN66" s="2"/>
      <c r="NLO66" s="2"/>
      <c r="NLP66" s="2"/>
      <c r="NLQ66" s="2"/>
      <c r="NLR66" s="2"/>
      <c r="NLS66" s="2"/>
      <c r="NLT66" s="2"/>
      <c r="NLU66" s="2"/>
      <c r="NLV66" s="2"/>
      <c r="NLW66" s="2"/>
      <c r="NLX66" s="2"/>
      <c r="NLY66" s="2"/>
      <c r="NLZ66" s="2"/>
      <c r="NMA66" s="2"/>
      <c r="NMB66" s="2"/>
      <c r="NMC66" s="2"/>
      <c r="NMD66" s="2"/>
      <c r="NME66" s="2"/>
      <c r="NMF66" s="2"/>
      <c r="NMG66" s="2"/>
      <c r="NMH66" s="2"/>
      <c r="NMI66" s="2"/>
      <c r="NMJ66" s="2"/>
      <c r="NMK66" s="2"/>
      <c r="NML66" s="2"/>
      <c r="NMM66" s="2"/>
      <c r="NMN66" s="2"/>
      <c r="NMO66" s="2"/>
      <c r="NMP66" s="2"/>
      <c r="NMQ66" s="2"/>
      <c r="NMR66" s="2"/>
      <c r="NMS66" s="2"/>
      <c r="NMT66" s="2"/>
      <c r="NMU66" s="2"/>
      <c r="NMV66" s="2"/>
      <c r="NMW66" s="2"/>
      <c r="NMX66" s="2"/>
      <c r="NMY66" s="2"/>
      <c r="NMZ66" s="2"/>
      <c r="NNA66" s="2"/>
      <c r="NNB66" s="2"/>
      <c r="NNC66" s="2"/>
      <c r="NND66" s="2"/>
      <c r="NNE66" s="2"/>
      <c r="NNF66" s="2"/>
      <c r="NNG66" s="2"/>
      <c r="NNH66" s="2"/>
      <c r="NNI66" s="2"/>
      <c r="NNJ66" s="2"/>
      <c r="NNK66" s="2"/>
      <c r="NNL66" s="2"/>
      <c r="NNM66" s="2"/>
      <c r="NNN66" s="2"/>
      <c r="NNO66" s="2"/>
      <c r="NNP66" s="2"/>
      <c r="NNQ66" s="2"/>
      <c r="NNR66" s="2"/>
      <c r="NNS66" s="2"/>
      <c r="NNT66" s="2"/>
      <c r="NNU66" s="2"/>
      <c r="NNV66" s="2"/>
      <c r="NNW66" s="2"/>
      <c r="NNX66" s="2"/>
      <c r="NNY66" s="2"/>
      <c r="NNZ66" s="2"/>
      <c r="NOA66" s="2"/>
      <c r="NOB66" s="2"/>
      <c r="NOC66" s="2"/>
      <c r="NOD66" s="2"/>
      <c r="NOE66" s="2"/>
      <c r="NOF66" s="2"/>
      <c r="NOG66" s="2"/>
      <c r="NOH66" s="2"/>
      <c r="NOI66" s="2"/>
      <c r="NOJ66" s="2"/>
      <c r="NOK66" s="2"/>
      <c r="NOL66" s="2"/>
      <c r="NOM66" s="2"/>
      <c r="NON66" s="2"/>
      <c r="NOO66" s="2"/>
      <c r="NOP66" s="2"/>
      <c r="NOQ66" s="2"/>
      <c r="NOR66" s="2"/>
      <c r="NOS66" s="2"/>
      <c r="NOT66" s="2"/>
      <c r="NOU66" s="2"/>
      <c r="NOV66" s="2"/>
      <c r="NOW66" s="2"/>
      <c r="NOX66" s="2"/>
      <c r="NOY66" s="2"/>
      <c r="NOZ66" s="2"/>
      <c r="NPA66" s="2"/>
      <c r="NPB66" s="2"/>
      <c r="NPC66" s="2"/>
      <c r="NPD66" s="2"/>
      <c r="NPE66" s="2"/>
      <c r="NPF66" s="2"/>
      <c r="NPG66" s="2"/>
      <c r="NPH66" s="2"/>
      <c r="NPI66" s="2"/>
      <c r="NPJ66" s="2"/>
      <c r="NPK66" s="2"/>
      <c r="NPL66" s="2"/>
      <c r="NPM66" s="2"/>
      <c r="NPN66" s="2"/>
      <c r="NPO66" s="2"/>
      <c r="NPP66" s="2"/>
      <c r="NPQ66" s="2"/>
      <c r="NPR66" s="2"/>
      <c r="NPS66" s="2"/>
      <c r="NPT66" s="2"/>
      <c r="NPU66" s="2"/>
      <c r="NPV66" s="2"/>
      <c r="NPW66" s="2"/>
      <c r="NPX66" s="2"/>
      <c r="NPY66" s="2"/>
      <c r="NPZ66" s="2"/>
      <c r="NQA66" s="2"/>
      <c r="NQB66" s="2"/>
      <c r="NQC66" s="2"/>
      <c r="NQD66" s="2"/>
      <c r="NQE66" s="2"/>
      <c r="NQF66" s="2"/>
      <c r="NQG66" s="2"/>
      <c r="NQH66" s="2"/>
      <c r="NQI66" s="2"/>
      <c r="NQJ66" s="2"/>
      <c r="NQK66" s="2"/>
      <c r="NQL66" s="2"/>
      <c r="NQM66" s="2"/>
      <c r="NQN66" s="2"/>
      <c r="NQO66" s="2"/>
      <c r="NQP66" s="2"/>
      <c r="NQQ66" s="2"/>
      <c r="NQR66" s="2"/>
      <c r="NQS66" s="2"/>
      <c r="NQT66" s="2"/>
      <c r="NQU66" s="2"/>
      <c r="NQV66" s="2"/>
      <c r="NQW66" s="2"/>
      <c r="NQX66" s="2"/>
      <c r="NQY66" s="2"/>
      <c r="NQZ66" s="2"/>
      <c r="NRA66" s="2"/>
      <c r="NRB66" s="2"/>
      <c r="NRC66" s="2"/>
      <c r="NRD66" s="2"/>
      <c r="NRE66" s="2"/>
      <c r="NRF66" s="2"/>
      <c r="NRG66" s="2"/>
      <c r="NRH66" s="2"/>
      <c r="NRI66" s="2"/>
      <c r="NRJ66" s="2"/>
      <c r="NRK66" s="2"/>
      <c r="NRL66" s="2"/>
      <c r="NRM66" s="2"/>
      <c r="NRN66" s="2"/>
      <c r="NRO66" s="2"/>
      <c r="NRP66" s="2"/>
      <c r="NRQ66" s="2"/>
      <c r="NRR66" s="2"/>
      <c r="NRS66" s="2"/>
      <c r="NRT66" s="2"/>
      <c r="NRU66" s="2"/>
      <c r="NRV66" s="2"/>
      <c r="NRW66" s="2"/>
      <c r="NRX66" s="2"/>
      <c r="NRY66" s="2"/>
      <c r="NRZ66" s="2"/>
      <c r="NSA66" s="2"/>
      <c r="NSB66" s="2"/>
      <c r="NSC66" s="2"/>
      <c r="NSD66" s="2"/>
      <c r="NSE66" s="2"/>
      <c r="NSF66" s="2"/>
      <c r="NSG66" s="2"/>
      <c r="NSH66" s="2"/>
      <c r="NSI66" s="2"/>
      <c r="NSJ66" s="2"/>
      <c r="NSK66" s="2"/>
      <c r="NSL66" s="2"/>
      <c r="NSM66" s="2"/>
      <c r="NSN66" s="2"/>
      <c r="NSO66" s="2"/>
      <c r="NSP66" s="2"/>
      <c r="NSQ66" s="2"/>
      <c r="NSR66" s="2"/>
      <c r="NSS66" s="2"/>
      <c r="NST66" s="2"/>
      <c r="NSU66" s="2"/>
      <c r="NSV66" s="2"/>
      <c r="NSW66" s="2"/>
      <c r="NSX66" s="2"/>
      <c r="NSY66" s="2"/>
      <c r="NSZ66" s="2"/>
      <c r="NTA66" s="2"/>
      <c r="NTB66" s="2"/>
      <c r="NTC66" s="2"/>
      <c r="NTD66" s="2"/>
      <c r="NTE66" s="2"/>
      <c r="NTF66" s="2"/>
      <c r="NTG66" s="2"/>
      <c r="NTH66" s="2"/>
      <c r="NTI66" s="2"/>
      <c r="NTJ66" s="2"/>
      <c r="NTK66" s="2"/>
      <c r="NTL66" s="2"/>
      <c r="NTM66" s="2"/>
      <c r="NTN66" s="2"/>
      <c r="NTO66" s="2"/>
      <c r="NTP66" s="2"/>
      <c r="NTQ66" s="2"/>
      <c r="NTR66" s="2"/>
      <c r="NTS66" s="2"/>
      <c r="NTT66" s="2"/>
      <c r="NTU66" s="2"/>
      <c r="NTV66" s="2"/>
      <c r="NTW66" s="2"/>
      <c r="NTX66" s="2"/>
      <c r="NTY66" s="2"/>
      <c r="NTZ66" s="2"/>
      <c r="NUA66" s="2"/>
      <c r="NUB66" s="2"/>
      <c r="NUC66" s="2"/>
      <c r="NUD66" s="2"/>
      <c r="NUE66" s="2"/>
      <c r="NUF66" s="2"/>
      <c r="NUG66" s="2"/>
      <c r="NUH66" s="2"/>
      <c r="NUI66" s="2"/>
      <c r="NUJ66" s="2"/>
      <c r="NUK66" s="2"/>
      <c r="NUL66" s="2"/>
      <c r="NUM66" s="2"/>
      <c r="NUN66" s="2"/>
      <c r="NUO66" s="2"/>
      <c r="NUP66" s="2"/>
      <c r="NUQ66" s="2"/>
      <c r="NUR66" s="2"/>
      <c r="NUS66" s="2"/>
      <c r="NUT66" s="2"/>
      <c r="NUU66" s="2"/>
      <c r="NUV66" s="2"/>
      <c r="NUW66" s="2"/>
      <c r="NUX66" s="2"/>
      <c r="NUY66" s="2"/>
      <c r="NUZ66" s="2"/>
      <c r="NVA66" s="2"/>
      <c r="NVB66" s="2"/>
      <c r="NVC66" s="2"/>
      <c r="NVD66" s="2"/>
      <c r="NVE66" s="2"/>
      <c r="NVF66" s="2"/>
      <c r="NVG66" s="2"/>
      <c r="NVH66" s="2"/>
      <c r="NVI66" s="2"/>
      <c r="NVJ66" s="2"/>
      <c r="NVK66" s="2"/>
      <c r="NVL66" s="2"/>
      <c r="NVM66" s="2"/>
      <c r="NVN66" s="2"/>
      <c r="NVO66" s="2"/>
      <c r="NVP66" s="2"/>
      <c r="NVQ66" s="2"/>
      <c r="NVR66" s="2"/>
      <c r="NVS66" s="2"/>
      <c r="NVT66" s="2"/>
      <c r="NVU66" s="2"/>
      <c r="NVV66" s="2"/>
      <c r="NVW66" s="2"/>
      <c r="NVX66" s="2"/>
      <c r="NVY66" s="2"/>
      <c r="NVZ66" s="2"/>
      <c r="NWA66" s="2"/>
      <c r="NWB66" s="2"/>
      <c r="NWC66" s="2"/>
      <c r="NWD66" s="2"/>
      <c r="NWE66" s="2"/>
      <c r="NWF66" s="2"/>
      <c r="NWG66" s="2"/>
      <c r="NWH66" s="2"/>
      <c r="NWI66" s="2"/>
      <c r="NWJ66" s="2"/>
      <c r="NWK66" s="2"/>
      <c r="NWL66" s="2"/>
      <c r="NWM66" s="2"/>
      <c r="NWN66" s="2"/>
      <c r="NWO66" s="2"/>
      <c r="NWP66" s="2"/>
      <c r="NWQ66" s="2"/>
      <c r="NWR66" s="2"/>
      <c r="NWS66" s="2"/>
      <c r="NWT66" s="2"/>
      <c r="NWU66" s="2"/>
      <c r="NWV66" s="2"/>
      <c r="NWW66" s="2"/>
      <c r="NWX66" s="2"/>
      <c r="NWY66" s="2"/>
      <c r="NWZ66" s="2"/>
      <c r="NXA66" s="2"/>
      <c r="NXB66" s="2"/>
      <c r="NXC66" s="2"/>
      <c r="NXD66" s="2"/>
      <c r="NXE66" s="2"/>
      <c r="NXF66" s="2"/>
      <c r="NXG66" s="2"/>
      <c r="NXH66" s="2"/>
      <c r="NXI66" s="2"/>
      <c r="NXJ66" s="2"/>
      <c r="NXK66" s="2"/>
      <c r="NXL66" s="2"/>
      <c r="NXM66" s="2"/>
      <c r="NXN66" s="2"/>
      <c r="NXO66" s="2"/>
      <c r="NXP66" s="2"/>
      <c r="NXQ66" s="2"/>
      <c r="NXR66" s="2"/>
      <c r="NXS66" s="2"/>
      <c r="NXT66" s="2"/>
      <c r="NXU66" s="2"/>
      <c r="NXV66" s="2"/>
      <c r="NXW66" s="2"/>
      <c r="NXX66" s="2"/>
      <c r="NXY66" s="2"/>
      <c r="NXZ66" s="2"/>
      <c r="NYA66" s="2"/>
      <c r="NYB66" s="2"/>
      <c r="NYC66" s="2"/>
      <c r="NYD66" s="2"/>
      <c r="NYE66" s="2"/>
      <c r="NYF66" s="2"/>
      <c r="NYG66" s="2"/>
      <c r="NYH66" s="2"/>
      <c r="NYI66" s="2"/>
      <c r="NYJ66" s="2"/>
      <c r="NYK66" s="2"/>
      <c r="NYL66" s="2"/>
      <c r="NYM66" s="2"/>
      <c r="NYN66" s="2"/>
      <c r="NYO66" s="2"/>
      <c r="NYP66" s="2"/>
      <c r="NYQ66" s="2"/>
      <c r="NYR66" s="2"/>
      <c r="NYS66" s="2"/>
      <c r="NYT66" s="2"/>
      <c r="NYU66" s="2"/>
      <c r="NYV66" s="2"/>
      <c r="NYW66" s="2"/>
      <c r="NYX66" s="2"/>
      <c r="NYY66" s="2"/>
      <c r="NYZ66" s="2"/>
      <c r="NZA66" s="2"/>
      <c r="NZB66" s="2"/>
      <c r="NZC66" s="2"/>
      <c r="NZD66" s="2"/>
      <c r="NZE66" s="2"/>
      <c r="NZF66" s="2"/>
      <c r="NZG66" s="2"/>
      <c r="NZH66" s="2"/>
      <c r="NZI66" s="2"/>
      <c r="NZJ66" s="2"/>
      <c r="NZK66" s="2"/>
      <c r="NZL66" s="2"/>
      <c r="NZM66" s="2"/>
      <c r="NZN66" s="2"/>
      <c r="NZO66" s="2"/>
      <c r="NZP66" s="2"/>
      <c r="NZQ66" s="2"/>
      <c r="NZR66" s="2"/>
      <c r="NZS66" s="2"/>
      <c r="NZT66" s="2"/>
      <c r="NZU66" s="2"/>
      <c r="NZV66" s="2"/>
      <c r="NZW66" s="2"/>
      <c r="NZX66" s="2"/>
      <c r="NZY66" s="2"/>
      <c r="NZZ66" s="2"/>
      <c r="OAA66" s="2"/>
      <c r="OAB66" s="2"/>
      <c r="OAC66" s="2"/>
      <c r="OAD66" s="2"/>
      <c r="OAE66" s="2"/>
      <c r="OAF66" s="2"/>
      <c r="OAG66" s="2"/>
      <c r="OAH66" s="2"/>
      <c r="OAI66" s="2"/>
      <c r="OAJ66" s="2"/>
      <c r="OAK66" s="2"/>
      <c r="OAL66" s="2"/>
      <c r="OAM66" s="2"/>
      <c r="OAN66" s="2"/>
      <c r="OAO66" s="2"/>
      <c r="OAP66" s="2"/>
      <c r="OAQ66" s="2"/>
      <c r="OAR66" s="2"/>
      <c r="OAS66" s="2"/>
      <c r="OAT66" s="2"/>
      <c r="OAU66" s="2"/>
      <c r="OAV66" s="2"/>
      <c r="OAW66" s="2"/>
      <c r="OAX66" s="2"/>
      <c r="OAY66" s="2"/>
      <c r="OAZ66" s="2"/>
      <c r="OBA66" s="2"/>
      <c r="OBB66" s="2"/>
      <c r="OBC66" s="2"/>
      <c r="OBD66" s="2"/>
      <c r="OBE66" s="2"/>
      <c r="OBF66" s="2"/>
      <c r="OBG66" s="2"/>
      <c r="OBH66" s="2"/>
      <c r="OBI66" s="2"/>
      <c r="OBJ66" s="2"/>
      <c r="OBK66" s="2"/>
      <c r="OBL66" s="2"/>
      <c r="OBM66" s="2"/>
      <c r="OBN66" s="2"/>
      <c r="OBO66" s="2"/>
      <c r="OBP66" s="2"/>
      <c r="OBQ66" s="2"/>
      <c r="OBR66" s="2"/>
      <c r="OBS66" s="2"/>
      <c r="OBT66" s="2"/>
      <c r="OBU66" s="2"/>
      <c r="OBV66" s="2"/>
      <c r="OBW66" s="2"/>
      <c r="OBX66" s="2"/>
      <c r="OBY66" s="2"/>
      <c r="OBZ66" s="2"/>
      <c r="OCA66" s="2"/>
      <c r="OCB66" s="2"/>
      <c r="OCC66" s="2"/>
      <c r="OCD66" s="2"/>
      <c r="OCE66" s="2"/>
      <c r="OCF66" s="2"/>
      <c r="OCG66" s="2"/>
      <c r="OCH66" s="2"/>
      <c r="OCI66" s="2"/>
      <c r="OCJ66" s="2"/>
      <c r="OCK66" s="2"/>
      <c r="OCL66" s="2"/>
      <c r="OCM66" s="2"/>
      <c r="OCN66" s="2"/>
      <c r="OCO66" s="2"/>
      <c r="OCP66" s="2"/>
      <c r="OCQ66" s="2"/>
      <c r="OCR66" s="2"/>
      <c r="OCS66" s="2"/>
      <c r="OCT66" s="2"/>
      <c r="OCU66" s="2"/>
      <c r="OCV66" s="2"/>
      <c r="OCW66" s="2"/>
      <c r="OCX66" s="2"/>
      <c r="OCY66" s="2"/>
      <c r="OCZ66" s="2"/>
      <c r="ODA66" s="2"/>
      <c r="ODB66" s="2"/>
      <c r="ODC66" s="2"/>
      <c r="ODD66" s="2"/>
      <c r="ODE66" s="2"/>
      <c r="ODF66" s="2"/>
      <c r="ODG66" s="2"/>
      <c r="ODH66" s="2"/>
      <c r="ODI66" s="2"/>
      <c r="ODJ66" s="2"/>
      <c r="ODK66" s="2"/>
      <c r="ODL66" s="2"/>
      <c r="ODM66" s="2"/>
      <c r="ODN66" s="2"/>
      <c r="ODO66" s="2"/>
      <c r="ODP66" s="2"/>
      <c r="ODQ66" s="2"/>
      <c r="ODR66" s="2"/>
      <c r="ODS66" s="2"/>
      <c r="ODT66" s="2"/>
      <c r="ODU66" s="2"/>
      <c r="ODV66" s="2"/>
      <c r="ODW66" s="2"/>
      <c r="ODX66" s="2"/>
      <c r="ODY66" s="2"/>
      <c r="ODZ66" s="2"/>
      <c r="OEA66" s="2"/>
      <c r="OEB66" s="2"/>
      <c r="OEC66" s="2"/>
      <c r="OED66" s="2"/>
      <c r="OEE66" s="2"/>
      <c r="OEF66" s="2"/>
      <c r="OEG66" s="2"/>
      <c r="OEH66" s="2"/>
      <c r="OEI66" s="2"/>
      <c r="OEJ66" s="2"/>
      <c r="OEK66" s="2"/>
      <c r="OEL66" s="2"/>
      <c r="OEM66" s="2"/>
      <c r="OEN66" s="2"/>
      <c r="OEO66" s="2"/>
      <c r="OEP66" s="2"/>
      <c r="OEQ66" s="2"/>
      <c r="OER66" s="2"/>
      <c r="OES66" s="2"/>
      <c r="OET66" s="2"/>
      <c r="OEU66" s="2"/>
      <c r="OEV66" s="2"/>
      <c r="OEW66" s="2"/>
      <c r="OEX66" s="2"/>
      <c r="OEY66" s="2"/>
      <c r="OEZ66" s="2"/>
      <c r="OFA66" s="2"/>
      <c r="OFB66" s="2"/>
      <c r="OFC66" s="2"/>
      <c r="OFD66" s="2"/>
      <c r="OFE66" s="2"/>
      <c r="OFF66" s="2"/>
      <c r="OFG66" s="2"/>
      <c r="OFH66" s="2"/>
      <c r="OFI66" s="2"/>
      <c r="OFJ66" s="2"/>
      <c r="OFK66" s="2"/>
      <c r="OFL66" s="2"/>
      <c r="OFM66" s="2"/>
      <c r="OFN66" s="2"/>
      <c r="OFO66" s="2"/>
      <c r="OFP66" s="2"/>
      <c r="OFQ66" s="2"/>
      <c r="OFR66" s="2"/>
      <c r="OFS66" s="2"/>
      <c r="OFT66" s="2"/>
      <c r="OFU66" s="2"/>
      <c r="OFV66" s="2"/>
      <c r="OFW66" s="2"/>
      <c r="OFX66" s="2"/>
      <c r="OFY66" s="2"/>
      <c r="OFZ66" s="2"/>
      <c r="OGA66" s="2"/>
      <c r="OGB66" s="2"/>
      <c r="OGC66" s="2"/>
      <c r="OGD66" s="2"/>
      <c r="OGE66" s="2"/>
      <c r="OGF66" s="2"/>
      <c r="OGG66" s="2"/>
      <c r="OGH66" s="2"/>
      <c r="OGI66" s="2"/>
      <c r="OGJ66" s="2"/>
      <c r="OGK66" s="2"/>
      <c r="OGL66" s="2"/>
      <c r="OGM66" s="2"/>
      <c r="OGN66" s="2"/>
      <c r="OGO66" s="2"/>
      <c r="OGP66" s="2"/>
      <c r="OGQ66" s="2"/>
      <c r="OGR66" s="2"/>
      <c r="OGS66" s="2"/>
      <c r="OGT66" s="2"/>
      <c r="OGU66" s="2"/>
      <c r="OGV66" s="2"/>
      <c r="OGW66" s="2"/>
      <c r="OGX66" s="2"/>
      <c r="OGY66" s="2"/>
      <c r="OGZ66" s="2"/>
      <c r="OHA66" s="2"/>
      <c r="OHB66" s="2"/>
      <c r="OHC66" s="2"/>
      <c r="OHD66" s="2"/>
      <c r="OHE66" s="2"/>
      <c r="OHF66" s="2"/>
      <c r="OHG66" s="2"/>
      <c r="OHH66" s="2"/>
      <c r="OHI66" s="2"/>
      <c r="OHJ66" s="2"/>
      <c r="OHK66" s="2"/>
      <c r="OHL66" s="2"/>
      <c r="OHM66" s="2"/>
      <c r="OHN66" s="2"/>
      <c r="OHO66" s="2"/>
      <c r="OHP66" s="2"/>
      <c r="OHQ66" s="2"/>
      <c r="OHR66" s="2"/>
      <c r="OHS66" s="2"/>
      <c r="OHT66" s="2"/>
      <c r="OHU66" s="2"/>
      <c r="OHV66" s="2"/>
      <c r="OHW66" s="2"/>
      <c r="OHX66" s="2"/>
      <c r="OHY66" s="2"/>
      <c r="OHZ66" s="2"/>
      <c r="OIA66" s="2"/>
      <c r="OIB66" s="2"/>
      <c r="OIC66" s="2"/>
      <c r="OID66" s="2"/>
      <c r="OIE66" s="2"/>
      <c r="OIF66" s="2"/>
      <c r="OIG66" s="2"/>
      <c r="OIH66" s="2"/>
      <c r="OII66" s="2"/>
      <c r="OIJ66" s="2"/>
      <c r="OIK66" s="2"/>
      <c r="OIL66" s="2"/>
      <c r="OIM66" s="2"/>
      <c r="OIN66" s="2"/>
      <c r="OIO66" s="2"/>
      <c r="OIP66" s="2"/>
      <c r="OIQ66" s="2"/>
      <c r="OIR66" s="2"/>
      <c r="OIS66" s="2"/>
      <c r="OIT66" s="2"/>
      <c r="OIU66" s="2"/>
      <c r="OIV66" s="2"/>
      <c r="OIW66" s="2"/>
      <c r="OIX66" s="2"/>
      <c r="OIY66" s="2"/>
      <c r="OIZ66" s="2"/>
      <c r="OJA66" s="2"/>
      <c r="OJB66" s="2"/>
      <c r="OJC66" s="2"/>
      <c r="OJD66" s="2"/>
      <c r="OJE66" s="2"/>
      <c r="OJF66" s="2"/>
      <c r="OJG66" s="2"/>
      <c r="OJH66" s="2"/>
      <c r="OJI66" s="2"/>
      <c r="OJJ66" s="2"/>
      <c r="OJK66" s="2"/>
      <c r="OJL66" s="2"/>
      <c r="OJM66" s="2"/>
      <c r="OJN66" s="2"/>
      <c r="OJO66" s="2"/>
      <c r="OJP66" s="2"/>
      <c r="OJQ66" s="2"/>
      <c r="OJR66" s="2"/>
      <c r="OJS66" s="2"/>
      <c r="OJT66" s="2"/>
      <c r="OJU66" s="2"/>
      <c r="OJV66" s="2"/>
      <c r="OJW66" s="2"/>
      <c r="OJX66" s="2"/>
      <c r="OJY66" s="2"/>
      <c r="OJZ66" s="2"/>
      <c r="OKA66" s="2"/>
      <c r="OKB66" s="2"/>
      <c r="OKC66" s="2"/>
      <c r="OKD66" s="2"/>
      <c r="OKE66" s="2"/>
      <c r="OKF66" s="2"/>
      <c r="OKG66" s="2"/>
      <c r="OKH66" s="2"/>
      <c r="OKI66" s="2"/>
      <c r="OKJ66" s="2"/>
      <c r="OKK66" s="2"/>
      <c r="OKL66" s="2"/>
      <c r="OKM66" s="2"/>
      <c r="OKN66" s="2"/>
      <c r="OKO66" s="2"/>
      <c r="OKP66" s="2"/>
      <c r="OKQ66" s="2"/>
      <c r="OKR66" s="2"/>
      <c r="OKS66" s="2"/>
      <c r="OKT66" s="2"/>
      <c r="OKU66" s="2"/>
      <c r="OKV66" s="2"/>
      <c r="OKW66" s="2"/>
      <c r="OKX66" s="2"/>
      <c r="OKY66" s="2"/>
      <c r="OKZ66" s="2"/>
      <c r="OLA66" s="2"/>
      <c r="OLB66" s="2"/>
      <c r="OLC66" s="2"/>
      <c r="OLD66" s="2"/>
      <c r="OLE66" s="2"/>
      <c r="OLF66" s="2"/>
      <c r="OLG66" s="2"/>
      <c r="OLH66" s="2"/>
      <c r="OLI66" s="2"/>
      <c r="OLJ66" s="2"/>
      <c r="OLK66" s="2"/>
      <c r="OLL66" s="2"/>
      <c r="OLM66" s="2"/>
      <c r="OLN66" s="2"/>
      <c r="OLO66" s="2"/>
      <c r="OLP66" s="2"/>
      <c r="OLQ66" s="2"/>
      <c r="OLR66" s="2"/>
      <c r="OLS66" s="2"/>
      <c r="OLT66" s="2"/>
      <c r="OLU66" s="2"/>
      <c r="OLV66" s="2"/>
      <c r="OLW66" s="2"/>
      <c r="OLX66" s="2"/>
      <c r="OLY66" s="2"/>
      <c r="OLZ66" s="2"/>
      <c r="OMA66" s="2"/>
      <c r="OMB66" s="2"/>
      <c r="OMC66" s="2"/>
      <c r="OMD66" s="2"/>
      <c r="OME66" s="2"/>
      <c r="OMF66" s="2"/>
      <c r="OMG66" s="2"/>
      <c r="OMH66" s="2"/>
      <c r="OMI66" s="2"/>
      <c r="OMJ66" s="2"/>
      <c r="OMK66" s="2"/>
      <c r="OML66" s="2"/>
      <c r="OMM66" s="2"/>
      <c r="OMN66" s="2"/>
      <c r="OMO66" s="2"/>
      <c r="OMP66" s="2"/>
      <c r="OMQ66" s="2"/>
      <c r="OMR66" s="2"/>
      <c r="OMS66" s="2"/>
      <c r="OMT66" s="2"/>
      <c r="OMU66" s="2"/>
      <c r="OMV66" s="2"/>
      <c r="OMW66" s="2"/>
      <c r="OMX66" s="2"/>
      <c r="OMY66" s="2"/>
      <c r="OMZ66" s="2"/>
      <c r="ONA66" s="2"/>
      <c r="ONB66" s="2"/>
      <c r="ONC66" s="2"/>
      <c r="OND66" s="2"/>
      <c r="ONE66" s="2"/>
      <c r="ONF66" s="2"/>
      <c r="ONG66" s="2"/>
      <c r="ONH66" s="2"/>
      <c r="ONI66" s="2"/>
      <c r="ONJ66" s="2"/>
      <c r="ONK66" s="2"/>
      <c r="ONL66" s="2"/>
      <c r="ONM66" s="2"/>
      <c r="ONN66" s="2"/>
      <c r="ONO66" s="2"/>
      <c r="ONP66" s="2"/>
      <c r="ONQ66" s="2"/>
      <c r="ONR66" s="2"/>
      <c r="ONS66" s="2"/>
      <c r="ONT66" s="2"/>
      <c r="ONU66" s="2"/>
      <c r="ONV66" s="2"/>
      <c r="ONW66" s="2"/>
      <c r="ONX66" s="2"/>
      <c r="ONY66" s="2"/>
      <c r="ONZ66" s="2"/>
      <c r="OOA66" s="2"/>
      <c r="OOB66" s="2"/>
      <c r="OOC66" s="2"/>
      <c r="OOD66" s="2"/>
      <c r="OOE66" s="2"/>
      <c r="OOF66" s="2"/>
      <c r="OOG66" s="2"/>
      <c r="OOH66" s="2"/>
      <c r="OOI66" s="2"/>
      <c r="OOJ66" s="2"/>
      <c r="OOK66" s="2"/>
      <c r="OOL66" s="2"/>
      <c r="OOM66" s="2"/>
      <c r="OON66" s="2"/>
      <c r="OOO66" s="2"/>
      <c r="OOP66" s="2"/>
      <c r="OOQ66" s="2"/>
      <c r="OOR66" s="2"/>
      <c r="OOS66" s="2"/>
      <c r="OOT66" s="2"/>
      <c r="OOU66" s="2"/>
      <c r="OOV66" s="2"/>
      <c r="OOW66" s="2"/>
      <c r="OOX66" s="2"/>
      <c r="OOY66" s="2"/>
      <c r="OOZ66" s="2"/>
      <c r="OPA66" s="2"/>
      <c r="OPB66" s="2"/>
      <c r="OPC66" s="2"/>
      <c r="OPD66" s="2"/>
      <c r="OPE66" s="2"/>
      <c r="OPF66" s="2"/>
      <c r="OPG66" s="2"/>
      <c r="OPH66" s="2"/>
      <c r="OPI66" s="2"/>
      <c r="OPJ66" s="2"/>
      <c r="OPK66" s="2"/>
      <c r="OPL66" s="2"/>
      <c r="OPM66" s="2"/>
      <c r="OPN66" s="2"/>
      <c r="OPO66" s="2"/>
      <c r="OPP66" s="2"/>
      <c r="OPQ66" s="2"/>
      <c r="OPR66" s="2"/>
      <c r="OPS66" s="2"/>
      <c r="OPT66" s="2"/>
      <c r="OPU66" s="2"/>
      <c r="OPV66" s="2"/>
      <c r="OPW66" s="2"/>
      <c r="OPX66" s="2"/>
      <c r="OPY66" s="2"/>
      <c r="OPZ66" s="2"/>
      <c r="OQA66" s="2"/>
      <c r="OQB66" s="2"/>
      <c r="OQC66" s="2"/>
      <c r="OQD66" s="2"/>
      <c r="OQE66" s="2"/>
      <c r="OQF66" s="2"/>
      <c r="OQG66" s="2"/>
      <c r="OQH66" s="2"/>
      <c r="OQI66" s="2"/>
      <c r="OQJ66" s="2"/>
      <c r="OQK66" s="2"/>
      <c r="OQL66" s="2"/>
      <c r="OQM66" s="2"/>
      <c r="OQN66" s="2"/>
      <c r="OQO66" s="2"/>
      <c r="OQP66" s="2"/>
      <c r="OQQ66" s="2"/>
      <c r="OQR66" s="2"/>
      <c r="OQS66" s="2"/>
      <c r="OQT66" s="2"/>
      <c r="OQU66" s="2"/>
      <c r="OQV66" s="2"/>
      <c r="OQW66" s="2"/>
      <c r="OQX66" s="2"/>
      <c r="OQY66" s="2"/>
      <c r="OQZ66" s="2"/>
      <c r="ORA66" s="2"/>
      <c r="ORB66" s="2"/>
      <c r="ORC66" s="2"/>
      <c r="ORD66" s="2"/>
      <c r="ORE66" s="2"/>
      <c r="ORF66" s="2"/>
      <c r="ORG66" s="2"/>
      <c r="ORH66" s="2"/>
      <c r="ORI66" s="2"/>
      <c r="ORJ66" s="2"/>
      <c r="ORK66" s="2"/>
      <c r="ORL66" s="2"/>
      <c r="ORM66" s="2"/>
      <c r="ORN66" s="2"/>
      <c r="ORO66" s="2"/>
      <c r="ORP66" s="2"/>
      <c r="ORQ66" s="2"/>
      <c r="ORR66" s="2"/>
      <c r="ORS66" s="2"/>
      <c r="ORT66" s="2"/>
      <c r="ORU66" s="2"/>
      <c r="ORV66" s="2"/>
      <c r="ORW66" s="2"/>
      <c r="ORX66" s="2"/>
      <c r="ORY66" s="2"/>
      <c r="ORZ66" s="2"/>
      <c r="OSA66" s="2"/>
      <c r="OSB66" s="2"/>
      <c r="OSC66" s="2"/>
      <c r="OSD66" s="2"/>
      <c r="OSE66" s="2"/>
      <c r="OSF66" s="2"/>
      <c r="OSG66" s="2"/>
      <c r="OSH66" s="2"/>
      <c r="OSI66" s="2"/>
      <c r="OSJ66" s="2"/>
      <c r="OSK66" s="2"/>
      <c r="OSL66" s="2"/>
      <c r="OSM66" s="2"/>
      <c r="OSN66" s="2"/>
      <c r="OSO66" s="2"/>
      <c r="OSP66" s="2"/>
      <c r="OSQ66" s="2"/>
      <c r="OSR66" s="2"/>
      <c r="OSS66" s="2"/>
      <c r="OST66" s="2"/>
      <c r="OSU66" s="2"/>
      <c r="OSV66" s="2"/>
      <c r="OSW66" s="2"/>
      <c r="OSX66" s="2"/>
      <c r="OSY66" s="2"/>
      <c r="OSZ66" s="2"/>
      <c r="OTA66" s="2"/>
      <c r="OTB66" s="2"/>
      <c r="OTC66" s="2"/>
      <c r="OTD66" s="2"/>
      <c r="OTE66" s="2"/>
      <c r="OTF66" s="2"/>
      <c r="OTG66" s="2"/>
      <c r="OTH66" s="2"/>
      <c r="OTI66" s="2"/>
      <c r="OTJ66" s="2"/>
      <c r="OTK66" s="2"/>
      <c r="OTL66" s="2"/>
      <c r="OTM66" s="2"/>
      <c r="OTN66" s="2"/>
      <c r="OTO66" s="2"/>
      <c r="OTP66" s="2"/>
      <c r="OTQ66" s="2"/>
      <c r="OTR66" s="2"/>
      <c r="OTS66" s="2"/>
      <c r="OTT66" s="2"/>
      <c r="OTU66" s="2"/>
      <c r="OTV66" s="2"/>
      <c r="OTW66" s="2"/>
      <c r="OTX66" s="2"/>
      <c r="OTY66" s="2"/>
      <c r="OTZ66" s="2"/>
      <c r="OUA66" s="2"/>
      <c r="OUB66" s="2"/>
      <c r="OUC66" s="2"/>
      <c r="OUD66" s="2"/>
      <c r="OUE66" s="2"/>
      <c r="OUF66" s="2"/>
      <c r="OUG66" s="2"/>
      <c r="OUH66" s="2"/>
      <c r="OUI66" s="2"/>
      <c r="OUJ66" s="2"/>
      <c r="OUK66" s="2"/>
      <c r="OUL66" s="2"/>
      <c r="OUM66" s="2"/>
      <c r="OUN66" s="2"/>
      <c r="OUO66" s="2"/>
      <c r="OUP66" s="2"/>
      <c r="OUQ66" s="2"/>
      <c r="OUR66" s="2"/>
      <c r="OUS66" s="2"/>
      <c r="OUT66" s="2"/>
      <c r="OUU66" s="2"/>
      <c r="OUV66" s="2"/>
      <c r="OUW66" s="2"/>
      <c r="OUX66" s="2"/>
      <c r="OUY66" s="2"/>
      <c r="OUZ66" s="2"/>
      <c r="OVA66" s="2"/>
      <c r="OVB66" s="2"/>
      <c r="OVC66" s="2"/>
      <c r="OVD66" s="2"/>
      <c r="OVE66" s="2"/>
      <c r="OVF66" s="2"/>
      <c r="OVG66" s="2"/>
      <c r="OVH66" s="2"/>
      <c r="OVI66" s="2"/>
      <c r="OVJ66" s="2"/>
      <c r="OVK66" s="2"/>
      <c r="OVL66" s="2"/>
      <c r="OVM66" s="2"/>
      <c r="OVN66" s="2"/>
      <c r="OVO66" s="2"/>
      <c r="OVP66" s="2"/>
      <c r="OVQ66" s="2"/>
      <c r="OVR66" s="2"/>
      <c r="OVS66" s="2"/>
      <c r="OVT66" s="2"/>
      <c r="OVU66" s="2"/>
      <c r="OVV66" s="2"/>
      <c r="OVW66" s="2"/>
      <c r="OVX66" s="2"/>
      <c r="OVY66" s="2"/>
      <c r="OVZ66" s="2"/>
      <c r="OWA66" s="2"/>
      <c r="OWB66" s="2"/>
      <c r="OWC66" s="2"/>
      <c r="OWD66" s="2"/>
      <c r="OWE66" s="2"/>
      <c r="OWF66" s="2"/>
      <c r="OWG66" s="2"/>
      <c r="OWH66" s="2"/>
      <c r="OWI66" s="2"/>
      <c r="OWJ66" s="2"/>
      <c r="OWK66" s="2"/>
      <c r="OWL66" s="2"/>
      <c r="OWM66" s="2"/>
      <c r="OWN66" s="2"/>
      <c r="OWO66" s="2"/>
      <c r="OWP66" s="2"/>
      <c r="OWQ66" s="2"/>
      <c r="OWR66" s="2"/>
      <c r="OWS66" s="2"/>
      <c r="OWT66" s="2"/>
      <c r="OWU66" s="2"/>
      <c r="OWV66" s="2"/>
      <c r="OWW66" s="2"/>
      <c r="OWX66" s="2"/>
      <c r="OWY66" s="2"/>
      <c r="OWZ66" s="2"/>
      <c r="OXA66" s="2"/>
      <c r="OXB66" s="2"/>
      <c r="OXC66" s="2"/>
      <c r="OXD66" s="2"/>
      <c r="OXE66" s="2"/>
      <c r="OXF66" s="2"/>
      <c r="OXG66" s="2"/>
      <c r="OXH66" s="2"/>
      <c r="OXI66" s="2"/>
      <c r="OXJ66" s="2"/>
      <c r="OXK66" s="2"/>
      <c r="OXL66" s="2"/>
      <c r="OXM66" s="2"/>
      <c r="OXN66" s="2"/>
      <c r="OXO66" s="2"/>
      <c r="OXP66" s="2"/>
      <c r="OXQ66" s="2"/>
      <c r="OXR66" s="2"/>
      <c r="OXS66" s="2"/>
      <c r="OXT66" s="2"/>
      <c r="OXU66" s="2"/>
      <c r="OXV66" s="2"/>
      <c r="OXW66" s="2"/>
      <c r="OXX66" s="2"/>
      <c r="OXY66" s="2"/>
      <c r="OXZ66" s="2"/>
      <c r="OYA66" s="2"/>
      <c r="OYB66" s="2"/>
      <c r="OYC66" s="2"/>
      <c r="OYD66" s="2"/>
      <c r="OYE66" s="2"/>
      <c r="OYF66" s="2"/>
      <c r="OYG66" s="2"/>
      <c r="OYH66" s="2"/>
      <c r="OYI66" s="2"/>
      <c r="OYJ66" s="2"/>
      <c r="OYK66" s="2"/>
      <c r="OYL66" s="2"/>
      <c r="OYM66" s="2"/>
      <c r="OYN66" s="2"/>
      <c r="OYO66" s="2"/>
      <c r="OYP66" s="2"/>
      <c r="OYQ66" s="2"/>
      <c r="OYR66" s="2"/>
      <c r="OYS66" s="2"/>
      <c r="OYT66" s="2"/>
      <c r="OYU66" s="2"/>
      <c r="OYV66" s="2"/>
      <c r="OYW66" s="2"/>
      <c r="OYX66" s="2"/>
      <c r="OYY66" s="2"/>
      <c r="OYZ66" s="2"/>
      <c r="OZA66" s="2"/>
      <c r="OZB66" s="2"/>
      <c r="OZC66" s="2"/>
      <c r="OZD66" s="2"/>
      <c r="OZE66" s="2"/>
      <c r="OZF66" s="2"/>
      <c r="OZG66" s="2"/>
      <c r="OZH66" s="2"/>
      <c r="OZI66" s="2"/>
      <c r="OZJ66" s="2"/>
      <c r="OZK66" s="2"/>
      <c r="OZL66" s="2"/>
      <c r="OZM66" s="2"/>
      <c r="OZN66" s="2"/>
      <c r="OZO66" s="2"/>
      <c r="OZP66" s="2"/>
      <c r="OZQ66" s="2"/>
      <c r="OZR66" s="2"/>
      <c r="OZS66" s="2"/>
      <c r="OZT66" s="2"/>
      <c r="OZU66" s="2"/>
      <c r="OZV66" s="2"/>
      <c r="OZW66" s="2"/>
      <c r="OZX66" s="2"/>
      <c r="OZY66" s="2"/>
      <c r="OZZ66" s="2"/>
      <c r="PAA66" s="2"/>
      <c r="PAB66" s="2"/>
      <c r="PAC66" s="2"/>
      <c r="PAD66" s="2"/>
      <c r="PAE66" s="2"/>
      <c r="PAF66" s="2"/>
      <c r="PAG66" s="2"/>
      <c r="PAH66" s="2"/>
      <c r="PAI66" s="2"/>
      <c r="PAJ66" s="2"/>
      <c r="PAK66" s="2"/>
      <c r="PAL66" s="2"/>
      <c r="PAM66" s="2"/>
      <c r="PAN66" s="2"/>
      <c r="PAO66" s="2"/>
      <c r="PAP66" s="2"/>
      <c r="PAQ66" s="2"/>
      <c r="PAR66" s="2"/>
      <c r="PAS66" s="2"/>
      <c r="PAT66" s="2"/>
      <c r="PAU66" s="2"/>
      <c r="PAV66" s="2"/>
      <c r="PAW66" s="2"/>
      <c r="PAX66" s="2"/>
      <c r="PAY66" s="2"/>
      <c r="PAZ66" s="2"/>
      <c r="PBA66" s="2"/>
      <c r="PBB66" s="2"/>
      <c r="PBC66" s="2"/>
      <c r="PBD66" s="2"/>
      <c r="PBE66" s="2"/>
      <c r="PBF66" s="2"/>
      <c r="PBG66" s="2"/>
      <c r="PBH66" s="2"/>
      <c r="PBI66" s="2"/>
      <c r="PBJ66" s="2"/>
      <c r="PBK66" s="2"/>
      <c r="PBL66" s="2"/>
      <c r="PBM66" s="2"/>
      <c r="PBN66" s="2"/>
      <c r="PBO66" s="2"/>
      <c r="PBP66" s="2"/>
      <c r="PBQ66" s="2"/>
      <c r="PBR66" s="2"/>
      <c r="PBS66" s="2"/>
      <c r="PBT66" s="2"/>
      <c r="PBU66" s="2"/>
      <c r="PBV66" s="2"/>
      <c r="PBW66" s="2"/>
      <c r="PBX66" s="2"/>
      <c r="PBY66" s="2"/>
      <c r="PBZ66" s="2"/>
      <c r="PCA66" s="2"/>
      <c r="PCB66" s="2"/>
      <c r="PCC66" s="2"/>
      <c r="PCD66" s="2"/>
      <c r="PCE66" s="2"/>
      <c r="PCF66" s="2"/>
      <c r="PCG66" s="2"/>
      <c r="PCH66" s="2"/>
      <c r="PCI66" s="2"/>
      <c r="PCJ66" s="2"/>
      <c r="PCK66" s="2"/>
      <c r="PCL66" s="2"/>
      <c r="PCM66" s="2"/>
      <c r="PCN66" s="2"/>
      <c r="PCO66" s="2"/>
      <c r="PCP66" s="2"/>
      <c r="PCQ66" s="2"/>
      <c r="PCR66" s="2"/>
      <c r="PCS66" s="2"/>
      <c r="PCT66" s="2"/>
      <c r="PCU66" s="2"/>
      <c r="PCV66" s="2"/>
      <c r="PCW66" s="2"/>
      <c r="PCX66" s="2"/>
      <c r="PCY66" s="2"/>
      <c r="PCZ66" s="2"/>
      <c r="PDA66" s="2"/>
      <c r="PDB66" s="2"/>
      <c r="PDC66" s="2"/>
      <c r="PDD66" s="2"/>
      <c r="PDE66" s="2"/>
      <c r="PDF66" s="2"/>
      <c r="PDG66" s="2"/>
      <c r="PDH66" s="2"/>
      <c r="PDI66" s="2"/>
      <c r="PDJ66" s="2"/>
      <c r="PDK66" s="2"/>
      <c r="PDL66" s="2"/>
      <c r="PDM66" s="2"/>
      <c r="PDN66" s="2"/>
      <c r="PDO66" s="2"/>
      <c r="PDP66" s="2"/>
      <c r="PDQ66" s="2"/>
      <c r="PDR66" s="2"/>
      <c r="PDS66" s="2"/>
      <c r="PDT66" s="2"/>
      <c r="PDU66" s="2"/>
      <c r="PDV66" s="2"/>
      <c r="PDW66" s="2"/>
      <c r="PDX66" s="2"/>
      <c r="PDY66" s="2"/>
      <c r="PDZ66" s="2"/>
      <c r="PEA66" s="2"/>
      <c r="PEB66" s="2"/>
      <c r="PEC66" s="2"/>
      <c r="PED66" s="2"/>
      <c r="PEE66" s="2"/>
      <c r="PEF66" s="2"/>
      <c r="PEG66" s="2"/>
      <c r="PEH66" s="2"/>
      <c r="PEI66" s="2"/>
      <c r="PEJ66" s="2"/>
      <c r="PEK66" s="2"/>
      <c r="PEL66" s="2"/>
      <c r="PEM66" s="2"/>
      <c r="PEN66" s="2"/>
      <c r="PEO66" s="2"/>
      <c r="PEP66" s="2"/>
      <c r="PEQ66" s="2"/>
      <c r="PER66" s="2"/>
      <c r="PES66" s="2"/>
      <c r="PET66" s="2"/>
      <c r="PEU66" s="2"/>
      <c r="PEV66" s="2"/>
      <c r="PEW66" s="2"/>
      <c r="PEX66" s="2"/>
      <c r="PEY66" s="2"/>
      <c r="PEZ66" s="2"/>
      <c r="PFA66" s="2"/>
      <c r="PFB66" s="2"/>
      <c r="PFC66" s="2"/>
      <c r="PFD66" s="2"/>
      <c r="PFE66" s="2"/>
      <c r="PFF66" s="2"/>
      <c r="PFG66" s="2"/>
      <c r="PFH66" s="2"/>
      <c r="PFI66" s="2"/>
      <c r="PFJ66" s="2"/>
      <c r="PFK66" s="2"/>
      <c r="PFL66" s="2"/>
      <c r="PFM66" s="2"/>
      <c r="PFN66" s="2"/>
      <c r="PFO66" s="2"/>
      <c r="PFP66" s="2"/>
      <c r="PFQ66" s="2"/>
      <c r="PFR66" s="2"/>
      <c r="PFS66" s="2"/>
      <c r="PFT66" s="2"/>
      <c r="PFU66" s="2"/>
      <c r="PFV66" s="2"/>
      <c r="PFW66" s="2"/>
      <c r="PFX66" s="2"/>
      <c r="PFY66" s="2"/>
      <c r="PFZ66" s="2"/>
      <c r="PGA66" s="2"/>
      <c r="PGB66" s="2"/>
      <c r="PGC66" s="2"/>
      <c r="PGD66" s="2"/>
      <c r="PGE66" s="2"/>
      <c r="PGF66" s="2"/>
      <c r="PGG66" s="2"/>
      <c r="PGH66" s="2"/>
      <c r="PGI66" s="2"/>
      <c r="PGJ66" s="2"/>
      <c r="PGK66" s="2"/>
      <c r="PGL66" s="2"/>
      <c r="PGM66" s="2"/>
      <c r="PGN66" s="2"/>
      <c r="PGO66" s="2"/>
      <c r="PGP66" s="2"/>
      <c r="PGQ66" s="2"/>
      <c r="PGR66" s="2"/>
      <c r="PGS66" s="2"/>
      <c r="PGT66" s="2"/>
      <c r="PGU66" s="2"/>
      <c r="PGV66" s="2"/>
      <c r="PGW66" s="2"/>
      <c r="PGX66" s="2"/>
      <c r="PGY66" s="2"/>
      <c r="PGZ66" s="2"/>
      <c r="PHA66" s="2"/>
      <c r="PHB66" s="2"/>
      <c r="PHC66" s="2"/>
      <c r="PHD66" s="2"/>
      <c r="PHE66" s="2"/>
      <c r="PHF66" s="2"/>
      <c r="PHG66" s="2"/>
      <c r="PHH66" s="2"/>
      <c r="PHI66" s="2"/>
      <c r="PHJ66" s="2"/>
      <c r="PHK66" s="2"/>
      <c r="PHL66" s="2"/>
      <c r="PHM66" s="2"/>
      <c r="PHN66" s="2"/>
      <c r="PHO66" s="2"/>
      <c r="PHP66" s="2"/>
      <c r="PHQ66" s="2"/>
      <c r="PHR66" s="2"/>
      <c r="PHS66" s="2"/>
      <c r="PHT66" s="2"/>
      <c r="PHU66" s="2"/>
      <c r="PHV66" s="2"/>
      <c r="PHW66" s="2"/>
      <c r="PHX66" s="2"/>
      <c r="PHY66" s="2"/>
      <c r="PHZ66" s="2"/>
      <c r="PIA66" s="2"/>
      <c r="PIB66" s="2"/>
      <c r="PIC66" s="2"/>
      <c r="PID66" s="2"/>
      <c r="PIE66" s="2"/>
      <c r="PIF66" s="2"/>
      <c r="PIG66" s="2"/>
      <c r="PIH66" s="2"/>
      <c r="PII66" s="2"/>
      <c r="PIJ66" s="2"/>
      <c r="PIK66" s="2"/>
      <c r="PIL66" s="2"/>
      <c r="PIM66" s="2"/>
      <c r="PIN66" s="2"/>
      <c r="PIO66" s="2"/>
      <c r="PIP66" s="2"/>
      <c r="PIQ66" s="2"/>
      <c r="PIR66" s="2"/>
      <c r="PIS66" s="2"/>
      <c r="PIT66" s="2"/>
      <c r="PIU66" s="2"/>
      <c r="PIV66" s="2"/>
      <c r="PIW66" s="2"/>
      <c r="PIX66" s="2"/>
      <c r="PIY66" s="2"/>
      <c r="PIZ66" s="2"/>
      <c r="PJA66" s="2"/>
      <c r="PJB66" s="2"/>
      <c r="PJC66" s="2"/>
      <c r="PJD66" s="2"/>
      <c r="PJE66" s="2"/>
      <c r="PJF66" s="2"/>
      <c r="PJG66" s="2"/>
      <c r="PJH66" s="2"/>
      <c r="PJI66" s="2"/>
      <c r="PJJ66" s="2"/>
      <c r="PJK66" s="2"/>
      <c r="PJL66" s="2"/>
      <c r="PJM66" s="2"/>
      <c r="PJN66" s="2"/>
      <c r="PJO66" s="2"/>
      <c r="PJP66" s="2"/>
      <c r="PJQ66" s="2"/>
      <c r="PJR66" s="2"/>
      <c r="PJS66" s="2"/>
      <c r="PJT66" s="2"/>
      <c r="PJU66" s="2"/>
      <c r="PJV66" s="2"/>
      <c r="PJW66" s="2"/>
      <c r="PJX66" s="2"/>
      <c r="PJY66" s="2"/>
      <c r="PJZ66" s="2"/>
      <c r="PKA66" s="2"/>
      <c r="PKB66" s="2"/>
      <c r="PKC66" s="2"/>
      <c r="PKD66" s="2"/>
      <c r="PKE66" s="2"/>
      <c r="PKF66" s="2"/>
      <c r="PKG66" s="2"/>
      <c r="PKH66" s="2"/>
      <c r="PKI66" s="2"/>
      <c r="PKJ66" s="2"/>
      <c r="PKK66" s="2"/>
      <c r="PKL66" s="2"/>
      <c r="PKM66" s="2"/>
      <c r="PKN66" s="2"/>
      <c r="PKO66" s="2"/>
      <c r="PKP66" s="2"/>
      <c r="PKQ66" s="2"/>
      <c r="PKR66" s="2"/>
      <c r="PKS66" s="2"/>
      <c r="PKT66" s="2"/>
      <c r="PKU66" s="2"/>
      <c r="PKV66" s="2"/>
      <c r="PKW66" s="2"/>
      <c r="PKX66" s="2"/>
      <c r="PKY66" s="2"/>
      <c r="PKZ66" s="2"/>
      <c r="PLA66" s="2"/>
      <c r="PLB66" s="2"/>
      <c r="PLC66" s="2"/>
      <c r="PLD66" s="2"/>
      <c r="PLE66" s="2"/>
      <c r="PLF66" s="2"/>
      <c r="PLG66" s="2"/>
      <c r="PLH66" s="2"/>
      <c r="PLI66" s="2"/>
      <c r="PLJ66" s="2"/>
      <c r="PLK66" s="2"/>
      <c r="PLL66" s="2"/>
      <c r="PLM66" s="2"/>
      <c r="PLN66" s="2"/>
      <c r="PLO66" s="2"/>
      <c r="PLP66" s="2"/>
      <c r="PLQ66" s="2"/>
      <c r="PLR66" s="2"/>
      <c r="PLS66" s="2"/>
      <c r="PLT66" s="2"/>
      <c r="PLU66" s="2"/>
      <c r="PLV66" s="2"/>
      <c r="PLW66" s="2"/>
      <c r="PLX66" s="2"/>
      <c r="PLY66" s="2"/>
      <c r="PLZ66" s="2"/>
      <c r="PMA66" s="2"/>
      <c r="PMB66" s="2"/>
      <c r="PMC66" s="2"/>
      <c r="PMD66" s="2"/>
      <c r="PME66" s="2"/>
      <c r="PMF66" s="2"/>
      <c r="PMG66" s="2"/>
      <c r="PMH66" s="2"/>
      <c r="PMI66" s="2"/>
      <c r="PMJ66" s="2"/>
      <c r="PMK66" s="2"/>
      <c r="PML66" s="2"/>
      <c r="PMM66" s="2"/>
      <c r="PMN66" s="2"/>
      <c r="PMO66" s="2"/>
      <c r="PMP66" s="2"/>
      <c r="PMQ66" s="2"/>
      <c r="PMR66" s="2"/>
      <c r="PMS66" s="2"/>
      <c r="PMT66" s="2"/>
      <c r="PMU66" s="2"/>
      <c r="PMV66" s="2"/>
      <c r="PMW66" s="2"/>
      <c r="PMX66" s="2"/>
      <c r="PMY66" s="2"/>
      <c r="PMZ66" s="2"/>
      <c r="PNA66" s="2"/>
      <c r="PNB66" s="2"/>
      <c r="PNC66" s="2"/>
      <c r="PND66" s="2"/>
      <c r="PNE66" s="2"/>
      <c r="PNF66" s="2"/>
      <c r="PNG66" s="2"/>
      <c r="PNH66" s="2"/>
      <c r="PNI66" s="2"/>
      <c r="PNJ66" s="2"/>
      <c r="PNK66" s="2"/>
      <c r="PNL66" s="2"/>
      <c r="PNM66" s="2"/>
      <c r="PNN66" s="2"/>
      <c r="PNO66" s="2"/>
      <c r="PNP66" s="2"/>
      <c r="PNQ66" s="2"/>
      <c r="PNR66" s="2"/>
      <c r="PNS66" s="2"/>
      <c r="PNT66" s="2"/>
      <c r="PNU66" s="2"/>
      <c r="PNV66" s="2"/>
      <c r="PNW66" s="2"/>
      <c r="PNX66" s="2"/>
      <c r="PNY66" s="2"/>
      <c r="PNZ66" s="2"/>
      <c r="POA66" s="2"/>
      <c r="POB66" s="2"/>
      <c r="POC66" s="2"/>
      <c r="POD66" s="2"/>
      <c r="POE66" s="2"/>
      <c r="POF66" s="2"/>
      <c r="POG66" s="2"/>
      <c r="POH66" s="2"/>
      <c r="POI66" s="2"/>
      <c r="POJ66" s="2"/>
      <c r="POK66" s="2"/>
      <c r="POL66" s="2"/>
      <c r="POM66" s="2"/>
      <c r="PON66" s="2"/>
      <c r="POO66" s="2"/>
      <c r="POP66" s="2"/>
      <c r="POQ66" s="2"/>
      <c r="POR66" s="2"/>
      <c r="POS66" s="2"/>
      <c r="POT66" s="2"/>
      <c r="POU66" s="2"/>
      <c r="POV66" s="2"/>
      <c r="POW66" s="2"/>
      <c r="POX66" s="2"/>
      <c r="POY66" s="2"/>
      <c r="POZ66" s="2"/>
      <c r="PPA66" s="2"/>
      <c r="PPB66" s="2"/>
      <c r="PPC66" s="2"/>
      <c r="PPD66" s="2"/>
      <c r="PPE66" s="2"/>
      <c r="PPF66" s="2"/>
      <c r="PPG66" s="2"/>
      <c r="PPH66" s="2"/>
      <c r="PPI66" s="2"/>
      <c r="PPJ66" s="2"/>
      <c r="PPK66" s="2"/>
      <c r="PPL66" s="2"/>
      <c r="PPM66" s="2"/>
      <c r="PPN66" s="2"/>
      <c r="PPO66" s="2"/>
      <c r="PPP66" s="2"/>
      <c r="PPQ66" s="2"/>
      <c r="PPR66" s="2"/>
      <c r="PPS66" s="2"/>
      <c r="PPT66" s="2"/>
      <c r="PPU66" s="2"/>
      <c r="PPV66" s="2"/>
      <c r="PPW66" s="2"/>
      <c r="PPX66" s="2"/>
      <c r="PPY66" s="2"/>
      <c r="PPZ66" s="2"/>
      <c r="PQA66" s="2"/>
      <c r="PQB66" s="2"/>
      <c r="PQC66" s="2"/>
      <c r="PQD66" s="2"/>
      <c r="PQE66" s="2"/>
      <c r="PQF66" s="2"/>
      <c r="PQG66" s="2"/>
      <c r="PQH66" s="2"/>
      <c r="PQI66" s="2"/>
      <c r="PQJ66" s="2"/>
      <c r="PQK66" s="2"/>
      <c r="PQL66" s="2"/>
      <c r="PQM66" s="2"/>
      <c r="PQN66" s="2"/>
      <c r="PQO66" s="2"/>
      <c r="PQP66" s="2"/>
      <c r="PQQ66" s="2"/>
      <c r="PQR66" s="2"/>
      <c r="PQS66" s="2"/>
      <c r="PQT66" s="2"/>
      <c r="PQU66" s="2"/>
      <c r="PQV66" s="2"/>
      <c r="PQW66" s="2"/>
      <c r="PQX66" s="2"/>
      <c r="PQY66" s="2"/>
      <c r="PQZ66" s="2"/>
      <c r="PRA66" s="2"/>
      <c r="PRB66" s="2"/>
      <c r="PRC66" s="2"/>
      <c r="PRD66" s="2"/>
      <c r="PRE66" s="2"/>
      <c r="PRF66" s="2"/>
      <c r="PRG66" s="2"/>
      <c r="PRH66" s="2"/>
      <c r="PRI66" s="2"/>
      <c r="PRJ66" s="2"/>
      <c r="PRK66" s="2"/>
      <c r="PRL66" s="2"/>
      <c r="PRM66" s="2"/>
      <c r="PRN66" s="2"/>
      <c r="PRO66" s="2"/>
      <c r="PRP66" s="2"/>
      <c r="PRQ66" s="2"/>
      <c r="PRR66" s="2"/>
      <c r="PRS66" s="2"/>
      <c r="PRT66" s="2"/>
      <c r="PRU66" s="2"/>
      <c r="PRV66" s="2"/>
      <c r="PRW66" s="2"/>
      <c r="PRX66" s="2"/>
      <c r="PRY66" s="2"/>
      <c r="PRZ66" s="2"/>
      <c r="PSA66" s="2"/>
      <c r="PSB66" s="2"/>
      <c r="PSC66" s="2"/>
      <c r="PSD66" s="2"/>
      <c r="PSE66" s="2"/>
      <c r="PSF66" s="2"/>
      <c r="PSG66" s="2"/>
      <c r="PSH66" s="2"/>
      <c r="PSI66" s="2"/>
      <c r="PSJ66" s="2"/>
      <c r="PSK66" s="2"/>
      <c r="PSL66" s="2"/>
      <c r="PSM66" s="2"/>
      <c r="PSN66" s="2"/>
      <c r="PSO66" s="2"/>
      <c r="PSP66" s="2"/>
      <c r="PSQ66" s="2"/>
      <c r="PSR66" s="2"/>
      <c r="PSS66" s="2"/>
      <c r="PST66" s="2"/>
      <c r="PSU66" s="2"/>
      <c r="PSV66" s="2"/>
      <c r="PSW66" s="2"/>
      <c r="PSX66" s="2"/>
      <c r="PSY66" s="2"/>
      <c r="PSZ66" s="2"/>
      <c r="PTA66" s="2"/>
      <c r="PTB66" s="2"/>
      <c r="PTC66" s="2"/>
      <c r="PTD66" s="2"/>
      <c r="PTE66" s="2"/>
      <c r="PTF66" s="2"/>
      <c r="PTG66" s="2"/>
      <c r="PTH66" s="2"/>
      <c r="PTI66" s="2"/>
      <c r="PTJ66" s="2"/>
      <c r="PTK66" s="2"/>
      <c r="PTL66" s="2"/>
      <c r="PTM66" s="2"/>
      <c r="PTN66" s="2"/>
      <c r="PTO66" s="2"/>
      <c r="PTP66" s="2"/>
      <c r="PTQ66" s="2"/>
      <c r="PTR66" s="2"/>
      <c r="PTS66" s="2"/>
      <c r="PTT66" s="2"/>
      <c r="PTU66" s="2"/>
      <c r="PTV66" s="2"/>
      <c r="PTW66" s="2"/>
      <c r="PTX66" s="2"/>
      <c r="PTY66" s="2"/>
      <c r="PTZ66" s="2"/>
      <c r="PUA66" s="2"/>
      <c r="PUB66" s="2"/>
      <c r="PUC66" s="2"/>
      <c r="PUD66" s="2"/>
      <c r="PUE66" s="2"/>
      <c r="PUF66" s="2"/>
      <c r="PUG66" s="2"/>
      <c r="PUH66" s="2"/>
      <c r="PUI66" s="2"/>
      <c r="PUJ66" s="2"/>
      <c r="PUK66" s="2"/>
      <c r="PUL66" s="2"/>
      <c r="PUM66" s="2"/>
      <c r="PUN66" s="2"/>
      <c r="PUO66" s="2"/>
      <c r="PUP66" s="2"/>
      <c r="PUQ66" s="2"/>
      <c r="PUR66" s="2"/>
      <c r="PUS66" s="2"/>
      <c r="PUT66" s="2"/>
      <c r="PUU66" s="2"/>
      <c r="PUV66" s="2"/>
      <c r="PUW66" s="2"/>
      <c r="PUX66" s="2"/>
      <c r="PUY66" s="2"/>
      <c r="PUZ66" s="2"/>
      <c r="PVA66" s="2"/>
      <c r="PVB66" s="2"/>
      <c r="PVC66" s="2"/>
      <c r="PVD66" s="2"/>
      <c r="PVE66" s="2"/>
      <c r="PVF66" s="2"/>
      <c r="PVG66" s="2"/>
      <c r="PVH66" s="2"/>
      <c r="PVI66" s="2"/>
      <c r="PVJ66" s="2"/>
      <c r="PVK66" s="2"/>
      <c r="PVL66" s="2"/>
      <c r="PVM66" s="2"/>
      <c r="PVN66" s="2"/>
      <c r="PVO66" s="2"/>
      <c r="PVP66" s="2"/>
      <c r="PVQ66" s="2"/>
      <c r="PVR66" s="2"/>
      <c r="PVS66" s="2"/>
      <c r="PVT66" s="2"/>
      <c r="PVU66" s="2"/>
      <c r="PVV66" s="2"/>
      <c r="PVW66" s="2"/>
      <c r="PVX66" s="2"/>
      <c r="PVY66" s="2"/>
      <c r="PVZ66" s="2"/>
      <c r="PWA66" s="2"/>
      <c r="PWB66" s="2"/>
      <c r="PWC66" s="2"/>
      <c r="PWD66" s="2"/>
      <c r="PWE66" s="2"/>
      <c r="PWF66" s="2"/>
      <c r="PWG66" s="2"/>
      <c r="PWH66" s="2"/>
      <c r="PWI66" s="2"/>
      <c r="PWJ66" s="2"/>
      <c r="PWK66" s="2"/>
      <c r="PWL66" s="2"/>
      <c r="PWM66" s="2"/>
      <c r="PWN66" s="2"/>
      <c r="PWO66" s="2"/>
      <c r="PWP66" s="2"/>
      <c r="PWQ66" s="2"/>
      <c r="PWR66" s="2"/>
      <c r="PWS66" s="2"/>
      <c r="PWT66" s="2"/>
      <c r="PWU66" s="2"/>
      <c r="PWV66" s="2"/>
      <c r="PWW66" s="2"/>
      <c r="PWX66" s="2"/>
      <c r="PWY66" s="2"/>
      <c r="PWZ66" s="2"/>
      <c r="PXA66" s="2"/>
      <c r="PXB66" s="2"/>
      <c r="PXC66" s="2"/>
      <c r="PXD66" s="2"/>
      <c r="PXE66" s="2"/>
      <c r="PXF66" s="2"/>
      <c r="PXG66" s="2"/>
      <c r="PXH66" s="2"/>
      <c r="PXI66" s="2"/>
      <c r="PXJ66" s="2"/>
      <c r="PXK66" s="2"/>
      <c r="PXL66" s="2"/>
      <c r="PXM66" s="2"/>
      <c r="PXN66" s="2"/>
      <c r="PXO66" s="2"/>
      <c r="PXP66" s="2"/>
      <c r="PXQ66" s="2"/>
      <c r="PXR66" s="2"/>
      <c r="PXS66" s="2"/>
      <c r="PXT66" s="2"/>
      <c r="PXU66" s="2"/>
      <c r="PXV66" s="2"/>
      <c r="PXW66" s="2"/>
      <c r="PXX66" s="2"/>
      <c r="PXY66" s="2"/>
      <c r="PXZ66" s="2"/>
      <c r="PYA66" s="2"/>
      <c r="PYB66" s="2"/>
      <c r="PYC66" s="2"/>
      <c r="PYD66" s="2"/>
      <c r="PYE66" s="2"/>
      <c r="PYF66" s="2"/>
      <c r="PYG66" s="2"/>
      <c r="PYH66" s="2"/>
      <c r="PYI66" s="2"/>
      <c r="PYJ66" s="2"/>
      <c r="PYK66" s="2"/>
      <c r="PYL66" s="2"/>
      <c r="PYM66" s="2"/>
      <c r="PYN66" s="2"/>
      <c r="PYO66" s="2"/>
      <c r="PYP66" s="2"/>
      <c r="PYQ66" s="2"/>
      <c r="PYR66" s="2"/>
      <c r="PYS66" s="2"/>
      <c r="PYT66" s="2"/>
      <c r="PYU66" s="2"/>
      <c r="PYV66" s="2"/>
      <c r="PYW66" s="2"/>
      <c r="PYX66" s="2"/>
      <c r="PYY66" s="2"/>
      <c r="PYZ66" s="2"/>
      <c r="PZA66" s="2"/>
      <c r="PZB66" s="2"/>
      <c r="PZC66" s="2"/>
      <c r="PZD66" s="2"/>
      <c r="PZE66" s="2"/>
      <c r="PZF66" s="2"/>
      <c r="PZG66" s="2"/>
      <c r="PZH66" s="2"/>
      <c r="PZI66" s="2"/>
      <c r="PZJ66" s="2"/>
      <c r="PZK66" s="2"/>
      <c r="PZL66" s="2"/>
      <c r="PZM66" s="2"/>
      <c r="PZN66" s="2"/>
      <c r="PZO66" s="2"/>
      <c r="PZP66" s="2"/>
      <c r="PZQ66" s="2"/>
      <c r="PZR66" s="2"/>
      <c r="PZS66" s="2"/>
      <c r="PZT66" s="2"/>
      <c r="PZU66" s="2"/>
      <c r="PZV66" s="2"/>
      <c r="PZW66" s="2"/>
      <c r="PZX66" s="2"/>
      <c r="PZY66" s="2"/>
      <c r="PZZ66" s="2"/>
      <c r="QAA66" s="2"/>
      <c r="QAB66" s="2"/>
      <c r="QAC66" s="2"/>
      <c r="QAD66" s="2"/>
      <c r="QAE66" s="2"/>
      <c r="QAF66" s="2"/>
      <c r="QAG66" s="2"/>
      <c r="QAH66" s="2"/>
      <c r="QAI66" s="2"/>
      <c r="QAJ66" s="2"/>
      <c r="QAK66" s="2"/>
      <c r="QAL66" s="2"/>
      <c r="QAM66" s="2"/>
      <c r="QAN66" s="2"/>
      <c r="QAO66" s="2"/>
      <c r="QAP66" s="2"/>
      <c r="QAQ66" s="2"/>
      <c r="QAR66" s="2"/>
      <c r="QAS66" s="2"/>
      <c r="QAT66" s="2"/>
      <c r="QAU66" s="2"/>
      <c r="QAV66" s="2"/>
      <c r="QAW66" s="2"/>
      <c r="QAX66" s="2"/>
      <c r="QAY66" s="2"/>
      <c r="QAZ66" s="2"/>
      <c r="QBA66" s="2"/>
      <c r="QBB66" s="2"/>
      <c r="QBC66" s="2"/>
      <c r="QBD66" s="2"/>
      <c r="QBE66" s="2"/>
      <c r="QBF66" s="2"/>
      <c r="QBG66" s="2"/>
      <c r="QBH66" s="2"/>
      <c r="QBI66" s="2"/>
      <c r="QBJ66" s="2"/>
      <c r="QBK66" s="2"/>
      <c r="QBL66" s="2"/>
      <c r="QBM66" s="2"/>
      <c r="QBN66" s="2"/>
      <c r="QBO66" s="2"/>
      <c r="QBP66" s="2"/>
      <c r="QBQ66" s="2"/>
      <c r="QBR66" s="2"/>
      <c r="QBS66" s="2"/>
      <c r="QBT66" s="2"/>
      <c r="QBU66" s="2"/>
      <c r="QBV66" s="2"/>
      <c r="QBW66" s="2"/>
      <c r="QBX66" s="2"/>
      <c r="QBY66" s="2"/>
      <c r="QBZ66" s="2"/>
      <c r="QCA66" s="2"/>
      <c r="QCB66" s="2"/>
      <c r="QCC66" s="2"/>
      <c r="QCD66" s="2"/>
      <c r="QCE66" s="2"/>
      <c r="QCF66" s="2"/>
      <c r="QCG66" s="2"/>
      <c r="QCH66" s="2"/>
      <c r="QCI66" s="2"/>
      <c r="QCJ66" s="2"/>
      <c r="QCK66" s="2"/>
      <c r="QCL66" s="2"/>
      <c r="QCM66" s="2"/>
      <c r="QCN66" s="2"/>
      <c r="QCO66" s="2"/>
      <c r="QCP66" s="2"/>
      <c r="QCQ66" s="2"/>
      <c r="QCR66" s="2"/>
      <c r="QCS66" s="2"/>
      <c r="QCT66" s="2"/>
      <c r="QCU66" s="2"/>
      <c r="QCV66" s="2"/>
      <c r="QCW66" s="2"/>
      <c r="QCX66" s="2"/>
      <c r="QCY66" s="2"/>
      <c r="QCZ66" s="2"/>
      <c r="QDA66" s="2"/>
      <c r="QDB66" s="2"/>
      <c r="QDC66" s="2"/>
      <c r="QDD66" s="2"/>
      <c r="QDE66" s="2"/>
      <c r="QDF66" s="2"/>
      <c r="QDG66" s="2"/>
      <c r="QDH66" s="2"/>
      <c r="QDI66" s="2"/>
      <c r="QDJ66" s="2"/>
      <c r="QDK66" s="2"/>
      <c r="QDL66" s="2"/>
      <c r="QDM66" s="2"/>
      <c r="QDN66" s="2"/>
      <c r="QDO66" s="2"/>
      <c r="QDP66" s="2"/>
      <c r="QDQ66" s="2"/>
      <c r="QDR66" s="2"/>
      <c r="QDS66" s="2"/>
      <c r="QDT66" s="2"/>
      <c r="QDU66" s="2"/>
      <c r="QDV66" s="2"/>
      <c r="QDW66" s="2"/>
      <c r="QDX66" s="2"/>
      <c r="QDY66" s="2"/>
      <c r="QDZ66" s="2"/>
      <c r="QEA66" s="2"/>
      <c r="QEB66" s="2"/>
      <c r="QEC66" s="2"/>
      <c r="QED66" s="2"/>
      <c r="QEE66" s="2"/>
      <c r="QEF66" s="2"/>
      <c r="QEG66" s="2"/>
      <c r="QEH66" s="2"/>
      <c r="QEI66" s="2"/>
      <c r="QEJ66" s="2"/>
      <c r="QEK66" s="2"/>
      <c r="QEL66" s="2"/>
      <c r="QEM66" s="2"/>
      <c r="QEN66" s="2"/>
      <c r="QEO66" s="2"/>
      <c r="QEP66" s="2"/>
      <c r="QEQ66" s="2"/>
      <c r="QER66" s="2"/>
      <c r="QES66" s="2"/>
      <c r="QET66" s="2"/>
      <c r="QEU66" s="2"/>
      <c r="QEV66" s="2"/>
      <c r="QEW66" s="2"/>
      <c r="QEX66" s="2"/>
      <c r="QEY66" s="2"/>
      <c r="QEZ66" s="2"/>
      <c r="QFA66" s="2"/>
      <c r="QFB66" s="2"/>
      <c r="QFC66" s="2"/>
      <c r="QFD66" s="2"/>
      <c r="QFE66" s="2"/>
      <c r="QFF66" s="2"/>
      <c r="QFG66" s="2"/>
      <c r="QFH66" s="2"/>
      <c r="QFI66" s="2"/>
      <c r="QFJ66" s="2"/>
      <c r="QFK66" s="2"/>
      <c r="QFL66" s="2"/>
      <c r="QFM66" s="2"/>
      <c r="QFN66" s="2"/>
      <c r="QFO66" s="2"/>
      <c r="QFP66" s="2"/>
      <c r="QFQ66" s="2"/>
      <c r="QFR66" s="2"/>
      <c r="QFS66" s="2"/>
      <c r="QFT66" s="2"/>
      <c r="QFU66" s="2"/>
      <c r="QFV66" s="2"/>
      <c r="QFW66" s="2"/>
      <c r="QFX66" s="2"/>
      <c r="QFY66" s="2"/>
      <c r="QFZ66" s="2"/>
      <c r="QGA66" s="2"/>
      <c r="QGB66" s="2"/>
      <c r="QGC66" s="2"/>
      <c r="QGD66" s="2"/>
      <c r="QGE66" s="2"/>
      <c r="QGF66" s="2"/>
      <c r="QGG66" s="2"/>
      <c r="QGH66" s="2"/>
      <c r="QGI66" s="2"/>
      <c r="QGJ66" s="2"/>
      <c r="QGK66" s="2"/>
      <c r="QGL66" s="2"/>
      <c r="QGM66" s="2"/>
      <c r="QGN66" s="2"/>
      <c r="QGO66" s="2"/>
      <c r="QGP66" s="2"/>
      <c r="QGQ66" s="2"/>
      <c r="QGR66" s="2"/>
      <c r="QGS66" s="2"/>
      <c r="QGT66" s="2"/>
      <c r="QGU66" s="2"/>
      <c r="QGV66" s="2"/>
      <c r="QGW66" s="2"/>
      <c r="QGX66" s="2"/>
      <c r="QGY66" s="2"/>
      <c r="QGZ66" s="2"/>
      <c r="QHA66" s="2"/>
      <c r="QHB66" s="2"/>
      <c r="QHC66" s="2"/>
      <c r="QHD66" s="2"/>
      <c r="QHE66" s="2"/>
      <c r="QHF66" s="2"/>
      <c r="QHG66" s="2"/>
      <c r="QHH66" s="2"/>
      <c r="QHI66" s="2"/>
      <c r="QHJ66" s="2"/>
      <c r="QHK66" s="2"/>
      <c r="QHL66" s="2"/>
      <c r="QHM66" s="2"/>
      <c r="QHN66" s="2"/>
      <c r="QHO66" s="2"/>
      <c r="QHP66" s="2"/>
      <c r="QHQ66" s="2"/>
      <c r="QHR66" s="2"/>
      <c r="QHS66" s="2"/>
      <c r="QHT66" s="2"/>
      <c r="QHU66" s="2"/>
      <c r="QHV66" s="2"/>
      <c r="QHW66" s="2"/>
      <c r="QHX66" s="2"/>
      <c r="QHY66" s="2"/>
      <c r="QHZ66" s="2"/>
      <c r="QIA66" s="2"/>
      <c r="QIB66" s="2"/>
      <c r="QIC66" s="2"/>
      <c r="QID66" s="2"/>
      <c r="QIE66" s="2"/>
      <c r="QIF66" s="2"/>
      <c r="QIG66" s="2"/>
      <c r="QIH66" s="2"/>
      <c r="QII66" s="2"/>
      <c r="QIJ66" s="2"/>
      <c r="QIK66" s="2"/>
      <c r="QIL66" s="2"/>
      <c r="QIM66" s="2"/>
      <c r="QIN66" s="2"/>
      <c r="QIO66" s="2"/>
      <c r="QIP66" s="2"/>
      <c r="QIQ66" s="2"/>
      <c r="QIR66" s="2"/>
      <c r="QIS66" s="2"/>
      <c r="QIT66" s="2"/>
      <c r="QIU66" s="2"/>
      <c r="QIV66" s="2"/>
      <c r="QIW66" s="2"/>
      <c r="QIX66" s="2"/>
      <c r="QIY66" s="2"/>
      <c r="QIZ66" s="2"/>
      <c r="QJA66" s="2"/>
      <c r="QJB66" s="2"/>
      <c r="QJC66" s="2"/>
      <c r="QJD66" s="2"/>
      <c r="QJE66" s="2"/>
      <c r="QJF66" s="2"/>
      <c r="QJG66" s="2"/>
      <c r="QJH66" s="2"/>
      <c r="QJI66" s="2"/>
      <c r="QJJ66" s="2"/>
      <c r="QJK66" s="2"/>
      <c r="QJL66" s="2"/>
      <c r="QJM66" s="2"/>
      <c r="QJN66" s="2"/>
      <c r="QJO66" s="2"/>
      <c r="QJP66" s="2"/>
      <c r="QJQ66" s="2"/>
      <c r="QJR66" s="2"/>
      <c r="QJS66" s="2"/>
      <c r="QJT66" s="2"/>
      <c r="QJU66" s="2"/>
      <c r="QJV66" s="2"/>
      <c r="QJW66" s="2"/>
      <c r="QJX66" s="2"/>
      <c r="QJY66" s="2"/>
      <c r="QJZ66" s="2"/>
      <c r="QKA66" s="2"/>
      <c r="QKB66" s="2"/>
      <c r="QKC66" s="2"/>
      <c r="QKD66" s="2"/>
      <c r="QKE66" s="2"/>
      <c r="QKF66" s="2"/>
      <c r="QKG66" s="2"/>
      <c r="QKH66" s="2"/>
      <c r="QKI66" s="2"/>
      <c r="QKJ66" s="2"/>
      <c r="QKK66" s="2"/>
      <c r="QKL66" s="2"/>
      <c r="QKM66" s="2"/>
      <c r="QKN66" s="2"/>
      <c r="QKO66" s="2"/>
      <c r="QKP66" s="2"/>
      <c r="QKQ66" s="2"/>
      <c r="QKR66" s="2"/>
      <c r="QKS66" s="2"/>
      <c r="QKT66" s="2"/>
      <c r="QKU66" s="2"/>
      <c r="QKV66" s="2"/>
      <c r="QKW66" s="2"/>
      <c r="QKX66" s="2"/>
      <c r="QKY66" s="2"/>
      <c r="QKZ66" s="2"/>
      <c r="QLA66" s="2"/>
      <c r="QLB66" s="2"/>
      <c r="QLC66" s="2"/>
      <c r="QLD66" s="2"/>
      <c r="QLE66" s="2"/>
      <c r="QLF66" s="2"/>
      <c r="QLG66" s="2"/>
      <c r="QLH66" s="2"/>
      <c r="QLI66" s="2"/>
      <c r="QLJ66" s="2"/>
      <c r="QLK66" s="2"/>
      <c r="QLL66" s="2"/>
      <c r="QLM66" s="2"/>
      <c r="QLN66" s="2"/>
      <c r="QLO66" s="2"/>
      <c r="QLP66" s="2"/>
      <c r="QLQ66" s="2"/>
      <c r="QLR66" s="2"/>
      <c r="QLS66" s="2"/>
      <c r="QLT66" s="2"/>
      <c r="QLU66" s="2"/>
      <c r="QLV66" s="2"/>
      <c r="QLW66" s="2"/>
      <c r="QLX66" s="2"/>
      <c r="QLY66" s="2"/>
      <c r="QLZ66" s="2"/>
      <c r="QMA66" s="2"/>
      <c r="QMB66" s="2"/>
      <c r="QMC66" s="2"/>
      <c r="QMD66" s="2"/>
      <c r="QME66" s="2"/>
      <c r="QMF66" s="2"/>
      <c r="QMG66" s="2"/>
      <c r="QMH66" s="2"/>
      <c r="QMI66" s="2"/>
      <c r="QMJ66" s="2"/>
      <c r="QMK66" s="2"/>
      <c r="QML66" s="2"/>
      <c r="QMM66" s="2"/>
      <c r="QMN66" s="2"/>
      <c r="QMO66" s="2"/>
      <c r="QMP66" s="2"/>
      <c r="QMQ66" s="2"/>
      <c r="QMR66" s="2"/>
      <c r="QMS66" s="2"/>
      <c r="QMT66" s="2"/>
      <c r="QMU66" s="2"/>
      <c r="QMV66" s="2"/>
      <c r="QMW66" s="2"/>
      <c r="QMX66" s="2"/>
      <c r="QMY66" s="2"/>
      <c r="QMZ66" s="2"/>
      <c r="QNA66" s="2"/>
      <c r="QNB66" s="2"/>
      <c r="QNC66" s="2"/>
      <c r="QND66" s="2"/>
      <c r="QNE66" s="2"/>
      <c r="QNF66" s="2"/>
      <c r="QNG66" s="2"/>
      <c r="QNH66" s="2"/>
      <c r="QNI66" s="2"/>
      <c r="QNJ66" s="2"/>
      <c r="QNK66" s="2"/>
      <c r="QNL66" s="2"/>
      <c r="QNM66" s="2"/>
      <c r="QNN66" s="2"/>
      <c r="QNO66" s="2"/>
      <c r="QNP66" s="2"/>
      <c r="QNQ66" s="2"/>
      <c r="QNR66" s="2"/>
      <c r="QNS66" s="2"/>
      <c r="QNT66" s="2"/>
      <c r="QNU66" s="2"/>
      <c r="QNV66" s="2"/>
      <c r="QNW66" s="2"/>
      <c r="QNX66" s="2"/>
      <c r="QNY66" s="2"/>
      <c r="QNZ66" s="2"/>
      <c r="QOA66" s="2"/>
      <c r="QOB66" s="2"/>
      <c r="QOC66" s="2"/>
      <c r="QOD66" s="2"/>
      <c r="QOE66" s="2"/>
      <c r="QOF66" s="2"/>
      <c r="QOG66" s="2"/>
      <c r="QOH66" s="2"/>
      <c r="QOI66" s="2"/>
      <c r="QOJ66" s="2"/>
      <c r="QOK66" s="2"/>
      <c r="QOL66" s="2"/>
      <c r="QOM66" s="2"/>
      <c r="QON66" s="2"/>
      <c r="QOO66" s="2"/>
      <c r="QOP66" s="2"/>
      <c r="QOQ66" s="2"/>
      <c r="QOR66" s="2"/>
      <c r="QOS66" s="2"/>
      <c r="QOT66" s="2"/>
      <c r="QOU66" s="2"/>
      <c r="QOV66" s="2"/>
      <c r="QOW66" s="2"/>
      <c r="QOX66" s="2"/>
      <c r="QOY66" s="2"/>
      <c r="QOZ66" s="2"/>
      <c r="QPA66" s="2"/>
      <c r="QPB66" s="2"/>
      <c r="QPC66" s="2"/>
      <c r="QPD66" s="2"/>
      <c r="QPE66" s="2"/>
      <c r="QPF66" s="2"/>
      <c r="QPG66" s="2"/>
      <c r="QPH66" s="2"/>
      <c r="QPI66" s="2"/>
      <c r="QPJ66" s="2"/>
      <c r="QPK66" s="2"/>
      <c r="QPL66" s="2"/>
      <c r="QPM66" s="2"/>
      <c r="QPN66" s="2"/>
      <c r="QPO66" s="2"/>
      <c r="QPP66" s="2"/>
      <c r="QPQ66" s="2"/>
      <c r="QPR66" s="2"/>
      <c r="QPS66" s="2"/>
      <c r="QPT66" s="2"/>
      <c r="QPU66" s="2"/>
      <c r="QPV66" s="2"/>
      <c r="QPW66" s="2"/>
      <c r="QPX66" s="2"/>
      <c r="QPY66" s="2"/>
      <c r="QPZ66" s="2"/>
      <c r="QQA66" s="2"/>
      <c r="QQB66" s="2"/>
      <c r="QQC66" s="2"/>
      <c r="QQD66" s="2"/>
      <c r="QQE66" s="2"/>
      <c r="QQF66" s="2"/>
      <c r="QQG66" s="2"/>
      <c r="QQH66" s="2"/>
      <c r="QQI66" s="2"/>
      <c r="QQJ66" s="2"/>
      <c r="QQK66" s="2"/>
      <c r="QQL66" s="2"/>
      <c r="QQM66" s="2"/>
      <c r="QQN66" s="2"/>
      <c r="QQO66" s="2"/>
      <c r="QQP66" s="2"/>
      <c r="QQQ66" s="2"/>
      <c r="QQR66" s="2"/>
      <c r="QQS66" s="2"/>
      <c r="QQT66" s="2"/>
      <c r="QQU66" s="2"/>
      <c r="QQV66" s="2"/>
      <c r="QQW66" s="2"/>
      <c r="QQX66" s="2"/>
      <c r="QQY66" s="2"/>
      <c r="QQZ66" s="2"/>
      <c r="QRA66" s="2"/>
      <c r="QRB66" s="2"/>
      <c r="QRC66" s="2"/>
      <c r="QRD66" s="2"/>
      <c r="QRE66" s="2"/>
      <c r="QRF66" s="2"/>
      <c r="QRG66" s="2"/>
      <c r="QRH66" s="2"/>
      <c r="QRI66" s="2"/>
      <c r="QRJ66" s="2"/>
      <c r="QRK66" s="2"/>
      <c r="QRL66" s="2"/>
      <c r="QRM66" s="2"/>
      <c r="QRN66" s="2"/>
      <c r="QRO66" s="2"/>
      <c r="QRP66" s="2"/>
      <c r="QRQ66" s="2"/>
      <c r="QRR66" s="2"/>
      <c r="QRS66" s="2"/>
      <c r="QRT66" s="2"/>
      <c r="QRU66" s="2"/>
      <c r="QRV66" s="2"/>
      <c r="QRW66" s="2"/>
      <c r="QRX66" s="2"/>
      <c r="QRY66" s="2"/>
      <c r="QRZ66" s="2"/>
      <c r="QSA66" s="2"/>
      <c r="QSB66" s="2"/>
      <c r="QSC66" s="2"/>
      <c r="QSD66" s="2"/>
      <c r="QSE66" s="2"/>
      <c r="QSF66" s="2"/>
      <c r="QSG66" s="2"/>
      <c r="QSH66" s="2"/>
      <c r="QSI66" s="2"/>
      <c r="QSJ66" s="2"/>
      <c r="QSK66" s="2"/>
      <c r="QSL66" s="2"/>
      <c r="QSM66" s="2"/>
      <c r="QSN66" s="2"/>
      <c r="QSO66" s="2"/>
      <c r="QSP66" s="2"/>
      <c r="QSQ66" s="2"/>
      <c r="QSR66" s="2"/>
      <c r="QSS66" s="2"/>
      <c r="QST66" s="2"/>
      <c r="QSU66" s="2"/>
      <c r="QSV66" s="2"/>
      <c r="QSW66" s="2"/>
      <c r="QSX66" s="2"/>
      <c r="QSY66" s="2"/>
      <c r="QSZ66" s="2"/>
      <c r="QTA66" s="2"/>
      <c r="QTB66" s="2"/>
      <c r="QTC66" s="2"/>
      <c r="QTD66" s="2"/>
      <c r="QTE66" s="2"/>
      <c r="QTF66" s="2"/>
      <c r="QTG66" s="2"/>
      <c r="QTH66" s="2"/>
      <c r="QTI66" s="2"/>
      <c r="QTJ66" s="2"/>
      <c r="QTK66" s="2"/>
      <c r="QTL66" s="2"/>
      <c r="QTM66" s="2"/>
      <c r="QTN66" s="2"/>
      <c r="QTO66" s="2"/>
      <c r="QTP66" s="2"/>
      <c r="QTQ66" s="2"/>
      <c r="QTR66" s="2"/>
      <c r="QTS66" s="2"/>
      <c r="QTT66" s="2"/>
      <c r="QTU66" s="2"/>
      <c r="QTV66" s="2"/>
      <c r="QTW66" s="2"/>
      <c r="QTX66" s="2"/>
      <c r="QTY66" s="2"/>
      <c r="QTZ66" s="2"/>
      <c r="QUA66" s="2"/>
      <c r="QUB66" s="2"/>
      <c r="QUC66" s="2"/>
      <c r="QUD66" s="2"/>
      <c r="QUE66" s="2"/>
      <c r="QUF66" s="2"/>
      <c r="QUG66" s="2"/>
      <c r="QUH66" s="2"/>
      <c r="QUI66" s="2"/>
      <c r="QUJ66" s="2"/>
      <c r="QUK66" s="2"/>
      <c r="QUL66" s="2"/>
      <c r="QUM66" s="2"/>
      <c r="QUN66" s="2"/>
      <c r="QUO66" s="2"/>
      <c r="QUP66" s="2"/>
      <c r="QUQ66" s="2"/>
      <c r="QUR66" s="2"/>
      <c r="QUS66" s="2"/>
      <c r="QUT66" s="2"/>
      <c r="QUU66" s="2"/>
      <c r="QUV66" s="2"/>
      <c r="QUW66" s="2"/>
      <c r="QUX66" s="2"/>
      <c r="QUY66" s="2"/>
      <c r="QUZ66" s="2"/>
      <c r="QVA66" s="2"/>
      <c r="QVB66" s="2"/>
      <c r="QVC66" s="2"/>
      <c r="QVD66" s="2"/>
      <c r="QVE66" s="2"/>
      <c r="QVF66" s="2"/>
      <c r="QVG66" s="2"/>
      <c r="QVH66" s="2"/>
      <c r="QVI66" s="2"/>
      <c r="QVJ66" s="2"/>
      <c r="QVK66" s="2"/>
      <c r="QVL66" s="2"/>
      <c r="QVM66" s="2"/>
      <c r="QVN66" s="2"/>
      <c r="QVO66" s="2"/>
      <c r="QVP66" s="2"/>
      <c r="QVQ66" s="2"/>
      <c r="QVR66" s="2"/>
      <c r="QVS66" s="2"/>
      <c r="QVT66" s="2"/>
      <c r="QVU66" s="2"/>
      <c r="QVV66" s="2"/>
      <c r="QVW66" s="2"/>
      <c r="QVX66" s="2"/>
      <c r="QVY66" s="2"/>
      <c r="QVZ66" s="2"/>
      <c r="QWA66" s="2"/>
      <c r="QWB66" s="2"/>
      <c r="QWC66" s="2"/>
      <c r="QWD66" s="2"/>
      <c r="QWE66" s="2"/>
      <c r="QWF66" s="2"/>
      <c r="QWG66" s="2"/>
      <c r="QWH66" s="2"/>
      <c r="QWI66" s="2"/>
      <c r="QWJ66" s="2"/>
      <c r="QWK66" s="2"/>
      <c r="QWL66" s="2"/>
      <c r="QWM66" s="2"/>
      <c r="QWN66" s="2"/>
      <c r="QWO66" s="2"/>
      <c r="QWP66" s="2"/>
      <c r="QWQ66" s="2"/>
      <c r="QWR66" s="2"/>
      <c r="QWS66" s="2"/>
      <c r="QWT66" s="2"/>
      <c r="QWU66" s="2"/>
      <c r="QWV66" s="2"/>
      <c r="QWW66" s="2"/>
      <c r="QWX66" s="2"/>
      <c r="QWY66" s="2"/>
      <c r="QWZ66" s="2"/>
      <c r="QXA66" s="2"/>
      <c r="QXB66" s="2"/>
      <c r="QXC66" s="2"/>
      <c r="QXD66" s="2"/>
      <c r="QXE66" s="2"/>
      <c r="QXF66" s="2"/>
      <c r="QXG66" s="2"/>
      <c r="QXH66" s="2"/>
      <c r="QXI66" s="2"/>
      <c r="QXJ66" s="2"/>
      <c r="QXK66" s="2"/>
      <c r="QXL66" s="2"/>
      <c r="QXM66" s="2"/>
      <c r="QXN66" s="2"/>
      <c r="QXO66" s="2"/>
      <c r="QXP66" s="2"/>
      <c r="QXQ66" s="2"/>
      <c r="QXR66" s="2"/>
      <c r="QXS66" s="2"/>
      <c r="QXT66" s="2"/>
      <c r="QXU66" s="2"/>
      <c r="QXV66" s="2"/>
      <c r="QXW66" s="2"/>
      <c r="QXX66" s="2"/>
      <c r="QXY66" s="2"/>
      <c r="QXZ66" s="2"/>
      <c r="QYA66" s="2"/>
      <c r="QYB66" s="2"/>
      <c r="QYC66" s="2"/>
      <c r="QYD66" s="2"/>
      <c r="QYE66" s="2"/>
      <c r="QYF66" s="2"/>
      <c r="QYG66" s="2"/>
      <c r="QYH66" s="2"/>
      <c r="QYI66" s="2"/>
      <c r="QYJ66" s="2"/>
      <c r="QYK66" s="2"/>
      <c r="QYL66" s="2"/>
      <c r="QYM66" s="2"/>
      <c r="QYN66" s="2"/>
      <c r="QYO66" s="2"/>
      <c r="QYP66" s="2"/>
      <c r="QYQ66" s="2"/>
      <c r="QYR66" s="2"/>
      <c r="QYS66" s="2"/>
      <c r="QYT66" s="2"/>
      <c r="QYU66" s="2"/>
      <c r="QYV66" s="2"/>
      <c r="QYW66" s="2"/>
      <c r="QYX66" s="2"/>
      <c r="QYY66" s="2"/>
      <c r="QYZ66" s="2"/>
      <c r="QZA66" s="2"/>
      <c r="QZB66" s="2"/>
      <c r="QZC66" s="2"/>
      <c r="QZD66" s="2"/>
      <c r="QZE66" s="2"/>
      <c r="QZF66" s="2"/>
      <c r="QZG66" s="2"/>
      <c r="QZH66" s="2"/>
      <c r="QZI66" s="2"/>
      <c r="QZJ66" s="2"/>
      <c r="QZK66" s="2"/>
      <c r="QZL66" s="2"/>
      <c r="QZM66" s="2"/>
      <c r="QZN66" s="2"/>
      <c r="QZO66" s="2"/>
      <c r="QZP66" s="2"/>
      <c r="QZQ66" s="2"/>
      <c r="QZR66" s="2"/>
      <c r="QZS66" s="2"/>
      <c r="QZT66" s="2"/>
      <c r="QZU66" s="2"/>
      <c r="QZV66" s="2"/>
      <c r="QZW66" s="2"/>
      <c r="QZX66" s="2"/>
      <c r="QZY66" s="2"/>
      <c r="QZZ66" s="2"/>
      <c r="RAA66" s="2"/>
      <c r="RAB66" s="2"/>
      <c r="RAC66" s="2"/>
      <c r="RAD66" s="2"/>
      <c r="RAE66" s="2"/>
      <c r="RAF66" s="2"/>
      <c r="RAG66" s="2"/>
      <c r="RAH66" s="2"/>
      <c r="RAI66" s="2"/>
      <c r="RAJ66" s="2"/>
      <c r="RAK66" s="2"/>
      <c r="RAL66" s="2"/>
      <c r="RAM66" s="2"/>
      <c r="RAN66" s="2"/>
      <c r="RAO66" s="2"/>
      <c r="RAP66" s="2"/>
      <c r="RAQ66" s="2"/>
      <c r="RAR66" s="2"/>
      <c r="RAS66" s="2"/>
      <c r="RAT66" s="2"/>
      <c r="RAU66" s="2"/>
      <c r="RAV66" s="2"/>
      <c r="RAW66" s="2"/>
      <c r="RAX66" s="2"/>
      <c r="RAY66" s="2"/>
      <c r="RAZ66" s="2"/>
      <c r="RBA66" s="2"/>
      <c r="RBB66" s="2"/>
      <c r="RBC66" s="2"/>
      <c r="RBD66" s="2"/>
      <c r="RBE66" s="2"/>
      <c r="RBF66" s="2"/>
      <c r="RBG66" s="2"/>
      <c r="RBH66" s="2"/>
      <c r="RBI66" s="2"/>
      <c r="RBJ66" s="2"/>
      <c r="RBK66" s="2"/>
      <c r="RBL66" s="2"/>
      <c r="RBM66" s="2"/>
      <c r="RBN66" s="2"/>
      <c r="RBO66" s="2"/>
      <c r="RBP66" s="2"/>
      <c r="RBQ66" s="2"/>
      <c r="RBR66" s="2"/>
      <c r="RBS66" s="2"/>
      <c r="RBT66" s="2"/>
      <c r="RBU66" s="2"/>
      <c r="RBV66" s="2"/>
      <c r="RBW66" s="2"/>
      <c r="RBX66" s="2"/>
      <c r="RBY66" s="2"/>
      <c r="RBZ66" s="2"/>
      <c r="RCA66" s="2"/>
      <c r="RCB66" s="2"/>
      <c r="RCC66" s="2"/>
      <c r="RCD66" s="2"/>
      <c r="RCE66" s="2"/>
      <c r="RCF66" s="2"/>
      <c r="RCG66" s="2"/>
      <c r="RCH66" s="2"/>
      <c r="RCI66" s="2"/>
      <c r="RCJ66" s="2"/>
      <c r="RCK66" s="2"/>
      <c r="RCL66" s="2"/>
      <c r="RCM66" s="2"/>
      <c r="RCN66" s="2"/>
      <c r="RCO66" s="2"/>
      <c r="RCP66" s="2"/>
      <c r="RCQ66" s="2"/>
      <c r="RCR66" s="2"/>
      <c r="RCS66" s="2"/>
      <c r="RCT66" s="2"/>
      <c r="RCU66" s="2"/>
      <c r="RCV66" s="2"/>
      <c r="RCW66" s="2"/>
      <c r="RCX66" s="2"/>
      <c r="RCY66" s="2"/>
      <c r="RCZ66" s="2"/>
      <c r="RDA66" s="2"/>
      <c r="RDB66" s="2"/>
      <c r="RDC66" s="2"/>
      <c r="RDD66" s="2"/>
      <c r="RDE66" s="2"/>
      <c r="RDF66" s="2"/>
      <c r="RDG66" s="2"/>
      <c r="RDH66" s="2"/>
      <c r="RDI66" s="2"/>
      <c r="RDJ66" s="2"/>
      <c r="RDK66" s="2"/>
      <c r="RDL66" s="2"/>
      <c r="RDM66" s="2"/>
      <c r="RDN66" s="2"/>
      <c r="RDO66" s="2"/>
      <c r="RDP66" s="2"/>
      <c r="RDQ66" s="2"/>
      <c r="RDR66" s="2"/>
      <c r="RDS66" s="2"/>
      <c r="RDT66" s="2"/>
      <c r="RDU66" s="2"/>
      <c r="RDV66" s="2"/>
      <c r="RDW66" s="2"/>
      <c r="RDX66" s="2"/>
      <c r="RDY66" s="2"/>
      <c r="RDZ66" s="2"/>
      <c r="REA66" s="2"/>
      <c r="REB66" s="2"/>
      <c r="REC66" s="2"/>
      <c r="RED66" s="2"/>
      <c r="REE66" s="2"/>
      <c r="REF66" s="2"/>
      <c r="REG66" s="2"/>
      <c r="REH66" s="2"/>
      <c r="REI66" s="2"/>
      <c r="REJ66" s="2"/>
      <c r="REK66" s="2"/>
      <c r="REL66" s="2"/>
      <c r="REM66" s="2"/>
      <c r="REN66" s="2"/>
      <c r="REO66" s="2"/>
      <c r="REP66" s="2"/>
      <c r="REQ66" s="2"/>
      <c r="RER66" s="2"/>
      <c r="RES66" s="2"/>
      <c r="RET66" s="2"/>
      <c r="REU66" s="2"/>
      <c r="REV66" s="2"/>
      <c r="REW66" s="2"/>
      <c r="REX66" s="2"/>
      <c r="REY66" s="2"/>
      <c r="REZ66" s="2"/>
      <c r="RFA66" s="2"/>
      <c r="RFB66" s="2"/>
      <c r="RFC66" s="2"/>
      <c r="RFD66" s="2"/>
      <c r="RFE66" s="2"/>
      <c r="RFF66" s="2"/>
      <c r="RFG66" s="2"/>
      <c r="RFH66" s="2"/>
      <c r="RFI66" s="2"/>
      <c r="RFJ66" s="2"/>
      <c r="RFK66" s="2"/>
      <c r="RFL66" s="2"/>
      <c r="RFM66" s="2"/>
      <c r="RFN66" s="2"/>
      <c r="RFO66" s="2"/>
      <c r="RFP66" s="2"/>
      <c r="RFQ66" s="2"/>
      <c r="RFR66" s="2"/>
      <c r="RFS66" s="2"/>
      <c r="RFT66" s="2"/>
      <c r="RFU66" s="2"/>
      <c r="RFV66" s="2"/>
      <c r="RFW66" s="2"/>
      <c r="RFX66" s="2"/>
      <c r="RFY66" s="2"/>
      <c r="RFZ66" s="2"/>
      <c r="RGA66" s="2"/>
      <c r="RGB66" s="2"/>
      <c r="RGC66" s="2"/>
      <c r="RGD66" s="2"/>
      <c r="RGE66" s="2"/>
      <c r="RGF66" s="2"/>
      <c r="RGG66" s="2"/>
      <c r="RGH66" s="2"/>
      <c r="RGI66" s="2"/>
      <c r="RGJ66" s="2"/>
      <c r="RGK66" s="2"/>
      <c r="RGL66" s="2"/>
      <c r="RGM66" s="2"/>
      <c r="RGN66" s="2"/>
      <c r="RGO66" s="2"/>
      <c r="RGP66" s="2"/>
      <c r="RGQ66" s="2"/>
      <c r="RGR66" s="2"/>
      <c r="RGS66" s="2"/>
      <c r="RGT66" s="2"/>
      <c r="RGU66" s="2"/>
      <c r="RGV66" s="2"/>
      <c r="RGW66" s="2"/>
      <c r="RGX66" s="2"/>
      <c r="RGY66" s="2"/>
      <c r="RGZ66" s="2"/>
      <c r="RHA66" s="2"/>
      <c r="RHB66" s="2"/>
      <c r="RHC66" s="2"/>
      <c r="RHD66" s="2"/>
      <c r="RHE66" s="2"/>
      <c r="RHF66" s="2"/>
      <c r="RHG66" s="2"/>
      <c r="RHH66" s="2"/>
      <c r="RHI66" s="2"/>
      <c r="RHJ66" s="2"/>
      <c r="RHK66" s="2"/>
      <c r="RHL66" s="2"/>
      <c r="RHM66" s="2"/>
      <c r="RHN66" s="2"/>
      <c r="RHO66" s="2"/>
      <c r="RHP66" s="2"/>
      <c r="RHQ66" s="2"/>
      <c r="RHR66" s="2"/>
      <c r="RHS66" s="2"/>
      <c r="RHT66" s="2"/>
      <c r="RHU66" s="2"/>
      <c r="RHV66" s="2"/>
      <c r="RHW66" s="2"/>
      <c r="RHX66" s="2"/>
      <c r="RHY66" s="2"/>
      <c r="RHZ66" s="2"/>
      <c r="RIA66" s="2"/>
      <c r="RIB66" s="2"/>
      <c r="RIC66" s="2"/>
      <c r="RID66" s="2"/>
      <c r="RIE66" s="2"/>
      <c r="RIF66" s="2"/>
      <c r="RIG66" s="2"/>
      <c r="RIH66" s="2"/>
      <c r="RII66" s="2"/>
      <c r="RIJ66" s="2"/>
      <c r="RIK66" s="2"/>
      <c r="RIL66" s="2"/>
      <c r="RIM66" s="2"/>
      <c r="RIN66" s="2"/>
      <c r="RIO66" s="2"/>
      <c r="RIP66" s="2"/>
      <c r="RIQ66" s="2"/>
      <c r="RIR66" s="2"/>
      <c r="RIS66" s="2"/>
      <c r="RIT66" s="2"/>
      <c r="RIU66" s="2"/>
      <c r="RIV66" s="2"/>
      <c r="RIW66" s="2"/>
      <c r="RIX66" s="2"/>
      <c r="RIY66" s="2"/>
      <c r="RIZ66" s="2"/>
      <c r="RJA66" s="2"/>
      <c r="RJB66" s="2"/>
      <c r="RJC66" s="2"/>
      <c r="RJD66" s="2"/>
      <c r="RJE66" s="2"/>
      <c r="RJF66" s="2"/>
      <c r="RJG66" s="2"/>
      <c r="RJH66" s="2"/>
      <c r="RJI66" s="2"/>
      <c r="RJJ66" s="2"/>
      <c r="RJK66" s="2"/>
      <c r="RJL66" s="2"/>
      <c r="RJM66" s="2"/>
      <c r="RJN66" s="2"/>
      <c r="RJO66" s="2"/>
      <c r="RJP66" s="2"/>
      <c r="RJQ66" s="2"/>
      <c r="RJR66" s="2"/>
      <c r="RJS66" s="2"/>
      <c r="RJT66" s="2"/>
      <c r="RJU66" s="2"/>
      <c r="RJV66" s="2"/>
      <c r="RJW66" s="2"/>
      <c r="RJX66" s="2"/>
      <c r="RJY66" s="2"/>
      <c r="RJZ66" s="2"/>
      <c r="RKA66" s="2"/>
      <c r="RKB66" s="2"/>
      <c r="RKC66" s="2"/>
      <c r="RKD66" s="2"/>
      <c r="RKE66" s="2"/>
      <c r="RKF66" s="2"/>
      <c r="RKG66" s="2"/>
      <c r="RKH66" s="2"/>
      <c r="RKI66" s="2"/>
      <c r="RKJ66" s="2"/>
      <c r="RKK66" s="2"/>
      <c r="RKL66" s="2"/>
      <c r="RKM66" s="2"/>
      <c r="RKN66" s="2"/>
      <c r="RKO66" s="2"/>
      <c r="RKP66" s="2"/>
      <c r="RKQ66" s="2"/>
      <c r="RKR66" s="2"/>
      <c r="RKS66" s="2"/>
      <c r="RKT66" s="2"/>
      <c r="RKU66" s="2"/>
      <c r="RKV66" s="2"/>
      <c r="RKW66" s="2"/>
      <c r="RKX66" s="2"/>
      <c r="RKY66" s="2"/>
      <c r="RKZ66" s="2"/>
      <c r="RLA66" s="2"/>
      <c r="RLB66" s="2"/>
      <c r="RLC66" s="2"/>
      <c r="RLD66" s="2"/>
      <c r="RLE66" s="2"/>
      <c r="RLF66" s="2"/>
      <c r="RLG66" s="2"/>
      <c r="RLH66" s="2"/>
      <c r="RLI66" s="2"/>
      <c r="RLJ66" s="2"/>
      <c r="RLK66" s="2"/>
      <c r="RLL66" s="2"/>
      <c r="RLM66" s="2"/>
      <c r="RLN66" s="2"/>
      <c r="RLO66" s="2"/>
      <c r="RLP66" s="2"/>
      <c r="RLQ66" s="2"/>
      <c r="RLR66" s="2"/>
      <c r="RLS66" s="2"/>
      <c r="RLT66" s="2"/>
      <c r="RLU66" s="2"/>
      <c r="RLV66" s="2"/>
      <c r="RLW66" s="2"/>
      <c r="RLX66" s="2"/>
      <c r="RLY66" s="2"/>
      <c r="RLZ66" s="2"/>
      <c r="RMA66" s="2"/>
      <c r="RMB66" s="2"/>
      <c r="RMC66" s="2"/>
      <c r="RMD66" s="2"/>
      <c r="RME66" s="2"/>
      <c r="RMF66" s="2"/>
      <c r="RMG66" s="2"/>
      <c r="RMH66" s="2"/>
      <c r="RMI66" s="2"/>
      <c r="RMJ66" s="2"/>
      <c r="RMK66" s="2"/>
      <c r="RML66" s="2"/>
      <c r="RMM66" s="2"/>
      <c r="RMN66" s="2"/>
      <c r="RMO66" s="2"/>
      <c r="RMP66" s="2"/>
      <c r="RMQ66" s="2"/>
      <c r="RMR66" s="2"/>
      <c r="RMS66" s="2"/>
      <c r="RMT66" s="2"/>
      <c r="RMU66" s="2"/>
      <c r="RMV66" s="2"/>
      <c r="RMW66" s="2"/>
      <c r="RMX66" s="2"/>
      <c r="RMY66" s="2"/>
      <c r="RMZ66" s="2"/>
      <c r="RNA66" s="2"/>
      <c r="RNB66" s="2"/>
      <c r="RNC66" s="2"/>
      <c r="RND66" s="2"/>
      <c r="RNE66" s="2"/>
      <c r="RNF66" s="2"/>
      <c r="RNG66" s="2"/>
      <c r="RNH66" s="2"/>
      <c r="RNI66" s="2"/>
      <c r="RNJ66" s="2"/>
      <c r="RNK66" s="2"/>
      <c r="RNL66" s="2"/>
      <c r="RNM66" s="2"/>
      <c r="RNN66" s="2"/>
      <c r="RNO66" s="2"/>
      <c r="RNP66" s="2"/>
      <c r="RNQ66" s="2"/>
      <c r="RNR66" s="2"/>
      <c r="RNS66" s="2"/>
      <c r="RNT66" s="2"/>
      <c r="RNU66" s="2"/>
      <c r="RNV66" s="2"/>
      <c r="RNW66" s="2"/>
      <c r="RNX66" s="2"/>
      <c r="RNY66" s="2"/>
      <c r="RNZ66" s="2"/>
      <c r="ROA66" s="2"/>
      <c r="ROB66" s="2"/>
      <c r="ROC66" s="2"/>
      <c r="ROD66" s="2"/>
      <c r="ROE66" s="2"/>
      <c r="ROF66" s="2"/>
      <c r="ROG66" s="2"/>
      <c r="ROH66" s="2"/>
      <c r="ROI66" s="2"/>
      <c r="ROJ66" s="2"/>
      <c r="ROK66" s="2"/>
      <c r="ROL66" s="2"/>
      <c r="ROM66" s="2"/>
      <c r="RON66" s="2"/>
      <c r="ROO66" s="2"/>
      <c r="ROP66" s="2"/>
      <c r="ROQ66" s="2"/>
      <c r="ROR66" s="2"/>
      <c r="ROS66" s="2"/>
      <c r="ROT66" s="2"/>
      <c r="ROU66" s="2"/>
      <c r="ROV66" s="2"/>
      <c r="ROW66" s="2"/>
      <c r="ROX66" s="2"/>
      <c r="ROY66" s="2"/>
      <c r="ROZ66" s="2"/>
      <c r="RPA66" s="2"/>
      <c r="RPB66" s="2"/>
      <c r="RPC66" s="2"/>
      <c r="RPD66" s="2"/>
      <c r="RPE66" s="2"/>
      <c r="RPF66" s="2"/>
      <c r="RPG66" s="2"/>
      <c r="RPH66" s="2"/>
      <c r="RPI66" s="2"/>
      <c r="RPJ66" s="2"/>
      <c r="RPK66" s="2"/>
      <c r="RPL66" s="2"/>
      <c r="RPM66" s="2"/>
      <c r="RPN66" s="2"/>
      <c r="RPO66" s="2"/>
      <c r="RPP66" s="2"/>
      <c r="RPQ66" s="2"/>
      <c r="RPR66" s="2"/>
      <c r="RPS66" s="2"/>
      <c r="RPT66" s="2"/>
      <c r="RPU66" s="2"/>
      <c r="RPV66" s="2"/>
      <c r="RPW66" s="2"/>
      <c r="RPX66" s="2"/>
      <c r="RPY66" s="2"/>
      <c r="RPZ66" s="2"/>
      <c r="RQA66" s="2"/>
      <c r="RQB66" s="2"/>
      <c r="RQC66" s="2"/>
      <c r="RQD66" s="2"/>
      <c r="RQE66" s="2"/>
      <c r="RQF66" s="2"/>
      <c r="RQG66" s="2"/>
      <c r="RQH66" s="2"/>
      <c r="RQI66" s="2"/>
      <c r="RQJ66" s="2"/>
      <c r="RQK66" s="2"/>
      <c r="RQL66" s="2"/>
      <c r="RQM66" s="2"/>
      <c r="RQN66" s="2"/>
      <c r="RQO66" s="2"/>
      <c r="RQP66" s="2"/>
      <c r="RQQ66" s="2"/>
      <c r="RQR66" s="2"/>
      <c r="RQS66" s="2"/>
      <c r="RQT66" s="2"/>
      <c r="RQU66" s="2"/>
      <c r="RQV66" s="2"/>
      <c r="RQW66" s="2"/>
      <c r="RQX66" s="2"/>
      <c r="RQY66" s="2"/>
      <c r="RQZ66" s="2"/>
      <c r="RRA66" s="2"/>
      <c r="RRB66" s="2"/>
      <c r="RRC66" s="2"/>
      <c r="RRD66" s="2"/>
      <c r="RRE66" s="2"/>
      <c r="RRF66" s="2"/>
      <c r="RRG66" s="2"/>
      <c r="RRH66" s="2"/>
      <c r="RRI66" s="2"/>
      <c r="RRJ66" s="2"/>
      <c r="RRK66" s="2"/>
      <c r="RRL66" s="2"/>
      <c r="RRM66" s="2"/>
      <c r="RRN66" s="2"/>
      <c r="RRO66" s="2"/>
      <c r="RRP66" s="2"/>
      <c r="RRQ66" s="2"/>
      <c r="RRR66" s="2"/>
      <c r="RRS66" s="2"/>
      <c r="RRT66" s="2"/>
      <c r="RRU66" s="2"/>
      <c r="RRV66" s="2"/>
      <c r="RRW66" s="2"/>
      <c r="RRX66" s="2"/>
      <c r="RRY66" s="2"/>
      <c r="RRZ66" s="2"/>
      <c r="RSA66" s="2"/>
      <c r="RSB66" s="2"/>
      <c r="RSC66" s="2"/>
      <c r="RSD66" s="2"/>
      <c r="RSE66" s="2"/>
      <c r="RSF66" s="2"/>
      <c r="RSG66" s="2"/>
      <c r="RSH66" s="2"/>
      <c r="RSI66" s="2"/>
      <c r="RSJ66" s="2"/>
      <c r="RSK66" s="2"/>
      <c r="RSL66" s="2"/>
      <c r="RSM66" s="2"/>
      <c r="RSN66" s="2"/>
      <c r="RSO66" s="2"/>
      <c r="RSP66" s="2"/>
      <c r="RSQ66" s="2"/>
      <c r="RSR66" s="2"/>
      <c r="RSS66" s="2"/>
      <c r="RST66" s="2"/>
      <c r="RSU66" s="2"/>
      <c r="RSV66" s="2"/>
      <c r="RSW66" s="2"/>
      <c r="RSX66" s="2"/>
      <c r="RSY66" s="2"/>
      <c r="RSZ66" s="2"/>
      <c r="RTA66" s="2"/>
      <c r="RTB66" s="2"/>
      <c r="RTC66" s="2"/>
      <c r="RTD66" s="2"/>
      <c r="RTE66" s="2"/>
      <c r="RTF66" s="2"/>
      <c r="RTG66" s="2"/>
      <c r="RTH66" s="2"/>
      <c r="RTI66" s="2"/>
      <c r="RTJ66" s="2"/>
      <c r="RTK66" s="2"/>
      <c r="RTL66" s="2"/>
      <c r="RTM66" s="2"/>
      <c r="RTN66" s="2"/>
      <c r="RTO66" s="2"/>
      <c r="RTP66" s="2"/>
      <c r="RTQ66" s="2"/>
      <c r="RTR66" s="2"/>
      <c r="RTS66" s="2"/>
      <c r="RTT66" s="2"/>
      <c r="RTU66" s="2"/>
      <c r="RTV66" s="2"/>
      <c r="RTW66" s="2"/>
      <c r="RTX66" s="2"/>
      <c r="RTY66" s="2"/>
      <c r="RTZ66" s="2"/>
      <c r="RUA66" s="2"/>
      <c r="RUB66" s="2"/>
      <c r="RUC66" s="2"/>
      <c r="RUD66" s="2"/>
      <c r="RUE66" s="2"/>
      <c r="RUF66" s="2"/>
      <c r="RUG66" s="2"/>
      <c r="RUH66" s="2"/>
      <c r="RUI66" s="2"/>
      <c r="RUJ66" s="2"/>
      <c r="RUK66" s="2"/>
      <c r="RUL66" s="2"/>
      <c r="RUM66" s="2"/>
      <c r="RUN66" s="2"/>
      <c r="RUO66" s="2"/>
      <c r="RUP66" s="2"/>
      <c r="RUQ66" s="2"/>
      <c r="RUR66" s="2"/>
      <c r="RUS66" s="2"/>
      <c r="RUT66" s="2"/>
      <c r="RUU66" s="2"/>
      <c r="RUV66" s="2"/>
      <c r="RUW66" s="2"/>
      <c r="RUX66" s="2"/>
      <c r="RUY66" s="2"/>
      <c r="RUZ66" s="2"/>
      <c r="RVA66" s="2"/>
      <c r="RVB66" s="2"/>
      <c r="RVC66" s="2"/>
      <c r="RVD66" s="2"/>
      <c r="RVE66" s="2"/>
      <c r="RVF66" s="2"/>
      <c r="RVG66" s="2"/>
      <c r="RVH66" s="2"/>
      <c r="RVI66" s="2"/>
      <c r="RVJ66" s="2"/>
      <c r="RVK66" s="2"/>
      <c r="RVL66" s="2"/>
      <c r="RVM66" s="2"/>
      <c r="RVN66" s="2"/>
      <c r="RVO66" s="2"/>
      <c r="RVP66" s="2"/>
      <c r="RVQ66" s="2"/>
      <c r="RVR66" s="2"/>
      <c r="RVS66" s="2"/>
      <c r="RVT66" s="2"/>
      <c r="RVU66" s="2"/>
      <c r="RVV66" s="2"/>
      <c r="RVW66" s="2"/>
      <c r="RVX66" s="2"/>
      <c r="RVY66" s="2"/>
      <c r="RVZ66" s="2"/>
      <c r="RWA66" s="2"/>
      <c r="RWB66" s="2"/>
      <c r="RWC66" s="2"/>
      <c r="RWD66" s="2"/>
      <c r="RWE66" s="2"/>
      <c r="RWF66" s="2"/>
      <c r="RWG66" s="2"/>
      <c r="RWH66" s="2"/>
      <c r="RWI66" s="2"/>
      <c r="RWJ66" s="2"/>
      <c r="RWK66" s="2"/>
      <c r="RWL66" s="2"/>
      <c r="RWM66" s="2"/>
      <c r="RWN66" s="2"/>
      <c r="RWO66" s="2"/>
      <c r="RWP66" s="2"/>
      <c r="RWQ66" s="2"/>
      <c r="RWR66" s="2"/>
      <c r="RWS66" s="2"/>
      <c r="RWT66" s="2"/>
      <c r="RWU66" s="2"/>
      <c r="RWV66" s="2"/>
      <c r="RWW66" s="2"/>
      <c r="RWX66" s="2"/>
      <c r="RWY66" s="2"/>
      <c r="RWZ66" s="2"/>
      <c r="RXA66" s="2"/>
      <c r="RXB66" s="2"/>
      <c r="RXC66" s="2"/>
      <c r="RXD66" s="2"/>
      <c r="RXE66" s="2"/>
      <c r="RXF66" s="2"/>
      <c r="RXG66" s="2"/>
      <c r="RXH66" s="2"/>
      <c r="RXI66" s="2"/>
      <c r="RXJ66" s="2"/>
      <c r="RXK66" s="2"/>
      <c r="RXL66" s="2"/>
      <c r="RXM66" s="2"/>
      <c r="RXN66" s="2"/>
      <c r="RXO66" s="2"/>
      <c r="RXP66" s="2"/>
      <c r="RXQ66" s="2"/>
      <c r="RXR66" s="2"/>
      <c r="RXS66" s="2"/>
      <c r="RXT66" s="2"/>
      <c r="RXU66" s="2"/>
      <c r="RXV66" s="2"/>
      <c r="RXW66" s="2"/>
      <c r="RXX66" s="2"/>
      <c r="RXY66" s="2"/>
      <c r="RXZ66" s="2"/>
      <c r="RYA66" s="2"/>
      <c r="RYB66" s="2"/>
      <c r="RYC66" s="2"/>
      <c r="RYD66" s="2"/>
      <c r="RYE66" s="2"/>
      <c r="RYF66" s="2"/>
      <c r="RYG66" s="2"/>
      <c r="RYH66" s="2"/>
      <c r="RYI66" s="2"/>
      <c r="RYJ66" s="2"/>
      <c r="RYK66" s="2"/>
      <c r="RYL66" s="2"/>
      <c r="RYM66" s="2"/>
      <c r="RYN66" s="2"/>
      <c r="RYO66" s="2"/>
      <c r="RYP66" s="2"/>
      <c r="RYQ66" s="2"/>
      <c r="RYR66" s="2"/>
      <c r="RYS66" s="2"/>
      <c r="RYT66" s="2"/>
      <c r="RYU66" s="2"/>
      <c r="RYV66" s="2"/>
      <c r="RYW66" s="2"/>
      <c r="RYX66" s="2"/>
      <c r="RYY66" s="2"/>
      <c r="RYZ66" s="2"/>
      <c r="RZA66" s="2"/>
      <c r="RZB66" s="2"/>
      <c r="RZC66" s="2"/>
      <c r="RZD66" s="2"/>
      <c r="RZE66" s="2"/>
      <c r="RZF66" s="2"/>
      <c r="RZG66" s="2"/>
      <c r="RZH66" s="2"/>
      <c r="RZI66" s="2"/>
      <c r="RZJ66" s="2"/>
      <c r="RZK66" s="2"/>
      <c r="RZL66" s="2"/>
      <c r="RZM66" s="2"/>
      <c r="RZN66" s="2"/>
      <c r="RZO66" s="2"/>
      <c r="RZP66" s="2"/>
      <c r="RZQ66" s="2"/>
      <c r="RZR66" s="2"/>
      <c r="RZS66" s="2"/>
      <c r="RZT66" s="2"/>
      <c r="RZU66" s="2"/>
      <c r="RZV66" s="2"/>
      <c r="RZW66" s="2"/>
      <c r="RZX66" s="2"/>
      <c r="RZY66" s="2"/>
      <c r="RZZ66" s="2"/>
      <c r="SAA66" s="2"/>
      <c r="SAB66" s="2"/>
      <c r="SAC66" s="2"/>
      <c r="SAD66" s="2"/>
      <c r="SAE66" s="2"/>
      <c r="SAF66" s="2"/>
      <c r="SAG66" s="2"/>
      <c r="SAH66" s="2"/>
      <c r="SAI66" s="2"/>
      <c r="SAJ66" s="2"/>
      <c r="SAK66" s="2"/>
      <c r="SAL66" s="2"/>
      <c r="SAM66" s="2"/>
      <c r="SAN66" s="2"/>
      <c r="SAO66" s="2"/>
      <c r="SAP66" s="2"/>
      <c r="SAQ66" s="2"/>
      <c r="SAR66" s="2"/>
      <c r="SAS66" s="2"/>
      <c r="SAT66" s="2"/>
      <c r="SAU66" s="2"/>
      <c r="SAV66" s="2"/>
      <c r="SAW66" s="2"/>
      <c r="SAX66" s="2"/>
      <c r="SAY66" s="2"/>
      <c r="SAZ66" s="2"/>
      <c r="SBA66" s="2"/>
      <c r="SBB66" s="2"/>
      <c r="SBC66" s="2"/>
      <c r="SBD66" s="2"/>
      <c r="SBE66" s="2"/>
      <c r="SBF66" s="2"/>
      <c r="SBG66" s="2"/>
      <c r="SBH66" s="2"/>
      <c r="SBI66" s="2"/>
      <c r="SBJ66" s="2"/>
      <c r="SBK66" s="2"/>
      <c r="SBL66" s="2"/>
      <c r="SBM66" s="2"/>
      <c r="SBN66" s="2"/>
      <c r="SBO66" s="2"/>
      <c r="SBP66" s="2"/>
      <c r="SBQ66" s="2"/>
      <c r="SBR66" s="2"/>
      <c r="SBS66" s="2"/>
      <c r="SBT66" s="2"/>
      <c r="SBU66" s="2"/>
      <c r="SBV66" s="2"/>
      <c r="SBW66" s="2"/>
      <c r="SBX66" s="2"/>
      <c r="SBY66" s="2"/>
      <c r="SBZ66" s="2"/>
      <c r="SCA66" s="2"/>
      <c r="SCB66" s="2"/>
      <c r="SCC66" s="2"/>
      <c r="SCD66" s="2"/>
      <c r="SCE66" s="2"/>
      <c r="SCF66" s="2"/>
      <c r="SCG66" s="2"/>
      <c r="SCH66" s="2"/>
      <c r="SCI66" s="2"/>
      <c r="SCJ66" s="2"/>
      <c r="SCK66" s="2"/>
      <c r="SCL66" s="2"/>
      <c r="SCM66" s="2"/>
      <c r="SCN66" s="2"/>
      <c r="SCO66" s="2"/>
      <c r="SCP66" s="2"/>
      <c r="SCQ66" s="2"/>
      <c r="SCR66" s="2"/>
      <c r="SCS66" s="2"/>
      <c r="SCT66" s="2"/>
      <c r="SCU66" s="2"/>
      <c r="SCV66" s="2"/>
      <c r="SCW66" s="2"/>
      <c r="SCX66" s="2"/>
      <c r="SCY66" s="2"/>
      <c r="SCZ66" s="2"/>
      <c r="SDA66" s="2"/>
      <c r="SDB66" s="2"/>
      <c r="SDC66" s="2"/>
      <c r="SDD66" s="2"/>
      <c r="SDE66" s="2"/>
      <c r="SDF66" s="2"/>
      <c r="SDG66" s="2"/>
      <c r="SDH66" s="2"/>
      <c r="SDI66" s="2"/>
      <c r="SDJ66" s="2"/>
      <c r="SDK66" s="2"/>
      <c r="SDL66" s="2"/>
      <c r="SDM66" s="2"/>
      <c r="SDN66" s="2"/>
      <c r="SDO66" s="2"/>
      <c r="SDP66" s="2"/>
      <c r="SDQ66" s="2"/>
      <c r="SDR66" s="2"/>
      <c r="SDS66" s="2"/>
      <c r="SDT66" s="2"/>
      <c r="SDU66" s="2"/>
      <c r="SDV66" s="2"/>
      <c r="SDW66" s="2"/>
      <c r="SDX66" s="2"/>
      <c r="SDY66" s="2"/>
      <c r="SDZ66" s="2"/>
      <c r="SEA66" s="2"/>
      <c r="SEB66" s="2"/>
      <c r="SEC66" s="2"/>
      <c r="SED66" s="2"/>
      <c r="SEE66" s="2"/>
      <c r="SEF66" s="2"/>
      <c r="SEG66" s="2"/>
      <c r="SEH66" s="2"/>
      <c r="SEI66" s="2"/>
      <c r="SEJ66" s="2"/>
      <c r="SEK66" s="2"/>
      <c r="SEL66" s="2"/>
      <c r="SEM66" s="2"/>
      <c r="SEN66" s="2"/>
      <c r="SEO66" s="2"/>
      <c r="SEP66" s="2"/>
      <c r="SEQ66" s="2"/>
      <c r="SER66" s="2"/>
      <c r="SES66" s="2"/>
      <c r="SET66" s="2"/>
      <c r="SEU66" s="2"/>
      <c r="SEV66" s="2"/>
      <c r="SEW66" s="2"/>
      <c r="SEX66" s="2"/>
      <c r="SEY66" s="2"/>
      <c r="SEZ66" s="2"/>
      <c r="SFA66" s="2"/>
      <c r="SFB66" s="2"/>
      <c r="SFC66" s="2"/>
      <c r="SFD66" s="2"/>
      <c r="SFE66" s="2"/>
      <c r="SFF66" s="2"/>
      <c r="SFG66" s="2"/>
      <c r="SFH66" s="2"/>
      <c r="SFI66" s="2"/>
      <c r="SFJ66" s="2"/>
      <c r="SFK66" s="2"/>
      <c r="SFL66" s="2"/>
      <c r="SFM66" s="2"/>
      <c r="SFN66" s="2"/>
      <c r="SFO66" s="2"/>
      <c r="SFP66" s="2"/>
      <c r="SFQ66" s="2"/>
      <c r="SFR66" s="2"/>
      <c r="SFS66" s="2"/>
      <c r="SFT66" s="2"/>
      <c r="SFU66" s="2"/>
      <c r="SFV66" s="2"/>
      <c r="SFW66" s="2"/>
      <c r="SFX66" s="2"/>
      <c r="SFY66" s="2"/>
      <c r="SFZ66" s="2"/>
      <c r="SGA66" s="2"/>
      <c r="SGB66" s="2"/>
      <c r="SGC66" s="2"/>
      <c r="SGD66" s="2"/>
      <c r="SGE66" s="2"/>
      <c r="SGF66" s="2"/>
      <c r="SGG66" s="2"/>
      <c r="SGH66" s="2"/>
      <c r="SGI66" s="2"/>
      <c r="SGJ66" s="2"/>
      <c r="SGK66" s="2"/>
      <c r="SGL66" s="2"/>
      <c r="SGM66" s="2"/>
      <c r="SGN66" s="2"/>
      <c r="SGO66" s="2"/>
      <c r="SGP66" s="2"/>
      <c r="SGQ66" s="2"/>
      <c r="SGR66" s="2"/>
      <c r="SGS66" s="2"/>
      <c r="SGT66" s="2"/>
      <c r="SGU66" s="2"/>
      <c r="SGV66" s="2"/>
      <c r="SGW66" s="2"/>
      <c r="SGX66" s="2"/>
      <c r="SGY66" s="2"/>
      <c r="SGZ66" s="2"/>
      <c r="SHA66" s="2"/>
      <c r="SHB66" s="2"/>
      <c r="SHC66" s="2"/>
      <c r="SHD66" s="2"/>
      <c r="SHE66" s="2"/>
      <c r="SHF66" s="2"/>
      <c r="SHG66" s="2"/>
      <c r="SHH66" s="2"/>
      <c r="SHI66" s="2"/>
      <c r="SHJ66" s="2"/>
      <c r="SHK66" s="2"/>
      <c r="SHL66" s="2"/>
      <c r="SHM66" s="2"/>
      <c r="SHN66" s="2"/>
      <c r="SHO66" s="2"/>
      <c r="SHP66" s="2"/>
      <c r="SHQ66" s="2"/>
      <c r="SHR66" s="2"/>
      <c r="SHS66" s="2"/>
      <c r="SHT66" s="2"/>
      <c r="SHU66" s="2"/>
      <c r="SHV66" s="2"/>
      <c r="SHW66" s="2"/>
      <c r="SHX66" s="2"/>
      <c r="SHY66" s="2"/>
      <c r="SHZ66" s="2"/>
      <c r="SIA66" s="2"/>
      <c r="SIB66" s="2"/>
      <c r="SIC66" s="2"/>
      <c r="SID66" s="2"/>
      <c r="SIE66" s="2"/>
      <c r="SIF66" s="2"/>
      <c r="SIG66" s="2"/>
      <c r="SIH66" s="2"/>
      <c r="SII66" s="2"/>
      <c r="SIJ66" s="2"/>
      <c r="SIK66" s="2"/>
      <c r="SIL66" s="2"/>
      <c r="SIM66" s="2"/>
      <c r="SIN66" s="2"/>
      <c r="SIO66" s="2"/>
      <c r="SIP66" s="2"/>
      <c r="SIQ66" s="2"/>
      <c r="SIR66" s="2"/>
      <c r="SIS66" s="2"/>
      <c r="SIT66" s="2"/>
      <c r="SIU66" s="2"/>
      <c r="SIV66" s="2"/>
      <c r="SIW66" s="2"/>
      <c r="SIX66" s="2"/>
      <c r="SIY66" s="2"/>
      <c r="SIZ66" s="2"/>
      <c r="SJA66" s="2"/>
      <c r="SJB66" s="2"/>
      <c r="SJC66" s="2"/>
      <c r="SJD66" s="2"/>
      <c r="SJE66" s="2"/>
      <c r="SJF66" s="2"/>
      <c r="SJG66" s="2"/>
      <c r="SJH66" s="2"/>
      <c r="SJI66" s="2"/>
      <c r="SJJ66" s="2"/>
      <c r="SJK66" s="2"/>
      <c r="SJL66" s="2"/>
      <c r="SJM66" s="2"/>
      <c r="SJN66" s="2"/>
      <c r="SJO66" s="2"/>
      <c r="SJP66" s="2"/>
      <c r="SJQ66" s="2"/>
      <c r="SJR66" s="2"/>
      <c r="SJS66" s="2"/>
      <c r="SJT66" s="2"/>
      <c r="SJU66" s="2"/>
      <c r="SJV66" s="2"/>
      <c r="SJW66" s="2"/>
      <c r="SJX66" s="2"/>
      <c r="SJY66" s="2"/>
      <c r="SJZ66" s="2"/>
      <c r="SKA66" s="2"/>
      <c r="SKB66" s="2"/>
      <c r="SKC66" s="2"/>
      <c r="SKD66" s="2"/>
      <c r="SKE66" s="2"/>
      <c r="SKF66" s="2"/>
      <c r="SKG66" s="2"/>
      <c r="SKH66" s="2"/>
      <c r="SKI66" s="2"/>
      <c r="SKJ66" s="2"/>
      <c r="SKK66" s="2"/>
      <c r="SKL66" s="2"/>
      <c r="SKM66" s="2"/>
      <c r="SKN66" s="2"/>
      <c r="SKO66" s="2"/>
      <c r="SKP66" s="2"/>
      <c r="SKQ66" s="2"/>
      <c r="SKR66" s="2"/>
      <c r="SKS66" s="2"/>
      <c r="SKT66" s="2"/>
      <c r="SKU66" s="2"/>
      <c r="SKV66" s="2"/>
      <c r="SKW66" s="2"/>
      <c r="SKX66" s="2"/>
      <c r="SKY66" s="2"/>
      <c r="SKZ66" s="2"/>
      <c r="SLA66" s="2"/>
      <c r="SLB66" s="2"/>
      <c r="SLC66" s="2"/>
      <c r="SLD66" s="2"/>
      <c r="SLE66" s="2"/>
      <c r="SLF66" s="2"/>
      <c r="SLG66" s="2"/>
      <c r="SLH66" s="2"/>
      <c r="SLI66" s="2"/>
      <c r="SLJ66" s="2"/>
      <c r="SLK66" s="2"/>
      <c r="SLL66" s="2"/>
      <c r="SLM66" s="2"/>
      <c r="SLN66" s="2"/>
      <c r="SLO66" s="2"/>
      <c r="SLP66" s="2"/>
      <c r="SLQ66" s="2"/>
      <c r="SLR66" s="2"/>
      <c r="SLS66" s="2"/>
      <c r="SLT66" s="2"/>
      <c r="SLU66" s="2"/>
      <c r="SLV66" s="2"/>
      <c r="SLW66" s="2"/>
      <c r="SLX66" s="2"/>
      <c r="SLY66" s="2"/>
      <c r="SLZ66" s="2"/>
      <c r="SMA66" s="2"/>
      <c r="SMB66" s="2"/>
      <c r="SMC66" s="2"/>
      <c r="SMD66" s="2"/>
      <c r="SME66" s="2"/>
      <c r="SMF66" s="2"/>
      <c r="SMG66" s="2"/>
      <c r="SMH66" s="2"/>
      <c r="SMI66" s="2"/>
      <c r="SMJ66" s="2"/>
      <c r="SMK66" s="2"/>
      <c r="SML66" s="2"/>
      <c r="SMM66" s="2"/>
      <c r="SMN66" s="2"/>
      <c r="SMO66" s="2"/>
      <c r="SMP66" s="2"/>
      <c r="SMQ66" s="2"/>
      <c r="SMR66" s="2"/>
      <c r="SMS66" s="2"/>
      <c r="SMT66" s="2"/>
      <c r="SMU66" s="2"/>
      <c r="SMV66" s="2"/>
      <c r="SMW66" s="2"/>
      <c r="SMX66" s="2"/>
      <c r="SMY66" s="2"/>
      <c r="SMZ66" s="2"/>
      <c r="SNA66" s="2"/>
      <c r="SNB66" s="2"/>
      <c r="SNC66" s="2"/>
      <c r="SND66" s="2"/>
      <c r="SNE66" s="2"/>
      <c r="SNF66" s="2"/>
      <c r="SNG66" s="2"/>
      <c r="SNH66" s="2"/>
      <c r="SNI66" s="2"/>
      <c r="SNJ66" s="2"/>
      <c r="SNK66" s="2"/>
      <c r="SNL66" s="2"/>
      <c r="SNM66" s="2"/>
      <c r="SNN66" s="2"/>
      <c r="SNO66" s="2"/>
      <c r="SNP66" s="2"/>
      <c r="SNQ66" s="2"/>
      <c r="SNR66" s="2"/>
      <c r="SNS66" s="2"/>
      <c r="SNT66" s="2"/>
      <c r="SNU66" s="2"/>
      <c r="SNV66" s="2"/>
      <c r="SNW66" s="2"/>
      <c r="SNX66" s="2"/>
      <c r="SNY66" s="2"/>
      <c r="SNZ66" s="2"/>
      <c r="SOA66" s="2"/>
      <c r="SOB66" s="2"/>
      <c r="SOC66" s="2"/>
      <c r="SOD66" s="2"/>
      <c r="SOE66" s="2"/>
      <c r="SOF66" s="2"/>
      <c r="SOG66" s="2"/>
      <c r="SOH66" s="2"/>
      <c r="SOI66" s="2"/>
      <c r="SOJ66" s="2"/>
      <c r="SOK66" s="2"/>
      <c r="SOL66" s="2"/>
      <c r="SOM66" s="2"/>
      <c r="SON66" s="2"/>
      <c r="SOO66" s="2"/>
      <c r="SOP66" s="2"/>
      <c r="SOQ66" s="2"/>
      <c r="SOR66" s="2"/>
      <c r="SOS66" s="2"/>
      <c r="SOT66" s="2"/>
      <c r="SOU66" s="2"/>
      <c r="SOV66" s="2"/>
      <c r="SOW66" s="2"/>
      <c r="SOX66" s="2"/>
      <c r="SOY66" s="2"/>
      <c r="SOZ66" s="2"/>
      <c r="SPA66" s="2"/>
      <c r="SPB66" s="2"/>
      <c r="SPC66" s="2"/>
      <c r="SPD66" s="2"/>
      <c r="SPE66" s="2"/>
      <c r="SPF66" s="2"/>
      <c r="SPG66" s="2"/>
      <c r="SPH66" s="2"/>
      <c r="SPI66" s="2"/>
      <c r="SPJ66" s="2"/>
      <c r="SPK66" s="2"/>
      <c r="SPL66" s="2"/>
      <c r="SPM66" s="2"/>
      <c r="SPN66" s="2"/>
      <c r="SPO66" s="2"/>
      <c r="SPP66" s="2"/>
      <c r="SPQ66" s="2"/>
      <c r="SPR66" s="2"/>
      <c r="SPS66" s="2"/>
      <c r="SPT66" s="2"/>
      <c r="SPU66" s="2"/>
      <c r="SPV66" s="2"/>
      <c r="SPW66" s="2"/>
      <c r="SPX66" s="2"/>
      <c r="SPY66" s="2"/>
      <c r="SPZ66" s="2"/>
      <c r="SQA66" s="2"/>
      <c r="SQB66" s="2"/>
      <c r="SQC66" s="2"/>
      <c r="SQD66" s="2"/>
      <c r="SQE66" s="2"/>
      <c r="SQF66" s="2"/>
      <c r="SQG66" s="2"/>
      <c r="SQH66" s="2"/>
      <c r="SQI66" s="2"/>
      <c r="SQJ66" s="2"/>
      <c r="SQK66" s="2"/>
      <c r="SQL66" s="2"/>
      <c r="SQM66" s="2"/>
      <c r="SQN66" s="2"/>
      <c r="SQO66" s="2"/>
      <c r="SQP66" s="2"/>
      <c r="SQQ66" s="2"/>
      <c r="SQR66" s="2"/>
      <c r="SQS66" s="2"/>
      <c r="SQT66" s="2"/>
      <c r="SQU66" s="2"/>
      <c r="SQV66" s="2"/>
      <c r="SQW66" s="2"/>
      <c r="SQX66" s="2"/>
      <c r="SQY66" s="2"/>
      <c r="SQZ66" s="2"/>
      <c r="SRA66" s="2"/>
      <c r="SRB66" s="2"/>
      <c r="SRC66" s="2"/>
      <c r="SRD66" s="2"/>
      <c r="SRE66" s="2"/>
      <c r="SRF66" s="2"/>
      <c r="SRG66" s="2"/>
      <c r="SRH66" s="2"/>
      <c r="SRI66" s="2"/>
      <c r="SRJ66" s="2"/>
      <c r="SRK66" s="2"/>
      <c r="SRL66" s="2"/>
      <c r="SRM66" s="2"/>
      <c r="SRN66" s="2"/>
      <c r="SRO66" s="2"/>
      <c r="SRP66" s="2"/>
      <c r="SRQ66" s="2"/>
      <c r="SRR66" s="2"/>
      <c r="SRS66" s="2"/>
      <c r="SRT66" s="2"/>
      <c r="SRU66" s="2"/>
      <c r="SRV66" s="2"/>
      <c r="SRW66" s="2"/>
      <c r="SRX66" s="2"/>
      <c r="SRY66" s="2"/>
      <c r="SRZ66" s="2"/>
      <c r="SSA66" s="2"/>
      <c r="SSB66" s="2"/>
      <c r="SSC66" s="2"/>
      <c r="SSD66" s="2"/>
      <c r="SSE66" s="2"/>
      <c r="SSF66" s="2"/>
      <c r="SSG66" s="2"/>
      <c r="SSH66" s="2"/>
      <c r="SSI66" s="2"/>
      <c r="SSJ66" s="2"/>
      <c r="SSK66" s="2"/>
      <c r="SSL66" s="2"/>
      <c r="SSM66" s="2"/>
      <c r="SSN66" s="2"/>
      <c r="SSO66" s="2"/>
      <c r="SSP66" s="2"/>
      <c r="SSQ66" s="2"/>
      <c r="SSR66" s="2"/>
      <c r="SSS66" s="2"/>
      <c r="SST66" s="2"/>
      <c r="SSU66" s="2"/>
      <c r="SSV66" s="2"/>
      <c r="SSW66" s="2"/>
      <c r="SSX66" s="2"/>
      <c r="SSY66" s="2"/>
      <c r="SSZ66" s="2"/>
      <c r="STA66" s="2"/>
      <c r="STB66" s="2"/>
      <c r="STC66" s="2"/>
      <c r="STD66" s="2"/>
      <c r="STE66" s="2"/>
      <c r="STF66" s="2"/>
      <c r="STG66" s="2"/>
      <c r="STH66" s="2"/>
      <c r="STI66" s="2"/>
      <c r="STJ66" s="2"/>
      <c r="STK66" s="2"/>
      <c r="STL66" s="2"/>
      <c r="STM66" s="2"/>
      <c r="STN66" s="2"/>
      <c r="STO66" s="2"/>
      <c r="STP66" s="2"/>
      <c r="STQ66" s="2"/>
      <c r="STR66" s="2"/>
      <c r="STS66" s="2"/>
      <c r="STT66" s="2"/>
      <c r="STU66" s="2"/>
      <c r="STV66" s="2"/>
      <c r="STW66" s="2"/>
      <c r="STX66" s="2"/>
      <c r="STY66" s="2"/>
      <c r="STZ66" s="2"/>
      <c r="SUA66" s="2"/>
      <c r="SUB66" s="2"/>
      <c r="SUC66" s="2"/>
      <c r="SUD66" s="2"/>
      <c r="SUE66" s="2"/>
      <c r="SUF66" s="2"/>
      <c r="SUG66" s="2"/>
      <c r="SUH66" s="2"/>
      <c r="SUI66" s="2"/>
      <c r="SUJ66" s="2"/>
      <c r="SUK66" s="2"/>
      <c r="SUL66" s="2"/>
      <c r="SUM66" s="2"/>
      <c r="SUN66" s="2"/>
      <c r="SUO66" s="2"/>
      <c r="SUP66" s="2"/>
      <c r="SUQ66" s="2"/>
      <c r="SUR66" s="2"/>
      <c r="SUS66" s="2"/>
      <c r="SUT66" s="2"/>
      <c r="SUU66" s="2"/>
      <c r="SUV66" s="2"/>
      <c r="SUW66" s="2"/>
      <c r="SUX66" s="2"/>
      <c r="SUY66" s="2"/>
      <c r="SUZ66" s="2"/>
      <c r="SVA66" s="2"/>
      <c r="SVB66" s="2"/>
      <c r="SVC66" s="2"/>
      <c r="SVD66" s="2"/>
      <c r="SVE66" s="2"/>
      <c r="SVF66" s="2"/>
      <c r="SVG66" s="2"/>
      <c r="SVH66" s="2"/>
      <c r="SVI66" s="2"/>
      <c r="SVJ66" s="2"/>
      <c r="SVK66" s="2"/>
      <c r="SVL66" s="2"/>
      <c r="SVM66" s="2"/>
      <c r="SVN66" s="2"/>
      <c r="SVO66" s="2"/>
      <c r="SVP66" s="2"/>
      <c r="SVQ66" s="2"/>
      <c r="SVR66" s="2"/>
      <c r="SVS66" s="2"/>
      <c r="SVT66" s="2"/>
      <c r="SVU66" s="2"/>
      <c r="SVV66" s="2"/>
      <c r="SVW66" s="2"/>
      <c r="SVX66" s="2"/>
      <c r="SVY66" s="2"/>
      <c r="SVZ66" s="2"/>
      <c r="SWA66" s="2"/>
      <c r="SWB66" s="2"/>
      <c r="SWC66" s="2"/>
      <c r="SWD66" s="2"/>
      <c r="SWE66" s="2"/>
      <c r="SWF66" s="2"/>
      <c r="SWG66" s="2"/>
      <c r="SWH66" s="2"/>
      <c r="SWI66" s="2"/>
      <c r="SWJ66" s="2"/>
      <c r="SWK66" s="2"/>
      <c r="SWL66" s="2"/>
      <c r="SWM66" s="2"/>
      <c r="SWN66" s="2"/>
      <c r="SWO66" s="2"/>
      <c r="SWP66" s="2"/>
      <c r="SWQ66" s="2"/>
      <c r="SWR66" s="2"/>
      <c r="SWS66" s="2"/>
      <c r="SWT66" s="2"/>
      <c r="SWU66" s="2"/>
      <c r="SWV66" s="2"/>
      <c r="SWW66" s="2"/>
      <c r="SWX66" s="2"/>
      <c r="SWY66" s="2"/>
      <c r="SWZ66" s="2"/>
      <c r="SXA66" s="2"/>
      <c r="SXB66" s="2"/>
      <c r="SXC66" s="2"/>
      <c r="SXD66" s="2"/>
      <c r="SXE66" s="2"/>
      <c r="SXF66" s="2"/>
      <c r="SXG66" s="2"/>
      <c r="SXH66" s="2"/>
      <c r="SXI66" s="2"/>
      <c r="SXJ66" s="2"/>
      <c r="SXK66" s="2"/>
      <c r="SXL66" s="2"/>
      <c r="SXM66" s="2"/>
      <c r="SXN66" s="2"/>
      <c r="SXO66" s="2"/>
      <c r="SXP66" s="2"/>
      <c r="SXQ66" s="2"/>
      <c r="SXR66" s="2"/>
      <c r="SXS66" s="2"/>
      <c r="SXT66" s="2"/>
      <c r="SXU66" s="2"/>
      <c r="SXV66" s="2"/>
      <c r="SXW66" s="2"/>
      <c r="SXX66" s="2"/>
      <c r="SXY66" s="2"/>
      <c r="SXZ66" s="2"/>
      <c r="SYA66" s="2"/>
      <c r="SYB66" s="2"/>
      <c r="SYC66" s="2"/>
      <c r="SYD66" s="2"/>
      <c r="SYE66" s="2"/>
      <c r="SYF66" s="2"/>
      <c r="SYG66" s="2"/>
      <c r="SYH66" s="2"/>
      <c r="SYI66" s="2"/>
      <c r="SYJ66" s="2"/>
      <c r="SYK66" s="2"/>
      <c r="SYL66" s="2"/>
      <c r="SYM66" s="2"/>
      <c r="SYN66" s="2"/>
      <c r="SYO66" s="2"/>
      <c r="SYP66" s="2"/>
      <c r="SYQ66" s="2"/>
      <c r="SYR66" s="2"/>
      <c r="SYS66" s="2"/>
      <c r="SYT66" s="2"/>
      <c r="SYU66" s="2"/>
      <c r="SYV66" s="2"/>
      <c r="SYW66" s="2"/>
      <c r="SYX66" s="2"/>
      <c r="SYY66" s="2"/>
      <c r="SYZ66" s="2"/>
      <c r="SZA66" s="2"/>
      <c r="SZB66" s="2"/>
      <c r="SZC66" s="2"/>
      <c r="SZD66" s="2"/>
      <c r="SZE66" s="2"/>
      <c r="SZF66" s="2"/>
      <c r="SZG66" s="2"/>
      <c r="SZH66" s="2"/>
      <c r="SZI66" s="2"/>
      <c r="SZJ66" s="2"/>
      <c r="SZK66" s="2"/>
      <c r="SZL66" s="2"/>
      <c r="SZM66" s="2"/>
      <c r="SZN66" s="2"/>
      <c r="SZO66" s="2"/>
      <c r="SZP66" s="2"/>
      <c r="SZQ66" s="2"/>
      <c r="SZR66" s="2"/>
      <c r="SZS66" s="2"/>
      <c r="SZT66" s="2"/>
      <c r="SZU66" s="2"/>
      <c r="SZV66" s="2"/>
      <c r="SZW66" s="2"/>
      <c r="SZX66" s="2"/>
      <c r="SZY66" s="2"/>
      <c r="SZZ66" s="2"/>
      <c r="TAA66" s="2"/>
      <c r="TAB66" s="2"/>
      <c r="TAC66" s="2"/>
      <c r="TAD66" s="2"/>
      <c r="TAE66" s="2"/>
      <c r="TAF66" s="2"/>
      <c r="TAG66" s="2"/>
      <c r="TAH66" s="2"/>
      <c r="TAI66" s="2"/>
      <c r="TAJ66" s="2"/>
      <c r="TAK66" s="2"/>
      <c r="TAL66" s="2"/>
      <c r="TAM66" s="2"/>
      <c r="TAN66" s="2"/>
      <c r="TAO66" s="2"/>
      <c r="TAP66" s="2"/>
      <c r="TAQ66" s="2"/>
      <c r="TAR66" s="2"/>
      <c r="TAS66" s="2"/>
      <c r="TAT66" s="2"/>
      <c r="TAU66" s="2"/>
      <c r="TAV66" s="2"/>
      <c r="TAW66" s="2"/>
      <c r="TAX66" s="2"/>
      <c r="TAY66" s="2"/>
      <c r="TAZ66" s="2"/>
      <c r="TBA66" s="2"/>
      <c r="TBB66" s="2"/>
      <c r="TBC66" s="2"/>
      <c r="TBD66" s="2"/>
      <c r="TBE66" s="2"/>
      <c r="TBF66" s="2"/>
      <c r="TBG66" s="2"/>
      <c r="TBH66" s="2"/>
      <c r="TBI66" s="2"/>
      <c r="TBJ66" s="2"/>
      <c r="TBK66" s="2"/>
      <c r="TBL66" s="2"/>
      <c r="TBM66" s="2"/>
      <c r="TBN66" s="2"/>
      <c r="TBO66" s="2"/>
      <c r="TBP66" s="2"/>
      <c r="TBQ66" s="2"/>
      <c r="TBR66" s="2"/>
      <c r="TBS66" s="2"/>
      <c r="TBT66" s="2"/>
      <c r="TBU66" s="2"/>
      <c r="TBV66" s="2"/>
      <c r="TBW66" s="2"/>
      <c r="TBX66" s="2"/>
      <c r="TBY66" s="2"/>
      <c r="TBZ66" s="2"/>
      <c r="TCA66" s="2"/>
      <c r="TCB66" s="2"/>
      <c r="TCC66" s="2"/>
      <c r="TCD66" s="2"/>
      <c r="TCE66" s="2"/>
      <c r="TCF66" s="2"/>
      <c r="TCG66" s="2"/>
      <c r="TCH66" s="2"/>
      <c r="TCI66" s="2"/>
      <c r="TCJ66" s="2"/>
      <c r="TCK66" s="2"/>
      <c r="TCL66" s="2"/>
      <c r="TCM66" s="2"/>
      <c r="TCN66" s="2"/>
      <c r="TCO66" s="2"/>
      <c r="TCP66" s="2"/>
      <c r="TCQ66" s="2"/>
      <c r="TCR66" s="2"/>
      <c r="TCS66" s="2"/>
      <c r="TCT66" s="2"/>
      <c r="TCU66" s="2"/>
      <c r="TCV66" s="2"/>
      <c r="TCW66" s="2"/>
      <c r="TCX66" s="2"/>
      <c r="TCY66" s="2"/>
      <c r="TCZ66" s="2"/>
      <c r="TDA66" s="2"/>
      <c r="TDB66" s="2"/>
      <c r="TDC66" s="2"/>
      <c r="TDD66" s="2"/>
      <c r="TDE66" s="2"/>
      <c r="TDF66" s="2"/>
      <c r="TDG66" s="2"/>
      <c r="TDH66" s="2"/>
      <c r="TDI66" s="2"/>
      <c r="TDJ66" s="2"/>
      <c r="TDK66" s="2"/>
      <c r="TDL66" s="2"/>
      <c r="TDM66" s="2"/>
      <c r="TDN66" s="2"/>
      <c r="TDO66" s="2"/>
      <c r="TDP66" s="2"/>
      <c r="TDQ66" s="2"/>
      <c r="TDR66" s="2"/>
      <c r="TDS66" s="2"/>
      <c r="TDT66" s="2"/>
      <c r="TDU66" s="2"/>
      <c r="TDV66" s="2"/>
      <c r="TDW66" s="2"/>
      <c r="TDX66" s="2"/>
      <c r="TDY66" s="2"/>
      <c r="TDZ66" s="2"/>
      <c r="TEA66" s="2"/>
      <c r="TEB66" s="2"/>
      <c r="TEC66" s="2"/>
      <c r="TED66" s="2"/>
      <c r="TEE66" s="2"/>
      <c r="TEF66" s="2"/>
      <c r="TEG66" s="2"/>
      <c r="TEH66" s="2"/>
      <c r="TEI66" s="2"/>
      <c r="TEJ66" s="2"/>
      <c r="TEK66" s="2"/>
      <c r="TEL66" s="2"/>
      <c r="TEM66" s="2"/>
      <c r="TEN66" s="2"/>
      <c r="TEO66" s="2"/>
      <c r="TEP66" s="2"/>
      <c r="TEQ66" s="2"/>
      <c r="TER66" s="2"/>
      <c r="TES66" s="2"/>
      <c r="TET66" s="2"/>
      <c r="TEU66" s="2"/>
      <c r="TEV66" s="2"/>
      <c r="TEW66" s="2"/>
      <c r="TEX66" s="2"/>
      <c r="TEY66" s="2"/>
      <c r="TEZ66" s="2"/>
      <c r="TFA66" s="2"/>
      <c r="TFB66" s="2"/>
      <c r="TFC66" s="2"/>
      <c r="TFD66" s="2"/>
      <c r="TFE66" s="2"/>
      <c r="TFF66" s="2"/>
      <c r="TFG66" s="2"/>
      <c r="TFH66" s="2"/>
      <c r="TFI66" s="2"/>
      <c r="TFJ66" s="2"/>
      <c r="TFK66" s="2"/>
      <c r="TFL66" s="2"/>
      <c r="TFM66" s="2"/>
      <c r="TFN66" s="2"/>
      <c r="TFO66" s="2"/>
      <c r="TFP66" s="2"/>
      <c r="TFQ66" s="2"/>
      <c r="TFR66" s="2"/>
      <c r="TFS66" s="2"/>
      <c r="TFT66" s="2"/>
      <c r="TFU66" s="2"/>
      <c r="TFV66" s="2"/>
      <c r="TFW66" s="2"/>
      <c r="TFX66" s="2"/>
      <c r="TFY66" s="2"/>
      <c r="TFZ66" s="2"/>
      <c r="TGA66" s="2"/>
      <c r="TGB66" s="2"/>
      <c r="TGC66" s="2"/>
      <c r="TGD66" s="2"/>
      <c r="TGE66" s="2"/>
      <c r="TGF66" s="2"/>
      <c r="TGG66" s="2"/>
      <c r="TGH66" s="2"/>
      <c r="TGI66" s="2"/>
      <c r="TGJ66" s="2"/>
      <c r="TGK66" s="2"/>
      <c r="TGL66" s="2"/>
      <c r="TGM66" s="2"/>
      <c r="TGN66" s="2"/>
      <c r="TGO66" s="2"/>
      <c r="TGP66" s="2"/>
      <c r="TGQ66" s="2"/>
      <c r="TGR66" s="2"/>
      <c r="TGS66" s="2"/>
      <c r="TGT66" s="2"/>
      <c r="TGU66" s="2"/>
      <c r="TGV66" s="2"/>
      <c r="TGW66" s="2"/>
      <c r="TGX66" s="2"/>
      <c r="TGY66" s="2"/>
      <c r="TGZ66" s="2"/>
      <c r="THA66" s="2"/>
      <c r="THB66" s="2"/>
      <c r="THC66" s="2"/>
      <c r="THD66" s="2"/>
      <c r="THE66" s="2"/>
      <c r="THF66" s="2"/>
      <c r="THG66" s="2"/>
      <c r="THH66" s="2"/>
      <c r="THI66" s="2"/>
      <c r="THJ66" s="2"/>
      <c r="THK66" s="2"/>
      <c r="THL66" s="2"/>
      <c r="THM66" s="2"/>
      <c r="THN66" s="2"/>
      <c r="THO66" s="2"/>
      <c r="THP66" s="2"/>
      <c r="THQ66" s="2"/>
      <c r="THR66" s="2"/>
      <c r="THS66" s="2"/>
      <c r="THT66" s="2"/>
      <c r="THU66" s="2"/>
      <c r="THV66" s="2"/>
      <c r="THW66" s="2"/>
      <c r="THX66" s="2"/>
      <c r="THY66" s="2"/>
      <c r="THZ66" s="2"/>
      <c r="TIA66" s="2"/>
      <c r="TIB66" s="2"/>
      <c r="TIC66" s="2"/>
      <c r="TID66" s="2"/>
      <c r="TIE66" s="2"/>
      <c r="TIF66" s="2"/>
      <c r="TIG66" s="2"/>
      <c r="TIH66" s="2"/>
      <c r="TII66" s="2"/>
      <c r="TIJ66" s="2"/>
      <c r="TIK66" s="2"/>
      <c r="TIL66" s="2"/>
      <c r="TIM66" s="2"/>
      <c r="TIN66" s="2"/>
      <c r="TIO66" s="2"/>
      <c r="TIP66" s="2"/>
      <c r="TIQ66" s="2"/>
      <c r="TIR66" s="2"/>
      <c r="TIS66" s="2"/>
      <c r="TIT66" s="2"/>
      <c r="TIU66" s="2"/>
      <c r="TIV66" s="2"/>
      <c r="TIW66" s="2"/>
      <c r="TIX66" s="2"/>
      <c r="TIY66" s="2"/>
      <c r="TIZ66" s="2"/>
      <c r="TJA66" s="2"/>
      <c r="TJB66" s="2"/>
      <c r="TJC66" s="2"/>
      <c r="TJD66" s="2"/>
      <c r="TJE66" s="2"/>
      <c r="TJF66" s="2"/>
      <c r="TJG66" s="2"/>
      <c r="TJH66" s="2"/>
      <c r="TJI66" s="2"/>
      <c r="TJJ66" s="2"/>
      <c r="TJK66" s="2"/>
      <c r="TJL66" s="2"/>
      <c r="TJM66" s="2"/>
      <c r="TJN66" s="2"/>
      <c r="TJO66" s="2"/>
      <c r="TJP66" s="2"/>
      <c r="TJQ66" s="2"/>
      <c r="TJR66" s="2"/>
      <c r="TJS66" s="2"/>
      <c r="TJT66" s="2"/>
      <c r="TJU66" s="2"/>
      <c r="TJV66" s="2"/>
      <c r="TJW66" s="2"/>
      <c r="TJX66" s="2"/>
      <c r="TJY66" s="2"/>
      <c r="TJZ66" s="2"/>
      <c r="TKA66" s="2"/>
      <c r="TKB66" s="2"/>
      <c r="TKC66" s="2"/>
      <c r="TKD66" s="2"/>
      <c r="TKE66" s="2"/>
      <c r="TKF66" s="2"/>
      <c r="TKG66" s="2"/>
      <c r="TKH66" s="2"/>
      <c r="TKI66" s="2"/>
      <c r="TKJ66" s="2"/>
      <c r="TKK66" s="2"/>
      <c r="TKL66" s="2"/>
      <c r="TKM66" s="2"/>
      <c r="TKN66" s="2"/>
      <c r="TKO66" s="2"/>
      <c r="TKP66" s="2"/>
      <c r="TKQ66" s="2"/>
      <c r="TKR66" s="2"/>
      <c r="TKS66" s="2"/>
      <c r="TKT66" s="2"/>
      <c r="TKU66" s="2"/>
      <c r="TKV66" s="2"/>
      <c r="TKW66" s="2"/>
      <c r="TKX66" s="2"/>
      <c r="TKY66" s="2"/>
      <c r="TKZ66" s="2"/>
      <c r="TLA66" s="2"/>
      <c r="TLB66" s="2"/>
      <c r="TLC66" s="2"/>
      <c r="TLD66" s="2"/>
      <c r="TLE66" s="2"/>
      <c r="TLF66" s="2"/>
      <c r="TLG66" s="2"/>
      <c r="TLH66" s="2"/>
      <c r="TLI66" s="2"/>
      <c r="TLJ66" s="2"/>
      <c r="TLK66" s="2"/>
      <c r="TLL66" s="2"/>
      <c r="TLM66" s="2"/>
      <c r="TLN66" s="2"/>
      <c r="TLO66" s="2"/>
      <c r="TLP66" s="2"/>
      <c r="TLQ66" s="2"/>
      <c r="TLR66" s="2"/>
      <c r="TLS66" s="2"/>
      <c r="TLT66" s="2"/>
      <c r="TLU66" s="2"/>
      <c r="TLV66" s="2"/>
      <c r="TLW66" s="2"/>
      <c r="TLX66" s="2"/>
      <c r="TLY66" s="2"/>
      <c r="TLZ66" s="2"/>
      <c r="TMA66" s="2"/>
      <c r="TMB66" s="2"/>
      <c r="TMC66" s="2"/>
      <c r="TMD66" s="2"/>
      <c r="TME66" s="2"/>
      <c r="TMF66" s="2"/>
      <c r="TMG66" s="2"/>
      <c r="TMH66" s="2"/>
      <c r="TMI66" s="2"/>
      <c r="TMJ66" s="2"/>
      <c r="TMK66" s="2"/>
      <c r="TML66" s="2"/>
      <c r="TMM66" s="2"/>
      <c r="TMN66" s="2"/>
      <c r="TMO66" s="2"/>
      <c r="TMP66" s="2"/>
      <c r="TMQ66" s="2"/>
      <c r="TMR66" s="2"/>
      <c r="TMS66" s="2"/>
      <c r="TMT66" s="2"/>
      <c r="TMU66" s="2"/>
      <c r="TMV66" s="2"/>
      <c r="TMW66" s="2"/>
      <c r="TMX66" s="2"/>
      <c r="TMY66" s="2"/>
      <c r="TMZ66" s="2"/>
      <c r="TNA66" s="2"/>
      <c r="TNB66" s="2"/>
      <c r="TNC66" s="2"/>
      <c r="TND66" s="2"/>
      <c r="TNE66" s="2"/>
      <c r="TNF66" s="2"/>
      <c r="TNG66" s="2"/>
      <c r="TNH66" s="2"/>
      <c r="TNI66" s="2"/>
      <c r="TNJ66" s="2"/>
      <c r="TNK66" s="2"/>
      <c r="TNL66" s="2"/>
      <c r="TNM66" s="2"/>
      <c r="TNN66" s="2"/>
      <c r="TNO66" s="2"/>
      <c r="TNP66" s="2"/>
      <c r="TNQ66" s="2"/>
      <c r="TNR66" s="2"/>
      <c r="TNS66" s="2"/>
      <c r="TNT66" s="2"/>
      <c r="TNU66" s="2"/>
      <c r="TNV66" s="2"/>
      <c r="TNW66" s="2"/>
      <c r="TNX66" s="2"/>
      <c r="TNY66" s="2"/>
      <c r="TNZ66" s="2"/>
      <c r="TOA66" s="2"/>
      <c r="TOB66" s="2"/>
      <c r="TOC66" s="2"/>
      <c r="TOD66" s="2"/>
      <c r="TOE66" s="2"/>
      <c r="TOF66" s="2"/>
      <c r="TOG66" s="2"/>
      <c r="TOH66" s="2"/>
      <c r="TOI66" s="2"/>
      <c r="TOJ66" s="2"/>
      <c r="TOK66" s="2"/>
      <c r="TOL66" s="2"/>
      <c r="TOM66" s="2"/>
      <c r="TON66" s="2"/>
      <c r="TOO66" s="2"/>
      <c r="TOP66" s="2"/>
      <c r="TOQ66" s="2"/>
      <c r="TOR66" s="2"/>
      <c r="TOS66" s="2"/>
      <c r="TOT66" s="2"/>
      <c r="TOU66" s="2"/>
      <c r="TOV66" s="2"/>
      <c r="TOW66" s="2"/>
      <c r="TOX66" s="2"/>
      <c r="TOY66" s="2"/>
      <c r="TOZ66" s="2"/>
      <c r="TPA66" s="2"/>
      <c r="TPB66" s="2"/>
      <c r="TPC66" s="2"/>
      <c r="TPD66" s="2"/>
      <c r="TPE66" s="2"/>
      <c r="TPF66" s="2"/>
      <c r="TPG66" s="2"/>
      <c r="TPH66" s="2"/>
      <c r="TPI66" s="2"/>
      <c r="TPJ66" s="2"/>
      <c r="TPK66" s="2"/>
      <c r="TPL66" s="2"/>
      <c r="TPM66" s="2"/>
      <c r="TPN66" s="2"/>
      <c r="TPO66" s="2"/>
      <c r="TPP66" s="2"/>
      <c r="TPQ66" s="2"/>
      <c r="TPR66" s="2"/>
      <c r="TPS66" s="2"/>
      <c r="TPT66" s="2"/>
      <c r="TPU66" s="2"/>
      <c r="TPV66" s="2"/>
      <c r="TPW66" s="2"/>
      <c r="TPX66" s="2"/>
      <c r="TPY66" s="2"/>
      <c r="TPZ66" s="2"/>
      <c r="TQA66" s="2"/>
      <c r="TQB66" s="2"/>
      <c r="TQC66" s="2"/>
      <c r="TQD66" s="2"/>
      <c r="TQE66" s="2"/>
      <c r="TQF66" s="2"/>
      <c r="TQG66" s="2"/>
      <c r="TQH66" s="2"/>
      <c r="TQI66" s="2"/>
      <c r="TQJ66" s="2"/>
      <c r="TQK66" s="2"/>
      <c r="TQL66" s="2"/>
      <c r="TQM66" s="2"/>
      <c r="TQN66" s="2"/>
      <c r="TQO66" s="2"/>
      <c r="TQP66" s="2"/>
      <c r="TQQ66" s="2"/>
      <c r="TQR66" s="2"/>
      <c r="TQS66" s="2"/>
      <c r="TQT66" s="2"/>
      <c r="TQU66" s="2"/>
      <c r="TQV66" s="2"/>
      <c r="TQW66" s="2"/>
      <c r="TQX66" s="2"/>
      <c r="TQY66" s="2"/>
      <c r="TQZ66" s="2"/>
      <c r="TRA66" s="2"/>
      <c r="TRB66" s="2"/>
      <c r="TRC66" s="2"/>
      <c r="TRD66" s="2"/>
      <c r="TRE66" s="2"/>
      <c r="TRF66" s="2"/>
      <c r="TRG66" s="2"/>
      <c r="TRH66" s="2"/>
      <c r="TRI66" s="2"/>
      <c r="TRJ66" s="2"/>
      <c r="TRK66" s="2"/>
      <c r="TRL66" s="2"/>
      <c r="TRM66" s="2"/>
      <c r="TRN66" s="2"/>
      <c r="TRO66" s="2"/>
      <c r="TRP66" s="2"/>
      <c r="TRQ66" s="2"/>
      <c r="TRR66" s="2"/>
      <c r="TRS66" s="2"/>
      <c r="TRT66" s="2"/>
      <c r="TRU66" s="2"/>
      <c r="TRV66" s="2"/>
      <c r="TRW66" s="2"/>
      <c r="TRX66" s="2"/>
      <c r="TRY66" s="2"/>
      <c r="TRZ66" s="2"/>
      <c r="TSA66" s="2"/>
      <c r="TSB66" s="2"/>
      <c r="TSC66" s="2"/>
      <c r="TSD66" s="2"/>
      <c r="TSE66" s="2"/>
      <c r="TSF66" s="2"/>
      <c r="TSG66" s="2"/>
      <c r="TSH66" s="2"/>
      <c r="TSI66" s="2"/>
      <c r="TSJ66" s="2"/>
      <c r="TSK66" s="2"/>
      <c r="TSL66" s="2"/>
      <c r="TSM66" s="2"/>
      <c r="TSN66" s="2"/>
      <c r="TSO66" s="2"/>
      <c r="TSP66" s="2"/>
      <c r="TSQ66" s="2"/>
      <c r="TSR66" s="2"/>
      <c r="TSS66" s="2"/>
      <c r="TST66" s="2"/>
      <c r="TSU66" s="2"/>
      <c r="TSV66" s="2"/>
      <c r="TSW66" s="2"/>
      <c r="TSX66" s="2"/>
      <c r="TSY66" s="2"/>
      <c r="TSZ66" s="2"/>
      <c r="TTA66" s="2"/>
      <c r="TTB66" s="2"/>
      <c r="TTC66" s="2"/>
      <c r="TTD66" s="2"/>
      <c r="TTE66" s="2"/>
      <c r="TTF66" s="2"/>
      <c r="TTG66" s="2"/>
      <c r="TTH66" s="2"/>
      <c r="TTI66" s="2"/>
      <c r="TTJ66" s="2"/>
      <c r="TTK66" s="2"/>
      <c r="TTL66" s="2"/>
      <c r="TTM66" s="2"/>
      <c r="TTN66" s="2"/>
      <c r="TTO66" s="2"/>
      <c r="TTP66" s="2"/>
      <c r="TTQ66" s="2"/>
      <c r="TTR66" s="2"/>
      <c r="TTS66" s="2"/>
      <c r="TTT66" s="2"/>
      <c r="TTU66" s="2"/>
      <c r="TTV66" s="2"/>
      <c r="TTW66" s="2"/>
      <c r="TTX66" s="2"/>
      <c r="TTY66" s="2"/>
      <c r="TTZ66" s="2"/>
      <c r="TUA66" s="2"/>
      <c r="TUB66" s="2"/>
      <c r="TUC66" s="2"/>
      <c r="TUD66" s="2"/>
      <c r="TUE66" s="2"/>
      <c r="TUF66" s="2"/>
      <c r="TUG66" s="2"/>
      <c r="TUH66" s="2"/>
      <c r="TUI66" s="2"/>
      <c r="TUJ66" s="2"/>
      <c r="TUK66" s="2"/>
      <c r="TUL66" s="2"/>
      <c r="TUM66" s="2"/>
      <c r="TUN66" s="2"/>
      <c r="TUO66" s="2"/>
      <c r="TUP66" s="2"/>
      <c r="TUQ66" s="2"/>
      <c r="TUR66" s="2"/>
      <c r="TUS66" s="2"/>
      <c r="TUT66" s="2"/>
      <c r="TUU66" s="2"/>
      <c r="TUV66" s="2"/>
      <c r="TUW66" s="2"/>
      <c r="TUX66" s="2"/>
      <c r="TUY66" s="2"/>
      <c r="TUZ66" s="2"/>
      <c r="TVA66" s="2"/>
      <c r="TVB66" s="2"/>
      <c r="TVC66" s="2"/>
      <c r="TVD66" s="2"/>
      <c r="TVE66" s="2"/>
      <c r="TVF66" s="2"/>
      <c r="TVG66" s="2"/>
      <c r="TVH66" s="2"/>
      <c r="TVI66" s="2"/>
      <c r="TVJ66" s="2"/>
      <c r="TVK66" s="2"/>
      <c r="TVL66" s="2"/>
      <c r="TVM66" s="2"/>
      <c r="TVN66" s="2"/>
      <c r="TVO66" s="2"/>
      <c r="TVP66" s="2"/>
      <c r="TVQ66" s="2"/>
      <c r="TVR66" s="2"/>
      <c r="TVS66" s="2"/>
      <c r="TVT66" s="2"/>
      <c r="TVU66" s="2"/>
      <c r="TVV66" s="2"/>
      <c r="TVW66" s="2"/>
      <c r="TVX66" s="2"/>
      <c r="TVY66" s="2"/>
      <c r="TVZ66" s="2"/>
      <c r="TWA66" s="2"/>
      <c r="TWB66" s="2"/>
      <c r="TWC66" s="2"/>
      <c r="TWD66" s="2"/>
      <c r="TWE66" s="2"/>
      <c r="TWF66" s="2"/>
      <c r="TWG66" s="2"/>
      <c r="TWH66" s="2"/>
      <c r="TWI66" s="2"/>
      <c r="TWJ66" s="2"/>
      <c r="TWK66" s="2"/>
      <c r="TWL66" s="2"/>
      <c r="TWM66" s="2"/>
      <c r="TWN66" s="2"/>
      <c r="TWO66" s="2"/>
      <c r="TWP66" s="2"/>
      <c r="TWQ66" s="2"/>
      <c r="TWR66" s="2"/>
      <c r="TWS66" s="2"/>
      <c r="TWT66" s="2"/>
      <c r="TWU66" s="2"/>
      <c r="TWV66" s="2"/>
      <c r="TWW66" s="2"/>
      <c r="TWX66" s="2"/>
      <c r="TWY66" s="2"/>
      <c r="TWZ66" s="2"/>
      <c r="TXA66" s="2"/>
      <c r="TXB66" s="2"/>
      <c r="TXC66" s="2"/>
      <c r="TXD66" s="2"/>
      <c r="TXE66" s="2"/>
      <c r="TXF66" s="2"/>
      <c r="TXG66" s="2"/>
      <c r="TXH66" s="2"/>
      <c r="TXI66" s="2"/>
      <c r="TXJ66" s="2"/>
      <c r="TXK66" s="2"/>
      <c r="TXL66" s="2"/>
      <c r="TXM66" s="2"/>
      <c r="TXN66" s="2"/>
      <c r="TXO66" s="2"/>
      <c r="TXP66" s="2"/>
      <c r="TXQ66" s="2"/>
      <c r="TXR66" s="2"/>
      <c r="TXS66" s="2"/>
      <c r="TXT66" s="2"/>
      <c r="TXU66" s="2"/>
      <c r="TXV66" s="2"/>
      <c r="TXW66" s="2"/>
      <c r="TXX66" s="2"/>
      <c r="TXY66" s="2"/>
      <c r="TXZ66" s="2"/>
      <c r="TYA66" s="2"/>
      <c r="TYB66" s="2"/>
      <c r="TYC66" s="2"/>
      <c r="TYD66" s="2"/>
      <c r="TYE66" s="2"/>
      <c r="TYF66" s="2"/>
      <c r="TYG66" s="2"/>
      <c r="TYH66" s="2"/>
      <c r="TYI66" s="2"/>
      <c r="TYJ66" s="2"/>
      <c r="TYK66" s="2"/>
      <c r="TYL66" s="2"/>
      <c r="TYM66" s="2"/>
      <c r="TYN66" s="2"/>
      <c r="TYO66" s="2"/>
      <c r="TYP66" s="2"/>
      <c r="TYQ66" s="2"/>
      <c r="TYR66" s="2"/>
      <c r="TYS66" s="2"/>
      <c r="TYT66" s="2"/>
      <c r="TYU66" s="2"/>
      <c r="TYV66" s="2"/>
      <c r="TYW66" s="2"/>
      <c r="TYX66" s="2"/>
      <c r="TYY66" s="2"/>
      <c r="TYZ66" s="2"/>
      <c r="TZA66" s="2"/>
      <c r="TZB66" s="2"/>
      <c r="TZC66" s="2"/>
      <c r="TZD66" s="2"/>
      <c r="TZE66" s="2"/>
      <c r="TZF66" s="2"/>
      <c r="TZG66" s="2"/>
      <c r="TZH66" s="2"/>
      <c r="TZI66" s="2"/>
      <c r="TZJ66" s="2"/>
      <c r="TZK66" s="2"/>
      <c r="TZL66" s="2"/>
      <c r="TZM66" s="2"/>
      <c r="TZN66" s="2"/>
      <c r="TZO66" s="2"/>
      <c r="TZP66" s="2"/>
      <c r="TZQ66" s="2"/>
      <c r="TZR66" s="2"/>
      <c r="TZS66" s="2"/>
      <c r="TZT66" s="2"/>
      <c r="TZU66" s="2"/>
      <c r="TZV66" s="2"/>
      <c r="TZW66" s="2"/>
      <c r="TZX66" s="2"/>
      <c r="TZY66" s="2"/>
      <c r="TZZ66" s="2"/>
      <c r="UAA66" s="2"/>
      <c r="UAB66" s="2"/>
      <c r="UAC66" s="2"/>
      <c r="UAD66" s="2"/>
      <c r="UAE66" s="2"/>
      <c r="UAF66" s="2"/>
      <c r="UAG66" s="2"/>
      <c r="UAH66" s="2"/>
      <c r="UAI66" s="2"/>
      <c r="UAJ66" s="2"/>
      <c r="UAK66" s="2"/>
      <c r="UAL66" s="2"/>
      <c r="UAM66" s="2"/>
      <c r="UAN66" s="2"/>
      <c r="UAO66" s="2"/>
      <c r="UAP66" s="2"/>
      <c r="UAQ66" s="2"/>
      <c r="UAR66" s="2"/>
      <c r="UAS66" s="2"/>
      <c r="UAT66" s="2"/>
      <c r="UAU66" s="2"/>
      <c r="UAV66" s="2"/>
      <c r="UAW66" s="2"/>
      <c r="UAX66" s="2"/>
      <c r="UAY66" s="2"/>
      <c r="UAZ66" s="2"/>
      <c r="UBA66" s="2"/>
      <c r="UBB66" s="2"/>
      <c r="UBC66" s="2"/>
      <c r="UBD66" s="2"/>
      <c r="UBE66" s="2"/>
      <c r="UBF66" s="2"/>
      <c r="UBG66" s="2"/>
      <c r="UBH66" s="2"/>
      <c r="UBI66" s="2"/>
      <c r="UBJ66" s="2"/>
      <c r="UBK66" s="2"/>
      <c r="UBL66" s="2"/>
      <c r="UBM66" s="2"/>
      <c r="UBN66" s="2"/>
      <c r="UBO66" s="2"/>
      <c r="UBP66" s="2"/>
      <c r="UBQ66" s="2"/>
      <c r="UBR66" s="2"/>
      <c r="UBS66" s="2"/>
      <c r="UBT66" s="2"/>
      <c r="UBU66" s="2"/>
      <c r="UBV66" s="2"/>
      <c r="UBW66" s="2"/>
      <c r="UBX66" s="2"/>
      <c r="UBY66" s="2"/>
      <c r="UBZ66" s="2"/>
      <c r="UCA66" s="2"/>
      <c r="UCB66" s="2"/>
      <c r="UCC66" s="2"/>
      <c r="UCD66" s="2"/>
      <c r="UCE66" s="2"/>
      <c r="UCF66" s="2"/>
      <c r="UCG66" s="2"/>
      <c r="UCH66" s="2"/>
      <c r="UCI66" s="2"/>
      <c r="UCJ66" s="2"/>
      <c r="UCK66" s="2"/>
      <c r="UCL66" s="2"/>
      <c r="UCM66" s="2"/>
      <c r="UCN66" s="2"/>
      <c r="UCO66" s="2"/>
      <c r="UCP66" s="2"/>
      <c r="UCQ66" s="2"/>
      <c r="UCR66" s="2"/>
      <c r="UCS66" s="2"/>
      <c r="UCT66" s="2"/>
      <c r="UCU66" s="2"/>
      <c r="UCV66" s="2"/>
      <c r="UCW66" s="2"/>
      <c r="UCX66" s="2"/>
      <c r="UCY66" s="2"/>
      <c r="UCZ66" s="2"/>
      <c r="UDA66" s="2"/>
      <c r="UDB66" s="2"/>
      <c r="UDC66" s="2"/>
      <c r="UDD66" s="2"/>
      <c r="UDE66" s="2"/>
      <c r="UDF66" s="2"/>
      <c r="UDG66" s="2"/>
      <c r="UDH66" s="2"/>
      <c r="UDI66" s="2"/>
      <c r="UDJ66" s="2"/>
      <c r="UDK66" s="2"/>
      <c r="UDL66" s="2"/>
      <c r="UDM66" s="2"/>
      <c r="UDN66" s="2"/>
      <c r="UDO66" s="2"/>
      <c r="UDP66" s="2"/>
      <c r="UDQ66" s="2"/>
      <c r="UDR66" s="2"/>
      <c r="UDS66" s="2"/>
      <c r="UDT66" s="2"/>
      <c r="UDU66" s="2"/>
      <c r="UDV66" s="2"/>
      <c r="UDW66" s="2"/>
      <c r="UDX66" s="2"/>
      <c r="UDY66" s="2"/>
      <c r="UDZ66" s="2"/>
      <c r="UEA66" s="2"/>
      <c r="UEB66" s="2"/>
      <c r="UEC66" s="2"/>
      <c r="UED66" s="2"/>
      <c r="UEE66" s="2"/>
      <c r="UEF66" s="2"/>
      <c r="UEG66" s="2"/>
      <c r="UEH66" s="2"/>
      <c r="UEI66" s="2"/>
      <c r="UEJ66" s="2"/>
      <c r="UEK66" s="2"/>
      <c r="UEL66" s="2"/>
      <c r="UEM66" s="2"/>
      <c r="UEN66" s="2"/>
      <c r="UEO66" s="2"/>
      <c r="UEP66" s="2"/>
      <c r="UEQ66" s="2"/>
      <c r="UER66" s="2"/>
      <c r="UES66" s="2"/>
      <c r="UET66" s="2"/>
      <c r="UEU66" s="2"/>
      <c r="UEV66" s="2"/>
      <c r="UEW66" s="2"/>
      <c r="UEX66" s="2"/>
      <c r="UEY66" s="2"/>
      <c r="UEZ66" s="2"/>
      <c r="UFA66" s="2"/>
      <c r="UFB66" s="2"/>
      <c r="UFC66" s="2"/>
      <c r="UFD66" s="2"/>
      <c r="UFE66" s="2"/>
      <c r="UFF66" s="2"/>
      <c r="UFG66" s="2"/>
      <c r="UFH66" s="2"/>
      <c r="UFI66" s="2"/>
      <c r="UFJ66" s="2"/>
      <c r="UFK66" s="2"/>
      <c r="UFL66" s="2"/>
      <c r="UFM66" s="2"/>
      <c r="UFN66" s="2"/>
      <c r="UFO66" s="2"/>
      <c r="UFP66" s="2"/>
      <c r="UFQ66" s="2"/>
      <c r="UFR66" s="2"/>
      <c r="UFS66" s="2"/>
      <c r="UFT66" s="2"/>
      <c r="UFU66" s="2"/>
      <c r="UFV66" s="2"/>
      <c r="UFW66" s="2"/>
      <c r="UFX66" s="2"/>
      <c r="UFY66" s="2"/>
      <c r="UFZ66" s="2"/>
      <c r="UGA66" s="2"/>
      <c r="UGB66" s="2"/>
      <c r="UGC66" s="2"/>
      <c r="UGD66" s="2"/>
      <c r="UGE66" s="2"/>
      <c r="UGF66" s="2"/>
      <c r="UGG66" s="2"/>
      <c r="UGH66" s="2"/>
      <c r="UGI66" s="2"/>
      <c r="UGJ66" s="2"/>
      <c r="UGK66" s="2"/>
      <c r="UGL66" s="2"/>
      <c r="UGM66" s="2"/>
      <c r="UGN66" s="2"/>
      <c r="UGO66" s="2"/>
      <c r="UGP66" s="2"/>
      <c r="UGQ66" s="2"/>
      <c r="UGR66" s="2"/>
      <c r="UGS66" s="2"/>
      <c r="UGT66" s="2"/>
      <c r="UGU66" s="2"/>
      <c r="UGV66" s="2"/>
      <c r="UGW66" s="2"/>
      <c r="UGX66" s="2"/>
      <c r="UGY66" s="2"/>
      <c r="UGZ66" s="2"/>
      <c r="UHA66" s="2"/>
      <c r="UHB66" s="2"/>
      <c r="UHC66" s="2"/>
      <c r="UHD66" s="2"/>
      <c r="UHE66" s="2"/>
      <c r="UHF66" s="2"/>
      <c r="UHG66" s="2"/>
      <c r="UHH66" s="2"/>
      <c r="UHI66" s="2"/>
      <c r="UHJ66" s="2"/>
      <c r="UHK66" s="2"/>
      <c r="UHL66" s="2"/>
      <c r="UHM66" s="2"/>
      <c r="UHN66" s="2"/>
      <c r="UHO66" s="2"/>
      <c r="UHP66" s="2"/>
      <c r="UHQ66" s="2"/>
      <c r="UHR66" s="2"/>
      <c r="UHS66" s="2"/>
      <c r="UHT66" s="2"/>
      <c r="UHU66" s="2"/>
      <c r="UHV66" s="2"/>
      <c r="UHW66" s="2"/>
      <c r="UHX66" s="2"/>
      <c r="UHY66" s="2"/>
      <c r="UHZ66" s="2"/>
      <c r="UIA66" s="2"/>
      <c r="UIB66" s="2"/>
      <c r="UIC66" s="2"/>
      <c r="UID66" s="2"/>
      <c r="UIE66" s="2"/>
      <c r="UIF66" s="2"/>
      <c r="UIG66" s="2"/>
      <c r="UIH66" s="2"/>
      <c r="UII66" s="2"/>
      <c r="UIJ66" s="2"/>
      <c r="UIK66" s="2"/>
      <c r="UIL66" s="2"/>
      <c r="UIM66" s="2"/>
      <c r="UIN66" s="2"/>
      <c r="UIO66" s="2"/>
      <c r="UIP66" s="2"/>
      <c r="UIQ66" s="2"/>
      <c r="UIR66" s="2"/>
      <c r="UIS66" s="2"/>
      <c r="UIT66" s="2"/>
      <c r="UIU66" s="2"/>
      <c r="UIV66" s="2"/>
      <c r="UIW66" s="2"/>
      <c r="UIX66" s="2"/>
      <c r="UIY66" s="2"/>
      <c r="UIZ66" s="2"/>
      <c r="UJA66" s="2"/>
      <c r="UJB66" s="2"/>
      <c r="UJC66" s="2"/>
      <c r="UJD66" s="2"/>
      <c r="UJE66" s="2"/>
      <c r="UJF66" s="2"/>
      <c r="UJG66" s="2"/>
      <c r="UJH66" s="2"/>
      <c r="UJI66" s="2"/>
      <c r="UJJ66" s="2"/>
      <c r="UJK66" s="2"/>
      <c r="UJL66" s="2"/>
      <c r="UJM66" s="2"/>
      <c r="UJN66" s="2"/>
      <c r="UJO66" s="2"/>
      <c r="UJP66" s="2"/>
      <c r="UJQ66" s="2"/>
      <c r="UJR66" s="2"/>
      <c r="UJS66" s="2"/>
      <c r="UJT66" s="2"/>
      <c r="UJU66" s="2"/>
      <c r="UJV66" s="2"/>
      <c r="UJW66" s="2"/>
      <c r="UJX66" s="2"/>
      <c r="UJY66" s="2"/>
      <c r="UJZ66" s="2"/>
      <c r="UKA66" s="2"/>
      <c r="UKB66" s="2"/>
      <c r="UKC66" s="2"/>
      <c r="UKD66" s="2"/>
      <c r="UKE66" s="2"/>
      <c r="UKF66" s="2"/>
      <c r="UKG66" s="2"/>
      <c r="UKH66" s="2"/>
      <c r="UKI66" s="2"/>
      <c r="UKJ66" s="2"/>
      <c r="UKK66" s="2"/>
      <c r="UKL66" s="2"/>
      <c r="UKM66" s="2"/>
      <c r="UKN66" s="2"/>
      <c r="UKO66" s="2"/>
      <c r="UKP66" s="2"/>
      <c r="UKQ66" s="2"/>
      <c r="UKR66" s="2"/>
      <c r="UKS66" s="2"/>
      <c r="UKT66" s="2"/>
      <c r="UKU66" s="2"/>
      <c r="UKV66" s="2"/>
      <c r="UKW66" s="2"/>
      <c r="UKX66" s="2"/>
      <c r="UKY66" s="2"/>
      <c r="UKZ66" s="2"/>
      <c r="ULA66" s="2"/>
      <c r="ULB66" s="2"/>
      <c r="ULC66" s="2"/>
      <c r="ULD66" s="2"/>
      <c r="ULE66" s="2"/>
      <c r="ULF66" s="2"/>
      <c r="ULG66" s="2"/>
      <c r="ULH66" s="2"/>
      <c r="ULI66" s="2"/>
      <c r="ULJ66" s="2"/>
      <c r="ULK66" s="2"/>
      <c r="ULL66" s="2"/>
      <c r="ULM66" s="2"/>
      <c r="ULN66" s="2"/>
      <c r="ULO66" s="2"/>
      <c r="ULP66" s="2"/>
      <c r="ULQ66" s="2"/>
      <c r="ULR66" s="2"/>
      <c r="ULS66" s="2"/>
      <c r="ULT66" s="2"/>
      <c r="ULU66" s="2"/>
      <c r="ULV66" s="2"/>
      <c r="ULW66" s="2"/>
      <c r="ULX66" s="2"/>
      <c r="ULY66" s="2"/>
      <c r="ULZ66" s="2"/>
      <c r="UMA66" s="2"/>
      <c r="UMB66" s="2"/>
      <c r="UMC66" s="2"/>
      <c r="UMD66" s="2"/>
      <c r="UME66" s="2"/>
      <c r="UMF66" s="2"/>
      <c r="UMG66" s="2"/>
      <c r="UMH66" s="2"/>
      <c r="UMI66" s="2"/>
      <c r="UMJ66" s="2"/>
      <c r="UMK66" s="2"/>
      <c r="UML66" s="2"/>
      <c r="UMM66" s="2"/>
      <c r="UMN66" s="2"/>
      <c r="UMO66" s="2"/>
      <c r="UMP66" s="2"/>
      <c r="UMQ66" s="2"/>
      <c r="UMR66" s="2"/>
      <c r="UMS66" s="2"/>
      <c r="UMT66" s="2"/>
      <c r="UMU66" s="2"/>
      <c r="UMV66" s="2"/>
      <c r="UMW66" s="2"/>
      <c r="UMX66" s="2"/>
      <c r="UMY66" s="2"/>
      <c r="UMZ66" s="2"/>
      <c r="UNA66" s="2"/>
      <c r="UNB66" s="2"/>
      <c r="UNC66" s="2"/>
      <c r="UND66" s="2"/>
      <c r="UNE66" s="2"/>
      <c r="UNF66" s="2"/>
      <c r="UNG66" s="2"/>
      <c r="UNH66" s="2"/>
      <c r="UNI66" s="2"/>
      <c r="UNJ66" s="2"/>
      <c r="UNK66" s="2"/>
      <c r="UNL66" s="2"/>
      <c r="UNM66" s="2"/>
      <c r="UNN66" s="2"/>
      <c r="UNO66" s="2"/>
      <c r="UNP66" s="2"/>
      <c r="UNQ66" s="2"/>
      <c r="UNR66" s="2"/>
      <c r="UNS66" s="2"/>
      <c r="UNT66" s="2"/>
      <c r="UNU66" s="2"/>
      <c r="UNV66" s="2"/>
      <c r="UNW66" s="2"/>
      <c r="UNX66" s="2"/>
      <c r="UNY66" s="2"/>
      <c r="UNZ66" s="2"/>
      <c r="UOA66" s="2"/>
      <c r="UOB66" s="2"/>
      <c r="UOC66" s="2"/>
      <c r="UOD66" s="2"/>
      <c r="UOE66" s="2"/>
      <c r="UOF66" s="2"/>
      <c r="UOG66" s="2"/>
      <c r="UOH66" s="2"/>
      <c r="UOI66" s="2"/>
      <c r="UOJ66" s="2"/>
      <c r="UOK66" s="2"/>
      <c r="UOL66" s="2"/>
      <c r="UOM66" s="2"/>
      <c r="UON66" s="2"/>
      <c r="UOO66" s="2"/>
      <c r="UOP66" s="2"/>
      <c r="UOQ66" s="2"/>
      <c r="UOR66" s="2"/>
      <c r="UOS66" s="2"/>
      <c r="UOT66" s="2"/>
      <c r="UOU66" s="2"/>
      <c r="UOV66" s="2"/>
      <c r="UOW66" s="2"/>
      <c r="UOX66" s="2"/>
      <c r="UOY66" s="2"/>
      <c r="UOZ66" s="2"/>
      <c r="UPA66" s="2"/>
      <c r="UPB66" s="2"/>
      <c r="UPC66" s="2"/>
      <c r="UPD66" s="2"/>
      <c r="UPE66" s="2"/>
      <c r="UPF66" s="2"/>
      <c r="UPG66" s="2"/>
      <c r="UPH66" s="2"/>
      <c r="UPI66" s="2"/>
      <c r="UPJ66" s="2"/>
      <c r="UPK66" s="2"/>
      <c r="UPL66" s="2"/>
      <c r="UPM66" s="2"/>
      <c r="UPN66" s="2"/>
      <c r="UPO66" s="2"/>
      <c r="UPP66" s="2"/>
      <c r="UPQ66" s="2"/>
      <c r="UPR66" s="2"/>
      <c r="UPS66" s="2"/>
      <c r="UPT66" s="2"/>
      <c r="UPU66" s="2"/>
      <c r="UPV66" s="2"/>
      <c r="UPW66" s="2"/>
      <c r="UPX66" s="2"/>
      <c r="UPY66" s="2"/>
      <c r="UPZ66" s="2"/>
      <c r="UQA66" s="2"/>
      <c r="UQB66" s="2"/>
      <c r="UQC66" s="2"/>
      <c r="UQD66" s="2"/>
      <c r="UQE66" s="2"/>
      <c r="UQF66" s="2"/>
      <c r="UQG66" s="2"/>
      <c r="UQH66" s="2"/>
      <c r="UQI66" s="2"/>
      <c r="UQJ66" s="2"/>
      <c r="UQK66" s="2"/>
      <c r="UQL66" s="2"/>
      <c r="UQM66" s="2"/>
      <c r="UQN66" s="2"/>
      <c r="UQO66" s="2"/>
      <c r="UQP66" s="2"/>
      <c r="UQQ66" s="2"/>
      <c r="UQR66" s="2"/>
      <c r="UQS66" s="2"/>
      <c r="UQT66" s="2"/>
      <c r="UQU66" s="2"/>
      <c r="UQV66" s="2"/>
      <c r="UQW66" s="2"/>
      <c r="UQX66" s="2"/>
      <c r="UQY66" s="2"/>
      <c r="UQZ66" s="2"/>
      <c r="URA66" s="2"/>
      <c r="URB66" s="2"/>
      <c r="URC66" s="2"/>
      <c r="URD66" s="2"/>
      <c r="URE66" s="2"/>
      <c r="URF66" s="2"/>
      <c r="URG66" s="2"/>
      <c r="URH66" s="2"/>
      <c r="URI66" s="2"/>
      <c r="URJ66" s="2"/>
      <c r="URK66" s="2"/>
      <c r="URL66" s="2"/>
      <c r="URM66" s="2"/>
      <c r="URN66" s="2"/>
      <c r="URO66" s="2"/>
      <c r="URP66" s="2"/>
      <c r="URQ66" s="2"/>
      <c r="URR66" s="2"/>
      <c r="URS66" s="2"/>
      <c r="URT66" s="2"/>
      <c r="URU66" s="2"/>
      <c r="URV66" s="2"/>
      <c r="URW66" s="2"/>
      <c r="URX66" s="2"/>
      <c r="URY66" s="2"/>
      <c r="URZ66" s="2"/>
      <c r="USA66" s="2"/>
      <c r="USB66" s="2"/>
      <c r="USC66" s="2"/>
      <c r="USD66" s="2"/>
      <c r="USE66" s="2"/>
      <c r="USF66" s="2"/>
      <c r="USG66" s="2"/>
      <c r="USH66" s="2"/>
      <c r="USI66" s="2"/>
      <c r="USJ66" s="2"/>
      <c r="USK66" s="2"/>
      <c r="USL66" s="2"/>
      <c r="USM66" s="2"/>
      <c r="USN66" s="2"/>
      <c r="USO66" s="2"/>
      <c r="USP66" s="2"/>
      <c r="USQ66" s="2"/>
      <c r="USR66" s="2"/>
      <c r="USS66" s="2"/>
      <c r="UST66" s="2"/>
      <c r="USU66" s="2"/>
      <c r="USV66" s="2"/>
      <c r="USW66" s="2"/>
      <c r="USX66" s="2"/>
      <c r="USY66" s="2"/>
      <c r="USZ66" s="2"/>
      <c r="UTA66" s="2"/>
      <c r="UTB66" s="2"/>
      <c r="UTC66" s="2"/>
      <c r="UTD66" s="2"/>
      <c r="UTE66" s="2"/>
      <c r="UTF66" s="2"/>
      <c r="UTG66" s="2"/>
      <c r="UTH66" s="2"/>
      <c r="UTI66" s="2"/>
      <c r="UTJ66" s="2"/>
      <c r="UTK66" s="2"/>
      <c r="UTL66" s="2"/>
      <c r="UTM66" s="2"/>
      <c r="UTN66" s="2"/>
      <c r="UTO66" s="2"/>
      <c r="UTP66" s="2"/>
      <c r="UTQ66" s="2"/>
      <c r="UTR66" s="2"/>
      <c r="UTS66" s="2"/>
      <c r="UTT66" s="2"/>
      <c r="UTU66" s="2"/>
      <c r="UTV66" s="2"/>
      <c r="UTW66" s="2"/>
      <c r="UTX66" s="2"/>
      <c r="UTY66" s="2"/>
      <c r="UTZ66" s="2"/>
      <c r="UUA66" s="2"/>
      <c r="UUB66" s="2"/>
      <c r="UUC66" s="2"/>
      <c r="UUD66" s="2"/>
      <c r="UUE66" s="2"/>
      <c r="UUF66" s="2"/>
      <c r="UUG66" s="2"/>
      <c r="UUH66" s="2"/>
      <c r="UUI66" s="2"/>
      <c r="UUJ66" s="2"/>
      <c r="UUK66" s="2"/>
      <c r="UUL66" s="2"/>
      <c r="UUM66" s="2"/>
      <c r="UUN66" s="2"/>
      <c r="UUO66" s="2"/>
      <c r="UUP66" s="2"/>
      <c r="UUQ66" s="2"/>
      <c r="UUR66" s="2"/>
      <c r="UUS66" s="2"/>
      <c r="UUT66" s="2"/>
      <c r="UUU66" s="2"/>
      <c r="UUV66" s="2"/>
      <c r="UUW66" s="2"/>
      <c r="UUX66" s="2"/>
      <c r="UUY66" s="2"/>
      <c r="UUZ66" s="2"/>
      <c r="UVA66" s="2"/>
      <c r="UVB66" s="2"/>
      <c r="UVC66" s="2"/>
      <c r="UVD66" s="2"/>
      <c r="UVE66" s="2"/>
      <c r="UVF66" s="2"/>
      <c r="UVG66" s="2"/>
      <c r="UVH66" s="2"/>
      <c r="UVI66" s="2"/>
      <c r="UVJ66" s="2"/>
      <c r="UVK66" s="2"/>
      <c r="UVL66" s="2"/>
      <c r="UVM66" s="2"/>
      <c r="UVN66" s="2"/>
      <c r="UVO66" s="2"/>
      <c r="UVP66" s="2"/>
      <c r="UVQ66" s="2"/>
      <c r="UVR66" s="2"/>
      <c r="UVS66" s="2"/>
      <c r="UVT66" s="2"/>
      <c r="UVU66" s="2"/>
      <c r="UVV66" s="2"/>
      <c r="UVW66" s="2"/>
      <c r="UVX66" s="2"/>
      <c r="UVY66" s="2"/>
      <c r="UVZ66" s="2"/>
      <c r="UWA66" s="2"/>
      <c r="UWB66" s="2"/>
      <c r="UWC66" s="2"/>
      <c r="UWD66" s="2"/>
      <c r="UWE66" s="2"/>
      <c r="UWF66" s="2"/>
      <c r="UWG66" s="2"/>
      <c r="UWH66" s="2"/>
      <c r="UWI66" s="2"/>
      <c r="UWJ66" s="2"/>
      <c r="UWK66" s="2"/>
      <c r="UWL66" s="2"/>
      <c r="UWM66" s="2"/>
      <c r="UWN66" s="2"/>
      <c r="UWO66" s="2"/>
      <c r="UWP66" s="2"/>
      <c r="UWQ66" s="2"/>
      <c r="UWR66" s="2"/>
      <c r="UWS66" s="2"/>
      <c r="UWT66" s="2"/>
      <c r="UWU66" s="2"/>
      <c r="UWV66" s="2"/>
      <c r="UWW66" s="2"/>
      <c r="UWX66" s="2"/>
      <c r="UWY66" s="2"/>
      <c r="UWZ66" s="2"/>
      <c r="UXA66" s="2"/>
      <c r="UXB66" s="2"/>
      <c r="UXC66" s="2"/>
      <c r="UXD66" s="2"/>
      <c r="UXE66" s="2"/>
      <c r="UXF66" s="2"/>
      <c r="UXG66" s="2"/>
      <c r="UXH66" s="2"/>
      <c r="UXI66" s="2"/>
      <c r="UXJ66" s="2"/>
      <c r="UXK66" s="2"/>
      <c r="UXL66" s="2"/>
      <c r="UXM66" s="2"/>
      <c r="UXN66" s="2"/>
      <c r="UXO66" s="2"/>
      <c r="UXP66" s="2"/>
      <c r="UXQ66" s="2"/>
      <c r="UXR66" s="2"/>
      <c r="UXS66" s="2"/>
      <c r="UXT66" s="2"/>
      <c r="UXU66" s="2"/>
      <c r="UXV66" s="2"/>
      <c r="UXW66" s="2"/>
      <c r="UXX66" s="2"/>
      <c r="UXY66" s="2"/>
      <c r="UXZ66" s="2"/>
      <c r="UYA66" s="2"/>
      <c r="UYB66" s="2"/>
      <c r="UYC66" s="2"/>
      <c r="UYD66" s="2"/>
      <c r="UYE66" s="2"/>
      <c r="UYF66" s="2"/>
      <c r="UYG66" s="2"/>
      <c r="UYH66" s="2"/>
      <c r="UYI66" s="2"/>
      <c r="UYJ66" s="2"/>
      <c r="UYK66" s="2"/>
      <c r="UYL66" s="2"/>
      <c r="UYM66" s="2"/>
      <c r="UYN66" s="2"/>
      <c r="UYO66" s="2"/>
      <c r="UYP66" s="2"/>
      <c r="UYQ66" s="2"/>
      <c r="UYR66" s="2"/>
      <c r="UYS66" s="2"/>
      <c r="UYT66" s="2"/>
      <c r="UYU66" s="2"/>
      <c r="UYV66" s="2"/>
      <c r="UYW66" s="2"/>
      <c r="UYX66" s="2"/>
      <c r="UYY66" s="2"/>
      <c r="UYZ66" s="2"/>
      <c r="UZA66" s="2"/>
      <c r="UZB66" s="2"/>
      <c r="UZC66" s="2"/>
      <c r="UZD66" s="2"/>
      <c r="UZE66" s="2"/>
      <c r="UZF66" s="2"/>
      <c r="UZG66" s="2"/>
      <c r="UZH66" s="2"/>
      <c r="UZI66" s="2"/>
      <c r="UZJ66" s="2"/>
      <c r="UZK66" s="2"/>
      <c r="UZL66" s="2"/>
      <c r="UZM66" s="2"/>
      <c r="UZN66" s="2"/>
      <c r="UZO66" s="2"/>
      <c r="UZP66" s="2"/>
      <c r="UZQ66" s="2"/>
      <c r="UZR66" s="2"/>
      <c r="UZS66" s="2"/>
      <c r="UZT66" s="2"/>
      <c r="UZU66" s="2"/>
      <c r="UZV66" s="2"/>
      <c r="UZW66" s="2"/>
      <c r="UZX66" s="2"/>
      <c r="UZY66" s="2"/>
      <c r="UZZ66" s="2"/>
      <c r="VAA66" s="2"/>
      <c r="VAB66" s="2"/>
      <c r="VAC66" s="2"/>
      <c r="VAD66" s="2"/>
      <c r="VAE66" s="2"/>
      <c r="VAF66" s="2"/>
      <c r="VAG66" s="2"/>
      <c r="VAH66" s="2"/>
      <c r="VAI66" s="2"/>
      <c r="VAJ66" s="2"/>
      <c r="VAK66" s="2"/>
      <c r="VAL66" s="2"/>
      <c r="VAM66" s="2"/>
      <c r="VAN66" s="2"/>
      <c r="VAO66" s="2"/>
      <c r="VAP66" s="2"/>
      <c r="VAQ66" s="2"/>
      <c r="VAR66" s="2"/>
      <c r="VAS66" s="2"/>
      <c r="VAT66" s="2"/>
      <c r="VAU66" s="2"/>
      <c r="VAV66" s="2"/>
      <c r="VAW66" s="2"/>
      <c r="VAX66" s="2"/>
      <c r="VAY66" s="2"/>
      <c r="VAZ66" s="2"/>
      <c r="VBA66" s="2"/>
      <c r="VBB66" s="2"/>
      <c r="VBC66" s="2"/>
      <c r="VBD66" s="2"/>
      <c r="VBE66" s="2"/>
      <c r="VBF66" s="2"/>
      <c r="VBG66" s="2"/>
      <c r="VBH66" s="2"/>
      <c r="VBI66" s="2"/>
      <c r="VBJ66" s="2"/>
      <c r="VBK66" s="2"/>
      <c r="VBL66" s="2"/>
      <c r="VBM66" s="2"/>
      <c r="VBN66" s="2"/>
      <c r="VBO66" s="2"/>
      <c r="VBP66" s="2"/>
      <c r="VBQ66" s="2"/>
      <c r="VBR66" s="2"/>
      <c r="VBS66" s="2"/>
      <c r="VBT66" s="2"/>
      <c r="VBU66" s="2"/>
      <c r="VBV66" s="2"/>
      <c r="VBW66" s="2"/>
      <c r="VBX66" s="2"/>
      <c r="VBY66" s="2"/>
      <c r="VBZ66" s="2"/>
      <c r="VCA66" s="2"/>
      <c r="VCB66" s="2"/>
      <c r="VCC66" s="2"/>
      <c r="VCD66" s="2"/>
      <c r="VCE66" s="2"/>
      <c r="VCF66" s="2"/>
      <c r="VCG66" s="2"/>
      <c r="VCH66" s="2"/>
      <c r="VCI66" s="2"/>
      <c r="VCJ66" s="2"/>
      <c r="VCK66" s="2"/>
      <c r="VCL66" s="2"/>
      <c r="VCM66" s="2"/>
      <c r="VCN66" s="2"/>
      <c r="VCO66" s="2"/>
      <c r="VCP66" s="2"/>
      <c r="VCQ66" s="2"/>
      <c r="VCR66" s="2"/>
      <c r="VCS66" s="2"/>
      <c r="VCT66" s="2"/>
      <c r="VCU66" s="2"/>
      <c r="VCV66" s="2"/>
      <c r="VCW66" s="2"/>
      <c r="VCX66" s="2"/>
      <c r="VCY66" s="2"/>
      <c r="VCZ66" s="2"/>
      <c r="VDA66" s="2"/>
      <c r="VDB66" s="2"/>
      <c r="VDC66" s="2"/>
      <c r="VDD66" s="2"/>
      <c r="VDE66" s="2"/>
      <c r="VDF66" s="2"/>
      <c r="VDG66" s="2"/>
      <c r="VDH66" s="2"/>
      <c r="VDI66" s="2"/>
      <c r="VDJ66" s="2"/>
      <c r="VDK66" s="2"/>
      <c r="VDL66" s="2"/>
      <c r="VDM66" s="2"/>
      <c r="VDN66" s="2"/>
      <c r="VDO66" s="2"/>
      <c r="VDP66" s="2"/>
      <c r="VDQ66" s="2"/>
      <c r="VDR66" s="2"/>
      <c r="VDS66" s="2"/>
      <c r="VDT66" s="2"/>
      <c r="VDU66" s="2"/>
      <c r="VDV66" s="2"/>
      <c r="VDW66" s="2"/>
      <c r="VDX66" s="2"/>
      <c r="VDY66" s="2"/>
      <c r="VDZ66" s="2"/>
      <c r="VEA66" s="2"/>
      <c r="VEB66" s="2"/>
      <c r="VEC66" s="2"/>
      <c r="VED66" s="2"/>
      <c r="VEE66" s="2"/>
      <c r="VEF66" s="2"/>
      <c r="VEG66" s="2"/>
      <c r="VEH66" s="2"/>
      <c r="VEI66" s="2"/>
      <c r="VEJ66" s="2"/>
      <c r="VEK66" s="2"/>
      <c r="VEL66" s="2"/>
      <c r="VEM66" s="2"/>
      <c r="VEN66" s="2"/>
      <c r="VEO66" s="2"/>
      <c r="VEP66" s="2"/>
      <c r="VEQ66" s="2"/>
      <c r="VER66" s="2"/>
      <c r="VES66" s="2"/>
      <c r="VET66" s="2"/>
      <c r="VEU66" s="2"/>
      <c r="VEV66" s="2"/>
      <c r="VEW66" s="2"/>
      <c r="VEX66" s="2"/>
      <c r="VEY66" s="2"/>
      <c r="VEZ66" s="2"/>
      <c r="VFA66" s="2"/>
      <c r="VFB66" s="2"/>
      <c r="VFC66" s="2"/>
      <c r="VFD66" s="2"/>
      <c r="VFE66" s="2"/>
      <c r="VFF66" s="2"/>
      <c r="VFG66" s="2"/>
      <c r="VFH66" s="2"/>
      <c r="VFI66" s="2"/>
      <c r="VFJ66" s="2"/>
      <c r="VFK66" s="2"/>
      <c r="VFL66" s="2"/>
      <c r="VFM66" s="2"/>
      <c r="VFN66" s="2"/>
      <c r="VFO66" s="2"/>
      <c r="VFP66" s="2"/>
      <c r="VFQ66" s="2"/>
      <c r="VFR66" s="2"/>
      <c r="VFS66" s="2"/>
      <c r="VFT66" s="2"/>
      <c r="VFU66" s="2"/>
      <c r="VFV66" s="2"/>
      <c r="VFW66" s="2"/>
      <c r="VFX66" s="2"/>
      <c r="VFY66" s="2"/>
      <c r="VFZ66" s="2"/>
      <c r="VGA66" s="2"/>
      <c r="VGB66" s="2"/>
      <c r="VGC66" s="2"/>
      <c r="VGD66" s="2"/>
      <c r="VGE66" s="2"/>
      <c r="VGF66" s="2"/>
      <c r="VGG66" s="2"/>
      <c r="VGH66" s="2"/>
      <c r="VGI66" s="2"/>
      <c r="VGJ66" s="2"/>
      <c r="VGK66" s="2"/>
      <c r="VGL66" s="2"/>
      <c r="VGM66" s="2"/>
      <c r="VGN66" s="2"/>
      <c r="VGO66" s="2"/>
      <c r="VGP66" s="2"/>
      <c r="VGQ66" s="2"/>
      <c r="VGR66" s="2"/>
      <c r="VGS66" s="2"/>
      <c r="VGT66" s="2"/>
      <c r="VGU66" s="2"/>
      <c r="VGV66" s="2"/>
      <c r="VGW66" s="2"/>
      <c r="VGX66" s="2"/>
      <c r="VGY66" s="2"/>
      <c r="VGZ66" s="2"/>
      <c r="VHA66" s="2"/>
      <c r="VHB66" s="2"/>
      <c r="VHC66" s="2"/>
      <c r="VHD66" s="2"/>
      <c r="VHE66" s="2"/>
      <c r="VHF66" s="2"/>
      <c r="VHG66" s="2"/>
      <c r="VHH66" s="2"/>
      <c r="VHI66" s="2"/>
      <c r="VHJ66" s="2"/>
      <c r="VHK66" s="2"/>
      <c r="VHL66" s="2"/>
      <c r="VHM66" s="2"/>
      <c r="VHN66" s="2"/>
      <c r="VHO66" s="2"/>
      <c r="VHP66" s="2"/>
      <c r="VHQ66" s="2"/>
      <c r="VHR66" s="2"/>
      <c r="VHS66" s="2"/>
      <c r="VHT66" s="2"/>
      <c r="VHU66" s="2"/>
      <c r="VHV66" s="2"/>
      <c r="VHW66" s="2"/>
      <c r="VHX66" s="2"/>
      <c r="VHY66" s="2"/>
      <c r="VHZ66" s="2"/>
      <c r="VIA66" s="2"/>
      <c r="VIB66" s="2"/>
      <c r="VIC66" s="2"/>
      <c r="VID66" s="2"/>
      <c r="VIE66" s="2"/>
      <c r="VIF66" s="2"/>
      <c r="VIG66" s="2"/>
      <c r="VIH66" s="2"/>
      <c r="VII66" s="2"/>
      <c r="VIJ66" s="2"/>
      <c r="VIK66" s="2"/>
      <c r="VIL66" s="2"/>
      <c r="VIM66" s="2"/>
      <c r="VIN66" s="2"/>
      <c r="VIO66" s="2"/>
      <c r="VIP66" s="2"/>
      <c r="VIQ66" s="2"/>
      <c r="VIR66" s="2"/>
      <c r="VIS66" s="2"/>
      <c r="VIT66" s="2"/>
      <c r="VIU66" s="2"/>
      <c r="VIV66" s="2"/>
      <c r="VIW66" s="2"/>
      <c r="VIX66" s="2"/>
      <c r="VIY66" s="2"/>
      <c r="VIZ66" s="2"/>
      <c r="VJA66" s="2"/>
      <c r="VJB66" s="2"/>
      <c r="VJC66" s="2"/>
      <c r="VJD66" s="2"/>
      <c r="VJE66" s="2"/>
      <c r="VJF66" s="2"/>
      <c r="VJG66" s="2"/>
      <c r="VJH66" s="2"/>
      <c r="VJI66" s="2"/>
      <c r="VJJ66" s="2"/>
      <c r="VJK66" s="2"/>
      <c r="VJL66" s="2"/>
      <c r="VJM66" s="2"/>
      <c r="VJN66" s="2"/>
      <c r="VJO66" s="2"/>
      <c r="VJP66" s="2"/>
      <c r="VJQ66" s="2"/>
      <c r="VJR66" s="2"/>
      <c r="VJS66" s="2"/>
      <c r="VJT66" s="2"/>
      <c r="VJU66" s="2"/>
      <c r="VJV66" s="2"/>
      <c r="VJW66" s="2"/>
      <c r="VJX66" s="2"/>
      <c r="VJY66" s="2"/>
      <c r="VJZ66" s="2"/>
      <c r="VKA66" s="2"/>
      <c r="VKB66" s="2"/>
      <c r="VKC66" s="2"/>
      <c r="VKD66" s="2"/>
      <c r="VKE66" s="2"/>
      <c r="VKF66" s="2"/>
      <c r="VKG66" s="2"/>
      <c r="VKH66" s="2"/>
      <c r="VKI66" s="2"/>
      <c r="VKJ66" s="2"/>
      <c r="VKK66" s="2"/>
      <c r="VKL66" s="2"/>
      <c r="VKM66" s="2"/>
      <c r="VKN66" s="2"/>
      <c r="VKO66" s="2"/>
      <c r="VKP66" s="2"/>
      <c r="VKQ66" s="2"/>
      <c r="VKR66" s="2"/>
      <c r="VKS66" s="2"/>
      <c r="VKT66" s="2"/>
      <c r="VKU66" s="2"/>
      <c r="VKV66" s="2"/>
      <c r="VKW66" s="2"/>
      <c r="VKX66" s="2"/>
      <c r="VKY66" s="2"/>
      <c r="VKZ66" s="2"/>
      <c r="VLA66" s="2"/>
      <c r="VLB66" s="2"/>
      <c r="VLC66" s="2"/>
      <c r="VLD66" s="2"/>
      <c r="VLE66" s="2"/>
      <c r="VLF66" s="2"/>
      <c r="VLG66" s="2"/>
      <c r="VLH66" s="2"/>
      <c r="VLI66" s="2"/>
      <c r="VLJ66" s="2"/>
      <c r="VLK66" s="2"/>
      <c r="VLL66" s="2"/>
      <c r="VLM66" s="2"/>
      <c r="VLN66" s="2"/>
      <c r="VLO66" s="2"/>
      <c r="VLP66" s="2"/>
      <c r="VLQ66" s="2"/>
      <c r="VLR66" s="2"/>
      <c r="VLS66" s="2"/>
      <c r="VLT66" s="2"/>
      <c r="VLU66" s="2"/>
      <c r="VLV66" s="2"/>
      <c r="VLW66" s="2"/>
      <c r="VLX66" s="2"/>
      <c r="VLY66" s="2"/>
      <c r="VLZ66" s="2"/>
      <c r="VMA66" s="2"/>
      <c r="VMB66" s="2"/>
      <c r="VMC66" s="2"/>
      <c r="VMD66" s="2"/>
      <c r="VME66" s="2"/>
      <c r="VMF66" s="2"/>
      <c r="VMG66" s="2"/>
      <c r="VMH66" s="2"/>
      <c r="VMI66" s="2"/>
      <c r="VMJ66" s="2"/>
      <c r="VMK66" s="2"/>
      <c r="VML66" s="2"/>
      <c r="VMM66" s="2"/>
      <c r="VMN66" s="2"/>
      <c r="VMO66" s="2"/>
      <c r="VMP66" s="2"/>
      <c r="VMQ66" s="2"/>
      <c r="VMR66" s="2"/>
      <c r="VMS66" s="2"/>
      <c r="VMT66" s="2"/>
      <c r="VMU66" s="2"/>
      <c r="VMV66" s="2"/>
      <c r="VMW66" s="2"/>
      <c r="VMX66" s="2"/>
      <c r="VMY66" s="2"/>
      <c r="VMZ66" s="2"/>
      <c r="VNA66" s="2"/>
      <c r="VNB66" s="2"/>
      <c r="VNC66" s="2"/>
      <c r="VND66" s="2"/>
      <c r="VNE66" s="2"/>
      <c r="VNF66" s="2"/>
      <c r="VNG66" s="2"/>
      <c r="VNH66" s="2"/>
      <c r="VNI66" s="2"/>
      <c r="VNJ66" s="2"/>
      <c r="VNK66" s="2"/>
      <c r="VNL66" s="2"/>
      <c r="VNM66" s="2"/>
      <c r="VNN66" s="2"/>
      <c r="VNO66" s="2"/>
      <c r="VNP66" s="2"/>
      <c r="VNQ66" s="2"/>
      <c r="VNR66" s="2"/>
      <c r="VNS66" s="2"/>
      <c r="VNT66" s="2"/>
      <c r="VNU66" s="2"/>
      <c r="VNV66" s="2"/>
      <c r="VNW66" s="2"/>
      <c r="VNX66" s="2"/>
      <c r="VNY66" s="2"/>
      <c r="VNZ66" s="2"/>
      <c r="VOA66" s="2"/>
      <c r="VOB66" s="2"/>
      <c r="VOC66" s="2"/>
      <c r="VOD66" s="2"/>
      <c r="VOE66" s="2"/>
      <c r="VOF66" s="2"/>
      <c r="VOG66" s="2"/>
      <c r="VOH66" s="2"/>
      <c r="VOI66" s="2"/>
      <c r="VOJ66" s="2"/>
      <c r="VOK66" s="2"/>
      <c r="VOL66" s="2"/>
      <c r="VOM66" s="2"/>
      <c r="VON66" s="2"/>
      <c r="VOO66" s="2"/>
      <c r="VOP66" s="2"/>
      <c r="VOQ66" s="2"/>
      <c r="VOR66" s="2"/>
      <c r="VOS66" s="2"/>
      <c r="VOT66" s="2"/>
      <c r="VOU66" s="2"/>
      <c r="VOV66" s="2"/>
      <c r="VOW66" s="2"/>
      <c r="VOX66" s="2"/>
      <c r="VOY66" s="2"/>
      <c r="VOZ66" s="2"/>
      <c r="VPA66" s="2"/>
      <c r="VPB66" s="2"/>
      <c r="VPC66" s="2"/>
      <c r="VPD66" s="2"/>
      <c r="VPE66" s="2"/>
      <c r="VPF66" s="2"/>
      <c r="VPG66" s="2"/>
      <c r="VPH66" s="2"/>
      <c r="VPI66" s="2"/>
      <c r="VPJ66" s="2"/>
      <c r="VPK66" s="2"/>
      <c r="VPL66" s="2"/>
      <c r="VPM66" s="2"/>
      <c r="VPN66" s="2"/>
      <c r="VPO66" s="2"/>
      <c r="VPP66" s="2"/>
      <c r="VPQ66" s="2"/>
      <c r="VPR66" s="2"/>
      <c r="VPS66" s="2"/>
      <c r="VPT66" s="2"/>
      <c r="VPU66" s="2"/>
      <c r="VPV66" s="2"/>
      <c r="VPW66" s="2"/>
      <c r="VPX66" s="2"/>
      <c r="VPY66" s="2"/>
      <c r="VPZ66" s="2"/>
      <c r="VQA66" s="2"/>
      <c r="VQB66" s="2"/>
      <c r="VQC66" s="2"/>
      <c r="VQD66" s="2"/>
      <c r="VQE66" s="2"/>
      <c r="VQF66" s="2"/>
      <c r="VQG66" s="2"/>
      <c r="VQH66" s="2"/>
      <c r="VQI66" s="2"/>
      <c r="VQJ66" s="2"/>
      <c r="VQK66" s="2"/>
      <c r="VQL66" s="2"/>
      <c r="VQM66" s="2"/>
      <c r="VQN66" s="2"/>
      <c r="VQO66" s="2"/>
      <c r="VQP66" s="2"/>
      <c r="VQQ66" s="2"/>
      <c r="VQR66" s="2"/>
      <c r="VQS66" s="2"/>
      <c r="VQT66" s="2"/>
      <c r="VQU66" s="2"/>
      <c r="VQV66" s="2"/>
      <c r="VQW66" s="2"/>
      <c r="VQX66" s="2"/>
      <c r="VQY66" s="2"/>
      <c r="VQZ66" s="2"/>
      <c r="VRA66" s="2"/>
      <c r="VRB66" s="2"/>
      <c r="VRC66" s="2"/>
      <c r="VRD66" s="2"/>
      <c r="VRE66" s="2"/>
      <c r="VRF66" s="2"/>
      <c r="VRG66" s="2"/>
      <c r="VRH66" s="2"/>
      <c r="VRI66" s="2"/>
      <c r="VRJ66" s="2"/>
      <c r="VRK66" s="2"/>
      <c r="VRL66" s="2"/>
      <c r="VRM66" s="2"/>
      <c r="VRN66" s="2"/>
      <c r="VRO66" s="2"/>
      <c r="VRP66" s="2"/>
      <c r="VRQ66" s="2"/>
      <c r="VRR66" s="2"/>
      <c r="VRS66" s="2"/>
      <c r="VRT66" s="2"/>
      <c r="VRU66" s="2"/>
      <c r="VRV66" s="2"/>
      <c r="VRW66" s="2"/>
      <c r="VRX66" s="2"/>
      <c r="VRY66" s="2"/>
      <c r="VRZ66" s="2"/>
      <c r="VSA66" s="2"/>
      <c r="VSB66" s="2"/>
      <c r="VSC66" s="2"/>
      <c r="VSD66" s="2"/>
      <c r="VSE66" s="2"/>
      <c r="VSF66" s="2"/>
      <c r="VSG66" s="2"/>
      <c r="VSH66" s="2"/>
      <c r="VSI66" s="2"/>
      <c r="VSJ66" s="2"/>
      <c r="VSK66" s="2"/>
      <c r="VSL66" s="2"/>
      <c r="VSM66" s="2"/>
      <c r="VSN66" s="2"/>
      <c r="VSO66" s="2"/>
      <c r="VSP66" s="2"/>
      <c r="VSQ66" s="2"/>
      <c r="VSR66" s="2"/>
      <c r="VSS66" s="2"/>
      <c r="VST66" s="2"/>
      <c r="VSU66" s="2"/>
      <c r="VSV66" s="2"/>
      <c r="VSW66" s="2"/>
      <c r="VSX66" s="2"/>
      <c r="VSY66" s="2"/>
      <c r="VSZ66" s="2"/>
      <c r="VTA66" s="2"/>
      <c r="VTB66" s="2"/>
      <c r="VTC66" s="2"/>
      <c r="VTD66" s="2"/>
      <c r="VTE66" s="2"/>
      <c r="VTF66" s="2"/>
      <c r="VTG66" s="2"/>
      <c r="VTH66" s="2"/>
      <c r="VTI66" s="2"/>
      <c r="VTJ66" s="2"/>
      <c r="VTK66" s="2"/>
      <c r="VTL66" s="2"/>
      <c r="VTM66" s="2"/>
      <c r="VTN66" s="2"/>
      <c r="VTO66" s="2"/>
      <c r="VTP66" s="2"/>
      <c r="VTQ66" s="2"/>
      <c r="VTR66" s="2"/>
      <c r="VTS66" s="2"/>
      <c r="VTT66" s="2"/>
      <c r="VTU66" s="2"/>
      <c r="VTV66" s="2"/>
      <c r="VTW66" s="2"/>
      <c r="VTX66" s="2"/>
      <c r="VTY66" s="2"/>
      <c r="VTZ66" s="2"/>
      <c r="VUA66" s="2"/>
      <c r="VUB66" s="2"/>
      <c r="VUC66" s="2"/>
      <c r="VUD66" s="2"/>
      <c r="VUE66" s="2"/>
      <c r="VUF66" s="2"/>
      <c r="VUG66" s="2"/>
      <c r="VUH66" s="2"/>
      <c r="VUI66" s="2"/>
      <c r="VUJ66" s="2"/>
      <c r="VUK66" s="2"/>
      <c r="VUL66" s="2"/>
      <c r="VUM66" s="2"/>
      <c r="VUN66" s="2"/>
      <c r="VUO66" s="2"/>
      <c r="VUP66" s="2"/>
      <c r="VUQ66" s="2"/>
      <c r="VUR66" s="2"/>
      <c r="VUS66" s="2"/>
      <c r="VUT66" s="2"/>
      <c r="VUU66" s="2"/>
      <c r="VUV66" s="2"/>
      <c r="VUW66" s="2"/>
      <c r="VUX66" s="2"/>
      <c r="VUY66" s="2"/>
      <c r="VUZ66" s="2"/>
      <c r="VVA66" s="2"/>
      <c r="VVB66" s="2"/>
      <c r="VVC66" s="2"/>
      <c r="VVD66" s="2"/>
      <c r="VVE66" s="2"/>
      <c r="VVF66" s="2"/>
      <c r="VVG66" s="2"/>
      <c r="VVH66" s="2"/>
      <c r="VVI66" s="2"/>
      <c r="VVJ66" s="2"/>
      <c r="VVK66" s="2"/>
      <c r="VVL66" s="2"/>
      <c r="VVM66" s="2"/>
      <c r="VVN66" s="2"/>
      <c r="VVO66" s="2"/>
      <c r="VVP66" s="2"/>
      <c r="VVQ66" s="2"/>
      <c r="VVR66" s="2"/>
      <c r="VVS66" s="2"/>
      <c r="VVT66" s="2"/>
      <c r="VVU66" s="2"/>
      <c r="VVV66" s="2"/>
      <c r="VVW66" s="2"/>
      <c r="VVX66" s="2"/>
      <c r="VVY66" s="2"/>
      <c r="VVZ66" s="2"/>
      <c r="VWA66" s="2"/>
      <c r="VWB66" s="2"/>
      <c r="VWC66" s="2"/>
      <c r="VWD66" s="2"/>
      <c r="VWE66" s="2"/>
      <c r="VWF66" s="2"/>
      <c r="VWG66" s="2"/>
      <c r="VWH66" s="2"/>
      <c r="VWI66" s="2"/>
      <c r="VWJ66" s="2"/>
      <c r="VWK66" s="2"/>
      <c r="VWL66" s="2"/>
      <c r="VWM66" s="2"/>
      <c r="VWN66" s="2"/>
      <c r="VWO66" s="2"/>
      <c r="VWP66" s="2"/>
      <c r="VWQ66" s="2"/>
      <c r="VWR66" s="2"/>
      <c r="VWS66" s="2"/>
      <c r="VWT66" s="2"/>
      <c r="VWU66" s="2"/>
      <c r="VWV66" s="2"/>
      <c r="VWW66" s="2"/>
      <c r="VWX66" s="2"/>
      <c r="VWY66" s="2"/>
      <c r="VWZ66" s="2"/>
      <c r="VXA66" s="2"/>
      <c r="VXB66" s="2"/>
      <c r="VXC66" s="2"/>
      <c r="VXD66" s="2"/>
      <c r="VXE66" s="2"/>
      <c r="VXF66" s="2"/>
      <c r="VXG66" s="2"/>
      <c r="VXH66" s="2"/>
      <c r="VXI66" s="2"/>
      <c r="VXJ66" s="2"/>
      <c r="VXK66" s="2"/>
      <c r="VXL66" s="2"/>
      <c r="VXM66" s="2"/>
      <c r="VXN66" s="2"/>
      <c r="VXO66" s="2"/>
      <c r="VXP66" s="2"/>
      <c r="VXQ66" s="2"/>
      <c r="VXR66" s="2"/>
      <c r="VXS66" s="2"/>
      <c r="VXT66" s="2"/>
      <c r="VXU66" s="2"/>
      <c r="VXV66" s="2"/>
      <c r="VXW66" s="2"/>
      <c r="VXX66" s="2"/>
      <c r="VXY66" s="2"/>
      <c r="VXZ66" s="2"/>
      <c r="VYA66" s="2"/>
      <c r="VYB66" s="2"/>
      <c r="VYC66" s="2"/>
      <c r="VYD66" s="2"/>
      <c r="VYE66" s="2"/>
      <c r="VYF66" s="2"/>
      <c r="VYG66" s="2"/>
      <c r="VYH66" s="2"/>
      <c r="VYI66" s="2"/>
      <c r="VYJ66" s="2"/>
      <c r="VYK66" s="2"/>
      <c r="VYL66" s="2"/>
      <c r="VYM66" s="2"/>
      <c r="VYN66" s="2"/>
      <c r="VYO66" s="2"/>
      <c r="VYP66" s="2"/>
      <c r="VYQ66" s="2"/>
      <c r="VYR66" s="2"/>
      <c r="VYS66" s="2"/>
      <c r="VYT66" s="2"/>
      <c r="VYU66" s="2"/>
      <c r="VYV66" s="2"/>
      <c r="VYW66" s="2"/>
      <c r="VYX66" s="2"/>
      <c r="VYY66" s="2"/>
      <c r="VYZ66" s="2"/>
      <c r="VZA66" s="2"/>
      <c r="VZB66" s="2"/>
      <c r="VZC66" s="2"/>
      <c r="VZD66" s="2"/>
      <c r="VZE66" s="2"/>
      <c r="VZF66" s="2"/>
      <c r="VZG66" s="2"/>
      <c r="VZH66" s="2"/>
      <c r="VZI66" s="2"/>
      <c r="VZJ66" s="2"/>
      <c r="VZK66" s="2"/>
      <c r="VZL66" s="2"/>
      <c r="VZM66" s="2"/>
      <c r="VZN66" s="2"/>
      <c r="VZO66" s="2"/>
      <c r="VZP66" s="2"/>
      <c r="VZQ66" s="2"/>
      <c r="VZR66" s="2"/>
      <c r="VZS66" s="2"/>
      <c r="VZT66" s="2"/>
      <c r="VZU66" s="2"/>
      <c r="VZV66" s="2"/>
      <c r="VZW66" s="2"/>
      <c r="VZX66" s="2"/>
      <c r="VZY66" s="2"/>
      <c r="VZZ66" s="2"/>
      <c r="WAA66" s="2"/>
      <c r="WAB66" s="2"/>
      <c r="WAC66" s="2"/>
      <c r="WAD66" s="2"/>
      <c r="WAE66" s="2"/>
      <c r="WAF66" s="2"/>
      <c r="WAG66" s="2"/>
      <c r="WAH66" s="2"/>
      <c r="WAI66" s="2"/>
      <c r="WAJ66" s="2"/>
      <c r="WAK66" s="2"/>
      <c r="WAL66" s="2"/>
      <c r="WAM66" s="2"/>
      <c r="WAN66" s="2"/>
      <c r="WAO66" s="2"/>
      <c r="WAP66" s="2"/>
      <c r="WAQ66" s="2"/>
      <c r="WAR66" s="2"/>
      <c r="WAS66" s="2"/>
      <c r="WAT66" s="2"/>
      <c r="WAU66" s="2"/>
      <c r="WAV66" s="2"/>
      <c r="WAW66" s="2"/>
      <c r="WAX66" s="2"/>
      <c r="WAY66" s="2"/>
      <c r="WAZ66" s="2"/>
      <c r="WBA66" s="2"/>
      <c r="WBB66" s="2"/>
      <c r="WBC66" s="2"/>
      <c r="WBD66" s="2"/>
      <c r="WBE66" s="2"/>
      <c r="WBF66" s="2"/>
      <c r="WBG66" s="2"/>
      <c r="WBH66" s="2"/>
      <c r="WBI66" s="2"/>
      <c r="WBJ66" s="2"/>
      <c r="WBK66" s="2"/>
      <c r="WBL66" s="2"/>
      <c r="WBM66" s="2"/>
      <c r="WBN66" s="2"/>
      <c r="WBO66" s="2"/>
      <c r="WBP66" s="2"/>
      <c r="WBQ66" s="2"/>
      <c r="WBR66" s="2"/>
      <c r="WBS66" s="2"/>
      <c r="WBT66" s="2"/>
      <c r="WBU66" s="2"/>
      <c r="WBV66" s="2"/>
      <c r="WBW66" s="2"/>
      <c r="WBX66" s="2"/>
      <c r="WBY66" s="2"/>
      <c r="WBZ66" s="2"/>
      <c r="WCA66" s="2"/>
      <c r="WCB66" s="2"/>
      <c r="WCC66" s="2"/>
      <c r="WCD66" s="2"/>
      <c r="WCE66" s="2"/>
      <c r="WCF66" s="2"/>
      <c r="WCG66" s="2"/>
      <c r="WCH66" s="2"/>
      <c r="WCI66" s="2"/>
      <c r="WCJ66" s="2"/>
      <c r="WCK66" s="2"/>
      <c r="WCL66" s="2"/>
      <c r="WCM66" s="2"/>
      <c r="WCN66" s="2"/>
      <c r="WCO66" s="2"/>
      <c r="WCP66" s="2"/>
      <c r="WCQ66" s="2"/>
      <c r="WCR66" s="2"/>
      <c r="WCS66" s="2"/>
      <c r="WCT66" s="2"/>
      <c r="WCU66" s="2"/>
      <c r="WCV66" s="2"/>
      <c r="WCW66" s="2"/>
      <c r="WCX66" s="2"/>
      <c r="WCY66" s="2"/>
      <c r="WCZ66" s="2"/>
      <c r="WDA66" s="2"/>
      <c r="WDB66" s="2"/>
      <c r="WDC66" s="2"/>
      <c r="WDD66" s="2"/>
      <c r="WDE66" s="2"/>
      <c r="WDF66" s="2"/>
      <c r="WDG66" s="2"/>
      <c r="WDH66" s="2"/>
      <c r="WDI66" s="2"/>
      <c r="WDJ66" s="2"/>
      <c r="WDK66" s="2"/>
      <c r="WDL66" s="2"/>
      <c r="WDM66" s="2"/>
      <c r="WDN66" s="2"/>
      <c r="WDO66" s="2"/>
      <c r="WDP66" s="2"/>
      <c r="WDQ66" s="2"/>
      <c r="WDR66" s="2"/>
      <c r="WDS66" s="2"/>
      <c r="WDT66" s="2"/>
      <c r="WDU66" s="2"/>
      <c r="WDV66" s="2"/>
      <c r="WDW66" s="2"/>
      <c r="WDX66" s="2"/>
      <c r="WDY66" s="2"/>
      <c r="WDZ66" s="2"/>
      <c r="WEA66" s="2"/>
      <c r="WEB66" s="2"/>
      <c r="WEC66" s="2"/>
      <c r="WED66" s="2"/>
      <c r="WEE66" s="2"/>
      <c r="WEF66" s="2"/>
      <c r="WEG66" s="2"/>
      <c r="WEH66" s="2"/>
      <c r="WEI66" s="2"/>
      <c r="WEJ66" s="2"/>
      <c r="WEK66" s="2"/>
      <c r="WEL66" s="2"/>
      <c r="WEM66" s="2"/>
      <c r="WEN66" s="2"/>
      <c r="WEO66" s="2"/>
      <c r="WEP66" s="2"/>
      <c r="WEQ66" s="2"/>
      <c r="WER66" s="2"/>
      <c r="WES66" s="2"/>
      <c r="WET66" s="2"/>
      <c r="WEU66" s="2"/>
      <c r="WEV66" s="2"/>
      <c r="WEW66" s="2"/>
      <c r="WEX66" s="2"/>
      <c r="WEY66" s="2"/>
      <c r="WEZ66" s="2"/>
      <c r="WFA66" s="2"/>
      <c r="WFB66" s="2"/>
      <c r="WFC66" s="2"/>
      <c r="WFD66" s="2"/>
      <c r="WFE66" s="2"/>
      <c r="WFF66" s="2"/>
      <c r="WFG66" s="2"/>
      <c r="WFH66" s="2"/>
      <c r="WFI66" s="2"/>
      <c r="WFJ66" s="2"/>
      <c r="WFK66" s="2"/>
      <c r="WFL66" s="2"/>
      <c r="WFM66" s="2"/>
      <c r="WFN66" s="2"/>
      <c r="WFO66" s="2"/>
      <c r="WFP66" s="2"/>
      <c r="WFQ66" s="2"/>
      <c r="WFR66" s="2"/>
      <c r="WFS66" s="2"/>
      <c r="WFT66" s="2"/>
      <c r="WFU66" s="2"/>
      <c r="WFV66" s="2"/>
      <c r="WFW66" s="2"/>
      <c r="WFX66" s="2"/>
      <c r="WFY66" s="2"/>
      <c r="WFZ66" s="2"/>
      <c r="WGA66" s="2"/>
      <c r="WGB66" s="2"/>
      <c r="WGC66" s="2"/>
      <c r="WGD66" s="2"/>
      <c r="WGE66" s="2"/>
      <c r="WGF66" s="2"/>
      <c r="WGG66" s="2"/>
      <c r="WGH66" s="2"/>
      <c r="WGI66" s="2"/>
      <c r="WGJ66" s="2"/>
      <c r="WGK66" s="2"/>
      <c r="WGL66" s="2"/>
      <c r="WGM66" s="2"/>
      <c r="WGN66" s="2"/>
      <c r="WGO66" s="2"/>
      <c r="WGP66" s="2"/>
      <c r="WGQ66" s="2"/>
      <c r="WGR66" s="2"/>
      <c r="WGS66" s="2"/>
      <c r="WGT66" s="2"/>
      <c r="WGU66" s="2"/>
      <c r="WGV66" s="2"/>
      <c r="WGW66" s="2"/>
      <c r="WGX66" s="2"/>
      <c r="WGY66" s="2"/>
      <c r="WGZ66" s="2"/>
      <c r="WHA66" s="2"/>
      <c r="WHB66" s="2"/>
      <c r="WHC66" s="2"/>
      <c r="WHD66" s="2"/>
      <c r="WHE66" s="2"/>
      <c r="WHF66" s="2"/>
      <c r="WHG66" s="2"/>
      <c r="WHH66" s="2"/>
      <c r="WHI66" s="2"/>
      <c r="WHJ66" s="2"/>
      <c r="WHK66" s="2"/>
      <c r="WHL66" s="2"/>
      <c r="WHM66" s="2"/>
      <c r="WHN66" s="2"/>
      <c r="WHO66" s="2"/>
      <c r="WHP66" s="2"/>
      <c r="WHQ66" s="2"/>
      <c r="WHR66" s="2"/>
      <c r="WHS66" s="2"/>
      <c r="WHT66" s="2"/>
      <c r="WHU66" s="2"/>
      <c r="WHV66" s="2"/>
      <c r="WHW66" s="2"/>
      <c r="WHX66" s="2"/>
      <c r="WHY66" s="2"/>
      <c r="WHZ66" s="2"/>
      <c r="WIA66" s="2"/>
      <c r="WIB66" s="2"/>
      <c r="WIC66" s="2"/>
      <c r="WID66" s="2"/>
      <c r="WIE66" s="2"/>
      <c r="WIF66" s="2"/>
      <c r="WIG66" s="2"/>
      <c r="WIH66" s="2"/>
      <c r="WII66" s="2"/>
      <c r="WIJ66" s="2"/>
      <c r="WIK66" s="2"/>
      <c r="WIL66" s="2"/>
      <c r="WIM66" s="2"/>
      <c r="WIN66" s="2"/>
      <c r="WIO66" s="2"/>
      <c r="WIP66" s="2"/>
      <c r="WIQ66" s="2"/>
      <c r="WIR66" s="2"/>
      <c r="WIS66" s="2"/>
      <c r="WIT66" s="2"/>
      <c r="WIU66" s="2"/>
      <c r="WIV66" s="2"/>
      <c r="WIW66" s="2"/>
      <c r="WIX66" s="2"/>
      <c r="WIY66" s="2"/>
      <c r="WIZ66" s="2"/>
      <c r="WJA66" s="2"/>
      <c r="WJB66" s="2"/>
      <c r="WJC66" s="2"/>
      <c r="WJD66" s="2"/>
      <c r="WJE66" s="2"/>
      <c r="WJF66" s="2"/>
      <c r="WJG66" s="2"/>
      <c r="WJH66" s="2"/>
      <c r="WJI66" s="2"/>
      <c r="WJJ66" s="2"/>
      <c r="WJK66" s="2"/>
      <c r="WJL66" s="2"/>
      <c r="WJM66" s="2"/>
      <c r="WJN66" s="2"/>
      <c r="WJO66" s="2"/>
      <c r="WJP66" s="2"/>
      <c r="WJQ66" s="2"/>
      <c r="WJR66" s="2"/>
      <c r="WJS66" s="2"/>
      <c r="WJT66" s="2"/>
      <c r="WJU66" s="2"/>
      <c r="WJV66" s="2"/>
      <c r="WJW66" s="2"/>
      <c r="WJX66" s="2"/>
      <c r="WJY66" s="2"/>
      <c r="WJZ66" s="2"/>
      <c r="WKA66" s="2"/>
      <c r="WKB66" s="2"/>
      <c r="WKC66" s="2"/>
      <c r="WKD66" s="2"/>
      <c r="WKE66" s="2"/>
      <c r="WKF66" s="2"/>
      <c r="WKG66" s="2"/>
      <c r="WKH66" s="2"/>
      <c r="WKI66" s="2"/>
      <c r="WKJ66" s="2"/>
      <c r="WKK66" s="2"/>
      <c r="WKL66" s="2"/>
      <c r="WKM66" s="2"/>
      <c r="WKN66" s="2"/>
      <c r="WKO66" s="2"/>
      <c r="WKP66" s="2"/>
      <c r="WKQ66" s="2"/>
      <c r="WKR66" s="2"/>
      <c r="WKS66" s="2"/>
      <c r="WKT66" s="2"/>
      <c r="WKU66" s="2"/>
      <c r="WKV66" s="2"/>
      <c r="WKW66" s="2"/>
      <c r="WKX66" s="2"/>
      <c r="WKY66" s="2"/>
      <c r="WKZ66" s="2"/>
      <c r="WLA66" s="2"/>
      <c r="WLB66" s="2"/>
      <c r="WLC66" s="2"/>
      <c r="WLD66" s="2"/>
      <c r="WLE66" s="2"/>
      <c r="WLF66" s="2"/>
      <c r="WLG66" s="2"/>
      <c r="WLH66" s="2"/>
      <c r="WLI66" s="2"/>
      <c r="WLJ66" s="2"/>
      <c r="WLK66" s="2"/>
      <c r="WLL66" s="2"/>
      <c r="WLM66" s="2"/>
      <c r="WLN66" s="2"/>
      <c r="WLO66" s="2"/>
      <c r="WLP66" s="2"/>
      <c r="WLQ66" s="2"/>
      <c r="WLR66" s="2"/>
      <c r="WLS66" s="2"/>
      <c r="WLT66" s="2"/>
      <c r="WLU66" s="2"/>
      <c r="WLV66" s="2"/>
      <c r="WLW66" s="2"/>
      <c r="WLX66" s="2"/>
      <c r="WLY66" s="2"/>
      <c r="WLZ66" s="2"/>
      <c r="WMA66" s="2"/>
      <c r="WMB66" s="2"/>
      <c r="WMC66" s="2"/>
      <c r="WMD66" s="2"/>
      <c r="WME66" s="2"/>
      <c r="WMF66" s="2"/>
      <c r="WMG66" s="2"/>
      <c r="WMH66" s="2"/>
      <c r="WMI66" s="2"/>
      <c r="WMJ66" s="2"/>
      <c r="WMK66" s="2"/>
      <c r="WML66" s="2"/>
      <c r="WMM66" s="2"/>
      <c r="WMN66" s="2"/>
      <c r="WMO66" s="2"/>
      <c r="WMP66" s="2"/>
      <c r="WMQ66" s="2"/>
      <c r="WMR66" s="2"/>
      <c r="WMS66" s="2"/>
      <c r="WMT66" s="2"/>
      <c r="WMU66" s="2"/>
      <c r="WMV66" s="2"/>
      <c r="WMW66" s="2"/>
      <c r="WMX66" s="2"/>
      <c r="WMY66" s="2"/>
      <c r="WMZ66" s="2"/>
      <c r="WNA66" s="2"/>
      <c r="WNB66" s="2"/>
      <c r="WNC66" s="2"/>
      <c r="WND66" s="2"/>
      <c r="WNE66" s="2"/>
      <c r="WNF66" s="2"/>
      <c r="WNG66" s="2"/>
      <c r="WNH66" s="2"/>
      <c r="WNI66" s="2"/>
      <c r="WNJ66" s="2"/>
      <c r="WNK66" s="2"/>
      <c r="WNL66" s="2"/>
      <c r="WNM66" s="2"/>
      <c r="WNN66" s="2"/>
      <c r="WNO66" s="2"/>
      <c r="WNP66" s="2"/>
      <c r="WNQ66" s="2"/>
      <c r="WNR66" s="2"/>
      <c r="WNS66" s="2"/>
      <c r="WNT66" s="2"/>
      <c r="WNU66" s="2"/>
      <c r="WNV66" s="2"/>
      <c r="WNW66" s="2"/>
      <c r="WNX66" s="2"/>
      <c r="WNY66" s="2"/>
      <c r="WNZ66" s="2"/>
      <c r="WOA66" s="2"/>
      <c r="WOB66" s="2"/>
      <c r="WOC66" s="2"/>
      <c r="WOD66" s="2"/>
      <c r="WOE66" s="2"/>
      <c r="WOF66" s="2"/>
      <c r="WOG66" s="2"/>
      <c r="WOH66" s="2"/>
      <c r="WOI66" s="2"/>
      <c r="WOJ66" s="2"/>
      <c r="WOK66" s="2"/>
      <c r="WOL66" s="2"/>
      <c r="WOM66" s="2"/>
      <c r="WON66" s="2"/>
      <c r="WOO66" s="2"/>
      <c r="WOP66" s="2"/>
      <c r="WOQ66" s="2"/>
      <c r="WOR66" s="2"/>
      <c r="WOS66" s="2"/>
      <c r="WOT66" s="2"/>
      <c r="WOU66" s="2"/>
      <c r="WOV66" s="2"/>
      <c r="WOW66" s="2"/>
      <c r="WOX66" s="2"/>
      <c r="WOY66" s="2"/>
      <c r="WOZ66" s="2"/>
      <c r="WPA66" s="2"/>
      <c r="WPB66" s="2"/>
      <c r="WPC66" s="2"/>
      <c r="WPD66" s="2"/>
      <c r="WPE66" s="2"/>
      <c r="WPF66" s="2"/>
      <c r="WPG66" s="2"/>
      <c r="WPH66" s="2"/>
      <c r="WPI66" s="2"/>
      <c r="WPJ66" s="2"/>
      <c r="WPK66" s="2"/>
      <c r="WPL66" s="2"/>
      <c r="WPM66" s="2"/>
      <c r="WPN66" s="2"/>
      <c r="WPO66" s="2"/>
      <c r="WPP66" s="2"/>
      <c r="WPQ66" s="2"/>
      <c r="WPR66" s="2"/>
      <c r="WPS66" s="2"/>
      <c r="WPT66" s="2"/>
      <c r="WPU66" s="2"/>
      <c r="WPV66" s="2"/>
      <c r="WPW66" s="2"/>
      <c r="WPX66" s="2"/>
      <c r="WPY66" s="2"/>
      <c r="WPZ66" s="2"/>
      <c r="WQA66" s="2"/>
      <c r="WQB66" s="2"/>
      <c r="WQC66" s="2"/>
      <c r="WQD66" s="2"/>
      <c r="WQE66" s="2"/>
      <c r="WQF66" s="2"/>
      <c r="WQG66" s="2"/>
      <c r="WQH66" s="2"/>
      <c r="WQI66" s="2"/>
      <c r="WQJ66" s="2"/>
      <c r="WQK66" s="2"/>
      <c r="WQL66" s="2"/>
      <c r="WQM66" s="2"/>
      <c r="WQN66" s="2"/>
      <c r="WQO66" s="2"/>
      <c r="WQP66" s="2"/>
      <c r="WQQ66" s="2"/>
      <c r="WQR66" s="2"/>
      <c r="WQS66" s="2"/>
      <c r="WQT66" s="2"/>
      <c r="WQU66" s="2"/>
      <c r="WQV66" s="2"/>
      <c r="WQW66" s="2"/>
      <c r="WQX66" s="2"/>
      <c r="WQY66" s="2"/>
      <c r="WQZ66" s="2"/>
      <c r="WRA66" s="2"/>
      <c r="WRB66" s="2"/>
      <c r="WRC66" s="2"/>
      <c r="WRD66" s="2"/>
      <c r="WRE66" s="2"/>
      <c r="WRF66" s="2"/>
      <c r="WRG66" s="2"/>
      <c r="WRH66" s="2"/>
      <c r="WRI66" s="2"/>
      <c r="WRJ66" s="2"/>
      <c r="WRK66" s="2"/>
      <c r="WRL66" s="2"/>
      <c r="WRM66" s="2"/>
      <c r="WRN66" s="2"/>
      <c r="WRO66" s="2"/>
      <c r="WRP66" s="2"/>
      <c r="WRQ66" s="2"/>
      <c r="WRR66" s="2"/>
      <c r="WRS66" s="2"/>
      <c r="WRT66" s="2"/>
      <c r="WRU66" s="2"/>
      <c r="WRV66" s="2"/>
      <c r="WRW66" s="2"/>
      <c r="WRX66" s="2"/>
      <c r="WRY66" s="2"/>
      <c r="WRZ66" s="2"/>
      <c r="WSA66" s="2"/>
      <c r="WSB66" s="2"/>
      <c r="WSC66" s="2"/>
      <c r="WSD66" s="2"/>
      <c r="WSE66" s="2"/>
      <c r="WSF66" s="2"/>
      <c r="WSG66" s="2"/>
      <c r="WSH66" s="2"/>
      <c r="WSI66" s="2"/>
      <c r="WSJ66" s="2"/>
      <c r="WSK66" s="2"/>
      <c r="WSL66" s="2"/>
      <c r="WSM66" s="2"/>
      <c r="WSN66" s="2"/>
      <c r="WSO66" s="2"/>
      <c r="WSP66" s="2"/>
      <c r="WSQ66" s="2"/>
      <c r="WSR66" s="2"/>
      <c r="WSS66" s="2"/>
      <c r="WST66" s="2"/>
      <c r="WSU66" s="2"/>
      <c r="WSV66" s="2"/>
      <c r="WSW66" s="2"/>
      <c r="WSX66" s="2"/>
      <c r="WSY66" s="2"/>
      <c r="WSZ66" s="2"/>
      <c r="WTA66" s="2"/>
      <c r="WTB66" s="2"/>
      <c r="WTC66" s="2"/>
      <c r="WTD66" s="2"/>
      <c r="WTE66" s="2"/>
      <c r="WTF66" s="2"/>
      <c r="WTG66" s="2"/>
      <c r="WTH66" s="2"/>
      <c r="WTI66" s="2"/>
      <c r="WTJ66" s="2"/>
      <c r="WTK66" s="2"/>
      <c r="WTL66" s="2"/>
      <c r="WTM66" s="2"/>
      <c r="WTN66" s="2"/>
      <c r="WTO66" s="2"/>
      <c r="WTP66" s="2"/>
      <c r="WTQ66" s="2"/>
      <c r="WTR66" s="2"/>
      <c r="WTS66" s="2"/>
      <c r="WTT66" s="2"/>
      <c r="WTU66" s="2"/>
      <c r="WTV66" s="2"/>
      <c r="WTW66" s="2"/>
      <c r="WTX66" s="2"/>
      <c r="WTY66" s="2"/>
      <c r="WTZ66" s="2"/>
      <c r="WUA66" s="2"/>
      <c r="WUB66" s="2"/>
      <c r="WUC66" s="2"/>
      <c r="WUD66" s="2"/>
      <c r="WUE66" s="2"/>
      <c r="WUF66" s="2"/>
      <c r="WUG66" s="2"/>
      <c r="WUH66" s="2"/>
      <c r="WUI66" s="2"/>
      <c r="WUJ66" s="2"/>
      <c r="WUK66" s="2"/>
      <c r="WUL66" s="2"/>
      <c r="WUM66" s="2"/>
      <c r="WUN66" s="2"/>
      <c r="WUO66" s="2"/>
      <c r="WUP66" s="2"/>
      <c r="WUQ66" s="2"/>
      <c r="WUR66" s="2"/>
      <c r="WUS66" s="2"/>
      <c r="WUT66" s="2"/>
      <c r="WUU66" s="2"/>
      <c r="WUV66" s="2"/>
      <c r="WUW66" s="2"/>
      <c r="WUX66" s="2"/>
      <c r="WUY66" s="2"/>
      <c r="WUZ66" s="2"/>
      <c r="WVA66" s="2"/>
      <c r="WVB66" s="2"/>
      <c r="WVC66" s="2"/>
      <c r="WVD66" s="2"/>
      <c r="WVE66" s="2"/>
      <c r="WVF66" s="2"/>
      <c r="WVG66" s="2"/>
      <c r="WVH66" s="2"/>
      <c r="WVI66" s="2"/>
      <c r="WVJ66" s="2"/>
      <c r="WVK66" s="2"/>
      <c r="WVL66" s="2"/>
      <c r="WVM66" s="2"/>
      <c r="WVN66" s="2"/>
      <c r="WVO66" s="2"/>
      <c r="WVP66" s="2"/>
      <c r="WVQ66" s="2"/>
      <c r="WVR66" s="2"/>
      <c r="WVS66" s="2"/>
      <c r="WVT66" s="2"/>
      <c r="WVU66" s="2"/>
      <c r="WVV66" s="2"/>
      <c r="WVW66" s="2"/>
      <c r="WVX66" s="2"/>
      <c r="WVY66" s="2"/>
      <c r="WVZ66" s="2"/>
      <c r="WWA66" s="2"/>
      <c r="WWB66" s="2"/>
      <c r="WWC66" s="2"/>
      <c r="WWD66" s="2"/>
      <c r="WWE66" s="2"/>
      <c r="WWF66" s="2"/>
      <c r="WWG66" s="2"/>
      <c r="WWH66" s="2"/>
      <c r="WWI66" s="2"/>
      <c r="WWJ66" s="2"/>
      <c r="WWK66" s="2"/>
      <c r="WWL66" s="2"/>
      <c r="WWM66" s="2"/>
      <c r="WWN66" s="2"/>
      <c r="WWO66" s="2"/>
      <c r="WWP66" s="2"/>
      <c r="WWQ66" s="2"/>
      <c r="WWR66" s="2"/>
      <c r="WWS66" s="2"/>
      <c r="WWT66" s="2"/>
      <c r="WWU66" s="2"/>
      <c r="WWV66" s="2"/>
      <c r="WWW66" s="2"/>
      <c r="WWX66" s="2"/>
      <c r="WWY66" s="2"/>
      <c r="WWZ66" s="2"/>
      <c r="WXA66" s="2"/>
      <c r="WXB66" s="2"/>
      <c r="WXC66" s="2"/>
      <c r="WXD66" s="2"/>
      <c r="WXE66" s="2"/>
      <c r="WXF66" s="2"/>
      <c r="WXG66" s="2"/>
      <c r="WXH66" s="2"/>
      <c r="WXI66" s="2"/>
      <c r="WXJ66" s="2"/>
      <c r="WXK66" s="2"/>
      <c r="WXL66" s="2"/>
      <c r="WXM66" s="2"/>
      <c r="WXN66" s="2"/>
      <c r="WXO66" s="2"/>
      <c r="WXP66" s="2"/>
      <c r="WXQ66" s="2"/>
      <c r="WXR66" s="2"/>
      <c r="WXS66" s="2"/>
      <c r="WXT66" s="2"/>
      <c r="WXU66" s="2"/>
      <c r="WXV66" s="2"/>
      <c r="WXW66" s="2"/>
      <c r="WXX66" s="2"/>
      <c r="WXY66" s="2"/>
      <c r="WXZ66" s="2"/>
      <c r="WYA66" s="2"/>
      <c r="WYB66" s="2"/>
      <c r="WYC66" s="2"/>
      <c r="WYD66" s="2"/>
      <c r="WYE66" s="2"/>
      <c r="WYF66" s="2"/>
      <c r="WYG66" s="2"/>
      <c r="WYH66" s="2"/>
      <c r="WYI66" s="2"/>
      <c r="WYJ66" s="2"/>
      <c r="WYK66" s="2"/>
      <c r="WYL66" s="2"/>
      <c r="WYM66" s="2"/>
      <c r="WYN66" s="2"/>
      <c r="WYO66" s="2"/>
      <c r="WYP66" s="2"/>
      <c r="WYQ66" s="2"/>
      <c r="WYR66" s="2"/>
      <c r="WYS66" s="2"/>
      <c r="WYT66" s="2"/>
      <c r="WYU66" s="2"/>
      <c r="WYV66" s="2"/>
      <c r="WYW66" s="2"/>
      <c r="WYX66" s="2"/>
      <c r="WYY66" s="2"/>
      <c r="WYZ66" s="2"/>
      <c r="WZA66" s="2"/>
      <c r="WZB66" s="2"/>
      <c r="WZC66" s="2"/>
      <c r="WZD66" s="2"/>
      <c r="WZE66" s="2"/>
      <c r="WZF66" s="2"/>
      <c r="WZG66" s="2"/>
      <c r="WZH66" s="2"/>
      <c r="WZI66" s="2"/>
      <c r="WZJ66" s="2"/>
      <c r="WZK66" s="2"/>
      <c r="WZL66" s="2"/>
      <c r="WZM66" s="2"/>
      <c r="WZN66" s="2"/>
      <c r="WZO66" s="2"/>
      <c r="WZP66" s="2"/>
      <c r="WZQ66" s="2"/>
      <c r="WZR66" s="2"/>
      <c r="WZS66" s="2"/>
      <c r="WZT66" s="2"/>
      <c r="WZU66" s="2"/>
      <c r="WZV66" s="2"/>
      <c r="WZW66" s="2"/>
      <c r="WZX66" s="2"/>
      <c r="WZY66" s="2"/>
      <c r="WZZ66" s="2"/>
      <c r="XAA66" s="2"/>
      <c r="XAB66" s="2"/>
      <c r="XAC66" s="2"/>
      <c r="XAD66" s="2"/>
      <c r="XAE66" s="2"/>
      <c r="XAF66" s="2"/>
      <c r="XAG66" s="2"/>
      <c r="XAH66" s="2"/>
      <c r="XAI66" s="2"/>
      <c r="XAJ66" s="2"/>
      <c r="XAK66" s="2"/>
      <c r="XAL66" s="2"/>
      <c r="XAM66" s="2"/>
      <c r="XAN66" s="2"/>
      <c r="XAO66" s="2"/>
      <c r="XAP66" s="2"/>
      <c r="XAQ66" s="2"/>
      <c r="XAR66" s="2"/>
      <c r="XAS66" s="2"/>
      <c r="XAT66" s="2"/>
      <c r="XAU66" s="2"/>
      <c r="XAV66" s="2"/>
      <c r="XAW66" s="2"/>
      <c r="XAX66" s="2"/>
      <c r="XAY66" s="2"/>
      <c r="XAZ66" s="2"/>
      <c r="XBA66" s="2"/>
      <c r="XBB66" s="2"/>
      <c r="XBC66" s="2"/>
      <c r="XBD66" s="2"/>
      <c r="XBE66" s="2"/>
      <c r="XBF66" s="2"/>
      <c r="XBG66" s="2"/>
      <c r="XBH66" s="2"/>
      <c r="XBI66" s="2"/>
      <c r="XBJ66" s="2"/>
      <c r="XBK66" s="2"/>
      <c r="XBL66" s="2"/>
      <c r="XBM66" s="2"/>
      <c r="XBN66" s="2"/>
      <c r="XBO66" s="2"/>
      <c r="XBP66" s="2"/>
      <c r="XBQ66" s="2"/>
      <c r="XBR66" s="2"/>
      <c r="XBS66" s="2"/>
      <c r="XBT66" s="2"/>
      <c r="XBU66" s="2"/>
      <c r="XBV66" s="6"/>
      <c r="XBW66" s="6"/>
      <c r="XBX66" s="6"/>
      <c r="XBY66" s="6"/>
      <c r="XBZ66" s="6"/>
      <c r="XCA66" s="6"/>
      <c r="XCB66" s="6"/>
      <c r="XCC66" s="6"/>
      <c r="XCD66" s="6"/>
      <c r="XCE66" s="6"/>
      <c r="XCF66" s="6"/>
      <c r="XCG66" s="2"/>
      <c r="XCH66" s="2"/>
      <c r="XCI66" s="2"/>
      <c r="XCJ66" s="2"/>
      <c r="XCK66" s="2"/>
      <c r="XCL66" s="2"/>
      <c r="XCM66" s="2"/>
      <c r="XCN66" s="2"/>
      <c r="XCO66" s="2"/>
      <c r="XCP66" s="2"/>
      <c r="XCQ66" s="2"/>
      <c r="XCR66" s="2"/>
      <c r="XCS66" s="2"/>
      <c r="XCT66" s="2"/>
      <c r="XCU66" s="2"/>
      <c r="XCV66" s="2"/>
      <c r="XCW66" s="2"/>
      <c r="XCX66" s="2"/>
      <c r="XCY66" s="2"/>
      <c r="XCZ66" s="2"/>
      <c r="XDA66" s="2"/>
      <c r="XDB66" s="2"/>
      <c r="XDC66" s="2"/>
      <c r="XDD66" s="2"/>
      <c r="XDE66" s="2"/>
      <c r="XDF66" s="2"/>
      <c r="XDG66" s="6"/>
      <c r="XDH66" s="6"/>
      <c r="XDI66" s="6"/>
      <c r="XDJ66" s="6"/>
      <c r="XDK66" s="6"/>
      <c r="XDL66" s="6"/>
      <c r="XDM66" s="6"/>
      <c r="XDN66" s="6"/>
      <c r="XDO66" s="6"/>
      <c r="XDP66" s="6"/>
      <c r="XDQ66" s="6"/>
      <c r="XDR66" s="6"/>
      <c r="XDS66" s="6"/>
      <c r="XDT66" s="6"/>
      <c r="XDU66" s="6"/>
      <c r="XDV66" s="2"/>
      <c r="XDW66" s="2"/>
      <c r="XDX66" s="2"/>
      <c r="XDY66" s="2"/>
      <c r="XDZ66" s="2"/>
      <c r="XEA66" s="2"/>
      <c r="XEB66" s="2"/>
      <c r="XEC66" s="2"/>
      <c r="XED66" s="2"/>
      <c r="XEE66" s="2"/>
      <c r="XEF66" s="2"/>
      <c r="XEG66" s="2"/>
      <c r="XEH66" s="2"/>
      <c r="XEI66" s="2"/>
      <c r="XEJ66" s="2"/>
      <c r="XEK66" s="2"/>
      <c r="XEL66" s="2"/>
      <c r="XEM66" s="2"/>
      <c r="XEN66" s="2"/>
      <c r="XEO66" s="2"/>
      <c r="XEP66" s="2"/>
      <c r="XEQ66" s="2"/>
      <c r="XER66" s="2"/>
      <c r="XES66" s="2"/>
      <c r="XET66" s="2"/>
      <c r="XEU66" s="2"/>
      <c r="XEV66" s="2"/>
      <c r="XEW66" s="2"/>
    </row>
    <row r="67" s="201" customFormat="1" customHeight="1" spans="1:1024 1025:16377">
      <c r="A67" s="212">
        <f t="shared" si="23"/>
        <v>63</v>
      </c>
      <c r="B67" s="85" t="s">
        <v>24</v>
      </c>
      <c r="C67" s="84" t="s">
        <v>122</v>
      </c>
      <c r="D67" s="220"/>
      <c r="E67" s="220" t="s">
        <v>105</v>
      </c>
      <c r="F67" s="220" t="s">
        <v>119</v>
      </c>
      <c r="G67" s="40">
        <v>0</v>
      </c>
      <c r="H67" s="221">
        <f t="shared" si="28"/>
        <v>0</v>
      </c>
      <c r="I67" s="30">
        <f t="shared" si="3"/>
        <v>0</v>
      </c>
      <c r="J67" s="221">
        <v>4722.43</v>
      </c>
      <c r="K67" s="31">
        <f>I67-J67</f>
        <v>-4722.43</v>
      </c>
      <c r="L67" s="34">
        <f t="shared" si="12"/>
        <v>0</v>
      </c>
      <c r="M67" s="222"/>
      <c r="N67" s="222">
        <f>L67-M67</f>
        <v>0</v>
      </c>
      <c r="O67" s="36">
        <f t="shared" si="5"/>
        <v>0</v>
      </c>
      <c r="P67" s="223"/>
      <c r="Q67" s="223"/>
      <c r="R67" s="223">
        <f>O67-P67-Q67</f>
        <v>0</v>
      </c>
      <c r="S67" s="224"/>
      <c r="T67" s="224"/>
      <c r="U67" s="208">
        <f t="shared" si="22"/>
        <v>19096.0656372477</v>
      </c>
      <c r="V67" s="222"/>
      <c r="W67" s="222"/>
      <c r="X67" s="90">
        <f t="shared" si="10"/>
        <v>66983.972093945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  <c r="AMK67" s="2"/>
      <c r="AML67" s="2"/>
      <c r="AMM67" s="2"/>
      <c r="AMN67" s="2"/>
      <c r="AMO67" s="2"/>
      <c r="AMP67" s="2"/>
      <c r="AMQ67" s="2"/>
      <c r="AMR67" s="2"/>
      <c r="AMS67" s="2"/>
      <c r="AMT67" s="2"/>
      <c r="AMU67" s="2"/>
      <c r="AMV67" s="2"/>
      <c r="AMW67" s="2"/>
      <c r="AMX67" s="2"/>
      <c r="AMY67" s="2"/>
      <c r="AMZ67" s="2"/>
      <c r="ANA67" s="2"/>
      <c r="ANB67" s="2"/>
      <c r="ANC67" s="2"/>
      <c r="AND67" s="2"/>
      <c r="ANE67" s="2"/>
      <c r="ANF67" s="2"/>
      <c r="ANG67" s="2"/>
      <c r="ANH67" s="2"/>
      <c r="ANI67" s="2"/>
      <c r="ANJ67" s="2"/>
      <c r="ANK67" s="2"/>
      <c r="ANL67" s="2"/>
      <c r="ANM67" s="2"/>
      <c r="ANN67" s="2"/>
      <c r="ANO67" s="2"/>
      <c r="ANP67" s="2"/>
      <c r="ANQ67" s="2"/>
      <c r="ANR67" s="2"/>
      <c r="ANS67" s="2"/>
      <c r="ANT67" s="2"/>
      <c r="ANU67" s="2"/>
      <c r="ANV67" s="2"/>
      <c r="ANW67" s="2"/>
      <c r="ANX67" s="2"/>
      <c r="ANY67" s="2"/>
      <c r="ANZ67" s="2"/>
      <c r="AOA67" s="2"/>
      <c r="AOB67" s="2"/>
      <c r="AOC67" s="2"/>
      <c r="AOD67" s="2"/>
      <c r="AOE67" s="2"/>
      <c r="AOF67" s="2"/>
      <c r="AOG67" s="2"/>
      <c r="AOH67" s="2"/>
      <c r="AOI67" s="2"/>
      <c r="AOJ67" s="2"/>
      <c r="AOK67" s="2"/>
      <c r="AOL67" s="2"/>
      <c r="AOM67" s="2"/>
      <c r="AON67" s="2"/>
      <c r="AOO67" s="2"/>
      <c r="AOP67" s="2"/>
      <c r="AOQ67" s="2"/>
      <c r="AOR67" s="2"/>
      <c r="AOS67" s="2"/>
      <c r="AOT67" s="2"/>
      <c r="AOU67" s="2"/>
      <c r="AOV67" s="2"/>
      <c r="AOW67" s="2"/>
      <c r="AOX67" s="2"/>
      <c r="AOY67" s="2"/>
      <c r="AOZ67" s="2"/>
      <c r="APA67" s="2"/>
      <c r="APB67" s="2"/>
      <c r="APC67" s="2"/>
      <c r="APD67" s="2"/>
      <c r="APE67" s="2"/>
      <c r="APF67" s="2"/>
      <c r="APG67" s="2"/>
      <c r="APH67" s="2"/>
      <c r="API67" s="2"/>
      <c r="APJ67" s="2"/>
      <c r="APK67" s="2"/>
      <c r="APL67" s="2"/>
      <c r="APM67" s="2"/>
      <c r="APN67" s="2"/>
      <c r="APO67" s="2"/>
      <c r="APP67" s="2"/>
      <c r="APQ67" s="2"/>
      <c r="APR67" s="2"/>
      <c r="APS67" s="2"/>
      <c r="APT67" s="2"/>
      <c r="APU67" s="2"/>
      <c r="APV67" s="2"/>
      <c r="APW67" s="2"/>
      <c r="APX67" s="2"/>
      <c r="APY67" s="2"/>
      <c r="APZ67" s="2"/>
      <c r="AQA67" s="2"/>
      <c r="AQB67" s="2"/>
      <c r="AQC67" s="2"/>
      <c r="AQD67" s="2"/>
      <c r="AQE67" s="2"/>
      <c r="AQF67" s="2"/>
      <c r="AQG67" s="2"/>
      <c r="AQH67" s="2"/>
      <c r="AQI67" s="2"/>
      <c r="AQJ67" s="2"/>
      <c r="AQK67" s="2"/>
      <c r="AQL67" s="2"/>
      <c r="AQM67" s="2"/>
      <c r="AQN67" s="2"/>
      <c r="AQO67" s="2"/>
      <c r="AQP67" s="2"/>
      <c r="AQQ67" s="2"/>
      <c r="AQR67" s="2"/>
      <c r="AQS67" s="2"/>
      <c r="AQT67" s="2"/>
      <c r="AQU67" s="2"/>
      <c r="AQV67" s="2"/>
      <c r="AQW67" s="2"/>
      <c r="AQX67" s="2"/>
      <c r="AQY67" s="2"/>
      <c r="AQZ67" s="2"/>
      <c r="ARA67" s="2"/>
      <c r="ARB67" s="2"/>
      <c r="ARC67" s="2"/>
      <c r="ARD67" s="2"/>
      <c r="ARE67" s="2"/>
      <c r="ARF67" s="2"/>
      <c r="ARG67" s="2"/>
      <c r="ARH67" s="2"/>
      <c r="ARI67" s="2"/>
      <c r="ARJ67" s="2"/>
      <c r="ARK67" s="2"/>
      <c r="ARL67" s="2"/>
      <c r="ARM67" s="2"/>
      <c r="ARN67" s="2"/>
      <c r="ARO67" s="2"/>
      <c r="ARP67" s="2"/>
      <c r="ARQ67" s="2"/>
      <c r="ARR67" s="2"/>
      <c r="ARS67" s="2"/>
      <c r="ART67" s="2"/>
      <c r="ARU67" s="2"/>
      <c r="ARV67" s="2"/>
      <c r="ARW67" s="2"/>
      <c r="ARX67" s="2"/>
      <c r="ARY67" s="2"/>
      <c r="ARZ67" s="2"/>
      <c r="ASA67" s="2"/>
      <c r="ASB67" s="2"/>
      <c r="ASC67" s="2"/>
      <c r="ASD67" s="2"/>
      <c r="ASE67" s="2"/>
      <c r="ASF67" s="2"/>
      <c r="ASG67" s="2"/>
      <c r="ASH67" s="2"/>
      <c r="ASI67" s="2"/>
      <c r="ASJ67" s="2"/>
      <c r="ASK67" s="2"/>
      <c r="ASL67" s="2"/>
      <c r="ASM67" s="2"/>
      <c r="ASN67" s="2"/>
      <c r="ASO67" s="2"/>
      <c r="ASP67" s="2"/>
      <c r="ASQ67" s="2"/>
      <c r="ASR67" s="2"/>
      <c r="ASS67" s="2"/>
      <c r="AST67" s="2"/>
      <c r="ASU67" s="2"/>
      <c r="ASV67" s="2"/>
      <c r="ASW67" s="2"/>
      <c r="ASX67" s="2"/>
      <c r="ASY67" s="2"/>
      <c r="ASZ67" s="2"/>
      <c r="ATA67" s="2"/>
      <c r="ATB67" s="2"/>
      <c r="ATC67" s="2"/>
      <c r="ATD67" s="2"/>
      <c r="ATE67" s="2"/>
      <c r="ATF67" s="2"/>
      <c r="ATG67" s="2"/>
      <c r="ATH67" s="2"/>
      <c r="ATI67" s="2"/>
      <c r="ATJ67" s="2"/>
      <c r="ATK67" s="2"/>
      <c r="ATL67" s="2"/>
      <c r="ATM67" s="2"/>
      <c r="ATN67" s="2"/>
      <c r="ATO67" s="2"/>
      <c r="ATP67" s="2"/>
      <c r="ATQ67" s="2"/>
      <c r="ATR67" s="2"/>
      <c r="ATS67" s="2"/>
      <c r="ATT67" s="2"/>
      <c r="ATU67" s="2"/>
      <c r="ATV67" s="2"/>
      <c r="ATW67" s="2"/>
      <c r="ATX67" s="2"/>
      <c r="ATY67" s="2"/>
      <c r="ATZ67" s="2"/>
      <c r="AUA67" s="2"/>
      <c r="AUB67" s="2"/>
      <c r="AUC67" s="2"/>
      <c r="AUD67" s="2"/>
      <c r="AUE67" s="2"/>
      <c r="AUF67" s="2"/>
      <c r="AUG67" s="2"/>
      <c r="AUH67" s="2"/>
      <c r="AUI67" s="2"/>
      <c r="AUJ67" s="2"/>
      <c r="AUK67" s="2"/>
      <c r="AUL67" s="2"/>
      <c r="AUM67" s="2"/>
      <c r="AUN67" s="2"/>
      <c r="AUO67" s="2"/>
      <c r="AUP67" s="2"/>
      <c r="AUQ67" s="2"/>
      <c r="AUR67" s="2"/>
      <c r="AUS67" s="2"/>
      <c r="AUT67" s="2"/>
      <c r="AUU67" s="2"/>
      <c r="AUV67" s="2"/>
      <c r="AUW67" s="2"/>
      <c r="AUX67" s="2"/>
      <c r="AUY67" s="2"/>
      <c r="AUZ67" s="2"/>
      <c r="AVA67" s="2"/>
      <c r="AVB67" s="2"/>
      <c r="AVC67" s="2"/>
      <c r="AVD67" s="2"/>
      <c r="AVE67" s="2"/>
      <c r="AVF67" s="2"/>
      <c r="AVG67" s="2"/>
      <c r="AVH67" s="2"/>
      <c r="AVI67" s="2"/>
      <c r="AVJ67" s="2"/>
      <c r="AVK67" s="2"/>
      <c r="AVL67" s="2"/>
      <c r="AVM67" s="2"/>
      <c r="AVN67" s="2"/>
      <c r="AVO67" s="2"/>
      <c r="AVP67" s="2"/>
      <c r="AVQ67" s="2"/>
      <c r="AVR67" s="2"/>
      <c r="AVS67" s="2"/>
      <c r="AVT67" s="2"/>
      <c r="AVU67" s="2"/>
      <c r="AVV67" s="2"/>
      <c r="AVW67" s="2"/>
      <c r="AVX67" s="2"/>
      <c r="AVY67" s="2"/>
      <c r="AVZ67" s="2"/>
      <c r="AWA67" s="2"/>
      <c r="AWB67" s="2"/>
      <c r="AWC67" s="2"/>
      <c r="AWD67" s="2"/>
      <c r="AWE67" s="2"/>
      <c r="AWF67" s="2"/>
      <c r="AWG67" s="2"/>
      <c r="AWH67" s="2"/>
      <c r="AWI67" s="2"/>
      <c r="AWJ67" s="2"/>
      <c r="AWK67" s="2"/>
      <c r="AWL67" s="2"/>
      <c r="AWM67" s="2"/>
      <c r="AWN67" s="2"/>
      <c r="AWO67" s="2"/>
      <c r="AWP67" s="2"/>
      <c r="AWQ67" s="2"/>
      <c r="AWR67" s="2"/>
      <c r="AWS67" s="2"/>
      <c r="AWT67" s="2"/>
      <c r="AWU67" s="2"/>
      <c r="AWV67" s="2"/>
      <c r="AWW67" s="2"/>
      <c r="AWX67" s="2"/>
      <c r="AWY67" s="2"/>
      <c r="AWZ67" s="2"/>
      <c r="AXA67" s="2"/>
      <c r="AXB67" s="2"/>
      <c r="AXC67" s="2"/>
      <c r="AXD67" s="2"/>
      <c r="AXE67" s="2"/>
      <c r="AXF67" s="2"/>
      <c r="AXG67" s="2"/>
      <c r="AXH67" s="2"/>
      <c r="AXI67" s="2"/>
      <c r="AXJ67" s="2"/>
      <c r="AXK67" s="2"/>
      <c r="AXL67" s="2"/>
      <c r="AXM67" s="2"/>
      <c r="AXN67" s="2"/>
      <c r="AXO67" s="2"/>
      <c r="AXP67" s="2"/>
      <c r="AXQ67" s="2"/>
      <c r="AXR67" s="2"/>
      <c r="AXS67" s="2"/>
      <c r="AXT67" s="2"/>
      <c r="AXU67" s="2"/>
      <c r="AXV67" s="2"/>
      <c r="AXW67" s="2"/>
      <c r="AXX67" s="2"/>
      <c r="AXY67" s="2"/>
      <c r="AXZ67" s="2"/>
      <c r="AYA67" s="2"/>
      <c r="AYB67" s="2"/>
      <c r="AYC67" s="2"/>
      <c r="AYD67" s="2"/>
      <c r="AYE67" s="2"/>
      <c r="AYF67" s="2"/>
      <c r="AYG67" s="2"/>
      <c r="AYH67" s="2"/>
      <c r="AYI67" s="2"/>
      <c r="AYJ67" s="2"/>
      <c r="AYK67" s="2"/>
      <c r="AYL67" s="2"/>
      <c r="AYM67" s="2"/>
      <c r="AYN67" s="2"/>
      <c r="AYO67" s="2"/>
      <c r="AYP67" s="2"/>
      <c r="AYQ67" s="2"/>
      <c r="AYR67" s="2"/>
      <c r="AYS67" s="2"/>
      <c r="AYT67" s="2"/>
      <c r="AYU67" s="2"/>
      <c r="AYV67" s="2"/>
      <c r="AYW67" s="2"/>
      <c r="AYX67" s="2"/>
      <c r="AYY67" s="2"/>
      <c r="AYZ67" s="2"/>
      <c r="AZA67" s="2"/>
      <c r="AZB67" s="2"/>
      <c r="AZC67" s="2"/>
      <c r="AZD67" s="2"/>
      <c r="AZE67" s="2"/>
      <c r="AZF67" s="2"/>
      <c r="AZG67" s="2"/>
      <c r="AZH67" s="2"/>
      <c r="AZI67" s="2"/>
      <c r="AZJ67" s="2"/>
      <c r="AZK67" s="2"/>
      <c r="AZL67" s="2"/>
      <c r="AZM67" s="2"/>
      <c r="AZN67" s="2"/>
      <c r="AZO67" s="2"/>
      <c r="AZP67" s="2"/>
      <c r="AZQ67" s="2"/>
      <c r="AZR67" s="2"/>
      <c r="AZS67" s="2"/>
      <c r="AZT67" s="2"/>
      <c r="AZU67" s="2"/>
      <c r="AZV67" s="2"/>
      <c r="AZW67" s="2"/>
      <c r="AZX67" s="2"/>
      <c r="AZY67" s="2"/>
      <c r="AZZ67" s="2"/>
      <c r="BAA67" s="2"/>
      <c r="BAB67" s="2"/>
      <c r="BAC67" s="2"/>
      <c r="BAD67" s="2"/>
      <c r="BAE67" s="2"/>
      <c r="BAF67" s="2"/>
      <c r="BAG67" s="2"/>
      <c r="BAH67" s="2"/>
      <c r="BAI67" s="2"/>
      <c r="BAJ67" s="2"/>
      <c r="BAK67" s="2"/>
      <c r="BAL67" s="2"/>
      <c r="BAM67" s="2"/>
      <c r="BAN67" s="2"/>
      <c r="BAO67" s="2"/>
      <c r="BAP67" s="2"/>
      <c r="BAQ67" s="2"/>
      <c r="BAR67" s="2"/>
      <c r="BAS67" s="2"/>
      <c r="BAT67" s="2"/>
      <c r="BAU67" s="2"/>
      <c r="BAV67" s="2"/>
      <c r="BAW67" s="2"/>
      <c r="BAX67" s="2"/>
      <c r="BAY67" s="2"/>
      <c r="BAZ67" s="2"/>
      <c r="BBA67" s="2"/>
      <c r="BBB67" s="2"/>
      <c r="BBC67" s="2"/>
      <c r="BBD67" s="2"/>
      <c r="BBE67" s="2"/>
      <c r="BBF67" s="2"/>
      <c r="BBG67" s="2"/>
      <c r="BBH67" s="2"/>
      <c r="BBI67" s="2"/>
      <c r="BBJ67" s="2"/>
      <c r="BBK67" s="2"/>
      <c r="BBL67" s="2"/>
      <c r="BBM67" s="2"/>
      <c r="BBN67" s="2"/>
      <c r="BBO67" s="2"/>
      <c r="BBP67" s="2"/>
      <c r="BBQ67" s="2"/>
      <c r="BBR67" s="2"/>
      <c r="BBS67" s="2"/>
      <c r="BBT67" s="2"/>
      <c r="BBU67" s="2"/>
      <c r="BBV67" s="2"/>
      <c r="BBW67" s="2"/>
      <c r="BBX67" s="2"/>
      <c r="BBY67" s="2"/>
      <c r="BBZ67" s="2"/>
      <c r="BCA67" s="2"/>
      <c r="BCB67" s="2"/>
      <c r="BCC67" s="2"/>
      <c r="BCD67" s="2"/>
      <c r="BCE67" s="2"/>
      <c r="BCF67" s="2"/>
      <c r="BCG67" s="2"/>
      <c r="BCH67" s="2"/>
      <c r="BCI67" s="2"/>
      <c r="BCJ67" s="2"/>
      <c r="BCK67" s="2"/>
      <c r="BCL67" s="2"/>
      <c r="BCM67" s="2"/>
      <c r="BCN67" s="2"/>
      <c r="BCO67" s="2"/>
      <c r="BCP67" s="2"/>
      <c r="BCQ67" s="2"/>
      <c r="BCR67" s="2"/>
      <c r="BCS67" s="2"/>
      <c r="BCT67" s="2"/>
      <c r="BCU67" s="2"/>
      <c r="BCV67" s="2"/>
      <c r="BCW67" s="2"/>
      <c r="BCX67" s="2"/>
      <c r="BCY67" s="2"/>
      <c r="BCZ67" s="2"/>
      <c r="BDA67" s="2"/>
      <c r="BDB67" s="2"/>
      <c r="BDC67" s="2"/>
      <c r="BDD67" s="2"/>
      <c r="BDE67" s="2"/>
      <c r="BDF67" s="2"/>
      <c r="BDG67" s="2"/>
      <c r="BDH67" s="2"/>
      <c r="BDI67" s="2"/>
      <c r="BDJ67" s="2"/>
      <c r="BDK67" s="2"/>
      <c r="BDL67" s="2"/>
      <c r="BDM67" s="2"/>
      <c r="BDN67" s="2"/>
      <c r="BDO67" s="2"/>
      <c r="BDP67" s="2"/>
      <c r="BDQ67" s="2"/>
      <c r="BDR67" s="2"/>
      <c r="BDS67" s="2"/>
      <c r="BDT67" s="2"/>
      <c r="BDU67" s="2"/>
      <c r="BDV67" s="2"/>
      <c r="BDW67" s="2"/>
      <c r="BDX67" s="2"/>
      <c r="BDY67" s="2"/>
      <c r="BDZ67" s="2"/>
      <c r="BEA67" s="2"/>
      <c r="BEB67" s="2"/>
      <c r="BEC67" s="2"/>
      <c r="BED67" s="2"/>
      <c r="BEE67" s="2"/>
      <c r="BEF67" s="2"/>
      <c r="BEG67" s="2"/>
      <c r="BEH67" s="2"/>
      <c r="BEI67" s="2"/>
      <c r="BEJ67" s="2"/>
      <c r="BEK67" s="2"/>
      <c r="BEL67" s="2"/>
      <c r="BEM67" s="2"/>
      <c r="BEN67" s="2"/>
      <c r="BEO67" s="2"/>
      <c r="BEP67" s="2"/>
      <c r="BEQ67" s="2"/>
      <c r="BER67" s="2"/>
      <c r="BES67" s="2"/>
      <c r="BET67" s="2"/>
      <c r="BEU67" s="2"/>
      <c r="BEV67" s="2"/>
      <c r="BEW67" s="2"/>
      <c r="BEX67" s="2"/>
      <c r="BEY67" s="2"/>
      <c r="BEZ67" s="2"/>
      <c r="BFA67" s="2"/>
      <c r="BFB67" s="2"/>
      <c r="BFC67" s="2"/>
      <c r="BFD67" s="2"/>
      <c r="BFE67" s="2"/>
      <c r="BFF67" s="2"/>
      <c r="BFG67" s="2"/>
      <c r="BFH67" s="2"/>
      <c r="BFI67" s="2"/>
      <c r="BFJ67" s="2"/>
      <c r="BFK67" s="2"/>
      <c r="BFL67" s="2"/>
      <c r="BFM67" s="2"/>
      <c r="BFN67" s="2"/>
      <c r="BFO67" s="2"/>
      <c r="BFP67" s="2"/>
      <c r="BFQ67" s="2"/>
      <c r="BFR67" s="2"/>
      <c r="BFS67" s="2"/>
      <c r="BFT67" s="2"/>
      <c r="BFU67" s="2"/>
      <c r="BFV67" s="2"/>
      <c r="BFW67" s="2"/>
      <c r="BFX67" s="2"/>
      <c r="BFY67" s="2"/>
      <c r="BFZ67" s="2"/>
      <c r="BGA67" s="2"/>
      <c r="BGB67" s="2"/>
      <c r="BGC67" s="2"/>
      <c r="BGD67" s="2"/>
      <c r="BGE67" s="2"/>
      <c r="BGF67" s="2"/>
      <c r="BGG67" s="2"/>
      <c r="BGH67" s="2"/>
      <c r="BGI67" s="2"/>
      <c r="BGJ67" s="2"/>
      <c r="BGK67" s="2"/>
      <c r="BGL67" s="2"/>
      <c r="BGM67" s="2"/>
      <c r="BGN67" s="2"/>
      <c r="BGO67" s="2"/>
      <c r="BGP67" s="2"/>
      <c r="BGQ67" s="2"/>
      <c r="BGR67" s="2"/>
      <c r="BGS67" s="2"/>
      <c r="BGT67" s="2"/>
      <c r="BGU67" s="2"/>
      <c r="BGV67" s="2"/>
      <c r="BGW67" s="2"/>
      <c r="BGX67" s="2"/>
      <c r="BGY67" s="2"/>
      <c r="BGZ67" s="2"/>
      <c r="BHA67" s="2"/>
      <c r="BHB67" s="2"/>
      <c r="BHC67" s="2"/>
      <c r="BHD67" s="2"/>
      <c r="BHE67" s="2"/>
      <c r="BHF67" s="2"/>
      <c r="BHG67" s="2"/>
      <c r="BHH67" s="2"/>
      <c r="BHI67" s="2"/>
      <c r="BHJ67" s="2"/>
      <c r="BHK67" s="2"/>
      <c r="BHL67" s="2"/>
      <c r="BHM67" s="2"/>
      <c r="BHN67" s="2"/>
      <c r="BHO67" s="2"/>
      <c r="BHP67" s="2"/>
      <c r="BHQ67" s="2"/>
      <c r="BHR67" s="2"/>
      <c r="BHS67" s="2"/>
      <c r="BHT67" s="2"/>
      <c r="BHU67" s="2"/>
      <c r="BHV67" s="2"/>
      <c r="BHW67" s="2"/>
      <c r="BHX67" s="2"/>
      <c r="BHY67" s="2"/>
      <c r="BHZ67" s="2"/>
      <c r="BIA67" s="2"/>
      <c r="BIB67" s="2"/>
      <c r="BIC67" s="2"/>
      <c r="BID67" s="2"/>
      <c r="BIE67" s="2"/>
      <c r="BIF67" s="2"/>
      <c r="BIG67" s="2"/>
      <c r="BIH67" s="2"/>
      <c r="BII67" s="2"/>
      <c r="BIJ67" s="2"/>
      <c r="BIK67" s="2"/>
      <c r="BIL67" s="2"/>
      <c r="BIM67" s="2"/>
      <c r="BIN67" s="2"/>
      <c r="BIO67" s="2"/>
      <c r="BIP67" s="2"/>
      <c r="BIQ67" s="2"/>
      <c r="BIR67" s="2"/>
      <c r="BIS67" s="2"/>
      <c r="BIT67" s="2"/>
      <c r="BIU67" s="2"/>
      <c r="BIV67" s="2"/>
      <c r="BIW67" s="2"/>
      <c r="BIX67" s="2"/>
      <c r="BIY67" s="2"/>
      <c r="BIZ67" s="2"/>
      <c r="BJA67" s="2"/>
      <c r="BJB67" s="2"/>
      <c r="BJC67" s="2"/>
      <c r="BJD67" s="2"/>
      <c r="BJE67" s="2"/>
      <c r="BJF67" s="2"/>
      <c r="BJG67" s="2"/>
      <c r="BJH67" s="2"/>
      <c r="BJI67" s="2"/>
      <c r="BJJ67" s="2"/>
      <c r="BJK67" s="2"/>
      <c r="BJL67" s="2"/>
      <c r="BJM67" s="2"/>
      <c r="BJN67" s="2"/>
      <c r="BJO67" s="2"/>
      <c r="BJP67" s="2"/>
      <c r="BJQ67" s="2"/>
      <c r="BJR67" s="2"/>
      <c r="BJS67" s="2"/>
      <c r="BJT67" s="2"/>
      <c r="BJU67" s="2"/>
      <c r="BJV67" s="2"/>
      <c r="BJW67" s="2"/>
      <c r="BJX67" s="2"/>
      <c r="BJY67" s="2"/>
      <c r="BJZ67" s="2"/>
      <c r="BKA67" s="2"/>
      <c r="BKB67" s="2"/>
      <c r="BKC67" s="2"/>
      <c r="BKD67" s="2"/>
      <c r="BKE67" s="2"/>
      <c r="BKF67" s="2"/>
      <c r="BKG67" s="2"/>
      <c r="BKH67" s="2"/>
      <c r="BKI67" s="2"/>
      <c r="BKJ67" s="2"/>
      <c r="BKK67" s="2"/>
      <c r="BKL67" s="2"/>
      <c r="BKM67" s="2"/>
      <c r="BKN67" s="2"/>
      <c r="BKO67" s="2"/>
      <c r="BKP67" s="2"/>
      <c r="BKQ67" s="2"/>
      <c r="BKR67" s="2"/>
      <c r="BKS67" s="2"/>
      <c r="BKT67" s="2"/>
      <c r="BKU67" s="2"/>
      <c r="BKV67" s="2"/>
      <c r="BKW67" s="2"/>
      <c r="BKX67" s="2"/>
      <c r="BKY67" s="2"/>
      <c r="BKZ67" s="2"/>
      <c r="BLA67" s="2"/>
      <c r="BLB67" s="2"/>
      <c r="BLC67" s="2"/>
      <c r="BLD67" s="2"/>
      <c r="BLE67" s="2"/>
      <c r="BLF67" s="2"/>
      <c r="BLG67" s="2"/>
      <c r="BLH67" s="2"/>
      <c r="BLI67" s="2"/>
      <c r="BLJ67" s="2"/>
      <c r="BLK67" s="2"/>
      <c r="BLL67" s="2"/>
      <c r="BLM67" s="2"/>
      <c r="BLN67" s="2"/>
      <c r="BLO67" s="2"/>
      <c r="BLP67" s="2"/>
      <c r="BLQ67" s="2"/>
      <c r="BLR67" s="2"/>
      <c r="BLS67" s="2"/>
      <c r="BLT67" s="2"/>
      <c r="BLU67" s="2"/>
      <c r="BLV67" s="2"/>
      <c r="BLW67" s="2"/>
      <c r="BLX67" s="2"/>
      <c r="BLY67" s="2"/>
      <c r="BLZ67" s="2"/>
      <c r="BMA67" s="2"/>
      <c r="BMB67" s="2"/>
      <c r="BMC67" s="2"/>
      <c r="BMD67" s="2"/>
      <c r="BME67" s="2"/>
      <c r="BMF67" s="2"/>
      <c r="BMG67" s="2"/>
      <c r="BMH67" s="2"/>
      <c r="BMI67" s="2"/>
      <c r="BMJ67" s="2"/>
      <c r="BMK67" s="2"/>
      <c r="BML67" s="2"/>
      <c r="BMM67" s="2"/>
      <c r="BMN67" s="2"/>
      <c r="BMO67" s="2"/>
      <c r="BMP67" s="2"/>
      <c r="BMQ67" s="2"/>
      <c r="BMR67" s="2"/>
      <c r="BMS67" s="2"/>
      <c r="BMT67" s="2"/>
      <c r="BMU67" s="2"/>
      <c r="BMV67" s="2"/>
      <c r="BMW67" s="2"/>
      <c r="BMX67" s="2"/>
      <c r="BMY67" s="2"/>
      <c r="BMZ67" s="2"/>
      <c r="BNA67" s="2"/>
      <c r="BNB67" s="2"/>
      <c r="BNC67" s="2"/>
      <c r="BND67" s="2"/>
      <c r="BNE67" s="2"/>
      <c r="BNF67" s="2"/>
      <c r="BNG67" s="2"/>
      <c r="BNH67" s="2"/>
      <c r="BNI67" s="2"/>
      <c r="BNJ67" s="2"/>
      <c r="BNK67" s="2"/>
      <c r="BNL67" s="2"/>
      <c r="BNM67" s="2"/>
      <c r="BNN67" s="2"/>
      <c r="BNO67" s="2"/>
      <c r="BNP67" s="2"/>
      <c r="BNQ67" s="2"/>
      <c r="BNR67" s="2"/>
      <c r="BNS67" s="2"/>
      <c r="BNT67" s="2"/>
      <c r="BNU67" s="2"/>
      <c r="BNV67" s="2"/>
      <c r="BNW67" s="2"/>
      <c r="BNX67" s="2"/>
      <c r="BNY67" s="2"/>
      <c r="BNZ67" s="2"/>
      <c r="BOA67" s="2"/>
      <c r="BOB67" s="2"/>
      <c r="BOC67" s="2"/>
      <c r="BOD67" s="2"/>
      <c r="BOE67" s="2"/>
      <c r="BOF67" s="2"/>
      <c r="BOG67" s="2"/>
      <c r="BOH67" s="2"/>
      <c r="BOI67" s="2"/>
      <c r="BOJ67" s="2"/>
      <c r="BOK67" s="2"/>
      <c r="BOL67" s="2"/>
      <c r="BOM67" s="2"/>
      <c r="BON67" s="2"/>
      <c r="BOO67" s="2"/>
      <c r="BOP67" s="2"/>
      <c r="BOQ67" s="2"/>
      <c r="BOR67" s="2"/>
      <c r="BOS67" s="2"/>
      <c r="BOT67" s="2"/>
      <c r="BOU67" s="2"/>
      <c r="BOV67" s="2"/>
      <c r="BOW67" s="2"/>
      <c r="BOX67" s="2"/>
      <c r="BOY67" s="2"/>
      <c r="BOZ67" s="2"/>
      <c r="BPA67" s="2"/>
      <c r="BPB67" s="2"/>
      <c r="BPC67" s="2"/>
      <c r="BPD67" s="2"/>
      <c r="BPE67" s="2"/>
      <c r="BPF67" s="2"/>
      <c r="BPG67" s="2"/>
      <c r="BPH67" s="2"/>
      <c r="BPI67" s="2"/>
      <c r="BPJ67" s="2"/>
      <c r="BPK67" s="2"/>
      <c r="BPL67" s="2"/>
      <c r="BPM67" s="2"/>
      <c r="BPN67" s="2"/>
      <c r="BPO67" s="2"/>
      <c r="BPP67" s="2"/>
      <c r="BPQ67" s="2"/>
      <c r="BPR67" s="2"/>
      <c r="BPS67" s="2"/>
      <c r="BPT67" s="2"/>
      <c r="BPU67" s="2"/>
      <c r="BPV67" s="2"/>
      <c r="BPW67" s="2"/>
      <c r="BPX67" s="2"/>
      <c r="BPY67" s="2"/>
      <c r="BPZ67" s="2"/>
      <c r="BQA67" s="2"/>
      <c r="BQB67" s="2"/>
      <c r="BQC67" s="2"/>
      <c r="BQD67" s="2"/>
      <c r="BQE67" s="2"/>
      <c r="BQF67" s="2"/>
      <c r="BQG67" s="2"/>
      <c r="BQH67" s="2"/>
      <c r="BQI67" s="2"/>
      <c r="BQJ67" s="2"/>
      <c r="BQK67" s="2"/>
      <c r="BQL67" s="2"/>
      <c r="BQM67" s="2"/>
      <c r="BQN67" s="2"/>
      <c r="BQO67" s="2"/>
      <c r="BQP67" s="2"/>
      <c r="BQQ67" s="2"/>
      <c r="BQR67" s="2"/>
      <c r="BQS67" s="2"/>
      <c r="BQT67" s="2"/>
      <c r="BQU67" s="2"/>
      <c r="BQV67" s="2"/>
      <c r="BQW67" s="2"/>
      <c r="BQX67" s="2"/>
      <c r="BQY67" s="2"/>
      <c r="BQZ67" s="2"/>
      <c r="BRA67" s="2"/>
      <c r="BRB67" s="2"/>
      <c r="BRC67" s="2"/>
      <c r="BRD67" s="2"/>
      <c r="BRE67" s="2"/>
      <c r="BRF67" s="2"/>
      <c r="BRG67" s="2"/>
      <c r="BRH67" s="2"/>
      <c r="BRI67" s="2"/>
      <c r="BRJ67" s="2"/>
      <c r="BRK67" s="2"/>
      <c r="BRL67" s="2"/>
      <c r="BRM67" s="2"/>
      <c r="BRN67" s="2"/>
      <c r="BRO67" s="2"/>
      <c r="BRP67" s="2"/>
      <c r="BRQ67" s="2"/>
      <c r="BRR67" s="2"/>
      <c r="BRS67" s="2"/>
      <c r="BRT67" s="2"/>
      <c r="BRU67" s="2"/>
      <c r="BRV67" s="2"/>
      <c r="BRW67" s="2"/>
      <c r="BRX67" s="2"/>
      <c r="BRY67" s="2"/>
      <c r="BRZ67" s="2"/>
      <c r="BSA67" s="2"/>
      <c r="BSB67" s="2"/>
      <c r="BSC67" s="2"/>
      <c r="BSD67" s="2"/>
      <c r="BSE67" s="2"/>
      <c r="BSF67" s="2"/>
      <c r="BSG67" s="2"/>
      <c r="BSH67" s="2"/>
      <c r="BSI67" s="2"/>
      <c r="BSJ67" s="2"/>
      <c r="BSK67" s="2"/>
      <c r="BSL67" s="2"/>
      <c r="BSM67" s="2"/>
      <c r="BSN67" s="2"/>
      <c r="BSO67" s="2"/>
      <c r="BSP67" s="2"/>
      <c r="BSQ67" s="2"/>
      <c r="BSR67" s="2"/>
      <c r="BSS67" s="2"/>
      <c r="BST67" s="2"/>
      <c r="BSU67" s="2"/>
      <c r="BSV67" s="2"/>
      <c r="BSW67" s="2"/>
      <c r="BSX67" s="2"/>
      <c r="BSY67" s="2"/>
      <c r="BSZ67" s="2"/>
      <c r="BTA67" s="2"/>
      <c r="BTB67" s="2"/>
      <c r="BTC67" s="2"/>
      <c r="BTD67" s="2"/>
      <c r="BTE67" s="2"/>
      <c r="BTF67" s="2"/>
      <c r="BTG67" s="2"/>
      <c r="BTH67" s="2"/>
      <c r="BTI67" s="2"/>
      <c r="BTJ67" s="2"/>
      <c r="BTK67" s="2"/>
      <c r="BTL67" s="2"/>
      <c r="BTM67" s="2"/>
      <c r="BTN67" s="2"/>
      <c r="BTO67" s="2"/>
      <c r="BTP67" s="2"/>
      <c r="BTQ67" s="2"/>
      <c r="BTR67" s="2"/>
      <c r="BTS67" s="2"/>
      <c r="BTT67" s="2"/>
      <c r="BTU67" s="2"/>
      <c r="BTV67" s="2"/>
      <c r="BTW67" s="2"/>
      <c r="BTX67" s="2"/>
      <c r="BTY67" s="2"/>
      <c r="BTZ67" s="2"/>
      <c r="BUA67" s="2"/>
      <c r="BUB67" s="2"/>
      <c r="BUC67" s="2"/>
      <c r="BUD67" s="2"/>
      <c r="BUE67" s="2"/>
      <c r="BUF67" s="2"/>
      <c r="BUG67" s="2"/>
      <c r="BUH67" s="2"/>
      <c r="BUI67" s="2"/>
      <c r="BUJ67" s="2"/>
      <c r="BUK67" s="2"/>
      <c r="BUL67" s="2"/>
      <c r="BUM67" s="2"/>
      <c r="BUN67" s="2"/>
      <c r="BUO67" s="2"/>
      <c r="BUP67" s="2"/>
      <c r="BUQ67" s="2"/>
      <c r="BUR67" s="2"/>
      <c r="BUS67" s="2"/>
      <c r="BUT67" s="2"/>
      <c r="BUU67" s="2"/>
      <c r="BUV67" s="2"/>
      <c r="BUW67" s="2"/>
      <c r="BUX67" s="2"/>
      <c r="BUY67" s="2"/>
      <c r="BUZ67" s="2"/>
      <c r="BVA67" s="2"/>
      <c r="BVB67" s="2"/>
      <c r="BVC67" s="2"/>
      <c r="BVD67" s="2"/>
      <c r="BVE67" s="2"/>
      <c r="BVF67" s="2"/>
      <c r="BVG67" s="2"/>
      <c r="BVH67" s="2"/>
      <c r="BVI67" s="2"/>
      <c r="BVJ67" s="2"/>
      <c r="BVK67" s="2"/>
      <c r="BVL67" s="2"/>
      <c r="BVM67" s="2"/>
      <c r="BVN67" s="2"/>
      <c r="BVO67" s="2"/>
      <c r="BVP67" s="2"/>
      <c r="BVQ67" s="2"/>
      <c r="BVR67" s="2"/>
      <c r="BVS67" s="2"/>
      <c r="BVT67" s="2"/>
      <c r="BVU67" s="2"/>
      <c r="BVV67" s="2"/>
      <c r="BVW67" s="2"/>
      <c r="BVX67" s="2"/>
      <c r="BVY67" s="2"/>
      <c r="BVZ67" s="2"/>
      <c r="BWA67" s="2"/>
      <c r="BWB67" s="2"/>
      <c r="BWC67" s="2"/>
      <c r="BWD67" s="2"/>
      <c r="BWE67" s="2"/>
      <c r="BWF67" s="2"/>
      <c r="BWG67" s="2"/>
      <c r="BWH67" s="2"/>
      <c r="BWI67" s="2"/>
      <c r="BWJ67" s="2"/>
      <c r="BWK67" s="2"/>
      <c r="BWL67" s="2"/>
      <c r="BWM67" s="2"/>
      <c r="BWN67" s="2"/>
      <c r="BWO67" s="2"/>
      <c r="BWP67" s="2"/>
      <c r="BWQ67" s="2"/>
      <c r="BWR67" s="2"/>
      <c r="BWS67" s="2"/>
      <c r="BWT67" s="2"/>
      <c r="BWU67" s="2"/>
      <c r="BWV67" s="2"/>
      <c r="BWW67" s="2"/>
      <c r="BWX67" s="2"/>
      <c r="BWY67" s="2"/>
      <c r="BWZ67" s="2"/>
      <c r="BXA67" s="2"/>
      <c r="BXB67" s="2"/>
      <c r="BXC67" s="2"/>
      <c r="BXD67" s="2"/>
      <c r="BXE67" s="2"/>
      <c r="BXF67" s="2"/>
      <c r="BXG67" s="2"/>
      <c r="BXH67" s="2"/>
      <c r="BXI67" s="2"/>
      <c r="BXJ67" s="2"/>
      <c r="BXK67" s="2"/>
      <c r="BXL67" s="2"/>
      <c r="BXM67" s="2"/>
      <c r="BXN67" s="2"/>
      <c r="BXO67" s="2"/>
      <c r="BXP67" s="2"/>
      <c r="BXQ67" s="2"/>
      <c r="BXR67" s="2"/>
      <c r="BXS67" s="2"/>
      <c r="BXT67" s="2"/>
      <c r="BXU67" s="2"/>
      <c r="BXV67" s="2"/>
      <c r="BXW67" s="2"/>
      <c r="BXX67" s="2"/>
      <c r="BXY67" s="2"/>
      <c r="BXZ67" s="2"/>
      <c r="BYA67" s="2"/>
      <c r="BYB67" s="2"/>
      <c r="BYC67" s="2"/>
      <c r="BYD67" s="2"/>
      <c r="BYE67" s="2"/>
      <c r="BYF67" s="2"/>
      <c r="BYG67" s="2"/>
      <c r="BYH67" s="2"/>
      <c r="BYI67" s="2"/>
      <c r="BYJ67" s="2"/>
      <c r="BYK67" s="2"/>
      <c r="BYL67" s="2"/>
      <c r="BYM67" s="2"/>
      <c r="BYN67" s="2"/>
      <c r="BYO67" s="2"/>
      <c r="BYP67" s="2"/>
      <c r="BYQ67" s="2"/>
      <c r="BYR67" s="2"/>
      <c r="BYS67" s="2"/>
      <c r="BYT67" s="2"/>
      <c r="BYU67" s="2"/>
      <c r="BYV67" s="2"/>
      <c r="BYW67" s="2"/>
      <c r="BYX67" s="2"/>
      <c r="BYY67" s="2"/>
      <c r="BYZ67" s="2"/>
      <c r="BZA67" s="2"/>
      <c r="BZB67" s="2"/>
      <c r="BZC67" s="2"/>
      <c r="BZD67" s="2"/>
      <c r="BZE67" s="2"/>
      <c r="BZF67" s="2"/>
      <c r="BZG67" s="2"/>
      <c r="BZH67" s="2"/>
      <c r="BZI67" s="2"/>
      <c r="BZJ67" s="2"/>
      <c r="BZK67" s="2"/>
      <c r="BZL67" s="2"/>
      <c r="BZM67" s="2"/>
      <c r="BZN67" s="2"/>
      <c r="BZO67" s="2"/>
      <c r="BZP67" s="2"/>
      <c r="BZQ67" s="2"/>
      <c r="BZR67" s="2"/>
      <c r="BZS67" s="2"/>
      <c r="BZT67" s="2"/>
      <c r="BZU67" s="2"/>
      <c r="BZV67" s="2"/>
      <c r="BZW67" s="2"/>
      <c r="BZX67" s="2"/>
      <c r="BZY67" s="2"/>
      <c r="BZZ67" s="2"/>
      <c r="CAA67" s="2"/>
      <c r="CAB67" s="2"/>
      <c r="CAC67" s="2"/>
      <c r="CAD67" s="2"/>
      <c r="CAE67" s="2"/>
      <c r="CAF67" s="2"/>
      <c r="CAG67" s="2"/>
      <c r="CAH67" s="2"/>
      <c r="CAI67" s="2"/>
      <c r="CAJ67" s="2"/>
      <c r="CAK67" s="2"/>
      <c r="CAL67" s="2"/>
      <c r="CAM67" s="2"/>
      <c r="CAN67" s="2"/>
      <c r="CAO67" s="2"/>
      <c r="CAP67" s="2"/>
      <c r="CAQ67" s="2"/>
      <c r="CAR67" s="2"/>
      <c r="CAS67" s="2"/>
      <c r="CAT67" s="2"/>
      <c r="CAU67" s="2"/>
      <c r="CAV67" s="2"/>
      <c r="CAW67" s="2"/>
      <c r="CAX67" s="2"/>
      <c r="CAY67" s="2"/>
      <c r="CAZ67" s="2"/>
      <c r="CBA67" s="2"/>
      <c r="CBB67" s="2"/>
      <c r="CBC67" s="2"/>
      <c r="CBD67" s="2"/>
      <c r="CBE67" s="2"/>
      <c r="CBF67" s="2"/>
      <c r="CBG67" s="2"/>
      <c r="CBH67" s="2"/>
      <c r="CBI67" s="2"/>
      <c r="CBJ67" s="2"/>
      <c r="CBK67" s="2"/>
      <c r="CBL67" s="2"/>
      <c r="CBM67" s="2"/>
      <c r="CBN67" s="2"/>
      <c r="CBO67" s="2"/>
      <c r="CBP67" s="2"/>
      <c r="CBQ67" s="2"/>
      <c r="CBR67" s="2"/>
      <c r="CBS67" s="2"/>
      <c r="CBT67" s="2"/>
      <c r="CBU67" s="2"/>
      <c r="CBV67" s="2"/>
      <c r="CBW67" s="2"/>
      <c r="CBX67" s="2"/>
      <c r="CBY67" s="2"/>
      <c r="CBZ67" s="2"/>
      <c r="CCA67" s="2"/>
      <c r="CCB67" s="2"/>
      <c r="CCC67" s="2"/>
      <c r="CCD67" s="2"/>
      <c r="CCE67" s="2"/>
      <c r="CCF67" s="2"/>
      <c r="CCG67" s="2"/>
      <c r="CCH67" s="2"/>
      <c r="CCI67" s="2"/>
      <c r="CCJ67" s="2"/>
      <c r="CCK67" s="2"/>
      <c r="CCL67" s="2"/>
      <c r="CCM67" s="2"/>
      <c r="CCN67" s="2"/>
      <c r="CCO67" s="2"/>
      <c r="CCP67" s="2"/>
      <c r="CCQ67" s="2"/>
      <c r="CCR67" s="2"/>
      <c r="CCS67" s="2"/>
      <c r="CCT67" s="2"/>
      <c r="CCU67" s="2"/>
      <c r="CCV67" s="2"/>
      <c r="CCW67" s="2"/>
      <c r="CCX67" s="2"/>
      <c r="CCY67" s="2"/>
      <c r="CCZ67" s="2"/>
      <c r="CDA67" s="2"/>
      <c r="CDB67" s="2"/>
      <c r="CDC67" s="2"/>
      <c r="CDD67" s="2"/>
      <c r="CDE67" s="2"/>
      <c r="CDF67" s="2"/>
      <c r="CDG67" s="2"/>
      <c r="CDH67" s="2"/>
      <c r="CDI67" s="2"/>
      <c r="CDJ67" s="2"/>
      <c r="CDK67" s="2"/>
      <c r="CDL67" s="2"/>
      <c r="CDM67" s="2"/>
      <c r="CDN67" s="2"/>
      <c r="CDO67" s="2"/>
      <c r="CDP67" s="2"/>
      <c r="CDQ67" s="2"/>
      <c r="CDR67" s="2"/>
      <c r="CDS67" s="2"/>
      <c r="CDT67" s="2"/>
      <c r="CDU67" s="2"/>
      <c r="CDV67" s="2"/>
      <c r="CDW67" s="2"/>
      <c r="CDX67" s="2"/>
      <c r="CDY67" s="2"/>
      <c r="CDZ67" s="2"/>
      <c r="CEA67" s="2"/>
      <c r="CEB67" s="2"/>
      <c r="CEC67" s="2"/>
      <c r="CED67" s="2"/>
      <c r="CEE67" s="2"/>
      <c r="CEF67" s="2"/>
      <c r="CEG67" s="2"/>
      <c r="CEH67" s="2"/>
      <c r="CEI67" s="2"/>
      <c r="CEJ67" s="2"/>
      <c r="CEK67" s="2"/>
      <c r="CEL67" s="2"/>
      <c r="CEM67" s="2"/>
      <c r="CEN67" s="2"/>
      <c r="CEO67" s="2"/>
      <c r="CEP67" s="2"/>
      <c r="CEQ67" s="2"/>
      <c r="CER67" s="2"/>
      <c r="CES67" s="2"/>
      <c r="CET67" s="2"/>
      <c r="CEU67" s="2"/>
      <c r="CEV67" s="2"/>
      <c r="CEW67" s="2"/>
      <c r="CEX67" s="2"/>
      <c r="CEY67" s="2"/>
      <c r="CEZ67" s="2"/>
      <c r="CFA67" s="2"/>
      <c r="CFB67" s="2"/>
      <c r="CFC67" s="2"/>
      <c r="CFD67" s="2"/>
      <c r="CFE67" s="2"/>
      <c r="CFF67" s="2"/>
      <c r="CFG67" s="2"/>
      <c r="CFH67" s="2"/>
      <c r="CFI67" s="2"/>
      <c r="CFJ67" s="2"/>
      <c r="CFK67" s="2"/>
      <c r="CFL67" s="2"/>
      <c r="CFM67" s="2"/>
      <c r="CFN67" s="2"/>
      <c r="CFO67" s="2"/>
      <c r="CFP67" s="2"/>
      <c r="CFQ67" s="2"/>
      <c r="CFR67" s="2"/>
      <c r="CFS67" s="2"/>
      <c r="CFT67" s="2"/>
      <c r="CFU67" s="2"/>
      <c r="CFV67" s="2"/>
      <c r="CFW67" s="2"/>
      <c r="CFX67" s="2"/>
      <c r="CFY67" s="2"/>
      <c r="CFZ67" s="2"/>
      <c r="CGA67" s="2"/>
      <c r="CGB67" s="2"/>
      <c r="CGC67" s="2"/>
      <c r="CGD67" s="2"/>
      <c r="CGE67" s="2"/>
      <c r="CGF67" s="2"/>
      <c r="CGG67" s="2"/>
      <c r="CGH67" s="2"/>
      <c r="CGI67" s="2"/>
      <c r="CGJ67" s="2"/>
      <c r="CGK67" s="2"/>
      <c r="CGL67" s="2"/>
      <c r="CGM67" s="2"/>
      <c r="CGN67" s="2"/>
      <c r="CGO67" s="2"/>
      <c r="CGP67" s="2"/>
      <c r="CGQ67" s="2"/>
      <c r="CGR67" s="2"/>
      <c r="CGS67" s="2"/>
      <c r="CGT67" s="2"/>
      <c r="CGU67" s="2"/>
      <c r="CGV67" s="2"/>
      <c r="CGW67" s="2"/>
      <c r="CGX67" s="2"/>
      <c r="CGY67" s="2"/>
      <c r="CGZ67" s="2"/>
      <c r="CHA67" s="2"/>
      <c r="CHB67" s="2"/>
      <c r="CHC67" s="2"/>
      <c r="CHD67" s="2"/>
      <c r="CHE67" s="2"/>
      <c r="CHF67" s="2"/>
      <c r="CHG67" s="2"/>
      <c r="CHH67" s="2"/>
      <c r="CHI67" s="2"/>
      <c r="CHJ67" s="2"/>
      <c r="CHK67" s="2"/>
      <c r="CHL67" s="2"/>
      <c r="CHM67" s="2"/>
      <c r="CHN67" s="2"/>
      <c r="CHO67" s="2"/>
      <c r="CHP67" s="2"/>
      <c r="CHQ67" s="2"/>
      <c r="CHR67" s="2"/>
      <c r="CHS67" s="2"/>
      <c r="CHT67" s="2"/>
      <c r="CHU67" s="2"/>
      <c r="CHV67" s="2"/>
      <c r="CHW67" s="2"/>
      <c r="CHX67" s="2"/>
      <c r="CHY67" s="2"/>
      <c r="CHZ67" s="2"/>
      <c r="CIA67" s="2"/>
      <c r="CIB67" s="2"/>
      <c r="CIC67" s="2"/>
      <c r="CID67" s="2"/>
      <c r="CIE67" s="2"/>
      <c r="CIF67" s="2"/>
      <c r="CIG67" s="2"/>
      <c r="CIH67" s="2"/>
      <c r="CII67" s="2"/>
      <c r="CIJ67" s="2"/>
      <c r="CIK67" s="2"/>
      <c r="CIL67" s="2"/>
      <c r="CIM67" s="2"/>
      <c r="CIN67" s="2"/>
      <c r="CIO67" s="2"/>
      <c r="CIP67" s="2"/>
      <c r="CIQ67" s="2"/>
      <c r="CIR67" s="2"/>
      <c r="CIS67" s="2"/>
      <c r="CIT67" s="2"/>
      <c r="CIU67" s="2"/>
      <c r="CIV67" s="2"/>
      <c r="CIW67" s="2"/>
      <c r="CIX67" s="2"/>
      <c r="CIY67" s="2"/>
      <c r="CIZ67" s="2"/>
      <c r="CJA67" s="2"/>
      <c r="CJB67" s="2"/>
      <c r="CJC67" s="2"/>
      <c r="CJD67" s="2"/>
      <c r="CJE67" s="2"/>
      <c r="CJF67" s="2"/>
      <c r="CJG67" s="2"/>
      <c r="CJH67" s="2"/>
      <c r="CJI67" s="2"/>
      <c r="CJJ67" s="2"/>
      <c r="CJK67" s="2"/>
      <c r="CJL67" s="2"/>
      <c r="CJM67" s="2"/>
      <c r="CJN67" s="2"/>
      <c r="CJO67" s="2"/>
      <c r="CJP67" s="2"/>
      <c r="CJQ67" s="2"/>
      <c r="CJR67" s="2"/>
      <c r="CJS67" s="2"/>
      <c r="CJT67" s="2"/>
      <c r="CJU67" s="2"/>
      <c r="CJV67" s="2"/>
      <c r="CJW67" s="2"/>
      <c r="CJX67" s="2"/>
      <c r="CJY67" s="2"/>
      <c r="CJZ67" s="2"/>
      <c r="CKA67" s="2"/>
      <c r="CKB67" s="2"/>
      <c r="CKC67" s="2"/>
      <c r="CKD67" s="2"/>
      <c r="CKE67" s="2"/>
      <c r="CKF67" s="2"/>
      <c r="CKG67" s="2"/>
      <c r="CKH67" s="2"/>
      <c r="CKI67" s="2"/>
      <c r="CKJ67" s="2"/>
      <c r="CKK67" s="2"/>
      <c r="CKL67" s="2"/>
      <c r="CKM67" s="2"/>
      <c r="CKN67" s="2"/>
      <c r="CKO67" s="2"/>
      <c r="CKP67" s="2"/>
      <c r="CKQ67" s="2"/>
      <c r="CKR67" s="2"/>
      <c r="CKS67" s="2"/>
      <c r="CKT67" s="2"/>
      <c r="CKU67" s="2"/>
      <c r="CKV67" s="2"/>
      <c r="CKW67" s="2"/>
      <c r="CKX67" s="2"/>
      <c r="CKY67" s="2"/>
      <c r="CKZ67" s="2"/>
      <c r="CLA67" s="2"/>
      <c r="CLB67" s="2"/>
      <c r="CLC67" s="2"/>
      <c r="CLD67" s="2"/>
      <c r="CLE67" s="2"/>
      <c r="CLF67" s="2"/>
      <c r="CLG67" s="2"/>
      <c r="CLH67" s="2"/>
      <c r="CLI67" s="2"/>
      <c r="CLJ67" s="2"/>
      <c r="CLK67" s="2"/>
      <c r="CLL67" s="2"/>
      <c r="CLM67" s="2"/>
      <c r="CLN67" s="2"/>
      <c r="CLO67" s="2"/>
      <c r="CLP67" s="2"/>
      <c r="CLQ67" s="2"/>
      <c r="CLR67" s="2"/>
      <c r="CLS67" s="2"/>
      <c r="CLT67" s="2"/>
      <c r="CLU67" s="2"/>
      <c r="CLV67" s="2"/>
      <c r="CLW67" s="2"/>
      <c r="CLX67" s="2"/>
      <c r="CLY67" s="2"/>
      <c r="CLZ67" s="2"/>
      <c r="CMA67" s="2"/>
      <c r="CMB67" s="2"/>
      <c r="CMC67" s="2"/>
      <c r="CMD67" s="2"/>
      <c r="CME67" s="2"/>
      <c r="CMF67" s="2"/>
      <c r="CMG67" s="2"/>
      <c r="CMH67" s="2"/>
      <c r="CMI67" s="2"/>
      <c r="CMJ67" s="2"/>
      <c r="CMK67" s="2"/>
      <c r="CML67" s="2"/>
      <c r="CMM67" s="2"/>
      <c r="CMN67" s="2"/>
      <c r="CMO67" s="2"/>
      <c r="CMP67" s="2"/>
      <c r="CMQ67" s="2"/>
      <c r="CMR67" s="2"/>
      <c r="CMS67" s="2"/>
      <c r="CMT67" s="2"/>
      <c r="CMU67" s="2"/>
      <c r="CMV67" s="2"/>
      <c r="CMW67" s="2"/>
      <c r="CMX67" s="2"/>
      <c r="CMY67" s="2"/>
      <c r="CMZ67" s="2"/>
      <c r="CNA67" s="2"/>
      <c r="CNB67" s="2"/>
      <c r="CNC67" s="2"/>
      <c r="CND67" s="2"/>
      <c r="CNE67" s="2"/>
      <c r="CNF67" s="2"/>
      <c r="CNG67" s="2"/>
      <c r="CNH67" s="2"/>
      <c r="CNI67" s="2"/>
      <c r="CNJ67" s="2"/>
      <c r="CNK67" s="2"/>
      <c r="CNL67" s="2"/>
      <c r="CNM67" s="2"/>
      <c r="CNN67" s="2"/>
      <c r="CNO67" s="2"/>
      <c r="CNP67" s="2"/>
      <c r="CNQ67" s="2"/>
      <c r="CNR67" s="2"/>
      <c r="CNS67" s="2"/>
      <c r="CNT67" s="2"/>
      <c r="CNU67" s="2"/>
      <c r="CNV67" s="2"/>
      <c r="CNW67" s="2"/>
      <c r="CNX67" s="2"/>
      <c r="CNY67" s="2"/>
      <c r="CNZ67" s="2"/>
      <c r="COA67" s="2"/>
      <c r="COB67" s="2"/>
      <c r="COC67" s="2"/>
      <c r="COD67" s="2"/>
      <c r="COE67" s="2"/>
      <c r="COF67" s="2"/>
      <c r="COG67" s="2"/>
      <c r="COH67" s="2"/>
      <c r="COI67" s="2"/>
      <c r="COJ67" s="2"/>
      <c r="COK67" s="2"/>
      <c r="COL67" s="2"/>
      <c r="COM67" s="2"/>
      <c r="CON67" s="2"/>
      <c r="COO67" s="2"/>
      <c r="COP67" s="2"/>
      <c r="COQ67" s="2"/>
      <c r="COR67" s="2"/>
      <c r="COS67" s="2"/>
      <c r="COT67" s="2"/>
      <c r="COU67" s="2"/>
      <c r="COV67" s="2"/>
      <c r="COW67" s="2"/>
      <c r="COX67" s="2"/>
      <c r="COY67" s="2"/>
      <c r="COZ67" s="2"/>
      <c r="CPA67" s="2"/>
      <c r="CPB67" s="2"/>
      <c r="CPC67" s="2"/>
      <c r="CPD67" s="2"/>
      <c r="CPE67" s="2"/>
      <c r="CPF67" s="2"/>
      <c r="CPG67" s="2"/>
      <c r="CPH67" s="2"/>
      <c r="CPI67" s="2"/>
      <c r="CPJ67" s="2"/>
      <c r="CPK67" s="2"/>
      <c r="CPL67" s="2"/>
      <c r="CPM67" s="2"/>
      <c r="CPN67" s="2"/>
      <c r="CPO67" s="2"/>
      <c r="CPP67" s="2"/>
      <c r="CPQ67" s="2"/>
      <c r="CPR67" s="2"/>
      <c r="CPS67" s="2"/>
      <c r="CPT67" s="2"/>
      <c r="CPU67" s="2"/>
      <c r="CPV67" s="2"/>
      <c r="CPW67" s="2"/>
      <c r="CPX67" s="2"/>
      <c r="CPY67" s="2"/>
      <c r="CPZ67" s="2"/>
      <c r="CQA67" s="2"/>
      <c r="CQB67" s="2"/>
      <c r="CQC67" s="2"/>
      <c r="CQD67" s="2"/>
      <c r="CQE67" s="2"/>
      <c r="CQF67" s="2"/>
      <c r="CQG67" s="2"/>
      <c r="CQH67" s="2"/>
      <c r="CQI67" s="2"/>
      <c r="CQJ67" s="2"/>
      <c r="CQK67" s="2"/>
      <c r="CQL67" s="2"/>
      <c r="CQM67" s="2"/>
      <c r="CQN67" s="2"/>
      <c r="CQO67" s="2"/>
      <c r="CQP67" s="2"/>
      <c r="CQQ67" s="2"/>
      <c r="CQR67" s="2"/>
      <c r="CQS67" s="2"/>
      <c r="CQT67" s="2"/>
      <c r="CQU67" s="2"/>
      <c r="CQV67" s="2"/>
      <c r="CQW67" s="2"/>
      <c r="CQX67" s="2"/>
      <c r="CQY67" s="2"/>
      <c r="CQZ67" s="2"/>
      <c r="CRA67" s="2"/>
      <c r="CRB67" s="2"/>
      <c r="CRC67" s="2"/>
      <c r="CRD67" s="2"/>
      <c r="CRE67" s="2"/>
      <c r="CRF67" s="2"/>
      <c r="CRG67" s="2"/>
      <c r="CRH67" s="2"/>
      <c r="CRI67" s="2"/>
      <c r="CRJ67" s="2"/>
      <c r="CRK67" s="2"/>
      <c r="CRL67" s="2"/>
      <c r="CRM67" s="2"/>
      <c r="CRN67" s="2"/>
      <c r="CRO67" s="2"/>
      <c r="CRP67" s="2"/>
      <c r="CRQ67" s="2"/>
      <c r="CRR67" s="2"/>
      <c r="CRS67" s="2"/>
      <c r="CRT67" s="2"/>
      <c r="CRU67" s="2"/>
      <c r="CRV67" s="2"/>
      <c r="CRW67" s="2"/>
      <c r="CRX67" s="2"/>
      <c r="CRY67" s="2"/>
      <c r="CRZ67" s="2"/>
      <c r="CSA67" s="2"/>
      <c r="CSB67" s="2"/>
      <c r="CSC67" s="2"/>
      <c r="CSD67" s="2"/>
      <c r="CSE67" s="2"/>
      <c r="CSF67" s="2"/>
      <c r="CSG67" s="2"/>
      <c r="CSH67" s="2"/>
      <c r="CSI67" s="2"/>
      <c r="CSJ67" s="2"/>
      <c r="CSK67" s="2"/>
      <c r="CSL67" s="2"/>
      <c r="CSM67" s="2"/>
      <c r="CSN67" s="2"/>
      <c r="CSO67" s="2"/>
      <c r="CSP67" s="2"/>
      <c r="CSQ67" s="2"/>
      <c r="CSR67" s="2"/>
      <c r="CSS67" s="2"/>
      <c r="CST67" s="2"/>
      <c r="CSU67" s="2"/>
      <c r="CSV67" s="2"/>
      <c r="CSW67" s="2"/>
      <c r="CSX67" s="2"/>
      <c r="CSY67" s="2"/>
      <c r="CSZ67" s="2"/>
      <c r="CTA67" s="2"/>
      <c r="CTB67" s="2"/>
      <c r="CTC67" s="2"/>
      <c r="CTD67" s="2"/>
      <c r="CTE67" s="2"/>
      <c r="CTF67" s="2"/>
      <c r="CTG67" s="2"/>
      <c r="CTH67" s="2"/>
      <c r="CTI67" s="2"/>
      <c r="CTJ67" s="2"/>
      <c r="CTK67" s="2"/>
      <c r="CTL67" s="2"/>
      <c r="CTM67" s="2"/>
      <c r="CTN67" s="2"/>
      <c r="CTO67" s="2"/>
      <c r="CTP67" s="2"/>
      <c r="CTQ67" s="2"/>
      <c r="CTR67" s="2"/>
      <c r="CTS67" s="2"/>
      <c r="CTT67" s="2"/>
      <c r="CTU67" s="2"/>
      <c r="CTV67" s="2"/>
      <c r="CTW67" s="2"/>
      <c r="CTX67" s="2"/>
      <c r="CTY67" s="2"/>
      <c r="CTZ67" s="2"/>
      <c r="CUA67" s="2"/>
      <c r="CUB67" s="2"/>
      <c r="CUC67" s="2"/>
      <c r="CUD67" s="2"/>
      <c r="CUE67" s="2"/>
      <c r="CUF67" s="2"/>
      <c r="CUG67" s="2"/>
      <c r="CUH67" s="2"/>
      <c r="CUI67" s="2"/>
      <c r="CUJ67" s="2"/>
      <c r="CUK67" s="2"/>
      <c r="CUL67" s="2"/>
      <c r="CUM67" s="2"/>
      <c r="CUN67" s="2"/>
      <c r="CUO67" s="2"/>
      <c r="CUP67" s="2"/>
      <c r="CUQ67" s="2"/>
      <c r="CUR67" s="2"/>
      <c r="CUS67" s="2"/>
      <c r="CUT67" s="2"/>
      <c r="CUU67" s="2"/>
      <c r="CUV67" s="2"/>
      <c r="CUW67" s="2"/>
      <c r="CUX67" s="2"/>
      <c r="CUY67" s="2"/>
      <c r="CUZ67" s="2"/>
      <c r="CVA67" s="2"/>
      <c r="CVB67" s="2"/>
      <c r="CVC67" s="2"/>
      <c r="CVD67" s="2"/>
      <c r="CVE67" s="2"/>
      <c r="CVF67" s="2"/>
      <c r="CVG67" s="2"/>
      <c r="CVH67" s="2"/>
      <c r="CVI67" s="2"/>
      <c r="CVJ67" s="2"/>
      <c r="CVK67" s="2"/>
      <c r="CVL67" s="2"/>
      <c r="CVM67" s="2"/>
      <c r="CVN67" s="2"/>
      <c r="CVO67" s="2"/>
      <c r="CVP67" s="2"/>
      <c r="CVQ67" s="2"/>
      <c r="CVR67" s="2"/>
      <c r="CVS67" s="2"/>
      <c r="CVT67" s="2"/>
      <c r="CVU67" s="2"/>
      <c r="CVV67" s="2"/>
      <c r="CVW67" s="2"/>
      <c r="CVX67" s="2"/>
      <c r="CVY67" s="2"/>
      <c r="CVZ67" s="2"/>
      <c r="CWA67" s="2"/>
      <c r="CWB67" s="2"/>
      <c r="CWC67" s="2"/>
      <c r="CWD67" s="2"/>
      <c r="CWE67" s="2"/>
      <c r="CWF67" s="2"/>
      <c r="CWG67" s="2"/>
      <c r="CWH67" s="2"/>
      <c r="CWI67" s="2"/>
      <c r="CWJ67" s="2"/>
      <c r="CWK67" s="2"/>
      <c r="CWL67" s="2"/>
      <c r="CWM67" s="2"/>
      <c r="CWN67" s="2"/>
      <c r="CWO67" s="2"/>
      <c r="CWP67" s="2"/>
      <c r="CWQ67" s="2"/>
      <c r="CWR67" s="2"/>
      <c r="CWS67" s="2"/>
      <c r="CWT67" s="2"/>
      <c r="CWU67" s="2"/>
      <c r="CWV67" s="2"/>
      <c r="CWW67" s="2"/>
      <c r="CWX67" s="2"/>
      <c r="CWY67" s="2"/>
      <c r="CWZ67" s="2"/>
      <c r="CXA67" s="2"/>
      <c r="CXB67" s="2"/>
      <c r="CXC67" s="2"/>
      <c r="CXD67" s="2"/>
      <c r="CXE67" s="2"/>
      <c r="CXF67" s="2"/>
      <c r="CXG67" s="2"/>
      <c r="CXH67" s="2"/>
      <c r="CXI67" s="2"/>
      <c r="CXJ67" s="2"/>
      <c r="CXK67" s="2"/>
      <c r="CXL67" s="2"/>
      <c r="CXM67" s="2"/>
      <c r="CXN67" s="2"/>
      <c r="CXO67" s="2"/>
      <c r="CXP67" s="2"/>
      <c r="CXQ67" s="2"/>
      <c r="CXR67" s="2"/>
      <c r="CXS67" s="2"/>
      <c r="CXT67" s="2"/>
      <c r="CXU67" s="2"/>
      <c r="CXV67" s="2"/>
      <c r="CXW67" s="2"/>
      <c r="CXX67" s="2"/>
      <c r="CXY67" s="2"/>
      <c r="CXZ67" s="2"/>
      <c r="CYA67" s="2"/>
      <c r="CYB67" s="2"/>
      <c r="CYC67" s="2"/>
      <c r="CYD67" s="2"/>
      <c r="CYE67" s="2"/>
      <c r="CYF67" s="2"/>
      <c r="CYG67" s="2"/>
      <c r="CYH67" s="2"/>
      <c r="CYI67" s="2"/>
      <c r="CYJ67" s="2"/>
      <c r="CYK67" s="2"/>
      <c r="CYL67" s="2"/>
      <c r="CYM67" s="2"/>
      <c r="CYN67" s="2"/>
      <c r="CYO67" s="2"/>
      <c r="CYP67" s="2"/>
      <c r="CYQ67" s="2"/>
      <c r="CYR67" s="2"/>
      <c r="CYS67" s="2"/>
      <c r="CYT67" s="2"/>
      <c r="CYU67" s="2"/>
      <c r="CYV67" s="2"/>
      <c r="CYW67" s="2"/>
      <c r="CYX67" s="2"/>
      <c r="CYY67" s="2"/>
      <c r="CYZ67" s="2"/>
      <c r="CZA67" s="2"/>
      <c r="CZB67" s="2"/>
      <c r="CZC67" s="2"/>
      <c r="CZD67" s="2"/>
      <c r="CZE67" s="2"/>
      <c r="CZF67" s="2"/>
      <c r="CZG67" s="2"/>
      <c r="CZH67" s="2"/>
      <c r="CZI67" s="2"/>
      <c r="CZJ67" s="2"/>
      <c r="CZK67" s="2"/>
      <c r="CZL67" s="2"/>
      <c r="CZM67" s="2"/>
      <c r="CZN67" s="2"/>
      <c r="CZO67" s="2"/>
      <c r="CZP67" s="2"/>
      <c r="CZQ67" s="2"/>
      <c r="CZR67" s="2"/>
      <c r="CZS67" s="2"/>
      <c r="CZT67" s="2"/>
      <c r="CZU67" s="2"/>
      <c r="CZV67" s="2"/>
      <c r="CZW67" s="2"/>
      <c r="CZX67" s="2"/>
      <c r="CZY67" s="2"/>
      <c r="CZZ67" s="2"/>
      <c r="DAA67" s="2"/>
      <c r="DAB67" s="2"/>
      <c r="DAC67" s="2"/>
      <c r="DAD67" s="2"/>
      <c r="DAE67" s="2"/>
      <c r="DAF67" s="2"/>
      <c r="DAG67" s="2"/>
      <c r="DAH67" s="2"/>
      <c r="DAI67" s="2"/>
      <c r="DAJ67" s="2"/>
      <c r="DAK67" s="2"/>
      <c r="DAL67" s="2"/>
      <c r="DAM67" s="2"/>
      <c r="DAN67" s="2"/>
      <c r="DAO67" s="2"/>
      <c r="DAP67" s="2"/>
      <c r="DAQ67" s="2"/>
      <c r="DAR67" s="2"/>
      <c r="DAS67" s="2"/>
      <c r="DAT67" s="2"/>
      <c r="DAU67" s="2"/>
      <c r="DAV67" s="2"/>
      <c r="DAW67" s="2"/>
      <c r="DAX67" s="2"/>
      <c r="DAY67" s="2"/>
      <c r="DAZ67" s="2"/>
      <c r="DBA67" s="2"/>
      <c r="DBB67" s="2"/>
      <c r="DBC67" s="2"/>
      <c r="DBD67" s="2"/>
      <c r="DBE67" s="2"/>
      <c r="DBF67" s="2"/>
      <c r="DBG67" s="2"/>
      <c r="DBH67" s="2"/>
      <c r="DBI67" s="2"/>
      <c r="DBJ67" s="2"/>
      <c r="DBK67" s="2"/>
      <c r="DBL67" s="2"/>
      <c r="DBM67" s="2"/>
      <c r="DBN67" s="2"/>
      <c r="DBO67" s="2"/>
      <c r="DBP67" s="2"/>
      <c r="DBQ67" s="2"/>
      <c r="DBR67" s="2"/>
      <c r="DBS67" s="2"/>
      <c r="DBT67" s="2"/>
      <c r="DBU67" s="2"/>
      <c r="DBV67" s="2"/>
      <c r="DBW67" s="2"/>
      <c r="DBX67" s="2"/>
      <c r="DBY67" s="2"/>
      <c r="DBZ67" s="2"/>
      <c r="DCA67" s="2"/>
      <c r="DCB67" s="2"/>
      <c r="DCC67" s="2"/>
      <c r="DCD67" s="2"/>
      <c r="DCE67" s="2"/>
      <c r="DCF67" s="2"/>
      <c r="DCG67" s="2"/>
      <c r="DCH67" s="2"/>
      <c r="DCI67" s="2"/>
      <c r="DCJ67" s="2"/>
      <c r="DCK67" s="2"/>
      <c r="DCL67" s="2"/>
      <c r="DCM67" s="2"/>
      <c r="DCN67" s="2"/>
      <c r="DCO67" s="2"/>
      <c r="DCP67" s="2"/>
      <c r="DCQ67" s="2"/>
      <c r="DCR67" s="2"/>
      <c r="DCS67" s="2"/>
      <c r="DCT67" s="2"/>
      <c r="DCU67" s="2"/>
      <c r="DCV67" s="2"/>
      <c r="DCW67" s="2"/>
      <c r="DCX67" s="2"/>
      <c r="DCY67" s="2"/>
      <c r="DCZ67" s="2"/>
      <c r="DDA67" s="2"/>
      <c r="DDB67" s="2"/>
      <c r="DDC67" s="2"/>
      <c r="DDD67" s="2"/>
      <c r="DDE67" s="2"/>
      <c r="DDF67" s="2"/>
      <c r="DDG67" s="2"/>
      <c r="DDH67" s="2"/>
      <c r="DDI67" s="2"/>
      <c r="DDJ67" s="2"/>
      <c r="DDK67" s="2"/>
      <c r="DDL67" s="2"/>
      <c r="DDM67" s="2"/>
      <c r="DDN67" s="2"/>
      <c r="DDO67" s="2"/>
      <c r="DDP67" s="2"/>
      <c r="DDQ67" s="2"/>
      <c r="DDR67" s="2"/>
      <c r="DDS67" s="2"/>
      <c r="DDT67" s="2"/>
      <c r="DDU67" s="2"/>
      <c r="DDV67" s="2"/>
      <c r="DDW67" s="2"/>
      <c r="DDX67" s="2"/>
      <c r="DDY67" s="2"/>
      <c r="DDZ67" s="2"/>
      <c r="DEA67" s="2"/>
      <c r="DEB67" s="2"/>
      <c r="DEC67" s="2"/>
      <c r="DED67" s="2"/>
      <c r="DEE67" s="2"/>
      <c r="DEF67" s="2"/>
      <c r="DEG67" s="2"/>
      <c r="DEH67" s="2"/>
      <c r="DEI67" s="2"/>
      <c r="DEJ67" s="2"/>
      <c r="DEK67" s="2"/>
      <c r="DEL67" s="2"/>
      <c r="DEM67" s="2"/>
      <c r="DEN67" s="2"/>
      <c r="DEO67" s="2"/>
      <c r="DEP67" s="2"/>
      <c r="DEQ67" s="2"/>
      <c r="DER67" s="2"/>
      <c r="DES67" s="2"/>
      <c r="DET67" s="2"/>
      <c r="DEU67" s="2"/>
      <c r="DEV67" s="2"/>
      <c r="DEW67" s="2"/>
      <c r="DEX67" s="2"/>
      <c r="DEY67" s="2"/>
      <c r="DEZ67" s="2"/>
      <c r="DFA67" s="2"/>
      <c r="DFB67" s="2"/>
      <c r="DFC67" s="2"/>
      <c r="DFD67" s="2"/>
      <c r="DFE67" s="2"/>
      <c r="DFF67" s="2"/>
      <c r="DFG67" s="2"/>
      <c r="DFH67" s="2"/>
      <c r="DFI67" s="2"/>
      <c r="DFJ67" s="2"/>
      <c r="DFK67" s="2"/>
      <c r="DFL67" s="2"/>
      <c r="DFM67" s="2"/>
      <c r="DFN67" s="2"/>
      <c r="DFO67" s="2"/>
      <c r="DFP67" s="2"/>
      <c r="DFQ67" s="2"/>
      <c r="DFR67" s="2"/>
      <c r="DFS67" s="2"/>
      <c r="DFT67" s="2"/>
      <c r="DFU67" s="2"/>
      <c r="DFV67" s="2"/>
      <c r="DFW67" s="2"/>
      <c r="DFX67" s="2"/>
      <c r="DFY67" s="2"/>
      <c r="DFZ67" s="2"/>
      <c r="DGA67" s="2"/>
      <c r="DGB67" s="2"/>
      <c r="DGC67" s="2"/>
      <c r="DGD67" s="2"/>
      <c r="DGE67" s="2"/>
      <c r="DGF67" s="2"/>
      <c r="DGG67" s="2"/>
      <c r="DGH67" s="2"/>
      <c r="DGI67" s="2"/>
      <c r="DGJ67" s="2"/>
      <c r="DGK67" s="2"/>
      <c r="DGL67" s="2"/>
      <c r="DGM67" s="2"/>
      <c r="DGN67" s="2"/>
      <c r="DGO67" s="2"/>
      <c r="DGP67" s="2"/>
      <c r="DGQ67" s="2"/>
      <c r="DGR67" s="2"/>
      <c r="DGS67" s="2"/>
      <c r="DGT67" s="2"/>
      <c r="DGU67" s="2"/>
      <c r="DGV67" s="2"/>
      <c r="DGW67" s="2"/>
      <c r="DGX67" s="2"/>
      <c r="DGY67" s="2"/>
      <c r="DGZ67" s="2"/>
      <c r="DHA67" s="2"/>
      <c r="DHB67" s="2"/>
      <c r="DHC67" s="2"/>
      <c r="DHD67" s="2"/>
      <c r="DHE67" s="2"/>
      <c r="DHF67" s="2"/>
      <c r="DHG67" s="2"/>
      <c r="DHH67" s="2"/>
      <c r="DHI67" s="2"/>
      <c r="DHJ67" s="2"/>
      <c r="DHK67" s="2"/>
      <c r="DHL67" s="2"/>
      <c r="DHM67" s="2"/>
      <c r="DHN67" s="2"/>
      <c r="DHO67" s="2"/>
      <c r="DHP67" s="2"/>
      <c r="DHQ67" s="2"/>
      <c r="DHR67" s="2"/>
      <c r="DHS67" s="2"/>
      <c r="DHT67" s="2"/>
      <c r="DHU67" s="2"/>
      <c r="DHV67" s="2"/>
      <c r="DHW67" s="2"/>
      <c r="DHX67" s="2"/>
      <c r="DHY67" s="2"/>
      <c r="DHZ67" s="2"/>
      <c r="DIA67" s="2"/>
      <c r="DIB67" s="2"/>
      <c r="DIC67" s="2"/>
      <c r="DID67" s="2"/>
      <c r="DIE67" s="2"/>
      <c r="DIF67" s="2"/>
      <c r="DIG67" s="2"/>
      <c r="DIH67" s="2"/>
      <c r="DII67" s="2"/>
      <c r="DIJ67" s="2"/>
      <c r="DIK67" s="2"/>
      <c r="DIL67" s="2"/>
      <c r="DIM67" s="2"/>
      <c r="DIN67" s="2"/>
      <c r="DIO67" s="2"/>
      <c r="DIP67" s="2"/>
      <c r="DIQ67" s="2"/>
      <c r="DIR67" s="2"/>
      <c r="DIS67" s="2"/>
      <c r="DIT67" s="2"/>
      <c r="DIU67" s="2"/>
      <c r="DIV67" s="2"/>
      <c r="DIW67" s="2"/>
      <c r="DIX67" s="2"/>
      <c r="DIY67" s="2"/>
      <c r="DIZ67" s="2"/>
      <c r="DJA67" s="2"/>
      <c r="DJB67" s="2"/>
      <c r="DJC67" s="2"/>
      <c r="DJD67" s="2"/>
      <c r="DJE67" s="2"/>
      <c r="DJF67" s="2"/>
      <c r="DJG67" s="2"/>
      <c r="DJH67" s="2"/>
      <c r="DJI67" s="2"/>
      <c r="DJJ67" s="2"/>
      <c r="DJK67" s="2"/>
      <c r="DJL67" s="2"/>
      <c r="DJM67" s="2"/>
      <c r="DJN67" s="2"/>
      <c r="DJO67" s="2"/>
      <c r="DJP67" s="2"/>
      <c r="DJQ67" s="2"/>
      <c r="DJR67" s="2"/>
      <c r="DJS67" s="2"/>
      <c r="DJT67" s="2"/>
      <c r="DJU67" s="2"/>
      <c r="DJV67" s="2"/>
      <c r="DJW67" s="2"/>
      <c r="DJX67" s="2"/>
      <c r="DJY67" s="2"/>
      <c r="DJZ67" s="2"/>
      <c r="DKA67" s="2"/>
      <c r="DKB67" s="2"/>
      <c r="DKC67" s="2"/>
      <c r="DKD67" s="2"/>
      <c r="DKE67" s="2"/>
      <c r="DKF67" s="2"/>
      <c r="DKG67" s="2"/>
      <c r="DKH67" s="2"/>
      <c r="DKI67" s="2"/>
      <c r="DKJ67" s="2"/>
      <c r="DKK67" s="2"/>
      <c r="DKL67" s="2"/>
      <c r="DKM67" s="2"/>
      <c r="DKN67" s="2"/>
      <c r="DKO67" s="2"/>
      <c r="DKP67" s="2"/>
      <c r="DKQ67" s="2"/>
      <c r="DKR67" s="2"/>
      <c r="DKS67" s="2"/>
      <c r="DKT67" s="2"/>
      <c r="DKU67" s="2"/>
      <c r="DKV67" s="2"/>
      <c r="DKW67" s="2"/>
      <c r="DKX67" s="2"/>
      <c r="DKY67" s="2"/>
      <c r="DKZ67" s="2"/>
      <c r="DLA67" s="2"/>
      <c r="DLB67" s="2"/>
      <c r="DLC67" s="2"/>
      <c r="DLD67" s="2"/>
      <c r="DLE67" s="2"/>
      <c r="DLF67" s="2"/>
      <c r="DLG67" s="2"/>
      <c r="DLH67" s="2"/>
      <c r="DLI67" s="2"/>
      <c r="DLJ67" s="2"/>
      <c r="DLK67" s="2"/>
      <c r="DLL67" s="2"/>
      <c r="DLM67" s="2"/>
      <c r="DLN67" s="2"/>
      <c r="DLO67" s="2"/>
      <c r="DLP67" s="2"/>
      <c r="DLQ67" s="2"/>
      <c r="DLR67" s="2"/>
      <c r="DLS67" s="2"/>
      <c r="DLT67" s="2"/>
      <c r="DLU67" s="2"/>
      <c r="DLV67" s="2"/>
      <c r="DLW67" s="2"/>
      <c r="DLX67" s="2"/>
      <c r="DLY67" s="2"/>
      <c r="DLZ67" s="2"/>
      <c r="DMA67" s="2"/>
      <c r="DMB67" s="2"/>
      <c r="DMC67" s="2"/>
      <c r="DMD67" s="2"/>
      <c r="DME67" s="2"/>
      <c r="DMF67" s="2"/>
      <c r="DMG67" s="2"/>
      <c r="DMH67" s="2"/>
      <c r="DMI67" s="2"/>
      <c r="DMJ67" s="2"/>
      <c r="DMK67" s="2"/>
      <c r="DML67" s="2"/>
      <c r="DMM67" s="2"/>
      <c r="DMN67" s="2"/>
      <c r="DMO67" s="2"/>
      <c r="DMP67" s="2"/>
      <c r="DMQ67" s="2"/>
      <c r="DMR67" s="2"/>
      <c r="DMS67" s="2"/>
      <c r="DMT67" s="2"/>
      <c r="DMU67" s="2"/>
      <c r="DMV67" s="2"/>
      <c r="DMW67" s="2"/>
      <c r="DMX67" s="2"/>
      <c r="DMY67" s="2"/>
      <c r="DMZ67" s="2"/>
      <c r="DNA67" s="2"/>
      <c r="DNB67" s="2"/>
      <c r="DNC67" s="2"/>
      <c r="DND67" s="2"/>
      <c r="DNE67" s="2"/>
      <c r="DNF67" s="2"/>
      <c r="DNG67" s="2"/>
      <c r="DNH67" s="2"/>
      <c r="DNI67" s="2"/>
      <c r="DNJ67" s="2"/>
      <c r="DNK67" s="2"/>
      <c r="DNL67" s="2"/>
      <c r="DNM67" s="2"/>
      <c r="DNN67" s="2"/>
      <c r="DNO67" s="2"/>
      <c r="DNP67" s="2"/>
      <c r="DNQ67" s="2"/>
      <c r="DNR67" s="2"/>
      <c r="DNS67" s="2"/>
      <c r="DNT67" s="2"/>
      <c r="DNU67" s="2"/>
      <c r="DNV67" s="2"/>
      <c r="DNW67" s="2"/>
      <c r="DNX67" s="2"/>
      <c r="DNY67" s="2"/>
      <c r="DNZ67" s="2"/>
      <c r="DOA67" s="2"/>
      <c r="DOB67" s="2"/>
      <c r="DOC67" s="2"/>
      <c r="DOD67" s="2"/>
      <c r="DOE67" s="2"/>
      <c r="DOF67" s="2"/>
      <c r="DOG67" s="2"/>
      <c r="DOH67" s="2"/>
      <c r="DOI67" s="2"/>
      <c r="DOJ67" s="2"/>
      <c r="DOK67" s="2"/>
      <c r="DOL67" s="2"/>
      <c r="DOM67" s="2"/>
      <c r="DON67" s="2"/>
      <c r="DOO67" s="2"/>
      <c r="DOP67" s="2"/>
      <c r="DOQ67" s="2"/>
      <c r="DOR67" s="2"/>
      <c r="DOS67" s="2"/>
      <c r="DOT67" s="2"/>
      <c r="DOU67" s="2"/>
      <c r="DOV67" s="2"/>
      <c r="DOW67" s="2"/>
      <c r="DOX67" s="2"/>
      <c r="DOY67" s="2"/>
      <c r="DOZ67" s="2"/>
      <c r="DPA67" s="2"/>
      <c r="DPB67" s="2"/>
      <c r="DPC67" s="2"/>
      <c r="DPD67" s="2"/>
      <c r="DPE67" s="2"/>
      <c r="DPF67" s="2"/>
      <c r="DPG67" s="2"/>
      <c r="DPH67" s="2"/>
      <c r="DPI67" s="2"/>
      <c r="DPJ67" s="2"/>
      <c r="DPK67" s="2"/>
      <c r="DPL67" s="2"/>
      <c r="DPM67" s="2"/>
      <c r="DPN67" s="2"/>
      <c r="DPO67" s="2"/>
      <c r="DPP67" s="2"/>
      <c r="DPQ67" s="2"/>
      <c r="DPR67" s="2"/>
      <c r="DPS67" s="2"/>
      <c r="DPT67" s="2"/>
      <c r="DPU67" s="2"/>
      <c r="DPV67" s="2"/>
      <c r="DPW67" s="2"/>
      <c r="DPX67" s="2"/>
      <c r="DPY67" s="2"/>
      <c r="DPZ67" s="2"/>
      <c r="DQA67" s="2"/>
      <c r="DQB67" s="2"/>
      <c r="DQC67" s="2"/>
      <c r="DQD67" s="2"/>
      <c r="DQE67" s="2"/>
      <c r="DQF67" s="2"/>
      <c r="DQG67" s="2"/>
      <c r="DQH67" s="2"/>
      <c r="DQI67" s="2"/>
      <c r="DQJ67" s="2"/>
      <c r="DQK67" s="2"/>
      <c r="DQL67" s="2"/>
      <c r="DQM67" s="2"/>
      <c r="DQN67" s="2"/>
      <c r="DQO67" s="2"/>
      <c r="DQP67" s="2"/>
      <c r="DQQ67" s="2"/>
      <c r="DQR67" s="2"/>
      <c r="DQS67" s="2"/>
      <c r="DQT67" s="2"/>
      <c r="DQU67" s="2"/>
      <c r="DQV67" s="2"/>
      <c r="DQW67" s="2"/>
      <c r="DQX67" s="2"/>
      <c r="DQY67" s="2"/>
      <c r="DQZ67" s="2"/>
      <c r="DRA67" s="2"/>
      <c r="DRB67" s="2"/>
      <c r="DRC67" s="2"/>
      <c r="DRD67" s="2"/>
      <c r="DRE67" s="2"/>
      <c r="DRF67" s="2"/>
      <c r="DRG67" s="2"/>
      <c r="DRH67" s="2"/>
      <c r="DRI67" s="2"/>
      <c r="DRJ67" s="2"/>
      <c r="DRK67" s="2"/>
      <c r="DRL67" s="2"/>
      <c r="DRM67" s="2"/>
      <c r="DRN67" s="2"/>
      <c r="DRO67" s="2"/>
      <c r="DRP67" s="2"/>
      <c r="DRQ67" s="2"/>
      <c r="DRR67" s="2"/>
      <c r="DRS67" s="2"/>
      <c r="DRT67" s="2"/>
      <c r="DRU67" s="2"/>
      <c r="DRV67" s="2"/>
      <c r="DRW67" s="2"/>
      <c r="DRX67" s="2"/>
      <c r="DRY67" s="2"/>
      <c r="DRZ67" s="2"/>
      <c r="DSA67" s="2"/>
      <c r="DSB67" s="2"/>
      <c r="DSC67" s="2"/>
      <c r="DSD67" s="2"/>
      <c r="DSE67" s="2"/>
      <c r="DSF67" s="2"/>
      <c r="DSG67" s="2"/>
      <c r="DSH67" s="2"/>
      <c r="DSI67" s="2"/>
      <c r="DSJ67" s="2"/>
      <c r="DSK67" s="2"/>
      <c r="DSL67" s="2"/>
      <c r="DSM67" s="2"/>
      <c r="DSN67" s="2"/>
      <c r="DSO67" s="2"/>
      <c r="DSP67" s="2"/>
      <c r="DSQ67" s="2"/>
      <c r="DSR67" s="2"/>
      <c r="DSS67" s="2"/>
      <c r="DST67" s="2"/>
      <c r="DSU67" s="2"/>
      <c r="DSV67" s="2"/>
      <c r="DSW67" s="2"/>
      <c r="DSX67" s="2"/>
      <c r="DSY67" s="2"/>
      <c r="DSZ67" s="2"/>
      <c r="DTA67" s="2"/>
      <c r="DTB67" s="2"/>
      <c r="DTC67" s="2"/>
      <c r="DTD67" s="2"/>
      <c r="DTE67" s="2"/>
      <c r="DTF67" s="2"/>
      <c r="DTG67" s="2"/>
      <c r="DTH67" s="2"/>
      <c r="DTI67" s="2"/>
      <c r="DTJ67" s="2"/>
      <c r="DTK67" s="2"/>
      <c r="DTL67" s="2"/>
      <c r="DTM67" s="2"/>
      <c r="DTN67" s="2"/>
      <c r="DTO67" s="2"/>
      <c r="DTP67" s="2"/>
      <c r="DTQ67" s="2"/>
      <c r="DTR67" s="2"/>
      <c r="DTS67" s="2"/>
      <c r="DTT67" s="2"/>
      <c r="DTU67" s="2"/>
      <c r="DTV67" s="2"/>
      <c r="DTW67" s="2"/>
      <c r="DTX67" s="2"/>
      <c r="DTY67" s="2"/>
      <c r="DTZ67" s="2"/>
      <c r="DUA67" s="2"/>
      <c r="DUB67" s="2"/>
      <c r="DUC67" s="2"/>
      <c r="DUD67" s="2"/>
      <c r="DUE67" s="2"/>
      <c r="DUF67" s="2"/>
      <c r="DUG67" s="2"/>
      <c r="DUH67" s="2"/>
      <c r="DUI67" s="2"/>
      <c r="DUJ67" s="2"/>
      <c r="DUK67" s="2"/>
      <c r="DUL67" s="2"/>
      <c r="DUM67" s="2"/>
      <c r="DUN67" s="2"/>
      <c r="DUO67" s="2"/>
      <c r="DUP67" s="2"/>
      <c r="DUQ67" s="2"/>
      <c r="DUR67" s="2"/>
      <c r="DUS67" s="2"/>
      <c r="DUT67" s="2"/>
      <c r="DUU67" s="2"/>
      <c r="DUV67" s="2"/>
      <c r="DUW67" s="2"/>
      <c r="DUX67" s="2"/>
      <c r="DUY67" s="2"/>
      <c r="DUZ67" s="2"/>
      <c r="DVA67" s="2"/>
      <c r="DVB67" s="2"/>
      <c r="DVC67" s="2"/>
      <c r="DVD67" s="2"/>
      <c r="DVE67" s="2"/>
      <c r="DVF67" s="2"/>
      <c r="DVG67" s="2"/>
      <c r="DVH67" s="2"/>
      <c r="DVI67" s="2"/>
      <c r="DVJ67" s="2"/>
      <c r="DVK67" s="2"/>
      <c r="DVL67" s="2"/>
      <c r="DVM67" s="2"/>
      <c r="DVN67" s="2"/>
      <c r="DVO67" s="2"/>
      <c r="DVP67" s="2"/>
      <c r="DVQ67" s="2"/>
      <c r="DVR67" s="2"/>
      <c r="DVS67" s="2"/>
      <c r="DVT67" s="2"/>
      <c r="DVU67" s="2"/>
      <c r="DVV67" s="2"/>
      <c r="DVW67" s="2"/>
      <c r="DVX67" s="2"/>
      <c r="DVY67" s="2"/>
      <c r="DVZ67" s="2"/>
      <c r="DWA67" s="2"/>
      <c r="DWB67" s="2"/>
      <c r="DWC67" s="2"/>
      <c r="DWD67" s="2"/>
      <c r="DWE67" s="2"/>
      <c r="DWF67" s="2"/>
      <c r="DWG67" s="2"/>
      <c r="DWH67" s="2"/>
      <c r="DWI67" s="2"/>
      <c r="DWJ67" s="2"/>
      <c r="DWK67" s="2"/>
      <c r="DWL67" s="2"/>
      <c r="DWM67" s="2"/>
      <c r="DWN67" s="2"/>
      <c r="DWO67" s="2"/>
      <c r="DWP67" s="2"/>
      <c r="DWQ67" s="2"/>
      <c r="DWR67" s="2"/>
      <c r="DWS67" s="2"/>
      <c r="DWT67" s="2"/>
      <c r="DWU67" s="2"/>
      <c r="DWV67" s="2"/>
      <c r="DWW67" s="2"/>
      <c r="DWX67" s="2"/>
      <c r="DWY67" s="2"/>
      <c r="DWZ67" s="2"/>
      <c r="DXA67" s="2"/>
      <c r="DXB67" s="2"/>
      <c r="DXC67" s="2"/>
      <c r="DXD67" s="2"/>
      <c r="DXE67" s="2"/>
      <c r="DXF67" s="2"/>
      <c r="DXG67" s="2"/>
      <c r="DXH67" s="2"/>
      <c r="DXI67" s="2"/>
      <c r="DXJ67" s="2"/>
      <c r="DXK67" s="2"/>
      <c r="DXL67" s="2"/>
      <c r="DXM67" s="2"/>
      <c r="DXN67" s="2"/>
      <c r="DXO67" s="2"/>
      <c r="DXP67" s="2"/>
      <c r="DXQ67" s="2"/>
      <c r="DXR67" s="2"/>
      <c r="DXS67" s="2"/>
      <c r="DXT67" s="2"/>
      <c r="DXU67" s="2"/>
      <c r="DXV67" s="2"/>
      <c r="DXW67" s="2"/>
      <c r="DXX67" s="2"/>
      <c r="DXY67" s="2"/>
      <c r="DXZ67" s="2"/>
      <c r="DYA67" s="2"/>
      <c r="DYB67" s="2"/>
      <c r="DYC67" s="2"/>
      <c r="DYD67" s="2"/>
      <c r="DYE67" s="2"/>
      <c r="DYF67" s="2"/>
      <c r="DYG67" s="2"/>
      <c r="DYH67" s="2"/>
      <c r="DYI67" s="2"/>
      <c r="DYJ67" s="2"/>
      <c r="DYK67" s="2"/>
      <c r="DYL67" s="2"/>
      <c r="DYM67" s="2"/>
      <c r="DYN67" s="2"/>
      <c r="DYO67" s="2"/>
      <c r="DYP67" s="2"/>
      <c r="DYQ67" s="2"/>
      <c r="DYR67" s="2"/>
      <c r="DYS67" s="2"/>
      <c r="DYT67" s="2"/>
      <c r="DYU67" s="2"/>
      <c r="DYV67" s="2"/>
      <c r="DYW67" s="2"/>
      <c r="DYX67" s="2"/>
      <c r="DYY67" s="2"/>
      <c r="DYZ67" s="2"/>
      <c r="DZA67" s="2"/>
      <c r="DZB67" s="2"/>
      <c r="DZC67" s="2"/>
      <c r="DZD67" s="2"/>
      <c r="DZE67" s="2"/>
      <c r="DZF67" s="2"/>
      <c r="DZG67" s="2"/>
      <c r="DZH67" s="2"/>
      <c r="DZI67" s="2"/>
      <c r="DZJ67" s="2"/>
      <c r="DZK67" s="2"/>
      <c r="DZL67" s="2"/>
      <c r="DZM67" s="2"/>
      <c r="DZN67" s="2"/>
      <c r="DZO67" s="2"/>
      <c r="DZP67" s="2"/>
      <c r="DZQ67" s="2"/>
      <c r="DZR67" s="2"/>
      <c r="DZS67" s="2"/>
      <c r="DZT67" s="2"/>
      <c r="DZU67" s="2"/>
      <c r="DZV67" s="2"/>
      <c r="DZW67" s="2"/>
      <c r="DZX67" s="2"/>
      <c r="DZY67" s="2"/>
      <c r="DZZ67" s="2"/>
      <c r="EAA67" s="2"/>
      <c r="EAB67" s="2"/>
      <c r="EAC67" s="2"/>
      <c r="EAD67" s="2"/>
      <c r="EAE67" s="2"/>
      <c r="EAF67" s="2"/>
      <c r="EAG67" s="2"/>
      <c r="EAH67" s="2"/>
      <c r="EAI67" s="2"/>
      <c r="EAJ67" s="2"/>
      <c r="EAK67" s="2"/>
      <c r="EAL67" s="2"/>
      <c r="EAM67" s="2"/>
      <c r="EAN67" s="2"/>
      <c r="EAO67" s="2"/>
      <c r="EAP67" s="2"/>
      <c r="EAQ67" s="2"/>
      <c r="EAR67" s="2"/>
      <c r="EAS67" s="2"/>
      <c r="EAT67" s="2"/>
      <c r="EAU67" s="2"/>
      <c r="EAV67" s="2"/>
      <c r="EAW67" s="2"/>
      <c r="EAX67" s="2"/>
      <c r="EAY67" s="2"/>
      <c r="EAZ67" s="2"/>
      <c r="EBA67" s="2"/>
      <c r="EBB67" s="2"/>
      <c r="EBC67" s="2"/>
      <c r="EBD67" s="2"/>
      <c r="EBE67" s="2"/>
      <c r="EBF67" s="2"/>
      <c r="EBG67" s="2"/>
      <c r="EBH67" s="2"/>
      <c r="EBI67" s="2"/>
      <c r="EBJ67" s="2"/>
      <c r="EBK67" s="2"/>
      <c r="EBL67" s="2"/>
      <c r="EBM67" s="2"/>
      <c r="EBN67" s="2"/>
      <c r="EBO67" s="2"/>
      <c r="EBP67" s="2"/>
      <c r="EBQ67" s="2"/>
      <c r="EBR67" s="2"/>
      <c r="EBS67" s="2"/>
      <c r="EBT67" s="2"/>
      <c r="EBU67" s="2"/>
      <c r="EBV67" s="2"/>
      <c r="EBW67" s="2"/>
      <c r="EBX67" s="2"/>
      <c r="EBY67" s="2"/>
      <c r="EBZ67" s="2"/>
      <c r="ECA67" s="2"/>
      <c r="ECB67" s="2"/>
      <c r="ECC67" s="2"/>
      <c r="ECD67" s="2"/>
      <c r="ECE67" s="2"/>
      <c r="ECF67" s="2"/>
      <c r="ECG67" s="2"/>
      <c r="ECH67" s="2"/>
      <c r="ECI67" s="2"/>
      <c r="ECJ67" s="2"/>
      <c r="ECK67" s="2"/>
      <c r="ECL67" s="2"/>
      <c r="ECM67" s="2"/>
      <c r="ECN67" s="2"/>
      <c r="ECO67" s="2"/>
      <c r="ECP67" s="2"/>
      <c r="ECQ67" s="2"/>
      <c r="ECR67" s="2"/>
      <c r="ECS67" s="2"/>
      <c r="ECT67" s="2"/>
      <c r="ECU67" s="2"/>
      <c r="ECV67" s="2"/>
      <c r="ECW67" s="2"/>
      <c r="ECX67" s="2"/>
      <c r="ECY67" s="2"/>
      <c r="ECZ67" s="2"/>
      <c r="EDA67" s="2"/>
      <c r="EDB67" s="2"/>
      <c r="EDC67" s="2"/>
      <c r="EDD67" s="2"/>
      <c r="EDE67" s="2"/>
      <c r="EDF67" s="2"/>
      <c r="EDG67" s="2"/>
      <c r="EDH67" s="2"/>
      <c r="EDI67" s="2"/>
      <c r="EDJ67" s="2"/>
      <c r="EDK67" s="2"/>
      <c r="EDL67" s="2"/>
      <c r="EDM67" s="2"/>
      <c r="EDN67" s="2"/>
      <c r="EDO67" s="2"/>
      <c r="EDP67" s="2"/>
      <c r="EDQ67" s="2"/>
      <c r="EDR67" s="2"/>
      <c r="EDS67" s="2"/>
      <c r="EDT67" s="2"/>
      <c r="EDU67" s="2"/>
      <c r="EDV67" s="2"/>
      <c r="EDW67" s="2"/>
      <c r="EDX67" s="2"/>
      <c r="EDY67" s="2"/>
      <c r="EDZ67" s="2"/>
      <c r="EEA67" s="2"/>
      <c r="EEB67" s="2"/>
      <c r="EEC67" s="2"/>
      <c r="EED67" s="2"/>
      <c r="EEE67" s="2"/>
      <c r="EEF67" s="2"/>
      <c r="EEG67" s="2"/>
      <c r="EEH67" s="2"/>
      <c r="EEI67" s="2"/>
      <c r="EEJ67" s="2"/>
      <c r="EEK67" s="2"/>
      <c r="EEL67" s="2"/>
      <c r="EEM67" s="2"/>
      <c r="EEN67" s="2"/>
      <c r="EEO67" s="2"/>
      <c r="EEP67" s="2"/>
      <c r="EEQ67" s="2"/>
      <c r="EER67" s="2"/>
      <c r="EES67" s="2"/>
      <c r="EET67" s="2"/>
      <c r="EEU67" s="2"/>
      <c r="EEV67" s="2"/>
      <c r="EEW67" s="2"/>
      <c r="EEX67" s="2"/>
      <c r="EEY67" s="2"/>
      <c r="EEZ67" s="2"/>
      <c r="EFA67" s="2"/>
      <c r="EFB67" s="2"/>
      <c r="EFC67" s="2"/>
      <c r="EFD67" s="2"/>
      <c r="EFE67" s="2"/>
      <c r="EFF67" s="2"/>
      <c r="EFG67" s="2"/>
      <c r="EFH67" s="2"/>
      <c r="EFI67" s="2"/>
      <c r="EFJ67" s="2"/>
      <c r="EFK67" s="2"/>
      <c r="EFL67" s="2"/>
      <c r="EFM67" s="2"/>
      <c r="EFN67" s="2"/>
      <c r="EFO67" s="2"/>
      <c r="EFP67" s="2"/>
      <c r="EFQ67" s="2"/>
      <c r="EFR67" s="2"/>
      <c r="EFS67" s="2"/>
      <c r="EFT67" s="2"/>
      <c r="EFU67" s="2"/>
      <c r="EFV67" s="2"/>
      <c r="EFW67" s="2"/>
      <c r="EFX67" s="2"/>
      <c r="EFY67" s="2"/>
      <c r="EFZ67" s="2"/>
      <c r="EGA67" s="2"/>
      <c r="EGB67" s="2"/>
      <c r="EGC67" s="2"/>
      <c r="EGD67" s="2"/>
      <c r="EGE67" s="2"/>
      <c r="EGF67" s="2"/>
      <c r="EGG67" s="2"/>
      <c r="EGH67" s="2"/>
      <c r="EGI67" s="2"/>
      <c r="EGJ67" s="2"/>
      <c r="EGK67" s="2"/>
      <c r="EGL67" s="2"/>
      <c r="EGM67" s="2"/>
      <c r="EGN67" s="2"/>
      <c r="EGO67" s="2"/>
      <c r="EGP67" s="2"/>
      <c r="EGQ67" s="2"/>
      <c r="EGR67" s="2"/>
      <c r="EGS67" s="2"/>
      <c r="EGT67" s="2"/>
      <c r="EGU67" s="2"/>
      <c r="EGV67" s="2"/>
      <c r="EGW67" s="2"/>
      <c r="EGX67" s="2"/>
      <c r="EGY67" s="2"/>
      <c r="EGZ67" s="2"/>
      <c r="EHA67" s="2"/>
      <c r="EHB67" s="2"/>
      <c r="EHC67" s="2"/>
      <c r="EHD67" s="2"/>
      <c r="EHE67" s="2"/>
      <c r="EHF67" s="2"/>
      <c r="EHG67" s="2"/>
      <c r="EHH67" s="2"/>
      <c r="EHI67" s="2"/>
      <c r="EHJ67" s="2"/>
      <c r="EHK67" s="2"/>
      <c r="EHL67" s="2"/>
      <c r="EHM67" s="2"/>
      <c r="EHN67" s="2"/>
      <c r="EHO67" s="2"/>
      <c r="EHP67" s="2"/>
      <c r="EHQ67" s="2"/>
      <c r="EHR67" s="2"/>
      <c r="EHS67" s="2"/>
      <c r="EHT67" s="2"/>
      <c r="EHU67" s="2"/>
      <c r="EHV67" s="2"/>
      <c r="EHW67" s="2"/>
      <c r="EHX67" s="2"/>
      <c r="EHY67" s="2"/>
      <c r="EHZ67" s="2"/>
      <c r="EIA67" s="2"/>
      <c r="EIB67" s="2"/>
      <c r="EIC67" s="2"/>
      <c r="EID67" s="2"/>
      <c r="EIE67" s="2"/>
      <c r="EIF67" s="2"/>
      <c r="EIG67" s="2"/>
      <c r="EIH67" s="2"/>
      <c r="EII67" s="2"/>
      <c r="EIJ67" s="2"/>
      <c r="EIK67" s="2"/>
      <c r="EIL67" s="2"/>
      <c r="EIM67" s="2"/>
      <c r="EIN67" s="2"/>
      <c r="EIO67" s="2"/>
      <c r="EIP67" s="2"/>
      <c r="EIQ67" s="2"/>
      <c r="EIR67" s="2"/>
      <c r="EIS67" s="2"/>
      <c r="EIT67" s="2"/>
      <c r="EIU67" s="2"/>
      <c r="EIV67" s="2"/>
      <c r="EIW67" s="2"/>
      <c r="EIX67" s="2"/>
      <c r="EIY67" s="2"/>
      <c r="EIZ67" s="2"/>
      <c r="EJA67" s="2"/>
      <c r="EJB67" s="2"/>
      <c r="EJC67" s="2"/>
      <c r="EJD67" s="2"/>
      <c r="EJE67" s="2"/>
      <c r="EJF67" s="2"/>
      <c r="EJG67" s="2"/>
      <c r="EJH67" s="2"/>
      <c r="EJI67" s="2"/>
      <c r="EJJ67" s="2"/>
      <c r="EJK67" s="2"/>
      <c r="EJL67" s="2"/>
      <c r="EJM67" s="2"/>
      <c r="EJN67" s="2"/>
      <c r="EJO67" s="2"/>
      <c r="EJP67" s="2"/>
      <c r="EJQ67" s="2"/>
      <c r="EJR67" s="2"/>
      <c r="EJS67" s="2"/>
      <c r="EJT67" s="2"/>
      <c r="EJU67" s="2"/>
      <c r="EJV67" s="2"/>
      <c r="EJW67" s="2"/>
      <c r="EJX67" s="2"/>
      <c r="EJY67" s="2"/>
      <c r="EJZ67" s="2"/>
      <c r="EKA67" s="2"/>
      <c r="EKB67" s="2"/>
      <c r="EKC67" s="2"/>
      <c r="EKD67" s="2"/>
      <c r="EKE67" s="2"/>
      <c r="EKF67" s="2"/>
      <c r="EKG67" s="2"/>
      <c r="EKH67" s="2"/>
      <c r="EKI67" s="2"/>
      <c r="EKJ67" s="2"/>
      <c r="EKK67" s="2"/>
      <c r="EKL67" s="2"/>
      <c r="EKM67" s="2"/>
      <c r="EKN67" s="2"/>
      <c r="EKO67" s="2"/>
      <c r="EKP67" s="2"/>
      <c r="EKQ67" s="2"/>
      <c r="EKR67" s="2"/>
      <c r="EKS67" s="2"/>
      <c r="EKT67" s="2"/>
      <c r="EKU67" s="2"/>
      <c r="EKV67" s="2"/>
      <c r="EKW67" s="2"/>
      <c r="EKX67" s="2"/>
      <c r="EKY67" s="2"/>
      <c r="EKZ67" s="2"/>
      <c r="ELA67" s="2"/>
      <c r="ELB67" s="2"/>
      <c r="ELC67" s="2"/>
      <c r="ELD67" s="2"/>
      <c r="ELE67" s="2"/>
      <c r="ELF67" s="2"/>
      <c r="ELG67" s="2"/>
      <c r="ELH67" s="2"/>
      <c r="ELI67" s="2"/>
      <c r="ELJ67" s="2"/>
      <c r="ELK67" s="2"/>
      <c r="ELL67" s="2"/>
      <c r="ELM67" s="2"/>
      <c r="ELN67" s="2"/>
      <c r="ELO67" s="2"/>
      <c r="ELP67" s="2"/>
      <c r="ELQ67" s="2"/>
      <c r="ELR67" s="2"/>
      <c r="ELS67" s="2"/>
      <c r="ELT67" s="2"/>
      <c r="ELU67" s="2"/>
      <c r="ELV67" s="2"/>
      <c r="ELW67" s="2"/>
      <c r="ELX67" s="2"/>
      <c r="ELY67" s="2"/>
      <c r="ELZ67" s="2"/>
      <c r="EMA67" s="2"/>
      <c r="EMB67" s="2"/>
      <c r="EMC67" s="2"/>
      <c r="EMD67" s="2"/>
      <c r="EME67" s="2"/>
      <c r="EMF67" s="2"/>
      <c r="EMG67" s="2"/>
      <c r="EMH67" s="2"/>
      <c r="EMI67" s="2"/>
      <c r="EMJ67" s="2"/>
      <c r="EMK67" s="2"/>
      <c r="EML67" s="2"/>
      <c r="EMM67" s="2"/>
      <c r="EMN67" s="2"/>
      <c r="EMO67" s="2"/>
      <c r="EMP67" s="2"/>
      <c r="EMQ67" s="2"/>
      <c r="EMR67" s="2"/>
      <c r="EMS67" s="2"/>
      <c r="EMT67" s="2"/>
      <c r="EMU67" s="2"/>
      <c r="EMV67" s="2"/>
      <c r="EMW67" s="2"/>
      <c r="EMX67" s="2"/>
      <c r="EMY67" s="2"/>
      <c r="EMZ67" s="2"/>
      <c r="ENA67" s="2"/>
      <c r="ENB67" s="2"/>
      <c r="ENC67" s="2"/>
      <c r="END67" s="2"/>
      <c r="ENE67" s="2"/>
      <c r="ENF67" s="2"/>
      <c r="ENG67" s="2"/>
      <c r="ENH67" s="2"/>
      <c r="ENI67" s="2"/>
      <c r="ENJ67" s="2"/>
      <c r="ENK67" s="2"/>
      <c r="ENL67" s="2"/>
      <c r="ENM67" s="2"/>
      <c r="ENN67" s="2"/>
      <c r="ENO67" s="2"/>
      <c r="ENP67" s="2"/>
      <c r="ENQ67" s="2"/>
      <c r="ENR67" s="2"/>
      <c r="ENS67" s="2"/>
      <c r="ENT67" s="2"/>
      <c r="ENU67" s="2"/>
      <c r="ENV67" s="2"/>
      <c r="ENW67" s="2"/>
      <c r="ENX67" s="2"/>
      <c r="ENY67" s="2"/>
      <c r="ENZ67" s="2"/>
      <c r="EOA67" s="2"/>
      <c r="EOB67" s="2"/>
      <c r="EOC67" s="2"/>
      <c r="EOD67" s="2"/>
      <c r="EOE67" s="2"/>
      <c r="EOF67" s="2"/>
      <c r="EOG67" s="2"/>
      <c r="EOH67" s="2"/>
      <c r="EOI67" s="2"/>
      <c r="EOJ67" s="2"/>
      <c r="EOK67" s="2"/>
      <c r="EOL67" s="2"/>
      <c r="EOM67" s="2"/>
      <c r="EON67" s="2"/>
      <c r="EOO67" s="2"/>
      <c r="EOP67" s="2"/>
      <c r="EOQ67" s="2"/>
      <c r="EOR67" s="2"/>
      <c r="EOS67" s="2"/>
      <c r="EOT67" s="2"/>
      <c r="EOU67" s="2"/>
      <c r="EOV67" s="2"/>
      <c r="EOW67" s="2"/>
      <c r="EOX67" s="2"/>
      <c r="EOY67" s="2"/>
      <c r="EOZ67" s="2"/>
      <c r="EPA67" s="2"/>
      <c r="EPB67" s="2"/>
      <c r="EPC67" s="2"/>
      <c r="EPD67" s="2"/>
      <c r="EPE67" s="2"/>
      <c r="EPF67" s="2"/>
      <c r="EPG67" s="2"/>
      <c r="EPH67" s="2"/>
      <c r="EPI67" s="2"/>
      <c r="EPJ67" s="2"/>
      <c r="EPK67" s="2"/>
      <c r="EPL67" s="2"/>
      <c r="EPM67" s="2"/>
      <c r="EPN67" s="2"/>
      <c r="EPO67" s="2"/>
      <c r="EPP67" s="2"/>
      <c r="EPQ67" s="2"/>
      <c r="EPR67" s="2"/>
      <c r="EPS67" s="2"/>
      <c r="EPT67" s="2"/>
      <c r="EPU67" s="2"/>
      <c r="EPV67" s="2"/>
      <c r="EPW67" s="2"/>
      <c r="EPX67" s="2"/>
      <c r="EPY67" s="2"/>
      <c r="EPZ67" s="2"/>
      <c r="EQA67" s="2"/>
      <c r="EQB67" s="2"/>
      <c r="EQC67" s="2"/>
      <c r="EQD67" s="2"/>
      <c r="EQE67" s="2"/>
      <c r="EQF67" s="2"/>
      <c r="EQG67" s="2"/>
      <c r="EQH67" s="2"/>
      <c r="EQI67" s="2"/>
      <c r="EQJ67" s="2"/>
      <c r="EQK67" s="2"/>
      <c r="EQL67" s="2"/>
      <c r="EQM67" s="2"/>
      <c r="EQN67" s="2"/>
      <c r="EQO67" s="2"/>
      <c r="EQP67" s="2"/>
      <c r="EQQ67" s="2"/>
      <c r="EQR67" s="2"/>
      <c r="EQS67" s="2"/>
      <c r="EQT67" s="2"/>
      <c r="EQU67" s="2"/>
      <c r="EQV67" s="2"/>
      <c r="EQW67" s="2"/>
      <c r="EQX67" s="2"/>
      <c r="EQY67" s="2"/>
      <c r="EQZ67" s="2"/>
      <c r="ERA67" s="2"/>
      <c r="ERB67" s="2"/>
      <c r="ERC67" s="2"/>
      <c r="ERD67" s="2"/>
      <c r="ERE67" s="2"/>
      <c r="ERF67" s="2"/>
      <c r="ERG67" s="2"/>
      <c r="ERH67" s="2"/>
      <c r="ERI67" s="2"/>
      <c r="ERJ67" s="2"/>
      <c r="ERK67" s="2"/>
      <c r="ERL67" s="2"/>
      <c r="ERM67" s="2"/>
      <c r="ERN67" s="2"/>
      <c r="ERO67" s="2"/>
      <c r="ERP67" s="2"/>
      <c r="ERQ67" s="2"/>
      <c r="ERR67" s="2"/>
      <c r="ERS67" s="2"/>
      <c r="ERT67" s="2"/>
      <c r="ERU67" s="2"/>
      <c r="ERV67" s="2"/>
      <c r="ERW67" s="2"/>
      <c r="ERX67" s="2"/>
      <c r="ERY67" s="2"/>
      <c r="ERZ67" s="2"/>
      <c r="ESA67" s="2"/>
      <c r="ESB67" s="2"/>
      <c r="ESC67" s="2"/>
      <c r="ESD67" s="2"/>
      <c r="ESE67" s="2"/>
      <c r="ESF67" s="2"/>
      <c r="ESG67" s="2"/>
      <c r="ESH67" s="2"/>
      <c r="ESI67" s="2"/>
      <c r="ESJ67" s="2"/>
      <c r="ESK67" s="2"/>
      <c r="ESL67" s="2"/>
      <c r="ESM67" s="2"/>
      <c r="ESN67" s="2"/>
      <c r="ESO67" s="2"/>
      <c r="ESP67" s="2"/>
      <c r="ESQ67" s="2"/>
      <c r="ESR67" s="2"/>
      <c r="ESS67" s="2"/>
      <c r="EST67" s="2"/>
      <c r="ESU67" s="2"/>
      <c r="ESV67" s="2"/>
      <c r="ESW67" s="2"/>
      <c r="ESX67" s="2"/>
      <c r="ESY67" s="2"/>
      <c r="ESZ67" s="2"/>
      <c r="ETA67" s="2"/>
      <c r="ETB67" s="2"/>
      <c r="ETC67" s="2"/>
      <c r="ETD67" s="2"/>
      <c r="ETE67" s="2"/>
      <c r="ETF67" s="2"/>
      <c r="ETG67" s="2"/>
      <c r="ETH67" s="2"/>
      <c r="ETI67" s="2"/>
      <c r="ETJ67" s="2"/>
      <c r="ETK67" s="2"/>
      <c r="ETL67" s="2"/>
      <c r="ETM67" s="2"/>
      <c r="ETN67" s="2"/>
      <c r="ETO67" s="2"/>
      <c r="ETP67" s="2"/>
      <c r="ETQ67" s="2"/>
      <c r="ETR67" s="2"/>
      <c r="ETS67" s="2"/>
      <c r="ETT67" s="2"/>
      <c r="ETU67" s="2"/>
      <c r="ETV67" s="2"/>
      <c r="ETW67" s="2"/>
      <c r="ETX67" s="2"/>
      <c r="ETY67" s="2"/>
      <c r="ETZ67" s="2"/>
      <c r="EUA67" s="2"/>
      <c r="EUB67" s="2"/>
      <c r="EUC67" s="2"/>
      <c r="EUD67" s="2"/>
      <c r="EUE67" s="2"/>
      <c r="EUF67" s="2"/>
      <c r="EUG67" s="2"/>
      <c r="EUH67" s="2"/>
      <c r="EUI67" s="2"/>
      <c r="EUJ67" s="2"/>
      <c r="EUK67" s="2"/>
      <c r="EUL67" s="2"/>
      <c r="EUM67" s="2"/>
      <c r="EUN67" s="2"/>
      <c r="EUO67" s="2"/>
      <c r="EUP67" s="2"/>
      <c r="EUQ67" s="2"/>
      <c r="EUR67" s="2"/>
      <c r="EUS67" s="2"/>
      <c r="EUT67" s="2"/>
      <c r="EUU67" s="2"/>
      <c r="EUV67" s="2"/>
      <c r="EUW67" s="2"/>
      <c r="EUX67" s="2"/>
      <c r="EUY67" s="2"/>
      <c r="EUZ67" s="2"/>
      <c r="EVA67" s="2"/>
      <c r="EVB67" s="2"/>
      <c r="EVC67" s="2"/>
      <c r="EVD67" s="2"/>
      <c r="EVE67" s="2"/>
      <c r="EVF67" s="2"/>
      <c r="EVG67" s="2"/>
      <c r="EVH67" s="2"/>
      <c r="EVI67" s="2"/>
      <c r="EVJ67" s="2"/>
      <c r="EVK67" s="2"/>
      <c r="EVL67" s="2"/>
      <c r="EVM67" s="2"/>
      <c r="EVN67" s="2"/>
      <c r="EVO67" s="2"/>
      <c r="EVP67" s="2"/>
      <c r="EVQ67" s="2"/>
      <c r="EVR67" s="2"/>
      <c r="EVS67" s="2"/>
      <c r="EVT67" s="2"/>
      <c r="EVU67" s="2"/>
      <c r="EVV67" s="2"/>
      <c r="EVW67" s="2"/>
      <c r="EVX67" s="2"/>
      <c r="EVY67" s="2"/>
      <c r="EVZ67" s="2"/>
      <c r="EWA67" s="2"/>
      <c r="EWB67" s="2"/>
      <c r="EWC67" s="2"/>
      <c r="EWD67" s="2"/>
      <c r="EWE67" s="2"/>
      <c r="EWF67" s="2"/>
      <c r="EWG67" s="2"/>
      <c r="EWH67" s="2"/>
      <c r="EWI67" s="2"/>
      <c r="EWJ67" s="2"/>
      <c r="EWK67" s="2"/>
      <c r="EWL67" s="2"/>
      <c r="EWM67" s="2"/>
      <c r="EWN67" s="2"/>
      <c r="EWO67" s="2"/>
      <c r="EWP67" s="2"/>
      <c r="EWQ67" s="2"/>
      <c r="EWR67" s="2"/>
      <c r="EWS67" s="2"/>
      <c r="EWT67" s="2"/>
      <c r="EWU67" s="2"/>
      <c r="EWV67" s="2"/>
      <c r="EWW67" s="2"/>
      <c r="EWX67" s="2"/>
      <c r="EWY67" s="2"/>
      <c r="EWZ67" s="2"/>
      <c r="EXA67" s="2"/>
      <c r="EXB67" s="2"/>
      <c r="EXC67" s="2"/>
      <c r="EXD67" s="2"/>
      <c r="EXE67" s="2"/>
      <c r="EXF67" s="2"/>
      <c r="EXG67" s="2"/>
      <c r="EXH67" s="2"/>
      <c r="EXI67" s="2"/>
      <c r="EXJ67" s="2"/>
      <c r="EXK67" s="2"/>
      <c r="EXL67" s="2"/>
      <c r="EXM67" s="2"/>
      <c r="EXN67" s="2"/>
      <c r="EXO67" s="2"/>
      <c r="EXP67" s="2"/>
      <c r="EXQ67" s="2"/>
      <c r="EXR67" s="2"/>
      <c r="EXS67" s="2"/>
      <c r="EXT67" s="2"/>
      <c r="EXU67" s="2"/>
      <c r="EXV67" s="2"/>
      <c r="EXW67" s="2"/>
      <c r="EXX67" s="2"/>
      <c r="EXY67" s="2"/>
      <c r="EXZ67" s="2"/>
      <c r="EYA67" s="2"/>
      <c r="EYB67" s="2"/>
      <c r="EYC67" s="2"/>
      <c r="EYD67" s="2"/>
      <c r="EYE67" s="2"/>
      <c r="EYF67" s="2"/>
      <c r="EYG67" s="2"/>
      <c r="EYH67" s="2"/>
      <c r="EYI67" s="2"/>
      <c r="EYJ67" s="2"/>
      <c r="EYK67" s="2"/>
      <c r="EYL67" s="2"/>
      <c r="EYM67" s="2"/>
      <c r="EYN67" s="2"/>
      <c r="EYO67" s="2"/>
      <c r="EYP67" s="2"/>
      <c r="EYQ67" s="2"/>
      <c r="EYR67" s="2"/>
      <c r="EYS67" s="2"/>
      <c r="EYT67" s="2"/>
      <c r="EYU67" s="2"/>
      <c r="EYV67" s="2"/>
      <c r="EYW67" s="2"/>
      <c r="EYX67" s="2"/>
      <c r="EYY67" s="2"/>
      <c r="EYZ67" s="2"/>
      <c r="EZA67" s="2"/>
      <c r="EZB67" s="2"/>
      <c r="EZC67" s="2"/>
      <c r="EZD67" s="2"/>
      <c r="EZE67" s="2"/>
      <c r="EZF67" s="2"/>
      <c r="EZG67" s="2"/>
      <c r="EZH67" s="2"/>
      <c r="EZI67" s="2"/>
      <c r="EZJ67" s="2"/>
      <c r="EZK67" s="2"/>
      <c r="EZL67" s="2"/>
      <c r="EZM67" s="2"/>
      <c r="EZN67" s="2"/>
      <c r="EZO67" s="2"/>
      <c r="EZP67" s="2"/>
      <c r="EZQ67" s="2"/>
      <c r="EZR67" s="2"/>
      <c r="EZS67" s="2"/>
      <c r="EZT67" s="2"/>
      <c r="EZU67" s="2"/>
      <c r="EZV67" s="2"/>
      <c r="EZW67" s="2"/>
      <c r="EZX67" s="2"/>
      <c r="EZY67" s="2"/>
      <c r="EZZ67" s="2"/>
      <c r="FAA67" s="2"/>
      <c r="FAB67" s="2"/>
      <c r="FAC67" s="2"/>
      <c r="FAD67" s="2"/>
      <c r="FAE67" s="2"/>
      <c r="FAF67" s="2"/>
      <c r="FAG67" s="2"/>
      <c r="FAH67" s="2"/>
      <c r="FAI67" s="2"/>
      <c r="FAJ67" s="2"/>
      <c r="FAK67" s="2"/>
      <c r="FAL67" s="2"/>
      <c r="FAM67" s="2"/>
      <c r="FAN67" s="2"/>
      <c r="FAO67" s="2"/>
      <c r="FAP67" s="2"/>
      <c r="FAQ67" s="2"/>
      <c r="FAR67" s="2"/>
      <c r="FAS67" s="2"/>
      <c r="FAT67" s="2"/>
      <c r="FAU67" s="2"/>
      <c r="FAV67" s="2"/>
      <c r="FAW67" s="2"/>
      <c r="FAX67" s="2"/>
      <c r="FAY67" s="2"/>
      <c r="FAZ67" s="2"/>
      <c r="FBA67" s="2"/>
      <c r="FBB67" s="2"/>
      <c r="FBC67" s="2"/>
      <c r="FBD67" s="2"/>
      <c r="FBE67" s="2"/>
      <c r="FBF67" s="2"/>
      <c r="FBG67" s="2"/>
      <c r="FBH67" s="2"/>
      <c r="FBI67" s="2"/>
      <c r="FBJ67" s="2"/>
      <c r="FBK67" s="2"/>
      <c r="FBL67" s="2"/>
      <c r="FBM67" s="2"/>
      <c r="FBN67" s="2"/>
      <c r="FBO67" s="2"/>
      <c r="FBP67" s="2"/>
      <c r="FBQ67" s="2"/>
      <c r="FBR67" s="2"/>
      <c r="FBS67" s="2"/>
      <c r="FBT67" s="2"/>
      <c r="FBU67" s="2"/>
      <c r="FBV67" s="2"/>
      <c r="FBW67" s="2"/>
      <c r="FBX67" s="2"/>
      <c r="FBY67" s="2"/>
      <c r="FBZ67" s="2"/>
      <c r="FCA67" s="2"/>
      <c r="FCB67" s="2"/>
      <c r="FCC67" s="2"/>
      <c r="FCD67" s="2"/>
      <c r="FCE67" s="2"/>
      <c r="FCF67" s="2"/>
      <c r="FCG67" s="2"/>
      <c r="FCH67" s="2"/>
      <c r="FCI67" s="2"/>
      <c r="FCJ67" s="2"/>
      <c r="FCK67" s="2"/>
      <c r="FCL67" s="2"/>
      <c r="FCM67" s="2"/>
      <c r="FCN67" s="2"/>
      <c r="FCO67" s="2"/>
      <c r="FCP67" s="2"/>
      <c r="FCQ67" s="2"/>
      <c r="FCR67" s="2"/>
      <c r="FCS67" s="2"/>
      <c r="FCT67" s="2"/>
      <c r="FCU67" s="2"/>
      <c r="FCV67" s="2"/>
      <c r="FCW67" s="2"/>
      <c r="FCX67" s="2"/>
      <c r="FCY67" s="2"/>
      <c r="FCZ67" s="2"/>
      <c r="FDA67" s="2"/>
      <c r="FDB67" s="2"/>
      <c r="FDC67" s="2"/>
      <c r="FDD67" s="2"/>
      <c r="FDE67" s="2"/>
      <c r="FDF67" s="2"/>
      <c r="FDG67" s="2"/>
      <c r="FDH67" s="2"/>
      <c r="FDI67" s="2"/>
      <c r="FDJ67" s="2"/>
      <c r="FDK67" s="2"/>
      <c r="FDL67" s="2"/>
      <c r="FDM67" s="2"/>
      <c r="FDN67" s="2"/>
      <c r="FDO67" s="2"/>
      <c r="FDP67" s="2"/>
      <c r="FDQ67" s="2"/>
      <c r="FDR67" s="2"/>
      <c r="FDS67" s="2"/>
      <c r="FDT67" s="2"/>
      <c r="FDU67" s="2"/>
      <c r="FDV67" s="2"/>
      <c r="FDW67" s="2"/>
      <c r="FDX67" s="2"/>
      <c r="FDY67" s="2"/>
      <c r="FDZ67" s="2"/>
      <c r="FEA67" s="2"/>
      <c r="FEB67" s="2"/>
      <c r="FEC67" s="2"/>
      <c r="FED67" s="2"/>
      <c r="FEE67" s="2"/>
      <c r="FEF67" s="2"/>
      <c r="FEG67" s="2"/>
      <c r="FEH67" s="2"/>
      <c r="FEI67" s="2"/>
      <c r="FEJ67" s="2"/>
      <c r="FEK67" s="2"/>
      <c r="FEL67" s="2"/>
      <c r="FEM67" s="2"/>
      <c r="FEN67" s="2"/>
      <c r="FEO67" s="2"/>
      <c r="FEP67" s="2"/>
      <c r="FEQ67" s="2"/>
      <c r="FER67" s="2"/>
      <c r="FES67" s="2"/>
      <c r="FET67" s="2"/>
      <c r="FEU67" s="2"/>
      <c r="FEV67" s="2"/>
      <c r="FEW67" s="2"/>
      <c r="FEX67" s="2"/>
      <c r="FEY67" s="2"/>
      <c r="FEZ67" s="2"/>
      <c r="FFA67" s="2"/>
      <c r="FFB67" s="2"/>
      <c r="FFC67" s="2"/>
      <c r="FFD67" s="2"/>
      <c r="FFE67" s="2"/>
      <c r="FFF67" s="2"/>
      <c r="FFG67" s="2"/>
      <c r="FFH67" s="2"/>
      <c r="FFI67" s="2"/>
      <c r="FFJ67" s="2"/>
      <c r="FFK67" s="2"/>
      <c r="FFL67" s="2"/>
      <c r="FFM67" s="2"/>
      <c r="FFN67" s="2"/>
      <c r="FFO67" s="2"/>
      <c r="FFP67" s="2"/>
      <c r="FFQ67" s="2"/>
      <c r="FFR67" s="2"/>
      <c r="FFS67" s="2"/>
      <c r="FFT67" s="2"/>
      <c r="FFU67" s="2"/>
      <c r="FFV67" s="2"/>
      <c r="FFW67" s="2"/>
      <c r="FFX67" s="2"/>
      <c r="FFY67" s="2"/>
      <c r="FFZ67" s="2"/>
      <c r="FGA67" s="2"/>
      <c r="FGB67" s="2"/>
      <c r="FGC67" s="2"/>
      <c r="FGD67" s="2"/>
      <c r="FGE67" s="2"/>
      <c r="FGF67" s="2"/>
      <c r="FGG67" s="2"/>
      <c r="FGH67" s="2"/>
      <c r="FGI67" s="2"/>
      <c r="FGJ67" s="2"/>
      <c r="FGK67" s="2"/>
      <c r="FGL67" s="2"/>
      <c r="FGM67" s="2"/>
      <c r="FGN67" s="2"/>
      <c r="FGO67" s="2"/>
      <c r="FGP67" s="2"/>
      <c r="FGQ67" s="2"/>
      <c r="FGR67" s="2"/>
      <c r="FGS67" s="2"/>
      <c r="FGT67" s="2"/>
      <c r="FGU67" s="2"/>
      <c r="FGV67" s="2"/>
      <c r="FGW67" s="2"/>
      <c r="FGX67" s="2"/>
      <c r="FGY67" s="2"/>
      <c r="FGZ67" s="2"/>
      <c r="FHA67" s="2"/>
      <c r="FHB67" s="2"/>
      <c r="FHC67" s="2"/>
      <c r="FHD67" s="2"/>
      <c r="FHE67" s="2"/>
      <c r="FHF67" s="2"/>
      <c r="FHG67" s="2"/>
      <c r="FHH67" s="2"/>
      <c r="FHI67" s="2"/>
      <c r="FHJ67" s="2"/>
      <c r="FHK67" s="2"/>
      <c r="FHL67" s="2"/>
      <c r="FHM67" s="2"/>
      <c r="FHN67" s="2"/>
      <c r="FHO67" s="2"/>
      <c r="FHP67" s="2"/>
      <c r="FHQ67" s="2"/>
      <c r="FHR67" s="2"/>
      <c r="FHS67" s="2"/>
      <c r="FHT67" s="2"/>
      <c r="FHU67" s="2"/>
      <c r="FHV67" s="2"/>
      <c r="FHW67" s="2"/>
      <c r="FHX67" s="2"/>
      <c r="FHY67" s="2"/>
      <c r="FHZ67" s="2"/>
      <c r="FIA67" s="2"/>
      <c r="FIB67" s="2"/>
      <c r="FIC67" s="2"/>
      <c r="FID67" s="2"/>
      <c r="FIE67" s="2"/>
      <c r="FIF67" s="2"/>
      <c r="FIG67" s="2"/>
      <c r="FIH67" s="2"/>
      <c r="FII67" s="2"/>
      <c r="FIJ67" s="2"/>
      <c r="FIK67" s="2"/>
      <c r="FIL67" s="2"/>
      <c r="FIM67" s="2"/>
      <c r="FIN67" s="2"/>
      <c r="FIO67" s="2"/>
      <c r="FIP67" s="2"/>
      <c r="FIQ67" s="2"/>
      <c r="FIR67" s="2"/>
      <c r="FIS67" s="2"/>
      <c r="FIT67" s="2"/>
      <c r="FIU67" s="2"/>
      <c r="FIV67" s="2"/>
      <c r="FIW67" s="2"/>
      <c r="FIX67" s="2"/>
      <c r="FIY67" s="2"/>
      <c r="FIZ67" s="2"/>
      <c r="FJA67" s="2"/>
      <c r="FJB67" s="2"/>
      <c r="FJC67" s="2"/>
      <c r="FJD67" s="2"/>
      <c r="FJE67" s="2"/>
      <c r="FJF67" s="2"/>
      <c r="FJG67" s="2"/>
      <c r="FJH67" s="2"/>
      <c r="FJI67" s="2"/>
      <c r="FJJ67" s="2"/>
      <c r="FJK67" s="2"/>
      <c r="FJL67" s="2"/>
      <c r="FJM67" s="2"/>
      <c r="FJN67" s="2"/>
      <c r="FJO67" s="2"/>
      <c r="FJP67" s="2"/>
      <c r="FJQ67" s="2"/>
      <c r="FJR67" s="2"/>
      <c r="FJS67" s="2"/>
      <c r="FJT67" s="2"/>
      <c r="FJU67" s="2"/>
      <c r="FJV67" s="2"/>
      <c r="FJW67" s="2"/>
      <c r="FJX67" s="2"/>
      <c r="FJY67" s="2"/>
      <c r="FJZ67" s="2"/>
      <c r="FKA67" s="2"/>
      <c r="FKB67" s="2"/>
      <c r="FKC67" s="2"/>
      <c r="FKD67" s="2"/>
      <c r="FKE67" s="2"/>
      <c r="FKF67" s="2"/>
      <c r="FKG67" s="2"/>
      <c r="FKH67" s="2"/>
      <c r="FKI67" s="2"/>
      <c r="FKJ67" s="2"/>
      <c r="FKK67" s="2"/>
      <c r="FKL67" s="2"/>
      <c r="FKM67" s="2"/>
      <c r="FKN67" s="2"/>
      <c r="FKO67" s="2"/>
      <c r="FKP67" s="2"/>
      <c r="FKQ67" s="2"/>
      <c r="FKR67" s="2"/>
      <c r="FKS67" s="2"/>
      <c r="FKT67" s="2"/>
      <c r="FKU67" s="2"/>
      <c r="FKV67" s="2"/>
      <c r="FKW67" s="2"/>
      <c r="FKX67" s="2"/>
      <c r="FKY67" s="2"/>
      <c r="FKZ67" s="2"/>
      <c r="FLA67" s="2"/>
      <c r="FLB67" s="2"/>
      <c r="FLC67" s="2"/>
      <c r="FLD67" s="2"/>
      <c r="FLE67" s="2"/>
      <c r="FLF67" s="2"/>
      <c r="FLG67" s="2"/>
      <c r="FLH67" s="2"/>
      <c r="FLI67" s="2"/>
      <c r="FLJ67" s="2"/>
      <c r="FLK67" s="2"/>
      <c r="FLL67" s="2"/>
      <c r="FLM67" s="2"/>
      <c r="FLN67" s="2"/>
      <c r="FLO67" s="2"/>
      <c r="FLP67" s="2"/>
      <c r="FLQ67" s="2"/>
      <c r="FLR67" s="2"/>
      <c r="FLS67" s="2"/>
      <c r="FLT67" s="2"/>
      <c r="FLU67" s="2"/>
      <c r="FLV67" s="2"/>
      <c r="FLW67" s="2"/>
      <c r="FLX67" s="2"/>
      <c r="FLY67" s="2"/>
      <c r="FLZ67" s="2"/>
      <c r="FMA67" s="2"/>
      <c r="FMB67" s="2"/>
      <c r="FMC67" s="2"/>
      <c r="FMD67" s="2"/>
      <c r="FME67" s="2"/>
      <c r="FMF67" s="2"/>
      <c r="FMG67" s="2"/>
      <c r="FMH67" s="2"/>
      <c r="FMI67" s="2"/>
      <c r="FMJ67" s="2"/>
      <c r="FMK67" s="2"/>
      <c r="FML67" s="2"/>
      <c r="FMM67" s="2"/>
      <c r="FMN67" s="2"/>
      <c r="FMO67" s="2"/>
      <c r="FMP67" s="2"/>
      <c r="FMQ67" s="2"/>
      <c r="FMR67" s="2"/>
      <c r="FMS67" s="2"/>
      <c r="FMT67" s="2"/>
      <c r="FMU67" s="2"/>
      <c r="FMV67" s="2"/>
      <c r="FMW67" s="2"/>
      <c r="FMX67" s="2"/>
      <c r="FMY67" s="2"/>
      <c r="FMZ67" s="2"/>
      <c r="FNA67" s="2"/>
      <c r="FNB67" s="2"/>
      <c r="FNC67" s="2"/>
      <c r="FND67" s="2"/>
      <c r="FNE67" s="2"/>
      <c r="FNF67" s="2"/>
      <c r="FNG67" s="2"/>
      <c r="FNH67" s="2"/>
      <c r="FNI67" s="2"/>
      <c r="FNJ67" s="2"/>
      <c r="FNK67" s="2"/>
      <c r="FNL67" s="2"/>
      <c r="FNM67" s="2"/>
      <c r="FNN67" s="2"/>
      <c r="FNO67" s="2"/>
      <c r="FNP67" s="2"/>
      <c r="FNQ67" s="2"/>
      <c r="FNR67" s="2"/>
      <c r="FNS67" s="2"/>
      <c r="FNT67" s="2"/>
      <c r="FNU67" s="2"/>
      <c r="FNV67" s="2"/>
      <c r="FNW67" s="2"/>
      <c r="FNX67" s="2"/>
      <c r="FNY67" s="2"/>
      <c r="FNZ67" s="2"/>
      <c r="FOA67" s="2"/>
      <c r="FOB67" s="2"/>
      <c r="FOC67" s="2"/>
      <c r="FOD67" s="2"/>
      <c r="FOE67" s="2"/>
      <c r="FOF67" s="2"/>
      <c r="FOG67" s="2"/>
      <c r="FOH67" s="2"/>
      <c r="FOI67" s="2"/>
      <c r="FOJ67" s="2"/>
      <c r="FOK67" s="2"/>
      <c r="FOL67" s="2"/>
      <c r="FOM67" s="2"/>
      <c r="FON67" s="2"/>
      <c r="FOO67" s="2"/>
      <c r="FOP67" s="2"/>
      <c r="FOQ67" s="2"/>
      <c r="FOR67" s="2"/>
      <c r="FOS67" s="2"/>
      <c r="FOT67" s="2"/>
      <c r="FOU67" s="2"/>
      <c r="FOV67" s="2"/>
      <c r="FOW67" s="2"/>
      <c r="FOX67" s="2"/>
      <c r="FOY67" s="2"/>
      <c r="FOZ67" s="2"/>
      <c r="FPA67" s="2"/>
      <c r="FPB67" s="2"/>
      <c r="FPC67" s="2"/>
      <c r="FPD67" s="2"/>
      <c r="FPE67" s="2"/>
      <c r="FPF67" s="2"/>
      <c r="FPG67" s="2"/>
      <c r="FPH67" s="2"/>
      <c r="FPI67" s="2"/>
      <c r="FPJ67" s="2"/>
      <c r="FPK67" s="2"/>
      <c r="FPL67" s="2"/>
      <c r="FPM67" s="2"/>
      <c r="FPN67" s="2"/>
      <c r="FPO67" s="2"/>
      <c r="FPP67" s="2"/>
      <c r="FPQ67" s="2"/>
      <c r="FPR67" s="2"/>
      <c r="FPS67" s="2"/>
      <c r="FPT67" s="2"/>
      <c r="FPU67" s="2"/>
      <c r="FPV67" s="2"/>
      <c r="FPW67" s="2"/>
      <c r="FPX67" s="2"/>
      <c r="FPY67" s="2"/>
      <c r="FPZ67" s="2"/>
      <c r="FQA67" s="2"/>
      <c r="FQB67" s="2"/>
      <c r="FQC67" s="2"/>
      <c r="FQD67" s="2"/>
      <c r="FQE67" s="2"/>
      <c r="FQF67" s="2"/>
      <c r="FQG67" s="2"/>
      <c r="FQH67" s="2"/>
      <c r="FQI67" s="2"/>
      <c r="FQJ67" s="2"/>
      <c r="FQK67" s="2"/>
      <c r="FQL67" s="2"/>
      <c r="FQM67" s="2"/>
      <c r="FQN67" s="2"/>
      <c r="FQO67" s="2"/>
      <c r="FQP67" s="2"/>
      <c r="FQQ67" s="2"/>
      <c r="FQR67" s="2"/>
      <c r="FQS67" s="2"/>
      <c r="FQT67" s="2"/>
      <c r="FQU67" s="2"/>
      <c r="FQV67" s="2"/>
      <c r="FQW67" s="2"/>
      <c r="FQX67" s="2"/>
      <c r="FQY67" s="2"/>
      <c r="FQZ67" s="2"/>
      <c r="FRA67" s="2"/>
      <c r="FRB67" s="2"/>
      <c r="FRC67" s="2"/>
      <c r="FRD67" s="2"/>
      <c r="FRE67" s="2"/>
      <c r="FRF67" s="2"/>
      <c r="FRG67" s="2"/>
      <c r="FRH67" s="2"/>
      <c r="FRI67" s="2"/>
      <c r="FRJ67" s="2"/>
      <c r="FRK67" s="2"/>
      <c r="FRL67" s="2"/>
      <c r="FRM67" s="2"/>
      <c r="FRN67" s="2"/>
      <c r="FRO67" s="2"/>
      <c r="FRP67" s="2"/>
      <c r="FRQ67" s="2"/>
      <c r="FRR67" s="2"/>
      <c r="FRS67" s="2"/>
      <c r="FRT67" s="2"/>
      <c r="FRU67" s="2"/>
      <c r="FRV67" s="2"/>
      <c r="FRW67" s="2"/>
      <c r="FRX67" s="2"/>
      <c r="FRY67" s="2"/>
      <c r="FRZ67" s="2"/>
      <c r="FSA67" s="2"/>
      <c r="FSB67" s="2"/>
      <c r="FSC67" s="2"/>
      <c r="FSD67" s="2"/>
      <c r="FSE67" s="2"/>
      <c r="FSF67" s="2"/>
      <c r="FSG67" s="2"/>
      <c r="FSH67" s="2"/>
      <c r="FSI67" s="2"/>
      <c r="FSJ67" s="2"/>
      <c r="FSK67" s="2"/>
      <c r="FSL67" s="2"/>
      <c r="FSM67" s="2"/>
      <c r="FSN67" s="2"/>
      <c r="FSO67" s="2"/>
      <c r="FSP67" s="2"/>
      <c r="FSQ67" s="2"/>
      <c r="FSR67" s="2"/>
      <c r="FSS67" s="2"/>
      <c r="FST67" s="2"/>
      <c r="FSU67" s="2"/>
      <c r="FSV67" s="2"/>
      <c r="FSW67" s="2"/>
      <c r="FSX67" s="2"/>
      <c r="FSY67" s="2"/>
      <c r="FSZ67" s="2"/>
      <c r="FTA67" s="2"/>
      <c r="FTB67" s="2"/>
      <c r="FTC67" s="2"/>
      <c r="FTD67" s="2"/>
      <c r="FTE67" s="2"/>
      <c r="FTF67" s="2"/>
      <c r="FTG67" s="2"/>
      <c r="FTH67" s="2"/>
      <c r="FTI67" s="2"/>
      <c r="FTJ67" s="2"/>
      <c r="FTK67" s="2"/>
      <c r="FTL67" s="2"/>
      <c r="FTM67" s="2"/>
      <c r="FTN67" s="2"/>
      <c r="FTO67" s="2"/>
      <c r="FTP67" s="2"/>
      <c r="FTQ67" s="2"/>
      <c r="FTR67" s="2"/>
      <c r="FTS67" s="2"/>
      <c r="FTT67" s="2"/>
      <c r="FTU67" s="2"/>
      <c r="FTV67" s="2"/>
      <c r="FTW67" s="2"/>
      <c r="FTX67" s="2"/>
      <c r="FTY67" s="2"/>
      <c r="FTZ67" s="2"/>
      <c r="FUA67" s="2"/>
      <c r="FUB67" s="2"/>
      <c r="FUC67" s="2"/>
      <c r="FUD67" s="2"/>
      <c r="FUE67" s="2"/>
      <c r="FUF67" s="2"/>
      <c r="FUG67" s="2"/>
      <c r="FUH67" s="2"/>
      <c r="FUI67" s="2"/>
      <c r="FUJ67" s="2"/>
      <c r="FUK67" s="2"/>
      <c r="FUL67" s="2"/>
      <c r="FUM67" s="2"/>
      <c r="FUN67" s="2"/>
      <c r="FUO67" s="2"/>
      <c r="FUP67" s="2"/>
      <c r="FUQ67" s="2"/>
      <c r="FUR67" s="2"/>
      <c r="FUS67" s="2"/>
      <c r="FUT67" s="2"/>
      <c r="FUU67" s="2"/>
      <c r="FUV67" s="2"/>
      <c r="FUW67" s="2"/>
      <c r="FUX67" s="2"/>
      <c r="FUY67" s="2"/>
      <c r="FUZ67" s="2"/>
      <c r="FVA67" s="2"/>
      <c r="FVB67" s="2"/>
      <c r="FVC67" s="2"/>
      <c r="FVD67" s="2"/>
      <c r="FVE67" s="2"/>
      <c r="FVF67" s="2"/>
      <c r="FVG67" s="2"/>
      <c r="FVH67" s="2"/>
      <c r="FVI67" s="2"/>
      <c r="FVJ67" s="2"/>
      <c r="FVK67" s="2"/>
      <c r="FVL67" s="2"/>
      <c r="FVM67" s="2"/>
      <c r="FVN67" s="2"/>
      <c r="FVO67" s="2"/>
      <c r="FVP67" s="2"/>
      <c r="FVQ67" s="2"/>
      <c r="FVR67" s="2"/>
      <c r="FVS67" s="2"/>
      <c r="FVT67" s="2"/>
      <c r="FVU67" s="2"/>
      <c r="FVV67" s="2"/>
      <c r="FVW67" s="2"/>
      <c r="FVX67" s="2"/>
      <c r="FVY67" s="2"/>
      <c r="FVZ67" s="2"/>
      <c r="FWA67" s="2"/>
      <c r="FWB67" s="2"/>
      <c r="FWC67" s="2"/>
      <c r="FWD67" s="2"/>
      <c r="FWE67" s="2"/>
      <c r="FWF67" s="2"/>
      <c r="FWG67" s="2"/>
      <c r="FWH67" s="2"/>
      <c r="FWI67" s="2"/>
      <c r="FWJ67" s="2"/>
      <c r="FWK67" s="2"/>
      <c r="FWL67" s="2"/>
      <c r="FWM67" s="2"/>
      <c r="FWN67" s="2"/>
      <c r="FWO67" s="2"/>
      <c r="FWP67" s="2"/>
      <c r="FWQ67" s="2"/>
      <c r="FWR67" s="2"/>
      <c r="FWS67" s="2"/>
      <c r="FWT67" s="2"/>
      <c r="FWU67" s="2"/>
      <c r="FWV67" s="2"/>
      <c r="FWW67" s="2"/>
      <c r="FWX67" s="2"/>
      <c r="FWY67" s="2"/>
      <c r="FWZ67" s="2"/>
      <c r="FXA67" s="2"/>
      <c r="FXB67" s="2"/>
      <c r="FXC67" s="2"/>
      <c r="FXD67" s="2"/>
      <c r="FXE67" s="2"/>
      <c r="FXF67" s="2"/>
      <c r="FXG67" s="2"/>
      <c r="FXH67" s="2"/>
      <c r="FXI67" s="2"/>
      <c r="FXJ67" s="2"/>
      <c r="FXK67" s="2"/>
      <c r="FXL67" s="2"/>
      <c r="FXM67" s="2"/>
      <c r="FXN67" s="2"/>
      <c r="FXO67" s="2"/>
      <c r="FXP67" s="2"/>
      <c r="FXQ67" s="2"/>
      <c r="FXR67" s="2"/>
      <c r="FXS67" s="2"/>
      <c r="FXT67" s="2"/>
      <c r="FXU67" s="2"/>
      <c r="FXV67" s="2"/>
      <c r="FXW67" s="2"/>
      <c r="FXX67" s="2"/>
      <c r="FXY67" s="2"/>
      <c r="FXZ67" s="2"/>
      <c r="FYA67" s="2"/>
      <c r="FYB67" s="2"/>
      <c r="FYC67" s="2"/>
      <c r="FYD67" s="2"/>
      <c r="FYE67" s="2"/>
      <c r="FYF67" s="2"/>
      <c r="FYG67" s="2"/>
      <c r="FYH67" s="2"/>
      <c r="FYI67" s="2"/>
      <c r="FYJ67" s="2"/>
      <c r="FYK67" s="2"/>
      <c r="FYL67" s="2"/>
      <c r="FYM67" s="2"/>
      <c r="FYN67" s="2"/>
      <c r="FYO67" s="2"/>
      <c r="FYP67" s="2"/>
      <c r="FYQ67" s="2"/>
      <c r="FYR67" s="2"/>
      <c r="FYS67" s="2"/>
      <c r="FYT67" s="2"/>
      <c r="FYU67" s="2"/>
      <c r="FYV67" s="2"/>
      <c r="FYW67" s="2"/>
      <c r="FYX67" s="2"/>
      <c r="FYY67" s="2"/>
      <c r="FYZ67" s="2"/>
      <c r="FZA67" s="2"/>
      <c r="FZB67" s="2"/>
      <c r="FZC67" s="2"/>
      <c r="FZD67" s="2"/>
      <c r="FZE67" s="2"/>
      <c r="FZF67" s="2"/>
      <c r="FZG67" s="2"/>
      <c r="FZH67" s="2"/>
      <c r="FZI67" s="2"/>
      <c r="FZJ67" s="2"/>
      <c r="FZK67" s="2"/>
      <c r="FZL67" s="2"/>
      <c r="FZM67" s="2"/>
      <c r="FZN67" s="2"/>
      <c r="FZO67" s="2"/>
      <c r="FZP67" s="2"/>
      <c r="FZQ67" s="2"/>
      <c r="FZR67" s="2"/>
      <c r="FZS67" s="2"/>
      <c r="FZT67" s="2"/>
      <c r="FZU67" s="2"/>
      <c r="FZV67" s="2"/>
      <c r="FZW67" s="2"/>
      <c r="FZX67" s="2"/>
      <c r="FZY67" s="2"/>
      <c r="FZZ67" s="2"/>
      <c r="GAA67" s="2"/>
      <c r="GAB67" s="2"/>
      <c r="GAC67" s="2"/>
      <c r="GAD67" s="2"/>
      <c r="GAE67" s="2"/>
      <c r="GAF67" s="2"/>
      <c r="GAG67" s="2"/>
      <c r="GAH67" s="2"/>
      <c r="GAI67" s="2"/>
      <c r="GAJ67" s="2"/>
      <c r="GAK67" s="2"/>
      <c r="GAL67" s="2"/>
      <c r="GAM67" s="2"/>
      <c r="GAN67" s="2"/>
      <c r="GAO67" s="2"/>
      <c r="GAP67" s="2"/>
      <c r="GAQ67" s="2"/>
      <c r="GAR67" s="2"/>
      <c r="GAS67" s="2"/>
      <c r="GAT67" s="2"/>
      <c r="GAU67" s="2"/>
      <c r="GAV67" s="2"/>
      <c r="GAW67" s="2"/>
      <c r="GAX67" s="2"/>
      <c r="GAY67" s="2"/>
      <c r="GAZ67" s="2"/>
      <c r="GBA67" s="2"/>
      <c r="GBB67" s="2"/>
      <c r="GBC67" s="2"/>
      <c r="GBD67" s="2"/>
      <c r="GBE67" s="2"/>
      <c r="GBF67" s="2"/>
      <c r="GBG67" s="2"/>
      <c r="GBH67" s="2"/>
      <c r="GBI67" s="2"/>
      <c r="GBJ67" s="2"/>
      <c r="GBK67" s="2"/>
      <c r="GBL67" s="2"/>
      <c r="GBM67" s="2"/>
      <c r="GBN67" s="2"/>
      <c r="GBO67" s="2"/>
      <c r="GBP67" s="2"/>
      <c r="GBQ67" s="2"/>
      <c r="GBR67" s="2"/>
      <c r="GBS67" s="2"/>
      <c r="GBT67" s="2"/>
      <c r="GBU67" s="2"/>
      <c r="GBV67" s="2"/>
      <c r="GBW67" s="2"/>
      <c r="GBX67" s="2"/>
      <c r="GBY67" s="2"/>
      <c r="GBZ67" s="2"/>
      <c r="GCA67" s="2"/>
      <c r="GCB67" s="2"/>
      <c r="GCC67" s="2"/>
      <c r="GCD67" s="2"/>
      <c r="GCE67" s="2"/>
      <c r="GCF67" s="2"/>
      <c r="GCG67" s="2"/>
      <c r="GCH67" s="2"/>
      <c r="GCI67" s="2"/>
      <c r="GCJ67" s="2"/>
      <c r="GCK67" s="2"/>
      <c r="GCL67" s="2"/>
      <c r="GCM67" s="2"/>
      <c r="GCN67" s="2"/>
      <c r="GCO67" s="2"/>
      <c r="GCP67" s="2"/>
      <c r="GCQ67" s="2"/>
      <c r="GCR67" s="2"/>
      <c r="GCS67" s="2"/>
      <c r="GCT67" s="2"/>
      <c r="GCU67" s="2"/>
      <c r="GCV67" s="2"/>
      <c r="GCW67" s="2"/>
      <c r="GCX67" s="2"/>
      <c r="GCY67" s="2"/>
      <c r="GCZ67" s="2"/>
      <c r="GDA67" s="2"/>
      <c r="GDB67" s="2"/>
      <c r="GDC67" s="2"/>
      <c r="GDD67" s="2"/>
      <c r="GDE67" s="2"/>
      <c r="GDF67" s="2"/>
      <c r="GDG67" s="2"/>
      <c r="GDH67" s="2"/>
      <c r="GDI67" s="2"/>
      <c r="GDJ67" s="2"/>
      <c r="GDK67" s="2"/>
      <c r="GDL67" s="2"/>
      <c r="GDM67" s="2"/>
      <c r="GDN67" s="2"/>
      <c r="GDO67" s="2"/>
      <c r="GDP67" s="2"/>
      <c r="GDQ67" s="2"/>
      <c r="GDR67" s="2"/>
      <c r="GDS67" s="2"/>
      <c r="GDT67" s="2"/>
      <c r="GDU67" s="2"/>
      <c r="GDV67" s="2"/>
      <c r="GDW67" s="2"/>
      <c r="GDX67" s="2"/>
      <c r="GDY67" s="2"/>
      <c r="GDZ67" s="2"/>
      <c r="GEA67" s="2"/>
      <c r="GEB67" s="2"/>
      <c r="GEC67" s="2"/>
      <c r="GED67" s="2"/>
      <c r="GEE67" s="2"/>
      <c r="GEF67" s="2"/>
      <c r="GEG67" s="2"/>
      <c r="GEH67" s="2"/>
      <c r="GEI67" s="2"/>
      <c r="GEJ67" s="2"/>
      <c r="GEK67" s="2"/>
      <c r="GEL67" s="2"/>
      <c r="GEM67" s="2"/>
      <c r="GEN67" s="2"/>
      <c r="GEO67" s="2"/>
      <c r="GEP67" s="2"/>
      <c r="GEQ67" s="2"/>
      <c r="GER67" s="2"/>
      <c r="GES67" s="2"/>
      <c r="GET67" s="2"/>
      <c r="GEU67" s="2"/>
      <c r="GEV67" s="2"/>
      <c r="GEW67" s="2"/>
      <c r="GEX67" s="2"/>
      <c r="GEY67" s="2"/>
      <c r="GEZ67" s="2"/>
      <c r="GFA67" s="2"/>
      <c r="GFB67" s="2"/>
      <c r="GFC67" s="2"/>
      <c r="GFD67" s="2"/>
      <c r="GFE67" s="2"/>
      <c r="GFF67" s="2"/>
      <c r="GFG67" s="2"/>
      <c r="GFH67" s="2"/>
      <c r="GFI67" s="2"/>
      <c r="GFJ67" s="2"/>
      <c r="GFK67" s="2"/>
      <c r="GFL67" s="2"/>
      <c r="GFM67" s="2"/>
      <c r="GFN67" s="2"/>
      <c r="GFO67" s="2"/>
      <c r="GFP67" s="2"/>
      <c r="GFQ67" s="2"/>
      <c r="GFR67" s="2"/>
      <c r="GFS67" s="2"/>
      <c r="GFT67" s="2"/>
      <c r="GFU67" s="2"/>
      <c r="GFV67" s="2"/>
      <c r="GFW67" s="2"/>
      <c r="GFX67" s="2"/>
      <c r="GFY67" s="2"/>
      <c r="GFZ67" s="2"/>
      <c r="GGA67" s="2"/>
      <c r="GGB67" s="2"/>
      <c r="GGC67" s="2"/>
      <c r="GGD67" s="2"/>
      <c r="GGE67" s="2"/>
      <c r="GGF67" s="2"/>
      <c r="GGG67" s="2"/>
      <c r="GGH67" s="2"/>
      <c r="GGI67" s="2"/>
      <c r="GGJ67" s="2"/>
      <c r="GGK67" s="2"/>
      <c r="GGL67" s="2"/>
      <c r="GGM67" s="2"/>
      <c r="GGN67" s="2"/>
      <c r="GGO67" s="2"/>
      <c r="GGP67" s="2"/>
      <c r="GGQ67" s="2"/>
      <c r="GGR67" s="2"/>
      <c r="GGS67" s="2"/>
      <c r="GGT67" s="2"/>
      <c r="GGU67" s="2"/>
      <c r="GGV67" s="2"/>
      <c r="GGW67" s="2"/>
      <c r="GGX67" s="2"/>
      <c r="GGY67" s="2"/>
      <c r="GGZ67" s="2"/>
      <c r="GHA67" s="2"/>
      <c r="GHB67" s="2"/>
      <c r="GHC67" s="2"/>
      <c r="GHD67" s="2"/>
      <c r="GHE67" s="2"/>
      <c r="GHF67" s="2"/>
      <c r="GHG67" s="2"/>
      <c r="GHH67" s="2"/>
      <c r="GHI67" s="2"/>
      <c r="GHJ67" s="2"/>
      <c r="GHK67" s="2"/>
      <c r="GHL67" s="2"/>
      <c r="GHM67" s="2"/>
      <c r="GHN67" s="2"/>
      <c r="GHO67" s="2"/>
      <c r="GHP67" s="2"/>
      <c r="GHQ67" s="2"/>
      <c r="GHR67" s="2"/>
      <c r="GHS67" s="2"/>
      <c r="GHT67" s="2"/>
      <c r="GHU67" s="2"/>
      <c r="GHV67" s="2"/>
      <c r="GHW67" s="2"/>
      <c r="GHX67" s="2"/>
      <c r="GHY67" s="2"/>
      <c r="GHZ67" s="2"/>
      <c r="GIA67" s="2"/>
      <c r="GIB67" s="2"/>
      <c r="GIC67" s="2"/>
      <c r="GID67" s="2"/>
      <c r="GIE67" s="2"/>
      <c r="GIF67" s="2"/>
      <c r="GIG67" s="2"/>
      <c r="GIH67" s="2"/>
      <c r="GII67" s="2"/>
      <c r="GIJ67" s="2"/>
      <c r="GIK67" s="2"/>
      <c r="GIL67" s="2"/>
      <c r="GIM67" s="2"/>
      <c r="GIN67" s="2"/>
      <c r="GIO67" s="2"/>
      <c r="GIP67" s="2"/>
      <c r="GIQ67" s="2"/>
      <c r="GIR67" s="2"/>
      <c r="GIS67" s="2"/>
      <c r="GIT67" s="2"/>
      <c r="GIU67" s="2"/>
      <c r="GIV67" s="2"/>
      <c r="GIW67" s="2"/>
      <c r="GIX67" s="2"/>
      <c r="GIY67" s="2"/>
      <c r="GIZ67" s="2"/>
      <c r="GJA67" s="2"/>
      <c r="GJB67" s="2"/>
      <c r="GJC67" s="2"/>
      <c r="GJD67" s="2"/>
      <c r="GJE67" s="2"/>
      <c r="GJF67" s="2"/>
      <c r="GJG67" s="2"/>
      <c r="GJH67" s="2"/>
      <c r="GJI67" s="2"/>
      <c r="GJJ67" s="2"/>
      <c r="GJK67" s="2"/>
      <c r="GJL67" s="2"/>
      <c r="GJM67" s="2"/>
      <c r="GJN67" s="2"/>
      <c r="GJO67" s="2"/>
      <c r="GJP67" s="2"/>
      <c r="GJQ67" s="2"/>
      <c r="GJR67" s="2"/>
      <c r="GJS67" s="2"/>
      <c r="GJT67" s="2"/>
      <c r="GJU67" s="2"/>
      <c r="GJV67" s="2"/>
      <c r="GJW67" s="2"/>
      <c r="GJX67" s="2"/>
      <c r="GJY67" s="2"/>
      <c r="GJZ67" s="2"/>
      <c r="GKA67" s="2"/>
      <c r="GKB67" s="2"/>
      <c r="GKC67" s="2"/>
      <c r="GKD67" s="2"/>
      <c r="GKE67" s="2"/>
      <c r="GKF67" s="2"/>
      <c r="GKG67" s="2"/>
      <c r="GKH67" s="2"/>
      <c r="GKI67" s="2"/>
      <c r="GKJ67" s="2"/>
      <c r="GKK67" s="2"/>
      <c r="GKL67" s="2"/>
      <c r="GKM67" s="2"/>
      <c r="GKN67" s="2"/>
      <c r="GKO67" s="2"/>
      <c r="GKP67" s="2"/>
      <c r="GKQ67" s="2"/>
      <c r="GKR67" s="2"/>
      <c r="GKS67" s="2"/>
      <c r="GKT67" s="2"/>
      <c r="GKU67" s="2"/>
      <c r="GKV67" s="2"/>
      <c r="GKW67" s="2"/>
      <c r="GKX67" s="2"/>
      <c r="GKY67" s="2"/>
      <c r="GKZ67" s="2"/>
      <c r="GLA67" s="2"/>
      <c r="GLB67" s="2"/>
      <c r="GLC67" s="2"/>
      <c r="GLD67" s="2"/>
      <c r="GLE67" s="2"/>
      <c r="GLF67" s="2"/>
      <c r="GLG67" s="2"/>
      <c r="GLH67" s="2"/>
      <c r="GLI67" s="2"/>
      <c r="GLJ67" s="2"/>
      <c r="GLK67" s="2"/>
      <c r="GLL67" s="2"/>
      <c r="GLM67" s="2"/>
      <c r="GLN67" s="2"/>
      <c r="GLO67" s="2"/>
      <c r="GLP67" s="2"/>
      <c r="GLQ67" s="2"/>
      <c r="GLR67" s="2"/>
      <c r="GLS67" s="2"/>
      <c r="GLT67" s="2"/>
      <c r="GLU67" s="2"/>
      <c r="GLV67" s="2"/>
      <c r="GLW67" s="2"/>
      <c r="GLX67" s="2"/>
      <c r="GLY67" s="2"/>
      <c r="GLZ67" s="2"/>
      <c r="GMA67" s="2"/>
      <c r="GMB67" s="2"/>
      <c r="GMC67" s="2"/>
      <c r="GMD67" s="2"/>
      <c r="GME67" s="2"/>
      <c r="GMF67" s="2"/>
      <c r="GMG67" s="2"/>
      <c r="GMH67" s="2"/>
      <c r="GMI67" s="2"/>
      <c r="GMJ67" s="2"/>
      <c r="GMK67" s="2"/>
      <c r="GML67" s="2"/>
      <c r="GMM67" s="2"/>
      <c r="GMN67" s="2"/>
      <c r="GMO67" s="2"/>
      <c r="GMP67" s="2"/>
      <c r="GMQ67" s="2"/>
      <c r="GMR67" s="2"/>
      <c r="GMS67" s="2"/>
      <c r="GMT67" s="2"/>
      <c r="GMU67" s="2"/>
      <c r="GMV67" s="2"/>
      <c r="GMW67" s="2"/>
      <c r="GMX67" s="2"/>
      <c r="GMY67" s="2"/>
      <c r="GMZ67" s="2"/>
      <c r="GNA67" s="2"/>
      <c r="GNB67" s="2"/>
      <c r="GNC67" s="2"/>
      <c r="GND67" s="2"/>
      <c r="GNE67" s="2"/>
      <c r="GNF67" s="2"/>
      <c r="GNG67" s="2"/>
      <c r="GNH67" s="2"/>
      <c r="GNI67" s="2"/>
      <c r="GNJ67" s="2"/>
      <c r="GNK67" s="2"/>
      <c r="GNL67" s="2"/>
      <c r="GNM67" s="2"/>
      <c r="GNN67" s="2"/>
      <c r="GNO67" s="2"/>
      <c r="GNP67" s="2"/>
      <c r="GNQ67" s="2"/>
      <c r="GNR67" s="2"/>
      <c r="GNS67" s="2"/>
      <c r="GNT67" s="2"/>
      <c r="GNU67" s="2"/>
      <c r="GNV67" s="2"/>
      <c r="GNW67" s="2"/>
      <c r="GNX67" s="2"/>
      <c r="GNY67" s="2"/>
      <c r="GNZ67" s="2"/>
      <c r="GOA67" s="2"/>
      <c r="GOB67" s="2"/>
      <c r="GOC67" s="2"/>
      <c r="GOD67" s="2"/>
      <c r="GOE67" s="2"/>
      <c r="GOF67" s="2"/>
      <c r="GOG67" s="2"/>
      <c r="GOH67" s="2"/>
      <c r="GOI67" s="2"/>
      <c r="GOJ67" s="2"/>
      <c r="GOK67" s="2"/>
      <c r="GOL67" s="2"/>
      <c r="GOM67" s="2"/>
      <c r="GON67" s="2"/>
      <c r="GOO67" s="2"/>
      <c r="GOP67" s="2"/>
      <c r="GOQ67" s="2"/>
      <c r="GOR67" s="2"/>
      <c r="GOS67" s="2"/>
      <c r="GOT67" s="2"/>
      <c r="GOU67" s="2"/>
      <c r="GOV67" s="2"/>
      <c r="GOW67" s="2"/>
      <c r="GOX67" s="2"/>
      <c r="GOY67" s="2"/>
      <c r="GOZ67" s="2"/>
      <c r="GPA67" s="2"/>
      <c r="GPB67" s="2"/>
      <c r="GPC67" s="2"/>
      <c r="GPD67" s="2"/>
      <c r="GPE67" s="2"/>
      <c r="GPF67" s="2"/>
      <c r="GPG67" s="2"/>
      <c r="GPH67" s="2"/>
      <c r="GPI67" s="2"/>
      <c r="GPJ67" s="2"/>
      <c r="GPK67" s="2"/>
      <c r="GPL67" s="2"/>
      <c r="GPM67" s="2"/>
      <c r="GPN67" s="2"/>
      <c r="GPO67" s="2"/>
      <c r="GPP67" s="2"/>
      <c r="GPQ67" s="2"/>
      <c r="GPR67" s="2"/>
      <c r="GPS67" s="2"/>
      <c r="GPT67" s="2"/>
      <c r="GPU67" s="2"/>
      <c r="GPV67" s="2"/>
      <c r="GPW67" s="2"/>
      <c r="GPX67" s="2"/>
      <c r="GPY67" s="2"/>
      <c r="GPZ67" s="2"/>
      <c r="GQA67" s="2"/>
      <c r="GQB67" s="2"/>
      <c r="GQC67" s="2"/>
      <c r="GQD67" s="2"/>
      <c r="GQE67" s="2"/>
      <c r="GQF67" s="2"/>
      <c r="GQG67" s="2"/>
      <c r="GQH67" s="2"/>
      <c r="GQI67" s="2"/>
      <c r="GQJ67" s="2"/>
      <c r="GQK67" s="2"/>
      <c r="GQL67" s="2"/>
      <c r="GQM67" s="2"/>
      <c r="GQN67" s="2"/>
      <c r="GQO67" s="2"/>
      <c r="GQP67" s="2"/>
      <c r="GQQ67" s="2"/>
      <c r="GQR67" s="2"/>
      <c r="GQS67" s="2"/>
      <c r="GQT67" s="2"/>
      <c r="GQU67" s="2"/>
      <c r="GQV67" s="2"/>
      <c r="GQW67" s="2"/>
      <c r="GQX67" s="2"/>
      <c r="GQY67" s="2"/>
      <c r="GQZ67" s="2"/>
      <c r="GRA67" s="2"/>
      <c r="GRB67" s="2"/>
      <c r="GRC67" s="2"/>
      <c r="GRD67" s="2"/>
      <c r="GRE67" s="2"/>
      <c r="GRF67" s="2"/>
      <c r="GRG67" s="2"/>
      <c r="GRH67" s="2"/>
      <c r="GRI67" s="2"/>
      <c r="GRJ67" s="2"/>
      <c r="GRK67" s="2"/>
      <c r="GRL67" s="2"/>
      <c r="GRM67" s="2"/>
      <c r="GRN67" s="2"/>
      <c r="GRO67" s="2"/>
      <c r="GRP67" s="2"/>
      <c r="GRQ67" s="2"/>
      <c r="GRR67" s="2"/>
      <c r="GRS67" s="2"/>
      <c r="GRT67" s="2"/>
      <c r="GRU67" s="2"/>
      <c r="GRV67" s="2"/>
      <c r="GRW67" s="2"/>
      <c r="GRX67" s="2"/>
      <c r="GRY67" s="2"/>
      <c r="GRZ67" s="2"/>
      <c r="GSA67" s="2"/>
      <c r="GSB67" s="2"/>
      <c r="GSC67" s="2"/>
      <c r="GSD67" s="2"/>
      <c r="GSE67" s="2"/>
      <c r="GSF67" s="2"/>
      <c r="GSG67" s="2"/>
      <c r="GSH67" s="2"/>
      <c r="GSI67" s="2"/>
      <c r="GSJ67" s="2"/>
      <c r="GSK67" s="2"/>
      <c r="GSL67" s="2"/>
      <c r="GSM67" s="2"/>
      <c r="GSN67" s="2"/>
      <c r="GSO67" s="2"/>
      <c r="GSP67" s="2"/>
      <c r="GSQ67" s="2"/>
      <c r="GSR67" s="2"/>
      <c r="GSS67" s="2"/>
      <c r="GST67" s="2"/>
      <c r="GSU67" s="2"/>
      <c r="GSV67" s="2"/>
      <c r="GSW67" s="2"/>
      <c r="GSX67" s="2"/>
      <c r="GSY67" s="2"/>
      <c r="GSZ67" s="2"/>
      <c r="GTA67" s="2"/>
      <c r="GTB67" s="2"/>
      <c r="GTC67" s="2"/>
      <c r="GTD67" s="2"/>
      <c r="GTE67" s="2"/>
      <c r="GTF67" s="2"/>
      <c r="GTG67" s="2"/>
      <c r="GTH67" s="2"/>
      <c r="GTI67" s="2"/>
      <c r="GTJ67" s="2"/>
      <c r="GTK67" s="2"/>
      <c r="GTL67" s="2"/>
      <c r="GTM67" s="2"/>
      <c r="GTN67" s="2"/>
      <c r="GTO67" s="2"/>
      <c r="GTP67" s="2"/>
      <c r="GTQ67" s="2"/>
      <c r="GTR67" s="2"/>
      <c r="GTS67" s="2"/>
      <c r="GTT67" s="2"/>
      <c r="GTU67" s="2"/>
      <c r="GTV67" s="2"/>
      <c r="GTW67" s="2"/>
      <c r="GTX67" s="2"/>
      <c r="GTY67" s="2"/>
      <c r="GTZ67" s="2"/>
      <c r="GUA67" s="2"/>
      <c r="GUB67" s="2"/>
      <c r="GUC67" s="2"/>
      <c r="GUD67" s="2"/>
      <c r="GUE67" s="2"/>
      <c r="GUF67" s="2"/>
      <c r="GUG67" s="2"/>
      <c r="GUH67" s="2"/>
      <c r="GUI67" s="2"/>
      <c r="GUJ67" s="2"/>
      <c r="GUK67" s="2"/>
      <c r="GUL67" s="2"/>
      <c r="GUM67" s="2"/>
      <c r="GUN67" s="2"/>
      <c r="GUO67" s="2"/>
      <c r="GUP67" s="2"/>
      <c r="GUQ67" s="2"/>
      <c r="GUR67" s="2"/>
      <c r="GUS67" s="2"/>
      <c r="GUT67" s="2"/>
      <c r="GUU67" s="2"/>
      <c r="GUV67" s="2"/>
      <c r="GUW67" s="2"/>
      <c r="GUX67" s="2"/>
      <c r="GUY67" s="2"/>
      <c r="GUZ67" s="2"/>
      <c r="GVA67" s="2"/>
      <c r="GVB67" s="2"/>
      <c r="GVC67" s="2"/>
      <c r="GVD67" s="2"/>
      <c r="GVE67" s="2"/>
      <c r="GVF67" s="2"/>
      <c r="GVG67" s="2"/>
      <c r="GVH67" s="2"/>
      <c r="GVI67" s="2"/>
      <c r="GVJ67" s="2"/>
      <c r="GVK67" s="2"/>
      <c r="GVL67" s="2"/>
      <c r="GVM67" s="2"/>
      <c r="GVN67" s="2"/>
      <c r="GVO67" s="2"/>
      <c r="GVP67" s="2"/>
      <c r="GVQ67" s="2"/>
      <c r="GVR67" s="2"/>
      <c r="GVS67" s="2"/>
      <c r="GVT67" s="2"/>
      <c r="GVU67" s="2"/>
      <c r="GVV67" s="2"/>
      <c r="GVW67" s="2"/>
      <c r="GVX67" s="2"/>
      <c r="GVY67" s="2"/>
      <c r="GVZ67" s="2"/>
      <c r="GWA67" s="2"/>
      <c r="GWB67" s="2"/>
      <c r="GWC67" s="2"/>
      <c r="GWD67" s="2"/>
      <c r="GWE67" s="2"/>
      <c r="GWF67" s="2"/>
      <c r="GWG67" s="2"/>
      <c r="GWH67" s="2"/>
      <c r="GWI67" s="2"/>
      <c r="GWJ67" s="2"/>
      <c r="GWK67" s="2"/>
      <c r="GWL67" s="2"/>
      <c r="GWM67" s="2"/>
      <c r="GWN67" s="2"/>
      <c r="GWO67" s="2"/>
      <c r="GWP67" s="2"/>
      <c r="GWQ67" s="2"/>
      <c r="GWR67" s="2"/>
      <c r="GWS67" s="2"/>
      <c r="GWT67" s="2"/>
      <c r="GWU67" s="2"/>
      <c r="GWV67" s="2"/>
      <c r="GWW67" s="2"/>
      <c r="GWX67" s="2"/>
      <c r="GWY67" s="2"/>
      <c r="GWZ67" s="2"/>
      <c r="GXA67" s="2"/>
      <c r="GXB67" s="2"/>
      <c r="GXC67" s="2"/>
      <c r="GXD67" s="2"/>
      <c r="GXE67" s="2"/>
      <c r="GXF67" s="2"/>
      <c r="GXG67" s="2"/>
      <c r="GXH67" s="2"/>
      <c r="GXI67" s="2"/>
      <c r="GXJ67" s="2"/>
      <c r="GXK67" s="2"/>
      <c r="GXL67" s="2"/>
      <c r="GXM67" s="2"/>
      <c r="GXN67" s="2"/>
      <c r="GXO67" s="2"/>
      <c r="GXP67" s="2"/>
      <c r="GXQ67" s="2"/>
      <c r="GXR67" s="2"/>
      <c r="GXS67" s="2"/>
      <c r="GXT67" s="2"/>
      <c r="GXU67" s="2"/>
      <c r="GXV67" s="2"/>
      <c r="GXW67" s="2"/>
      <c r="GXX67" s="2"/>
      <c r="GXY67" s="2"/>
      <c r="GXZ67" s="2"/>
      <c r="GYA67" s="2"/>
      <c r="GYB67" s="2"/>
      <c r="GYC67" s="2"/>
      <c r="GYD67" s="2"/>
      <c r="GYE67" s="2"/>
      <c r="GYF67" s="2"/>
      <c r="GYG67" s="2"/>
      <c r="GYH67" s="2"/>
      <c r="GYI67" s="2"/>
      <c r="GYJ67" s="2"/>
      <c r="GYK67" s="2"/>
      <c r="GYL67" s="2"/>
      <c r="GYM67" s="2"/>
      <c r="GYN67" s="2"/>
      <c r="GYO67" s="2"/>
      <c r="GYP67" s="2"/>
      <c r="GYQ67" s="2"/>
      <c r="GYR67" s="2"/>
      <c r="GYS67" s="2"/>
      <c r="GYT67" s="2"/>
      <c r="GYU67" s="2"/>
      <c r="GYV67" s="2"/>
      <c r="GYW67" s="2"/>
      <c r="GYX67" s="2"/>
      <c r="GYY67" s="2"/>
      <c r="GYZ67" s="2"/>
      <c r="GZA67" s="2"/>
      <c r="GZB67" s="2"/>
      <c r="GZC67" s="2"/>
      <c r="GZD67" s="2"/>
      <c r="GZE67" s="2"/>
      <c r="GZF67" s="2"/>
      <c r="GZG67" s="2"/>
      <c r="GZH67" s="2"/>
      <c r="GZI67" s="2"/>
      <c r="GZJ67" s="2"/>
      <c r="GZK67" s="2"/>
      <c r="GZL67" s="2"/>
      <c r="GZM67" s="2"/>
      <c r="GZN67" s="2"/>
      <c r="GZO67" s="2"/>
      <c r="GZP67" s="2"/>
      <c r="GZQ67" s="2"/>
      <c r="GZR67" s="2"/>
      <c r="GZS67" s="2"/>
      <c r="GZT67" s="2"/>
      <c r="GZU67" s="2"/>
      <c r="GZV67" s="2"/>
      <c r="GZW67" s="2"/>
      <c r="GZX67" s="2"/>
      <c r="GZY67" s="2"/>
      <c r="GZZ67" s="2"/>
      <c r="HAA67" s="2"/>
      <c r="HAB67" s="2"/>
      <c r="HAC67" s="2"/>
      <c r="HAD67" s="2"/>
      <c r="HAE67" s="2"/>
      <c r="HAF67" s="2"/>
      <c r="HAG67" s="2"/>
      <c r="HAH67" s="2"/>
      <c r="HAI67" s="2"/>
      <c r="HAJ67" s="2"/>
      <c r="HAK67" s="2"/>
      <c r="HAL67" s="2"/>
      <c r="HAM67" s="2"/>
      <c r="HAN67" s="2"/>
      <c r="HAO67" s="2"/>
      <c r="HAP67" s="2"/>
      <c r="HAQ67" s="2"/>
      <c r="HAR67" s="2"/>
      <c r="HAS67" s="2"/>
      <c r="HAT67" s="2"/>
      <c r="HAU67" s="2"/>
      <c r="HAV67" s="2"/>
      <c r="HAW67" s="2"/>
      <c r="HAX67" s="2"/>
      <c r="HAY67" s="2"/>
      <c r="HAZ67" s="2"/>
      <c r="HBA67" s="2"/>
      <c r="HBB67" s="2"/>
      <c r="HBC67" s="2"/>
      <c r="HBD67" s="2"/>
      <c r="HBE67" s="2"/>
      <c r="HBF67" s="2"/>
      <c r="HBG67" s="2"/>
      <c r="HBH67" s="2"/>
      <c r="HBI67" s="2"/>
      <c r="HBJ67" s="2"/>
      <c r="HBK67" s="2"/>
      <c r="HBL67" s="2"/>
      <c r="HBM67" s="2"/>
      <c r="HBN67" s="2"/>
      <c r="HBO67" s="2"/>
      <c r="HBP67" s="2"/>
      <c r="HBQ67" s="2"/>
      <c r="HBR67" s="2"/>
      <c r="HBS67" s="2"/>
      <c r="HBT67" s="2"/>
      <c r="HBU67" s="2"/>
      <c r="HBV67" s="2"/>
      <c r="HBW67" s="2"/>
      <c r="HBX67" s="2"/>
      <c r="HBY67" s="2"/>
      <c r="HBZ67" s="2"/>
      <c r="HCA67" s="2"/>
      <c r="HCB67" s="2"/>
      <c r="HCC67" s="2"/>
      <c r="HCD67" s="2"/>
      <c r="HCE67" s="2"/>
      <c r="HCF67" s="2"/>
      <c r="HCG67" s="2"/>
      <c r="HCH67" s="2"/>
      <c r="HCI67" s="2"/>
      <c r="HCJ67" s="2"/>
      <c r="HCK67" s="2"/>
      <c r="HCL67" s="2"/>
      <c r="HCM67" s="2"/>
      <c r="HCN67" s="2"/>
      <c r="HCO67" s="2"/>
      <c r="HCP67" s="2"/>
      <c r="HCQ67" s="2"/>
      <c r="HCR67" s="2"/>
      <c r="HCS67" s="2"/>
      <c r="HCT67" s="2"/>
      <c r="HCU67" s="2"/>
      <c r="HCV67" s="2"/>
      <c r="HCW67" s="2"/>
      <c r="HCX67" s="2"/>
      <c r="HCY67" s="2"/>
      <c r="HCZ67" s="2"/>
      <c r="HDA67" s="2"/>
      <c r="HDB67" s="2"/>
      <c r="HDC67" s="2"/>
      <c r="HDD67" s="2"/>
      <c r="HDE67" s="2"/>
      <c r="HDF67" s="2"/>
      <c r="HDG67" s="2"/>
      <c r="HDH67" s="2"/>
      <c r="HDI67" s="2"/>
      <c r="HDJ67" s="2"/>
      <c r="HDK67" s="2"/>
      <c r="HDL67" s="2"/>
      <c r="HDM67" s="2"/>
      <c r="HDN67" s="2"/>
      <c r="HDO67" s="2"/>
      <c r="HDP67" s="2"/>
      <c r="HDQ67" s="2"/>
      <c r="HDR67" s="2"/>
      <c r="HDS67" s="2"/>
      <c r="HDT67" s="2"/>
      <c r="HDU67" s="2"/>
      <c r="HDV67" s="2"/>
      <c r="HDW67" s="2"/>
      <c r="HDX67" s="2"/>
      <c r="HDY67" s="2"/>
      <c r="HDZ67" s="2"/>
      <c r="HEA67" s="2"/>
      <c r="HEB67" s="2"/>
      <c r="HEC67" s="2"/>
      <c r="HED67" s="2"/>
      <c r="HEE67" s="2"/>
      <c r="HEF67" s="2"/>
      <c r="HEG67" s="2"/>
      <c r="HEH67" s="2"/>
      <c r="HEI67" s="2"/>
      <c r="HEJ67" s="2"/>
      <c r="HEK67" s="2"/>
      <c r="HEL67" s="2"/>
      <c r="HEM67" s="2"/>
      <c r="HEN67" s="2"/>
      <c r="HEO67" s="2"/>
      <c r="HEP67" s="2"/>
      <c r="HEQ67" s="2"/>
      <c r="HER67" s="2"/>
      <c r="HES67" s="2"/>
      <c r="HET67" s="2"/>
      <c r="HEU67" s="2"/>
      <c r="HEV67" s="2"/>
      <c r="HEW67" s="2"/>
      <c r="HEX67" s="2"/>
      <c r="HEY67" s="2"/>
      <c r="HEZ67" s="2"/>
      <c r="HFA67" s="2"/>
      <c r="HFB67" s="2"/>
      <c r="HFC67" s="2"/>
      <c r="HFD67" s="2"/>
      <c r="HFE67" s="2"/>
      <c r="HFF67" s="2"/>
      <c r="HFG67" s="2"/>
      <c r="HFH67" s="2"/>
      <c r="HFI67" s="2"/>
      <c r="HFJ67" s="2"/>
      <c r="HFK67" s="2"/>
      <c r="HFL67" s="2"/>
      <c r="HFM67" s="2"/>
      <c r="HFN67" s="2"/>
      <c r="HFO67" s="2"/>
      <c r="HFP67" s="2"/>
      <c r="HFQ67" s="2"/>
      <c r="HFR67" s="2"/>
      <c r="HFS67" s="2"/>
      <c r="HFT67" s="2"/>
      <c r="HFU67" s="2"/>
      <c r="HFV67" s="2"/>
      <c r="HFW67" s="2"/>
      <c r="HFX67" s="2"/>
      <c r="HFY67" s="2"/>
      <c r="HFZ67" s="2"/>
      <c r="HGA67" s="2"/>
      <c r="HGB67" s="2"/>
      <c r="HGC67" s="2"/>
      <c r="HGD67" s="2"/>
      <c r="HGE67" s="2"/>
      <c r="HGF67" s="2"/>
      <c r="HGG67" s="2"/>
      <c r="HGH67" s="2"/>
      <c r="HGI67" s="2"/>
      <c r="HGJ67" s="2"/>
      <c r="HGK67" s="2"/>
      <c r="HGL67" s="2"/>
      <c r="HGM67" s="2"/>
      <c r="HGN67" s="2"/>
      <c r="HGO67" s="2"/>
      <c r="HGP67" s="2"/>
      <c r="HGQ67" s="2"/>
      <c r="HGR67" s="2"/>
      <c r="HGS67" s="2"/>
      <c r="HGT67" s="2"/>
      <c r="HGU67" s="2"/>
      <c r="HGV67" s="2"/>
      <c r="HGW67" s="2"/>
      <c r="HGX67" s="2"/>
      <c r="HGY67" s="2"/>
      <c r="HGZ67" s="2"/>
      <c r="HHA67" s="2"/>
      <c r="HHB67" s="2"/>
      <c r="HHC67" s="2"/>
      <c r="HHD67" s="2"/>
      <c r="HHE67" s="2"/>
      <c r="HHF67" s="2"/>
      <c r="HHG67" s="2"/>
      <c r="HHH67" s="2"/>
      <c r="HHI67" s="2"/>
      <c r="HHJ67" s="2"/>
      <c r="HHK67" s="2"/>
      <c r="HHL67" s="2"/>
      <c r="HHM67" s="2"/>
      <c r="HHN67" s="2"/>
      <c r="HHO67" s="2"/>
      <c r="HHP67" s="2"/>
      <c r="HHQ67" s="2"/>
      <c r="HHR67" s="2"/>
      <c r="HHS67" s="2"/>
      <c r="HHT67" s="2"/>
      <c r="HHU67" s="2"/>
      <c r="HHV67" s="2"/>
      <c r="HHW67" s="2"/>
      <c r="HHX67" s="2"/>
      <c r="HHY67" s="2"/>
      <c r="HHZ67" s="2"/>
      <c r="HIA67" s="2"/>
      <c r="HIB67" s="2"/>
      <c r="HIC67" s="2"/>
      <c r="HID67" s="2"/>
      <c r="HIE67" s="2"/>
      <c r="HIF67" s="2"/>
      <c r="HIG67" s="2"/>
      <c r="HIH67" s="2"/>
      <c r="HII67" s="2"/>
      <c r="HIJ67" s="2"/>
      <c r="HIK67" s="2"/>
      <c r="HIL67" s="2"/>
      <c r="HIM67" s="2"/>
      <c r="HIN67" s="2"/>
      <c r="HIO67" s="2"/>
      <c r="HIP67" s="2"/>
      <c r="HIQ67" s="2"/>
      <c r="HIR67" s="2"/>
      <c r="HIS67" s="2"/>
      <c r="HIT67" s="2"/>
      <c r="HIU67" s="2"/>
      <c r="HIV67" s="2"/>
      <c r="HIW67" s="2"/>
      <c r="HIX67" s="2"/>
      <c r="HIY67" s="2"/>
      <c r="HIZ67" s="2"/>
      <c r="HJA67" s="2"/>
      <c r="HJB67" s="2"/>
      <c r="HJC67" s="2"/>
      <c r="HJD67" s="2"/>
      <c r="HJE67" s="2"/>
      <c r="HJF67" s="2"/>
      <c r="HJG67" s="2"/>
      <c r="HJH67" s="2"/>
      <c r="HJI67" s="2"/>
      <c r="HJJ67" s="2"/>
      <c r="HJK67" s="2"/>
      <c r="HJL67" s="2"/>
      <c r="HJM67" s="2"/>
      <c r="HJN67" s="2"/>
      <c r="HJO67" s="2"/>
      <c r="HJP67" s="2"/>
      <c r="HJQ67" s="2"/>
      <c r="HJR67" s="2"/>
      <c r="HJS67" s="2"/>
      <c r="HJT67" s="2"/>
      <c r="HJU67" s="2"/>
      <c r="HJV67" s="2"/>
      <c r="HJW67" s="2"/>
      <c r="HJX67" s="2"/>
      <c r="HJY67" s="2"/>
      <c r="HJZ67" s="2"/>
      <c r="HKA67" s="2"/>
      <c r="HKB67" s="2"/>
      <c r="HKC67" s="2"/>
      <c r="HKD67" s="2"/>
      <c r="HKE67" s="2"/>
      <c r="HKF67" s="2"/>
      <c r="HKG67" s="2"/>
      <c r="HKH67" s="2"/>
      <c r="HKI67" s="2"/>
      <c r="HKJ67" s="2"/>
      <c r="HKK67" s="2"/>
      <c r="HKL67" s="2"/>
      <c r="HKM67" s="2"/>
      <c r="HKN67" s="2"/>
      <c r="HKO67" s="2"/>
      <c r="HKP67" s="2"/>
      <c r="HKQ67" s="2"/>
      <c r="HKR67" s="2"/>
      <c r="HKS67" s="2"/>
      <c r="HKT67" s="2"/>
      <c r="HKU67" s="2"/>
      <c r="HKV67" s="2"/>
      <c r="HKW67" s="2"/>
      <c r="HKX67" s="2"/>
      <c r="HKY67" s="2"/>
      <c r="HKZ67" s="2"/>
      <c r="HLA67" s="2"/>
      <c r="HLB67" s="2"/>
      <c r="HLC67" s="2"/>
      <c r="HLD67" s="2"/>
      <c r="HLE67" s="2"/>
      <c r="HLF67" s="2"/>
      <c r="HLG67" s="2"/>
      <c r="HLH67" s="2"/>
      <c r="HLI67" s="2"/>
      <c r="HLJ67" s="2"/>
      <c r="HLK67" s="2"/>
      <c r="HLL67" s="2"/>
      <c r="HLM67" s="2"/>
      <c r="HLN67" s="2"/>
      <c r="HLO67" s="2"/>
      <c r="HLP67" s="2"/>
      <c r="HLQ67" s="2"/>
      <c r="HLR67" s="2"/>
      <c r="HLS67" s="2"/>
      <c r="HLT67" s="2"/>
      <c r="HLU67" s="2"/>
      <c r="HLV67" s="2"/>
      <c r="HLW67" s="2"/>
      <c r="HLX67" s="2"/>
      <c r="HLY67" s="2"/>
      <c r="HLZ67" s="2"/>
      <c r="HMA67" s="2"/>
      <c r="HMB67" s="2"/>
      <c r="HMC67" s="2"/>
      <c r="HMD67" s="2"/>
      <c r="HME67" s="2"/>
      <c r="HMF67" s="2"/>
      <c r="HMG67" s="2"/>
      <c r="HMH67" s="2"/>
      <c r="HMI67" s="2"/>
      <c r="HMJ67" s="2"/>
      <c r="HMK67" s="2"/>
      <c r="HML67" s="2"/>
      <c r="HMM67" s="2"/>
      <c r="HMN67" s="2"/>
      <c r="HMO67" s="2"/>
      <c r="HMP67" s="2"/>
      <c r="HMQ67" s="2"/>
      <c r="HMR67" s="2"/>
      <c r="HMS67" s="2"/>
      <c r="HMT67" s="2"/>
      <c r="HMU67" s="2"/>
      <c r="HMV67" s="2"/>
      <c r="HMW67" s="2"/>
      <c r="HMX67" s="2"/>
      <c r="HMY67" s="2"/>
      <c r="HMZ67" s="2"/>
      <c r="HNA67" s="2"/>
      <c r="HNB67" s="2"/>
      <c r="HNC67" s="2"/>
      <c r="HND67" s="2"/>
      <c r="HNE67" s="2"/>
      <c r="HNF67" s="2"/>
      <c r="HNG67" s="2"/>
      <c r="HNH67" s="2"/>
      <c r="HNI67" s="2"/>
      <c r="HNJ67" s="2"/>
      <c r="HNK67" s="2"/>
      <c r="HNL67" s="2"/>
      <c r="HNM67" s="2"/>
      <c r="HNN67" s="2"/>
      <c r="HNO67" s="2"/>
      <c r="HNP67" s="2"/>
      <c r="HNQ67" s="2"/>
      <c r="HNR67" s="2"/>
      <c r="HNS67" s="2"/>
      <c r="HNT67" s="2"/>
      <c r="HNU67" s="2"/>
      <c r="HNV67" s="2"/>
      <c r="HNW67" s="2"/>
      <c r="HNX67" s="2"/>
      <c r="HNY67" s="2"/>
      <c r="HNZ67" s="2"/>
      <c r="HOA67" s="2"/>
      <c r="HOB67" s="2"/>
      <c r="HOC67" s="2"/>
      <c r="HOD67" s="2"/>
      <c r="HOE67" s="2"/>
      <c r="HOF67" s="2"/>
      <c r="HOG67" s="2"/>
      <c r="HOH67" s="2"/>
      <c r="HOI67" s="2"/>
      <c r="HOJ67" s="2"/>
      <c r="HOK67" s="2"/>
      <c r="HOL67" s="2"/>
      <c r="HOM67" s="2"/>
      <c r="HON67" s="2"/>
      <c r="HOO67" s="2"/>
      <c r="HOP67" s="2"/>
      <c r="HOQ67" s="2"/>
      <c r="HOR67" s="2"/>
      <c r="HOS67" s="2"/>
      <c r="HOT67" s="2"/>
      <c r="HOU67" s="2"/>
      <c r="HOV67" s="2"/>
      <c r="HOW67" s="2"/>
      <c r="HOX67" s="2"/>
      <c r="HOY67" s="2"/>
      <c r="HOZ67" s="2"/>
      <c r="HPA67" s="2"/>
      <c r="HPB67" s="2"/>
      <c r="HPC67" s="2"/>
      <c r="HPD67" s="2"/>
      <c r="HPE67" s="2"/>
      <c r="HPF67" s="2"/>
      <c r="HPG67" s="2"/>
      <c r="HPH67" s="2"/>
      <c r="HPI67" s="2"/>
      <c r="HPJ67" s="2"/>
      <c r="HPK67" s="2"/>
      <c r="HPL67" s="2"/>
      <c r="HPM67" s="2"/>
      <c r="HPN67" s="2"/>
      <c r="HPO67" s="2"/>
      <c r="HPP67" s="2"/>
      <c r="HPQ67" s="2"/>
      <c r="HPR67" s="2"/>
      <c r="HPS67" s="2"/>
      <c r="HPT67" s="2"/>
      <c r="HPU67" s="2"/>
      <c r="HPV67" s="2"/>
      <c r="HPW67" s="2"/>
      <c r="HPX67" s="2"/>
      <c r="HPY67" s="2"/>
      <c r="HPZ67" s="2"/>
      <c r="HQA67" s="2"/>
      <c r="HQB67" s="2"/>
      <c r="HQC67" s="2"/>
      <c r="HQD67" s="2"/>
      <c r="HQE67" s="2"/>
      <c r="HQF67" s="2"/>
      <c r="HQG67" s="2"/>
      <c r="HQH67" s="2"/>
      <c r="HQI67" s="2"/>
      <c r="HQJ67" s="2"/>
      <c r="HQK67" s="2"/>
      <c r="HQL67" s="2"/>
      <c r="HQM67" s="2"/>
      <c r="HQN67" s="2"/>
      <c r="HQO67" s="2"/>
      <c r="HQP67" s="2"/>
      <c r="HQQ67" s="2"/>
      <c r="HQR67" s="2"/>
      <c r="HQS67" s="2"/>
      <c r="HQT67" s="2"/>
      <c r="HQU67" s="2"/>
      <c r="HQV67" s="2"/>
      <c r="HQW67" s="2"/>
      <c r="HQX67" s="2"/>
      <c r="HQY67" s="2"/>
      <c r="HQZ67" s="2"/>
      <c r="HRA67" s="2"/>
      <c r="HRB67" s="2"/>
      <c r="HRC67" s="2"/>
      <c r="HRD67" s="2"/>
      <c r="HRE67" s="2"/>
      <c r="HRF67" s="2"/>
      <c r="HRG67" s="2"/>
      <c r="HRH67" s="2"/>
      <c r="HRI67" s="2"/>
      <c r="HRJ67" s="2"/>
      <c r="HRK67" s="2"/>
      <c r="HRL67" s="2"/>
      <c r="HRM67" s="2"/>
      <c r="HRN67" s="2"/>
      <c r="HRO67" s="2"/>
      <c r="HRP67" s="2"/>
      <c r="HRQ67" s="2"/>
      <c r="HRR67" s="2"/>
      <c r="HRS67" s="2"/>
      <c r="HRT67" s="2"/>
      <c r="HRU67" s="2"/>
      <c r="HRV67" s="2"/>
      <c r="HRW67" s="2"/>
      <c r="HRX67" s="2"/>
      <c r="HRY67" s="2"/>
      <c r="HRZ67" s="2"/>
      <c r="HSA67" s="2"/>
      <c r="HSB67" s="2"/>
      <c r="HSC67" s="2"/>
      <c r="HSD67" s="2"/>
      <c r="HSE67" s="2"/>
      <c r="HSF67" s="2"/>
      <c r="HSG67" s="2"/>
      <c r="HSH67" s="2"/>
      <c r="HSI67" s="2"/>
      <c r="HSJ67" s="2"/>
      <c r="HSK67" s="2"/>
      <c r="HSL67" s="2"/>
      <c r="HSM67" s="2"/>
      <c r="HSN67" s="2"/>
      <c r="HSO67" s="2"/>
      <c r="HSP67" s="2"/>
      <c r="HSQ67" s="2"/>
      <c r="HSR67" s="2"/>
      <c r="HSS67" s="2"/>
      <c r="HST67" s="2"/>
      <c r="HSU67" s="2"/>
      <c r="HSV67" s="2"/>
      <c r="HSW67" s="2"/>
      <c r="HSX67" s="2"/>
      <c r="HSY67" s="2"/>
      <c r="HSZ67" s="2"/>
      <c r="HTA67" s="2"/>
      <c r="HTB67" s="2"/>
      <c r="HTC67" s="2"/>
      <c r="HTD67" s="2"/>
      <c r="HTE67" s="2"/>
      <c r="HTF67" s="2"/>
      <c r="HTG67" s="2"/>
      <c r="HTH67" s="2"/>
      <c r="HTI67" s="2"/>
      <c r="HTJ67" s="2"/>
      <c r="HTK67" s="2"/>
      <c r="HTL67" s="2"/>
      <c r="HTM67" s="2"/>
      <c r="HTN67" s="2"/>
      <c r="HTO67" s="2"/>
      <c r="HTP67" s="2"/>
      <c r="HTQ67" s="2"/>
      <c r="HTR67" s="2"/>
      <c r="HTS67" s="2"/>
      <c r="HTT67" s="2"/>
      <c r="HTU67" s="2"/>
      <c r="HTV67" s="2"/>
      <c r="HTW67" s="2"/>
      <c r="HTX67" s="2"/>
      <c r="HTY67" s="2"/>
      <c r="HTZ67" s="2"/>
      <c r="HUA67" s="2"/>
      <c r="HUB67" s="2"/>
      <c r="HUC67" s="2"/>
      <c r="HUD67" s="2"/>
      <c r="HUE67" s="2"/>
      <c r="HUF67" s="2"/>
      <c r="HUG67" s="2"/>
      <c r="HUH67" s="2"/>
      <c r="HUI67" s="2"/>
      <c r="HUJ67" s="2"/>
      <c r="HUK67" s="2"/>
      <c r="HUL67" s="2"/>
      <c r="HUM67" s="2"/>
      <c r="HUN67" s="2"/>
      <c r="HUO67" s="2"/>
      <c r="HUP67" s="2"/>
      <c r="HUQ67" s="2"/>
      <c r="HUR67" s="2"/>
      <c r="HUS67" s="2"/>
      <c r="HUT67" s="2"/>
      <c r="HUU67" s="2"/>
      <c r="HUV67" s="2"/>
      <c r="HUW67" s="2"/>
      <c r="HUX67" s="2"/>
      <c r="HUY67" s="2"/>
      <c r="HUZ67" s="2"/>
      <c r="HVA67" s="2"/>
      <c r="HVB67" s="2"/>
      <c r="HVC67" s="2"/>
      <c r="HVD67" s="2"/>
      <c r="HVE67" s="2"/>
      <c r="HVF67" s="2"/>
      <c r="HVG67" s="2"/>
      <c r="HVH67" s="2"/>
      <c r="HVI67" s="2"/>
      <c r="HVJ67" s="2"/>
      <c r="HVK67" s="2"/>
      <c r="HVL67" s="2"/>
      <c r="HVM67" s="2"/>
      <c r="HVN67" s="2"/>
      <c r="HVO67" s="2"/>
      <c r="HVP67" s="2"/>
      <c r="HVQ67" s="2"/>
      <c r="HVR67" s="2"/>
      <c r="HVS67" s="2"/>
      <c r="HVT67" s="2"/>
      <c r="HVU67" s="2"/>
      <c r="HVV67" s="2"/>
      <c r="HVW67" s="2"/>
      <c r="HVX67" s="2"/>
      <c r="HVY67" s="2"/>
      <c r="HVZ67" s="2"/>
      <c r="HWA67" s="2"/>
      <c r="HWB67" s="2"/>
      <c r="HWC67" s="2"/>
      <c r="HWD67" s="2"/>
      <c r="HWE67" s="2"/>
      <c r="HWF67" s="2"/>
      <c r="HWG67" s="2"/>
      <c r="HWH67" s="2"/>
      <c r="HWI67" s="2"/>
      <c r="HWJ67" s="2"/>
      <c r="HWK67" s="2"/>
      <c r="HWL67" s="2"/>
      <c r="HWM67" s="2"/>
      <c r="HWN67" s="2"/>
      <c r="HWO67" s="2"/>
      <c r="HWP67" s="2"/>
      <c r="HWQ67" s="2"/>
      <c r="HWR67" s="2"/>
      <c r="HWS67" s="2"/>
      <c r="HWT67" s="2"/>
      <c r="HWU67" s="2"/>
      <c r="HWV67" s="2"/>
      <c r="HWW67" s="2"/>
      <c r="HWX67" s="2"/>
      <c r="HWY67" s="2"/>
      <c r="HWZ67" s="2"/>
      <c r="HXA67" s="2"/>
      <c r="HXB67" s="2"/>
      <c r="HXC67" s="2"/>
      <c r="HXD67" s="2"/>
      <c r="HXE67" s="2"/>
      <c r="HXF67" s="2"/>
      <c r="HXG67" s="2"/>
      <c r="HXH67" s="2"/>
      <c r="HXI67" s="2"/>
      <c r="HXJ67" s="2"/>
      <c r="HXK67" s="2"/>
      <c r="HXL67" s="2"/>
      <c r="HXM67" s="2"/>
      <c r="HXN67" s="2"/>
      <c r="HXO67" s="2"/>
      <c r="HXP67" s="2"/>
      <c r="HXQ67" s="2"/>
      <c r="HXR67" s="2"/>
      <c r="HXS67" s="2"/>
      <c r="HXT67" s="2"/>
      <c r="HXU67" s="2"/>
      <c r="HXV67" s="2"/>
      <c r="HXW67" s="2"/>
      <c r="HXX67" s="2"/>
      <c r="HXY67" s="2"/>
      <c r="HXZ67" s="2"/>
      <c r="HYA67" s="2"/>
      <c r="HYB67" s="2"/>
      <c r="HYC67" s="2"/>
      <c r="HYD67" s="2"/>
      <c r="HYE67" s="2"/>
      <c r="HYF67" s="2"/>
      <c r="HYG67" s="2"/>
      <c r="HYH67" s="2"/>
      <c r="HYI67" s="2"/>
      <c r="HYJ67" s="2"/>
      <c r="HYK67" s="2"/>
      <c r="HYL67" s="2"/>
      <c r="HYM67" s="2"/>
      <c r="HYN67" s="2"/>
      <c r="HYO67" s="2"/>
      <c r="HYP67" s="2"/>
      <c r="HYQ67" s="2"/>
      <c r="HYR67" s="2"/>
      <c r="HYS67" s="2"/>
      <c r="HYT67" s="2"/>
      <c r="HYU67" s="2"/>
      <c r="HYV67" s="2"/>
      <c r="HYW67" s="2"/>
      <c r="HYX67" s="2"/>
      <c r="HYY67" s="2"/>
      <c r="HYZ67" s="2"/>
      <c r="HZA67" s="2"/>
      <c r="HZB67" s="2"/>
      <c r="HZC67" s="2"/>
      <c r="HZD67" s="2"/>
      <c r="HZE67" s="2"/>
      <c r="HZF67" s="2"/>
      <c r="HZG67" s="2"/>
      <c r="HZH67" s="2"/>
      <c r="HZI67" s="2"/>
      <c r="HZJ67" s="2"/>
      <c r="HZK67" s="2"/>
      <c r="HZL67" s="2"/>
      <c r="HZM67" s="2"/>
      <c r="HZN67" s="2"/>
      <c r="HZO67" s="2"/>
      <c r="HZP67" s="2"/>
      <c r="HZQ67" s="2"/>
      <c r="HZR67" s="2"/>
      <c r="HZS67" s="2"/>
      <c r="HZT67" s="2"/>
      <c r="HZU67" s="2"/>
      <c r="HZV67" s="2"/>
      <c r="HZW67" s="2"/>
      <c r="HZX67" s="2"/>
      <c r="HZY67" s="2"/>
      <c r="HZZ67" s="2"/>
      <c r="IAA67" s="2"/>
      <c r="IAB67" s="2"/>
      <c r="IAC67" s="2"/>
      <c r="IAD67" s="2"/>
      <c r="IAE67" s="2"/>
      <c r="IAF67" s="2"/>
      <c r="IAG67" s="2"/>
      <c r="IAH67" s="2"/>
      <c r="IAI67" s="2"/>
      <c r="IAJ67" s="2"/>
      <c r="IAK67" s="2"/>
      <c r="IAL67" s="2"/>
      <c r="IAM67" s="2"/>
      <c r="IAN67" s="2"/>
      <c r="IAO67" s="2"/>
      <c r="IAP67" s="2"/>
      <c r="IAQ67" s="2"/>
      <c r="IAR67" s="2"/>
      <c r="IAS67" s="2"/>
      <c r="IAT67" s="2"/>
      <c r="IAU67" s="2"/>
      <c r="IAV67" s="2"/>
      <c r="IAW67" s="2"/>
      <c r="IAX67" s="2"/>
      <c r="IAY67" s="2"/>
      <c r="IAZ67" s="2"/>
      <c r="IBA67" s="2"/>
      <c r="IBB67" s="2"/>
      <c r="IBC67" s="2"/>
      <c r="IBD67" s="2"/>
      <c r="IBE67" s="2"/>
      <c r="IBF67" s="2"/>
      <c r="IBG67" s="2"/>
      <c r="IBH67" s="2"/>
      <c r="IBI67" s="2"/>
      <c r="IBJ67" s="2"/>
      <c r="IBK67" s="2"/>
      <c r="IBL67" s="2"/>
      <c r="IBM67" s="2"/>
      <c r="IBN67" s="2"/>
      <c r="IBO67" s="2"/>
      <c r="IBP67" s="2"/>
      <c r="IBQ67" s="2"/>
      <c r="IBR67" s="2"/>
      <c r="IBS67" s="2"/>
      <c r="IBT67" s="2"/>
      <c r="IBU67" s="2"/>
      <c r="IBV67" s="2"/>
      <c r="IBW67" s="2"/>
      <c r="IBX67" s="2"/>
      <c r="IBY67" s="2"/>
      <c r="IBZ67" s="2"/>
      <c r="ICA67" s="2"/>
      <c r="ICB67" s="2"/>
      <c r="ICC67" s="2"/>
      <c r="ICD67" s="2"/>
      <c r="ICE67" s="2"/>
      <c r="ICF67" s="2"/>
      <c r="ICG67" s="2"/>
      <c r="ICH67" s="2"/>
      <c r="ICI67" s="2"/>
      <c r="ICJ67" s="2"/>
      <c r="ICK67" s="2"/>
      <c r="ICL67" s="2"/>
      <c r="ICM67" s="2"/>
      <c r="ICN67" s="2"/>
      <c r="ICO67" s="2"/>
      <c r="ICP67" s="2"/>
      <c r="ICQ67" s="2"/>
      <c r="ICR67" s="2"/>
      <c r="ICS67" s="2"/>
      <c r="ICT67" s="2"/>
      <c r="ICU67" s="2"/>
      <c r="ICV67" s="2"/>
      <c r="ICW67" s="2"/>
      <c r="ICX67" s="2"/>
      <c r="ICY67" s="2"/>
      <c r="ICZ67" s="2"/>
      <c r="IDA67" s="2"/>
      <c r="IDB67" s="2"/>
      <c r="IDC67" s="2"/>
      <c r="IDD67" s="2"/>
      <c r="IDE67" s="2"/>
      <c r="IDF67" s="2"/>
      <c r="IDG67" s="2"/>
      <c r="IDH67" s="2"/>
      <c r="IDI67" s="2"/>
      <c r="IDJ67" s="2"/>
      <c r="IDK67" s="2"/>
      <c r="IDL67" s="2"/>
      <c r="IDM67" s="2"/>
      <c r="IDN67" s="2"/>
      <c r="IDO67" s="2"/>
      <c r="IDP67" s="2"/>
      <c r="IDQ67" s="2"/>
      <c r="IDR67" s="2"/>
      <c r="IDS67" s="2"/>
      <c r="IDT67" s="2"/>
      <c r="IDU67" s="2"/>
      <c r="IDV67" s="2"/>
      <c r="IDW67" s="2"/>
      <c r="IDX67" s="2"/>
      <c r="IDY67" s="2"/>
      <c r="IDZ67" s="2"/>
      <c r="IEA67" s="2"/>
      <c r="IEB67" s="2"/>
      <c r="IEC67" s="2"/>
      <c r="IED67" s="2"/>
      <c r="IEE67" s="2"/>
      <c r="IEF67" s="2"/>
      <c r="IEG67" s="2"/>
      <c r="IEH67" s="2"/>
      <c r="IEI67" s="2"/>
      <c r="IEJ67" s="2"/>
      <c r="IEK67" s="2"/>
      <c r="IEL67" s="2"/>
      <c r="IEM67" s="2"/>
      <c r="IEN67" s="2"/>
      <c r="IEO67" s="2"/>
      <c r="IEP67" s="2"/>
      <c r="IEQ67" s="2"/>
      <c r="IER67" s="2"/>
      <c r="IES67" s="2"/>
      <c r="IET67" s="2"/>
      <c r="IEU67" s="2"/>
      <c r="IEV67" s="2"/>
      <c r="IEW67" s="2"/>
      <c r="IEX67" s="2"/>
      <c r="IEY67" s="2"/>
      <c r="IEZ67" s="2"/>
      <c r="IFA67" s="2"/>
      <c r="IFB67" s="2"/>
      <c r="IFC67" s="2"/>
      <c r="IFD67" s="2"/>
      <c r="IFE67" s="2"/>
      <c r="IFF67" s="2"/>
      <c r="IFG67" s="2"/>
      <c r="IFH67" s="2"/>
      <c r="IFI67" s="2"/>
      <c r="IFJ67" s="2"/>
      <c r="IFK67" s="2"/>
      <c r="IFL67" s="2"/>
      <c r="IFM67" s="2"/>
      <c r="IFN67" s="2"/>
      <c r="IFO67" s="2"/>
      <c r="IFP67" s="2"/>
      <c r="IFQ67" s="2"/>
      <c r="IFR67" s="2"/>
      <c r="IFS67" s="2"/>
      <c r="IFT67" s="2"/>
      <c r="IFU67" s="2"/>
      <c r="IFV67" s="2"/>
      <c r="IFW67" s="2"/>
      <c r="IFX67" s="2"/>
      <c r="IFY67" s="2"/>
      <c r="IFZ67" s="2"/>
      <c r="IGA67" s="2"/>
      <c r="IGB67" s="2"/>
      <c r="IGC67" s="2"/>
      <c r="IGD67" s="2"/>
      <c r="IGE67" s="2"/>
      <c r="IGF67" s="2"/>
      <c r="IGG67" s="2"/>
      <c r="IGH67" s="2"/>
      <c r="IGI67" s="2"/>
      <c r="IGJ67" s="2"/>
      <c r="IGK67" s="2"/>
      <c r="IGL67" s="2"/>
      <c r="IGM67" s="2"/>
      <c r="IGN67" s="2"/>
      <c r="IGO67" s="2"/>
      <c r="IGP67" s="2"/>
      <c r="IGQ67" s="2"/>
      <c r="IGR67" s="2"/>
      <c r="IGS67" s="2"/>
      <c r="IGT67" s="2"/>
      <c r="IGU67" s="2"/>
      <c r="IGV67" s="2"/>
      <c r="IGW67" s="2"/>
      <c r="IGX67" s="2"/>
      <c r="IGY67" s="2"/>
      <c r="IGZ67" s="2"/>
      <c r="IHA67" s="2"/>
      <c r="IHB67" s="2"/>
      <c r="IHC67" s="2"/>
      <c r="IHD67" s="2"/>
      <c r="IHE67" s="2"/>
      <c r="IHF67" s="2"/>
      <c r="IHG67" s="2"/>
      <c r="IHH67" s="2"/>
      <c r="IHI67" s="2"/>
      <c r="IHJ67" s="2"/>
      <c r="IHK67" s="2"/>
      <c r="IHL67" s="2"/>
      <c r="IHM67" s="2"/>
      <c r="IHN67" s="2"/>
      <c r="IHO67" s="2"/>
      <c r="IHP67" s="2"/>
      <c r="IHQ67" s="2"/>
      <c r="IHR67" s="2"/>
      <c r="IHS67" s="2"/>
      <c r="IHT67" s="2"/>
      <c r="IHU67" s="2"/>
      <c r="IHV67" s="2"/>
      <c r="IHW67" s="2"/>
      <c r="IHX67" s="2"/>
      <c r="IHY67" s="2"/>
      <c r="IHZ67" s="2"/>
      <c r="IIA67" s="2"/>
      <c r="IIB67" s="2"/>
      <c r="IIC67" s="2"/>
      <c r="IID67" s="2"/>
      <c r="IIE67" s="2"/>
      <c r="IIF67" s="2"/>
      <c r="IIG67" s="2"/>
      <c r="IIH67" s="2"/>
      <c r="III67" s="2"/>
      <c r="IIJ67" s="2"/>
      <c r="IIK67" s="2"/>
      <c r="IIL67" s="2"/>
      <c r="IIM67" s="2"/>
      <c r="IIN67" s="2"/>
      <c r="IIO67" s="2"/>
      <c r="IIP67" s="2"/>
      <c r="IIQ67" s="2"/>
      <c r="IIR67" s="2"/>
      <c r="IIS67" s="2"/>
      <c r="IIT67" s="2"/>
      <c r="IIU67" s="2"/>
      <c r="IIV67" s="2"/>
      <c r="IIW67" s="2"/>
      <c r="IIX67" s="2"/>
      <c r="IIY67" s="2"/>
      <c r="IIZ67" s="2"/>
      <c r="IJA67" s="2"/>
      <c r="IJB67" s="2"/>
      <c r="IJC67" s="2"/>
      <c r="IJD67" s="2"/>
      <c r="IJE67" s="2"/>
      <c r="IJF67" s="2"/>
      <c r="IJG67" s="2"/>
      <c r="IJH67" s="2"/>
      <c r="IJI67" s="2"/>
      <c r="IJJ67" s="2"/>
      <c r="IJK67" s="2"/>
      <c r="IJL67" s="2"/>
      <c r="IJM67" s="2"/>
      <c r="IJN67" s="2"/>
      <c r="IJO67" s="2"/>
      <c r="IJP67" s="2"/>
      <c r="IJQ67" s="2"/>
      <c r="IJR67" s="2"/>
      <c r="IJS67" s="2"/>
      <c r="IJT67" s="2"/>
      <c r="IJU67" s="2"/>
      <c r="IJV67" s="2"/>
      <c r="IJW67" s="2"/>
      <c r="IJX67" s="2"/>
      <c r="IJY67" s="2"/>
      <c r="IJZ67" s="2"/>
      <c r="IKA67" s="2"/>
      <c r="IKB67" s="2"/>
      <c r="IKC67" s="2"/>
      <c r="IKD67" s="2"/>
      <c r="IKE67" s="2"/>
      <c r="IKF67" s="2"/>
      <c r="IKG67" s="2"/>
      <c r="IKH67" s="2"/>
      <c r="IKI67" s="2"/>
      <c r="IKJ67" s="2"/>
      <c r="IKK67" s="2"/>
      <c r="IKL67" s="2"/>
      <c r="IKM67" s="2"/>
      <c r="IKN67" s="2"/>
      <c r="IKO67" s="2"/>
      <c r="IKP67" s="2"/>
      <c r="IKQ67" s="2"/>
      <c r="IKR67" s="2"/>
      <c r="IKS67" s="2"/>
      <c r="IKT67" s="2"/>
      <c r="IKU67" s="2"/>
      <c r="IKV67" s="2"/>
      <c r="IKW67" s="2"/>
      <c r="IKX67" s="2"/>
      <c r="IKY67" s="2"/>
      <c r="IKZ67" s="2"/>
      <c r="ILA67" s="2"/>
      <c r="ILB67" s="2"/>
      <c r="ILC67" s="2"/>
      <c r="ILD67" s="2"/>
      <c r="ILE67" s="2"/>
      <c r="ILF67" s="2"/>
      <c r="ILG67" s="2"/>
      <c r="ILH67" s="2"/>
      <c r="ILI67" s="2"/>
      <c r="ILJ67" s="2"/>
      <c r="ILK67" s="2"/>
      <c r="ILL67" s="2"/>
      <c r="ILM67" s="2"/>
      <c r="ILN67" s="2"/>
      <c r="ILO67" s="2"/>
      <c r="ILP67" s="2"/>
      <c r="ILQ67" s="2"/>
      <c r="ILR67" s="2"/>
      <c r="ILS67" s="2"/>
      <c r="ILT67" s="2"/>
      <c r="ILU67" s="2"/>
      <c r="ILV67" s="2"/>
      <c r="ILW67" s="2"/>
      <c r="ILX67" s="2"/>
      <c r="ILY67" s="2"/>
      <c r="ILZ67" s="2"/>
      <c r="IMA67" s="2"/>
      <c r="IMB67" s="2"/>
      <c r="IMC67" s="2"/>
      <c r="IMD67" s="2"/>
      <c r="IME67" s="2"/>
      <c r="IMF67" s="2"/>
      <c r="IMG67" s="2"/>
      <c r="IMH67" s="2"/>
      <c r="IMI67" s="2"/>
      <c r="IMJ67" s="2"/>
      <c r="IMK67" s="2"/>
      <c r="IML67" s="2"/>
      <c r="IMM67" s="2"/>
      <c r="IMN67" s="2"/>
      <c r="IMO67" s="2"/>
      <c r="IMP67" s="2"/>
      <c r="IMQ67" s="2"/>
      <c r="IMR67" s="2"/>
      <c r="IMS67" s="2"/>
      <c r="IMT67" s="2"/>
      <c r="IMU67" s="2"/>
      <c r="IMV67" s="2"/>
      <c r="IMW67" s="2"/>
      <c r="IMX67" s="2"/>
      <c r="IMY67" s="2"/>
      <c r="IMZ67" s="2"/>
      <c r="INA67" s="2"/>
      <c r="INB67" s="2"/>
      <c r="INC67" s="2"/>
      <c r="IND67" s="2"/>
      <c r="INE67" s="2"/>
      <c r="INF67" s="2"/>
      <c r="ING67" s="2"/>
      <c r="INH67" s="2"/>
      <c r="INI67" s="2"/>
      <c r="INJ67" s="2"/>
      <c r="INK67" s="2"/>
      <c r="INL67" s="2"/>
      <c r="INM67" s="2"/>
      <c r="INN67" s="2"/>
      <c r="INO67" s="2"/>
      <c r="INP67" s="2"/>
      <c r="INQ67" s="2"/>
      <c r="INR67" s="2"/>
      <c r="INS67" s="2"/>
      <c r="INT67" s="2"/>
      <c r="INU67" s="2"/>
      <c r="INV67" s="2"/>
      <c r="INW67" s="2"/>
      <c r="INX67" s="2"/>
      <c r="INY67" s="2"/>
      <c r="INZ67" s="2"/>
      <c r="IOA67" s="2"/>
      <c r="IOB67" s="2"/>
      <c r="IOC67" s="2"/>
      <c r="IOD67" s="2"/>
      <c r="IOE67" s="2"/>
      <c r="IOF67" s="2"/>
      <c r="IOG67" s="2"/>
      <c r="IOH67" s="2"/>
      <c r="IOI67" s="2"/>
      <c r="IOJ67" s="2"/>
      <c r="IOK67" s="2"/>
      <c r="IOL67" s="2"/>
      <c r="IOM67" s="2"/>
      <c r="ION67" s="2"/>
      <c r="IOO67" s="2"/>
      <c r="IOP67" s="2"/>
      <c r="IOQ67" s="2"/>
      <c r="IOR67" s="2"/>
      <c r="IOS67" s="2"/>
      <c r="IOT67" s="2"/>
      <c r="IOU67" s="2"/>
      <c r="IOV67" s="2"/>
      <c r="IOW67" s="2"/>
      <c r="IOX67" s="2"/>
      <c r="IOY67" s="2"/>
      <c r="IOZ67" s="2"/>
      <c r="IPA67" s="2"/>
      <c r="IPB67" s="2"/>
      <c r="IPC67" s="2"/>
      <c r="IPD67" s="2"/>
      <c r="IPE67" s="2"/>
      <c r="IPF67" s="2"/>
      <c r="IPG67" s="2"/>
      <c r="IPH67" s="2"/>
      <c r="IPI67" s="2"/>
      <c r="IPJ67" s="2"/>
      <c r="IPK67" s="2"/>
      <c r="IPL67" s="2"/>
      <c r="IPM67" s="2"/>
      <c r="IPN67" s="2"/>
      <c r="IPO67" s="2"/>
      <c r="IPP67" s="2"/>
      <c r="IPQ67" s="2"/>
      <c r="IPR67" s="2"/>
      <c r="IPS67" s="2"/>
      <c r="IPT67" s="2"/>
      <c r="IPU67" s="2"/>
      <c r="IPV67" s="2"/>
      <c r="IPW67" s="2"/>
      <c r="IPX67" s="2"/>
      <c r="IPY67" s="2"/>
      <c r="IPZ67" s="2"/>
      <c r="IQA67" s="2"/>
      <c r="IQB67" s="2"/>
      <c r="IQC67" s="2"/>
      <c r="IQD67" s="2"/>
      <c r="IQE67" s="2"/>
      <c r="IQF67" s="2"/>
      <c r="IQG67" s="2"/>
      <c r="IQH67" s="2"/>
      <c r="IQI67" s="2"/>
      <c r="IQJ67" s="2"/>
      <c r="IQK67" s="2"/>
      <c r="IQL67" s="2"/>
      <c r="IQM67" s="2"/>
      <c r="IQN67" s="2"/>
      <c r="IQO67" s="2"/>
      <c r="IQP67" s="2"/>
      <c r="IQQ67" s="2"/>
      <c r="IQR67" s="2"/>
      <c r="IQS67" s="2"/>
      <c r="IQT67" s="2"/>
      <c r="IQU67" s="2"/>
      <c r="IQV67" s="2"/>
      <c r="IQW67" s="2"/>
      <c r="IQX67" s="2"/>
      <c r="IQY67" s="2"/>
      <c r="IQZ67" s="2"/>
      <c r="IRA67" s="2"/>
      <c r="IRB67" s="2"/>
      <c r="IRC67" s="2"/>
      <c r="IRD67" s="2"/>
      <c r="IRE67" s="2"/>
      <c r="IRF67" s="2"/>
      <c r="IRG67" s="2"/>
      <c r="IRH67" s="2"/>
      <c r="IRI67" s="2"/>
      <c r="IRJ67" s="2"/>
      <c r="IRK67" s="2"/>
      <c r="IRL67" s="2"/>
      <c r="IRM67" s="2"/>
      <c r="IRN67" s="2"/>
      <c r="IRO67" s="2"/>
      <c r="IRP67" s="2"/>
      <c r="IRQ67" s="2"/>
      <c r="IRR67" s="2"/>
      <c r="IRS67" s="2"/>
      <c r="IRT67" s="2"/>
      <c r="IRU67" s="2"/>
      <c r="IRV67" s="2"/>
      <c r="IRW67" s="2"/>
      <c r="IRX67" s="2"/>
      <c r="IRY67" s="2"/>
      <c r="IRZ67" s="2"/>
      <c r="ISA67" s="2"/>
      <c r="ISB67" s="2"/>
      <c r="ISC67" s="2"/>
      <c r="ISD67" s="2"/>
      <c r="ISE67" s="2"/>
      <c r="ISF67" s="2"/>
      <c r="ISG67" s="2"/>
      <c r="ISH67" s="2"/>
      <c r="ISI67" s="2"/>
      <c r="ISJ67" s="2"/>
      <c r="ISK67" s="2"/>
      <c r="ISL67" s="2"/>
      <c r="ISM67" s="2"/>
      <c r="ISN67" s="2"/>
      <c r="ISO67" s="2"/>
      <c r="ISP67" s="2"/>
      <c r="ISQ67" s="2"/>
      <c r="ISR67" s="2"/>
      <c r="ISS67" s="2"/>
      <c r="IST67" s="2"/>
      <c r="ISU67" s="2"/>
      <c r="ISV67" s="2"/>
      <c r="ISW67" s="2"/>
      <c r="ISX67" s="2"/>
      <c r="ISY67" s="2"/>
      <c r="ISZ67" s="2"/>
      <c r="ITA67" s="2"/>
      <c r="ITB67" s="2"/>
      <c r="ITC67" s="2"/>
      <c r="ITD67" s="2"/>
      <c r="ITE67" s="2"/>
      <c r="ITF67" s="2"/>
      <c r="ITG67" s="2"/>
      <c r="ITH67" s="2"/>
      <c r="ITI67" s="2"/>
      <c r="ITJ67" s="2"/>
      <c r="ITK67" s="2"/>
      <c r="ITL67" s="2"/>
      <c r="ITM67" s="2"/>
      <c r="ITN67" s="2"/>
      <c r="ITO67" s="2"/>
      <c r="ITP67" s="2"/>
      <c r="ITQ67" s="2"/>
      <c r="ITR67" s="2"/>
      <c r="ITS67" s="2"/>
      <c r="ITT67" s="2"/>
      <c r="ITU67" s="2"/>
      <c r="ITV67" s="2"/>
      <c r="ITW67" s="2"/>
      <c r="ITX67" s="2"/>
      <c r="ITY67" s="2"/>
      <c r="ITZ67" s="2"/>
      <c r="IUA67" s="2"/>
      <c r="IUB67" s="2"/>
      <c r="IUC67" s="2"/>
      <c r="IUD67" s="2"/>
      <c r="IUE67" s="2"/>
      <c r="IUF67" s="2"/>
      <c r="IUG67" s="2"/>
      <c r="IUH67" s="2"/>
      <c r="IUI67" s="2"/>
      <c r="IUJ67" s="2"/>
      <c r="IUK67" s="2"/>
      <c r="IUL67" s="2"/>
      <c r="IUM67" s="2"/>
      <c r="IUN67" s="2"/>
      <c r="IUO67" s="2"/>
      <c r="IUP67" s="2"/>
      <c r="IUQ67" s="2"/>
      <c r="IUR67" s="2"/>
      <c r="IUS67" s="2"/>
      <c r="IUT67" s="2"/>
      <c r="IUU67" s="2"/>
      <c r="IUV67" s="2"/>
      <c r="IUW67" s="2"/>
      <c r="IUX67" s="2"/>
      <c r="IUY67" s="2"/>
      <c r="IUZ67" s="2"/>
      <c r="IVA67" s="2"/>
      <c r="IVB67" s="2"/>
      <c r="IVC67" s="2"/>
      <c r="IVD67" s="2"/>
      <c r="IVE67" s="2"/>
      <c r="IVF67" s="2"/>
      <c r="IVG67" s="2"/>
      <c r="IVH67" s="2"/>
      <c r="IVI67" s="2"/>
      <c r="IVJ67" s="2"/>
      <c r="IVK67" s="2"/>
      <c r="IVL67" s="2"/>
      <c r="IVM67" s="2"/>
      <c r="IVN67" s="2"/>
      <c r="IVO67" s="2"/>
      <c r="IVP67" s="2"/>
      <c r="IVQ67" s="2"/>
      <c r="IVR67" s="2"/>
      <c r="IVS67" s="2"/>
      <c r="IVT67" s="2"/>
      <c r="IVU67" s="2"/>
      <c r="IVV67" s="2"/>
      <c r="IVW67" s="2"/>
      <c r="IVX67" s="2"/>
      <c r="IVY67" s="2"/>
      <c r="IVZ67" s="2"/>
      <c r="IWA67" s="2"/>
      <c r="IWB67" s="2"/>
      <c r="IWC67" s="2"/>
      <c r="IWD67" s="2"/>
      <c r="IWE67" s="2"/>
      <c r="IWF67" s="2"/>
      <c r="IWG67" s="2"/>
      <c r="IWH67" s="2"/>
      <c r="IWI67" s="2"/>
      <c r="IWJ67" s="2"/>
      <c r="IWK67" s="2"/>
      <c r="IWL67" s="2"/>
      <c r="IWM67" s="2"/>
      <c r="IWN67" s="2"/>
      <c r="IWO67" s="2"/>
      <c r="IWP67" s="2"/>
      <c r="IWQ67" s="2"/>
      <c r="IWR67" s="2"/>
      <c r="IWS67" s="2"/>
      <c r="IWT67" s="2"/>
      <c r="IWU67" s="2"/>
      <c r="IWV67" s="2"/>
      <c r="IWW67" s="2"/>
      <c r="IWX67" s="2"/>
      <c r="IWY67" s="2"/>
      <c r="IWZ67" s="2"/>
      <c r="IXA67" s="2"/>
      <c r="IXB67" s="2"/>
      <c r="IXC67" s="2"/>
      <c r="IXD67" s="2"/>
      <c r="IXE67" s="2"/>
      <c r="IXF67" s="2"/>
      <c r="IXG67" s="2"/>
      <c r="IXH67" s="2"/>
      <c r="IXI67" s="2"/>
      <c r="IXJ67" s="2"/>
      <c r="IXK67" s="2"/>
      <c r="IXL67" s="2"/>
      <c r="IXM67" s="2"/>
      <c r="IXN67" s="2"/>
      <c r="IXO67" s="2"/>
      <c r="IXP67" s="2"/>
      <c r="IXQ67" s="2"/>
      <c r="IXR67" s="2"/>
      <c r="IXS67" s="2"/>
      <c r="IXT67" s="2"/>
      <c r="IXU67" s="2"/>
      <c r="IXV67" s="2"/>
      <c r="IXW67" s="2"/>
      <c r="IXX67" s="2"/>
      <c r="IXY67" s="2"/>
      <c r="IXZ67" s="2"/>
      <c r="IYA67" s="2"/>
      <c r="IYB67" s="2"/>
      <c r="IYC67" s="2"/>
      <c r="IYD67" s="2"/>
      <c r="IYE67" s="2"/>
      <c r="IYF67" s="2"/>
      <c r="IYG67" s="2"/>
      <c r="IYH67" s="2"/>
      <c r="IYI67" s="2"/>
      <c r="IYJ67" s="2"/>
      <c r="IYK67" s="2"/>
      <c r="IYL67" s="2"/>
      <c r="IYM67" s="2"/>
      <c r="IYN67" s="2"/>
      <c r="IYO67" s="2"/>
      <c r="IYP67" s="2"/>
      <c r="IYQ67" s="2"/>
      <c r="IYR67" s="2"/>
      <c r="IYS67" s="2"/>
      <c r="IYT67" s="2"/>
      <c r="IYU67" s="2"/>
      <c r="IYV67" s="2"/>
      <c r="IYW67" s="2"/>
      <c r="IYX67" s="2"/>
      <c r="IYY67" s="2"/>
      <c r="IYZ67" s="2"/>
      <c r="IZA67" s="2"/>
      <c r="IZB67" s="2"/>
      <c r="IZC67" s="2"/>
      <c r="IZD67" s="2"/>
      <c r="IZE67" s="2"/>
      <c r="IZF67" s="2"/>
      <c r="IZG67" s="2"/>
      <c r="IZH67" s="2"/>
      <c r="IZI67" s="2"/>
      <c r="IZJ67" s="2"/>
      <c r="IZK67" s="2"/>
      <c r="IZL67" s="2"/>
      <c r="IZM67" s="2"/>
      <c r="IZN67" s="2"/>
      <c r="IZO67" s="2"/>
      <c r="IZP67" s="2"/>
      <c r="IZQ67" s="2"/>
      <c r="IZR67" s="2"/>
      <c r="IZS67" s="2"/>
      <c r="IZT67" s="2"/>
      <c r="IZU67" s="2"/>
      <c r="IZV67" s="2"/>
      <c r="IZW67" s="2"/>
      <c r="IZX67" s="2"/>
      <c r="IZY67" s="2"/>
      <c r="IZZ67" s="2"/>
      <c r="JAA67" s="2"/>
      <c r="JAB67" s="2"/>
      <c r="JAC67" s="2"/>
      <c r="JAD67" s="2"/>
      <c r="JAE67" s="2"/>
      <c r="JAF67" s="2"/>
      <c r="JAG67" s="2"/>
      <c r="JAH67" s="2"/>
      <c r="JAI67" s="2"/>
      <c r="JAJ67" s="2"/>
      <c r="JAK67" s="2"/>
      <c r="JAL67" s="2"/>
      <c r="JAM67" s="2"/>
      <c r="JAN67" s="2"/>
      <c r="JAO67" s="2"/>
      <c r="JAP67" s="2"/>
      <c r="JAQ67" s="2"/>
      <c r="JAR67" s="2"/>
      <c r="JAS67" s="2"/>
      <c r="JAT67" s="2"/>
      <c r="JAU67" s="2"/>
      <c r="JAV67" s="2"/>
      <c r="JAW67" s="2"/>
      <c r="JAX67" s="2"/>
      <c r="JAY67" s="2"/>
      <c r="JAZ67" s="2"/>
      <c r="JBA67" s="2"/>
      <c r="JBB67" s="2"/>
      <c r="JBC67" s="2"/>
      <c r="JBD67" s="2"/>
      <c r="JBE67" s="2"/>
      <c r="JBF67" s="2"/>
      <c r="JBG67" s="2"/>
      <c r="JBH67" s="2"/>
      <c r="JBI67" s="2"/>
      <c r="JBJ67" s="2"/>
      <c r="JBK67" s="2"/>
      <c r="JBL67" s="2"/>
      <c r="JBM67" s="2"/>
      <c r="JBN67" s="2"/>
      <c r="JBO67" s="2"/>
      <c r="JBP67" s="2"/>
      <c r="JBQ67" s="2"/>
      <c r="JBR67" s="2"/>
      <c r="JBS67" s="2"/>
      <c r="JBT67" s="2"/>
      <c r="JBU67" s="2"/>
      <c r="JBV67" s="2"/>
      <c r="JBW67" s="2"/>
      <c r="JBX67" s="2"/>
      <c r="JBY67" s="2"/>
      <c r="JBZ67" s="2"/>
      <c r="JCA67" s="2"/>
      <c r="JCB67" s="2"/>
      <c r="JCC67" s="2"/>
      <c r="JCD67" s="2"/>
      <c r="JCE67" s="2"/>
      <c r="JCF67" s="2"/>
      <c r="JCG67" s="2"/>
      <c r="JCH67" s="2"/>
      <c r="JCI67" s="2"/>
      <c r="JCJ67" s="2"/>
      <c r="JCK67" s="2"/>
      <c r="JCL67" s="2"/>
      <c r="JCM67" s="2"/>
      <c r="JCN67" s="2"/>
      <c r="JCO67" s="2"/>
      <c r="JCP67" s="2"/>
      <c r="JCQ67" s="2"/>
      <c r="JCR67" s="2"/>
      <c r="JCS67" s="2"/>
      <c r="JCT67" s="2"/>
      <c r="JCU67" s="2"/>
      <c r="JCV67" s="2"/>
      <c r="JCW67" s="2"/>
      <c r="JCX67" s="2"/>
      <c r="JCY67" s="2"/>
      <c r="JCZ67" s="2"/>
      <c r="JDA67" s="2"/>
      <c r="JDB67" s="2"/>
      <c r="JDC67" s="2"/>
      <c r="JDD67" s="2"/>
      <c r="JDE67" s="2"/>
      <c r="JDF67" s="2"/>
      <c r="JDG67" s="2"/>
      <c r="JDH67" s="2"/>
      <c r="JDI67" s="2"/>
      <c r="JDJ67" s="2"/>
      <c r="JDK67" s="2"/>
      <c r="JDL67" s="2"/>
      <c r="JDM67" s="2"/>
      <c r="JDN67" s="2"/>
      <c r="JDO67" s="2"/>
      <c r="JDP67" s="2"/>
      <c r="JDQ67" s="2"/>
      <c r="JDR67" s="2"/>
      <c r="JDS67" s="2"/>
      <c r="JDT67" s="2"/>
      <c r="JDU67" s="2"/>
      <c r="JDV67" s="2"/>
      <c r="JDW67" s="2"/>
      <c r="JDX67" s="2"/>
      <c r="JDY67" s="2"/>
      <c r="JDZ67" s="2"/>
      <c r="JEA67" s="2"/>
      <c r="JEB67" s="2"/>
      <c r="JEC67" s="2"/>
      <c r="JED67" s="2"/>
      <c r="JEE67" s="2"/>
      <c r="JEF67" s="2"/>
      <c r="JEG67" s="2"/>
      <c r="JEH67" s="2"/>
      <c r="JEI67" s="2"/>
      <c r="JEJ67" s="2"/>
      <c r="JEK67" s="2"/>
      <c r="JEL67" s="2"/>
      <c r="JEM67" s="2"/>
      <c r="JEN67" s="2"/>
      <c r="JEO67" s="2"/>
      <c r="JEP67" s="2"/>
      <c r="JEQ67" s="2"/>
      <c r="JER67" s="2"/>
      <c r="JES67" s="2"/>
      <c r="JET67" s="2"/>
      <c r="JEU67" s="2"/>
      <c r="JEV67" s="2"/>
      <c r="JEW67" s="2"/>
      <c r="JEX67" s="2"/>
      <c r="JEY67" s="2"/>
      <c r="JEZ67" s="2"/>
      <c r="JFA67" s="2"/>
      <c r="JFB67" s="2"/>
      <c r="JFC67" s="2"/>
      <c r="JFD67" s="2"/>
      <c r="JFE67" s="2"/>
      <c r="JFF67" s="2"/>
      <c r="JFG67" s="2"/>
      <c r="JFH67" s="2"/>
      <c r="JFI67" s="2"/>
      <c r="JFJ67" s="2"/>
      <c r="JFK67" s="2"/>
      <c r="JFL67" s="2"/>
      <c r="JFM67" s="2"/>
      <c r="JFN67" s="2"/>
      <c r="JFO67" s="2"/>
      <c r="JFP67" s="2"/>
      <c r="JFQ67" s="2"/>
      <c r="JFR67" s="2"/>
      <c r="JFS67" s="2"/>
      <c r="JFT67" s="2"/>
      <c r="JFU67" s="2"/>
      <c r="JFV67" s="2"/>
      <c r="JFW67" s="2"/>
      <c r="JFX67" s="2"/>
      <c r="JFY67" s="2"/>
      <c r="JFZ67" s="2"/>
      <c r="JGA67" s="2"/>
      <c r="JGB67" s="2"/>
      <c r="JGC67" s="2"/>
      <c r="JGD67" s="2"/>
      <c r="JGE67" s="2"/>
      <c r="JGF67" s="2"/>
      <c r="JGG67" s="2"/>
      <c r="JGH67" s="2"/>
      <c r="JGI67" s="2"/>
      <c r="JGJ67" s="2"/>
      <c r="JGK67" s="2"/>
      <c r="JGL67" s="2"/>
      <c r="JGM67" s="2"/>
      <c r="JGN67" s="2"/>
      <c r="JGO67" s="2"/>
      <c r="JGP67" s="2"/>
      <c r="JGQ67" s="2"/>
      <c r="JGR67" s="2"/>
      <c r="JGS67" s="2"/>
      <c r="JGT67" s="2"/>
      <c r="JGU67" s="2"/>
      <c r="JGV67" s="2"/>
      <c r="JGW67" s="2"/>
      <c r="JGX67" s="2"/>
      <c r="JGY67" s="2"/>
      <c r="JGZ67" s="2"/>
      <c r="JHA67" s="2"/>
      <c r="JHB67" s="2"/>
      <c r="JHC67" s="2"/>
      <c r="JHD67" s="2"/>
      <c r="JHE67" s="2"/>
      <c r="JHF67" s="2"/>
      <c r="JHG67" s="2"/>
      <c r="JHH67" s="2"/>
      <c r="JHI67" s="2"/>
      <c r="JHJ67" s="2"/>
      <c r="JHK67" s="2"/>
      <c r="JHL67" s="2"/>
      <c r="JHM67" s="2"/>
      <c r="JHN67" s="2"/>
      <c r="JHO67" s="2"/>
      <c r="JHP67" s="2"/>
      <c r="JHQ67" s="2"/>
      <c r="JHR67" s="2"/>
      <c r="JHS67" s="2"/>
      <c r="JHT67" s="2"/>
      <c r="JHU67" s="2"/>
      <c r="JHV67" s="2"/>
      <c r="JHW67" s="2"/>
      <c r="JHX67" s="2"/>
      <c r="JHY67" s="2"/>
      <c r="JHZ67" s="2"/>
      <c r="JIA67" s="2"/>
      <c r="JIB67" s="2"/>
      <c r="JIC67" s="2"/>
      <c r="JID67" s="2"/>
      <c r="JIE67" s="2"/>
      <c r="JIF67" s="2"/>
      <c r="JIG67" s="2"/>
      <c r="JIH67" s="2"/>
      <c r="JII67" s="2"/>
      <c r="JIJ67" s="2"/>
      <c r="JIK67" s="2"/>
      <c r="JIL67" s="2"/>
      <c r="JIM67" s="2"/>
      <c r="JIN67" s="2"/>
      <c r="JIO67" s="2"/>
      <c r="JIP67" s="2"/>
      <c r="JIQ67" s="2"/>
      <c r="JIR67" s="2"/>
      <c r="JIS67" s="2"/>
      <c r="JIT67" s="2"/>
      <c r="JIU67" s="2"/>
      <c r="JIV67" s="2"/>
      <c r="JIW67" s="2"/>
      <c r="JIX67" s="2"/>
      <c r="JIY67" s="2"/>
      <c r="JIZ67" s="2"/>
      <c r="JJA67" s="2"/>
      <c r="JJB67" s="2"/>
      <c r="JJC67" s="2"/>
      <c r="JJD67" s="2"/>
      <c r="JJE67" s="2"/>
      <c r="JJF67" s="2"/>
      <c r="JJG67" s="2"/>
      <c r="JJH67" s="2"/>
      <c r="JJI67" s="2"/>
      <c r="JJJ67" s="2"/>
      <c r="JJK67" s="2"/>
      <c r="JJL67" s="2"/>
      <c r="JJM67" s="2"/>
      <c r="JJN67" s="2"/>
      <c r="JJO67" s="2"/>
      <c r="JJP67" s="2"/>
      <c r="JJQ67" s="2"/>
      <c r="JJR67" s="2"/>
      <c r="JJS67" s="2"/>
      <c r="JJT67" s="2"/>
      <c r="JJU67" s="2"/>
      <c r="JJV67" s="2"/>
      <c r="JJW67" s="2"/>
      <c r="JJX67" s="2"/>
      <c r="JJY67" s="2"/>
      <c r="JJZ67" s="2"/>
      <c r="JKA67" s="2"/>
      <c r="JKB67" s="2"/>
      <c r="JKC67" s="2"/>
      <c r="JKD67" s="2"/>
      <c r="JKE67" s="2"/>
      <c r="JKF67" s="2"/>
      <c r="JKG67" s="2"/>
      <c r="JKH67" s="2"/>
      <c r="JKI67" s="2"/>
      <c r="JKJ67" s="2"/>
      <c r="JKK67" s="2"/>
      <c r="JKL67" s="2"/>
      <c r="JKM67" s="2"/>
      <c r="JKN67" s="2"/>
      <c r="JKO67" s="2"/>
      <c r="JKP67" s="2"/>
      <c r="JKQ67" s="2"/>
      <c r="JKR67" s="2"/>
      <c r="JKS67" s="2"/>
      <c r="JKT67" s="2"/>
      <c r="JKU67" s="2"/>
      <c r="JKV67" s="2"/>
      <c r="JKW67" s="2"/>
      <c r="JKX67" s="2"/>
      <c r="JKY67" s="2"/>
      <c r="JKZ67" s="2"/>
      <c r="JLA67" s="2"/>
      <c r="JLB67" s="2"/>
      <c r="JLC67" s="2"/>
      <c r="JLD67" s="2"/>
      <c r="JLE67" s="2"/>
      <c r="JLF67" s="2"/>
      <c r="JLG67" s="2"/>
      <c r="JLH67" s="2"/>
      <c r="JLI67" s="2"/>
      <c r="JLJ67" s="2"/>
      <c r="JLK67" s="2"/>
      <c r="JLL67" s="2"/>
      <c r="JLM67" s="2"/>
      <c r="JLN67" s="2"/>
      <c r="JLO67" s="2"/>
      <c r="JLP67" s="2"/>
      <c r="JLQ67" s="2"/>
      <c r="JLR67" s="2"/>
      <c r="JLS67" s="2"/>
      <c r="JLT67" s="2"/>
      <c r="JLU67" s="2"/>
      <c r="JLV67" s="2"/>
      <c r="JLW67" s="2"/>
      <c r="JLX67" s="2"/>
      <c r="JLY67" s="2"/>
      <c r="JLZ67" s="2"/>
      <c r="JMA67" s="2"/>
      <c r="JMB67" s="2"/>
      <c r="JMC67" s="2"/>
      <c r="JMD67" s="2"/>
      <c r="JME67" s="2"/>
      <c r="JMF67" s="2"/>
      <c r="JMG67" s="2"/>
      <c r="JMH67" s="2"/>
      <c r="JMI67" s="2"/>
      <c r="JMJ67" s="2"/>
      <c r="JMK67" s="2"/>
      <c r="JML67" s="2"/>
      <c r="JMM67" s="2"/>
      <c r="JMN67" s="2"/>
      <c r="JMO67" s="2"/>
      <c r="JMP67" s="2"/>
      <c r="JMQ67" s="2"/>
      <c r="JMR67" s="2"/>
      <c r="JMS67" s="2"/>
      <c r="JMT67" s="2"/>
      <c r="JMU67" s="2"/>
      <c r="JMV67" s="2"/>
      <c r="JMW67" s="2"/>
      <c r="JMX67" s="2"/>
      <c r="JMY67" s="2"/>
      <c r="JMZ67" s="2"/>
      <c r="JNA67" s="2"/>
      <c r="JNB67" s="2"/>
      <c r="JNC67" s="2"/>
      <c r="JND67" s="2"/>
      <c r="JNE67" s="2"/>
      <c r="JNF67" s="2"/>
      <c r="JNG67" s="2"/>
      <c r="JNH67" s="2"/>
      <c r="JNI67" s="2"/>
      <c r="JNJ67" s="2"/>
      <c r="JNK67" s="2"/>
      <c r="JNL67" s="2"/>
      <c r="JNM67" s="2"/>
      <c r="JNN67" s="2"/>
      <c r="JNO67" s="2"/>
      <c r="JNP67" s="2"/>
      <c r="JNQ67" s="2"/>
      <c r="JNR67" s="2"/>
      <c r="JNS67" s="2"/>
      <c r="JNT67" s="2"/>
      <c r="JNU67" s="2"/>
      <c r="JNV67" s="2"/>
      <c r="JNW67" s="2"/>
      <c r="JNX67" s="2"/>
      <c r="JNY67" s="2"/>
      <c r="JNZ67" s="2"/>
      <c r="JOA67" s="2"/>
      <c r="JOB67" s="2"/>
      <c r="JOC67" s="2"/>
      <c r="JOD67" s="2"/>
      <c r="JOE67" s="2"/>
      <c r="JOF67" s="2"/>
      <c r="JOG67" s="2"/>
      <c r="JOH67" s="2"/>
      <c r="JOI67" s="2"/>
      <c r="JOJ67" s="2"/>
      <c r="JOK67" s="2"/>
      <c r="JOL67" s="2"/>
      <c r="JOM67" s="2"/>
      <c r="JON67" s="2"/>
      <c r="JOO67" s="2"/>
      <c r="JOP67" s="2"/>
      <c r="JOQ67" s="2"/>
      <c r="JOR67" s="2"/>
      <c r="JOS67" s="2"/>
      <c r="JOT67" s="2"/>
      <c r="JOU67" s="2"/>
      <c r="JOV67" s="2"/>
      <c r="JOW67" s="2"/>
      <c r="JOX67" s="2"/>
      <c r="JOY67" s="2"/>
      <c r="JOZ67" s="2"/>
      <c r="JPA67" s="2"/>
      <c r="JPB67" s="2"/>
      <c r="JPC67" s="2"/>
      <c r="JPD67" s="2"/>
      <c r="JPE67" s="2"/>
      <c r="JPF67" s="2"/>
      <c r="JPG67" s="2"/>
      <c r="JPH67" s="2"/>
      <c r="JPI67" s="2"/>
      <c r="JPJ67" s="2"/>
      <c r="JPK67" s="2"/>
      <c r="JPL67" s="2"/>
      <c r="JPM67" s="2"/>
      <c r="JPN67" s="2"/>
      <c r="JPO67" s="2"/>
      <c r="JPP67" s="2"/>
      <c r="JPQ67" s="2"/>
      <c r="JPR67" s="2"/>
      <c r="JPS67" s="2"/>
      <c r="JPT67" s="2"/>
      <c r="JPU67" s="2"/>
      <c r="JPV67" s="2"/>
      <c r="JPW67" s="2"/>
      <c r="JPX67" s="2"/>
      <c r="JPY67" s="2"/>
      <c r="JPZ67" s="2"/>
      <c r="JQA67" s="2"/>
      <c r="JQB67" s="2"/>
      <c r="JQC67" s="2"/>
      <c r="JQD67" s="2"/>
      <c r="JQE67" s="2"/>
      <c r="JQF67" s="2"/>
      <c r="JQG67" s="2"/>
      <c r="JQH67" s="2"/>
      <c r="JQI67" s="2"/>
      <c r="JQJ67" s="2"/>
      <c r="JQK67" s="2"/>
      <c r="JQL67" s="2"/>
      <c r="JQM67" s="2"/>
      <c r="JQN67" s="2"/>
      <c r="JQO67" s="2"/>
      <c r="JQP67" s="2"/>
      <c r="JQQ67" s="2"/>
      <c r="JQR67" s="2"/>
      <c r="JQS67" s="2"/>
      <c r="JQT67" s="2"/>
      <c r="JQU67" s="2"/>
      <c r="JQV67" s="2"/>
      <c r="JQW67" s="2"/>
      <c r="JQX67" s="2"/>
      <c r="JQY67" s="2"/>
      <c r="JQZ67" s="2"/>
      <c r="JRA67" s="2"/>
      <c r="JRB67" s="2"/>
      <c r="JRC67" s="2"/>
      <c r="JRD67" s="2"/>
      <c r="JRE67" s="2"/>
      <c r="JRF67" s="2"/>
      <c r="JRG67" s="2"/>
      <c r="JRH67" s="2"/>
      <c r="JRI67" s="2"/>
      <c r="JRJ67" s="2"/>
      <c r="JRK67" s="2"/>
      <c r="JRL67" s="2"/>
      <c r="JRM67" s="2"/>
      <c r="JRN67" s="2"/>
      <c r="JRO67" s="2"/>
      <c r="JRP67" s="2"/>
      <c r="JRQ67" s="2"/>
      <c r="JRR67" s="2"/>
      <c r="JRS67" s="2"/>
      <c r="JRT67" s="2"/>
      <c r="JRU67" s="2"/>
      <c r="JRV67" s="2"/>
      <c r="JRW67" s="2"/>
      <c r="JRX67" s="2"/>
      <c r="JRY67" s="2"/>
      <c r="JRZ67" s="2"/>
      <c r="JSA67" s="2"/>
      <c r="JSB67" s="2"/>
      <c r="JSC67" s="2"/>
      <c r="JSD67" s="2"/>
      <c r="JSE67" s="2"/>
      <c r="JSF67" s="2"/>
      <c r="JSG67" s="2"/>
      <c r="JSH67" s="2"/>
      <c r="JSI67" s="2"/>
      <c r="JSJ67" s="2"/>
      <c r="JSK67" s="2"/>
      <c r="JSL67" s="2"/>
      <c r="JSM67" s="2"/>
      <c r="JSN67" s="2"/>
      <c r="JSO67" s="2"/>
      <c r="JSP67" s="2"/>
      <c r="JSQ67" s="2"/>
      <c r="JSR67" s="2"/>
      <c r="JSS67" s="2"/>
      <c r="JST67" s="2"/>
      <c r="JSU67" s="2"/>
      <c r="JSV67" s="2"/>
      <c r="JSW67" s="2"/>
      <c r="JSX67" s="2"/>
      <c r="JSY67" s="2"/>
      <c r="JSZ67" s="2"/>
      <c r="JTA67" s="2"/>
      <c r="JTB67" s="2"/>
      <c r="JTC67" s="2"/>
      <c r="JTD67" s="2"/>
      <c r="JTE67" s="2"/>
      <c r="JTF67" s="2"/>
      <c r="JTG67" s="2"/>
      <c r="JTH67" s="2"/>
      <c r="JTI67" s="2"/>
      <c r="JTJ67" s="2"/>
      <c r="JTK67" s="2"/>
      <c r="JTL67" s="2"/>
      <c r="JTM67" s="2"/>
      <c r="JTN67" s="2"/>
      <c r="JTO67" s="2"/>
      <c r="JTP67" s="2"/>
      <c r="JTQ67" s="2"/>
      <c r="JTR67" s="2"/>
      <c r="JTS67" s="2"/>
      <c r="JTT67" s="2"/>
      <c r="JTU67" s="2"/>
      <c r="JTV67" s="2"/>
      <c r="JTW67" s="2"/>
      <c r="JTX67" s="2"/>
      <c r="JTY67" s="2"/>
      <c r="JTZ67" s="2"/>
      <c r="JUA67" s="2"/>
      <c r="JUB67" s="2"/>
      <c r="JUC67" s="2"/>
      <c r="JUD67" s="2"/>
      <c r="JUE67" s="2"/>
      <c r="JUF67" s="2"/>
      <c r="JUG67" s="2"/>
      <c r="JUH67" s="2"/>
      <c r="JUI67" s="2"/>
      <c r="JUJ67" s="2"/>
      <c r="JUK67" s="2"/>
      <c r="JUL67" s="2"/>
      <c r="JUM67" s="2"/>
      <c r="JUN67" s="2"/>
      <c r="JUO67" s="2"/>
      <c r="JUP67" s="2"/>
      <c r="JUQ67" s="2"/>
      <c r="JUR67" s="2"/>
      <c r="JUS67" s="2"/>
      <c r="JUT67" s="2"/>
      <c r="JUU67" s="2"/>
      <c r="JUV67" s="2"/>
      <c r="JUW67" s="2"/>
      <c r="JUX67" s="2"/>
      <c r="JUY67" s="2"/>
      <c r="JUZ67" s="2"/>
      <c r="JVA67" s="2"/>
      <c r="JVB67" s="2"/>
      <c r="JVC67" s="2"/>
      <c r="JVD67" s="2"/>
      <c r="JVE67" s="2"/>
      <c r="JVF67" s="2"/>
      <c r="JVG67" s="2"/>
      <c r="JVH67" s="2"/>
      <c r="JVI67" s="2"/>
      <c r="JVJ67" s="2"/>
      <c r="JVK67" s="2"/>
      <c r="JVL67" s="2"/>
      <c r="JVM67" s="2"/>
      <c r="JVN67" s="2"/>
      <c r="JVO67" s="2"/>
      <c r="JVP67" s="2"/>
      <c r="JVQ67" s="2"/>
      <c r="JVR67" s="2"/>
      <c r="JVS67" s="2"/>
      <c r="JVT67" s="2"/>
      <c r="JVU67" s="2"/>
      <c r="JVV67" s="2"/>
      <c r="JVW67" s="2"/>
      <c r="JVX67" s="2"/>
      <c r="JVY67" s="2"/>
      <c r="JVZ67" s="2"/>
      <c r="JWA67" s="2"/>
      <c r="JWB67" s="2"/>
      <c r="JWC67" s="2"/>
      <c r="JWD67" s="2"/>
      <c r="JWE67" s="2"/>
      <c r="JWF67" s="2"/>
      <c r="JWG67" s="2"/>
      <c r="JWH67" s="2"/>
      <c r="JWI67" s="2"/>
      <c r="JWJ67" s="2"/>
      <c r="JWK67" s="2"/>
      <c r="JWL67" s="2"/>
      <c r="JWM67" s="2"/>
      <c r="JWN67" s="2"/>
      <c r="JWO67" s="2"/>
      <c r="JWP67" s="2"/>
      <c r="JWQ67" s="2"/>
      <c r="JWR67" s="2"/>
      <c r="JWS67" s="2"/>
      <c r="JWT67" s="2"/>
      <c r="JWU67" s="2"/>
      <c r="JWV67" s="2"/>
      <c r="JWW67" s="2"/>
      <c r="JWX67" s="2"/>
      <c r="JWY67" s="2"/>
      <c r="JWZ67" s="2"/>
      <c r="JXA67" s="2"/>
      <c r="JXB67" s="2"/>
      <c r="JXC67" s="2"/>
      <c r="JXD67" s="2"/>
      <c r="JXE67" s="2"/>
      <c r="JXF67" s="2"/>
      <c r="JXG67" s="2"/>
      <c r="JXH67" s="2"/>
      <c r="JXI67" s="2"/>
      <c r="JXJ67" s="2"/>
      <c r="JXK67" s="2"/>
      <c r="JXL67" s="2"/>
      <c r="JXM67" s="2"/>
      <c r="JXN67" s="2"/>
      <c r="JXO67" s="2"/>
      <c r="JXP67" s="2"/>
      <c r="JXQ67" s="2"/>
      <c r="JXR67" s="2"/>
      <c r="JXS67" s="2"/>
      <c r="JXT67" s="2"/>
      <c r="JXU67" s="2"/>
      <c r="JXV67" s="2"/>
      <c r="JXW67" s="2"/>
      <c r="JXX67" s="2"/>
      <c r="JXY67" s="2"/>
      <c r="JXZ67" s="2"/>
      <c r="JYA67" s="2"/>
      <c r="JYB67" s="2"/>
      <c r="JYC67" s="2"/>
      <c r="JYD67" s="2"/>
      <c r="JYE67" s="2"/>
      <c r="JYF67" s="2"/>
      <c r="JYG67" s="2"/>
      <c r="JYH67" s="2"/>
      <c r="JYI67" s="2"/>
      <c r="JYJ67" s="2"/>
      <c r="JYK67" s="2"/>
      <c r="JYL67" s="2"/>
      <c r="JYM67" s="2"/>
      <c r="JYN67" s="2"/>
      <c r="JYO67" s="2"/>
      <c r="JYP67" s="2"/>
      <c r="JYQ67" s="2"/>
      <c r="JYR67" s="2"/>
      <c r="JYS67" s="2"/>
      <c r="JYT67" s="2"/>
      <c r="JYU67" s="2"/>
      <c r="JYV67" s="2"/>
      <c r="JYW67" s="2"/>
      <c r="JYX67" s="2"/>
      <c r="JYY67" s="2"/>
      <c r="JYZ67" s="2"/>
      <c r="JZA67" s="2"/>
      <c r="JZB67" s="2"/>
      <c r="JZC67" s="2"/>
      <c r="JZD67" s="2"/>
      <c r="JZE67" s="2"/>
      <c r="JZF67" s="2"/>
      <c r="JZG67" s="2"/>
      <c r="JZH67" s="2"/>
      <c r="JZI67" s="2"/>
      <c r="JZJ67" s="2"/>
      <c r="JZK67" s="2"/>
      <c r="JZL67" s="2"/>
      <c r="JZM67" s="2"/>
      <c r="JZN67" s="2"/>
      <c r="JZO67" s="2"/>
      <c r="JZP67" s="2"/>
      <c r="JZQ67" s="2"/>
      <c r="JZR67" s="2"/>
      <c r="JZS67" s="2"/>
      <c r="JZT67" s="2"/>
      <c r="JZU67" s="2"/>
      <c r="JZV67" s="2"/>
      <c r="JZW67" s="2"/>
      <c r="JZX67" s="2"/>
      <c r="JZY67" s="2"/>
      <c r="JZZ67" s="2"/>
      <c r="KAA67" s="2"/>
      <c r="KAB67" s="2"/>
      <c r="KAC67" s="2"/>
      <c r="KAD67" s="2"/>
      <c r="KAE67" s="2"/>
      <c r="KAF67" s="2"/>
      <c r="KAG67" s="2"/>
      <c r="KAH67" s="2"/>
      <c r="KAI67" s="2"/>
      <c r="KAJ67" s="2"/>
      <c r="KAK67" s="2"/>
      <c r="KAL67" s="2"/>
      <c r="KAM67" s="2"/>
      <c r="KAN67" s="2"/>
      <c r="KAO67" s="2"/>
      <c r="KAP67" s="2"/>
      <c r="KAQ67" s="2"/>
      <c r="KAR67" s="2"/>
      <c r="KAS67" s="2"/>
      <c r="KAT67" s="2"/>
      <c r="KAU67" s="2"/>
      <c r="KAV67" s="2"/>
      <c r="KAW67" s="2"/>
      <c r="KAX67" s="2"/>
      <c r="KAY67" s="2"/>
      <c r="KAZ67" s="2"/>
      <c r="KBA67" s="2"/>
      <c r="KBB67" s="2"/>
      <c r="KBC67" s="2"/>
      <c r="KBD67" s="2"/>
      <c r="KBE67" s="2"/>
      <c r="KBF67" s="2"/>
      <c r="KBG67" s="2"/>
      <c r="KBH67" s="2"/>
      <c r="KBI67" s="2"/>
      <c r="KBJ67" s="2"/>
      <c r="KBK67" s="2"/>
      <c r="KBL67" s="2"/>
      <c r="KBM67" s="2"/>
      <c r="KBN67" s="2"/>
      <c r="KBO67" s="2"/>
      <c r="KBP67" s="2"/>
      <c r="KBQ67" s="2"/>
      <c r="KBR67" s="2"/>
      <c r="KBS67" s="2"/>
      <c r="KBT67" s="2"/>
      <c r="KBU67" s="2"/>
      <c r="KBV67" s="2"/>
      <c r="KBW67" s="2"/>
      <c r="KBX67" s="2"/>
      <c r="KBY67" s="2"/>
      <c r="KBZ67" s="2"/>
      <c r="KCA67" s="2"/>
      <c r="KCB67" s="2"/>
      <c r="KCC67" s="2"/>
      <c r="KCD67" s="2"/>
      <c r="KCE67" s="2"/>
      <c r="KCF67" s="2"/>
      <c r="KCG67" s="2"/>
      <c r="KCH67" s="2"/>
      <c r="KCI67" s="2"/>
      <c r="KCJ67" s="2"/>
      <c r="KCK67" s="2"/>
      <c r="KCL67" s="2"/>
      <c r="KCM67" s="2"/>
      <c r="KCN67" s="2"/>
      <c r="KCO67" s="2"/>
      <c r="KCP67" s="2"/>
      <c r="KCQ67" s="2"/>
      <c r="KCR67" s="2"/>
      <c r="KCS67" s="2"/>
      <c r="KCT67" s="2"/>
      <c r="KCU67" s="2"/>
      <c r="KCV67" s="2"/>
      <c r="KCW67" s="2"/>
      <c r="KCX67" s="2"/>
      <c r="KCY67" s="2"/>
      <c r="KCZ67" s="2"/>
      <c r="KDA67" s="2"/>
      <c r="KDB67" s="2"/>
      <c r="KDC67" s="2"/>
      <c r="KDD67" s="2"/>
      <c r="KDE67" s="2"/>
      <c r="KDF67" s="2"/>
      <c r="KDG67" s="2"/>
      <c r="KDH67" s="2"/>
      <c r="KDI67" s="2"/>
      <c r="KDJ67" s="2"/>
      <c r="KDK67" s="2"/>
      <c r="KDL67" s="2"/>
      <c r="KDM67" s="2"/>
      <c r="KDN67" s="2"/>
      <c r="KDO67" s="2"/>
      <c r="KDP67" s="2"/>
      <c r="KDQ67" s="2"/>
      <c r="KDR67" s="2"/>
      <c r="KDS67" s="2"/>
      <c r="KDT67" s="2"/>
      <c r="KDU67" s="2"/>
      <c r="KDV67" s="2"/>
      <c r="KDW67" s="2"/>
      <c r="KDX67" s="2"/>
      <c r="KDY67" s="2"/>
      <c r="KDZ67" s="2"/>
      <c r="KEA67" s="2"/>
      <c r="KEB67" s="2"/>
      <c r="KEC67" s="2"/>
      <c r="KED67" s="2"/>
      <c r="KEE67" s="2"/>
      <c r="KEF67" s="2"/>
      <c r="KEG67" s="2"/>
      <c r="KEH67" s="2"/>
      <c r="KEI67" s="2"/>
      <c r="KEJ67" s="2"/>
      <c r="KEK67" s="2"/>
      <c r="KEL67" s="2"/>
      <c r="KEM67" s="2"/>
      <c r="KEN67" s="2"/>
      <c r="KEO67" s="2"/>
      <c r="KEP67" s="2"/>
      <c r="KEQ67" s="2"/>
      <c r="KER67" s="2"/>
      <c r="KES67" s="2"/>
      <c r="KET67" s="2"/>
      <c r="KEU67" s="2"/>
      <c r="KEV67" s="2"/>
      <c r="KEW67" s="2"/>
      <c r="KEX67" s="2"/>
      <c r="KEY67" s="2"/>
      <c r="KEZ67" s="2"/>
      <c r="KFA67" s="2"/>
      <c r="KFB67" s="2"/>
      <c r="KFC67" s="2"/>
      <c r="KFD67" s="2"/>
      <c r="KFE67" s="2"/>
      <c r="KFF67" s="2"/>
      <c r="KFG67" s="2"/>
      <c r="KFH67" s="2"/>
      <c r="KFI67" s="2"/>
      <c r="KFJ67" s="2"/>
      <c r="KFK67" s="2"/>
      <c r="KFL67" s="2"/>
      <c r="KFM67" s="2"/>
      <c r="KFN67" s="2"/>
      <c r="KFO67" s="2"/>
      <c r="KFP67" s="2"/>
      <c r="KFQ67" s="2"/>
      <c r="KFR67" s="2"/>
      <c r="KFS67" s="2"/>
      <c r="KFT67" s="2"/>
      <c r="KFU67" s="2"/>
      <c r="KFV67" s="2"/>
      <c r="KFW67" s="2"/>
      <c r="KFX67" s="2"/>
      <c r="KFY67" s="2"/>
      <c r="KFZ67" s="2"/>
      <c r="KGA67" s="2"/>
      <c r="KGB67" s="2"/>
      <c r="KGC67" s="2"/>
      <c r="KGD67" s="2"/>
      <c r="KGE67" s="2"/>
      <c r="KGF67" s="2"/>
      <c r="KGG67" s="2"/>
      <c r="KGH67" s="2"/>
      <c r="KGI67" s="2"/>
      <c r="KGJ67" s="2"/>
      <c r="KGK67" s="2"/>
      <c r="KGL67" s="2"/>
      <c r="KGM67" s="2"/>
      <c r="KGN67" s="2"/>
      <c r="KGO67" s="2"/>
      <c r="KGP67" s="2"/>
      <c r="KGQ67" s="2"/>
      <c r="KGR67" s="2"/>
      <c r="KGS67" s="2"/>
      <c r="KGT67" s="2"/>
      <c r="KGU67" s="2"/>
      <c r="KGV67" s="2"/>
      <c r="KGW67" s="2"/>
      <c r="KGX67" s="2"/>
      <c r="KGY67" s="2"/>
      <c r="KGZ67" s="2"/>
      <c r="KHA67" s="2"/>
      <c r="KHB67" s="2"/>
      <c r="KHC67" s="2"/>
      <c r="KHD67" s="2"/>
      <c r="KHE67" s="2"/>
      <c r="KHF67" s="2"/>
      <c r="KHG67" s="2"/>
      <c r="KHH67" s="2"/>
      <c r="KHI67" s="2"/>
      <c r="KHJ67" s="2"/>
      <c r="KHK67" s="2"/>
      <c r="KHL67" s="2"/>
      <c r="KHM67" s="2"/>
      <c r="KHN67" s="2"/>
      <c r="KHO67" s="2"/>
      <c r="KHP67" s="2"/>
      <c r="KHQ67" s="2"/>
      <c r="KHR67" s="2"/>
      <c r="KHS67" s="2"/>
      <c r="KHT67" s="2"/>
      <c r="KHU67" s="2"/>
      <c r="KHV67" s="2"/>
      <c r="KHW67" s="2"/>
      <c r="KHX67" s="2"/>
      <c r="KHY67" s="2"/>
      <c r="KHZ67" s="2"/>
      <c r="KIA67" s="2"/>
      <c r="KIB67" s="2"/>
      <c r="KIC67" s="2"/>
      <c r="KID67" s="2"/>
      <c r="KIE67" s="2"/>
      <c r="KIF67" s="2"/>
      <c r="KIG67" s="2"/>
      <c r="KIH67" s="2"/>
      <c r="KII67" s="2"/>
      <c r="KIJ67" s="2"/>
      <c r="KIK67" s="2"/>
      <c r="KIL67" s="2"/>
      <c r="KIM67" s="2"/>
      <c r="KIN67" s="2"/>
      <c r="KIO67" s="2"/>
      <c r="KIP67" s="2"/>
      <c r="KIQ67" s="2"/>
      <c r="KIR67" s="2"/>
      <c r="KIS67" s="2"/>
      <c r="KIT67" s="2"/>
      <c r="KIU67" s="2"/>
      <c r="KIV67" s="2"/>
      <c r="KIW67" s="2"/>
      <c r="KIX67" s="2"/>
      <c r="KIY67" s="2"/>
      <c r="KIZ67" s="2"/>
      <c r="KJA67" s="2"/>
      <c r="KJB67" s="2"/>
      <c r="KJC67" s="2"/>
      <c r="KJD67" s="2"/>
      <c r="KJE67" s="2"/>
      <c r="KJF67" s="2"/>
      <c r="KJG67" s="2"/>
      <c r="KJH67" s="2"/>
      <c r="KJI67" s="2"/>
      <c r="KJJ67" s="2"/>
      <c r="KJK67" s="2"/>
      <c r="KJL67" s="2"/>
      <c r="KJM67" s="2"/>
      <c r="KJN67" s="2"/>
      <c r="KJO67" s="2"/>
      <c r="KJP67" s="2"/>
      <c r="KJQ67" s="2"/>
      <c r="KJR67" s="2"/>
      <c r="KJS67" s="2"/>
      <c r="KJT67" s="2"/>
      <c r="KJU67" s="2"/>
      <c r="KJV67" s="2"/>
      <c r="KJW67" s="2"/>
      <c r="KJX67" s="2"/>
      <c r="KJY67" s="2"/>
      <c r="KJZ67" s="2"/>
      <c r="KKA67" s="2"/>
      <c r="KKB67" s="2"/>
      <c r="KKC67" s="2"/>
      <c r="KKD67" s="2"/>
      <c r="KKE67" s="2"/>
      <c r="KKF67" s="2"/>
      <c r="KKG67" s="2"/>
      <c r="KKH67" s="2"/>
      <c r="KKI67" s="2"/>
      <c r="KKJ67" s="2"/>
      <c r="KKK67" s="2"/>
      <c r="KKL67" s="2"/>
      <c r="KKM67" s="2"/>
      <c r="KKN67" s="2"/>
      <c r="KKO67" s="2"/>
      <c r="KKP67" s="2"/>
      <c r="KKQ67" s="2"/>
      <c r="KKR67" s="2"/>
      <c r="KKS67" s="2"/>
      <c r="KKT67" s="2"/>
      <c r="KKU67" s="2"/>
      <c r="KKV67" s="2"/>
      <c r="KKW67" s="2"/>
      <c r="KKX67" s="2"/>
      <c r="KKY67" s="2"/>
      <c r="KKZ67" s="2"/>
      <c r="KLA67" s="2"/>
      <c r="KLB67" s="2"/>
      <c r="KLC67" s="2"/>
      <c r="KLD67" s="2"/>
      <c r="KLE67" s="2"/>
      <c r="KLF67" s="2"/>
      <c r="KLG67" s="2"/>
      <c r="KLH67" s="2"/>
      <c r="KLI67" s="2"/>
      <c r="KLJ67" s="2"/>
      <c r="KLK67" s="2"/>
      <c r="KLL67" s="2"/>
      <c r="KLM67" s="2"/>
      <c r="KLN67" s="2"/>
      <c r="KLO67" s="2"/>
      <c r="KLP67" s="2"/>
      <c r="KLQ67" s="2"/>
      <c r="KLR67" s="2"/>
      <c r="KLS67" s="2"/>
      <c r="KLT67" s="2"/>
      <c r="KLU67" s="2"/>
      <c r="KLV67" s="2"/>
      <c r="KLW67" s="2"/>
      <c r="KLX67" s="2"/>
      <c r="KLY67" s="2"/>
      <c r="KLZ67" s="2"/>
      <c r="KMA67" s="2"/>
      <c r="KMB67" s="2"/>
      <c r="KMC67" s="2"/>
      <c r="KMD67" s="2"/>
      <c r="KME67" s="2"/>
      <c r="KMF67" s="2"/>
      <c r="KMG67" s="2"/>
      <c r="KMH67" s="2"/>
      <c r="KMI67" s="2"/>
      <c r="KMJ67" s="2"/>
      <c r="KMK67" s="2"/>
      <c r="KML67" s="2"/>
      <c r="KMM67" s="2"/>
      <c r="KMN67" s="2"/>
      <c r="KMO67" s="2"/>
      <c r="KMP67" s="2"/>
      <c r="KMQ67" s="2"/>
      <c r="KMR67" s="2"/>
      <c r="KMS67" s="2"/>
      <c r="KMT67" s="2"/>
      <c r="KMU67" s="2"/>
      <c r="KMV67" s="2"/>
      <c r="KMW67" s="2"/>
      <c r="KMX67" s="2"/>
      <c r="KMY67" s="2"/>
      <c r="KMZ67" s="2"/>
      <c r="KNA67" s="2"/>
      <c r="KNB67" s="2"/>
      <c r="KNC67" s="2"/>
      <c r="KND67" s="2"/>
      <c r="KNE67" s="2"/>
      <c r="KNF67" s="2"/>
      <c r="KNG67" s="2"/>
      <c r="KNH67" s="2"/>
      <c r="KNI67" s="2"/>
      <c r="KNJ67" s="2"/>
      <c r="KNK67" s="2"/>
      <c r="KNL67" s="2"/>
      <c r="KNM67" s="2"/>
      <c r="KNN67" s="2"/>
      <c r="KNO67" s="2"/>
      <c r="KNP67" s="2"/>
      <c r="KNQ67" s="2"/>
      <c r="KNR67" s="2"/>
      <c r="KNS67" s="2"/>
      <c r="KNT67" s="2"/>
      <c r="KNU67" s="2"/>
      <c r="KNV67" s="2"/>
      <c r="KNW67" s="2"/>
      <c r="KNX67" s="2"/>
      <c r="KNY67" s="2"/>
      <c r="KNZ67" s="2"/>
      <c r="KOA67" s="2"/>
      <c r="KOB67" s="2"/>
      <c r="KOC67" s="2"/>
      <c r="KOD67" s="2"/>
      <c r="KOE67" s="2"/>
      <c r="KOF67" s="2"/>
      <c r="KOG67" s="2"/>
      <c r="KOH67" s="2"/>
      <c r="KOI67" s="2"/>
      <c r="KOJ67" s="2"/>
      <c r="KOK67" s="2"/>
      <c r="KOL67" s="2"/>
      <c r="KOM67" s="2"/>
      <c r="KON67" s="2"/>
      <c r="KOO67" s="2"/>
      <c r="KOP67" s="2"/>
      <c r="KOQ67" s="2"/>
      <c r="KOR67" s="2"/>
      <c r="KOS67" s="2"/>
      <c r="KOT67" s="2"/>
      <c r="KOU67" s="2"/>
      <c r="KOV67" s="2"/>
      <c r="KOW67" s="2"/>
      <c r="KOX67" s="2"/>
      <c r="KOY67" s="2"/>
      <c r="KOZ67" s="2"/>
      <c r="KPA67" s="2"/>
      <c r="KPB67" s="2"/>
      <c r="KPC67" s="2"/>
      <c r="KPD67" s="2"/>
      <c r="KPE67" s="2"/>
      <c r="KPF67" s="2"/>
      <c r="KPG67" s="2"/>
      <c r="KPH67" s="2"/>
      <c r="KPI67" s="2"/>
      <c r="KPJ67" s="2"/>
      <c r="KPK67" s="2"/>
      <c r="KPL67" s="2"/>
      <c r="KPM67" s="2"/>
      <c r="KPN67" s="2"/>
      <c r="KPO67" s="2"/>
      <c r="KPP67" s="2"/>
      <c r="KPQ67" s="2"/>
      <c r="KPR67" s="2"/>
      <c r="KPS67" s="2"/>
      <c r="KPT67" s="2"/>
      <c r="KPU67" s="2"/>
      <c r="KPV67" s="2"/>
      <c r="KPW67" s="2"/>
      <c r="KPX67" s="2"/>
      <c r="KPY67" s="2"/>
      <c r="KPZ67" s="2"/>
      <c r="KQA67" s="2"/>
      <c r="KQB67" s="2"/>
      <c r="KQC67" s="2"/>
      <c r="KQD67" s="2"/>
      <c r="KQE67" s="2"/>
      <c r="KQF67" s="2"/>
      <c r="KQG67" s="2"/>
      <c r="KQH67" s="2"/>
      <c r="KQI67" s="2"/>
      <c r="KQJ67" s="2"/>
      <c r="KQK67" s="2"/>
      <c r="KQL67" s="2"/>
      <c r="KQM67" s="2"/>
      <c r="KQN67" s="2"/>
      <c r="KQO67" s="2"/>
      <c r="KQP67" s="2"/>
      <c r="KQQ67" s="2"/>
      <c r="KQR67" s="2"/>
      <c r="KQS67" s="2"/>
      <c r="KQT67" s="2"/>
      <c r="KQU67" s="2"/>
      <c r="KQV67" s="2"/>
      <c r="KQW67" s="2"/>
      <c r="KQX67" s="2"/>
      <c r="KQY67" s="2"/>
      <c r="KQZ67" s="2"/>
      <c r="KRA67" s="2"/>
      <c r="KRB67" s="2"/>
      <c r="KRC67" s="2"/>
      <c r="KRD67" s="2"/>
      <c r="KRE67" s="2"/>
      <c r="KRF67" s="2"/>
      <c r="KRG67" s="2"/>
      <c r="KRH67" s="2"/>
      <c r="KRI67" s="2"/>
      <c r="KRJ67" s="2"/>
      <c r="KRK67" s="2"/>
      <c r="KRL67" s="2"/>
      <c r="KRM67" s="2"/>
      <c r="KRN67" s="2"/>
      <c r="KRO67" s="2"/>
      <c r="KRP67" s="2"/>
      <c r="KRQ67" s="2"/>
      <c r="KRR67" s="2"/>
      <c r="KRS67" s="2"/>
      <c r="KRT67" s="2"/>
      <c r="KRU67" s="2"/>
      <c r="KRV67" s="2"/>
      <c r="KRW67" s="2"/>
      <c r="KRX67" s="2"/>
      <c r="KRY67" s="2"/>
      <c r="KRZ67" s="2"/>
      <c r="KSA67" s="2"/>
      <c r="KSB67" s="2"/>
      <c r="KSC67" s="2"/>
      <c r="KSD67" s="2"/>
      <c r="KSE67" s="2"/>
      <c r="KSF67" s="2"/>
      <c r="KSG67" s="2"/>
      <c r="KSH67" s="2"/>
      <c r="KSI67" s="2"/>
      <c r="KSJ67" s="2"/>
      <c r="KSK67" s="2"/>
      <c r="KSL67" s="2"/>
      <c r="KSM67" s="2"/>
      <c r="KSN67" s="2"/>
      <c r="KSO67" s="2"/>
      <c r="KSP67" s="2"/>
      <c r="KSQ67" s="2"/>
      <c r="KSR67" s="2"/>
      <c r="KSS67" s="2"/>
      <c r="KST67" s="2"/>
      <c r="KSU67" s="2"/>
      <c r="KSV67" s="2"/>
      <c r="KSW67" s="2"/>
      <c r="KSX67" s="2"/>
      <c r="KSY67" s="2"/>
      <c r="KSZ67" s="2"/>
      <c r="KTA67" s="2"/>
      <c r="KTB67" s="2"/>
      <c r="KTC67" s="2"/>
      <c r="KTD67" s="2"/>
      <c r="KTE67" s="2"/>
      <c r="KTF67" s="2"/>
      <c r="KTG67" s="2"/>
      <c r="KTH67" s="2"/>
      <c r="KTI67" s="2"/>
      <c r="KTJ67" s="2"/>
      <c r="KTK67" s="2"/>
      <c r="KTL67" s="2"/>
      <c r="KTM67" s="2"/>
      <c r="KTN67" s="2"/>
      <c r="KTO67" s="2"/>
      <c r="KTP67" s="2"/>
      <c r="KTQ67" s="2"/>
      <c r="KTR67" s="2"/>
      <c r="KTS67" s="2"/>
      <c r="KTT67" s="2"/>
      <c r="KTU67" s="2"/>
      <c r="KTV67" s="2"/>
      <c r="KTW67" s="2"/>
      <c r="KTX67" s="2"/>
      <c r="KTY67" s="2"/>
      <c r="KTZ67" s="2"/>
      <c r="KUA67" s="2"/>
      <c r="KUB67" s="2"/>
      <c r="KUC67" s="2"/>
      <c r="KUD67" s="2"/>
      <c r="KUE67" s="2"/>
      <c r="KUF67" s="2"/>
      <c r="KUG67" s="2"/>
      <c r="KUH67" s="2"/>
      <c r="KUI67" s="2"/>
      <c r="KUJ67" s="2"/>
      <c r="KUK67" s="2"/>
      <c r="KUL67" s="2"/>
      <c r="KUM67" s="2"/>
      <c r="KUN67" s="2"/>
      <c r="KUO67" s="2"/>
      <c r="KUP67" s="2"/>
      <c r="KUQ67" s="2"/>
      <c r="KUR67" s="2"/>
      <c r="KUS67" s="2"/>
      <c r="KUT67" s="2"/>
      <c r="KUU67" s="2"/>
      <c r="KUV67" s="2"/>
      <c r="KUW67" s="2"/>
      <c r="KUX67" s="2"/>
      <c r="KUY67" s="2"/>
      <c r="KUZ67" s="2"/>
      <c r="KVA67" s="2"/>
      <c r="KVB67" s="2"/>
      <c r="KVC67" s="2"/>
      <c r="KVD67" s="2"/>
      <c r="KVE67" s="2"/>
      <c r="KVF67" s="2"/>
      <c r="KVG67" s="2"/>
      <c r="KVH67" s="2"/>
      <c r="KVI67" s="2"/>
      <c r="KVJ67" s="2"/>
      <c r="KVK67" s="2"/>
      <c r="KVL67" s="2"/>
      <c r="KVM67" s="2"/>
      <c r="KVN67" s="2"/>
      <c r="KVO67" s="2"/>
      <c r="KVP67" s="2"/>
      <c r="KVQ67" s="2"/>
      <c r="KVR67" s="2"/>
      <c r="KVS67" s="2"/>
      <c r="KVT67" s="2"/>
      <c r="KVU67" s="2"/>
      <c r="KVV67" s="2"/>
      <c r="KVW67" s="2"/>
      <c r="KVX67" s="2"/>
      <c r="KVY67" s="2"/>
      <c r="KVZ67" s="2"/>
      <c r="KWA67" s="2"/>
      <c r="KWB67" s="2"/>
      <c r="KWC67" s="2"/>
      <c r="KWD67" s="2"/>
      <c r="KWE67" s="2"/>
      <c r="KWF67" s="2"/>
      <c r="KWG67" s="2"/>
      <c r="KWH67" s="2"/>
      <c r="KWI67" s="2"/>
      <c r="KWJ67" s="2"/>
      <c r="KWK67" s="2"/>
      <c r="KWL67" s="2"/>
      <c r="KWM67" s="2"/>
      <c r="KWN67" s="2"/>
      <c r="KWO67" s="2"/>
      <c r="KWP67" s="2"/>
      <c r="KWQ67" s="2"/>
      <c r="KWR67" s="2"/>
      <c r="KWS67" s="2"/>
      <c r="KWT67" s="2"/>
      <c r="KWU67" s="2"/>
      <c r="KWV67" s="2"/>
      <c r="KWW67" s="2"/>
      <c r="KWX67" s="2"/>
      <c r="KWY67" s="2"/>
      <c r="KWZ67" s="2"/>
      <c r="KXA67" s="2"/>
      <c r="KXB67" s="2"/>
      <c r="KXC67" s="2"/>
      <c r="KXD67" s="2"/>
      <c r="KXE67" s="2"/>
      <c r="KXF67" s="2"/>
      <c r="KXG67" s="2"/>
      <c r="KXH67" s="2"/>
      <c r="KXI67" s="2"/>
      <c r="KXJ67" s="2"/>
      <c r="KXK67" s="2"/>
      <c r="KXL67" s="2"/>
      <c r="KXM67" s="2"/>
      <c r="KXN67" s="2"/>
      <c r="KXO67" s="2"/>
      <c r="KXP67" s="2"/>
      <c r="KXQ67" s="2"/>
      <c r="KXR67" s="2"/>
      <c r="KXS67" s="2"/>
      <c r="KXT67" s="2"/>
      <c r="KXU67" s="2"/>
      <c r="KXV67" s="2"/>
      <c r="KXW67" s="2"/>
      <c r="KXX67" s="2"/>
      <c r="KXY67" s="2"/>
      <c r="KXZ67" s="2"/>
      <c r="KYA67" s="2"/>
      <c r="KYB67" s="2"/>
      <c r="KYC67" s="2"/>
      <c r="KYD67" s="2"/>
      <c r="KYE67" s="2"/>
      <c r="KYF67" s="2"/>
      <c r="KYG67" s="2"/>
      <c r="KYH67" s="2"/>
      <c r="KYI67" s="2"/>
      <c r="KYJ67" s="2"/>
      <c r="KYK67" s="2"/>
      <c r="KYL67" s="2"/>
      <c r="KYM67" s="2"/>
      <c r="KYN67" s="2"/>
      <c r="KYO67" s="2"/>
      <c r="KYP67" s="2"/>
      <c r="KYQ67" s="2"/>
      <c r="KYR67" s="2"/>
      <c r="KYS67" s="2"/>
      <c r="KYT67" s="2"/>
      <c r="KYU67" s="2"/>
      <c r="KYV67" s="2"/>
      <c r="KYW67" s="2"/>
      <c r="KYX67" s="2"/>
      <c r="KYY67" s="2"/>
      <c r="KYZ67" s="2"/>
      <c r="KZA67" s="2"/>
      <c r="KZB67" s="2"/>
      <c r="KZC67" s="2"/>
      <c r="KZD67" s="2"/>
      <c r="KZE67" s="2"/>
      <c r="KZF67" s="2"/>
      <c r="KZG67" s="2"/>
      <c r="KZH67" s="2"/>
      <c r="KZI67" s="2"/>
      <c r="KZJ67" s="2"/>
      <c r="KZK67" s="2"/>
      <c r="KZL67" s="2"/>
      <c r="KZM67" s="2"/>
      <c r="KZN67" s="2"/>
      <c r="KZO67" s="2"/>
      <c r="KZP67" s="2"/>
      <c r="KZQ67" s="2"/>
      <c r="KZR67" s="2"/>
      <c r="KZS67" s="2"/>
      <c r="KZT67" s="2"/>
      <c r="KZU67" s="2"/>
      <c r="KZV67" s="2"/>
      <c r="KZW67" s="2"/>
      <c r="KZX67" s="2"/>
      <c r="KZY67" s="2"/>
      <c r="KZZ67" s="2"/>
      <c r="LAA67" s="2"/>
      <c r="LAB67" s="2"/>
      <c r="LAC67" s="2"/>
      <c r="LAD67" s="2"/>
      <c r="LAE67" s="2"/>
      <c r="LAF67" s="2"/>
      <c r="LAG67" s="2"/>
      <c r="LAH67" s="2"/>
      <c r="LAI67" s="2"/>
      <c r="LAJ67" s="2"/>
      <c r="LAK67" s="2"/>
      <c r="LAL67" s="2"/>
      <c r="LAM67" s="2"/>
      <c r="LAN67" s="2"/>
      <c r="LAO67" s="2"/>
      <c r="LAP67" s="2"/>
      <c r="LAQ67" s="2"/>
      <c r="LAR67" s="2"/>
      <c r="LAS67" s="2"/>
      <c r="LAT67" s="2"/>
      <c r="LAU67" s="2"/>
      <c r="LAV67" s="2"/>
      <c r="LAW67" s="2"/>
      <c r="LAX67" s="2"/>
      <c r="LAY67" s="2"/>
      <c r="LAZ67" s="2"/>
      <c r="LBA67" s="2"/>
      <c r="LBB67" s="2"/>
      <c r="LBC67" s="2"/>
      <c r="LBD67" s="2"/>
      <c r="LBE67" s="2"/>
      <c r="LBF67" s="2"/>
      <c r="LBG67" s="2"/>
      <c r="LBH67" s="2"/>
      <c r="LBI67" s="2"/>
      <c r="LBJ67" s="2"/>
      <c r="LBK67" s="2"/>
      <c r="LBL67" s="2"/>
      <c r="LBM67" s="2"/>
      <c r="LBN67" s="2"/>
      <c r="LBO67" s="2"/>
      <c r="LBP67" s="2"/>
      <c r="LBQ67" s="2"/>
      <c r="LBR67" s="2"/>
      <c r="LBS67" s="2"/>
      <c r="LBT67" s="2"/>
      <c r="LBU67" s="2"/>
      <c r="LBV67" s="2"/>
      <c r="LBW67" s="2"/>
      <c r="LBX67" s="2"/>
      <c r="LBY67" s="2"/>
      <c r="LBZ67" s="2"/>
      <c r="LCA67" s="2"/>
      <c r="LCB67" s="2"/>
      <c r="LCC67" s="2"/>
      <c r="LCD67" s="2"/>
      <c r="LCE67" s="2"/>
      <c r="LCF67" s="2"/>
      <c r="LCG67" s="2"/>
      <c r="LCH67" s="2"/>
      <c r="LCI67" s="2"/>
      <c r="LCJ67" s="2"/>
      <c r="LCK67" s="2"/>
      <c r="LCL67" s="2"/>
      <c r="LCM67" s="2"/>
      <c r="LCN67" s="2"/>
      <c r="LCO67" s="2"/>
      <c r="LCP67" s="2"/>
      <c r="LCQ67" s="2"/>
      <c r="LCR67" s="2"/>
      <c r="LCS67" s="2"/>
      <c r="LCT67" s="2"/>
      <c r="LCU67" s="2"/>
      <c r="LCV67" s="2"/>
      <c r="LCW67" s="2"/>
      <c r="LCX67" s="2"/>
      <c r="LCY67" s="2"/>
      <c r="LCZ67" s="2"/>
      <c r="LDA67" s="2"/>
      <c r="LDB67" s="2"/>
      <c r="LDC67" s="2"/>
      <c r="LDD67" s="2"/>
      <c r="LDE67" s="2"/>
      <c r="LDF67" s="2"/>
      <c r="LDG67" s="2"/>
      <c r="LDH67" s="2"/>
      <c r="LDI67" s="2"/>
      <c r="LDJ67" s="2"/>
      <c r="LDK67" s="2"/>
      <c r="LDL67" s="2"/>
      <c r="LDM67" s="2"/>
      <c r="LDN67" s="2"/>
      <c r="LDO67" s="2"/>
      <c r="LDP67" s="2"/>
      <c r="LDQ67" s="2"/>
      <c r="LDR67" s="2"/>
      <c r="LDS67" s="2"/>
      <c r="LDT67" s="2"/>
      <c r="LDU67" s="2"/>
      <c r="LDV67" s="2"/>
      <c r="LDW67" s="2"/>
      <c r="LDX67" s="2"/>
      <c r="LDY67" s="2"/>
      <c r="LDZ67" s="2"/>
      <c r="LEA67" s="2"/>
      <c r="LEB67" s="2"/>
      <c r="LEC67" s="2"/>
      <c r="LED67" s="2"/>
      <c r="LEE67" s="2"/>
      <c r="LEF67" s="2"/>
      <c r="LEG67" s="2"/>
      <c r="LEH67" s="2"/>
      <c r="LEI67" s="2"/>
      <c r="LEJ67" s="2"/>
      <c r="LEK67" s="2"/>
      <c r="LEL67" s="2"/>
      <c r="LEM67" s="2"/>
      <c r="LEN67" s="2"/>
      <c r="LEO67" s="2"/>
      <c r="LEP67" s="2"/>
      <c r="LEQ67" s="2"/>
      <c r="LER67" s="2"/>
      <c r="LES67" s="2"/>
      <c r="LET67" s="2"/>
      <c r="LEU67" s="2"/>
      <c r="LEV67" s="2"/>
      <c r="LEW67" s="2"/>
      <c r="LEX67" s="2"/>
      <c r="LEY67" s="2"/>
      <c r="LEZ67" s="2"/>
      <c r="LFA67" s="2"/>
      <c r="LFB67" s="2"/>
      <c r="LFC67" s="2"/>
      <c r="LFD67" s="2"/>
      <c r="LFE67" s="2"/>
      <c r="LFF67" s="2"/>
      <c r="LFG67" s="2"/>
      <c r="LFH67" s="2"/>
      <c r="LFI67" s="2"/>
      <c r="LFJ67" s="2"/>
      <c r="LFK67" s="2"/>
      <c r="LFL67" s="2"/>
      <c r="LFM67" s="2"/>
      <c r="LFN67" s="2"/>
      <c r="LFO67" s="2"/>
      <c r="LFP67" s="2"/>
      <c r="LFQ67" s="2"/>
      <c r="LFR67" s="2"/>
      <c r="LFS67" s="2"/>
      <c r="LFT67" s="2"/>
      <c r="LFU67" s="2"/>
      <c r="LFV67" s="2"/>
      <c r="LFW67" s="2"/>
      <c r="LFX67" s="2"/>
      <c r="LFY67" s="2"/>
      <c r="LFZ67" s="2"/>
      <c r="LGA67" s="2"/>
      <c r="LGB67" s="2"/>
      <c r="LGC67" s="2"/>
      <c r="LGD67" s="2"/>
      <c r="LGE67" s="2"/>
      <c r="LGF67" s="2"/>
      <c r="LGG67" s="2"/>
      <c r="LGH67" s="2"/>
      <c r="LGI67" s="2"/>
      <c r="LGJ67" s="2"/>
      <c r="LGK67" s="2"/>
      <c r="LGL67" s="2"/>
      <c r="LGM67" s="2"/>
      <c r="LGN67" s="2"/>
      <c r="LGO67" s="2"/>
      <c r="LGP67" s="2"/>
      <c r="LGQ67" s="2"/>
      <c r="LGR67" s="2"/>
      <c r="LGS67" s="2"/>
      <c r="LGT67" s="2"/>
      <c r="LGU67" s="2"/>
      <c r="LGV67" s="2"/>
      <c r="LGW67" s="2"/>
      <c r="LGX67" s="2"/>
      <c r="LGY67" s="2"/>
      <c r="LGZ67" s="2"/>
      <c r="LHA67" s="2"/>
      <c r="LHB67" s="2"/>
      <c r="LHC67" s="2"/>
      <c r="LHD67" s="2"/>
      <c r="LHE67" s="2"/>
      <c r="LHF67" s="2"/>
      <c r="LHG67" s="2"/>
      <c r="LHH67" s="2"/>
      <c r="LHI67" s="2"/>
      <c r="LHJ67" s="2"/>
      <c r="LHK67" s="2"/>
      <c r="LHL67" s="2"/>
      <c r="LHM67" s="2"/>
      <c r="LHN67" s="2"/>
      <c r="LHO67" s="2"/>
      <c r="LHP67" s="2"/>
      <c r="LHQ67" s="2"/>
      <c r="LHR67" s="2"/>
      <c r="LHS67" s="2"/>
      <c r="LHT67" s="2"/>
      <c r="LHU67" s="2"/>
      <c r="LHV67" s="2"/>
      <c r="LHW67" s="2"/>
      <c r="LHX67" s="2"/>
      <c r="LHY67" s="2"/>
      <c r="LHZ67" s="2"/>
      <c r="LIA67" s="2"/>
      <c r="LIB67" s="2"/>
      <c r="LIC67" s="2"/>
      <c r="LID67" s="2"/>
      <c r="LIE67" s="2"/>
      <c r="LIF67" s="2"/>
      <c r="LIG67" s="2"/>
      <c r="LIH67" s="2"/>
      <c r="LII67" s="2"/>
      <c r="LIJ67" s="2"/>
      <c r="LIK67" s="2"/>
      <c r="LIL67" s="2"/>
      <c r="LIM67" s="2"/>
      <c r="LIN67" s="2"/>
      <c r="LIO67" s="2"/>
      <c r="LIP67" s="2"/>
      <c r="LIQ67" s="2"/>
      <c r="LIR67" s="2"/>
      <c r="LIS67" s="2"/>
      <c r="LIT67" s="2"/>
      <c r="LIU67" s="2"/>
      <c r="LIV67" s="2"/>
      <c r="LIW67" s="2"/>
      <c r="LIX67" s="2"/>
      <c r="LIY67" s="2"/>
      <c r="LIZ67" s="2"/>
      <c r="LJA67" s="2"/>
      <c r="LJB67" s="2"/>
      <c r="LJC67" s="2"/>
      <c r="LJD67" s="2"/>
      <c r="LJE67" s="2"/>
      <c r="LJF67" s="2"/>
      <c r="LJG67" s="2"/>
      <c r="LJH67" s="2"/>
      <c r="LJI67" s="2"/>
      <c r="LJJ67" s="2"/>
      <c r="LJK67" s="2"/>
      <c r="LJL67" s="2"/>
      <c r="LJM67" s="2"/>
      <c r="LJN67" s="2"/>
      <c r="LJO67" s="2"/>
      <c r="LJP67" s="2"/>
      <c r="LJQ67" s="2"/>
      <c r="LJR67" s="2"/>
      <c r="LJS67" s="2"/>
      <c r="LJT67" s="2"/>
      <c r="LJU67" s="2"/>
      <c r="LJV67" s="2"/>
      <c r="LJW67" s="2"/>
      <c r="LJX67" s="2"/>
      <c r="LJY67" s="2"/>
      <c r="LJZ67" s="2"/>
      <c r="LKA67" s="2"/>
      <c r="LKB67" s="2"/>
      <c r="LKC67" s="2"/>
      <c r="LKD67" s="2"/>
      <c r="LKE67" s="2"/>
      <c r="LKF67" s="2"/>
      <c r="LKG67" s="2"/>
      <c r="LKH67" s="2"/>
      <c r="LKI67" s="2"/>
      <c r="LKJ67" s="2"/>
      <c r="LKK67" s="2"/>
      <c r="LKL67" s="2"/>
      <c r="LKM67" s="2"/>
      <c r="LKN67" s="2"/>
      <c r="LKO67" s="2"/>
      <c r="LKP67" s="2"/>
      <c r="LKQ67" s="2"/>
      <c r="LKR67" s="2"/>
      <c r="LKS67" s="2"/>
      <c r="LKT67" s="2"/>
      <c r="LKU67" s="2"/>
      <c r="LKV67" s="2"/>
      <c r="LKW67" s="2"/>
      <c r="LKX67" s="2"/>
      <c r="LKY67" s="2"/>
      <c r="LKZ67" s="2"/>
      <c r="LLA67" s="2"/>
      <c r="LLB67" s="2"/>
      <c r="LLC67" s="2"/>
      <c r="LLD67" s="2"/>
      <c r="LLE67" s="2"/>
      <c r="LLF67" s="2"/>
      <c r="LLG67" s="2"/>
      <c r="LLH67" s="2"/>
      <c r="LLI67" s="2"/>
      <c r="LLJ67" s="2"/>
      <c r="LLK67" s="2"/>
      <c r="LLL67" s="2"/>
      <c r="LLM67" s="2"/>
      <c r="LLN67" s="2"/>
      <c r="LLO67" s="2"/>
      <c r="LLP67" s="2"/>
      <c r="LLQ67" s="2"/>
      <c r="LLR67" s="2"/>
      <c r="LLS67" s="2"/>
      <c r="LLT67" s="2"/>
      <c r="LLU67" s="2"/>
      <c r="LLV67" s="2"/>
      <c r="LLW67" s="2"/>
      <c r="LLX67" s="2"/>
      <c r="LLY67" s="2"/>
      <c r="LLZ67" s="2"/>
      <c r="LMA67" s="2"/>
      <c r="LMB67" s="2"/>
      <c r="LMC67" s="2"/>
      <c r="LMD67" s="2"/>
      <c r="LME67" s="2"/>
      <c r="LMF67" s="2"/>
      <c r="LMG67" s="2"/>
      <c r="LMH67" s="2"/>
      <c r="LMI67" s="2"/>
      <c r="LMJ67" s="2"/>
      <c r="LMK67" s="2"/>
      <c r="LML67" s="2"/>
      <c r="LMM67" s="2"/>
      <c r="LMN67" s="2"/>
      <c r="LMO67" s="2"/>
      <c r="LMP67" s="2"/>
      <c r="LMQ67" s="2"/>
      <c r="LMR67" s="2"/>
      <c r="LMS67" s="2"/>
      <c r="LMT67" s="2"/>
      <c r="LMU67" s="2"/>
      <c r="LMV67" s="2"/>
      <c r="LMW67" s="2"/>
      <c r="LMX67" s="2"/>
      <c r="LMY67" s="2"/>
      <c r="LMZ67" s="2"/>
      <c r="LNA67" s="2"/>
      <c r="LNB67" s="2"/>
      <c r="LNC67" s="2"/>
      <c r="LND67" s="2"/>
      <c r="LNE67" s="2"/>
      <c r="LNF67" s="2"/>
      <c r="LNG67" s="2"/>
      <c r="LNH67" s="2"/>
      <c r="LNI67" s="2"/>
      <c r="LNJ67" s="2"/>
      <c r="LNK67" s="2"/>
      <c r="LNL67" s="2"/>
      <c r="LNM67" s="2"/>
      <c r="LNN67" s="2"/>
      <c r="LNO67" s="2"/>
      <c r="LNP67" s="2"/>
      <c r="LNQ67" s="2"/>
      <c r="LNR67" s="2"/>
      <c r="LNS67" s="2"/>
      <c r="LNT67" s="2"/>
      <c r="LNU67" s="2"/>
      <c r="LNV67" s="2"/>
      <c r="LNW67" s="2"/>
      <c r="LNX67" s="2"/>
      <c r="LNY67" s="2"/>
      <c r="LNZ67" s="2"/>
      <c r="LOA67" s="2"/>
      <c r="LOB67" s="2"/>
      <c r="LOC67" s="2"/>
      <c r="LOD67" s="2"/>
      <c r="LOE67" s="2"/>
      <c r="LOF67" s="2"/>
      <c r="LOG67" s="2"/>
      <c r="LOH67" s="2"/>
      <c r="LOI67" s="2"/>
      <c r="LOJ67" s="2"/>
      <c r="LOK67" s="2"/>
      <c r="LOL67" s="2"/>
      <c r="LOM67" s="2"/>
      <c r="LON67" s="2"/>
      <c r="LOO67" s="2"/>
      <c r="LOP67" s="2"/>
      <c r="LOQ67" s="2"/>
      <c r="LOR67" s="2"/>
      <c r="LOS67" s="2"/>
      <c r="LOT67" s="2"/>
      <c r="LOU67" s="2"/>
      <c r="LOV67" s="2"/>
      <c r="LOW67" s="2"/>
      <c r="LOX67" s="2"/>
      <c r="LOY67" s="2"/>
      <c r="LOZ67" s="2"/>
      <c r="LPA67" s="2"/>
      <c r="LPB67" s="2"/>
      <c r="LPC67" s="2"/>
      <c r="LPD67" s="2"/>
      <c r="LPE67" s="2"/>
      <c r="LPF67" s="2"/>
      <c r="LPG67" s="2"/>
      <c r="LPH67" s="2"/>
      <c r="LPI67" s="2"/>
      <c r="LPJ67" s="2"/>
      <c r="LPK67" s="2"/>
      <c r="LPL67" s="2"/>
      <c r="LPM67" s="2"/>
      <c r="LPN67" s="2"/>
      <c r="LPO67" s="2"/>
      <c r="LPP67" s="2"/>
      <c r="LPQ67" s="2"/>
      <c r="LPR67" s="2"/>
      <c r="LPS67" s="2"/>
      <c r="LPT67" s="2"/>
      <c r="LPU67" s="2"/>
      <c r="LPV67" s="2"/>
      <c r="LPW67" s="2"/>
      <c r="LPX67" s="2"/>
      <c r="LPY67" s="2"/>
      <c r="LPZ67" s="2"/>
      <c r="LQA67" s="2"/>
      <c r="LQB67" s="2"/>
      <c r="LQC67" s="2"/>
      <c r="LQD67" s="2"/>
      <c r="LQE67" s="2"/>
      <c r="LQF67" s="2"/>
      <c r="LQG67" s="2"/>
      <c r="LQH67" s="2"/>
      <c r="LQI67" s="2"/>
      <c r="LQJ67" s="2"/>
      <c r="LQK67" s="2"/>
      <c r="LQL67" s="2"/>
      <c r="LQM67" s="2"/>
      <c r="LQN67" s="2"/>
      <c r="LQO67" s="2"/>
      <c r="LQP67" s="2"/>
      <c r="LQQ67" s="2"/>
      <c r="LQR67" s="2"/>
      <c r="LQS67" s="2"/>
      <c r="LQT67" s="2"/>
      <c r="LQU67" s="2"/>
      <c r="LQV67" s="2"/>
      <c r="LQW67" s="2"/>
      <c r="LQX67" s="2"/>
      <c r="LQY67" s="2"/>
      <c r="LQZ67" s="2"/>
      <c r="LRA67" s="2"/>
      <c r="LRB67" s="2"/>
      <c r="LRC67" s="2"/>
      <c r="LRD67" s="2"/>
      <c r="LRE67" s="2"/>
      <c r="LRF67" s="2"/>
      <c r="LRG67" s="2"/>
      <c r="LRH67" s="2"/>
      <c r="LRI67" s="2"/>
      <c r="LRJ67" s="2"/>
      <c r="LRK67" s="2"/>
      <c r="LRL67" s="2"/>
      <c r="LRM67" s="2"/>
      <c r="LRN67" s="2"/>
      <c r="LRO67" s="2"/>
      <c r="LRP67" s="2"/>
      <c r="LRQ67" s="2"/>
      <c r="LRR67" s="2"/>
      <c r="LRS67" s="2"/>
      <c r="LRT67" s="2"/>
      <c r="LRU67" s="2"/>
      <c r="LRV67" s="2"/>
      <c r="LRW67" s="2"/>
      <c r="LRX67" s="2"/>
      <c r="LRY67" s="2"/>
      <c r="LRZ67" s="2"/>
      <c r="LSA67" s="2"/>
      <c r="LSB67" s="2"/>
      <c r="LSC67" s="2"/>
      <c r="LSD67" s="2"/>
      <c r="LSE67" s="2"/>
      <c r="LSF67" s="2"/>
      <c r="LSG67" s="2"/>
      <c r="LSH67" s="2"/>
      <c r="LSI67" s="2"/>
      <c r="LSJ67" s="2"/>
      <c r="LSK67" s="2"/>
      <c r="LSL67" s="2"/>
      <c r="LSM67" s="2"/>
      <c r="LSN67" s="2"/>
      <c r="LSO67" s="2"/>
      <c r="LSP67" s="2"/>
      <c r="LSQ67" s="2"/>
      <c r="LSR67" s="2"/>
      <c r="LSS67" s="2"/>
      <c r="LST67" s="2"/>
      <c r="LSU67" s="2"/>
      <c r="LSV67" s="2"/>
      <c r="LSW67" s="2"/>
      <c r="LSX67" s="2"/>
      <c r="LSY67" s="2"/>
      <c r="LSZ67" s="2"/>
      <c r="LTA67" s="2"/>
      <c r="LTB67" s="2"/>
      <c r="LTC67" s="2"/>
      <c r="LTD67" s="2"/>
      <c r="LTE67" s="2"/>
      <c r="LTF67" s="2"/>
      <c r="LTG67" s="2"/>
      <c r="LTH67" s="2"/>
      <c r="LTI67" s="2"/>
      <c r="LTJ67" s="2"/>
      <c r="LTK67" s="2"/>
      <c r="LTL67" s="2"/>
      <c r="LTM67" s="2"/>
      <c r="LTN67" s="2"/>
      <c r="LTO67" s="2"/>
      <c r="LTP67" s="2"/>
      <c r="LTQ67" s="2"/>
      <c r="LTR67" s="2"/>
      <c r="LTS67" s="2"/>
      <c r="LTT67" s="2"/>
      <c r="LTU67" s="2"/>
      <c r="LTV67" s="2"/>
      <c r="LTW67" s="2"/>
      <c r="LTX67" s="2"/>
      <c r="LTY67" s="2"/>
      <c r="LTZ67" s="2"/>
      <c r="LUA67" s="2"/>
      <c r="LUB67" s="2"/>
      <c r="LUC67" s="2"/>
      <c r="LUD67" s="2"/>
      <c r="LUE67" s="2"/>
      <c r="LUF67" s="2"/>
      <c r="LUG67" s="2"/>
      <c r="LUH67" s="2"/>
      <c r="LUI67" s="2"/>
      <c r="LUJ67" s="2"/>
      <c r="LUK67" s="2"/>
      <c r="LUL67" s="2"/>
      <c r="LUM67" s="2"/>
      <c r="LUN67" s="2"/>
      <c r="LUO67" s="2"/>
      <c r="LUP67" s="2"/>
      <c r="LUQ67" s="2"/>
      <c r="LUR67" s="2"/>
      <c r="LUS67" s="2"/>
      <c r="LUT67" s="2"/>
      <c r="LUU67" s="2"/>
      <c r="LUV67" s="2"/>
      <c r="LUW67" s="2"/>
      <c r="LUX67" s="2"/>
      <c r="LUY67" s="2"/>
      <c r="LUZ67" s="2"/>
      <c r="LVA67" s="2"/>
      <c r="LVB67" s="2"/>
      <c r="LVC67" s="2"/>
      <c r="LVD67" s="2"/>
      <c r="LVE67" s="2"/>
      <c r="LVF67" s="2"/>
      <c r="LVG67" s="2"/>
      <c r="LVH67" s="2"/>
      <c r="LVI67" s="2"/>
      <c r="LVJ67" s="2"/>
      <c r="LVK67" s="2"/>
      <c r="LVL67" s="2"/>
      <c r="LVM67" s="2"/>
      <c r="LVN67" s="2"/>
      <c r="LVO67" s="2"/>
      <c r="LVP67" s="2"/>
      <c r="LVQ67" s="2"/>
      <c r="LVR67" s="2"/>
      <c r="LVS67" s="2"/>
      <c r="LVT67" s="2"/>
      <c r="LVU67" s="2"/>
      <c r="LVV67" s="2"/>
      <c r="LVW67" s="2"/>
      <c r="LVX67" s="2"/>
      <c r="LVY67" s="2"/>
      <c r="LVZ67" s="2"/>
      <c r="LWA67" s="2"/>
      <c r="LWB67" s="2"/>
      <c r="LWC67" s="2"/>
      <c r="LWD67" s="2"/>
      <c r="LWE67" s="2"/>
      <c r="LWF67" s="2"/>
      <c r="LWG67" s="2"/>
      <c r="LWH67" s="2"/>
      <c r="LWI67" s="2"/>
      <c r="LWJ67" s="2"/>
      <c r="LWK67" s="2"/>
      <c r="LWL67" s="2"/>
      <c r="LWM67" s="2"/>
      <c r="LWN67" s="2"/>
      <c r="LWO67" s="2"/>
      <c r="LWP67" s="2"/>
      <c r="LWQ67" s="2"/>
      <c r="LWR67" s="2"/>
      <c r="LWS67" s="2"/>
      <c r="LWT67" s="2"/>
      <c r="LWU67" s="2"/>
      <c r="LWV67" s="2"/>
      <c r="LWW67" s="2"/>
      <c r="LWX67" s="2"/>
      <c r="LWY67" s="2"/>
      <c r="LWZ67" s="2"/>
      <c r="LXA67" s="2"/>
      <c r="LXB67" s="2"/>
      <c r="LXC67" s="2"/>
      <c r="LXD67" s="2"/>
      <c r="LXE67" s="2"/>
      <c r="LXF67" s="2"/>
      <c r="LXG67" s="2"/>
      <c r="LXH67" s="2"/>
      <c r="LXI67" s="2"/>
      <c r="LXJ67" s="2"/>
      <c r="LXK67" s="2"/>
      <c r="LXL67" s="2"/>
      <c r="LXM67" s="2"/>
      <c r="LXN67" s="2"/>
      <c r="LXO67" s="2"/>
      <c r="LXP67" s="2"/>
      <c r="LXQ67" s="2"/>
      <c r="LXR67" s="2"/>
      <c r="LXS67" s="2"/>
      <c r="LXT67" s="2"/>
      <c r="LXU67" s="2"/>
      <c r="LXV67" s="2"/>
      <c r="LXW67" s="2"/>
      <c r="LXX67" s="2"/>
      <c r="LXY67" s="2"/>
      <c r="LXZ67" s="2"/>
      <c r="LYA67" s="2"/>
      <c r="LYB67" s="2"/>
      <c r="LYC67" s="2"/>
      <c r="LYD67" s="2"/>
      <c r="LYE67" s="2"/>
      <c r="LYF67" s="2"/>
      <c r="LYG67" s="2"/>
      <c r="LYH67" s="2"/>
      <c r="LYI67" s="2"/>
      <c r="LYJ67" s="2"/>
      <c r="LYK67" s="2"/>
      <c r="LYL67" s="2"/>
      <c r="LYM67" s="2"/>
      <c r="LYN67" s="2"/>
      <c r="LYO67" s="2"/>
      <c r="LYP67" s="2"/>
      <c r="LYQ67" s="2"/>
      <c r="LYR67" s="2"/>
      <c r="LYS67" s="2"/>
      <c r="LYT67" s="2"/>
      <c r="LYU67" s="2"/>
      <c r="LYV67" s="2"/>
      <c r="LYW67" s="2"/>
      <c r="LYX67" s="2"/>
      <c r="LYY67" s="2"/>
      <c r="LYZ67" s="2"/>
      <c r="LZA67" s="2"/>
      <c r="LZB67" s="2"/>
      <c r="LZC67" s="2"/>
      <c r="LZD67" s="2"/>
      <c r="LZE67" s="2"/>
      <c r="LZF67" s="2"/>
      <c r="LZG67" s="2"/>
      <c r="LZH67" s="2"/>
      <c r="LZI67" s="2"/>
      <c r="LZJ67" s="2"/>
      <c r="LZK67" s="2"/>
      <c r="LZL67" s="2"/>
      <c r="LZM67" s="2"/>
      <c r="LZN67" s="2"/>
      <c r="LZO67" s="2"/>
      <c r="LZP67" s="2"/>
      <c r="LZQ67" s="2"/>
      <c r="LZR67" s="2"/>
      <c r="LZS67" s="2"/>
      <c r="LZT67" s="2"/>
      <c r="LZU67" s="2"/>
      <c r="LZV67" s="2"/>
      <c r="LZW67" s="2"/>
      <c r="LZX67" s="2"/>
      <c r="LZY67" s="2"/>
      <c r="LZZ67" s="2"/>
      <c r="MAA67" s="2"/>
      <c r="MAB67" s="2"/>
      <c r="MAC67" s="2"/>
      <c r="MAD67" s="2"/>
      <c r="MAE67" s="2"/>
      <c r="MAF67" s="2"/>
      <c r="MAG67" s="2"/>
      <c r="MAH67" s="2"/>
      <c r="MAI67" s="2"/>
      <c r="MAJ67" s="2"/>
      <c r="MAK67" s="2"/>
      <c r="MAL67" s="2"/>
      <c r="MAM67" s="2"/>
      <c r="MAN67" s="2"/>
      <c r="MAO67" s="2"/>
      <c r="MAP67" s="2"/>
      <c r="MAQ67" s="2"/>
      <c r="MAR67" s="2"/>
      <c r="MAS67" s="2"/>
      <c r="MAT67" s="2"/>
      <c r="MAU67" s="2"/>
      <c r="MAV67" s="2"/>
      <c r="MAW67" s="2"/>
      <c r="MAX67" s="2"/>
      <c r="MAY67" s="2"/>
      <c r="MAZ67" s="2"/>
      <c r="MBA67" s="2"/>
      <c r="MBB67" s="2"/>
      <c r="MBC67" s="2"/>
      <c r="MBD67" s="2"/>
      <c r="MBE67" s="2"/>
      <c r="MBF67" s="2"/>
      <c r="MBG67" s="2"/>
      <c r="MBH67" s="2"/>
      <c r="MBI67" s="2"/>
      <c r="MBJ67" s="2"/>
      <c r="MBK67" s="2"/>
      <c r="MBL67" s="2"/>
      <c r="MBM67" s="2"/>
      <c r="MBN67" s="2"/>
      <c r="MBO67" s="2"/>
      <c r="MBP67" s="2"/>
      <c r="MBQ67" s="2"/>
      <c r="MBR67" s="2"/>
      <c r="MBS67" s="2"/>
      <c r="MBT67" s="2"/>
      <c r="MBU67" s="2"/>
      <c r="MBV67" s="2"/>
      <c r="MBW67" s="2"/>
      <c r="MBX67" s="2"/>
      <c r="MBY67" s="2"/>
      <c r="MBZ67" s="2"/>
      <c r="MCA67" s="2"/>
      <c r="MCB67" s="2"/>
      <c r="MCC67" s="2"/>
      <c r="MCD67" s="2"/>
      <c r="MCE67" s="2"/>
      <c r="MCF67" s="2"/>
      <c r="MCG67" s="2"/>
      <c r="MCH67" s="2"/>
      <c r="MCI67" s="2"/>
      <c r="MCJ67" s="2"/>
      <c r="MCK67" s="2"/>
      <c r="MCL67" s="2"/>
      <c r="MCM67" s="2"/>
      <c r="MCN67" s="2"/>
      <c r="MCO67" s="2"/>
      <c r="MCP67" s="2"/>
      <c r="MCQ67" s="2"/>
      <c r="MCR67" s="2"/>
      <c r="MCS67" s="2"/>
      <c r="MCT67" s="2"/>
      <c r="MCU67" s="2"/>
      <c r="MCV67" s="2"/>
      <c r="MCW67" s="2"/>
      <c r="MCX67" s="2"/>
      <c r="MCY67" s="2"/>
      <c r="MCZ67" s="2"/>
      <c r="MDA67" s="2"/>
      <c r="MDB67" s="2"/>
      <c r="MDC67" s="2"/>
      <c r="MDD67" s="2"/>
      <c r="MDE67" s="2"/>
      <c r="MDF67" s="2"/>
      <c r="MDG67" s="2"/>
      <c r="MDH67" s="2"/>
      <c r="MDI67" s="2"/>
      <c r="MDJ67" s="2"/>
      <c r="MDK67" s="2"/>
      <c r="MDL67" s="2"/>
      <c r="MDM67" s="2"/>
      <c r="MDN67" s="2"/>
      <c r="MDO67" s="2"/>
      <c r="MDP67" s="2"/>
      <c r="MDQ67" s="2"/>
      <c r="MDR67" s="2"/>
      <c r="MDS67" s="2"/>
      <c r="MDT67" s="2"/>
      <c r="MDU67" s="2"/>
      <c r="MDV67" s="2"/>
      <c r="MDW67" s="2"/>
      <c r="MDX67" s="2"/>
      <c r="MDY67" s="2"/>
      <c r="MDZ67" s="2"/>
      <c r="MEA67" s="2"/>
      <c r="MEB67" s="2"/>
      <c r="MEC67" s="2"/>
      <c r="MED67" s="2"/>
      <c r="MEE67" s="2"/>
      <c r="MEF67" s="2"/>
      <c r="MEG67" s="2"/>
      <c r="MEH67" s="2"/>
      <c r="MEI67" s="2"/>
      <c r="MEJ67" s="2"/>
      <c r="MEK67" s="2"/>
      <c r="MEL67" s="2"/>
      <c r="MEM67" s="2"/>
      <c r="MEN67" s="2"/>
      <c r="MEO67" s="2"/>
      <c r="MEP67" s="2"/>
      <c r="MEQ67" s="2"/>
      <c r="MER67" s="2"/>
      <c r="MES67" s="2"/>
      <c r="MET67" s="2"/>
      <c r="MEU67" s="2"/>
      <c r="MEV67" s="2"/>
      <c r="MEW67" s="2"/>
      <c r="MEX67" s="2"/>
      <c r="MEY67" s="2"/>
      <c r="MEZ67" s="2"/>
      <c r="MFA67" s="2"/>
      <c r="MFB67" s="2"/>
      <c r="MFC67" s="2"/>
      <c r="MFD67" s="2"/>
      <c r="MFE67" s="2"/>
      <c r="MFF67" s="2"/>
      <c r="MFG67" s="2"/>
      <c r="MFH67" s="2"/>
      <c r="MFI67" s="2"/>
      <c r="MFJ67" s="2"/>
      <c r="MFK67" s="2"/>
      <c r="MFL67" s="2"/>
      <c r="MFM67" s="2"/>
      <c r="MFN67" s="2"/>
      <c r="MFO67" s="2"/>
      <c r="MFP67" s="2"/>
      <c r="MFQ67" s="2"/>
      <c r="MFR67" s="2"/>
      <c r="MFS67" s="2"/>
      <c r="MFT67" s="2"/>
      <c r="MFU67" s="2"/>
      <c r="MFV67" s="2"/>
      <c r="MFW67" s="2"/>
      <c r="MFX67" s="2"/>
      <c r="MFY67" s="2"/>
      <c r="MFZ67" s="2"/>
      <c r="MGA67" s="2"/>
      <c r="MGB67" s="2"/>
      <c r="MGC67" s="2"/>
      <c r="MGD67" s="2"/>
      <c r="MGE67" s="2"/>
      <c r="MGF67" s="2"/>
      <c r="MGG67" s="2"/>
      <c r="MGH67" s="2"/>
      <c r="MGI67" s="2"/>
      <c r="MGJ67" s="2"/>
      <c r="MGK67" s="2"/>
      <c r="MGL67" s="2"/>
      <c r="MGM67" s="2"/>
      <c r="MGN67" s="2"/>
      <c r="MGO67" s="2"/>
      <c r="MGP67" s="2"/>
      <c r="MGQ67" s="2"/>
      <c r="MGR67" s="2"/>
      <c r="MGS67" s="2"/>
      <c r="MGT67" s="2"/>
      <c r="MGU67" s="2"/>
      <c r="MGV67" s="2"/>
      <c r="MGW67" s="2"/>
      <c r="MGX67" s="2"/>
      <c r="MGY67" s="2"/>
      <c r="MGZ67" s="2"/>
      <c r="MHA67" s="2"/>
      <c r="MHB67" s="2"/>
      <c r="MHC67" s="2"/>
      <c r="MHD67" s="2"/>
      <c r="MHE67" s="2"/>
      <c r="MHF67" s="2"/>
      <c r="MHG67" s="2"/>
      <c r="MHH67" s="2"/>
      <c r="MHI67" s="2"/>
      <c r="MHJ67" s="2"/>
      <c r="MHK67" s="2"/>
      <c r="MHL67" s="2"/>
      <c r="MHM67" s="2"/>
      <c r="MHN67" s="2"/>
      <c r="MHO67" s="2"/>
      <c r="MHP67" s="2"/>
      <c r="MHQ67" s="2"/>
      <c r="MHR67" s="2"/>
      <c r="MHS67" s="2"/>
      <c r="MHT67" s="2"/>
      <c r="MHU67" s="2"/>
      <c r="MHV67" s="2"/>
      <c r="MHW67" s="2"/>
      <c r="MHX67" s="2"/>
      <c r="MHY67" s="2"/>
      <c r="MHZ67" s="2"/>
      <c r="MIA67" s="2"/>
      <c r="MIB67" s="2"/>
      <c r="MIC67" s="2"/>
      <c r="MID67" s="2"/>
      <c r="MIE67" s="2"/>
      <c r="MIF67" s="2"/>
      <c r="MIG67" s="2"/>
      <c r="MIH67" s="2"/>
      <c r="MII67" s="2"/>
      <c r="MIJ67" s="2"/>
      <c r="MIK67" s="2"/>
      <c r="MIL67" s="2"/>
      <c r="MIM67" s="2"/>
      <c r="MIN67" s="2"/>
      <c r="MIO67" s="2"/>
      <c r="MIP67" s="2"/>
      <c r="MIQ67" s="2"/>
      <c r="MIR67" s="2"/>
      <c r="MIS67" s="2"/>
      <c r="MIT67" s="2"/>
      <c r="MIU67" s="2"/>
      <c r="MIV67" s="2"/>
      <c r="MIW67" s="2"/>
      <c r="MIX67" s="2"/>
      <c r="MIY67" s="2"/>
      <c r="MIZ67" s="2"/>
      <c r="MJA67" s="2"/>
      <c r="MJB67" s="2"/>
      <c r="MJC67" s="2"/>
      <c r="MJD67" s="2"/>
      <c r="MJE67" s="2"/>
      <c r="MJF67" s="2"/>
      <c r="MJG67" s="2"/>
      <c r="MJH67" s="2"/>
      <c r="MJI67" s="2"/>
      <c r="MJJ67" s="2"/>
      <c r="MJK67" s="2"/>
      <c r="MJL67" s="2"/>
      <c r="MJM67" s="2"/>
      <c r="MJN67" s="2"/>
      <c r="MJO67" s="2"/>
      <c r="MJP67" s="2"/>
      <c r="MJQ67" s="2"/>
      <c r="MJR67" s="2"/>
      <c r="MJS67" s="2"/>
      <c r="MJT67" s="2"/>
      <c r="MJU67" s="2"/>
      <c r="MJV67" s="2"/>
      <c r="MJW67" s="2"/>
      <c r="MJX67" s="2"/>
      <c r="MJY67" s="2"/>
      <c r="MJZ67" s="2"/>
      <c r="MKA67" s="2"/>
      <c r="MKB67" s="2"/>
      <c r="MKC67" s="2"/>
      <c r="MKD67" s="2"/>
      <c r="MKE67" s="2"/>
      <c r="MKF67" s="2"/>
      <c r="MKG67" s="2"/>
      <c r="MKH67" s="2"/>
      <c r="MKI67" s="2"/>
      <c r="MKJ67" s="2"/>
      <c r="MKK67" s="2"/>
      <c r="MKL67" s="2"/>
      <c r="MKM67" s="2"/>
      <c r="MKN67" s="2"/>
      <c r="MKO67" s="2"/>
      <c r="MKP67" s="2"/>
      <c r="MKQ67" s="2"/>
      <c r="MKR67" s="2"/>
      <c r="MKS67" s="2"/>
      <c r="MKT67" s="2"/>
      <c r="MKU67" s="2"/>
      <c r="MKV67" s="2"/>
      <c r="MKW67" s="2"/>
      <c r="MKX67" s="2"/>
      <c r="MKY67" s="2"/>
      <c r="MKZ67" s="2"/>
      <c r="MLA67" s="2"/>
      <c r="MLB67" s="2"/>
      <c r="MLC67" s="2"/>
      <c r="MLD67" s="2"/>
      <c r="MLE67" s="2"/>
      <c r="MLF67" s="2"/>
      <c r="MLG67" s="2"/>
      <c r="MLH67" s="2"/>
      <c r="MLI67" s="2"/>
      <c r="MLJ67" s="2"/>
      <c r="MLK67" s="2"/>
      <c r="MLL67" s="2"/>
      <c r="MLM67" s="2"/>
      <c r="MLN67" s="2"/>
      <c r="MLO67" s="2"/>
      <c r="MLP67" s="2"/>
      <c r="MLQ67" s="2"/>
      <c r="MLR67" s="2"/>
      <c r="MLS67" s="2"/>
      <c r="MLT67" s="2"/>
      <c r="MLU67" s="2"/>
      <c r="MLV67" s="2"/>
      <c r="MLW67" s="2"/>
      <c r="MLX67" s="2"/>
      <c r="MLY67" s="2"/>
      <c r="MLZ67" s="2"/>
      <c r="MMA67" s="2"/>
      <c r="MMB67" s="2"/>
      <c r="MMC67" s="2"/>
      <c r="MMD67" s="2"/>
      <c r="MME67" s="2"/>
      <c r="MMF67" s="2"/>
      <c r="MMG67" s="2"/>
      <c r="MMH67" s="2"/>
      <c r="MMI67" s="2"/>
      <c r="MMJ67" s="2"/>
      <c r="MMK67" s="2"/>
      <c r="MML67" s="2"/>
      <c r="MMM67" s="2"/>
      <c r="MMN67" s="2"/>
      <c r="MMO67" s="2"/>
      <c r="MMP67" s="2"/>
      <c r="MMQ67" s="2"/>
      <c r="MMR67" s="2"/>
      <c r="MMS67" s="2"/>
      <c r="MMT67" s="2"/>
      <c r="MMU67" s="2"/>
      <c r="MMV67" s="2"/>
      <c r="MMW67" s="2"/>
      <c r="MMX67" s="2"/>
      <c r="MMY67" s="2"/>
      <c r="MMZ67" s="2"/>
      <c r="MNA67" s="2"/>
      <c r="MNB67" s="2"/>
      <c r="MNC67" s="2"/>
      <c r="MND67" s="2"/>
      <c r="MNE67" s="2"/>
      <c r="MNF67" s="2"/>
      <c r="MNG67" s="2"/>
      <c r="MNH67" s="2"/>
      <c r="MNI67" s="2"/>
      <c r="MNJ67" s="2"/>
      <c r="MNK67" s="2"/>
      <c r="MNL67" s="2"/>
      <c r="MNM67" s="2"/>
      <c r="MNN67" s="2"/>
      <c r="MNO67" s="2"/>
      <c r="MNP67" s="2"/>
      <c r="MNQ67" s="2"/>
      <c r="MNR67" s="2"/>
      <c r="MNS67" s="2"/>
      <c r="MNT67" s="2"/>
      <c r="MNU67" s="2"/>
      <c r="MNV67" s="2"/>
      <c r="MNW67" s="2"/>
      <c r="MNX67" s="2"/>
      <c r="MNY67" s="2"/>
      <c r="MNZ67" s="2"/>
      <c r="MOA67" s="2"/>
      <c r="MOB67" s="2"/>
      <c r="MOC67" s="2"/>
      <c r="MOD67" s="2"/>
      <c r="MOE67" s="2"/>
      <c r="MOF67" s="2"/>
      <c r="MOG67" s="2"/>
      <c r="MOH67" s="2"/>
      <c r="MOI67" s="2"/>
      <c r="MOJ67" s="2"/>
      <c r="MOK67" s="2"/>
      <c r="MOL67" s="2"/>
      <c r="MOM67" s="2"/>
      <c r="MON67" s="2"/>
      <c r="MOO67" s="2"/>
      <c r="MOP67" s="2"/>
      <c r="MOQ67" s="2"/>
      <c r="MOR67" s="2"/>
      <c r="MOS67" s="2"/>
      <c r="MOT67" s="2"/>
      <c r="MOU67" s="2"/>
      <c r="MOV67" s="2"/>
      <c r="MOW67" s="2"/>
      <c r="MOX67" s="2"/>
      <c r="MOY67" s="2"/>
      <c r="MOZ67" s="2"/>
      <c r="MPA67" s="2"/>
      <c r="MPB67" s="2"/>
      <c r="MPC67" s="2"/>
      <c r="MPD67" s="2"/>
      <c r="MPE67" s="2"/>
      <c r="MPF67" s="2"/>
      <c r="MPG67" s="2"/>
      <c r="MPH67" s="2"/>
      <c r="MPI67" s="2"/>
      <c r="MPJ67" s="2"/>
      <c r="MPK67" s="2"/>
      <c r="MPL67" s="2"/>
      <c r="MPM67" s="2"/>
      <c r="MPN67" s="2"/>
      <c r="MPO67" s="2"/>
      <c r="MPP67" s="2"/>
      <c r="MPQ67" s="2"/>
      <c r="MPR67" s="2"/>
      <c r="MPS67" s="2"/>
      <c r="MPT67" s="2"/>
      <c r="MPU67" s="2"/>
      <c r="MPV67" s="2"/>
      <c r="MPW67" s="2"/>
      <c r="MPX67" s="2"/>
      <c r="MPY67" s="2"/>
      <c r="MPZ67" s="2"/>
      <c r="MQA67" s="2"/>
      <c r="MQB67" s="2"/>
      <c r="MQC67" s="2"/>
      <c r="MQD67" s="2"/>
      <c r="MQE67" s="2"/>
      <c r="MQF67" s="2"/>
      <c r="MQG67" s="2"/>
      <c r="MQH67" s="2"/>
      <c r="MQI67" s="2"/>
      <c r="MQJ67" s="2"/>
      <c r="MQK67" s="2"/>
      <c r="MQL67" s="2"/>
      <c r="MQM67" s="2"/>
      <c r="MQN67" s="2"/>
      <c r="MQO67" s="2"/>
      <c r="MQP67" s="2"/>
      <c r="MQQ67" s="2"/>
      <c r="MQR67" s="2"/>
      <c r="MQS67" s="2"/>
      <c r="MQT67" s="2"/>
      <c r="MQU67" s="2"/>
      <c r="MQV67" s="2"/>
      <c r="MQW67" s="2"/>
      <c r="MQX67" s="2"/>
      <c r="MQY67" s="2"/>
      <c r="MQZ67" s="2"/>
      <c r="MRA67" s="2"/>
      <c r="MRB67" s="2"/>
      <c r="MRC67" s="2"/>
      <c r="MRD67" s="2"/>
      <c r="MRE67" s="2"/>
      <c r="MRF67" s="2"/>
      <c r="MRG67" s="2"/>
      <c r="MRH67" s="2"/>
      <c r="MRI67" s="2"/>
      <c r="MRJ67" s="2"/>
      <c r="MRK67" s="2"/>
      <c r="MRL67" s="2"/>
      <c r="MRM67" s="2"/>
      <c r="MRN67" s="2"/>
      <c r="MRO67" s="2"/>
      <c r="MRP67" s="2"/>
      <c r="MRQ67" s="2"/>
      <c r="MRR67" s="2"/>
      <c r="MRS67" s="2"/>
      <c r="MRT67" s="2"/>
      <c r="MRU67" s="2"/>
      <c r="MRV67" s="2"/>
      <c r="MRW67" s="2"/>
      <c r="MRX67" s="2"/>
      <c r="MRY67" s="2"/>
      <c r="MRZ67" s="2"/>
      <c r="MSA67" s="2"/>
      <c r="MSB67" s="2"/>
      <c r="MSC67" s="2"/>
      <c r="MSD67" s="2"/>
      <c r="MSE67" s="2"/>
      <c r="MSF67" s="2"/>
      <c r="MSG67" s="2"/>
      <c r="MSH67" s="2"/>
      <c r="MSI67" s="2"/>
      <c r="MSJ67" s="2"/>
      <c r="MSK67" s="2"/>
      <c r="MSL67" s="2"/>
      <c r="MSM67" s="2"/>
      <c r="MSN67" s="2"/>
      <c r="MSO67" s="2"/>
      <c r="MSP67" s="2"/>
      <c r="MSQ67" s="2"/>
      <c r="MSR67" s="2"/>
      <c r="MSS67" s="2"/>
      <c r="MST67" s="2"/>
      <c r="MSU67" s="2"/>
      <c r="MSV67" s="2"/>
      <c r="MSW67" s="2"/>
      <c r="MSX67" s="2"/>
      <c r="MSY67" s="2"/>
      <c r="MSZ67" s="2"/>
      <c r="MTA67" s="2"/>
      <c r="MTB67" s="2"/>
      <c r="MTC67" s="2"/>
      <c r="MTD67" s="2"/>
      <c r="MTE67" s="2"/>
      <c r="MTF67" s="2"/>
      <c r="MTG67" s="2"/>
      <c r="MTH67" s="2"/>
      <c r="MTI67" s="2"/>
      <c r="MTJ67" s="2"/>
      <c r="MTK67" s="2"/>
      <c r="MTL67" s="2"/>
      <c r="MTM67" s="2"/>
      <c r="MTN67" s="2"/>
      <c r="MTO67" s="2"/>
      <c r="MTP67" s="2"/>
      <c r="MTQ67" s="2"/>
      <c r="MTR67" s="2"/>
      <c r="MTS67" s="2"/>
      <c r="MTT67" s="2"/>
      <c r="MTU67" s="2"/>
      <c r="MTV67" s="2"/>
      <c r="MTW67" s="2"/>
      <c r="MTX67" s="2"/>
      <c r="MTY67" s="2"/>
      <c r="MTZ67" s="2"/>
      <c r="MUA67" s="2"/>
      <c r="MUB67" s="2"/>
      <c r="MUC67" s="2"/>
      <c r="MUD67" s="2"/>
      <c r="MUE67" s="2"/>
      <c r="MUF67" s="2"/>
      <c r="MUG67" s="2"/>
      <c r="MUH67" s="2"/>
      <c r="MUI67" s="2"/>
      <c r="MUJ67" s="2"/>
      <c r="MUK67" s="2"/>
      <c r="MUL67" s="2"/>
      <c r="MUM67" s="2"/>
      <c r="MUN67" s="2"/>
      <c r="MUO67" s="2"/>
      <c r="MUP67" s="2"/>
      <c r="MUQ67" s="2"/>
      <c r="MUR67" s="2"/>
      <c r="MUS67" s="2"/>
      <c r="MUT67" s="2"/>
      <c r="MUU67" s="2"/>
      <c r="MUV67" s="2"/>
      <c r="MUW67" s="2"/>
      <c r="MUX67" s="2"/>
      <c r="MUY67" s="2"/>
      <c r="MUZ67" s="2"/>
      <c r="MVA67" s="2"/>
      <c r="MVB67" s="2"/>
      <c r="MVC67" s="2"/>
      <c r="MVD67" s="2"/>
      <c r="MVE67" s="2"/>
      <c r="MVF67" s="2"/>
      <c r="MVG67" s="2"/>
      <c r="MVH67" s="2"/>
      <c r="MVI67" s="2"/>
      <c r="MVJ67" s="2"/>
      <c r="MVK67" s="2"/>
      <c r="MVL67" s="2"/>
      <c r="MVM67" s="2"/>
      <c r="MVN67" s="2"/>
      <c r="MVO67" s="2"/>
      <c r="MVP67" s="2"/>
      <c r="MVQ67" s="2"/>
      <c r="MVR67" s="2"/>
      <c r="MVS67" s="2"/>
      <c r="MVT67" s="2"/>
      <c r="MVU67" s="2"/>
      <c r="MVV67" s="2"/>
      <c r="MVW67" s="2"/>
      <c r="MVX67" s="2"/>
      <c r="MVY67" s="2"/>
      <c r="MVZ67" s="2"/>
      <c r="MWA67" s="2"/>
      <c r="MWB67" s="2"/>
      <c r="MWC67" s="2"/>
      <c r="MWD67" s="2"/>
      <c r="MWE67" s="2"/>
      <c r="MWF67" s="2"/>
      <c r="MWG67" s="2"/>
      <c r="MWH67" s="2"/>
      <c r="MWI67" s="2"/>
      <c r="MWJ67" s="2"/>
      <c r="MWK67" s="2"/>
      <c r="MWL67" s="2"/>
      <c r="MWM67" s="2"/>
      <c r="MWN67" s="2"/>
      <c r="MWO67" s="2"/>
      <c r="MWP67" s="2"/>
      <c r="MWQ67" s="2"/>
      <c r="MWR67" s="2"/>
      <c r="MWS67" s="2"/>
      <c r="MWT67" s="2"/>
      <c r="MWU67" s="2"/>
      <c r="MWV67" s="2"/>
      <c r="MWW67" s="2"/>
      <c r="MWX67" s="2"/>
      <c r="MWY67" s="2"/>
      <c r="MWZ67" s="2"/>
      <c r="MXA67" s="2"/>
      <c r="MXB67" s="2"/>
      <c r="MXC67" s="2"/>
      <c r="MXD67" s="2"/>
      <c r="MXE67" s="2"/>
      <c r="MXF67" s="2"/>
      <c r="MXG67" s="2"/>
      <c r="MXH67" s="2"/>
      <c r="MXI67" s="2"/>
      <c r="MXJ67" s="2"/>
      <c r="MXK67" s="2"/>
      <c r="MXL67" s="2"/>
      <c r="MXM67" s="2"/>
      <c r="MXN67" s="2"/>
      <c r="MXO67" s="2"/>
      <c r="MXP67" s="2"/>
      <c r="MXQ67" s="2"/>
      <c r="MXR67" s="2"/>
      <c r="MXS67" s="2"/>
      <c r="MXT67" s="2"/>
      <c r="MXU67" s="2"/>
      <c r="MXV67" s="2"/>
      <c r="MXW67" s="2"/>
      <c r="MXX67" s="2"/>
      <c r="MXY67" s="2"/>
      <c r="MXZ67" s="2"/>
      <c r="MYA67" s="2"/>
      <c r="MYB67" s="2"/>
      <c r="MYC67" s="2"/>
      <c r="MYD67" s="2"/>
      <c r="MYE67" s="2"/>
      <c r="MYF67" s="2"/>
      <c r="MYG67" s="2"/>
      <c r="MYH67" s="2"/>
      <c r="MYI67" s="2"/>
      <c r="MYJ67" s="2"/>
      <c r="MYK67" s="2"/>
      <c r="MYL67" s="2"/>
      <c r="MYM67" s="2"/>
      <c r="MYN67" s="2"/>
      <c r="MYO67" s="2"/>
      <c r="MYP67" s="2"/>
      <c r="MYQ67" s="2"/>
      <c r="MYR67" s="2"/>
      <c r="MYS67" s="2"/>
      <c r="MYT67" s="2"/>
      <c r="MYU67" s="2"/>
      <c r="MYV67" s="2"/>
      <c r="MYW67" s="2"/>
      <c r="MYX67" s="2"/>
      <c r="MYY67" s="2"/>
      <c r="MYZ67" s="2"/>
      <c r="MZA67" s="2"/>
      <c r="MZB67" s="2"/>
      <c r="MZC67" s="2"/>
      <c r="MZD67" s="2"/>
      <c r="MZE67" s="2"/>
      <c r="MZF67" s="2"/>
      <c r="MZG67" s="2"/>
      <c r="MZH67" s="2"/>
      <c r="MZI67" s="2"/>
      <c r="MZJ67" s="2"/>
      <c r="MZK67" s="2"/>
      <c r="MZL67" s="2"/>
      <c r="MZM67" s="2"/>
      <c r="MZN67" s="2"/>
      <c r="MZO67" s="2"/>
      <c r="MZP67" s="2"/>
      <c r="MZQ67" s="2"/>
      <c r="MZR67" s="2"/>
      <c r="MZS67" s="2"/>
      <c r="MZT67" s="2"/>
      <c r="MZU67" s="2"/>
      <c r="MZV67" s="2"/>
      <c r="MZW67" s="2"/>
      <c r="MZX67" s="2"/>
      <c r="MZY67" s="2"/>
      <c r="MZZ67" s="2"/>
      <c r="NAA67" s="2"/>
      <c r="NAB67" s="2"/>
      <c r="NAC67" s="2"/>
      <c r="NAD67" s="2"/>
      <c r="NAE67" s="2"/>
      <c r="NAF67" s="2"/>
      <c r="NAG67" s="2"/>
      <c r="NAH67" s="2"/>
      <c r="NAI67" s="2"/>
      <c r="NAJ67" s="2"/>
      <c r="NAK67" s="2"/>
      <c r="NAL67" s="2"/>
      <c r="NAM67" s="2"/>
      <c r="NAN67" s="2"/>
      <c r="NAO67" s="2"/>
      <c r="NAP67" s="2"/>
      <c r="NAQ67" s="2"/>
      <c r="NAR67" s="2"/>
      <c r="NAS67" s="2"/>
      <c r="NAT67" s="2"/>
      <c r="NAU67" s="2"/>
      <c r="NAV67" s="2"/>
      <c r="NAW67" s="2"/>
      <c r="NAX67" s="2"/>
      <c r="NAY67" s="2"/>
      <c r="NAZ67" s="2"/>
      <c r="NBA67" s="2"/>
      <c r="NBB67" s="2"/>
      <c r="NBC67" s="2"/>
      <c r="NBD67" s="2"/>
      <c r="NBE67" s="2"/>
      <c r="NBF67" s="2"/>
      <c r="NBG67" s="2"/>
      <c r="NBH67" s="2"/>
      <c r="NBI67" s="2"/>
      <c r="NBJ67" s="2"/>
      <c r="NBK67" s="2"/>
      <c r="NBL67" s="2"/>
      <c r="NBM67" s="2"/>
      <c r="NBN67" s="2"/>
      <c r="NBO67" s="2"/>
      <c r="NBP67" s="2"/>
      <c r="NBQ67" s="2"/>
      <c r="NBR67" s="2"/>
      <c r="NBS67" s="2"/>
      <c r="NBT67" s="2"/>
      <c r="NBU67" s="2"/>
      <c r="NBV67" s="2"/>
      <c r="NBW67" s="2"/>
      <c r="NBX67" s="2"/>
      <c r="NBY67" s="2"/>
      <c r="NBZ67" s="2"/>
      <c r="NCA67" s="2"/>
      <c r="NCB67" s="2"/>
      <c r="NCC67" s="2"/>
      <c r="NCD67" s="2"/>
      <c r="NCE67" s="2"/>
      <c r="NCF67" s="2"/>
      <c r="NCG67" s="2"/>
      <c r="NCH67" s="2"/>
      <c r="NCI67" s="2"/>
      <c r="NCJ67" s="2"/>
      <c r="NCK67" s="2"/>
      <c r="NCL67" s="2"/>
      <c r="NCM67" s="2"/>
      <c r="NCN67" s="2"/>
      <c r="NCO67" s="2"/>
      <c r="NCP67" s="2"/>
      <c r="NCQ67" s="2"/>
      <c r="NCR67" s="2"/>
      <c r="NCS67" s="2"/>
      <c r="NCT67" s="2"/>
      <c r="NCU67" s="2"/>
      <c r="NCV67" s="2"/>
      <c r="NCW67" s="2"/>
      <c r="NCX67" s="2"/>
      <c r="NCY67" s="2"/>
      <c r="NCZ67" s="2"/>
      <c r="NDA67" s="2"/>
      <c r="NDB67" s="2"/>
      <c r="NDC67" s="2"/>
      <c r="NDD67" s="2"/>
      <c r="NDE67" s="2"/>
      <c r="NDF67" s="2"/>
      <c r="NDG67" s="2"/>
      <c r="NDH67" s="2"/>
      <c r="NDI67" s="2"/>
      <c r="NDJ67" s="2"/>
      <c r="NDK67" s="2"/>
      <c r="NDL67" s="2"/>
      <c r="NDM67" s="2"/>
      <c r="NDN67" s="2"/>
      <c r="NDO67" s="2"/>
      <c r="NDP67" s="2"/>
      <c r="NDQ67" s="2"/>
      <c r="NDR67" s="2"/>
      <c r="NDS67" s="2"/>
      <c r="NDT67" s="2"/>
      <c r="NDU67" s="2"/>
      <c r="NDV67" s="2"/>
      <c r="NDW67" s="2"/>
      <c r="NDX67" s="2"/>
      <c r="NDY67" s="2"/>
      <c r="NDZ67" s="2"/>
      <c r="NEA67" s="2"/>
      <c r="NEB67" s="2"/>
      <c r="NEC67" s="2"/>
      <c r="NED67" s="2"/>
      <c r="NEE67" s="2"/>
      <c r="NEF67" s="2"/>
      <c r="NEG67" s="2"/>
      <c r="NEH67" s="2"/>
      <c r="NEI67" s="2"/>
      <c r="NEJ67" s="2"/>
      <c r="NEK67" s="2"/>
      <c r="NEL67" s="2"/>
      <c r="NEM67" s="2"/>
      <c r="NEN67" s="2"/>
      <c r="NEO67" s="2"/>
      <c r="NEP67" s="2"/>
      <c r="NEQ67" s="2"/>
      <c r="NER67" s="2"/>
      <c r="NES67" s="2"/>
      <c r="NET67" s="2"/>
      <c r="NEU67" s="2"/>
      <c r="NEV67" s="2"/>
      <c r="NEW67" s="2"/>
      <c r="NEX67" s="2"/>
      <c r="NEY67" s="2"/>
      <c r="NEZ67" s="2"/>
      <c r="NFA67" s="2"/>
      <c r="NFB67" s="2"/>
      <c r="NFC67" s="2"/>
      <c r="NFD67" s="2"/>
      <c r="NFE67" s="2"/>
      <c r="NFF67" s="2"/>
      <c r="NFG67" s="2"/>
      <c r="NFH67" s="2"/>
      <c r="NFI67" s="2"/>
      <c r="NFJ67" s="2"/>
      <c r="NFK67" s="2"/>
      <c r="NFL67" s="2"/>
      <c r="NFM67" s="2"/>
      <c r="NFN67" s="2"/>
      <c r="NFO67" s="2"/>
      <c r="NFP67" s="2"/>
      <c r="NFQ67" s="2"/>
      <c r="NFR67" s="2"/>
      <c r="NFS67" s="2"/>
      <c r="NFT67" s="2"/>
      <c r="NFU67" s="2"/>
      <c r="NFV67" s="2"/>
      <c r="NFW67" s="2"/>
      <c r="NFX67" s="2"/>
      <c r="NFY67" s="2"/>
      <c r="NFZ67" s="2"/>
      <c r="NGA67" s="2"/>
      <c r="NGB67" s="2"/>
      <c r="NGC67" s="2"/>
      <c r="NGD67" s="2"/>
      <c r="NGE67" s="2"/>
      <c r="NGF67" s="2"/>
      <c r="NGG67" s="2"/>
      <c r="NGH67" s="2"/>
      <c r="NGI67" s="2"/>
      <c r="NGJ67" s="2"/>
      <c r="NGK67" s="2"/>
      <c r="NGL67" s="2"/>
      <c r="NGM67" s="2"/>
      <c r="NGN67" s="2"/>
      <c r="NGO67" s="2"/>
      <c r="NGP67" s="2"/>
      <c r="NGQ67" s="2"/>
      <c r="NGR67" s="2"/>
      <c r="NGS67" s="2"/>
      <c r="NGT67" s="2"/>
      <c r="NGU67" s="2"/>
      <c r="NGV67" s="2"/>
      <c r="NGW67" s="2"/>
      <c r="NGX67" s="2"/>
      <c r="NGY67" s="2"/>
      <c r="NGZ67" s="2"/>
      <c r="NHA67" s="2"/>
      <c r="NHB67" s="2"/>
      <c r="NHC67" s="2"/>
      <c r="NHD67" s="2"/>
      <c r="NHE67" s="2"/>
      <c r="NHF67" s="2"/>
      <c r="NHG67" s="2"/>
      <c r="NHH67" s="2"/>
      <c r="NHI67" s="2"/>
      <c r="NHJ67" s="2"/>
      <c r="NHK67" s="2"/>
      <c r="NHL67" s="2"/>
      <c r="NHM67" s="2"/>
      <c r="NHN67" s="2"/>
      <c r="NHO67" s="2"/>
      <c r="NHP67" s="2"/>
      <c r="NHQ67" s="2"/>
      <c r="NHR67" s="2"/>
      <c r="NHS67" s="2"/>
      <c r="NHT67" s="2"/>
      <c r="NHU67" s="2"/>
      <c r="NHV67" s="2"/>
      <c r="NHW67" s="2"/>
      <c r="NHX67" s="2"/>
      <c r="NHY67" s="2"/>
      <c r="NHZ67" s="2"/>
      <c r="NIA67" s="2"/>
      <c r="NIB67" s="2"/>
      <c r="NIC67" s="2"/>
      <c r="NID67" s="2"/>
      <c r="NIE67" s="2"/>
      <c r="NIF67" s="2"/>
      <c r="NIG67" s="2"/>
      <c r="NIH67" s="2"/>
      <c r="NII67" s="2"/>
      <c r="NIJ67" s="2"/>
      <c r="NIK67" s="2"/>
      <c r="NIL67" s="2"/>
      <c r="NIM67" s="2"/>
      <c r="NIN67" s="2"/>
      <c r="NIO67" s="2"/>
      <c r="NIP67" s="2"/>
      <c r="NIQ67" s="2"/>
      <c r="NIR67" s="2"/>
      <c r="NIS67" s="2"/>
      <c r="NIT67" s="2"/>
      <c r="NIU67" s="2"/>
      <c r="NIV67" s="2"/>
      <c r="NIW67" s="2"/>
      <c r="NIX67" s="2"/>
      <c r="NIY67" s="2"/>
      <c r="NIZ67" s="2"/>
      <c r="NJA67" s="2"/>
      <c r="NJB67" s="2"/>
      <c r="NJC67" s="2"/>
      <c r="NJD67" s="2"/>
      <c r="NJE67" s="2"/>
      <c r="NJF67" s="2"/>
      <c r="NJG67" s="2"/>
      <c r="NJH67" s="2"/>
      <c r="NJI67" s="2"/>
      <c r="NJJ67" s="2"/>
      <c r="NJK67" s="2"/>
      <c r="NJL67" s="2"/>
      <c r="NJM67" s="2"/>
      <c r="NJN67" s="2"/>
      <c r="NJO67" s="2"/>
      <c r="NJP67" s="2"/>
      <c r="NJQ67" s="2"/>
      <c r="NJR67" s="2"/>
      <c r="NJS67" s="2"/>
      <c r="NJT67" s="2"/>
      <c r="NJU67" s="2"/>
      <c r="NJV67" s="2"/>
      <c r="NJW67" s="2"/>
      <c r="NJX67" s="2"/>
      <c r="NJY67" s="2"/>
      <c r="NJZ67" s="2"/>
      <c r="NKA67" s="2"/>
      <c r="NKB67" s="2"/>
      <c r="NKC67" s="2"/>
      <c r="NKD67" s="2"/>
      <c r="NKE67" s="2"/>
      <c r="NKF67" s="2"/>
      <c r="NKG67" s="2"/>
      <c r="NKH67" s="2"/>
      <c r="NKI67" s="2"/>
      <c r="NKJ67" s="2"/>
      <c r="NKK67" s="2"/>
      <c r="NKL67" s="2"/>
      <c r="NKM67" s="2"/>
      <c r="NKN67" s="2"/>
      <c r="NKO67" s="2"/>
      <c r="NKP67" s="2"/>
      <c r="NKQ67" s="2"/>
      <c r="NKR67" s="2"/>
      <c r="NKS67" s="2"/>
      <c r="NKT67" s="2"/>
      <c r="NKU67" s="2"/>
      <c r="NKV67" s="2"/>
      <c r="NKW67" s="2"/>
      <c r="NKX67" s="2"/>
      <c r="NKY67" s="2"/>
      <c r="NKZ67" s="2"/>
      <c r="NLA67" s="2"/>
      <c r="NLB67" s="2"/>
      <c r="NLC67" s="2"/>
      <c r="NLD67" s="2"/>
      <c r="NLE67" s="2"/>
      <c r="NLF67" s="2"/>
      <c r="NLG67" s="2"/>
      <c r="NLH67" s="2"/>
      <c r="NLI67" s="2"/>
      <c r="NLJ67" s="2"/>
      <c r="NLK67" s="2"/>
      <c r="NLL67" s="2"/>
      <c r="NLM67" s="2"/>
      <c r="NLN67" s="2"/>
      <c r="NLO67" s="2"/>
      <c r="NLP67" s="2"/>
      <c r="NLQ67" s="2"/>
      <c r="NLR67" s="2"/>
      <c r="NLS67" s="2"/>
      <c r="NLT67" s="2"/>
      <c r="NLU67" s="2"/>
      <c r="NLV67" s="2"/>
      <c r="NLW67" s="2"/>
      <c r="NLX67" s="2"/>
      <c r="NLY67" s="2"/>
      <c r="NLZ67" s="2"/>
      <c r="NMA67" s="2"/>
      <c r="NMB67" s="2"/>
      <c r="NMC67" s="2"/>
      <c r="NMD67" s="2"/>
      <c r="NME67" s="2"/>
      <c r="NMF67" s="2"/>
      <c r="NMG67" s="2"/>
      <c r="NMH67" s="2"/>
      <c r="NMI67" s="2"/>
      <c r="NMJ67" s="2"/>
      <c r="NMK67" s="2"/>
      <c r="NML67" s="2"/>
      <c r="NMM67" s="2"/>
      <c r="NMN67" s="2"/>
      <c r="NMO67" s="2"/>
      <c r="NMP67" s="2"/>
      <c r="NMQ67" s="2"/>
      <c r="NMR67" s="2"/>
      <c r="NMS67" s="2"/>
      <c r="NMT67" s="2"/>
      <c r="NMU67" s="2"/>
      <c r="NMV67" s="2"/>
      <c r="NMW67" s="2"/>
      <c r="NMX67" s="2"/>
      <c r="NMY67" s="2"/>
      <c r="NMZ67" s="2"/>
      <c r="NNA67" s="2"/>
      <c r="NNB67" s="2"/>
      <c r="NNC67" s="2"/>
      <c r="NND67" s="2"/>
      <c r="NNE67" s="2"/>
      <c r="NNF67" s="2"/>
      <c r="NNG67" s="2"/>
      <c r="NNH67" s="2"/>
      <c r="NNI67" s="2"/>
      <c r="NNJ67" s="2"/>
      <c r="NNK67" s="2"/>
      <c r="NNL67" s="2"/>
      <c r="NNM67" s="2"/>
      <c r="NNN67" s="2"/>
      <c r="NNO67" s="2"/>
      <c r="NNP67" s="2"/>
      <c r="NNQ67" s="2"/>
      <c r="NNR67" s="2"/>
      <c r="NNS67" s="2"/>
      <c r="NNT67" s="2"/>
      <c r="NNU67" s="2"/>
      <c r="NNV67" s="2"/>
      <c r="NNW67" s="2"/>
      <c r="NNX67" s="2"/>
      <c r="NNY67" s="2"/>
      <c r="NNZ67" s="2"/>
      <c r="NOA67" s="2"/>
      <c r="NOB67" s="2"/>
      <c r="NOC67" s="2"/>
      <c r="NOD67" s="2"/>
      <c r="NOE67" s="2"/>
      <c r="NOF67" s="2"/>
      <c r="NOG67" s="2"/>
      <c r="NOH67" s="2"/>
      <c r="NOI67" s="2"/>
      <c r="NOJ67" s="2"/>
      <c r="NOK67" s="2"/>
      <c r="NOL67" s="2"/>
      <c r="NOM67" s="2"/>
      <c r="NON67" s="2"/>
      <c r="NOO67" s="2"/>
      <c r="NOP67" s="2"/>
      <c r="NOQ67" s="2"/>
      <c r="NOR67" s="2"/>
      <c r="NOS67" s="2"/>
      <c r="NOT67" s="2"/>
      <c r="NOU67" s="2"/>
      <c r="NOV67" s="2"/>
      <c r="NOW67" s="2"/>
      <c r="NOX67" s="2"/>
      <c r="NOY67" s="2"/>
      <c r="NOZ67" s="2"/>
      <c r="NPA67" s="2"/>
      <c r="NPB67" s="2"/>
      <c r="NPC67" s="2"/>
      <c r="NPD67" s="2"/>
      <c r="NPE67" s="2"/>
      <c r="NPF67" s="2"/>
      <c r="NPG67" s="2"/>
      <c r="NPH67" s="2"/>
      <c r="NPI67" s="2"/>
      <c r="NPJ67" s="2"/>
      <c r="NPK67" s="2"/>
      <c r="NPL67" s="2"/>
      <c r="NPM67" s="2"/>
      <c r="NPN67" s="2"/>
      <c r="NPO67" s="2"/>
      <c r="NPP67" s="2"/>
      <c r="NPQ67" s="2"/>
      <c r="NPR67" s="2"/>
      <c r="NPS67" s="2"/>
      <c r="NPT67" s="2"/>
      <c r="NPU67" s="2"/>
      <c r="NPV67" s="2"/>
      <c r="NPW67" s="2"/>
      <c r="NPX67" s="2"/>
      <c r="NPY67" s="2"/>
      <c r="NPZ67" s="2"/>
      <c r="NQA67" s="2"/>
      <c r="NQB67" s="2"/>
      <c r="NQC67" s="2"/>
      <c r="NQD67" s="2"/>
      <c r="NQE67" s="2"/>
      <c r="NQF67" s="2"/>
      <c r="NQG67" s="2"/>
      <c r="NQH67" s="2"/>
      <c r="NQI67" s="2"/>
      <c r="NQJ67" s="2"/>
      <c r="NQK67" s="2"/>
      <c r="NQL67" s="2"/>
      <c r="NQM67" s="2"/>
      <c r="NQN67" s="2"/>
      <c r="NQO67" s="2"/>
      <c r="NQP67" s="2"/>
      <c r="NQQ67" s="2"/>
      <c r="NQR67" s="2"/>
      <c r="NQS67" s="2"/>
      <c r="NQT67" s="2"/>
      <c r="NQU67" s="2"/>
      <c r="NQV67" s="2"/>
      <c r="NQW67" s="2"/>
      <c r="NQX67" s="2"/>
      <c r="NQY67" s="2"/>
      <c r="NQZ67" s="2"/>
      <c r="NRA67" s="2"/>
      <c r="NRB67" s="2"/>
      <c r="NRC67" s="2"/>
      <c r="NRD67" s="2"/>
      <c r="NRE67" s="2"/>
      <c r="NRF67" s="2"/>
      <c r="NRG67" s="2"/>
      <c r="NRH67" s="2"/>
      <c r="NRI67" s="2"/>
      <c r="NRJ67" s="2"/>
      <c r="NRK67" s="2"/>
      <c r="NRL67" s="2"/>
      <c r="NRM67" s="2"/>
      <c r="NRN67" s="2"/>
      <c r="NRO67" s="2"/>
      <c r="NRP67" s="2"/>
      <c r="NRQ67" s="2"/>
      <c r="NRR67" s="2"/>
      <c r="NRS67" s="2"/>
      <c r="NRT67" s="2"/>
      <c r="NRU67" s="2"/>
      <c r="NRV67" s="2"/>
      <c r="NRW67" s="2"/>
      <c r="NRX67" s="2"/>
      <c r="NRY67" s="2"/>
      <c r="NRZ67" s="2"/>
      <c r="NSA67" s="2"/>
      <c r="NSB67" s="2"/>
      <c r="NSC67" s="2"/>
      <c r="NSD67" s="2"/>
      <c r="NSE67" s="2"/>
      <c r="NSF67" s="2"/>
      <c r="NSG67" s="2"/>
      <c r="NSH67" s="2"/>
      <c r="NSI67" s="2"/>
      <c r="NSJ67" s="2"/>
      <c r="NSK67" s="2"/>
      <c r="NSL67" s="2"/>
      <c r="NSM67" s="2"/>
      <c r="NSN67" s="2"/>
      <c r="NSO67" s="2"/>
      <c r="NSP67" s="2"/>
      <c r="NSQ67" s="2"/>
      <c r="NSR67" s="2"/>
      <c r="NSS67" s="2"/>
      <c r="NST67" s="2"/>
      <c r="NSU67" s="2"/>
      <c r="NSV67" s="2"/>
      <c r="NSW67" s="2"/>
      <c r="NSX67" s="2"/>
      <c r="NSY67" s="2"/>
      <c r="NSZ67" s="2"/>
      <c r="NTA67" s="2"/>
      <c r="NTB67" s="2"/>
      <c r="NTC67" s="2"/>
      <c r="NTD67" s="2"/>
      <c r="NTE67" s="2"/>
      <c r="NTF67" s="2"/>
      <c r="NTG67" s="2"/>
      <c r="NTH67" s="2"/>
      <c r="NTI67" s="2"/>
      <c r="NTJ67" s="2"/>
      <c r="NTK67" s="2"/>
      <c r="NTL67" s="2"/>
      <c r="NTM67" s="2"/>
      <c r="NTN67" s="2"/>
      <c r="NTO67" s="2"/>
      <c r="NTP67" s="2"/>
      <c r="NTQ67" s="2"/>
      <c r="NTR67" s="2"/>
      <c r="NTS67" s="2"/>
      <c r="NTT67" s="2"/>
      <c r="NTU67" s="2"/>
      <c r="NTV67" s="2"/>
      <c r="NTW67" s="2"/>
      <c r="NTX67" s="2"/>
      <c r="NTY67" s="2"/>
      <c r="NTZ67" s="2"/>
      <c r="NUA67" s="2"/>
      <c r="NUB67" s="2"/>
      <c r="NUC67" s="2"/>
      <c r="NUD67" s="2"/>
      <c r="NUE67" s="2"/>
      <c r="NUF67" s="2"/>
      <c r="NUG67" s="2"/>
      <c r="NUH67" s="2"/>
      <c r="NUI67" s="2"/>
      <c r="NUJ67" s="2"/>
      <c r="NUK67" s="2"/>
      <c r="NUL67" s="2"/>
      <c r="NUM67" s="2"/>
      <c r="NUN67" s="2"/>
      <c r="NUO67" s="2"/>
      <c r="NUP67" s="2"/>
      <c r="NUQ67" s="2"/>
      <c r="NUR67" s="2"/>
      <c r="NUS67" s="2"/>
      <c r="NUT67" s="2"/>
      <c r="NUU67" s="2"/>
      <c r="NUV67" s="2"/>
      <c r="NUW67" s="2"/>
      <c r="NUX67" s="2"/>
      <c r="NUY67" s="2"/>
      <c r="NUZ67" s="2"/>
      <c r="NVA67" s="2"/>
      <c r="NVB67" s="2"/>
      <c r="NVC67" s="2"/>
      <c r="NVD67" s="2"/>
      <c r="NVE67" s="2"/>
      <c r="NVF67" s="2"/>
      <c r="NVG67" s="2"/>
      <c r="NVH67" s="2"/>
      <c r="NVI67" s="2"/>
      <c r="NVJ67" s="2"/>
      <c r="NVK67" s="2"/>
      <c r="NVL67" s="2"/>
      <c r="NVM67" s="2"/>
      <c r="NVN67" s="2"/>
      <c r="NVO67" s="2"/>
      <c r="NVP67" s="2"/>
      <c r="NVQ67" s="2"/>
      <c r="NVR67" s="2"/>
      <c r="NVS67" s="2"/>
      <c r="NVT67" s="2"/>
      <c r="NVU67" s="2"/>
      <c r="NVV67" s="2"/>
      <c r="NVW67" s="2"/>
      <c r="NVX67" s="2"/>
      <c r="NVY67" s="2"/>
      <c r="NVZ67" s="2"/>
      <c r="NWA67" s="2"/>
      <c r="NWB67" s="2"/>
      <c r="NWC67" s="2"/>
      <c r="NWD67" s="2"/>
      <c r="NWE67" s="2"/>
      <c r="NWF67" s="2"/>
      <c r="NWG67" s="2"/>
      <c r="NWH67" s="2"/>
      <c r="NWI67" s="2"/>
      <c r="NWJ67" s="2"/>
      <c r="NWK67" s="2"/>
      <c r="NWL67" s="2"/>
      <c r="NWM67" s="2"/>
      <c r="NWN67" s="2"/>
      <c r="NWO67" s="2"/>
      <c r="NWP67" s="2"/>
      <c r="NWQ67" s="2"/>
      <c r="NWR67" s="2"/>
      <c r="NWS67" s="2"/>
      <c r="NWT67" s="2"/>
      <c r="NWU67" s="2"/>
      <c r="NWV67" s="2"/>
      <c r="NWW67" s="2"/>
      <c r="NWX67" s="2"/>
      <c r="NWY67" s="2"/>
      <c r="NWZ67" s="2"/>
      <c r="NXA67" s="2"/>
      <c r="NXB67" s="2"/>
      <c r="NXC67" s="2"/>
      <c r="NXD67" s="2"/>
      <c r="NXE67" s="2"/>
      <c r="NXF67" s="2"/>
      <c r="NXG67" s="2"/>
      <c r="NXH67" s="2"/>
      <c r="NXI67" s="2"/>
      <c r="NXJ67" s="2"/>
      <c r="NXK67" s="2"/>
      <c r="NXL67" s="2"/>
      <c r="NXM67" s="2"/>
      <c r="NXN67" s="2"/>
      <c r="NXO67" s="2"/>
      <c r="NXP67" s="2"/>
      <c r="NXQ67" s="2"/>
      <c r="NXR67" s="2"/>
      <c r="NXS67" s="2"/>
      <c r="NXT67" s="2"/>
      <c r="NXU67" s="2"/>
      <c r="NXV67" s="2"/>
      <c r="NXW67" s="2"/>
      <c r="NXX67" s="2"/>
      <c r="NXY67" s="2"/>
      <c r="NXZ67" s="2"/>
      <c r="NYA67" s="2"/>
      <c r="NYB67" s="2"/>
      <c r="NYC67" s="2"/>
      <c r="NYD67" s="2"/>
      <c r="NYE67" s="2"/>
      <c r="NYF67" s="2"/>
      <c r="NYG67" s="2"/>
      <c r="NYH67" s="2"/>
      <c r="NYI67" s="2"/>
      <c r="NYJ67" s="2"/>
      <c r="NYK67" s="2"/>
      <c r="NYL67" s="2"/>
      <c r="NYM67" s="2"/>
      <c r="NYN67" s="2"/>
      <c r="NYO67" s="2"/>
      <c r="NYP67" s="2"/>
      <c r="NYQ67" s="2"/>
      <c r="NYR67" s="2"/>
      <c r="NYS67" s="2"/>
      <c r="NYT67" s="2"/>
      <c r="NYU67" s="2"/>
      <c r="NYV67" s="2"/>
      <c r="NYW67" s="2"/>
      <c r="NYX67" s="2"/>
      <c r="NYY67" s="2"/>
      <c r="NYZ67" s="2"/>
      <c r="NZA67" s="2"/>
      <c r="NZB67" s="2"/>
      <c r="NZC67" s="2"/>
      <c r="NZD67" s="2"/>
      <c r="NZE67" s="2"/>
      <c r="NZF67" s="2"/>
      <c r="NZG67" s="2"/>
      <c r="NZH67" s="2"/>
      <c r="NZI67" s="2"/>
      <c r="NZJ67" s="2"/>
      <c r="NZK67" s="2"/>
      <c r="NZL67" s="2"/>
      <c r="NZM67" s="2"/>
      <c r="NZN67" s="2"/>
      <c r="NZO67" s="2"/>
      <c r="NZP67" s="2"/>
      <c r="NZQ67" s="2"/>
      <c r="NZR67" s="2"/>
      <c r="NZS67" s="2"/>
      <c r="NZT67" s="2"/>
      <c r="NZU67" s="2"/>
      <c r="NZV67" s="2"/>
      <c r="NZW67" s="2"/>
      <c r="NZX67" s="2"/>
      <c r="NZY67" s="2"/>
      <c r="NZZ67" s="2"/>
      <c r="OAA67" s="2"/>
      <c r="OAB67" s="2"/>
      <c r="OAC67" s="2"/>
      <c r="OAD67" s="2"/>
      <c r="OAE67" s="2"/>
      <c r="OAF67" s="2"/>
      <c r="OAG67" s="2"/>
      <c r="OAH67" s="2"/>
      <c r="OAI67" s="2"/>
      <c r="OAJ67" s="2"/>
      <c r="OAK67" s="2"/>
      <c r="OAL67" s="2"/>
      <c r="OAM67" s="2"/>
      <c r="OAN67" s="2"/>
      <c r="OAO67" s="2"/>
      <c r="OAP67" s="2"/>
      <c r="OAQ67" s="2"/>
      <c r="OAR67" s="2"/>
      <c r="OAS67" s="2"/>
      <c r="OAT67" s="2"/>
      <c r="OAU67" s="2"/>
      <c r="OAV67" s="2"/>
      <c r="OAW67" s="2"/>
      <c r="OAX67" s="2"/>
      <c r="OAY67" s="2"/>
      <c r="OAZ67" s="2"/>
      <c r="OBA67" s="2"/>
      <c r="OBB67" s="2"/>
      <c r="OBC67" s="2"/>
      <c r="OBD67" s="2"/>
      <c r="OBE67" s="2"/>
      <c r="OBF67" s="2"/>
      <c r="OBG67" s="2"/>
      <c r="OBH67" s="2"/>
      <c r="OBI67" s="2"/>
      <c r="OBJ67" s="2"/>
      <c r="OBK67" s="2"/>
      <c r="OBL67" s="2"/>
      <c r="OBM67" s="2"/>
      <c r="OBN67" s="2"/>
      <c r="OBO67" s="2"/>
      <c r="OBP67" s="2"/>
      <c r="OBQ67" s="2"/>
      <c r="OBR67" s="2"/>
      <c r="OBS67" s="2"/>
      <c r="OBT67" s="2"/>
      <c r="OBU67" s="2"/>
      <c r="OBV67" s="2"/>
      <c r="OBW67" s="2"/>
      <c r="OBX67" s="2"/>
      <c r="OBY67" s="2"/>
      <c r="OBZ67" s="2"/>
      <c r="OCA67" s="2"/>
      <c r="OCB67" s="2"/>
      <c r="OCC67" s="2"/>
      <c r="OCD67" s="2"/>
      <c r="OCE67" s="2"/>
      <c r="OCF67" s="2"/>
      <c r="OCG67" s="2"/>
      <c r="OCH67" s="2"/>
      <c r="OCI67" s="2"/>
      <c r="OCJ67" s="2"/>
      <c r="OCK67" s="2"/>
      <c r="OCL67" s="2"/>
      <c r="OCM67" s="2"/>
      <c r="OCN67" s="2"/>
      <c r="OCO67" s="2"/>
      <c r="OCP67" s="2"/>
      <c r="OCQ67" s="2"/>
      <c r="OCR67" s="2"/>
      <c r="OCS67" s="2"/>
      <c r="OCT67" s="2"/>
      <c r="OCU67" s="2"/>
      <c r="OCV67" s="2"/>
      <c r="OCW67" s="2"/>
      <c r="OCX67" s="2"/>
      <c r="OCY67" s="2"/>
      <c r="OCZ67" s="2"/>
      <c r="ODA67" s="2"/>
      <c r="ODB67" s="2"/>
      <c r="ODC67" s="2"/>
      <c r="ODD67" s="2"/>
      <c r="ODE67" s="2"/>
      <c r="ODF67" s="2"/>
      <c r="ODG67" s="2"/>
      <c r="ODH67" s="2"/>
      <c r="ODI67" s="2"/>
      <c r="ODJ67" s="2"/>
      <c r="ODK67" s="2"/>
      <c r="ODL67" s="2"/>
      <c r="ODM67" s="2"/>
      <c r="ODN67" s="2"/>
      <c r="ODO67" s="2"/>
      <c r="ODP67" s="2"/>
      <c r="ODQ67" s="2"/>
      <c r="ODR67" s="2"/>
      <c r="ODS67" s="2"/>
      <c r="ODT67" s="2"/>
      <c r="ODU67" s="2"/>
      <c r="ODV67" s="2"/>
      <c r="ODW67" s="2"/>
      <c r="ODX67" s="2"/>
      <c r="ODY67" s="2"/>
      <c r="ODZ67" s="2"/>
      <c r="OEA67" s="2"/>
      <c r="OEB67" s="2"/>
      <c r="OEC67" s="2"/>
      <c r="OED67" s="2"/>
      <c r="OEE67" s="2"/>
      <c r="OEF67" s="2"/>
      <c r="OEG67" s="2"/>
      <c r="OEH67" s="2"/>
      <c r="OEI67" s="2"/>
      <c r="OEJ67" s="2"/>
      <c r="OEK67" s="2"/>
      <c r="OEL67" s="2"/>
      <c r="OEM67" s="2"/>
      <c r="OEN67" s="2"/>
      <c r="OEO67" s="2"/>
      <c r="OEP67" s="2"/>
      <c r="OEQ67" s="2"/>
      <c r="OER67" s="2"/>
      <c r="OES67" s="2"/>
      <c r="OET67" s="2"/>
      <c r="OEU67" s="2"/>
      <c r="OEV67" s="2"/>
      <c r="OEW67" s="2"/>
      <c r="OEX67" s="2"/>
      <c r="OEY67" s="2"/>
      <c r="OEZ67" s="2"/>
      <c r="OFA67" s="2"/>
      <c r="OFB67" s="2"/>
      <c r="OFC67" s="2"/>
      <c r="OFD67" s="2"/>
      <c r="OFE67" s="2"/>
      <c r="OFF67" s="2"/>
      <c r="OFG67" s="2"/>
      <c r="OFH67" s="2"/>
      <c r="OFI67" s="2"/>
      <c r="OFJ67" s="2"/>
      <c r="OFK67" s="2"/>
      <c r="OFL67" s="2"/>
      <c r="OFM67" s="2"/>
      <c r="OFN67" s="2"/>
      <c r="OFO67" s="2"/>
      <c r="OFP67" s="2"/>
      <c r="OFQ67" s="2"/>
      <c r="OFR67" s="2"/>
      <c r="OFS67" s="2"/>
      <c r="OFT67" s="2"/>
      <c r="OFU67" s="2"/>
      <c r="OFV67" s="2"/>
      <c r="OFW67" s="2"/>
      <c r="OFX67" s="2"/>
      <c r="OFY67" s="2"/>
      <c r="OFZ67" s="2"/>
      <c r="OGA67" s="2"/>
      <c r="OGB67" s="2"/>
      <c r="OGC67" s="2"/>
      <c r="OGD67" s="2"/>
      <c r="OGE67" s="2"/>
      <c r="OGF67" s="2"/>
      <c r="OGG67" s="2"/>
      <c r="OGH67" s="2"/>
      <c r="OGI67" s="2"/>
      <c r="OGJ67" s="2"/>
      <c r="OGK67" s="2"/>
      <c r="OGL67" s="2"/>
      <c r="OGM67" s="2"/>
      <c r="OGN67" s="2"/>
      <c r="OGO67" s="2"/>
      <c r="OGP67" s="2"/>
      <c r="OGQ67" s="2"/>
      <c r="OGR67" s="2"/>
      <c r="OGS67" s="2"/>
      <c r="OGT67" s="2"/>
      <c r="OGU67" s="2"/>
      <c r="OGV67" s="2"/>
      <c r="OGW67" s="2"/>
      <c r="OGX67" s="2"/>
      <c r="OGY67" s="2"/>
      <c r="OGZ67" s="2"/>
      <c r="OHA67" s="2"/>
      <c r="OHB67" s="2"/>
      <c r="OHC67" s="2"/>
      <c r="OHD67" s="2"/>
      <c r="OHE67" s="2"/>
      <c r="OHF67" s="2"/>
      <c r="OHG67" s="2"/>
      <c r="OHH67" s="2"/>
      <c r="OHI67" s="2"/>
      <c r="OHJ67" s="2"/>
      <c r="OHK67" s="2"/>
      <c r="OHL67" s="2"/>
      <c r="OHM67" s="2"/>
      <c r="OHN67" s="2"/>
      <c r="OHO67" s="2"/>
      <c r="OHP67" s="2"/>
      <c r="OHQ67" s="2"/>
      <c r="OHR67" s="2"/>
      <c r="OHS67" s="2"/>
      <c r="OHT67" s="2"/>
      <c r="OHU67" s="2"/>
      <c r="OHV67" s="2"/>
      <c r="OHW67" s="2"/>
      <c r="OHX67" s="2"/>
      <c r="OHY67" s="2"/>
      <c r="OHZ67" s="2"/>
      <c r="OIA67" s="2"/>
      <c r="OIB67" s="2"/>
      <c r="OIC67" s="2"/>
      <c r="OID67" s="2"/>
      <c r="OIE67" s="2"/>
      <c r="OIF67" s="2"/>
      <c r="OIG67" s="2"/>
      <c r="OIH67" s="2"/>
      <c r="OII67" s="2"/>
      <c r="OIJ67" s="2"/>
      <c r="OIK67" s="2"/>
      <c r="OIL67" s="2"/>
      <c r="OIM67" s="2"/>
      <c r="OIN67" s="2"/>
      <c r="OIO67" s="2"/>
      <c r="OIP67" s="2"/>
      <c r="OIQ67" s="2"/>
      <c r="OIR67" s="2"/>
      <c r="OIS67" s="2"/>
      <c r="OIT67" s="2"/>
      <c r="OIU67" s="2"/>
      <c r="OIV67" s="2"/>
      <c r="OIW67" s="2"/>
      <c r="OIX67" s="2"/>
      <c r="OIY67" s="2"/>
      <c r="OIZ67" s="2"/>
      <c r="OJA67" s="2"/>
      <c r="OJB67" s="2"/>
      <c r="OJC67" s="2"/>
      <c r="OJD67" s="2"/>
      <c r="OJE67" s="2"/>
      <c r="OJF67" s="2"/>
      <c r="OJG67" s="2"/>
      <c r="OJH67" s="2"/>
      <c r="OJI67" s="2"/>
      <c r="OJJ67" s="2"/>
      <c r="OJK67" s="2"/>
      <c r="OJL67" s="2"/>
      <c r="OJM67" s="2"/>
      <c r="OJN67" s="2"/>
      <c r="OJO67" s="2"/>
      <c r="OJP67" s="2"/>
      <c r="OJQ67" s="2"/>
      <c r="OJR67" s="2"/>
      <c r="OJS67" s="2"/>
      <c r="OJT67" s="2"/>
      <c r="OJU67" s="2"/>
      <c r="OJV67" s="2"/>
      <c r="OJW67" s="2"/>
      <c r="OJX67" s="2"/>
      <c r="OJY67" s="2"/>
      <c r="OJZ67" s="2"/>
      <c r="OKA67" s="2"/>
      <c r="OKB67" s="2"/>
      <c r="OKC67" s="2"/>
      <c r="OKD67" s="2"/>
      <c r="OKE67" s="2"/>
      <c r="OKF67" s="2"/>
      <c r="OKG67" s="2"/>
      <c r="OKH67" s="2"/>
      <c r="OKI67" s="2"/>
      <c r="OKJ67" s="2"/>
      <c r="OKK67" s="2"/>
      <c r="OKL67" s="2"/>
      <c r="OKM67" s="2"/>
      <c r="OKN67" s="2"/>
      <c r="OKO67" s="2"/>
      <c r="OKP67" s="2"/>
      <c r="OKQ67" s="2"/>
      <c r="OKR67" s="2"/>
      <c r="OKS67" s="2"/>
      <c r="OKT67" s="2"/>
      <c r="OKU67" s="2"/>
      <c r="OKV67" s="2"/>
      <c r="OKW67" s="2"/>
      <c r="OKX67" s="2"/>
      <c r="OKY67" s="2"/>
      <c r="OKZ67" s="2"/>
      <c r="OLA67" s="2"/>
      <c r="OLB67" s="2"/>
      <c r="OLC67" s="2"/>
      <c r="OLD67" s="2"/>
      <c r="OLE67" s="2"/>
      <c r="OLF67" s="2"/>
      <c r="OLG67" s="2"/>
      <c r="OLH67" s="2"/>
      <c r="OLI67" s="2"/>
      <c r="OLJ67" s="2"/>
      <c r="OLK67" s="2"/>
      <c r="OLL67" s="2"/>
      <c r="OLM67" s="2"/>
      <c r="OLN67" s="2"/>
      <c r="OLO67" s="2"/>
      <c r="OLP67" s="2"/>
      <c r="OLQ67" s="2"/>
      <c r="OLR67" s="2"/>
      <c r="OLS67" s="2"/>
      <c r="OLT67" s="2"/>
      <c r="OLU67" s="2"/>
      <c r="OLV67" s="2"/>
      <c r="OLW67" s="2"/>
      <c r="OLX67" s="2"/>
      <c r="OLY67" s="2"/>
      <c r="OLZ67" s="2"/>
      <c r="OMA67" s="2"/>
      <c r="OMB67" s="2"/>
      <c r="OMC67" s="2"/>
      <c r="OMD67" s="2"/>
      <c r="OME67" s="2"/>
      <c r="OMF67" s="2"/>
      <c r="OMG67" s="2"/>
      <c r="OMH67" s="2"/>
      <c r="OMI67" s="2"/>
      <c r="OMJ67" s="2"/>
      <c r="OMK67" s="2"/>
      <c r="OML67" s="2"/>
      <c r="OMM67" s="2"/>
      <c r="OMN67" s="2"/>
      <c r="OMO67" s="2"/>
      <c r="OMP67" s="2"/>
      <c r="OMQ67" s="2"/>
      <c r="OMR67" s="2"/>
      <c r="OMS67" s="2"/>
      <c r="OMT67" s="2"/>
      <c r="OMU67" s="2"/>
      <c r="OMV67" s="2"/>
      <c r="OMW67" s="2"/>
      <c r="OMX67" s="2"/>
      <c r="OMY67" s="2"/>
      <c r="OMZ67" s="2"/>
      <c r="ONA67" s="2"/>
      <c r="ONB67" s="2"/>
      <c r="ONC67" s="2"/>
      <c r="OND67" s="2"/>
      <c r="ONE67" s="2"/>
      <c r="ONF67" s="2"/>
      <c r="ONG67" s="2"/>
      <c r="ONH67" s="2"/>
      <c r="ONI67" s="2"/>
      <c r="ONJ67" s="2"/>
      <c r="ONK67" s="2"/>
      <c r="ONL67" s="2"/>
      <c r="ONM67" s="2"/>
      <c r="ONN67" s="2"/>
      <c r="ONO67" s="2"/>
      <c r="ONP67" s="2"/>
      <c r="ONQ67" s="2"/>
      <c r="ONR67" s="2"/>
      <c r="ONS67" s="2"/>
      <c r="ONT67" s="2"/>
      <c r="ONU67" s="2"/>
      <c r="ONV67" s="2"/>
      <c r="ONW67" s="2"/>
      <c r="ONX67" s="2"/>
      <c r="ONY67" s="2"/>
      <c r="ONZ67" s="2"/>
      <c r="OOA67" s="2"/>
      <c r="OOB67" s="2"/>
      <c r="OOC67" s="2"/>
      <c r="OOD67" s="2"/>
      <c r="OOE67" s="2"/>
      <c r="OOF67" s="2"/>
      <c r="OOG67" s="2"/>
      <c r="OOH67" s="2"/>
      <c r="OOI67" s="2"/>
      <c r="OOJ67" s="2"/>
      <c r="OOK67" s="2"/>
      <c r="OOL67" s="2"/>
      <c r="OOM67" s="2"/>
      <c r="OON67" s="2"/>
      <c r="OOO67" s="2"/>
      <c r="OOP67" s="2"/>
      <c r="OOQ67" s="2"/>
      <c r="OOR67" s="2"/>
      <c r="OOS67" s="2"/>
      <c r="OOT67" s="2"/>
      <c r="OOU67" s="2"/>
      <c r="OOV67" s="2"/>
      <c r="OOW67" s="2"/>
      <c r="OOX67" s="2"/>
      <c r="OOY67" s="2"/>
      <c r="OOZ67" s="2"/>
      <c r="OPA67" s="2"/>
      <c r="OPB67" s="2"/>
      <c r="OPC67" s="2"/>
      <c r="OPD67" s="2"/>
      <c r="OPE67" s="2"/>
      <c r="OPF67" s="2"/>
      <c r="OPG67" s="2"/>
      <c r="OPH67" s="2"/>
      <c r="OPI67" s="2"/>
      <c r="OPJ67" s="2"/>
      <c r="OPK67" s="2"/>
      <c r="OPL67" s="2"/>
      <c r="OPM67" s="2"/>
      <c r="OPN67" s="2"/>
      <c r="OPO67" s="2"/>
      <c r="OPP67" s="2"/>
      <c r="OPQ67" s="2"/>
      <c r="OPR67" s="2"/>
      <c r="OPS67" s="2"/>
      <c r="OPT67" s="2"/>
      <c r="OPU67" s="2"/>
      <c r="OPV67" s="2"/>
      <c r="OPW67" s="2"/>
      <c r="OPX67" s="2"/>
      <c r="OPY67" s="2"/>
      <c r="OPZ67" s="2"/>
      <c r="OQA67" s="2"/>
      <c r="OQB67" s="2"/>
      <c r="OQC67" s="2"/>
      <c r="OQD67" s="2"/>
      <c r="OQE67" s="2"/>
      <c r="OQF67" s="2"/>
      <c r="OQG67" s="2"/>
      <c r="OQH67" s="2"/>
      <c r="OQI67" s="2"/>
      <c r="OQJ67" s="2"/>
      <c r="OQK67" s="2"/>
      <c r="OQL67" s="2"/>
      <c r="OQM67" s="2"/>
      <c r="OQN67" s="2"/>
      <c r="OQO67" s="2"/>
      <c r="OQP67" s="2"/>
      <c r="OQQ67" s="2"/>
      <c r="OQR67" s="2"/>
      <c r="OQS67" s="2"/>
      <c r="OQT67" s="2"/>
      <c r="OQU67" s="2"/>
      <c r="OQV67" s="2"/>
      <c r="OQW67" s="2"/>
      <c r="OQX67" s="2"/>
      <c r="OQY67" s="2"/>
      <c r="OQZ67" s="2"/>
      <c r="ORA67" s="2"/>
      <c r="ORB67" s="2"/>
      <c r="ORC67" s="2"/>
      <c r="ORD67" s="2"/>
      <c r="ORE67" s="2"/>
      <c r="ORF67" s="2"/>
      <c r="ORG67" s="2"/>
      <c r="ORH67" s="2"/>
      <c r="ORI67" s="2"/>
      <c r="ORJ67" s="2"/>
      <c r="ORK67" s="2"/>
      <c r="ORL67" s="2"/>
      <c r="ORM67" s="2"/>
      <c r="ORN67" s="2"/>
      <c r="ORO67" s="2"/>
      <c r="ORP67" s="2"/>
      <c r="ORQ67" s="2"/>
      <c r="ORR67" s="2"/>
      <c r="ORS67" s="2"/>
      <c r="ORT67" s="2"/>
      <c r="ORU67" s="2"/>
      <c r="ORV67" s="2"/>
      <c r="ORW67" s="2"/>
      <c r="ORX67" s="2"/>
      <c r="ORY67" s="2"/>
      <c r="ORZ67" s="2"/>
      <c r="OSA67" s="2"/>
      <c r="OSB67" s="2"/>
      <c r="OSC67" s="2"/>
      <c r="OSD67" s="2"/>
      <c r="OSE67" s="2"/>
      <c r="OSF67" s="2"/>
      <c r="OSG67" s="2"/>
      <c r="OSH67" s="2"/>
      <c r="OSI67" s="2"/>
      <c r="OSJ67" s="2"/>
      <c r="OSK67" s="2"/>
      <c r="OSL67" s="2"/>
      <c r="OSM67" s="2"/>
      <c r="OSN67" s="2"/>
      <c r="OSO67" s="2"/>
      <c r="OSP67" s="2"/>
      <c r="OSQ67" s="2"/>
      <c r="OSR67" s="2"/>
      <c r="OSS67" s="2"/>
      <c r="OST67" s="2"/>
      <c r="OSU67" s="2"/>
      <c r="OSV67" s="2"/>
      <c r="OSW67" s="2"/>
      <c r="OSX67" s="2"/>
      <c r="OSY67" s="2"/>
      <c r="OSZ67" s="2"/>
      <c r="OTA67" s="2"/>
      <c r="OTB67" s="2"/>
      <c r="OTC67" s="2"/>
      <c r="OTD67" s="2"/>
      <c r="OTE67" s="2"/>
      <c r="OTF67" s="2"/>
      <c r="OTG67" s="2"/>
      <c r="OTH67" s="2"/>
      <c r="OTI67" s="2"/>
      <c r="OTJ67" s="2"/>
      <c r="OTK67" s="2"/>
      <c r="OTL67" s="2"/>
      <c r="OTM67" s="2"/>
      <c r="OTN67" s="2"/>
      <c r="OTO67" s="2"/>
      <c r="OTP67" s="2"/>
      <c r="OTQ67" s="2"/>
      <c r="OTR67" s="2"/>
      <c r="OTS67" s="2"/>
      <c r="OTT67" s="2"/>
      <c r="OTU67" s="2"/>
      <c r="OTV67" s="2"/>
      <c r="OTW67" s="2"/>
      <c r="OTX67" s="2"/>
      <c r="OTY67" s="2"/>
      <c r="OTZ67" s="2"/>
      <c r="OUA67" s="2"/>
      <c r="OUB67" s="2"/>
      <c r="OUC67" s="2"/>
      <c r="OUD67" s="2"/>
      <c r="OUE67" s="2"/>
      <c r="OUF67" s="2"/>
      <c r="OUG67" s="2"/>
      <c r="OUH67" s="2"/>
      <c r="OUI67" s="2"/>
      <c r="OUJ67" s="2"/>
      <c r="OUK67" s="2"/>
      <c r="OUL67" s="2"/>
      <c r="OUM67" s="2"/>
      <c r="OUN67" s="2"/>
      <c r="OUO67" s="2"/>
      <c r="OUP67" s="2"/>
      <c r="OUQ67" s="2"/>
      <c r="OUR67" s="2"/>
      <c r="OUS67" s="2"/>
      <c r="OUT67" s="2"/>
      <c r="OUU67" s="2"/>
      <c r="OUV67" s="2"/>
      <c r="OUW67" s="2"/>
      <c r="OUX67" s="2"/>
      <c r="OUY67" s="2"/>
      <c r="OUZ67" s="2"/>
      <c r="OVA67" s="2"/>
      <c r="OVB67" s="2"/>
      <c r="OVC67" s="2"/>
      <c r="OVD67" s="2"/>
      <c r="OVE67" s="2"/>
      <c r="OVF67" s="2"/>
      <c r="OVG67" s="2"/>
      <c r="OVH67" s="2"/>
      <c r="OVI67" s="2"/>
      <c r="OVJ67" s="2"/>
      <c r="OVK67" s="2"/>
      <c r="OVL67" s="2"/>
      <c r="OVM67" s="2"/>
      <c r="OVN67" s="2"/>
      <c r="OVO67" s="2"/>
      <c r="OVP67" s="2"/>
      <c r="OVQ67" s="2"/>
      <c r="OVR67" s="2"/>
      <c r="OVS67" s="2"/>
      <c r="OVT67" s="2"/>
      <c r="OVU67" s="2"/>
      <c r="OVV67" s="2"/>
      <c r="OVW67" s="2"/>
      <c r="OVX67" s="2"/>
      <c r="OVY67" s="2"/>
      <c r="OVZ67" s="2"/>
      <c r="OWA67" s="2"/>
      <c r="OWB67" s="2"/>
      <c r="OWC67" s="2"/>
      <c r="OWD67" s="2"/>
      <c r="OWE67" s="2"/>
      <c r="OWF67" s="2"/>
      <c r="OWG67" s="2"/>
      <c r="OWH67" s="2"/>
      <c r="OWI67" s="2"/>
      <c r="OWJ67" s="2"/>
      <c r="OWK67" s="2"/>
      <c r="OWL67" s="2"/>
      <c r="OWM67" s="2"/>
      <c r="OWN67" s="2"/>
      <c r="OWO67" s="2"/>
      <c r="OWP67" s="2"/>
      <c r="OWQ67" s="2"/>
      <c r="OWR67" s="2"/>
      <c r="OWS67" s="2"/>
      <c r="OWT67" s="2"/>
      <c r="OWU67" s="2"/>
      <c r="OWV67" s="2"/>
      <c r="OWW67" s="2"/>
      <c r="OWX67" s="2"/>
      <c r="OWY67" s="2"/>
      <c r="OWZ67" s="2"/>
      <c r="OXA67" s="2"/>
      <c r="OXB67" s="2"/>
      <c r="OXC67" s="2"/>
      <c r="OXD67" s="2"/>
      <c r="OXE67" s="2"/>
      <c r="OXF67" s="2"/>
      <c r="OXG67" s="2"/>
      <c r="OXH67" s="2"/>
      <c r="OXI67" s="2"/>
      <c r="OXJ67" s="2"/>
      <c r="OXK67" s="2"/>
      <c r="OXL67" s="2"/>
      <c r="OXM67" s="2"/>
      <c r="OXN67" s="2"/>
      <c r="OXO67" s="2"/>
      <c r="OXP67" s="2"/>
      <c r="OXQ67" s="2"/>
      <c r="OXR67" s="2"/>
      <c r="OXS67" s="2"/>
      <c r="OXT67" s="2"/>
      <c r="OXU67" s="2"/>
      <c r="OXV67" s="2"/>
      <c r="OXW67" s="2"/>
      <c r="OXX67" s="2"/>
      <c r="OXY67" s="2"/>
      <c r="OXZ67" s="2"/>
      <c r="OYA67" s="2"/>
      <c r="OYB67" s="2"/>
      <c r="OYC67" s="2"/>
      <c r="OYD67" s="2"/>
      <c r="OYE67" s="2"/>
      <c r="OYF67" s="2"/>
      <c r="OYG67" s="2"/>
      <c r="OYH67" s="2"/>
      <c r="OYI67" s="2"/>
      <c r="OYJ67" s="2"/>
      <c r="OYK67" s="2"/>
      <c r="OYL67" s="2"/>
      <c r="OYM67" s="2"/>
      <c r="OYN67" s="2"/>
      <c r="OYO67" s="2"/>
      <c r="OYP67" s="2"/>
      <c r="OYQ67" s="2"/>
      <c r="OYR67" s="2"/>
      <c r="OYS67" s="2"/>
      <c r="OYT67" s="2"/>
      <c r="OYU67" s="2"/>
      <c r="OYV67" s="2"/>
      <c r="OYW67" s="2"/>
      <c r="OYX67" s="2"/>
      <c r="OYY67" s="2"/>
      <c r="OYZ67" s="2"/>
      <c r="OZA67" s="2"/>
      <c r="OZB67" s="2"/>
      <c r="OZC67" s="2"/>
      <c r="OZD67" s="2"/>
      <c r="OZE67" s="2"/>
      <c r="OZF67" s="2"/>
      <c r="OZG67" s="2"/>
      <c r="OZH67" s="2"/>
      <c r="OZI67" s="2"/>
      <c r="OZJ67" s="2"/>
      <c r="OZK67" s="2"/>
      <c r="OZL67" s="2"/>
      <c r="OZM67" s="2"/>
      <c r="OZN67" s="2"/>
      <c r="OZO67" s="2"/>
      <c r="OZP67" s="2"/>
      <c r="OZQ67" s="2"/>
      <c r="OZR67" s="2"/>
      <c r="OZS67" s="2"/>
      <c r="OZT67" s="2"/>
      <c r="OZU67" s="2"/>
      <c r="OZV67" s="2"/>
      <c r="OZW67" s="2"/>
      <c r="OZX67" s="2"/>
      <c r="OZY67" s="2"/>
      <c r="OZZ67" s="2"/>
      <c r="PAA67" s="2"/>
      <c r="PAB67" s="2"/>
      <c r="PAC67" s="2"/>
      <c r="PAD67" s="2"/>
      <c r="PAE67" s="2"/>
      <c r="PAF67" s="2"/>
      <c r="PAG67" s="2"/>
      <c r="PAH67" s="2"/>
      <c r="PAI67" s="2"/>
      <c r="PAJ67" s="2"/>
      <c r="PAK67" s="2"/>
      <c r="PAL67" s="2"/>
      <c r="PAM67" s="2"/>
      <c r="PAN67" s="2"/>
      <c r="PAO67" s="2"/>
      <c r="PAP67" s="2"/>
      <c r="PAQ67" s="2"/>
      <c r="PAR67" s="2"/>
      <c r="PAS67" s="2"/>
      <c r="PAT67" s="2"/>
      <c r="PAU67" s="2"/>
      <c r="PAV67" s="2"/>
      <c r="PAW67" s="2"/>
      <c r="PAX67" s="2"/>
      <c r="PAY67" s="2"/>
      <c r="PAZ67" s="2"/>
      <c r="PBA67" s="2"/>
      <c r="PBB67" s="2"/>
      <c r="PBC67" s="2"/>
      <c r="PBD67" s="2"/>
      <c r="PBE67" s="2"/>
      <c r="PBF67" s="2"/>
      <c r="PBG67" s="2"/>
      <c r="PBH67" s="2"/>
      <c r="PBI67" s="2"/>
      <c r="PBJ67" s="2"/>
      <c r="PBK67" s="2"/>
      <c r="PBL67" s="2"/>
      <c r="PBM67" s="2"/>
      <c r="PBN67" s="2"/>
      <c r="PBO67" s="2"/>
      <c r="PBP67" s="2"/>
      <c r="PBQ67" s="2"/>
      <c r="PBR67" s="2"/>
      <c r="PBS67" s="2"/>
      <c r="PBT67" s="2"/>
      <c r="PBU67" s="2"/>
      <c r="PBV67" s="2"/>
      <c r="PBW67" s="2"/>
      <c r="PBX67" s="2"/>
      <c r="PBY67" s="2"/>
      <c r="PBZ67" s="2"/>
      <c r="PCA67" s="2"/>
      <c r="PCB67" s="2"/>
      <c r="PCC67" s="2"/>
      <c r="PCD67" s="2"/>
      <c r="PCE67" s="2"/>
      <c r="PCF67" s="2"/>
      <c r="PCG67" s="2"/>
      <c r="PCH67" s="2"/>
      <c r="PCI67" s="2"/>
      <c r="PCJ67" s="2"/>
      <c r="PCK67" s="2"/>
      <c r="PCL67" s="2"/>
      <c r="PCM67" s="2"/>
      <c r="PCN67" s="2"/>
      <c r="PCO67" s="2"/>
      <c r="PCP67" s="2"/>
      <c r="PCQ67" s="2"/>
      <c r="PCR67" s="2"/>
      <c r="PCS67" s="2"/>
      <c r="PCT67" s="2"/>
      <c r="PCU67" s="2"/>
      <c r="PCV67" s="2"/>
      <c r="PCW67" s="2"/>
      <c r="PCX67" s="2"/>
      <c r="PCY67" s="2"/>
      <c r="PCZ67" s="2"/>
      <c r="PDA67" s="2"/>
      <c r="PDB67" s="2"/>
      <c r="PDC67" s="2"/>
      <c r="PDD67" s="2"/>
      <c r="PDE67" s="2"/>
      <c r="PDF67" s="2"/>
      <c r="PDG67" s="2"/>
      <c r="PDH67" s="2"/>
      <c r="PDI67" s="2"/>
      <c r="PDJ67" s="2"/>
      <c r="PDK67" s="2"/>
      <c r="PDL67" s="2"/>
      <c r="PDM67" s="2"/>
      <c r="PDN67" s="2"/>
      <c r="PDO67" s="2"/>
      <c r="PDP67" s="2"/>
      <c r="PDQ67" s="2"/>
      <c r="PDR67" s="2"/>
      <c r="PDS67" s="2"/>
      <c r="PDT67" s="2"/>
      <c r="PDU67" s="2"/>
      <c r="PDV67" s="2"/>
      <c r="PDW67" s="2"/>
      <c r="PDX67" s="2"/>
      <c r="PDY67" s="2"/>
      <c r="PDZ67" s="2"/>
      <c r="PEA67" s="2"/>
      <c r="PEB67" s="2"/>
      <c r="PEC67" s="2"/>
      <c r="PED67" s="2"/>
      <c r="PEE67" s="2"/>
      <c r="PEF67" s="2"/>
      <c r="PEG67" s="2"/>
      <c r="PEH67" s="2"/>
      <c r="PEI67" s="2"/>
      <c r="PEJ67" s="2"/>
      <c r="PEK67" s="2"/>
      <c r="PEL67" s="2"/>
      <c r="PEM67" s="2"/>
      <c r="PEN67" s="2"/>
      <c r="PEO67" s="2"/>
      <c r="PEP67" s="2"/>
      <c r="PEQ67" s="2"/>
      <c r="PER67" s="2"/>
      <c r="PES67" s="2"/>
      <c r="PET67" s="2"/>
      <c r="PEU67" s="2"/>
      <c r="PEV67" s="2"/>
      <c r="PEW67" s="2"/>
      <c r="PEX67" s="2"/>
      <c r="PEY67" s="2"/>
      <c r="PEZ67" s="2"/>
      <c r="PFA67" s="2"/>
      <c r="PFB67" s="2"/>
      <c r="PFC67" s="2"/>
      <c r="PFD67" s="2"/>
      <c r="PFE67" s="2"/>
      <c r="PFF67" s="2"/>
      <c r="PFG67" s="2"/>
      <c r="PFH67" s="2"/>
      <c r="PFI67" s="2"/>
      <c r="PFJ67" s="2"/>
      <c r="PFK67" s="2"/>
      <c r="PFL67" s="2"/>
      <c r="PFM67" s="2"/>
      <c r="PFN67" s="2"/>
      <c r="PFO67" s="2"/>
      <c r="PFP67" s="2"/>
      <c r="PFQ67" s="2"/>
      <c r="PFR67" s="2"/>
      <c r="PFS67" s="2"/>
      <c r="PFT67" s="2"/>
      <c r="PFU67" s="2"/>
      <c r="PFV67" s="2"/>
      <c r="PFW67" s="2"/>
      <c r="PFX67" s="2"/>
      <c r="PFY67" s="2"/>
      <c r="PFZ67" s="2"/>
      <c r="PGA67" s="2"/>
      <c r="PGB67" s="2"/>
      <c r="PGC67" s="2"/>
      <c r="PGD67" s="2"/>
      <c r="PGE67" s="2"/>
      <c r="PGF67" s="2"/>
      <c r="PGG67" s="2"/>
      <c r="PGH67" s="2"/>
      <c r="PGI67" s="2"/>
      <c r="PGJ67" s="2"/>
      <c r="PGK67" s="2"/>
      <c r="PGL67" s="2"/>
      <c r="PGM67" s="2"/>
      <c r="PGN67" s="2"/>
      <c r="PGO67" s="2"/>
      <c r="PGP67" s="2"/>
      <c r="PGQ67" s="2"/>
      <c r="PGR67" s="2"/>
      <c r="PGS67" s="2"/>
      <c r="PGT67" s="2"/>
      <c r="PGU67" s="2"/>
      <c r="PGV67" s="2"/>
      <c r="PGW67" s="2"/>
      <c r="PGX67" s="2"/>
      <c r="PGY67" s="2"/>
      <c r="PGZ67" s="2"/>
      <c r="PHA67" s="2"/>
      <c r="PHB67" s="2"/>
      <c r="PHC67" s="2"/>
      <c r="PHD67" s="2"/>
      <c r="PHE67" s="2"/>
      <c r="PHF67" s="2"/>
      <c r="PHG67" s="2"/>
      <c r="PHH67" s="2"/>
      <c r="PHI67" s="2"/>
      <c r="PHJ67" s="2"/>
      <c r="PHK67" s="2"/>
      <c r="PHL67" s="2"/>
      <c r="PHM67" s="2"/>
      <c r="PHN67" s="2"/>
      <c r="PHO67" s="2"/>
      <c r="PHP67" s="2"/>
      <c r="PHQ67" s="2"/>
      <c r="PHR67" s="2"/>
      <c r="PHS67" s="2"/>
      <c r="PHT67" s="2"/>
      <c r="PHU67" s="2"/>
      <c r="PHV67" s="2"/>
      <c r="PHW67" s="2"/>
      <c r="PHX67" s="2"/>
      <c r="PHY67" s="2"/>
      <c r="PHZ67" s="2"/>
      <c r="PIA67" s="2"/>
      <c r="PIB67" s="2"/>
      <c r="PIC67" s="2"/>
      <c r="PID67" s="2"/>
      <c r="PIE67" s="2"/>
      <c r="PIF67" s="2"/>
      <c r="PIG67" s="2"/>
      <c r="PIH67" s="2"/>
      <c r="PII67" s="2"/>
      <c r="PIJ67" s="2"/>
      <c r="PIK67" s="2"/>
      <c r="PIL67" s="2"/>
      <c r="PIM67" s="2"/>
      <c r="PIN67" s="2"/>
      <c r="PIO67" s="2"/>
      <c r="PIP67" s="2"/>
      <c r="PIQ67" s="2"/>
      <c r="PIR67" s="2"/>
      <c r="PIS67" s="2"/>
      <c r="PIT67" s="2"/>
      <c r="PIU67" s="2"/>
      <c r="PIV67" s="2"/>
      <c r="PIW67" s="2"/>
      <c r="PIX67" s="2"/>
      <c r="PIY67" s="2"/>
      <c r="PIZ67" s="2"/>
      <c r="PJA67" s="2"/>
      <c r="PJB67" s="2"/>
      <c r="PJC67" s="2"/>
      <c r="PJD67" s="2"/>
      <c r="PJE67" s="2"/>
      <c r="PJF67" s="2"/>
      <c r="PJG67" s="2"/>
      <c r="PJH67" s="2"/>
      <c r="PJI67" s="2"/>
      <c r="PJJ67" s="2"/>
      <c r="PJK67" s="2"/>
      <c r="PJL67" s="2"/>
      <c r="PJM67" s="2"/>
      <c r="PJN67" s="2"/>
      <c r="PJO67" s="2"/>
      <c r="PJP67" s="2"/>
      <c r="PJQ67" s="2"/>
      <c r="PJR67" s="2"/>
      <c r="PJS67" s="2"/>
      <c r="PJT67" s="2"/>
      <c r="PJU67" s="2"/>
      <c r="PJV67" s="2"/>
      <c r="PJW67" s="2"/>
      <c r="PJX67" s="2"/>
      <c r="PJY67" s="2"/>
      <c r="PJZ67" s="2"/>
      <c r="PKA67" s="2"/>
      <c r="PKB67" s="2"/>
      <c r="PKC67" s="2"/>
      <c r="PKD67" s="2"/>
      <c r="PKE67" s="2"/>
      <c r="PKF67" s="2"/>
      <c r="PKG67" s="2"/>
      <c r="PKH67" s="2"/>
      <c r="PKI67" s="2"/>
      <c r="PKJ67" s="2"/>
      <c r="PKK67" s="2"/>
      <c r="PKL67" s="2"/>
      <c r="PKM67" s="2"/>
      <c r="PKN67" s="2"/>
      <c r="PKO67" s="2"/>
      <c r="PKP67" s="2"/>
      <c r="PKQ67" s="2"/>
      <c r="PKR67" s="2"/>
      <c r="PKS67" s="2"/>
      <c r="PKT67" s="2"/>
      <c r="PKU67" s="2"/>
      <c r="PKV67" s="2"/>
      <c r="PKW67" s="2"/>
      <c r="PKX67" s="2"/>
      <c r="PKY67" s="2"/>
      <c r="PKZ67" s="2"/>
      <c r="PLA67" s="2"/>
      <c r="PLB67" s="2"/>
      <c r="PLC67" s="2"/>
      <c r="PLD67" s="2"/>
      <c r="PLE67" s="2"/>
      <c r="PLF67" s="2"/>
      <c r="PLG67" s="2"/>
      <c r="PLH67" s="2"/>
      <c r="PLI67" s="2"/>
      <c r="PLJ67" s="2"/>
      <c r="PLK67" s="2"/>
      <c r="PLL67" s="2"/>
      <c r="PLM67" s="2"/>
      <c r="PLN67" s="2"/>
      <c r="PLO67" s="2"/>
      <c r="PLP67" s="2"/>
      <c r="PLQ67" s="2"/>
      <c r="PLR67" s="2"/>
      <c r="PLS67" s="2"/>
      <c r="PLT67" s="2"/>
      <c r="PLU67" s="2"/>
      <c r="PLV67" s="2"/>
      <c r="PLW67" s="2"/>
      <c r="PLX67" s="2"/>
      <c r="PLY67" s="2"/>
      <c r="PLZ67" s="2"/>
      <c r="PMA67" s="2"/>
      <c r="PMB67" s="2"/>
      <c r="PMC67" s="2"/>
      <c r="PMD67" s="2"/>
      <c r="PME67" s="2"/>
      <c r="PMF67" s="2"/>
      <c r="PMG67" s="2"/>
      <c r="PMH67" s="2"/>
      <c r="PMI67" s="2"/>
      <c r="PMJ67" s="2"/>
      <c r="PMK67" s="2"/>
      <c r="PML67" s="2"/>
      <c r="PMM67" s="2"/>
      <c r="PMN67" s="2"/>
      <c r="PMO67" s="2"/>
      <c r="PMP67" s="2"/>
      <c r="PMQ67" s="2"/>
      <c r="PMR67" s="2"/>
      <c r="PMS67" s="2"/>
      <c r="PMT67" s="2"/>
      <c r="PMU67" s="2"/>
      <c r="PMV67" s="2"/>
      <c r="PMW67" s="2"/>
      <c r="PMX67" s="2"/>
      <c r="PMY67" s="2"/>
      <c r="PMZ67" s="2"/>
      <c r="PNA67" s="2"/>
      <c r="PNB67" s="2"/>
      <c r="PNC67" s="2"/>
      <c r="PND67" s="2"/>
      <c r="PNE67" s="2"/>
      <c r="PNF67" s="2"/>
      <c r="PNG67" s="2"/>
      <c r="PNH67" s="2"/>
      <c r="PNI67" s="2"/>
      <c r="PNJ67" s="2"/>
      <c r="PNK67" s="2"/>
      <c r="PNL67" s="2"/>
      <c r="PNM67" s="2"/>
      <c r="PNN67" s="2"/>
      <c r="PNO67" s="2"/>
      <c r="PNP67" s="2"/>
      <c r="PNQ67" s="2"/>
      <c r="PNR67" s="2"/>
      <c r="PNS67" s="2"/>
      <c r="PNT67" s="2"/>
      <c r="PNU67" s="2"/>
      <c r="PNV67" s="2"/>
      <c r="PNW67" s="2"/>
      <c r="PNX67" s="2"/>
      <c r="PNY67" s="2"/>
      <c r="PNZ67" s="2"/>
      <c r="POA67" s="2"/>
      <c r="POB67" s="2"/>
      <c r="POC67" s="2"/>
      <c r="POD67" s="2"/>
      <c r="POE67" s="2"/>
      <c r="POF67" s="2"/>
      <c r="POG67" s="2"/>
      <c r="POH67" s="2"/>
      <c r="POI67" s="2"/>
      <c r="POJ67" s="2"/>
      <c r="POK67" s="2"/>
      <c r="POL67" s="2"/>
      <c r="POM67" s="2"/>
      <c r="PON67" s="2"/>
      <c r="POO67" s="2"/>
      <c r="POP67" s="2"/>
      <c r="POQ67" s="2"/>
      <c r="POR67" s="2"/>
      <c r="POS67" s="2"/>
      <c r="POT67" s="2"/>
      <c r="POU67" s="2"/>
      <c r="POV67" s="2"/>
      <c r="POW67" s="2"/>
      <c r="POX67" s="2"/>
      <c r="POY67" s="2"/>
      <c r="POZ67" s="2"/>
      <c r="PPA67" s="2"/>
      <c r="PPB67" s="2"/>
      <c r="PPC67" s="2"/>
      <c r="PPD67" s="2"/>
      <c r="PPE67" s="2"/>
      <c r="PPF67" s="2"/>
      <c r="PPG67" s="2"/>
      <c r="PPH67" s="2"/>
      <c r="PPI67" s="2"/>
      <c r="PPJ67" s="2"/>
      <c r="PPK67" s="2"/>
      <c r="PPL67" s="2"/>
      <c r="PPM67" s="2"/>
      <c r="PPN67" s="2"/>
      <c r="PPO67" s="2"/>
      <c r="PPP67" s="2"/>
      <c r="PPQ67" s="2"/>
      <c r="PPR67" s="2"/>
      <c r="PPS67" s="2"/>
      <c r="PPT67" s="2"/>
      <c r="PPU67" s="2"/>
      <c r="PPV67" s="2"/>
      <c r="PPW67" s="2"/>
      <c r="PPX67" s="2"/>
      <c r="PPY67" s="2"/>
      <c r="PPZ67" s="2"/>
      <c r="PQA67" s="2"/>
      <c r="PQB67" s="2"/>
      <c r="PQC67" s="2"/>
      <c r="PQD67" s="2"/>
      <c r="PQE67" s="2"/>
      <c r="PQF67" s="2"/>
      <c r="PQG67" s="2"/>
      <c r="PQH67" s="2"/>
      <c r="PQI67" s="2"/>
      <c r="PQJ67" s="2"/>
      <c r="PQK67" s="2"/>
      <c r="PQL67" s="2"/>
      <c r="PQM67" s="2"/>
      <c r="PQN67" s="2"/>
      <c r="PQO67" s="2"/>
      <c r="PQP67" s="2"/>
      <c r="PQQ67" s="2"/>
      <c r="PQR67" s="2"/>
      <c r="PQS67" s="2"/>
      <c r="PQT67" s="2"/>
      <c r="PQU67" s="2"/>
      <c r="PQV67" s="2"/>
      <c r="PQW67" s="2"/>
      <c r="PQX67" s="2"/>
      <c r="PQY67" s="2"/>
      <c r="PQZ67" s="2"/>
      <c r="PRA67" s="2"/>
      <c r="PRB67" s="2"/>
      <c r="PRC67" s="2"/>
      <c r="PRD67" s="2"/>
      <c r="PRE67" s="2"/>
      <c r="PRF67" s="2"/>
      <c r="PRG67" s="2"/>
      <c r="PRH67" s="2"/>
      <c r="PRI67" s="2"/>
      <c r="PRJ67" s="2"/>
      <c r="PRK67" s="2"/>
      <c r="PRL67" s="2"/>
      <c r="PRM67" s="2"/>
      <c r="PRN67" s="2"/>
      <c r="PRO67" s="2"/>
      <c r="PRP67" s="2"/>
      <c r="PRQ67" s="2"/>
      <c r="PRR67" s="2"/>
      <c r="PRS67" s="2"/>
      <c r="PRT67" s="2"/>
      <c r="PRU67" s="2"/>
      <c r="PRV67" s="2"/>
      <c r="PRW67" s="2"/>
      <c r="PRX67" s="2"/>
      <c r="PRY67" s="2"/>
      <c r="PRZ67" s="2"/>
      <c r="PSA67" s="2"/>
      <c r="PSB67" s="2"/>
      <c r="PSC67" s="2"/>
      <c r="PSD67" s="2"/>
      <c r="PSE67" s="2"/>
      <c r="PSF67" s="2"/>
      <c r="PSG67" s="2"/>
      <c r="PSH67" s="2"/>
      <c r="PSI67" s="2"/>
      <c r="PSJ67" s="2"/>
      <c r="PSK67" s="2"/>
      <c r="PSL67" s="2"/>
      <c r="PSM67" s="2"/>
      <c r="PSN67" s="2"/>
      <c r="PSO67" s="2"/>
      <c r="PSP67" s="2"/>
      <c r="PSQ67" s="2"/>
      <c r="PSR67" s="2"/>
      <c r="PSS67" s="2"/>
      <c r="PST67" s="2"/>
      <c r="PSU67" s="2"/>
      <c r="PSV67" s="2"/>
      <c r="PSW67" s="2"/>
      <c r="PSX67" s="2"/>
      <c r="PSY67" s="2"/>
      <c r="PSZ67" s="2"/>
      <c r="PTA67" s="2"/>
      <c r="PTB67" s="2"/>
      <c r="PTC67" s="2"/>
      <c r="PTD67" s="2"/>
      <c r="PTE67" s="2"/>
      <c r="PTF67" s="2"/>
      <c r="PTG67" s="2"/>
      <c r="PTH67" s="2"/>
      <c r="PTI67" s="2"/>
      <c r="PTJ67" s="2"/>
      <c r="PTK67" s="2"/>
      <c r="PTL67" s="2"/>
      <c r="PTM67" s="2"/>
      <c r="PTN67" s="2"/>
      <c r="PTO67" s="2"/>
      <c r="PTP67" s="2"/>
      <c r="PTQ67" s="2"/>
      <c r="PTR67" s="2"/>
      <c r="PTS67" s="2"/>
      <c r="PTT67" s="2"/>
      <c r="PTU67" s="2"/>
      <c r="PTV67" s="2"/>
      <c r="PTW67" s="2"/>
      <c r="PTX67" s="2"/>
      <c r="PTY67" s="2"/>
      <c r="PTZ67" s="2"/>
      <c r="PUA67" s="2"/>
      <c r="PUB67" s="2"/>
      <c r="PUC67" s="2"/>
      <c r="PUD67" s="2"/>
      <c r="PUE67" s="2"/>
      <c r="PUF67" s="2"/>
      <c r="PUG67" s="2"/>
      <c r="PUH67" s="2"/>
      <c r="PUI67" s="2"/>
      <c r="PUJ67" s="2"/>
      <c r="PUK67" s="2"/>
      <c r="PUL67" s="2"/>
      <c r="PUM67" s="2"/>
      <c r="PUN67" s="2"/>
      <c r="PUO67" s="2"/>
      <c r="PUP67" s="2"/>
      <c r="PUQ67" s="2"/>
      <c r="PUR67" s="2"/>
      <c r="PUS67" s="2"/>
      <c r="PUT67" s="2"/>
      <c r="PUU67" s="2"/>
      <c r="PUV67" s="2"/>
      <c r="PUW67" s="2"/>
      <c r="PUX67" s="2"/>
      <c r="PUY67" s="2"/>
      <c r="PUZ67" s="2"/>
      <c r="PVA67" s="2"/>
      <c r="PVB67" s="2"/>
      <c r="PVC67" s="2"/>
      <c r="PVD67" s="2"/>
      <c r="PVE67" s="2"/>
      <c r="PVF67" s="2"/>
      <c r="PVG67" s="2"/>
      <c r="PVH67" s="2"/>
      <c r="PVI67" s="2"/>
      <c r="PVJ67" s="2"/>
      <c r="PVK67" s="2"/>
      <c r="PVL67" s="2"/>
      <c r="PVM67" s="2"/>
      <c r="PVN67" s="2"/>
      <c r="PVO67" s="2"/>
      <c r="PVP67" s="2"/>
      <c r="PVQ67" s="2"/>
      <c r="PVR67" s="2"/>
      <c r="PVS67" s="2"/>
      <c r="PVT67" s="2"/>
      <c r="PVU67" s="2"/>
      <c r="PVV67" s="2"/>
      <c r="PVW67" s="2"/>
      <c r="PVX67" s="2"/>
      <c r="PVY67" s="2"/>
      <c r="PVZ67" s="2"/>
      <c r="PWA67" s="2"/>
      <c r="PWB67" s="2"/>
      <c r="PWC67" s="2"/>
      <c r="PWD67" s="2"/>
      <c r="PWE67" s="2"/>
      <c r="PWF67" s="2"/>
      <c r="PWG67" s="2"/>
      <c r="PWH67" s="2"/>
      <c r="PWI67" s="2"/>
      <c r="PWJ67" s="2"/>
      <c r="PWK67" s="2"/>
      <c r="PWL67" s="2"/>
      <c r="PWM67" s="2"/>
      <c r="PWN67" s="2"/>
      <c r="PWO67" s="2"/>
      <c r="PWP67" s="2"/>
      <c r="PWQ67" s="2"/>
      <c r="PWR67" s="2"/>
      <c r="PWS67" s="2"/>
      <c r="PWT67" s="2"/>
      <c r="PWU67" s="2"/>
      <c r="PWV67" s="2"/>
      <c r="PWW67" s="2"/>
      <c r="PWX67" s="2"/>
      <c r="PWY67" s="2"/>
      <c r="PWZ67" s="2"/>
      <c r="PXA67" s="2"/>
      <c r="PXB67" s="2"/>
      <c r="PXC67" s="2"/>
      <c r="PXD67" s="2"/>
      <c r="PXE67" s="2"/>
      <c r="PXF67" s="2"/>
      <c r="PXG67" s="2"/>
      <c r="PXH67" s="2"/>
      <c r="PXI67" s="2"/>
      <c r="PXJ67" s="2"/>
      <c r="PXK67" s="2"/>
      <c r="PXL67" s="2"/>
      <c r="PXM67" s="2"/>
      <c r="PXN67" s="2"/>
      <c r="PXO67" s="2"/>
      <c r="PXP67" s="2"/>
      <c r="PXQ67" s="2"/>
      <c r="PXR67" s="2"/>
      <c r="PXS67" s="2"/>
      <c r="PXT67" s="2"/>
      <c r="PXU67" s="2"/>
      <c r="PXV67" s="2"/>
      <c r="PXW67" s="2"/>
      <c r="PXX67" s="2"/>
      <c r="PXY67" s="2"/>
      <c r="PXZ67" s="2"/>
      <c r="PYA67" s="2"/>
      <c r="PYB67" s="2"/>
      <c r="PYC67" s="2"/>
      <c r="PYD67" s="2"/>
      <c r="PYE67" s="2"/>
      <c r="PYF67" s="2"/>
      <c r="PYG67" s="2"/>
      <c r="PYH67" s="2"/>
      <c r="PYI67" s="2"/>
      <c r="PYJ67" s="2"/>
      <c r="PYK67" s="2"/>
      <c r="PYL67" s="2"/>
      <c r="PYM67" s="2"/>
      <c r="PYN67" s="2"/>
      <c r="PYO67" s="2"/>
      <c r="PYP67" s="2"/>
      <c r="PYQ67" s="2"/>
      <c r="PYR67" s="2"/>
      <c r="PYS67" s="2"/>
      <c r="PYT67" s="2"/>
      <c r="PYU67" s="2"/>
      <c r="PYV67" s="2"/>
      <c r="PYW67" s="2"/>
      <c r="PYX67" s="2"/>
      <c r="PYY67" s="2"/>
      <c r="PYZ67" s="2"/>
      <c r="PZA67" s="2"/>
      <c r="PZB67" s="2"/>
      <c r="PZC67" s="2"/>
      <c r="PZD67" s="2"/>
      <c r="PZE67" s="2"/>
      <c r="PZF67" s="2"/>
      <c r="PZG67" s="2"/>
      <c r="PZH67" s="2"/>
      <c r="PZI67" s="2"/>
      <c r="PZJ67" s="2"/>
      <c r="PZK67" s="2"/>
      <c r="PZL67" s="2"/>
      <c r="PZM67" s="2"/>
      <c r="PZN67" s="2"/>
      <c r="PZO67" s="2"/>
      <c r="PZP67" s="2"/>
      <c r="PZQ67" s="2"/>
      <c r="PZR67" s="2"/>
      <c r="PZS67" s="2"/>
      <c r="PZT67" s="2"/>
      <c r="PZU67" s="2"/>
      <c r="PZV67" s="2"/>
      <c r="PZW67" s="2"/>
      <c r="PZX67" s="2"/>
      <c r="PZY67" s="2"/>
      <c r="PZZ67" s="2"/>
      <c r="QAA67" s="2"/>
      <c r="QAB67" s="2"/>
      <c r="QAC67" s="2"/>
      <c r="QAD67" s="2"/>
      <c r="QAE67" s="2"/>
      <c r="QAF67" s="2"/>
      <c r="QAG67" s="2"/>
      <c r="QAH67" s="2"/>
      <c r="QAI67" s="2"/>
      <c r="QAJ67" s="2"/>
      <c r="QAK67" s="2"/>
      <c r="QAL67" s="2"/>
      <c r="QAM67" s="2"/>
      <c r="QAN67" s="2"/>
      <c r="QAO67" s="2"/>
      <c r="QAP67" s="2"/>
      <c r="QAQ67" s="2"/>
      <c r="QAR67" s="2"/>
      <c r="QAS67" s="2"/>
      <c r="QAT67" s="2"/>
      <c r="QAU67" s="2"/>
      <c r="QAV67" s="2"/>
      <c r="QAW67" s="2"/>
      <c r="QAX67" s="2"/>
      <c r="QAY67" s="2"/>
      <c r="QAZ67" s="2"/>
      <c r="QBA67" s="2"/>
      <c r="QBB67" s="2"/>
      <c r="QBC67" s="2"/>
      <c r="QBD67" s="2"/>
      <c r="QBE67" s="2"/>
      <c r="QBF67" s="2"/>
      <c r="QBG67" s="2"/>
      <c r="QBH67" s="2"/>
      <c r="QBI67" s="2"/>
      <c r="QBJ67" s="2"/>
      <c r="QBK67" s="2"/>
      <c r="QBL67" s="2"/>
      <c r="QBM67" s="2"/>
      <c r="QBN67" s="2"/>
      <c r="QBO67" s="2"/>
      <c r="QBP67" s="2"/>
      <c r="QBQ67" s="2"/>
      <c r="QBR67" s="2"/>
      <c r="QBS67" s="2"/>
      <c r="QBT67" s="2"/>
      <c r="QBU67" s="2"/>
      <c r="QBV67" s="2"/>
      <c r="QBW67" s="2"/>
      <c r="QBX67" s="2"/>
      <c r="QBY67" s="2"/>
      <c r="QBZ67" s="2"/>
      <c r="QCA67" s="2"/>
      <c r="QCB67" s="2"/>
      <c r="QCC67" s="2"/>
      <c r="QCD67" s="2"/>
      <c r="QCE67" s="2"/>
      <c r="QCF67" s="2"/>
      <c r="QCG67" s="2"/>
      <c r="QCH67" s="2"/>
      <c r="QCI67" s="2"/>
      <c r="QCJ67" s="2"/>
      <c r="QCK67" s="2"/>
      <c r="QCL67" s="2"/>
      <c r="QCM67" s="2"/>
      <c r="QCN67" s="2"/>
      <c r="QCO67" s="2"/>
      <c r="QCP67" s="2"/>
      <c r="QCQ67" s="2"/>
      <c r="QCR67" s="2"/>
      <c r="QCS67" s="2"/>
      <c r="QCT67" s="2"/>
      <c r="QCU67" s="2"/>
      <c r="QCV67" s="2"/>
      <c r="QCW67" s="2"/>
      <c r="QCX67" s="2"/>
      <c r="QCY67" s="2"/>
      <c r="QCZ67" s="2"/>
      <c r="QDA67" s="2"/>
      <c r="QDB67" s="2"/>
      <c r="QDC67" s="2"/>
      <c r="QDD67" s="2"/>
      <c r="QDE67" s="2"/>
      <c r="QDF67" s="2"/>
      <c r="QDG67" s="2"/>
      <c r="QDH67" s="2"/>
      <c r="QDI67" s="2"/>
      <c r="QDJ67" s="2"/>
      <c r="QDK67" s="2"/>
      <c r="QDL67" s="2"/>
      <c r="QDM67" s="2"/>
      <c r="QDN67" s="2"/>
      <c r="QDO67" s="2"/>
      <c r="QDP67" s="2"/>
      <c r="QDQ67" s="2"/>
      <c r="QDR67" s="2"/>
      <c r="QDS67" s="2"/>
      <c r="QDT67" s="2"/>
      <c r="QDU67" s="2"/>
      <c r="QDV67" s="2"/>
      <c r="QDW67" s="2"/>
      <c r="QDX67" s="2"/>
      <c r="QDY67" s="2"/>
      <c r="QDZ67" s="2"/>
      <c r="QEA67" s="2"/>
      <c r="QEB67" s="2"/>
      <c r="QEC67" s="2"/>
      <c r="QED67" s="2"/>
      <c r="QEE67" s="2"/>
      <c r="QEF67" s="2"/>
      <c r="QEG67" s="2"/>
      <c r="QEH67" s="2"/>
      <c r="QEI67" s="2"/>
      <c r="QEJ67" s="2"/>
      <c r="QEK67" s="2"/>
      <c r="QEL67" s="2"/>
      <c r="QEM67" s="2"/>
      <c r="QEN67" s="2"/>
      <c r="QEO67" s="2"/>
      <c r="QEP67" s="2"/>
      <c r="QEQ67" s="2"/>
      <c r="QER67" s="2"/>
      <c r="QES67" s="2"/>
      <c r="QET67" s="2"/>
      <c r="QEU67" s="2"/>
      <c r="QEV67" s="2"/>
      <c r="QEW67" s="2"/>
      <c r="QEX67" s="2"/>
      <c r="QEY67" s="2"/>
      <c r="QEZ67" s="2"/>
      <c r="QFA67" s="2"/>
      <c r="QFB67" s="2"/>
      <c r="QFC67" s="2"/>
      <c r="QFD67" s="2"/>
      <c r="QFE67" s="2"/>
      <c r="QFF67" s="2"/>
      <c r="QFG67" s="2"/>
      <c r="QFH67" s="2"/>
      <c r="QFI67" s="2"/>
      <c r="QFJ67" s="2"/>
      <c r="QFK67" s="2"/>
      <c r="QFL67" s="2"/>
      <c r="QFM67" s="2"/>
      <c r="QFN67" s="2"/>
      <c r="QFO67" s="2"/>
      <c r="QFP67" s="2"/>
      <c r="QFQ67" s="2"/>
      <c r="QFR67" s="2"/>
      <c r="QFS67" s="2"/>
      <c r="QFT67" s="2"/>
      <c r="QFU67" s="2"/>
      <c r="QFV67" s="2"/>
      <c r="QFW67" s="2"/>
      <c r="QFX67" s="2"/>
      <c r="QFY67" s="2"/>
      <c r="QFZ67" s="2"/>
      <c r="QGA67" s="2"/>
      <c r="QGB67" s="2"/>
      <c r="QGC67" s="2"/>
      <c r="QGD67" s="2"/>
      <c r="QGE67" s="2"/>
      <c r="QGF67" s="2"/>
      <c r="QGG67" s="2"/>
      <c r="QGH67" s="2"/>
      <c r="QGI67" s="2"/>
      <c r="QGJ67" s="2"/>
      <c r="QGK67" s="2"/>
      <c r="QGL67" s="2"/>
      <c r="QGM67" s="2"/>
      <c r="QGN67" s="2"/>
      <c r="QGO67" s="2"/>
      <c r="QGP67" s="2"/>
      <c r="QGQ67" s="2"/>
      <c r="QGR67" s="2"/>
      <c r="QGS67" s="2"/>
      <c r="QGT67" s="2"/>
      <c r="QGU67" s="2"/>
      <c r="QGV67" s="2"/>
      <c r="QGW67" s="2"/>
      <c r="QGX67" s="2"/>
      <c r="QGY67" s="2"/>
      <c r="QGZ67" s="2"/>
      <c r="QHA67" s="2"/>
      <c r="QHB67" s="2"/>
      <c r="QHC67" s="2"/>
      <c r="QHD67" s="2"/>
      <c r="QHE67" s="2"/>
      <c r="QHF67" s="2"/>
      <c r="QHG67" s="2"/>
      <c r="QHH67" s="2"/>
      <c r="QHI67" s="2"/>
      <c r="QHJ67" s="2"/>
      <c r="QHK67" s="2"/>
      <c r="QHL67" s="2"/>
      <c r="QHM67" s="2"/>
      <c r="QHN67" s="2"/>
      <c r="QHO67" s="2"/>
      <c r="QHP67" s="2"/>
      <c r="QHQ67" s="2"/>
      <c r="QHR67" s="2"/>
      <c r="QHS67" s="2"/>
      <c r="QHT67" s="2"/>
      <c r="QHU67" s="2"/>
      <c r="QHV67" s="2"/>
      <c r="QHW67" s="2"/>
      <c r="QHX67" s="2"/>
      <c r="QHY67" s="2"/>
      <c r="QHZ67" s="2"/>
      <c r="QIA67" s="2"/>
      <c r="QIB67" s="2"/>
      <c r="QIC67" s="2"/>
      <c r="QID67" s="2"/>
      <c r="QIE67" s="2"/>
      <c r="QIF67" s="2"/>
      <c r="QIG67" s="2"/>
      <c r="QIH67" s="2"/>
      <c r="QII67" s="2"/>
      <c r="QIJ67" s="2"/>
      <c r="QIK67" s="2"/>
      <c r="QIL67" s="2"/>
      <c r="QIM67" s="2"/>
      <c r="QIN67" s="2"/>
      <c r="QIO67" s="2"/>
      <c r="QIP67" s="2"/>
      <c r="QIQ67" s="2"/>
      <c r="QIR67" s="2"/>
      <c r="QIS67" s="2"/>
      <c r="QIT67" s="2"/>
      <c r="QIU67" s="2"/>
      <c r="QIV67" s="2"/>
      <c r="QIW67" s="2"/>
      <c r="QIX67" s="2"/>
      <c r="QIY67" s="2"/>
      <c r="QIZ67" s="2"/>
      <c r="QJA67" s="2"/>
      <c r="QJB67" s="2"/>
      <c r="QJC67" s="2"/>
      <c r="QJD67" s="2"/>
      <c r="QJE67" s="2"/>
      <c r="QJF67" s="2"/>
      <c r="QJG67" s="2"/>
      <c r="QJH67" s="2"/>
      <c r="QJI67" s="2"/>
      <c r="QJJ67" s="2"/>
      <c r="QJK67" s="2"/>
      <c r="QJL67" s="2"/>
      <c r="QJM67" s="2"/>
      <c r="QJN67" s="2"/>
      <c r="QJO67" s="2"/>
      <c r="QJP67" s="2"/>
      <c r="QJQ67" s="2"/>
      <c r="QJR67" s="2"/>
      <c r="QJS67" s="2"/>
      <c r="QJT67" s="2"/>
      <c r="QJU67" s="2"/>
      <c r="QJV67" s="2"/>
      <c r="QJW67" s="2"/>
      <c r="QJX67" s="2"/>
      <c r="QJY67" s="2"/>
      <c r="QJZ67" s="2"/>
      <c r="QKA67" s="2"/>
      <c r="QKB67" s="2"/>
      <c r="QKC67" s="2"/>
      <c r="QKD67" s="2"/>
      <c r="QKE67" s="2"/>
      <c r="QKF67" s="2"/>
      <c r="QKG67" s="2"/>
      <c r="QKH67" s="2"/>
      <c r="QKI67" s="2"/>
      <c r="QKJ67" s="2"/>
      <c r="QKK67" s="2"/>
      <c r="QKL67" s="2"/>
      <c r="QKM67" s="2"/>
      <c r="QKN67" s="2"/>
      <c r="QKO67" s="2"/>
      <c r="QKP67" s="2"/>
      <c r="QKQ67" s="2"/>
      <c r="QKR67" s="2"/>
      <c r="QKS67" s="2"/>
      <c r="QKT67" s="2"/>
      <c r="QKU67" s="2"/>
      <c r="QKV67" s="2"/>
      <c r="QKW67" s="2"/>
      <c r="QKX67" s="2"/>
      <c r="QKY67" s="2"/>
      <c r="QKZ67" s="2"/>
      <c r="QLA67" s="2"/>
      <c r="QLB67" s="2"/>
      <c r="QLC67" s="2"/>
      <c r="QLD67" s="2"/>
      <c r="QLE67" s="2"/>
      <c r="QLF67" s="2"/>
      <c r="QLG67" s="2"/>
      <c r="QLH67" s="2"/>
      <c r="QLI67" s="2"/>
      <c r="QLJ67" s="2"/>
      <c r="QLK67" s="2"/>
      <c r="QLL67" s="2"/>
      <c r="QLM67" s="2"/>
      <c r="QLN67" s="2"/>
      <c r="QLO67" s="2"/>
      <c r="QLP67" s="2"/>
      <c r="QLQ67" s="2"/>
      <c r="QLR67" s="2"/>
      <c r="QLS67" s="2"/>
      <c r="QLT67" s="2"/>
      <c r="QLU67" s="2"/>
      <c r="QLV67" s="2"/>
      <c r="QLW67" s="2"/>
      <c r="QLX67" s="2"/>
      <c r="QLY67" s="2"/>
      <c r="QLZ67" s="2"/>
      <c r="QMA67" s="2"/>
      <c r="QMB67" s="2"/>
      <c r="QMC67" s="2"/>
      <c r="QMD67" s="2"/>
      <c r="QME67" s="2"/>
      <c r="QMF67" s="2"/>
      <c r="QMG67" s="2"/>
      <c r="QMH67" s="2"/>
      <c r="QMI67" s="2"/>
      <c r="QMJ67" s="2"/>
      <c r="QMK67" s="2"/>
      <c r="QML67" s="2"/>
      <c r="QMM67" s="2"/>
      <c r="QMN67" s="2"/>
      <c r="QMO67" s="2"/>
      <c r="QMP67" s="2"/>
      <c r="QMQ67" s="2"/>
      <c r="QMR67" s="2"/>
      <c r="QMS67" s="2"/>
      <c r="QMT67" s="2"/>
      <c r="QMU67" s="2"/>
      <c r="QMV67" s="2"/>
      <c r="QMW67" s="2"/>
      <c r="QMX67" s="2"/>
      <c r="QMY67" s="2"/>
      <c r="QMZ67" s="2"/>
      <c r="QNA67" s="2"/>
      <c r="QNB67" s="2"/>
      <c r="QNC67" s="2"/>
      <c r="QND67" s="2"/>
      <c r="QNE67" s="2"/>
      <c r="QNF67" s="2"/>
      <c r="QNG67" s="2"/>
      <c r="QNH67" s="2"/>
      <c r="QNI67" s="2"/>
      <c r="QNJ67" s="2"/>
      <c r="QNK67" s="2"/>
      <c r="QNL67" s="2"/>
      <c r="QNM67" s="2"/>
      <c r="QNN67" s="2"/>
      <c r="QNO67" s="2"/>
      <c r="QNP67" s="2"/>
      <c r="QNQ67" s="2"/>
      <c r="QNR67" s="2"/>
      <c r="QNS67" s="2"/>
      <c r="QNT67" s="2"/>
      <c r="QNU67" s="2"/>
      <c r="QNV67" s="2"/>
      <c r="QNW67" s="2"/>
      <c r="QNX67" s="2"/>
      <c r="QNY67" s="2"/>
      <c r="QNZ67" s="2"/>
      <c r="QOA67" s="2"/>
      <c r="QOB67" s="2"/>
      <c r="QOC67" s="2"/>
      <c r="QOD67" s="2"/>
      <c r="QOE67" s="2"/>
      <c r="QOF67" s="2"/>
      <c r="QOG67" s="2"/>
      <c r="QOH67" s="2"/>
      <c r="QOI67" s="2"/>
      <c r="QOJ67" s="2"/>
      <c r="QOK67" s="2"/>
      <c r="QOL67" s="2"/>
      <c r="QOM67" s="2"/>
      <c r="QON67" s="2"/>
      <c r="QOO67" s="2"/>
      <c r="QOP67" s="2"/>
      <c r="QOQ67" s="2"/>
      <c r="QOR67" s="2"/>
      <c r="QOS67" s="2"/>
      <c r="QOT67" s="2"/>
      <c r="QOU67" s="2"/>
      <c r="QOV67" s="2"/>
      <c r="QOW67" s="2"/>
      <c r="QOX67" s="2"/>
      <c r="QOY67" s="2"/>
      <c r="QOZ67" s="2"/>
      <c r="QPA67" s="2"/>
      <c r="QPB67" s="2"/>
      <c r="QPC67" s="2"/>
      <c r="QPD67" s="2"/>
      <c r="QPE67" s="2"/>
      <c r="QPF67" s="2"/>
      <c r="QPG67" s="2"/>
      <c r="QPH67" s="2"/>
      <c r="QPI67" s="2"/>
      <c r="QPJ67" s="2"/>
      <c r="QPK67" s="2"/>
      <c r="QPL67" s="2"/>
      <c r="QPM67" s="2"/>
      <c r="QPN67" s="2"/>
      <c r="QPO67" s="2"/>
      <c r="QPP67" s="2"/>
      <c r="QPQ67" s="2"/>
      <c r="QPR67" s="2"/>
      <c r="QPS67" s="2"/>
      <c r="QPT67" s="2"/>
      <c r="QPU67" s="2"/>
      <c r="QPV67" s="2"/>
      <c r="QPW67" s="2"/>
      <c r="QPX67" s="2"/>
      <c r="QPY67" s="2"/>
      <c r="QPZ67" s="2"/>
      <c r="QQA67" s="2"/>
      <c r="QQB67" s="2"/>
      <c r="QQC67" s="2"/>
      <c r="QQD67" s="2"/>
      <c r="QQE67" s="2"/>
      <c r="QQF67" s="2"/>
      <c r="QQG67" s="2"/>
      <c r="QQH67" s="2"/>
      <c r="QQI67" s="2"/>
      <c r="QQJ67" s="2"/>
      <c r="QQK67" s="2"/>
      <c r="QQL67" s="2"/>
      <c r="QQM67" s="2"/>
      <c r="QQN67" s="2"/>
      <c r="QQO67" s="2"/>
      <c r="QQP67" s="2"/>
      <c r="QQQ67" s="2"/>
      <c r="QQR67" s="2"/>
      <c r="QQS67" s="2"/>
      <c r="QQT67" s="2"/>
      <c r="QQU67" s="2"/>
      <c r="QQV67" s="2"/>
      <c r="QQW67" s="2"/>
      <c r="QQX67" s="2"/>
      <c r="QQY67" s="2"/>
      <c r="QQZ67" s="2"/>
      <c r="QRA67" s="2"/>
      <c r="QRB67" s="2"/>
      <c r="QRC67" s="2"/>
      <c r="QRD67" s="2"/>
      <c r="QRE67" s="2"/>
      <c r="QRF67" s="2"/>
      <c r="QRG67" s="2"/>
      <c r="QRH67" s="2"/>
      <c r="QRI67" s="2"/>
      <c r="QRJ67" s="2"/>
      <c r="QRK67" s="2"/>
      <c r="QRL67" s="2"/>
      <c r="QRM67" s="2"/>
      <c r="QRN67" s="2"/>
      <c r="QRO67" s="2"/>
      <c r="QRP67" s="2"/>
      <c r="QRQ67" s="2"/>
      <c r="QRR67" s="2"/>
      <c r="QRS67" s="2"/>
      <c r="QRT67" s="2"/>
      <c r="QRU67" s="2"/>
      <c r="QRV67" s="2"/>
      <c r="QRW67" s="2"/>
      <c r="QRX67" s="2"/>
      <c r="QRY67" s="2"/>
      <c r="QRZ67" s="2"/>
      <c r="QSA67" s="2"/>
      <c r="QSB67" s="2"/>
      <c r="QSC67" s="2"/>
      <c r="QSD67" s="2"/>
      <c r="QSE67" s="2"/>
      <c r="QSF67" s="2"/>
      <c r="QSG67" s="2"/>
      <c r="QSH67" s="2"/>
      <c r="QSI67" s="2"/>
      <c r="QSJ67" s="2"/>
      <c r="QSK67" s="2"/>
      <c r="QSL67" s="2"/>
      <c r="QSM67" s="2"/>
      <c r="QSN67" s="2"/>
      <c r="QSO67" s="2"/>
      <c r="QSP67" s="2"/>
      <c r="QSQ67" s="2"/>
      <c r="QSR67" s="2"/>
      <c r="QSS67" s="2"/>
      <c r="QST67" s="2"/>
      <c r="QSU67" s="2"/>
      <c r="QSV67" s="2"/>
      <c r="QSW67" s="2"/>
      <c r="QSX67" s="2"/>
      <c r="QSY67" s="2"/>
      <c r="QSZ67" s="2"/>
      <c r="QTA67" s="2"/>
      <c r="QTB67" s="2"/>
      <c r="QTC67" s="2"/>
      <c r="QTD67" s="2"/>
      <c r="QTE67" s="2"/>
      <c r="QTF67" s="2"/>
      <c r="QTG67" s="2"/>
      <c r="QTH67" s="2"/>
      <c r="QTI67" s="2"/>
      <c r="QTJ67" s="2"/>
      <c r="QTK67" s="2"/>
      <c r="QTL67" s="2"/>
      <c r="QTM67" s="2"/>
      <c r="QTN67" s="2"/>
      <c r="QTO67" s="2"/>
      <c r="QTP67" s="2"/>
      <c r="QTQ67" s="2"/>
      <c r="QTR67" s="2"/>
      <c r="QTS67" s="2"/>
      <c r="QTT67" s="2"/>
      <c r="QTU67" s="2"/>
      <c r="QTV67" s="2"/>
      <c r="QTW67" s="2"/>
      <c r="QTX67" s="2"/>
      <c r="QTY67" s="2"/>
      <c r="QTZ67" s="2"/>
      <c r="QUA67" s="2"/>
      <c r="QUB67" s="2"/>
      <c r="QUC67" s="2"/>
      <c r="QUD67" s="2"/>
      <c r="QUE67" s="2"/>
      <c r="QUF67" s="2"/>
      <c r="QUG67" s="2"/>
      <c r="QUH67" s="2"/>
      <c r="QUI67" s="2"/>
      <c r="QUJ67" s="2"/>
      <c r="QUK67" s="2"/>
      <c r="QUL67" s="2"/>
      <c r="QUM67" s="2"/>
      <c r="QUN67" s="2"/>
      <c r="QUO67" s="2"/>
      <c r="QUP67" s="2"/>
      <c r="QUQ67" s="2"/>
      <c r="QUR67" s="2"/>
      <c r="QUS67" s="2"/>
      <c r="QUT67" s="2"/>
      <c r="QUU67" s="2"/>
      <c r="QUV67" s="2"/>
      <c r="QUW67" s="2"/>
      <c r="QUX67" s="2"/>
      <c r="QUY67" s="2"/>
      <c r="QUZ67" s="2"/>
      <c r="QVA67" s="2"/>
      <c r="QVB67" s="2"/>
      <c r="QVC67" s="2"/>
      <c r="QVD67" s="2"/>
      <c r="QVE67" s="2"/>
      <c r="QVF67" s="2"/>
      <c r="QVG67" s="2"/>
      <c r="QVH67" s="2"/>
      <c r="QVI67" s="2"/>
      <c r="QVJ67" s="2"/>
      <c r="QVK67" s="2"/>
      <c r="QVL67" s="2"/>
      <c r="QVM67" s="2"/>
      <c r="QVN67" s="2"/>
      <c r="QVO67" s="2"/>
      <c r="QVP67" s="2"/>
      <c r="QVQ67" s="2"/>
      <c r="QVR67" s="2"/>
      <c r="QVS67" s="2"/>
      <c r="QVT67" s="2"/>
      <c r="QVU67" s="2"/>
      <c r="QVV67" s="2"/>
      <c r="QVW67" s="2"/>
      <c r="QVX67" s="2"/>
      <c r="QVY67" s="2"/>
      <c r="QVZ67" s="2"/>
      <c r="QWA67" s="2"/>
      <c r="QWB67" s="2"/>
      <c r="QWC67" s="2"/>
      <c r="QWD67" s="2"/>
      <c r="QWE67" s="2"/>
      <c r="QWF67" s="2"/>
      <c r="QWG67" s="2"/>
      <c r="QWH67" s="2"/>
      <c r="QWI67" s="2"/>
      <c r="QWJ67" s="2"/>
      <c r="QWK67" s="2"/>
      <c r="QWL67" s="2"/>
      <c r="QWM67" s="2"/>
      <c r="QWN67" s="2"/>
      <c r="QWO67" s="2"/>
      <c r="QWP67" s="2"/>
      <c r="QWQ67" s="2"/>
      <c r="QWR67" s="2"/>
      <c r="QWS67" s="2"/>
      <c r="QWT67" s="2"/>
      <c r="QWU67" s="2"/>
      <c r="QWV67" s="2"/>
      <c r="QWW67" s="2"/>
      <c r="QWX67" s="2"/>
      <c r="QWY67" s="2"/>
      <c r="QWZ67" s="2"/>
      <c r="QXA67" s="2"/>
      <c r="QXB67" s="2"/>
      <c r="QXC67" s="2"/>
      <c r="QXD67" s="2"/>
      <c r="QXE67" s="2"/>
      <c r="QXF67" s="2"/>
      <c r="QXG67" s="2"/>
      <c r="QXH67" s="2"/>
      <c r="QXI67" s="2"/>
      <c r="QXJ67" s="2"/>
      <c r="QXK67" s="2"/>
      <c r="QXL67" s="2"/>
      <c r="QXM67" s="2"/>
      <c r="QXN67" s="2"/>
      <c r="QXO67" s="2"/>
      <c r="QXP67" s="2"/>
      <c r="QXQ67" s="2"/>
      <c r="QXR67" s="2"/>
      <c r="QXS67" s="2"/>
      <c r="QXT67" s="2"/>
      <c r="QXU67" s="2"/>
      <c r="QXV67" s="2"/>
      <c r="QXW67" s="2"/>
      <c r="QXX67" s="2"/>
      <c r="QXY67" s="2"/>
      <c r="QXZ67" s="2"/>
      <c r="QYA67" s="2"/>
      <c r="QYB67" s="2"/>
      <c r="QYC67" s="2"/>
      <c r="QYD67" s="2"/>
      <c r="QYE67" s="2"/>
      <c r="QYF67" s="2"/>
      <c r="QYG67" s="2"/>
      <c r="QYH67" s="2"/>
      <c r="QYI67" s="2"/>
      <c r="QYJ67" s="2"/>
      <c r="QYK67" s="2"/>
      <c r="QYL67" s="2"/>
      <c r="QYM67" s="2"/>
      <c r="QYN67" s="2"/>
      <c r="QYO67" s="2"/>
      <c r="QYP67" s="2"/>
      <c r="QYQ67" s="2"/>
      <c r="QYR67" s="2"/>
      <c r="QYS67" s="2"/>
      <c r="QYT67" s="2"/>
      <c r="QYU67" s="2"/>
      <c r="QYV67" s="2"/>
      <c r="QYW67" s="2"/>
      <c r="QYX67" s="2"/>
      <c r="QYY67" s="2"/>
      <c r="QYZ67" s="2"/>
      <c r="QZA67" s="2"/>
      <c r="QZB67" s="2"/>
      <c r="QZC67" s="2"/>
      <c r="QZD67" s="2"/>
      <c r="QZE67" s="2"/>
      <c r="QZF67" s="2"/>
      <c r="QZG67" s="2"/>
      <c r="QZH67" s="2"/>
      <c r="QZI67" s="2"/>
      <c r="QZJ67" s="2"/>
      <c r="QZK67" s="2"/>
      <c r="QZL67" s="2"/>
      <c r="QZM67" s="2"/>
      <c r="QZN67" s="2"/>
      <c r="QZO67" s="2"/>
      <c r="QZP67" s="2"/>
      <c r="QZQ67" s="2"/>
      <c r="QZR67" s="2"/>
      <c r="QZS67" s="2"/>
      <c r="QZT67" s="2"/>
      <c r="QZU67" s="2"/>
      <c r="QZV67" s="2"/>
      <c r="QZW67" s="2"/>
      <c r="QZX67" s="2"/>
      <c r="QZY67" s="2"/>
      <c r="QZZ67" s="2"/>
      <c r="RAA67" s="2"/>
      <c r="RAB67" s="2"/>
      <c r="RAC67" s="2"/>
      <c r="RAD67" s="2"/>
      <c r="RAE67" s="2"/>
      <c r="RAF67" s="2"/>
      <c r="RAG67" s="2"/>
      <c r="RAH67" s="2"/>
      <c r="RAI67" s="2"/>
      <c r="RAJ67" s="2"/>
      <c r="RAK67" s="2"/>
      <c r="RAL67" s="2"/>
      <c r="RAM67" s="2"/>
      <c r="RAN67" s="2"/>
      <c r="RAO67" s="2"/>
      <c r="RAP67" s="2"/>
      <c r="RAQ67" s="2"/>
      <c r="RAR67" s="2"/>
      <c r="RAS67" s="2"/>
      <c r="RAT67" s="2"/>
      <c r="RAU67" s="2"/>
      <c r="RAV67" s="2"/>
      <c r="RAW67" s="2"/>
      <c r="RAX67" s="2"/>
      <c r="RAY67" s="2"/>
      <c r="RAZ67" s="2"/>
      <c r="RBA67" s="2"/>
      <c r="RBB67" s="2"/>
      <c r="RBC67" s="2"/>
      <c r="RBD67" s="2"/>
      <c r="RBE67" s="2"/>
      <c r="RBF67" s="2"/>
      <c r="RBG67" s="2"/>
      <c r="RBH67" s="2"/>
      <c r="RBI67" s="2"/>
      <c r="RBJ67" s="2"/>
      <c r="RBK67" s="2"/>
      <c r="RBL67" s="2"/>
      <c r="RBM67" s="2"/>
      <c r="RBN67" s="2"/>
      <c r="RBO67" s="2"/>
      <c r="RBP67" s="2"/>
      <c r="RBQ67" s="2"/>
      <c r="RBR67" s="2"/>
      <c r="RBS67" s="2"/>
      <c r="RBT67" s="2"/>
      <c r="RBU67" s="2"/>
      <c r="RBV67" s="2"/>
      <c r="RBW67" s="2"/>
      <c r="RBX67" s="2"/>
      <c r="RBY67" s="2"/>
      <c r="RBZ67" s="2"/>
      <c r="RCA67" s="2"/>
      <c r="RCB67" s="2"/>
      <c r="RCC67" s="2"/>
      <c r="RCD67" s="2"/>
      <c r="RCE67" s="2"/>
      <c r="RCF67" s="2"/>
      <c r="RCG67" s="2"/>
      <c r="RCH67" s="2"/>
      <c r="RCI67" s="2"/>
      <c r="RCJ67" s="2"/>
      <c r="RCK67" s="2"/>
      <c r="RCL67" s="2"/>
      <c r="RCM67" s="2"/>
      <c r="RCN67" s="2"/>
      <c r="RCO67" s="2"/>
      <c r="RCP67" s="2"/>
      <c r="RCQ67" s="2"/>
      <c r="RCR67" s="2"/>
      <c r="RCS67" s="2"/>
      <c r="RCT67" s="2"/>
      <c r="RCU67" s="2"/>
      <c r="RCV67" s="2"/>
      <c r="RCW67" s="2"/>
      <c r="RCX67" s="2"/>
      <c r="RCY67" s="2"/>
      <c r="RCZ67" s="2"/>
      <c r="RDA67" s="2"/>
      <c r="RDB67" s="2"/>
      <c r="RDC67" s="2"/>
      <c r="RDD67" s="2"/>
      <c r="RDE67" s="2"/>
      <c r="RDF67" s="2"/>
      <c r="RDG67" s="2"/>
      <c r="RDH67" s="2"/>
      <c r="RDI67" s="2"/>
      <c r="RDJ67" s="2"/>
      <c r="RDK67" s="2"/>
      <c r="RDL67" s="2"/>
      <c r="RDM67" s="2"/>
      <c r="RDN67" s="2"/>
      <c r="RDO67" s="2"/>
      <c r="RDP67" s="2"/>
      <c r="RDQ67" s="2"/>
      <c r="RDR67" s="2"/>
      <c r="RDS67" s="2"/>
      <c r="RDT67" s="2"/>
      <c r="RDU67" s="2"/>
      <c r="RDV67" s="2"/>
      <c r="RDW67" s="2"/>
      <c r="RDX67" s="2"/>
      <c r="RDY67" s="2"/>
      <c r="RDZ67" s="2"/>
      <c r="REA67" s="2"/>
      <c r="REB67" s="2"/>
      <c r="REC67" s="2"/>
      <c r="RED67" s="2"/>
      <c r="REE67" s="2"/>
      <c r="REF67" s="2"/>
      <c r="REG67" s="2"/>
      <c r="REH67" s="2"/>
      <c r="REI67" s="2"/>
      <c r="REJ67" s="2"/>
      <c r="REK67" s="2"/>
      <c r="REL67" s="2"/>
      <c r="REM67" s="2"/>
      <c r="REN67" s="2"/>
      <c r="REO67" s="2"/>
      <c r="REP67" s="2"/>
      <c r="REQ67" s="2"/>
      <c r="RER67" s="2"/>
      <c r="RES67" s="2"/>
      <c r="RET67" s="2"/>
      <c r="REU67" s="2"/>
      <c r="REV67" s="2"/>
      <c r="REW67" s="2"/>
      <c r="REX67" s="2"/>
      <c r="REY67" s="2"/>
      <c r="REZ67" s="2"/>
      <c r="RFA67" s="2"/>
      <c r="RFB67" s="2"/>
      <c r="RFC67" s="2"/>
      <c r="RFD67" s="2"/>
      <c r="RFE67" s="2"/>
      <c r="RFF67" s="2"/>
      <c r="RFG67" s="2"/>
      <c r="RFH67" s="2"/>
      <c r="RFI67" s="2"/>
      <c r="RFJ67" s="2"/>
      <c r="RFK67" s="2"/>
      <c r="RFL67" s="2"/>
      <c r="RFM67" s="2"/>
      <c r="RFN67" s="2"/>
      <c r="RFO67" s="2"/>
      <c r="RFP67" s="2"/>
      <c r="RFQ67" s="2"/>
      <c r="RFR67" s="2"/>
      <c r="RFS67" s="2"/>
      <c r="RFT67" s="2"/>
      <c r="RFU67" s="2"/>
      <c r="RFV67" s="2"/>
      <c r="RFW67" s="2"/>
      <c r="RFX67" s="2"/>
      <c r="RFY67" s="2"/>
      <c r="RFZ67" s="2"/>
      <c r="RGA67" s="2"/>
      <c r="RGB67" s="2"/>
      <c r="RGC67" s="2"/>
      <c r="RGD67" s="2"/>
      <c r="RGE67" s="2"/>
      <c r="RGF67" s="2"/>
      <c r="RGG67" s="2"/>
      <c r="RGH67" s="2"/>
      <c r="RGI67" s="2"/>
      <c r="RGJ67" s="2"/>
      <c r="RGK67" s="2"/>
      <c r="RGL67" s="2"/>
      <c r="RGM67" s="2"/>
      <c r="RGN67" s="2"/>
      <c r="RGO67" s="2"/>
      <c r="RGP67" s="2"/>
      <c r="RGQ67" s="2"/>
      <c r="RGR67" s="2"/>
      <c r="RGS67" s="2"/>
      <c r="RGT67" s="2"/>
      <c r="RGU67" s="2"/>
      <c r="RGV67" s="2"/>
      <c r="RGW67" s="2"/>
      <c r="RGX67" s="2"/>
      <c r="RGY67" s="2"/>
      <c r="RGZ67" s="2"/>
      <c r="RHA67" s="2"/>
      <c r="RHB67" s="2"/>
      <c r="RHC67" s="2"/>
      <c r="RHD67" s="2"/>
      <c r="RHE67" s="2"/>
      <c r="RHF67" s="2"/>
      <c r="RHG67" s="2"/>
      <c r="RHH67" s="2"/>
      <c r="RHI67" s="2"/>
      <c r="RHJ67" s="2"/>
      <c r="RHK67" s="2"/>
      <c r="RHL67" s="2"/>
      <c r="RHM67" s="2"/>
      <c r="RHN67" s="2"/>
      <c r="RHO67" s="2"/>
      <c r="RHP67" s="2"/>
      <c r="RHQ67" s="2"/>
      <c r="RHR67" s="2"/>
      <c r="RHS67" s="2"/>
      <c r="RHT67" s="2"/>
      <c r="RHU67" s="2"/>
      <c r="RHV67" s="2"/>
      <c r="RHW67" s="2"/>
      <c r="RHX67" s="2"/>
      <c r="RHY67" s="2"/>
      <c r="RHZ67" s="2"/>
      <c r="RIA67" s="2"/>
      <c r="RIB67" s="2"/>
      <c r="RIC67" s="2"/>
      <c r="RID67" s="2"/>
      <c r="RIE67" s="2"/>
      <c r="RIF67" s="2"/>
      <c r="RIG67" s="2"/>
      <c r="RIH67" s="2"/>
      <c r="RII67" s="2"/>
      <c r="RIJ67" s="2"/>
      <c r="RIK67" s="2"/>
      <c r="RIL67" s="2"/>
      <c r="RIM67" s="2"/>
      <c r="RIN67" s="2"/>
      <c r="RIO67" s="2"/>
      <c r="RIP67" s="2"/>
      <c r="RIQ67" s="2"/>
      <c r="RIR67" s="2"/>
      <c r="RIS67" s="2"/>
      <c r="RIT67" s="2"/>
      <c r="RIU67" s="2"/>
      <c r="RIV67" s="2"/>
      <c r="RIW67" s="2"/>
      <c r="RIX67" s="2"/>
      <c r="RIY67" s="2"/>
      <c r="RIZ67" s="2"/>
      <c r="RJA67" s="2"/>
      <c r="RJB67" s="2"/>
      <c r="RJC67" s="2"/>
      <c r="RJD67" s="2"/>
      <c r="RJE67" s="2"/>
      <c r="RJF67" s="2"/>
      <c r="RJG67" s="2"/>
      <c r="RJH67" s="2"/>
      <c r="RJI67" s="2"/>
      <c r="RJJ67" s="2"/>
      <c r="RJK67" s="2"/>
      <c r="RJL67" s="2"/>
      <c r="RJM67" s="2"/>
      <c r="RJN67" s="2"/>
      <c r="RJO67" s="2"/>
      <c r="RJP67" s="2"/>
      <c r="RJQ67" s="2"/>
      <c r="RJR67" s="2"/>
      <c r="RJS67" s="2"/>
      <c r="RJT67" s="2"/>
      <c r="RJU67" s="2"/>
      <c r="RJV67" s="2"/>
      <c r="RJW67" s="2"/>
      <c r="RJX67" s="2"/>
      <c r="RJY67" s="2"/>
      <c r="RJZ67" s="2"/>
      <c r="RKA67" s="2"/>
      <c r="RKB67" s="2"/>
      <c r="RKC67" s="2"/>
      <c r="RKD67" s="2"/>
      <c r="RKE67" s="2"/>
      <c r="RKF67" s="2"/>
      <c r="RKG67" s="2"/>
      <c r="RKH67" s="2"/>
      <c r="RKI67" s="2"/>
      <c r="RKJ67" s="2"/>
      <c r="RKK67" s="2"/>
      <c r="RKL67" s="2"/>
      <c r="RKM67" s="2"/>
      <c r="RKN67" s="2"/>
      <c r="RKO67" s="2"/>
      <c r="RKP67" s="2"/>
      <c r="RKQ67" s="2"/>
      <c r="RKR67" s="2"/>
      <c r="RKS67" s="2"/>
      <c r="RKT67" s="2"/>
      <c r="RKU67" s="2"/>
      <c r="RKV67" s="2"/>
      <c r="RKW67" s="2"/>
      <c r="RKX67" s="2"/>
      <c r="RKY67" s="2"/>
      <c r="RKZ67" s="2"/>
      <c r="RLA67" s="2"/>
      <c r="RLB67" s="2"/>
      <c r="RLC67" s="2"/>
      <c r="RLD67" s="2"/>
      <c r="RLE67" s="2"/>
      <c r="RLF67" s="2"/>
      <c r="RLG67" s="2"/>
      <c r="RLH67" s="2"/>
      <c r="RLI67" s="2"/>
      <c r="RLJ67" s="2"/>
      <c r="RLK67" s="2"/>
      <c r="RLL67" s="2"/>
      <c r="RLM67" s="2"/>
      <c r="RLN67" s="2"/>
      <c r="RLO67" s="2"/>
      <c r="RLP67" s="2"/>
      <c r="RLQ67" s="2"/>
      <c r="RLR67" s="2"/>
      <c r="RLS67" s="2"/>
      <c r="RLT67" s="2"/>
      <c r="RLU67" s="2"/>
      <c r="RLV67" s="2"/>
      <c r="RLW67" s="2"/>
      <c r="RLX67" s="2"/>
      <c r="RLY67" s="2"/>
      <c r="RLZ67" s="2"/>
      <c r="RMA67" s="2"/>
      <c r="RMB67" s="2"/>
      <c r="RMC67" s="2"/>
      <c r="RMD67" s="2"/>
      <c r="RME67" s="2"/>
      <c r="RMF67" s="2"/>
      <c r="RMG67" s="2"/>
      <c r="RMH67" s="2"/>
      <c r="RMI67" s="2"/>
      <c r="RMJ67" s="2"/>
      <c r="RMK67" s="2"/>
      <c r="RML67" s="2"/>
      <c r="RMM67" s="2"/>
      <c r="RMN67" s="2"/>
      <c r="RMO67" s="2"/>
      <c r="RMP67" s="2"/>
      <c r="RMQ67" s="2"/>
      <c r="RMR67" s="2"/>
      <c r="RMS67" s="2"/>
      <c r="RMT67" s="2"/>
      <c r="RMU67" s="2"/>
      <c r="RMV67" s="2"/>
      <c r="RMW67" s="2"/>
      <c r="RMX67" s="2"/>
      <c r="RMY67" s="2"/>
      <c r="RMZ67" s="2"/>
      <c r="RNA67" s="2"/>
      <c r="RNB67" s="2"/>
      <c r="RNC67" s="2"/>
      <c r="RND67" s="2"/>
      <c r="RNE67" s="2"/>
      <c r="RNF67" s="2"/>
      <c r="RNG67" s="2"/>
      <c r="RNH67" s="2"/>
      <c r="RNI67" s="2"/>
      <c r="RNJ67" s="2"/>
      <c r="RNK67" s="2"/>
      <c r="RNL67" s="2"/>
      <c r="RNM67" s="2"/>
      <c r="RNN67" s="2"/>
      <c r="RNO67" s="2"/>
      <c r="RNP67" s="2"/>
      <c r="RNQ67" s="2"/>
      <c r="RNR67" s="2"/>
      <c r="RNS67" s="2"/>
      <c r="RNT67" s="2"/>
      <c r="RNU67" s="2"/>
      <c r="RNV67" s="2"/>
      <c r="RNW67" s="2"/>
      <c r="RNX67" s="2"/>
      <c r="RNY67" s="2"/>
      <c r="RNZ67" s="2"/>
      <c r="ROA67" s="2"/>
      <c r="ROB67" s="2"/>
      <c r="ROC67" s="2"/>
      <c r="ROD67" s="2"/>
      <c r="ROE67" s="2"/>
      <c r="ROF67" s="2"/>
      <c r="ROG67" s="2"/>
      <c r="ROH67" s="2"/>
      <c r="ROI67" s="2"/>
      <c r="ROJ67" s="2"/>
      <c r="ROK67" s="2"/>
      <c r="ROL67" s="2"/>
      <c r="ROM67" s="2"/>
      <c r="RON67" s="2"/>
      <c r="ROO67" s="2"/>
      <c r="ROP67" s="2"/>
      <c r="ROQ67" s="2"/>
      <c r="ROR67" s="2"/>
      <c r="ROS67" s="2"/>
      <c r="ROT67" s="2"/>
      <c r="ROU67" s="2"/>
      <c r="ROV67" s="2"/>
      <c r="ROW67" s="2"/>
      <c r="ROX67" s="2"/>
      <c r="ROY67" s="2"/>
      <c r="ROZ67" s="2"/>
      <c r="RPA67" s="2"/>
      <c r="RPB67" s="2"/>
      <c r="RPC67" s="2"/>
      <c r="RPD67" s="2"/>
      <c r="RPE67" s="2"/>
      <c r="RPF67" s="2"/>
      <c r="RPG67" s="2"/>
      <c r="RPH67" s="2"/>
      <c r="RPI67" s="2"/>
      <c r="RPJ67" s="2"/>
      <c r="RPK67" s="2"/>
      <c r="RPL67" s="2"/>
      <c r="RPM67" s="2"/>
      <c r="RPN67" s="2"/>
      <c r="RPO67" s="2"/>
      <c r="RPP67" s="2"/>
      <c r="RPQ67" s="2"/>
      <c r="RPR67" s="2"/>
      <c r="RPS67" s="2"/>
      <c r="RPT67" s="2"/>
      <c r="RPU67" s="2"/>
      <c r="RPV67" s="2"/>
      <c r="RPW67" s="2"/>
      <c r="RPX67" s="2"/>
      <c r="RPY67" s="2"/>
      <c r="RPZ67" s="2"/>
      <c r="RQA67" s="2"/>
      <c r="RQB67" s="2"/>
      <c r="RQC67" s="2"/>
      <c r="RQD67" s="2"/>
      <c r="RQE67" s="2"/>
      <c r="RQF67" s="2"/>
      <c r="RQG67" s="2"/>
      <c r="RQH67" s="2"/>
      <c r="RQI67" s="2"/>
      <c r="RQJ67" s="2"/>
      <c r="RQK67" s="2"/>
      <c r="RQL67" s="2"/>
      <c r="RQM67" s="2"/>
      <c r="RQN67" s="2"/>
      <c r="RQO67" s="2"/>
      <c r="RQP67" s="2"/>
      <c r="RQQ67" s="2"/>
      <c r="RQR67" s="2"/>
      <c r="RQS67" s="2"/>
      <c r="RQT67" s="2"/>
      <c r="RQU67" s="2"/>
      <c r="RQV67" s="2"/>
      <c r="RQW67" s="2"/>
      <c r="RQX67" s="2"/>
      <c r="RQY67" s="2"/>
      <c r="RQZ67" s="2"/>
      <c r="RRA67" s="2"/>
      <c r="RRB67" s="2"/>
      <c r="RRC67" s="2"/>
      <c r="RRD67" s="2"/>
      <c r="RRE67" s="2"/>
      <c r="RRF67" s="2"/>
      <c r="RRG67" s="2"/>
      <c r="RRH67" s="2"/>
      <c r="RRI67" s="2"/>
      <c r="RRJ67" s="2"/>
      <c r="RRK67" s="2"/>
      <c r="RRL67" s="2"/>
      <c r="RRM67" s="2"/>
      <c r="RRN67" s="2"/>
      <c r="RRO67" s="2"/>
      <c r="RRP67" s="2"/>
      <c r="RRQ67" s="2"/>
      <c r="RRR67" s="2"/>
      <c r="RRS67" s="2"/>
      <c r="RRT67" s="2"/>
      <c r="RRU67" s="2"/>
      <c r="RRV67" s="2"/>
      <c r="RRW67" s="2"/>
      <c r="RRX67" s="2"/>
      <c r="RRY67" s="2"/>
      <c r="RRZ67" s="2"/>
      <c r="RSA67" s="2"/>
      <c r="RSB67" s="2"/>
      <c r="RSC67" s="2"/>
      <c r="RSD67" s="2"/>
      <c r="RSE67" s="2"/>
      <c r="RSF67" s="2"/>
      <c r="RSG67" s="2"/>
      <c r="RSH67" s="2"/>
      <c r="RSI67" s="2"/>
      <c r="RSJ67" s="2"/>
      <c r="RSK67" s="2"/>
      <c r="RSL67" s="2"/>
      <c r="RSM67" s="2"/>
      <c r="RSN67" s="2"/>
      <c r="RSO67" s="2"/>
      <c r="RSP67" s="2"/>
      <c r="RSQ67" s="2"/>
      <c r="RSR67" s="2"/>
      <c r="RSS67" s="2"/>
      <c r="RST67" s="2"/>
      <c r="RSU67" s="2"/>
      <c r="RSV67" s="2"/>
      <c r="RSW67" s="2"/>
      <c r="RSX67" s="2"/>
      <c r="RSY67" s="2"/>
      <c r="RSZ67" s="2"/>
      <c r="RTA67" s="2"/>
      <c r="RTB67" s="2"/>
      <c r="RTC67" s="2"/>
      <c r="RTD67" s="2"/>
      <c r="RTE67" s="2"/>
      <c r="RTF67" s="2"/>
      <c r="RTG67" s="2"/>
      <c r="RTH67" s="2"/>
      <c r="RTI67" s="2"/>
      <c r="RTJ67" s="2"/>
      <c r="RTK67" s="2"/>
      <c r="RTL67" s="2"/>
      <c r="RTM67" s="2"/>
      <c r="RTN67" s="2"/>
      <c r="RTO67" s="2"/>
      <c r="RTP67" s="2"/>
      <c r="RTQ67" s="2"/>
      <c r="RTR67" s="2"/>
      <c r="RTS67" s="2"/>
      <c r="RTT67" s="2"/>
      <c r="RTU67" s="2"/>
      <c r="RTV67" s="2"/>
      <c r="RTW67" s="2"/>
      <c r="RTX67" s="2"/>
      <c r="RTY67" s="2"/>
      <c r="RTZ67" s="2"/>
      <c r="RUA67" s="2"/>
      <c r="RUB67" s="2"/>
      <c r="RUC67" s="2"/>
      <c r="RUD67" s="2"/>
      <c r="RUE67" s="2"/>
      <c r="RUF67" s="2"/>
      <c r="RUG67" s="2"/>
      <c r="RUH67" s="2"/>
      <c r="RUI67" s="2"/>
      <c r="RUJ67" s="2"/>
      <c r="RUK67" s="2"/>
      <c r="RUL67" s="2"/>
      <c r="RUM67" s="2"/>
      <c r="RUN67" s="2"/>
      <c r="RUO67" s="2"/>
      <c r="RUP67" s="2"/>
      <c r="RUQ67" s="2"/>
      <c r="RUR67" s="2"/>
      <c r="RUS67" s="2"/>
      <c r="RUT67" s="2"/>
      <c r="RUU67" s="2"/>
      <c r="RUV67" s="2"/>
      <c r="RUW67" s="2"/>
      <c r="RUX67" s="2"/>
      <c r="RUY67" s="2"/>
      <c r="RUZ67" s="2"/>
      <c r="RVA67" s="2"/>
      <c r="RVB67" s="2"/>
      <c r="RVC67" s="2"/>
      <c r="RVD67" s="2"/>
      <c r="RVE67" s="2"/>
      <c r="RVF67" s="2"/>
      <c r="RVG67" s="2"/>
      <c r="RVH67" s="2"/>
      <c r="RVI67" s="2"/>
      <c r="RVJ67" s="2"/>
      <c r="RVK67" s="2"/>
      <c r="RVL67" s="2"/>
      <c r="RVM67" s="2"/>
      <c r="RVN67" s="2"/>
      <c r="RVO67" s="2"/>
      <c r="RVP67" s="2"/>
      <c r="RVQ67" s="2"/>
      <c r="RVR67" s="2"/>
      <c r="RVS67" s="2"/>
      <c r="RVT67" s="2"/>
      <c r="RVU67" s="2"/>
      <c r="RVV67" s="2"/>
      <c r="RVW67" s="2"/>
      <c r="RVX67" s="2"/>
      <c r="RVY67" s="2"/>
      <c r="RVZ67" s="2"/>
      <c r="RWA67" s="2"/>
      <c r="RWB67" s="2"/>
      <c r="RWC67" s="2"/>
      <c r="RWD67" s="2"/>
      <c r="RWE67" s="2"/>
      <c r="RWF67" s="2"/>
      <c r="RWG67" s="2"/>
      <c r="RWH67" s="2"/>
      <c r="RWI67" s="2"/>
      <c r="RWJ67" s="2"/>
      <c r="RWK67" s="2"/>
      <c r="RWL67" s="2"/>
      <c r="RWM67" s="2"/>
      <c r="RWN67" s="2"/>
      <c r="RWO67" s="2"/>
      <c r="RWP67" s="2"/>
      <c r="RWQ67" s="2"/>
      <c r="RWR67" s="2"/>
      <c r="RWS67" s="2"/>
      <c r="RWT67" s="2"/>
      <c r="RWU67" s="2"/>
      <c r="RWV67" s="2"/>
      <c r="RWW67" s="2"/>
      <c r="RWX67" s="2"/>
      <c r="RWY67" s="2"/>
      <c r="RWZ67" s="2"/>
      <c r="RXA67" s="2"/>
      <c r="RXB67" s="2"/>
      <c r="RXC67" s="2"/>
      <c r="RXD67" s="2"/>
      <c r="RXE67" s="2"/>
      <c r="RXF67" s="2"/>
      <c r="RXG67" s="2"/>
      <c r="RXH67" s="2"/>
      <c r="RXI67" s="2"/>
      <c r="RXJ67" s="2"/>
      <c r="RXK67" s="2"/>
      <c r="RXL67" s="2"/>
      <c r="RXM67" s="2"/>
      <c r="RXN67" s="2"/>
      <c r="RXO67" s="2"/>
      <c r="RXP67" s="2"/>
      <c r="RXQ67" s="2"/>
      <c r="RXR67" s="2"/>
      <c r="RXS67" s="2"/>
      <c r="RXT67" s="2"/>
      <c r="RXU67" s="2"/>
      <c r="RXV67" s="2"/>
      <c r="RXW67" s="2"/>
      <c r="RXX67" s="2"/>
      <c r="RXY67" s="2"/>
      <c r="RXZ67" s="2"/>
      <c r="RYA67" s="2"/>
      <c r="RYB67" s="2"/>
      <c r="RYC67" s="2"/>
      <c r="RYD67" s="2"/>
      <c r="RYE67" s="2"/>
      <c r="RYF67" s="2"/>
      <c r="RYG67" s="2"/>
      <c r="RYH67" s="2"/>
      <c r="RYI67" s="2"/>
      <c r="RYJ67" s="2"/>
      <c r="RYK67" s="2"/>
      <c r="RYL67" s="2"/>
      <c r="RYM67" s="2"/>
      <c r="RYN67" s="2"/>
      <c r="RYO67" s="2"/>
      <c r="RYP67" s="2"/>
      <c r="RYQ67" s="2"/>
      <c r="RYR67" s="2"/>
      <c r="RYS67" s="2"/>
      <c r="RYT67" s="2"/>
      <c r="RYU67" s="2"/>
      <c r="RYV67" s="2"/>
      <c r="RYW67" s="2"/>
      <c r="RYX67" s="2"/>
      <c r="RYY67" s="2"/>
      <c r="RYZ67" s="2"/>
      <c r="RZA67" s="2"/>
      <c r="RZB67" s="2"/>
      <c r="RZC67" s="2"/>
      <c r="RZD67" s="2"/>
      <c r="RZE67" s="2"/>
      <c r="RZF67" s="2"/>
      <c r="RZG67" s="2"/>
      <c r="RZH67" s="2"/>
      <c r="RZI67" s="2"/>
      <c r="RZJ67" s="2"/>
      <c r="RZK67" s="2"/>
      <c r="RZL67" s="2"/>
      <c r="RZM67" s="2"/>
      <c r="RZN67" s="2"/>
      <c r="RZO67" s="2"/>
      <c r="RZP67" s="2"/>
      <c r="RZQ67" s="2"/>
      <c r="RZR67" s="2"/>
      <c r="RZS67" s="2"/>
      <c r="RZT67" s="2"/>
      <c r="RZU67" s="2"/>
      <c r="RZV67" s="2"/>
      <c r="RZW67" s="2"/>
      <c r="RZX67" s="2"/>
      <c r="RZY67" s="2"/>
      <c r="RZZ67" s="2"/>
      <c r="SAA67" s="2"/>
      <c r="SAB67" s="2"/>
      <c r="SAC67" s="2"/>
      <c r="SAD67" s="2"/>
      <c r="SAE67" s="2"/>
      <c r="SAF67" s="2"/>
      <c r="SAG67" s="2"/>
      <c r="SAH67" s="2"/>
      <c r="SAI67" s="2"/>
      <c r="SAJ67" s="2"/>
      <c r="SAK67" s="2"/>
      <c r="SAL67" s="2"/>
      <c r="SAM67" s="2"/>
      <c r="SAN67" s="2"/>
      <c r="SAO67" s="2"/>
      <c r="SAP67" s="2"/>
      <c r="SAQ67" s="2"/>
      <c r="SAR67" s="2"/>
      <c r="SAS67" s="2"/>
      <c r="SAT67" s="2"/>
      <c r="SAU67" s="2"/>
      <c r="SAV67" s="2"/>
      <c r="SAW67" s="2"/>
      <c r="SAX67" s="2"/>
      <c r="SAY67" s="2"/>
      <c r="SAZ67" s="2"/>
      <c r="SBA67" s="2"/>
      <c r="SBB67" s="2"/>
      <c r="SBC67" s="2"/>
      <c r="SBD67" s="2"/>
      <c r="SBE67" s="2"/>
      <c r="SBF67" s="2"/>
      <c r="SBG67" s="2"/>
      <c r="SBH67" s="2"/>
      <c r="SBI67" s="2"/>
      <c r="SBJ67" s="2"/>
      <c r="SBK67" s="2"/>
      <c r="SBL67" s="2"/>
      <c r="SBM67" s="2"/>
      <c r="SBN67" s="2"/>
      <c r="SBO67" s="2"/>
      <c r="SBP67" s="2"/>
      <c r="SBQ67" s="2"/>
      <c r="SBR67" s="2"/>
      <c r="SBS67" s="2"/>
      <c r="SBT67" s="2"/>
      <c r="SBU67" s="2"/>
      <c r="SBV67" s="2"/>
      <c r="SBW67" s="2"/>
      <c r="SBX67" s="2"/>
      <c r="SBY67" s="2"/>
      <c r="SBZ67" s="2"/>
      <c r="SCA67" s="2"/>
      <c r="SCB67" s="2"/>
      <c r="SCC67" s="2"/>
      <c r="SCD67" s="2"/>
      <c r="SCE67" s="2"/>
      <c r="SCF67" s="2"/>
      <c r="SCG67" s="2"/>
      <c r="SCH67" s="2"/>
      <c r="SCI67" s="2"/>
      <c r="SCJ67" s="2"/>
      <c r="SCK67" s="2"/>
      <c r="SCL67" s="2"/>
      <c r="SCM67" s="2"/>
      <c r="SCN67" s="2"/>
      <c r="SCO67" s="2"/>
      <c r="SCP67" s="2"/>
      <c r="SCQ67" s="2"/>
      <c r="SCR67" s="2"/>
      <c r="SCS67" s="2"/>
      <c r="SCT67" s="2"/>
      <c r="SCU67" s="2"/>
      <c r="SCV67" s="2"/>
      <c r="SCW67" s="2"/>
      <c r="SCX67" s="2"/>
      <c r="SCY67" s="2"/>
      <c r="SCZ67" s="2"/>
      <c r="SDA67" s="2"/>
      <c r="SDB67" s="2"/>
      <c r="SDC67" s="2"/>
      <c r="SDD67" s="2"/>
      <c r="SDE67" s="2"/>
      <c r="SDF67" s="2"/>
      <c r="SDG67" s="2"/>
      <c r="SDH67" s="2"/>
      <c r="SDI67" s="2"/>
      <c r="SDJ67" s="2"/>
      <c r="SDK67" s="2"/>
      <c r="SDL67" s="2"/>
      <c r="SDM67" s="2"/>
      <c r="SDN67" s="2"/>
      <c r="SDO67" s="2"/>
      <c r="SDP67" s="2"/>
      <c r="SDQ67" s="2"/>
      <c r="SDR67" s="2"/>
      <c r="SDS67" s="2"/>
      <c r="SDT67" s="2"/>
      <c r="SDU67" s="2"/>
      <c r="SDV67" s="2"/>
      <c r="SDW67" s="2"/>
      <c r="SDX67" s="2"/>
      <c r="SDY67" s="2"/>
      <c r="SDZ67" s="2"/>
      <c r="SEA67" s="2"/>
      <c r="SEB67" s="2"/>
      <c r="SEC67" s="2"/>
      <c r="SED67" s="2"/>
      <c r="SEE67" s="2"/>
      <c r="SEF67" s="2"/>
      <c r="SEG67" s="2"/>
      <c r="SEH67" s="2"/>
      <c r="SEI67" s="2"/>
      <c r="SEJ67" s="2"/>
      <c r="SEK67" s="2"/>
      <c r="SEL67" s="2"/>
      <c r="SEM67" s="2"/>
      <c r="SEN67" s="2"/>
      <c r="SEO67" s="2"/>
      <c r="SEP67" s="2"/>
      <c r="SEQ67" s="2"/>
      <c r="SER67" s="2"/>
      <c r="SES67" s="2"/>
      <c r="SET67" s="2"/>
      <c r="SEU67" s="2"/>
      <c r="SEV67" s="2"/>
      <c r="SEW67" s="2"/>
      <c r="SEX67" s="2"/>
      <c r="SEY67" s="2"/>
      <c r="SEZ67" s="2"/>
      <c r="SFA67" s="2"/>
      <c r="SFB67" s="2"/>
      <c r="SFC67" s="2"/>
      <c r="SFD67" s="2"/>
      <c r="SFE67" s="2"/>
      <c r="SFF67" s="2"/>
      <c r="SFG67" s="2"/>
      <c r="SFH67" s="2"/>
      <c r="SFI67" s="2"/>
      <c r="SFJ67" s="2"/>
      <c r="SFK67" s="2"/>
      <c r="SFL67" s="2"/>
      <c r="SFM67" s="2"/>
      <c r="SFN67" s="2"/>
      <c r="SFO67" s="2"/>
      <c r="SFP67" s="2"/>
      <c r="SFQ67" s="2"/>
      <c r="SFR67" s="2"/>
      <c r="SFS67" s="2"/>
      <c r="SFT67" s="2"/>
      <c r="SFU67" s="2"/>
      <c r="SFV67" s="2"/>
      <c r="SFW67" s="2"/>
      <c r="SFX67" s="2"/>
      <c r="SFY67" s="2"/>
      <c r="SFZ67" s="2"/>
      <c r="SGA67" s="2"/>
      <c r="SGB67" s="2"/>
      <c r="SGC67" s="2"/>
      <c r="SGD67" s="2"/>
      <c r="SGE67" s="2"/>
      <c r="SGF67" s="2"/>
      <c r="SGG67" s="2"/>
      <c r="SGH67" s="2"/>
      <c r="SGI67" s="2"/>
      <c r="SGJ67" s="2"/>
      <c r="SGK67" s="2"/>
      <c r="SGL67" s="2"/>
      <c r="SGM67" s="2"/>
      <c r="SGN67" s="2"/>
      <c r="SGO67" s="2"/>
      <c r="SGP67" s="2"/>
      <c r="SGQ67" s="2"/>
      <c r="SGR67" s="2"/>
      <c r="SGS67" s="2"/>
      <c r="SGT67" s="2"/>
      <c r="SGU67" s="2"/>
      <c r="SGV67" s="2"/>
      <c r="SGW67" s="2"/>
      <c r="SGX67" s="2"/>
      <c r="SGY67" s="2"/>
      <c r="SGZ67" s="2"/>
      <c r="SHA67" s="2"/>
      <c r="SHB67" s="2"/>
      <c r="SHC67" s="2"/>
      <c r="SHD67" s="2"/>
      <c r="SHE67" s="2"/>
      <c r="SHF67" s="2"/>
      <c r="SHG67" s="2"/>
      <c r="SHH67" s="2"/>
      <c r="SHI67" s="2"/>
      <c r="SHJ67" s="2"/>
      <c r="SHK67" s="2"/>
      <c r="SHL67" s="2"/>
      <c r="SHM67" s="2"/>
      <c r="SHN67" s="2"/>
      <c r="SHO67" s="2"/>
      <c r="SHP67" s="2"/>
      <c r="SHQ67" s="2"/>
      <c r="SHR67" s="2"/>
      <c r="SHS67" s="2"/>
      <c r="SHT67" s="2"/>
      <c r="SHU67" s="2"/>
      <c r="SHV67" s="2"/>
      <c r="SHW67" s="2"/>
      <c r="SHX67" s="2"/>
      <c r="SHY67" s="2"/>
      <c r="SHZ67" s="2"/>
      <c r="SIA67" s="2"/>
      <c r="SIB67" s="2"/>
      <c r="SIC67" s="2"/>
      <c r="SID67" s="2"/>
      <c r="SIE67" s="2"/>
      <c r="SIF67" s="2"/>
      <c r="SIG67" s="2"/>
      <c r="SIH67" s="2"/>
      <c r="SII67" s="2"/>
      <c r="SIJ67" s="2"/>
      <c r="SIK67" s="2"/>
      <c r="SIL67" s="2"/>
      <c r="SIM67" s="2"/>
      <c r="SIN67" s="2"/>
      <c r="SIO67" s="2"/>
      <c r="SIP67" s="2"/>
      <c r="SIQ67" s="2"/>
      <c r="SIR67" s="2"/>
      <c r="SIS67" s="2"/>
      <c r="SIT67" s="2"/>
      <c r="SIU67" s="2"/>
      <c r="SIV67" s="2"/>
      <c r="SIW67" s="2"/>
      <c r="SIX67" s="2"/>
      <c r="SIY67" s="2"/>
      <c r="SIZ67" s="2"/>
      <c r="SJA67" s="2"/>
      <c r="SJB67" s="2"/>
      <c r="SJC67" s="2"/>
      <c r="SJD67" s="2"/>
      <c r="SJE67" s="2"/>
      <c r="SJF67" s="2"/>
      <c r="SJG67" s="2"/>
      <c r="SJH67" s="2"/>
      <c r="SJI67" s="2"/>
      <c r="SJJ67" s="2"/>
      <c r="SJK67" s="2"/>
      <c r="SJL67" s="2"/>
      <c r="SJM67" s="2"/>
      <c r="SJN67" s="2"/>
      <c r="SJO67" s="2"/>
      <c r="SJP67" s="2"/>
      <c r="SJQ67" s="2"/>
      <c r="SJR67" s="2"/>
      <c r="SJS67" s="2"/>
      <c r="SJT67" s="2"/>
      <c r="SJU67" s="2"/>
      <c r="SJV67" s="2"/>
      <c r="SJW67" s="2"/>
      <c r="SJX67" s="2"/>
      <c r="SJY67" s="2"/>
      <c r="SJZ67" s="2"/>
      <c r="SKA67" s="2"/>
      <c r="SKB67" s="2"/>
      <c r="SKC67" s="2"/>
      <c r="SKD67" s="2"/>
      <c r="SKE67" s="2"/>
      <c r="SKF67" s="2"/>
      <c r="SKG67" s="2"/>
      <c r="SKH67" s="2"/>
      <c r="SKI67" s="2"/>
      <c r="SKJ67" s="2"/>
      <c r="SKK67" s="2"/>
      <c r="SKL67" s="2"/>
      <c r="SKM67" s="2"/>
      <c r="SKN67" s="2"/>
      <c r="SKO67" s="2"/>
      <c r="SKP67" s="2"/>
      <c r="SKQ67" s="2"/>
      <c r="SKR67" s="2"/>
      <c r="SKS67" s="2"/>
      <c r="SKT67" s="2"/>
      <c r="SKU67" s="2"/>
      <c r="SKV67" s="2"/>
      <c r="SKW67" s="2"/>
      <c r="SKX67" s="2"/>
      <c r="SKY67" s="2"/>
      <c r="SKZ67" s="2"/>
      <c r="SLA67" s="2"/>
      <c r="SLB67" s="2"/>
      <c r="SLC67" s="2"/>
      <c r="SLD67" s="2"/>
      <c r="SLE67" s="2"/>
      <c r="SLF67" s="2"/>
      <c r="SLG67" s="2"/>
      <c r="SLH67" s="2"/>
      <c r="SLI67" s="2"/>
      <c r="SLJ67" s="2"/>
      <c r="SLK67" s="2"/>
      <c r="SLL67" s="2"/>
      <c r="SLM67" s="2"/>
      <c r="SLN67" s="2"/>
      <c r="SLO67" s="2"/>
      <c r="SLP67" s="2"/>
      <c r="SLQ67" s="2"/>
      <c r="SLR67" s="2"/>
      <c r="SLS67" s="2"/>
      <c r="SLT67" s="2"/>
      <c r="SLU67" s="2"/>
      <c r="SLV67" s="2"/>
      <c r="SLW67" s="2"/>
      <c r="SLX67" s="2"/>
      <c r="SLY67" s="2"/>
      <c r="SLZ67" s="2"/>
      <c r="SMA67" s="2"/>
      <c r="SMB67" s="2"/>
      <c r="SMC67" s="2"/>
      <c r="SMD67" s="2"/>
      <c r="SME67" s="2"/>
      <c r="SMF67" s="2"/>
      <c r="SMG67" s="2"/>
      <c r="SMH67" s="2"/>
      <c r="SMI67" s="2"/>
      <c r="SMJ67" s="2"/>
      <c r="SMK67" s="2"/>
      <c r="SML67" s="2"/>
      <c r="SMM67" s="2"/>
      <c r="SMN67" s="2"/>
      <c r="SMO67" s="2"/>
      <c r="SMP67" s="2"/>
      <c r="SMQ67" s="2"/>
      <c r="SMR67" s="2"/>
      <c r="SMS67" s="2"/>
      <c r="SMT67" s="2"/>
      <c r="SMU67" s="2"/>
      <c r="SMV67" s="2"/>
      <c r="SMW67" s="2"/>
      <c r="SMX67" s="2"/>
      <c r="SMY67" s="2"/>
      <c r="SMZ67" s="2"/>
      <c r="SNA67" s="2"/>
      <c r="SNB67" s="2"/>
      <c r="SNC67" s="2"/>
      <c r="SND67" s="2"/>
      <c r="SNE67" s="2"/>
      <c r="SNF67" s="2"/>
      <c r="SNG67" s="2"/>
      <c r="SNH67" s="2"/>
      <c r="SNI67" s="2"/>
      <c r="SNJ67" s="2"/>
      <c r="SNK67" s="2"/>
      <c r="SNL67" s="2"/>
      <c r="SNM67" s="2"/>
      <c r="SNN67" s="2"/>
      <c r="SNO67" s="2"/>
      <c r="SNP67" s="2"/>
      <c r="SNQ67" s="2"/>
      <c r="SNR67" s="2"/>
      <c r="SNS67" s="2"/>
      <c r="SNT67" s="2"/>
      <c r="SNU67" s="2"/>
      <c r="SNV67" s="2"/>
      <c r="SNW67" s="2"/>
      <c r="SNX67" s="2"/>
      <c r="SNY67" s="2"/>
      <c r="SNZ67" s="2"/>
      <c r="SOA67" s="2"/>
      <c r="SOB67" s="2"/>
      <c r="SOC67" s="2"/>
      <c r="SOD67" s="2"/>
      <c r="SOE67" s="2"/>
      <c r="SOF67" s="2"/>
      <c r="SOG67" s="2"/>
      <c r="SOH67" s="2"/>
      <c r="SOI67" s="2"/>
      <c r="SOJ67" s="2"/>
      <c r="SOK67" s="2"/>
      <c r="SOL67" s="2"/>
      <c r="SOM67" s="2"/>
      <c r="SON67" s="2"/>
      <c r="SOO67" s="2"/>
      <c r="SOP67" s="2"/>
      <c r="SOQ67" s="2"/>
      <c r="SOR67" s="2"/>
      <c r="SOS67" s="2"/>
      <c r="SOT67" s="2"/>
      <c r="SOU67" s="2"/>
      <c r="SOV67" s="2"/>
      <c r="SOW67" s="2"/>
      <c r="SOX67" s="2"/>
      <c r="SOY67" s="2"/>
      <c r="SOZ67" s="2"/>
      <c r="SPA67" s="2"/>
      <c r="SPB67" s="2"/>
      <c r="SPC67" s="2"/>
      <c r="SPD67" s="2"/>
      <c r="SPE67" s="2"/>
      <c r="SPF67" s="2"/>
      <c r="SPG67" s="2"/>
      <c r="SPH67" s="2"/>
      <c r="SPI67" s="2"/>
      <c r="SPJ67" s="2"/>
      <c r="SPK67" s="2"/>
      <c r="SPL67" s="2"/>
      <c r="SPM67" s="2"/>
      <c r="SPN67" s="2"/>
      <c r="SPO67" s="2"/>
      <c r="SPP67" s="2"/>
      <c r="SPQ67" s="2"/>
      <c r="SPR67" s="2"/>
      <c r="SPS67" s="2"/>
      <c r="SPT67" s="2"/>
      <c r="SPU67" s="2"/>
      <c r="SPV67" s="2"/>
      <c r="SPW67" s="2"/>
      <c r="SPX67" s="2"/>
      <c r="SPY67" s="2"/>
      <c r="SPZ67" s="2"/>
      <c r="SQA67" s="2"/>
      <c r="SQB67" s="2"/>
      <c r="SQC67" s="2"/>
      <c r="SQD67" s="2"/>
      <c r="SQE67" s="2"/>
      <c r="SQF67" s="2"/>
      <c r="SQG67" s="2"/>
      <c r="SQH67" s="2"/>
      <c r="SQI67" s="2"/>
      <c r="SQJ67" s="2"/>
      <c r="SQK67" s="2"/>
      <c r="SQL67" s="2"/>
      <c r="SQM67" s="2"/>
      <c r="SQN67" s="2"/>
      <c r="SQO67" s="2"/>
      <c r="SQP67" s="2"/>
      <c r="SQQ67" s="2"/>
      <c r="SQR67" s="2"/>
      <c r="SQS67" s="2"/>
      <c r="SQT67" s="2"/>
      <c r="SQU67" s="2"/>
      <c r="SQV67" s="2"/>
      <c r="SQW67" s="2"/>
      <c r="SQX67" s="2"/>
      <c r="SQY67" s="2"/>
      <c r="SQZ67" s="2"/>
      <c r="SRA67" s="2"/>
      <c r="SRB67" s="2"/>
      <c r="SRC67" s="2"/>
      <c r="SRD67" s="2"/>
      <c r="SRE67" s="2"/>
      <c r="SRF67" s="2"/>
      <c r="SRG67" s="2"/>
      <c r="SRH67" s="2"/>
      <c r="SRI67" s="2"/>
      <c r="SRJ67" s="2"/>
      <c r="SRK67" s="2"/>
      <c r="SRL67" s="2"/>
      <c r="SRM67" s="2"/>
      <c r="SRN67" s="2"/>
      <c r="SRO67" s="2"/>
      <c r="SRP67" s="2"/>
      <c r="SRQ67" s="2"/>
      <c r="SRR67" s="2"/>
      <c r="SRS67" s="2"/>
      <c r="SRT67" s="2"/>
      <c r="SRU67" s="2"/>
      <c r="SRV67" s="2"/>
      <c r="SRW67" s="2"/>
      <c r="SRX67" s="2"/>
      <c r="SRY67" s="2"/>
      <c r="SRZ67" s="2"/>
      <c r="SSA67" s="2"/>
      <c r="SSB67" s="2"/>
      <c r="SSC67" s="2"/>
      <c r="SSD67" s="2"/>
      <c r="SSE67" s="2"/>
      <c r="SSF67" s="2"/>
      <c r="SSG67" s="2"/>
      <c r="SSH67" s="2"/>
      <c r="SSI67" s="2"/>
      <c r="SSJ67" s="2"/>
      <c r="SSK67" s="2"/>
      <c r="SSL67" s="2"/>
      <c r="SSM67" s="2"/>
      <c r="SSN67" s="2"/>
      <c r="SSO67" s="2"/>
      <c r="SSP67" s="2"/>
      <c r="SSQ67" s="2"/>
      <c r="SSR67" s="2"/>
      <c r="SSS67" s="2"/>
      <c r="SST67" s="2"/>
      <c r="SSU67" s="2"/>
      <c r="SSV67" s="2"/>
      <c r="SSW67" s="2"/>
      <c r="SSX67" s="2"/>
      <c r="SSY67" s="2"/>
      <c r="SSZ67" s="2"/>
      <c r="STA67" s="2"/>
      <c r="STB67" s="2"/>
      <c r="STC67" s="2"/>
      <c r="STD67" s="2"/>
      <c r="STE67" s="2"/>
      <c r="STF67" s="2"/>
      <c r="STG67" s="2"/>
      <c r="STH67" s="2"/>
      <c r="STI67" s="2"/>
      <c r="STJ67" s="2"/>
      <c r="STK67" s="2"/>
      <c r="STL67" s="2"/>
      <c r="STM67" s="2"/>
      <c r="STN67" s="2"/>
      <c r="STO67" s="2"/>
      <c r="STP67" s="2"/>
      <c r="STQ67" s="2"/>
      <c r="STR67" s="2"/>
      <c r="STS67" s="2"/>
      <c r="STT67" s="2"/>
      <c r="STU67" s="2"/>
      <c r="STV67" s="2"/>
      <c r="STW67" s="2"/>
      <c r="STX67" s="2"/>
      <c r="STY67" s="2"/>
      <c r="STZ67" s="2"/>
      <c r="SUA67" s="2"/>
      <c r="SUB67" s="2"/>
      <c r="SUC67" s="2"/>
      <c r="SUD67" s="2"/>
      <c r="SUE67" s="2"/>
      <c r="SUF67" s="2"/>
      <c r="SUG67" s="2"/>
      <c r="SUH67" s="2"/>
      <c r="SUI67" s="2"/>
      <c r="SUJ67" s="2"/>
      <c r="SUK67" s="2"/>
      <c r="SUL67" s="2"/>
      <c r="SUM67" s="2"/>
      <c r="SUN67" s="2"/>
      <c r="SUO67" s="2"/>
      <c r="SUP67" s="2"/>
      <c r="SUQ67" s="2"/>
      <c r="SUR67" s="2"/>
      <c r="SUS67" s="2"/>
      <c r="SUT67" s="2"/>
      <c r="SUU67" s="2"/>
      <c r="SUV67" s="2"/>
      <c r="SUW67" s="2"/>
      <c r="SUX67" s="2"/>
      <c r="SUY67" s="2"/>
      <c r="SUZ67" s="2"/>
      <c r="SVA67" s="2"/>
      <c r="SVB67" s="2"/>
      <c r="SVC67" s="2"/>
      <c r="SVD67" s="2"/>
      <c r="SVE67" s="2"/>
      <c r="SVF67" s="2"/>
      <c r="SVG67" s="2"/>
      <c r="SVH67" s="2"/>
      <c r="SVI67" s="2"/>
      <c r="SVJ67" s="2"/>
      <c r="SVK67" s="2"/>
      <c r="SVL67" s="2"/>
      <c r="SVM67" s="2"/>
      <c r="SVN67" s="2"/>
      <c r="SVO67" s="2"/>
      <c r="SVP67" s="2"/>
      <c r="SVQ67" s="2"/>
      <c r="SVR67" s="2"/>
      <c r="SVS67" s="2"/>
      <c r="SVT67" s="2"/>
      <c r="SVU67" s="2"/>
      <c r="SVV67" s="2"/>
      <c r="SVW67" s="2"/>
      <c r="SVX67" s="2"/>
      <c r="SVY67" s="2"/>
      <c r="SVZ67" s="2"/>
      <c r="SWA67" s="2"/>
      <c r="SWB67" s="2"/>
      <c r="SWC67" s="2"/>
      <c r="SWD67" s="2"/>
      <c r="SWE67" s="2"/>
      <c r="SWF67" s="2"/>
      <c r="SWG67" s="2"/>
      <c r="SWH67" s="2"/>
      <c r="SWI67" s="2"/>
      <c r="SWJ67" s="2"/>
      <c r="SWK67" s="2"/>
      <c r="SWL67" s="2"/>
      <c r="SWM67" s="2"/>
      <c r="SWN67" s="2"/>
      <c r="SWO67" s="2"/>
      <c r="SWP67" s="2"/>
      <c r="SWQ67" s="2"/>
      <c r="SWR67" s="2"/>
      <c r="SWS67" s="2"/>
      <c r="SWT67" s="2"/>
      <c r="SWU67" s="2"/>
      <c r="SWV67" s="2"/>
      <c r="SWW67" s="2"/>
      <c r="SWX67" s="2"/>
      <c r="SWY67" s="2"/>
      <c r="SWZ67" s="2"/>
      <c r="SXA67" s="2"/>
      <c r="SXB67" s="2"/>
      <c r="SXC67" s="2"/>
      <c r="SXD67" s="2"/>
      <c r="SXE67" s="2"/>
      <c r="SXF67" s="2"/>
      <c r="SXG67" s="2"/>
      <c r="SXH67" s="2"/>
      <c r="SXI67" s="2"/>
      <c r="SXJ67" s="2"/>
      <c r="SXK67" s="2"/>
      <c r="SXL67" s="2"/>
      <c r="SXM67" s="2"/>
      <c r="SXN67" s="2"/>
      <c r="SXO67" s="2"/>
      <c r="SXP67" s="2"/>
      <c r="SXQ67" s="2"/>
      <c r="SXR67" s="2"/>
      <c r="SXS67" s="2"/>
      <c r="SXT67" s="2"/>
      <c r="SXU67" s="2"/>
      <c r="SXV67" s="2"/>
      <c r="SXW67" s="2"/>
      <c r="SXX67" s="2"/>
      <c r="SXY67" s="2"/>
      <c r="SXZ67" s="2"/>
      <c r="SYA67" s="2"/>
      <c r="SYB67" s="2"/>
      <c r="SYC67" s="2"/>
      <c r="SYD67" s="2"/>
      <c r="SYE67" s="2"/>
      <c r="SYF67" s="2"/>
      <c r="SYG67" s="2"/>
      <c r="SYH67" s="2"/>
      <c r="SYI67" s="2"/>
      <c r="SYJ67" s="2"/>
      <c r="SYK67" s="2"/>
      <c r="SYL67" s="2"/>
      <c r="SYM67" s="2"/>
      <c r="SYN67" s="2"/>
      <c r="SYO67" s="2"/>
      <c r="SYP67" s="2"/>
      <c r="SYQ67" s="2"/>
      <c r="SYR67" s="2"/>
      <c r="SYS67" s="2"/>
      <c r="SYT67" s="2"/>
      <c r="SYU67" s="2"/>
      <c r="SYV67" s="2"/>
      <c r="SYW67" s="2"/>
      <c r="SYX67" s="2"/>
      <c r="SYY67" s="2"/>
      <c r="SYZ67" s="2"/>
      <c r="SZA67" s="2"/>
      <c r="SZB67" s="2"/>
      <c r="SZC67" s="2"/>
      <c r="SZD67" s="2"/>
      <c r="SZE67" s="2"/>
      <c r="SZF67" s="2"/>
      <c r="SZG67" s="2"/>
      <c r="SZH67" s="2"/>
      <c r="SZI67" s="2"/>
      <c r="SZJ67" s="2"/>
      <c r="SZK67" s="2"/>
      <c r="SZL67" s="2"/>
      <c r="SZM67" s="2"/>
      <c r="SZN67" s="2"/>
      <c r="SZO67" s="2"/>
      <c r="SZP67" s="2"/>
      <c r="SZQ67" s="2"/>
      <c r="SZR67" s="2"/>
      <c r="SZS67" s="2"/>
      <c r="SZT67" s="2"/>
      <c r="SZU67" s="2"/>
      <c r="SZV67" s="2"/>
      <c r="SZW67" s="2"/>
      <c r="SZX67" s="2"/>
      <c r="SZY67" s="2"/>
      <c r="SZZ67" s="2"/>
      <c r="TAA67" s="2"/>
      <c r="TAB67" s="2"/>
      <c r="TAC67" s="2"/>
      <c r="TAD67" s="2"/>
      <c r="TAE67" s="2"/>
      <c r="TAF67" s="2"/>
      <c r="TAG67" s="2"/>
      <c r="TAH67" s="2"/>
      <c r="TAI67" s="2"/>
      <c r="TAJ67" s="2"/>
      <c r="TAK67" s="2"/>
      <c r="TAL67" s="2"/>
      <c r="TAM67" s="2"/>
      <c r="TAN67" s="2"/>
      <c r="TAO67" s="2"/>
      <c r="TAP67" s="2"/>
      <c r="TAQ67" s="2"/>
      <c r="TAR67" s="2"/>
      <c r="TAS67" s="2"/>
      <c r="TAT67" s="2"/>
      <c r="TAU67" s="2"/>
      <c r="TAV67" s="2"/>
      <c r="TAW67" s="2"/>
      <c r="TAX67" s="2"/>
      <c r="TAY67" s="2"/>
      <c r="TAZ67" s="2"/>
      <c r="TBA67" s="2"/>
      <c r="TBB67" s="2"/>
      <c r="TBC67" s="2"/>
      <c r="TBD67" s="2"/>
      <c r="TBE67" s="2"/>
      <c r="TBF67" s="2"/>
      <c r="TBG67" s="2"/>
      <c r="TBH67" s="2"/>
      <c r="TBI67" s="2"/>
      <c r="TBJ67" s="2"/>
      <c r="TBK67" s="2"/>
      <c r="TBL67" s="2"/>
      <c r="TBM67" s="2"/>
      <c r="TBN67" s="2"/>
      <c r="TBO67" s="2"/>
      <c r="TBP67" s="2"/>
      <c r="TBQ67" s="2"/>
      <c r="TBR67" s="2"/>
      <c r="TBS67" s="2"/>
      <c r="TBT67" s="2"/>
      <c r="TBU67" s="2"/>
      <c r="TBV67" s="2"/>
      <c r="TBW67" s="2"/>
      <c r="TBX67" s="2"/>
      <c r="TBY67" s="2"/>
      <c r="TBZ67" s="2"/>
      <c r="TCA67" s="2"/>
      <c r="TCB67" s="2"/>
      <c r="TCC67" s="2"/>
      <c r="TCD67" s="2"/>
      <c r="TCE67" s="2"/>
      <c r="TCF67" s="2"/>
      <c r="TCG67" s="2"/>
      <c r="TCH67" s="2"/>
      <c r="TCI67" s="2"/>
      <c r="TCJ67" s="2"/>
      <c r="TCK67" s="2"/>
      <c r="TCL67" s="2"/>
      <c r="TCM67" s="2"/>
      <c r="TCN67" s="2"/>
      <c r="TCO67" s="2"/>
      <c r="TCP67" s="2"/>
      <c r="TCQ67" s="2"/>
      <c r="TCR67" s="2"/>
      <c r="TCS67" s="2"/>
      <c r="TCT67" s="2"/>
      <c r="TCU67" s="2"/>
      <c r="TCV67" s="2"/>
      <c r="TCW67" s="2"/>
      <c r="TCX67" s="2"/>
      <c r="TCY67" s="2"/>
      <c r="TCZ67" s="2"/>
      <c r="TDA67" s="2"/>
      <c r="TDB67" s="2"/>
      <c r="TDC67" s="2"/>
      <c r="TDD67" s="2"/>
      <c r="TDE67" s="2"/>
      <c r="TDF67" s="2"/>
      <c r="TDG67" s="2"/>
      <c r="TDH67" s="2"/>
      <c r="TDI67" s="2"/>
      <c r="TDJ67" s="2"/>
      <c r="TDK67" s="2"/>
      <c r="TDL67" s="2"/>
      <c r="TDM67" s="2"/>
      <c r="TDN67" s="2"/>
      <c r="TDO67" s="2"/>
      <c r="TDP67" s="2"/>
      <c r="TDQ67" s="2"/>
      <c r="TDR67" s="2"/>
      <c r="TDS67" s="2"/>
      <c r="TDT67" s="2"/>
      <c r="TDU67" s="2"/>
      <c r="TDV67" s="2"/>
      <c r="TDW67" s="2"/>
      <c r="TDX67" s="2"/>
      <c r="TDY67" s="2"/>
      <c r="TDZ67" s="2"/>
      <c r="TEA67" s="2"/>
      <c r="TEB67" s="2"/>
      <c r="TEC67" s="2"/>
      <c r="TED67" s="2"/>
      <c r="TEE67" s="2"/>
      <c r="TEF67" s="2"/>
      <c r="TEG67" s="2"/>
      <c r="TEH67" s="2"/>
      <c r="TEI67" s="2"/>
      <c r="TEJ67" s="2"/>
      <c r="TEK67" s="2"/>
      <c r="TEL67" s="2"/>
      <c r="TEM67" s="2"/>
      <c r="TEN67" s="2"/>
      <c r="TEO67" s="2"/>
      <c r="TEP67" s="2"/>
      <c r="TEQ67" s="2"/>
      <c r="TER67" s="2"/>
      <c r="TES67" s="2"/>
      <c r="TET67" s="2"/>
      <c r="TEU67" s="2"/>
      <c r="TEV67" s="2"/>
      <c r="TEW67" s="2"/>
      <c r="TEX67" s="2"/>
      <c r="TEY67" s="2"/>
      <c r="TEZ67" s="2"/>
      <c r="TFA67" s="2"/>
      <c r="TFB67" s="2"/>
      <c r="TFC67" s="2"/>
      <c r="TFD67" s="2"/>
      <c r="TFE67" s="2"/>
      <c r="TFF67" s="2"/>
      <c r="TFG67" s="2"/>
      <c r="TFH67" s="2"/>
      <c r="TFI67" s="2"/>
      <c r="TFJ67" s="2"/>
      <c r="TFK67" s="2"/>
      <c r="TFL67" s="2"/>
      <c r="TFM67" s="2"/>
      <c r="TFN67" s="2"/>
      <c r="TFO67" s="2"/>
      <c r="TFP67" s="2"/>
      <c r="TFQ67" s="2"/>
      <c r="TFR67" s="2"/>
      <c r="TFS67" s="2"/>
      <c r="TFT67" s="2"/>
      <c r="TFU67" s="2"/>
      <c r="TFV67" s="2"/>
      <c r="TFW67" s="2"/>
      <c r="TFX67" s="2"/>
      <c r="TFY67" s="2"/>
      <c r="TFZ67" s="2"/>
      <c r="TGA67" s="2"/>
      <c r="TGB67" s="2"/>
      <c r="TGC67" s="2"/>
      <c r="TGD67" s="2"/>
      <c r="TGE67" s="2"/>
      <c r="TGF67" s="2"/>
      <c r="TGG67" s="2"/>
      <c r="TGH67" s="2"/>
      <c r="TGI67" s="2"/>
      <c r="TGJ67" s="2"/>
      <c r="TGK67" s="2"/>
      <c r="TGL67" s="2"/>
      <c r="TGM67" s="2"/>
      <c r="TGN67" s="2"/>
      <c r="TGO67" s="2"/>
      <c r="TGP67" s="2"/>
      <c r="TGQ67" s="2"/>
      <c r="TGR67" s="2"/>
      <c r="TGS67" s="2"/>
      <c r="TGT67" s="2"/>
      <c r="TGU67" s="2"/>
      <c r="TGV67" s="2"/>
      <c r="TGW67" s="2"/>
      <c r="TGX67" s="2"/>
      <c r="TGY67" s="2"/>
      <c r="TGZ67" s="2"/>
      <c r="THA67" s="2"/>
      <c r="THB67" s="2"/>
      <c r="THC67" s="2"/>
      <c r="THD67" s="2"/>
      <c r="THE67" s="2"/>
      <c r="THF67" s="2"/>
      <c r="THG67" s="2"/>
      <c r="THH67" s="2"/>
      <c r="THI67" s="2"/>
      <c r="THJ67" s="2"/>
      <c r="THK67" s="2"/>
      <c r="THL67" s="2"/>
      <c r="THM67" s="2"/>
      <c r="THN67" s="2"/>
      <c r="THO67" s="2"/>
      <c r="THP67" s="2"/>
      <c r="THQ67" s="2"/>
      <c r="THR67" s="2"/>
      <c r="THS67" s="2"/>
      <c r="THT67" s="2"/>
      <c r="THU67" s="2"/>
      <c r="THV67" s="2"/>
      <c r="THW67" s="2"/>
      <c r="THX67" s="2"/>
      <c r="THY67" s="2"/>
      <c r="THZ67" s="2"/>
      <c r="TIA67" s="2"/>
      <c r="TIB67" s="2"/>
      <c r="TIC67" s="2"/>
      <c r="TID67" s="2"/>
      <c r="TIE67" s="2"/>
      <c r="TIF67" s="2"/>
      <c r="TIG67" s="2"/>
      <c r="TIH67" s="2"/>
      <c r="TII67" s="2"/>
      <c r="TIJ67" s="2"/>
      <c r="TIK67" s="2"/>
      <c r="TIL67" s="2"/>
      <c r="TIM67" s="2"/>
      <c r="TIN67" s="2"/>
      <c r="TIO67" s="2"/>
      <c r="TIP67" s="2"/>
      <c r="TIQ67" s="2"/>
      <c r="TIR67" s="2"/>
      <c r="TIS67" s="2"/>
      <c r="TIT67" s="2"/>
      <c r="TIU67" s="2"/>
      <c r="TIV67" s="2"/>
      <c r="TIW67" s="2"/>
      <c r="TIX67" s="2"/>
      <c r="TIY67" s="2"/>
      <c r="TIZ67" s="2"/>
      <c r="TJA67" s="2"/>
      <c r="TJB67" s="2"/>
      <c r="TJC67" s="2"/>
      <c r="TJD67" s="2"/>
      <c r="TJE67" s="2"/>
      <c r="TJF67" s="2"/>
      <c r="TJG67" s="2"/>
      <c r="TJH67" s="2"/>
      <c r="TJI67" s="2"/>
      <c r="TJJ67" s="2"/>
      <c r="TJK67" s="2"/>
      <c r="TJL67" s="2"/>
      <c r="TJM67" s="2"/>
      <c r="TJN67" s="2"/>
      <c r="TJO67" s="2"/>
      <c r="TJP67" s="2"/>
      <c r="TJQ67" s="2"/>
      <c r="TJR67" s="2"/>
      <c r="TJS67" s="2"/>
      <c r="TJT67" s="2"/>
      <c r="TJU67" s="2"/>
      <c r="TJV67" s="2"/>
      <c r="TJW67" s="2"/>
      <c r="TJX67" s="2"/>
      <c r="TJY67" s="2"/>
      <c r="TJZ67" s="2"/>
      <c r="TKA67" s="2"/>
      <c r="TKB67" s="2"/>
      <c r="TKC67" s="2"/>
      <c r="TKD67" s="2"/>
      <c r="TKE67" s="2"/>
      <c r="TKF67" s="2"/>
      <c r="TKG67" s="2"/>
      <c r="TKH67" s="2"/>
      <c r="TKI67" s="2"/>
      <c r="TKJ67" s="2"/>
      <c r="TKK67" s="2"/>
      <c r="TKL67" s="2"/>
      <c r="TKM67" s="2"/>
      <c r="TKN67" s="2"/>
      <c r="TKO67" s="2"/>
      <c r="TKP67" s="2"/>
      <c r="TKQ67" s="2"/>
      <c r="TKR67" s="2"/>
      <c r="TKS67" s="2"/>
      <c r="TKT67" s="2"/>
      <c r="TKU67" s="2"/>
      <c r="TKV67" s="2"/>
      <c r="TKW67" s="2"/>
      <c r="TKX67" s="2"/>
      <c r="TKY67" s="2"/>
      <c r="TKZ67" s="2"/>
      <c r="TLA67" s="2"/>
      <c r="TLB67" s="2"/>
      <c r="TLC67" s="2"/>
      <c r="TLD67" s="2"/>
      <c r="TLE67" s="2"/>
      <c r="TLF67" s="2"/>
      <c r="TLG67" s="2"/>
      <c r="TLH67" s="2"/>
      <c r="TLI67" s="2"/>
      <c r="TLJ67" s="2"/>
      <c r="TLK67" s="2"/>
      <c r="TLL67" s="2"/>
      <c r="TLM67" s="2"/>
      <c r="TLN67" s="2"/>
      <c r="TLO67" s="2"/>
      <c r="TLP67" s="2"/>
      <c r="TLQ67" s="2"/>
      <c r="TLR67" s="2"/>
      <c r="TLS67" s="2"/>
      <c r="TLT67" s="2"/>
      <c r="TLU67" s="2"/>
      <c r="TLV67" s="2"/>
      <c r="TLW67" s="2"/>
      <c r="TLX67" s="2"/>
      <c r="TLY67" s="2"/>
      <c r="TLZ67" s="2"/>
      <c r="TMA67" s="2"/>
      <c r="TMB67" s="2"/>
      <c r="TMC67" s="2"/>
      <c r="TMD67" s="2"/>
      <c r="TME67" s="2"/>
      <c r="TMF67" s="2"/>
      <c r="TMG67" s="2"/>
      <c r="TMH67" s="2"/>
      <c r="TMI67" s="2"/>
      <c r="TMJ67" s="2"/>
      <c r="TMK67" s="2"/>
      <c r="TML67" s="2"/>
      <c r="TMM67" s="2"/>
      <c r="TMN67" s="2"/>
      <c r="TMO67" s="2"/>
      <c r="TMP67" s="2"/>
      <c r="TMQ67" s="2"/>
      <c r="TMR67" s="2"/>
      <c r="TMS67" s="2"/>
      <c r="TMT67" s="2"/>
      <c r="TMU67" s="2"/>
      <c r="TMV67" s="2"/>
      <c r="TMW67" s="2"/>
      <c r="TMX67" s="2"/>
      <c r="TMY67" s="2"/>
      <c r="TMZ67" s="2"/>
      <c r="TNA67" s="2"/>
      <c r="TNB67" s="2"/>
      <c r="TNC67" s="2"/>
      <c r="TND67" s="2"/>
      <c r="TNE67" s="2"/>
      <c r="TNF67" s="2"/>
      <c r="TNG67" s="2"/>
      <c r="TNH67" s="2"/>
      <c r="TNI67" s="2"/>
      <c r="TNJ67" s="2"/>
      <c r="TNK67" s="2"/>
      <c r="TNL67" s="2"/>
      <c r="TNM67" s="2"/>
      <c r="TNN67" s="2"/>
      <c r="TNO67" s="2"/>
      <c r="TNP67" s="2"/>
      <c r="TNQ67" s="2"/>
      <c r="TNR67" s="2"/>
      <c r="TNS67" s="2"/>
      <c r="TNT67" s="2"/>
      <c r="TNU67" s="2"/>
      <c r="TNV67" s="2"/>
      <c r="TNW67" s="2"/>
      <c r="TNX67" s="2"/>
      <c r="TNY67" s="2"/>
      <c r="TNZ67" s="2"/>
      <c r="TOA67" s="2"/>
      <c r="TOB67" s="2"/>
      <c r="TOC67" s="2"/>
      <c r="TOD67" s="2"/>
      <c r="TOE67" s="2"/>
      <c r="TOF67" s="2"/>
      <c r="TOG67" s="2"/>
      <c r="TOH67" s="2"/>
      <c r="TOI67" s="2"/>
      <c r="TOJ67" s="2"/>
      <c r="TOK67" s="2"/>
      <c r="TOL67" s="2"/>
      <c r="TOM67" s="2"/>
      <c r="TON67" s="2"/>
      <c r="TOO67" s="2"/>
      <c r="TOP67" s="2"/>
      <c r="TOQ67" s="2"/>
      <c r="TOR67" s="2"/>
      <c r="TOS67" s="2"/>
      <c r="TOT67" s="2"/>
      <c r="TOU67" s="2"/>
      <c r="TOV67" s="2"/>
      <c r="TOW67" s="2"/>
      <c r="TOX67" s="2"/>
      <c r="TOY67" s="2"/>
      <c r="TOZ67" s="2"/>
      <c r="TPA67" s="2"/>
      <c r="TPB67" s="2"/>
      <c r="TPC67" s="2"/>
      <c r="TPD67" s="2"/>
      <c r="TPE67" s="2"/>
      <c r="TPF67" s="2"/>
      <c r="TPG67" s="2"/>
      <c r="TPH67" s="2"/>
      <c r="TPI67" s="2"/>
      <c r="TPJ67" s="2"/>
      <c r="TPK67" s="2"/>
      <c r="TPL67" s="2"/>
      <c r="TPM67" s="2"/>
      <c r="TPN67" s="2"/>
      <c r="TPO67" s="2"/>
      <c r="TPP67" s="2"/>
      <c r="TPQ67" s="2"/>
      <c r="TPR67" s="2"/>
      <c r="TPS67" s="2"/>
      <c r="TPT67" s="2"/>
      <c r="TPU67" s="2"/>
      <c r="TPV67" s="2"/>
      <c r="TPW67" s="2"/>
      <c r="TPX67" s="2"/>
      <c r="TPY67" s="2"/>
      <c r="TPZ67" s="2"/>
      <c r="TQA67" s="2"/>
      <c r="TQB67" s="2"/>
      <c r="TQC67" s="2"/>
      <c r="TQD67" s="2"/>
      <c r="TQE67" s="2"/>
      <c r="TQF67" s="2"/>
      <c r="TQG67" s="2"/>
      <c r="TQH67" s="2"/>
      <c r="TQI67" s="2"/>
      <c r="TQJ67" s="2"/>
      <c r="TQK67" s="2"/>
      <c r="TQL67" s="2"/>
      <c r="TQM67" s="2"/>
      <c r="TQN67" s="2"/>
      <c r="TQO67" s="2"/>
      <c r="TQP67" s="2"/>
      <c r="TQQ67" s="2"/>
      <c r="TQR67" s="2"/>
      <c r="TQS67" s="2"/>
      <c r="TQT67" s="2"/>
      <c r="TQU67" s="2"/>
      <c r="TQV67" s="2"/>
      <c r="TQW67" s="2"/>
      <c r="TQX67" s="2"/>
      <c r="TQY67" s="2"/>
      <c r="TQZ67" s="2"/>
      <c r="TRA67" s="2"/>
      <c r="TRB67" s="2"/>
      <c r="TRC67" s="2"/>
      <c r="TRD67" s="2"/>
      <c r="TRE67" s="2"/>
      <c r="TRF67" s="2"/>
      <c r="TRG67" s="2"/>
      <c r="TRH67" s="2"/>
      <c r="TRI67" s="2"/>
      <c r="TRJ67" s="2"/>
      <c r="TRK67" s="2"/>
      <c r="TRL67" s="2"/>
      <c r="TRM67" s="2"/>
      <c r="TRN67" s="2"/>
      <c r="TRO67" s="2"/>
      <c r="TRP67" s="2"/>
      <c r="TRQ67" s="2"/>
      <c r="TRR67" s="2"/>
      <c r="TRS67" s="2"/>
      <c r="TRT67" s="2"/>
      <c r="TRU67" s="2"/>
      <c r="TRV67" s="2"/>
      <c r="TRW67" s="2"/>
      <c r="TRX67" s="2"/>
      <c r="TRY67" s="2"/>
      <c r="TRZ67" s="2"/>
      <c r="TSA67" s="2"/>
      <c r="TSB67" s="2"/>
      <c r="TSC67" s="2"/>
      <c r="TSD67" s="2"/>
      <c r="TSE67" s="2"/>
      <c r="TSF67" s="2"/>
      <c r="TSG67" s="2"/>
      <c r="TSH67" s="2"/>
      <c r="TSI67" s="2"/>
      <c r="TSJ67" s="2"/>
      <c r="TSK67" s="2"/>
      <c r="TSL67" s="2"/>
      <c r="TSM67" s="2"/>
      <c r="TSN67" s="2"/>
      <c r="TSO67" s="2"/>
      <c r="TSP67" s="2"/>
      <c r="TSQ67" s="2"/>
      <c r="TSR67" s="2"/>
      <c r="TSS67" s="2"/>
      <c r="TST67" s="2"/>
      <c r="TSU67" s="2"/>
      <c r="TSV67" s="2"/>
      <c r="TSW67" s="2"/>
      <c r="TSX67" s="2"/>
      <c r="TSY67" s="2"/>
      <c r="TSZ67" s="2"/>
      <c r="TTA67" s="2"/>
      <c r="TTB67" s="2"/>
      <c r="TTC67" s="2"/>
      <c r="TTD67" s="2"/>
      <c r="TTE67" s="2"/>
      <c r="TTF67" s="2"/>
      <c r="TTG67" s="2"/>
      <c r="TTH67" s="2"/>
      <c r="TTI67" s="2"/>
      <c r="TTJ67" s="2"/>
      <c r="TTK67" s="2"/>
      <c r="TTL67" s="2"/>
      <c r="TTM67" s="2"/>
      <c r="TTN67" s="2"/>
      <c r="TTO67" s="2"/>
      <c r="TTP67" s="2"/>
      <c r="TTQ67" s="2"/>
      <c r="TTR67" s="2"/>
      <c r="TTS67" s="2"/>
      <c r="TTT67" s="2"/>
      <c r="TTU67" s="2"/>
      <c r="TTV67" s="2"/>
      <c r="TTW67" s="2"/>
      <c r="TTX67" s="2"/>
      <c r="TTY67" s="2"/>
      <c r="TTZ67" s="2"/>
      <c r="TUA67" s="2"/>
      <c r="TUB67" s="2"/>
      <c r="TUC67" s="2"/>
      <c r="TUD67" s="2"/>
      <c r="TUE67" s="2"/>
      <c r="TUF67" s="2"/>
      <c r="TUG67" s="2"/>
      <c r="TUH67" s="2"/>
      <c r="TUI67" s="2"/>
      <c r="TUJ67" s="2"/>
      <c r="TUK67" s="2"/>
      <c r="TUL67" s="2"/>
      <c r="TUM67" s="2"/>
      <c r="TUN67" s="2"/>
      <c r="TUO67" s="2"/>
      <c r="TUP67" s="2"/>
      <c r="TUQ67" s="2"/>
      <c r="TUR67" s="2"/>
      <c r="TUS67" s="2"/>
      <c r="TUT67" s="2"/>
      <c r="TUU67" s="2"/>
      <c r="TUV67" s="2"/>
      <c r="TUW67" s="2"/>
      <c r="TUX67" s="2"/>
      <c r="TUY67" s="2"/>
      <c r="TUZ67" s="2"/>
      <c r="TVA67" s="2"/>
      <c r="TVB67" s="2"/>
      <c r="TVC67" s="2"/>
      <c r="TVD67" s="2"/>
      <c r="TVE67" s="2"/>
      <c r="TVF67" s="2"/>
      <c r="TVG67" s="2"/>
      <c r="TVH67" s="2"/>
      <c r="TVI67" s="2"/>
      <c r="TVJ67" s="2"/>
      <c r="TVK67" s="2"/>
      <c r="TVL67" s="2"/>
      <c r="TVM67" s="2"/>
      <c r="TVN67" s="2"/>
      <c r="TVO67" s="2"/>
      <c r="TVP67" s="2"/>
      <c r="TVQ67" s="2"/>
      <c r="TVR67" s="2"/>
      <c r="TVS67" s="2"/>
      <c r="TVT67" s="2"/>
      <c r="TVU67" s="2"/>
      <c r="TVV67" s="2"/>
      <c r="TVW67" s="2"/>
      <c r="TVX67" s="2"/>
      <c r="TVY67" s="2"/>
      <c r="TVZ67" s="2"/>
      <c r="TWA67" s="2"/>
      <c r="TWB67" s="2"/>
      <c r="TWC67" s="2"/>
      <c r="TWD67" s="2"/>
      <c r="TWE67" s="2"/>
      <c r="TWF67" s="2"/>
      <c r="TWG67" s="2"/>
      <c r="TWH67" s="2"/>
      <c r="TWI67" s="2"/>
      <c r="TWJ67" s="2"/>
      <c r="TWK67" s="2"/>
      <c r="TWL67" s="2"/>
      <c r="TWM67" s="2"/>
      <c r="TWN67" s="2"/>
      <c r="TWO67" s="2"/>
      <c r="TWP67" s="2"/>
      <c r="TWQ67" s="2"/>
      <c r="TWR67" s="2"/>
      <c r="TWS67" s="2"/>
      <c r="TWT67" s="2"/>
      <c r="TWU67" s="2"/>
      <c r="TWV67" s="2"/>
      <c r="TWW67" s="2"/>
      <c r="TWX67" s="2"/>
      <c r="TWY67" s="2"/>
      <c r="TWZ67" s="2"/>
      <c r="TXA67" s="2"/>
      <c r="TXB67" s="2"/>
      <c r="TXC67" s="2"/>
      <c r="TXD67" s="2"/>
      <c r="TXE67" s="2"/>
      <c r="TXF67" s="2"/>
      <c r="TXG67" s="2"/>
      <c r="TXH67" s="2"/>
      <c r="TXI67" s="2"/>
      <c r="TXJ67" s="2"/>
      <c r="TXK67" s="2"/>
      <c r="TXL67" s="2"/>
      <c r="TXM67" s="2"/>
      <c r="TXN67" s="2"/>
      <c r="TXO67" s="2"/>
      <c r="TXP67" s="2"/>
      <c r="TXQ67" s="2"/>
      <c r="TXR67" s="2"/>
      <c r="TXS67" s="2"/>
      <c r="TXT67" s="2"/>
      <c r="TXU67" s="2"/>
      <c r="TXV67" s="2"/>
      <c r="TXW67" s="2"/>
      <c r="TXX67" s="2"/>
      <c r="TXY67" s="2"/>
      <c r="TXZ67" s="2"/>
      <c r="TYA67" s="2"/>
      <c r="TYB67" s="2"/>
      <c r="TYC67" s="2"/>
      <c r="TYD67" s="2"/>
      <c r="TYE67" s="2"/>
      <c r="TYF67" s="2"/>
      <c r="TYG67" s="2"/>
      <c r="TYH67" s="2"/>
      <c r="TYI67" s="2"/>
      <c r="TYJ67" s="2"/>
      <c r="TYK67" s="2"/>
      <c r="TYL67" s="2"/>
      <c r="TYM67" s="2"/>
      <c r="TYN67" s="2"/>
      <c r="TYO67" s="2"/>
      <c r="TYP67" s="2"/>
      <c r="TYQ67" s="2"/>
      <c r="TYR67" s="2"/>
      <c r="TYS67" s="2"/>
      <c r="TYT67" s="2"/>
      <c r="TYU67" s="2"/>
      <c r="TYV67" s="2"/>
      <c r="TYW67" s="2"/>
      <c r="TYX67" s="2"/>
      <c r="TYY67" s="2"/>
      <c r="TYZ67" s="2"/>
      <c r="TZA67" s="2"/>
      <c r="TZB67" s="2"/>
      <c r="TZC67" s="2"/>
      <c r="TZD67" s="2"/>
      <c r="TZE67" s="2"/>
      <c r="TZF67" s="2"/>
      <c r="TZG67" s="2"/>
      <c r="TZH67" s="2"/>
      <c r="TZI67" s="2"/>
      <c r="TZJ67" s="2"/>
      <c r="TZK67" s="2"/>
      <c r="TZL67" s="2"/>
      <c r="TZM67" s="2"/>
      <c r="TZN67" s="2"/>
      <c r="TZO67" s="2"/>
      <c r="TZP67" s="2"/>
      <c r="TZQ67" s="2"/>
      <c r="TZR67" s="2"/>
      <c r="TZS67" s="2"/>
      <c r="TZT67" s="2"/>
      <c r="TZU67" s="2"/>
      <c r="TZV67" s="2"/>
      <c r="TZW67" s="2"/>
      <c r="TZX67" s="2"/>
      <c r="TZY67" s="2"/>
      <c r="TZZ67" s="2"/>
      <c r="UAA67" s="2"/>
      <c r="UAB67" s="2"/>
      <c r="UAC67" s="2"/>
      <c r="UAD67" s="2"/>
      <c r="UAE67" s="2"/>
      <c r="UAF67" s="2"/>
      <c r="UAG67" s="2"/>
      <c r="UAH67" s="2"/>
      <c r="UAI67" s="2"/>
      <c r="UAJ67" s="2"/>
      <c r="UAK67" s="2"/>
      <c r="UAL67" s="2"/>
      <c r="UAM67" s="2"/>
      <c r="UAN67" s="2"/>
      <c r="UAO67" s="2"/>
      <c r="UAP67" s="2"/>
      <c r="UAQ67" s="2"/>
      <c r="UAR67" s="2"/>
      <c r="UAS67" s="2"/>
      <c r="UAT67" s="2"/>
      <c r="UAU67" s="2"/>
      <c r="UAV67" s="2"/>
      <c r="UAW67" s="2"/>
      <c r="UAX67" s="2"/>
      <c r="UAY67" s="2"/>
      <c r="UAZ67" s="2"/>
      <c r="UBA67" s="2"/>
      <c r="UBB67" s="2"/>
      <c r="UBC67" s="2"/>
      <c r="UBD67" s="2"/>
      <c r="UBE67" s="2"/>
      <c r="UBF67" s="2"/>
      <c r="UBG67" s="2"/>
      <c r="UBH67" s="2"/>
      <c r="UBI67" s="2"/>
      <c r="UBJ67" s="2"/>
      <c r="UBK67" s="2"/>
      <c r="UBL67" s="2"/>
      <c r="UBM67" s="2"/>
      <c r="UBN67" s="2"/>
      <c r="UBO67" s="2"/>
      <c r="UBP67" s="2"/>
      <c r="UBQ67" s="2"/>
      <c r="UBR67" s="2"/>
      <c r="UBS67" s="2"/>
      <c r="UBT67" s="2"/>
      <c r="UBU67" s="2"/>
      <c r="UBV67" s="2"/>
      <c r="UBW67" s="2"/>
      <c r="UBX67" s="2"/>
      <c r="UBY67" s="2"/>
      <c r="UBZ67" s="2"/>
      <c r="UCA67" s="2"/>
      <c r="UCB67" s="2"/>
      <c r="UCC67" s="2"/>
      <c r="UCD67" s="2"/>
      <c r="UCE67" s="2"/>
      <c r="UCF67" s="2"/>
      <c r="UCG67" s="2"/>
      <c r="UCH67" s="2"/>
      <c r="UCI67" s="2"/>
      <c r="UCJ67" s="2"/>
      <c r="UCK67" s="2"/>
      <c r="UCL67" s="2"/>
      <c r="UCM67" s="2"/>
      <c r="UCN67" s="2"/>
      <c r="UCO67" s="2"/>
      <c r="UCP67" s="2"/>
      <c r="UCQ67" s="2"/>
      <c r="UCR67" s="2"/>
      <c r="UCS67" s="2"/>
      <c r="UCT67" s="2"/>
      <c r="UCU67" s="2"/>
      <c r="UCV67" s="2"/>
      <c r="UCW67" s="2"/>
      <c r="UCX67" s="2"/>
      <c r="UCY67" s="2"/>
      <c r="UCZ67" s="2"/>
      <c r="UDA67" s="2"/>
      <c r="UDB67" s="2"/>
      <c r="UDC67" s="2"/>
      <c r="UDD67" s="2"/>
      <c r="UDE67" s="2"/>
      <c r="UDF67" s="2"/>
      <c r="UDG67" s="2"/>
      <c r="UDH67" s="2"/>
      <c r="UDI67" s="2"/>
      <c r="UDJ67" s="2"/>
      <c r="UDK67" s="2"/>
      <c r="UDL67" s="2"/>
      <c r="UDM67" s="2"/>
      <c r="UDN67" s="2"/>
      <c r="UDO67" s="2"/>
      <c r="UDP67" s="2"/>
      <c r="UDQ67" s="2"/>
      <c r="UDR67" s="2"/>
      <c r="UDS67" s="2"/>
      <c r="UDT67" s="2"/>
      <c r="UDU67" s="2"/>
      <c r="UDV67" s="2"/>
      <c r="UDW67" s="2"/>
      <c r="UDX67" s="2"/>
      <c r="UDY67" s="2"/>
      <c r="UDZ67" s="2"/>
      <c r="UEA67" s="2"/>
      <c r="UEB67" s="2"/>
      <c r="UEC67" s="2"/>
      <c r="UED67" s="2"/>
      <c r="UEE67" s="2"/>
      <c r="UEF67" s="2"/>
      <c r="UEG67" s="2"/>
      <c r="UEH67" s="2"/>
      <c r="UEI67" s="2"/>
      <c r="UEJ67" s="2"/>
      <c r="UEK67" s="2"/>
      <c r="UEL67" s="2"/>
      <c r="UEM67" s="2"/>
      <c r="UEN67" s="2"/>
      <c r="UEO67" s="2"/>
      <c r="UEP67" s="2"/>
      <c r="UEQ67" s="2"/>
      <c r="UER67" s="2"/>
      <c r="UES67" s="2"/>
      <c r="UET67" s="2"/>
      <c r="UEU67" s="2"/>
      <c r="UEV67" s="2"/>
      <c r="UEW67" s="2"/>
      <c r="UEX67" s="2"/>
      <c r="UEY67" s="2"/>
      <c r="UEZ67" s="2"/>
      <c r="UFA67" s="2"/>
      <c r="UFB67" s="2"/>
      <c r="UFC67" s="2"/>
      <c r="UFD67" s="2"/>
      <c r="UFE67" s="2"/>
      <c r="UFF67" s="2"/>
      <c r="UFG67" s="2"/>
      <c r="UFH67" s="2"/>
      <c r="UFI67" s="2"/>
      <c r="UFJ67" s="2"/>
      <c r="UFK67" s="2"/>
      <c r="UFL67" s="2"/>
      <c r="UFM67" s="2"/>
      <c r="UFN67" s="2"/>
      <c r="UFO67" s="2"/>
      <c r="UFP67" s="2"/>
      <c r="UFQ67" s="2"/>
      <c r="UFR67" s="2"/>
      <c r="UFS67" s="2"/>
      <c r="UFT67" s="2"/>
      <c r="UFU67" s="2"/>
      <c r="UFV67" s="2"/>
      <c r="UFW67" s="2"/>
      <c r="UFX67" s="2"/>
      <c r="UFY67" s="2"/>
      <c r="UFZ67" s="2"/>
      <c r="UGA67" s="2"/>
      <c r="UGB67" s="2"/>
      <c r="UGC67" s="2"/>
      <c r="UGD67" s="2"/>
      <c r="UGE67" s="2"/>
      <c r="UGF67" s="2"/>
      <c r="UGG67" s="2"/>
      <c r="UGH67" s="2"/>
      <c r="UGI67" s="2"/>
      <c r="UGJ67" s="2"/>
      <c r="UGK67" s="2"/>
      <c r="UGL67" s="2"/>
      <c r="UGM67" s="2"/>
      <c r="UGN67" s="2"/>
      <c r="UGO67" s="2"/>
      <c r="UGP67" s="2"/>
      <c r="UGQ67" s="2"/>
      <c r="UGR67" s="2"/>
      <c r="UGS67" s="2"/>
      <c r="UGT67" s="2"/>
      <c r="UGU67" s="2"/>
      <c r="UGV67" s="2"/>
      <c r="UGW67" s="2"/>
      <c r="UGX67" s="2"/>
      <c r="UGY67" s="2"/>
      <c r="UGZ67" s="2"/>
      <c r="UHA67" s="2"/>
      <c r="UHB67" s="2"/>
      <c r="UHC67" s="2"/>
      <c r="UHD67" s="2"/>
      <c r="UHE67" s="2"/>
      <c r="UHF67" s="2"/>
      <c r="UHG67" s="2"/>
      <c r="UHH67" s="2"/>
      <c r="UHI67" s="2"/>
      <c r="UHJ67" s="2"/>
      <c r="UHK67" s="2"/>
      <c r="UHL67" s="2"/>
      <c r="UHM67" s="2"/>
      <c r="UHN67" s="2"/>
      <c r="UHO67" s="2"/>
      <c r="UHP67" s="2"/>
      <c r="UHQ67" s="2"/>
      <c r="UHR67" s="2"/>
      <c r="UHS67" s="2"/>
      <c r="UHT67" s="2"/>
      <c r="UHU67" s="2"/>
      <c r="UHV67" s="2"/>
      <c r="UHW67" s="2"/>
      <c r="UHX67" s="2"/>
      <c r="UHY67" s="2"/>
      <c r="UHZ67" s="2"/>
      <c r="UIA67" s="2"/>
      <c r="UIB67" s="2"/>
      <c r="UIC67" s="2"/>
      <c r="UID67" s="2"/>
      <c r="UIE67" s="2"/>
      <c r="UIF67" s="2"/>
      <c r="UIG67" s="2"/>
      <c r="UIH67" s="2"/>
      <c r="UII67" s="2"/>
      <c r="UIJ67" s="2"/>
      <c r="UIK67" s="2"/>
      <c r="UIL67" s="2"/>
      <c r="UIM67" s="2"/>
      <c r="UIN67" s="2"/>
      <c r="UIO67" s="2"/>
      <c r="UIP67" s="2"/>
      <c r="UIQ67" s="2"/>
      <c r="UIR67" s="2"/>
      <c r="UIS67" s="2"/>
      <c r="UIT67" s="2"/>
      <c r="UIU67" s="2"/>
      <c r="UIV67" s="2"/>
      <c r="UIW67" s="2"/>
      <c r="UIX67" s="2"/>
      <c r="UIY67" s="2"/>
      <c r="UIZ67" s="2"/>
      <c r="UJA67" s="2"/>
      <c r="UJB67" s="2"/>
      <c r="UJC67" s="2"/>
      <c r="UJD67" s="2"/>
      <c r="UJE67" s="2"/>
      <c r="UJF67" s="2"/>
      <c r="UJG67" s="2"/>
      <c r="UJH67" s="2"/>
      <c r="UJI67" s="2"/>
      <c r="UJJ67" s="2"/>
      <c r="UJK67" s="2"/>
      <c r="UJL67" s="2"/>
      <c r="UJM67" s="2"/>
      <c r="UJN67" s="2"/>
      <c r="UJO67" s="2"/>
      <c r="UJP67" s="2"/>
      <c r="UJQ67" s="2"/>
      <c r="UJR67" s="2"/>
      <c r="UJS67" s="2"/>
      <c r="UJT67" s="2"/>
      <c r="UJU67" s="2"/>
      <c r="UJV67" s="2"/>
      <c r="UJW67" s="2"/>
      <c r="UJX67" s="2"/>
      <c r="UJY67" s="2"/>
      <c r="UJZ67" s="2"/>
      <c r="UKA67" s="2"/>
      <c r="UKB67" s="2"/>
      <c r="UKC67" s="2"/>
      <c r="UKD67" s="2"/>
      <c r="UKE67" s="2"/>
      <c r="UKF67" s="2"/>
      <c r="UKG67" s="2"/>
      <c r="UKH67" s="2"/>
      <c r="UKI67" s="2"/>
      <c r="UKJ67" s="2"/>
      <c r="UKK67" s="2"/>
      <c r="UKL67" s="2"/>
      <c r="UKM67" s="2"/>
      <c r="UKN67" s="2"/>
      <c r="UKO67" s="2"/>
      <c r="UKP67" s="2"/>
      <c r="UKQ67" s="2"/>
      <c r="UKR67" s="2"/>
      <c r="UKS67" s="2"/>
      <c r="UKT67" s="2"/>
      <c r="UKU67" s="2"/>
      <c r="UKV67" s="2"/>
      <c r="UKW67" s="2"/>
      <c r="UKX67" s="2"/>
      <c r="UKY67" s="2"/>
      <c r="UKZ67" s="2"/>
      <c r="ULA67" s="2"/>
      <c r="ULB67" s="2"/>
      <c r="ULC67" s="2"/>
      <c r="ULD67" s="2"/>
      <c r="ULE67" s="2"/>
      <c r="ULF67" s="2"/>
      <c r="ULG67" s="2"/>
      <c r="ULH67" s="2"/>
      <c r="ULI67" s="2"/>
      <c r="ULJ67" s="2"/>
      <c r="ULK67" s="2"/>
      <c r="ULL67" s="2"/>
      <c r="ULM67" s="2"/>
      <c r="ULN67" s="2"/>
      <c r="ULO67" s="2"/>
      <c r="ULP67" s="2"/>
      <c r="ULQ67" s="2"/>
      <c r="ULR67" s="2"/>
      <c r="ULS67" s="2"/>
      <c r="ULT67" s="2"/>
      <c r="ULU67" s="2"/>
      <c r="ULV67" s="2"/>
      <c r="ULW67" s="2"/>
      <c r="ULX67" s="2"/>
      <c r="ULY67" s="2"/>
      <c r="ULZ67" s="2"/>
      <c r="UMA67" s="2"/>
      <c r="UMB67" s="2"/>
      <c r="UMC67" s="2"/>
      <c r="UMD67" s="2"/>
      <c r="UME67" s="2"/>
      <c r="UMF67" s="2"/>
      <c r="UMG67" s="2"/>
      <c r="UMH67" s="2"/>
      <c r="UMI67" s="2"/>
      <c r="UMJ67" s="2"/>
      <c r="UMK67" s="2"/>
      <c r="UML67" s="2"/>
      <c r="UMM67" s="2"/>
      <c r="UMN67" s="2"/>
      <c r="UMO67" s="2"/>
      <c r="UMP67" s="2"/>
      <c r="UMQ67" s="2"/>
      <c r="UMR67" s="2"/>
      <c r="UMS67" s="2"/>
      <c r="UMT67" s="2"/>
      <c r="UMU67" s="2"/>
      <c r="UMV67" s="2"/>
      <c r="UMW67" s="2"/>
      <c r="UMX67" s="2"/>
      <c r="UMY67" s="2"/>
      <c r="UMZ67" s="2"/>
      <c r="UNA67" s="2"/>
      <c r="UNB67" s="2"/>
      <c r="UNC67" s="2"/>
      <c r="UND67" s="2"/>
      <c r="UNE67" s="2"/>
      <c r="UNF67" s="2"/>
      <c r="UNG67" s="2"/>
      <c r="UNH67" s="2"/>
      <c r="UNI67" s="2"/>
      <c r="UNJ67" s="2"/>
      <c r="UNK67" s="2"/>
      <c r="UNL67" s="2"/>
      <c r="UNM67" s="2"/>
      <c r="UNN67" s="2"/>
      <c r="UNO67" s="2"/>
      <c r="UNP67" s="2"/>
      <c r="UNQ67" s="2"/>
      <c r="UNR67" s="2"/>
      <c r="UNS67" s="2"/>
      <c r="UNT67" s="2"/>
      <c r="UNU67" s="2"/>
      <c r="UNV67" s="2"/>
      <c r="UNW67" s="2"/>
      <c r="UNX67" s="2"/>
      <c r="UNY67" s="2"/>
      <c r="UNZ67" s="2"/>
      <c r="UOA67" s="2"/>
      <c r="UOB67" s="2"/>
      <c r="UOC67" s="2"/>
      <c r="UOD67" s="2"/>
      <c r="UOE67" s="2"/>
      <c r="UOF67" s="2"/>
      <c r="UOG67" s="2"/>
      <c r="UOH67" s="2"/>
      <c r="UOI67" s="2"/>
      <c r="UOJ67" s="2"/>
      <c r="UOK67" s="2"/>
      <c r="UOL67" s="2"/>
      <c r="UOM67" s="2"/>
      <c r="UON67" s="2"/>
      <c r="UOO67" s="2"/>
      <c r="UOP67" s="2"/>
      <c r="UOQ67" s="2"/>
      <c r="UOR67" s="2"/>
      <c r="UOS67" s="2"/>
      <c r="UOT67" s="2"/>
      <c r="UOU67" s="2"/>
      <c r="UOV67" s="2"/>
      <c r="UOW67" s="2"/>
      <c r="UOX67" s="2"/>
      <c r="UOY67" s="2"/>
      <c r="UOZ67" s="2"/>
      <c r="UPA67" s="2"/>
      <c r="UPB67" s="2"/>
      <c r="UPC67" s="2"/>
      <c r="UPD67" s="2"/>
      <c r="UPE67" s="2"/>
      <c r="UPF67" s="2"/>
      <c r="UPG67" s="2"/>
      <c r="UPH67" s="2"/>
      <c r="UPI67" s="2"/>
      <c r="UPJ67" s="2"/>
      <c r="UPK67" s="2"/>
      <c r="UPL67" s="2"/>
      <c r="UPM67" s="2"/>
      <c r="UPN67" s="2"/>
      <c r="UPO67" s="2"/>
      <c r="UPP67" s="2"/>
      <c r="UPQ67" s="2"/>
      <c r="UPR67" s="2"/>
      <c r="UPS67" s="2"/>
      <c r="UPT67" s="2"/>
      <c r="UPU67" s="2"/>
      <c r="UPV67" s="2"/>
      <c r="UPW67" s="2"/>
      <c r="UPX67" s="2"/>
      <c r="UPY67" s="2"/>
      <c r="UPZ67" s="2"/>
      <c r="UQA67" s="2"/>
      <c r="UQB67" s="2"/>
      <c r="UQC67" s="2"/>
      <c r="UQD67" s="2"/>
      <c r="UQE67" s="2"/>
      <c r="UQF67" s="2"/>
      <c r="UQG67" s="2"/>
      <c r="UQH67" s="2"/>
      <c r="UQI67" s="2"/>
      <c r="UQJ67" s="2"/>
      <c r="UQK67" s="2"/>
      <c r="UQL67" s="2"/>
      <c r="UQM67" s="2"/>
      <c r="UQN67" s="2"/>
      <c r="UQO67" s="2"/>
      <c r="UQP67" s="2"/>
      <c r="UQQ67" s="2"/>
      <c r="UQR67" s="2"/>
      <c r="UQS67" s="2"/>
      <c r="UQT67" s="2"/>
      <c r="UQU67" s="2"/>
      <c r="UQV67" s="2"/>
      <c r="UQW67" s="2"/>
      <c r="UQX67" s="2"/>
      <c r="UQY67" s="2"/>
      <c r="UQZ67" s="2"/>
      <c r="URA67" s="2"/>
      <c r="URB67" s="2"/>
      <c r="URC67" s="2"/>
      <c r="URD67" s="2"/>
      <c r="URE67" s="2"/>
      <c r="URF67" s="2"/>
      <c r="URG67" s="2"/>
      <c r="URH67" s="2"/>
      <c r="URI67" s="2"/>
      <c r="URJ67" s="2"/>
      <c r="URK67" s="2"/>
      <c r="URL67" s="2"/>
      <c r="URM67" s="2"/>
      <c r="URN67" s="2"/>
      <c r="URO67" s="2"/>
      <c r="URP67" s="2"/>
      <c r="URQ67" s="2"/>
      <c r="URR67" s="2"/>
      <c r="URS67" s="2"/>
      <c r="URT67" s="2"/>
      <c r="URU67" s="2"/>
      <c r="URV67" s="2"/>
      <c r="URW67" s="2"/>
      <c r="URX67" s="2"/>
      <c r="URY67" s="2"/>
      <c r="URZ67" s="2"/>
      <c r="USA67" s="2"/>
      <c r="USB67" s="2"/>
      <c r="USC67" s="2"/>
      <c r="USD67" s="2"/>
      <c r="USE67" s="2"/>
      <c r="USF67" s="2"/>
      <c r="USG67" s="2"/>
      <c r="USH67" s="2"/>
      <c r="USI67" s="2"/>
      <c r="USJ67" s="2"/>
      <c r="USK67" s="2"/>
      <c r="USL67" s="2"/>
      <c r="USM67" s="2"/>
      <c r="USN67" s="2"/>
      <c r="USO67" s="2"/>
      <c r="USP67" s="2"/>
      <c r="USQ67" s="2"/>
      <c r="USR67" s="2"/>
      <c r="USS67" s="2"/>
      <c r="UST67" s="2"/>
      <c r="USU67" s="2"/>
      <c r="USV67" s="2"/>
      <c r="USW67" s="2"/>
      <c r="USX67" s="2"/>
      <c r="USY67" s="2"/>
      <c r="USZ67" s="2"/>
      <c r="UTA67" s="2"/>
      <c r="UTB67" s="2"/>
      <c r="UTC67" s="2"/>
      <c r="UTD67" s="2"/>
      <c r="UTE67" s="2"/>
      <c r="UTF67" s="2"/>
      <c r="UTG67" s="2"/>
      <c r="UTH67" s="2"/>
      <c r="UTI67" s="2"/>
      <c r="UTJ67" s="2"/>
      <c r="UTK67" s="2"/>
      <c r="UTL67" s="2"/>
      <c r="UTM67" s="2"/>
      <c r="UTN67" s="2"/>
      <c r="UTO67" s="2"/>
      <c r="UTP67" s="2"/>
      <c r="UTQ67" s="2"/>
      <c r="UTR67" s="2"/>
      <c r="UTS67" s="2"/>
      <c r="UTT67" s="2"/>
      <c r="UTU67" s="2"/>
      <c r="UTV67" s="2"/>
      <c r="UTW67" s="2"/>
      <c r="UTX67" s="2"/>
      <c r="UTY67" s="2"/>
      <c r="UTZ67" s="2"/>
      <c r="UUA67" s="2"/>
      <c r="UUB67" s="2"/>
      <c r="UUC67" s="2"/>
      <c r="UUD67" s="2"/>
      <c r="UUE67" s="2"/>
      <c r="UUF67" s="2"/>
      <c r="UUG67" s="2"/>
      <c r="UUH67" s="2"/>
      <c r="UUI67" s="2"/>
      <c r="UUJ67" s="2"/>
      <c r="UUK67" s="2"/>
      <c r="UUL67" s="2"/>
      <c r="UUM67" s="2"/>
      <c r="UUN67" s="2"/>
      <c r="UUO67" s="2"/>
      <c r="UUP67" s="2"/>
      <c r="UUQ67" s="2"/>
      <c r="UUR67" s="2"/>
      <c r="UUS67" s="2"/>
      <c r="UUT67" s="2"/>
      <c r="UUU67" s="2"/>
      <c r="UUV67" s="2"/>
      <c r="UUW67" s="2"/>
      <c r="UUX67" s="2"/>
      <c r="UUY67" s="2"/>
      <c r="UUZ67" s="2"/>
      <c r="UVA67" s="2"/>
      <c r="UVB67" s="2"/>
      <c r="UVC67" s="2"/>
      <c r="UVD67" s="2"/>
      <c r="UVE67" s="2"/>
      <c r="UVF67" s="2"/>
      <c r="UVG67" s="2"/>
      <c r="UVH67" s="2"/>
      <c r="UVI67" s="2"/>
      <c r="UVJ67" s="2"/>
      <c r="UVK67" s="2"/>
      <c r="UVL67" s="2"/>
      <c r="UVM67" s="2"/>
      <c r="UVN67" s="2"/>
      <c r="UVO67" s="2"/>
      <c r="UVP67" s="2"/>
      <c r="UVQ67" s="2"/>
      <c r="UVR67" s="2"/>
      <c r="UVS67" s="2"/>
      <c r="UVT67" s="2"/>
      <c r="UVU67" s="2"/>
      <c r="UVV67" s="2"/>
      <c r="UVW67" s="2"/>
      <c r="UVX67" s="2"/>
      <c r="UVY67" s="2"/>
      <c r="UVZ67" s="2"/>
      <c r="UWA67" s="2"/>
      <c r="UWB67" s="2"/>
      <c r="UWC67" s="2"/>
      <c r="UWD67" s="2"/>
      <c r="UWE67" s="2"/>
      <c r="UWF67" s="2"/>
      <c r="UWG67" s="2"/>
      <c r="UWH67" s="2"/>
      <c r="UWI67" s="2"/>
      <c r="UWJ67" s="2"/>
      <c r="UWK67" s="2"/>
      <c r="UWL67" s="2"/>
      <c r="UWM67" s="2"/>
      <c r="UWN67" s="2"/>
      <c r="UWO67" s="2"/>
      <c r="UWP67" s="2"/>
      <c r="UWQ67" s="2"/>
      <c r="UWR67" s="2"/>
      <c r="UWS67" s="2"/>
      <c r="UWT67" s="2"/>
      <c r="UWU67" s="2"/>
      <c r="UWV67" s="2"/>
      <c r="UWW67" s="2"/>
      <c r="UWX67" s="2"/>
      <c r="UWY67" s="2"/>
      <c r="UWZ67" s="2"/>
      <c r="UXA67" s="2"/>
      <c r="UXB67" s="2"/>
      <c r="UXC67" s="2"/>
      <c r="UXD67" s="2"/>
      <c r="UXE67" s="2"/>
      <c r="UXF67" s="2"/>
      <c r="UXG67" s="2"/>
      <c r="UXH67" s="2"/>
      <c r="UXI67" s="2"/>
      <c r="UXJ67" s="2"/>
      <c r="UXK67" s="2"/>
      <c r="UXL67" s="2"/>
      <c r="UXM67" s="2"/>
      <c r="UXN67" s="2"/>
      <c r="UXO67" s="2"/>
      <c r="UXP67" s="2"/>
      <c r="UXQ67" s="2"/>
      <c r="UXR67" s="2"/>
      <c r="UXS67" s="2"/>
      <c r="UXT67" s="2"/>
      <c r="UXU67" s="2"/>
      <c r="UXV67" s="2"/>
      <c r="UXW67" s="2"/>
      <c r="UXX67" s="2"/>
      <c r="UXY67" s="2"/>
      <c r="UXZ67" s="2"/>
      <c r="UYA67" s="2"/>
      <c r="UYB67" s="2"/>
      <c r="UYC67" s="2"/>
      <c r="UYD67" s="2"/>
      <c r="UYE67" s="2"/>
      <c r="UYF67" s="2"/>
      <c r="UYG67" s="2"/>
      <c r="UYH67" s="2"/>
      <c r="UYI67" s="2"/>
      <c r="UYJ67" s="2"/>
      <c r="UYK67" s="2"/>
      <c r="UYL67" s="2"/>
      <c r="UYM67" s="2"/>
      <c r="UYN67" s="2"/>
      <c r="UYO67" s="2"/>
      <c r="UYP67" s="2"/>
      <c r="UYQ67" s="2"/>
      <c r="UYR67" s="2"/>
      <c r="UYS67" s="2"/>
      <c r="UYT67" s="2"/>
      <c r="UYU67" s="2"/>
      <c r="UYV67" s="2"/>
      <c r="UYW67" s="2"/>
      <c r="UYX67" s="2"/>
      <c r="UYY67" s="2"/>
      <c r="UYZ67" s="2"/>
      <c r="UZA67" s="2"/>
      <c r="UZB67" s="2"/>
      <c r="UZC67" s="2"/>
      <c r="UZD67" s="2"/>
      <c r="UZE67" s="2"/>
      <c r="UZF67" s="2"/>
      <c r="UZG67" s="2"/>
      <c r="UZH67" s="2"/>
      <c r="UZI67" s="2"/>
      <c r="UZJ67" s="2"/>
      <c r="UZK67" s="2"/>
      <c r="UZL67" s="2"/>
      <c r="UZM67" s="2"/>
      <c r="UZN67" s="2"/>
      <c r="UZO67" s="2"/>
      <c r="UZP67" s="2"/>
      <c r="UZQ67" s="2"/>
      <c r="UZR67" s="2"/>
      <c r="UZS67" s="2"/>
      <c r="UZT67" s="2"/>
      <c r="UZU67" s="2"/>
      <c r="UZV67" s="2"/>
      <c r="UZW67" s="2"/>
      <c r="UZX67" s="2"/>
      <c r="UZY67" s="2"/>
      <c r="UZZ67" s="2"/>
      <c r="VAA67" s="2"/>
      <c r="VAB67" s="2"/>
      <c r="VAC67" s="2"/>
      <c r="VAD67" s="2"/>
      <c r="VAE67" s="2"/>
      <c r="VAF67" s="2"/>
      <c r="VAG67" s="2"/>
      <c r="VAH67" s="2"/>
      <c r="VAI67" s="2"/>
      <c r="VAJ67" s="2"/>
      <c r="VAK67" s="2"/>
      <c r="VAL67" s="2"/>
      <c r="VAM67" s="2"/>
      <c r="VAN67" s="2"/>
      <c r="VAO67" s="2"/>
      <c r="VAP67" s="2"/>
      <c r="VAQ67" s="2"/>
      <c r="VAR67" s="2"/>
      <c r="VAS67" s="2"/>
      <c r="VAT67" s="2"/>
      <c r="VAU67" s="2"/>
      <c r="VAV67" s="2"/>
      <c r="VAW67" s="2"/>
      <c r="VAX67" s="2"/>
      <c r="VAY67" s="2"/>
      <c r="VAZ67" s="2"/>
      <c r="VBA67" s="2"/>
      <c r="VBB67" s="2"/>
      <c r="VBC67" s="2"/>
      <c r="VBD67" s="2"/>
      <c r="VBE67" s="2"/>
      <c r="VBF67" s="2"/>
      <c r="VBG67" s="2"/>
      <c r="VBH67" s="2"/>
      <c r="VBI67" s="2"/>
      <c r="VBJ67" s="2"/>
      <c r="VBK67" s="2"/>
      <c r="VBL67" s="2"/>
      <c r="VBM67" s="2"/>
      <c r="VBN67" s="2"/>
      <c r="VBO67" s="2"/>
      <c r="VBP67" s="2"/>
      <c r="VBQ67" s="2"/>
      <c r="VBR67" s="2"/>
      <c r="VBS67" s="2"/>
      <c r="VBT67" s="2"/>
      <c r="VBU67" s="2"/>
      <c r="VBV67" s="2"/>
      <c r="VBW67" s="2"/>
      <c r="VBX67" s="2"/>
      <c r="VBY67" s="2"/>
      <c r="VBZ67" s="2"/>
      <c r="VCA67" s="2"/>
      <c r="VCB67" s="2"/>
      <c r="VCC67" s="2"/>
      <c r="VCD67" s="2"/>
      <c r="VCE67" s="2"/>
      <c r="VCF67" s="2"/>
      <c r="VCG67" s="2"/>
      <c r="VCH67" s="2"/>
      <c r="VCI67" s="2"/>
      <c r="VCJ67" s="2"/>
      <c r="VCK67" s="2"/>
      <c r="VCL67" s="2"/>
      <c r="VCM67" s="2"/>
      <c r="VCN67" s="2"/>
      <c r="VCO67" s="2"/>
      <c r="VCP67" s="2"/>
      <c r="VCQ67" s="2"/>
      <c r="VCR67" s="2"/>
      <c r="VCS67" s="2"/>
      <c r="VCT67" s="2"/>
      <c r="VCU67" s="2"/>
      <c r="VCV67" s="2"/>
      <c r="VCW67" s="2"/>
      <c r="VCX67" s="2"/>
      <c r="VCY67" s="2"/>
      <c r="VCZ67" s="2"/>
      <c r="VDA67" s="2"/>
      <c r="VDB67" s="2"/>
      <c r="VDC67" s="2"/>
      <c r="VDD67" s="2"/>
      <c r="VDE67" s="2"/>
      <c r="VDF67" s="2"/>
      <c r="VDG67" s="2"/>
      <c r="VDH67" s="2"/>
      <c r="VDI67" s="2"/>
      <c r="VDJ67" s="2"/>
      <c r="VDK67" s="2"/>
      <c r="VDL67" s="2"/>
      <c r="VDM67" s="2"/>
      <c r="VDN67" s="2"/>
      <c r="VDO67" s="2"/>
      <c r="VDP67" s="2"/>
      <c r="VDQ67" s="2"/>
      <c r="VDR67" s="2"/>
      <c r="VDS67" s="2"/>
      <c r="VDT67" s="2"/>
      <c r="VDU67" s="2"/>
      <c r="VDV67" s="2"/>
      <c r="VDW67" s="2"/>
      <c r="VDX67" s="2"/>
      <c r="VDY67" s="2"/>
      <c r="VDZ67" s="2"/>
      <c r="VEA67" s="2"/>
      <c r="VEB67" s="2"/>
      <c r="VEC67" s="2"/>
      <c r="VED67" s="2"/>
      <c r="VEE67" s="2"/>
      <c r="VEF67" s="2"/>
      <c r="VEG67" s="2"/>
      <c r="VEH67" s="2"/>
      <c r="VEI67" s="2"/>
      <c r="VEJ67" s="2"/>
      <c r="VEK67" s="2"/>
      <c r="VEL67" s="2"/>
      <c r="VEM67" s="2"/>
      <c r="VEN67" s="2"/>
      <c r="VEO67" s="2"/>
      <c r="VEP67" s="2"/>
      <c r="VEQ67" s="2"/>
      <c r="VER67" s="2"/>
      <c r="VES67" s="2"/>
      <c r="VET67" s="2"/>
      <c r="VEU67" s="2"/>
      <c r="VEV67" s="2"/>
      <c r="VEW67" s="2"/>
      <c r="VEX67" s="2"/>
      <c r="VEY67" s="2"/>
      <c r="VEZ67" s="2"/>
      <c r="VFA67" s="2"/>
      <c r="VFB67" s="2"/>
      <c r="VFC67" s="2"/>
      <c r="VFD67" s="2"/>
      <c r="VFE67" s="2"/>
      <c r="VFF67" s="2"/>
      <c r="VFG67" s="2"/>
      <c r="VFH67" s="2"/>
      <c r="VFI67" s="2"/>
      <c r="VFJ67" s="2"/>
      <c r="VFK67" s="2"/>
      <c r="VFL67" s="2"/>
      <c r="VFM67" s="2"/>
      <c r="VFN67" s="2"/>
      <c r="VFO67" s="2"/>
      <c r="VFP67" s="2"/>
      <c r="VFQ67" s="2"/>
      <c r="VFR67" s="2"/>
      <c r="VFS67" s="2"/>
      <c r="VFT67" s="2"/>
      <c r="VFU67" s="2"/>
      <c r="VFV67" s="2"/>
      <c r="VFW67" s="2"/>
      <c r="VFX67" s="2"/>
      <c r="VFY67" s="2"/>
      <c r="VFZ67" s="2"/>
      <c r="VGA67" s="2"/>
      <c r="VGB67" s="2"/>
      <c r="VGC67" s="2"/>
      <c r="VGD67" s="2"/>
      <c r="VGE67" s="2"/>
      <c r="VGF67" s="2"/>
      <c r="VGG67" s="2"/>
      <c r="VGH67" s="2"/>
      <c r="VGI67" s="2"/>
      <c r="VGJ67" s="2"/>
      <c r="VGK67" s="2"/>
      <c r="VGL67" s="2"/>
      <c r="VGM67" s="2"/>
      <c r="VGN67" s="2"/>
      <c r="VGO67" s="2"/>
      <c r="VGP67" s="2"/>
      <c r="VGQ67" s="2"/>
      <c r="VGR67" s="2"/>
      <c r="VGS67" s="2"/>
      <c r="VGT67" s="2"/>
      <c r="VGU67" s="2"/>
      <c r="VGV67" s="2"/>
      <c r="VGW67" s="2"/>
      <c r="VGX67" s="2"/>
      <c r="VGY67" s="2"/>
      <c r="VGZ67" s="2"/>
      <c r="VHA67" s="2"/>
      <c r="VHB67" s="2"/>
      <c r="VHC67" s="2"/>
      <c r="VHD67" s="2"/>
      <c r="VHE67" s="2"/>
      <c r="VHF67" s="2"/>
      <c r="VHG67" s="2"/>
      <c r="VHH67" s="2"/>
      <c r="VHI67" s="2"/>
      <c r="VHJ67" s="2"/>
      <c r="VHK67" s="2"/>
      <c r="VHL67" s="2"/>
      <c r="VHM67" s="2"/>
      <c r="VHN67" s="2"/>
      <c r="VHO67" s="2"/>
      <c r="VHP67" s="2"/>
      <c r="VHQ67" s="2"/>
      <c r="VHR67" s="2"/>
      <c r="VHS67" s="2"/>
      <c r="VHT67" s="2"/>
      <c r="VHU67" s="2"/>
      <c r="VHV67" s="2"/>
      <c r="VHW67" s="2"/>
      <c r="VHX67" s="2"/>
      <c r="VHY67" s="2"/>
      <c r="VHZ67" s="2"/>
      <c r="VIA67" s="2"/>
      <c r="VIB67" s="2"/>
      <c r="VIC67" s="2"/>
      <c r="VID67" s="2"/>
      <c r="VIE67" s="2"/>
      <c r="VIF67" s="2"/>
      <c r="VIG67" s="2"/>
      <c r="VIH67" s="2"/>
      <c r="VII67" s="2"/>
      <c r="VIJ67" s="2"/>
      <c r="VIK67" s="2"/>
      <c r="VIL67" s="2"/>
      <c r="VIM67" s="2"/>
      <c r="VIN67" s="2"/>
      <c r="VIO67" s="2"/>
      <c r="VIP67" s="2"/>
      <c r="VIQ67" s="2"/>
      <c r="VIR67" s="2"/>
      <c r="VIS67" s="2"/>
      <c r="VIT67" s="2"/>
      <c r="VIU67" s="2"/>
      <c r="VIV67" s="2"/>
      <c r="VIW67" s="2"/>
      <c r="VIX67" s="2"/>
      <c r="VIY67" s="2"/>
      <c r="VIZ67" s="2"/>
      <c r="VJA67" s="2"/>
      <c r="VJB67" s="2"/>
      <c r="VJC67" s="2"/>
      <c r="VJD67" s="2"/>
      <c r="VJE67" s="2"/>
      <c r="VJF67" s="2"/>
      <c r="VJG67" s="2"/>
      <c r="VJH67" s="2"/>
      <c r="VJI67" s="2"/>
      <c r="VJJ67" s="2"/>
      <c r="VJK67" s="2"/>
      <c r="VJL67" s="2"/>
      <c r="VJM67" s="2"/>
      <c r="VJN67" s="2"/>
      <c r="VJO67" s="2"/>
      <c r="VJP67" s="2"/>
      <c r="VJQ67" s="2"/>
      <c r="VJR67" s="2"/>
      <c r="VJS67" s="2"/>
      <c r="VJT67" s="2"/>
      <c r="VJU67" s="2"/>
      <c r="VJV67" s="2"/>
      <c r="VJW67" s="2"/>
      <c r="VJX67" s="2"/>
      <c r="VJY67" s="2"/>
      <c r="VJZ67" s="2"/>
      <c r="VKA67" s="2"/>
      <c r="VKB67" s="2"/>
      <c r="VKC67" s="2"/>
      <c r="VKD67" s="2"/>
      <c r="VKE67" s="2"/>
      <c r="VKF67" s="2"/>
      <c r="VKG67" s="2"/>
      <c r="VKH67" s="2"/>
      <c r="VKI67" s="2"/>
      <c r="VKJ67" s="2"/>
      <c r="VKK67" s="2"/>
      <c r="VKL67" s="2"/>
      <c r="VKM67" s="2"/>
      <c r="VKN67" s="2"/>
      <c r="VKO67" s="2"/>
      <c r="VKP67" s="2"/>
      <c r="VKQ67" s="2"/>
      <c r="VKR67" s="2"/>
      <c r="VKS67" s="2"/>
      <c r="VKT67" s="2"/>
      <c r="VKU67" s="2"/>
      <c r="VKV67" s="2"/>
      <c r="VKW67" s="2"/>
      <c r="VKX67" s="2"/>
      <c r="VKY67" s="2"/>
      <c r="VKZ67" s="2"/>
      <c r="VLA67" s="2"/>
      <c r="VLB67" s="2"/>
      <c r="VLC67" s="2"/>
      <c r="VLD67" s="2"/>
      <c r="VLE67" s="2"/>
      <c r="VLF67" s="2"/>
      <c r="VLG67" s="2"/>
      <c r="VLH67" s="2"/>
      <c r="VLI67" s="2"/>
      <c r="VLJ67" s="2"/>
      <c r="VLK67" s="2"/>
      <c r="VLL67" s="2"/>
      <c r="VLM67" s="2"/>
      <c r="VLN67" s="2"/>
      <c r="VLO67" s="2"/>
      <c r="VLP67" s="2"/>
      <c r="VLQ67" s="2"/>
      <c r="VLR67" s="2"/>
      <c r="VLS67" s="2"/>
      <c r="VLT67" s="2"/>
      <c r="VLU67" s="2"/>
      <c r="VLV67" s="2"/>
      <c r="VLW67" s="2"/>
      <c r="VLX67" s="2"/>
      <c r="VLY67" s="2"/>
      <c r="VLZ67" s="2"/>
      <c r="VMA67" s="2"/>
      <c r="VMB67" s="2"/>
      <c r="VMC67" s="2"/>
      <c r="VMD67" s="2"/>
      <c r="VME67" s="2"/>
      <c r="VMF67" s="2"/>
      <c r="VMG67" s="2"/>
      <c r="VMH67" s="2"/>
      <c r="VMI67" s="2"/>
      <c r="VMJ67" s="2"/>
      <c r="VMK67" s="2"/>
      <c r="VML67" s="2"/>
      <c r="VMM67" s="2"/>
      <c r="VMN67" s="2"/>
      <c r="VMO67" s="2"/>
      <c r="VMP67" s="2"/>
      <c r="VMQ67" s="2"/>
      <c r="VMR67" s="2"/>
      <c r="VMS67" s="2"/>
      <c r="VMT67" s="2"/>
      <c r="VMU67" s="2"/>
      <c r="VMV67" s="2"/>
      <c r="VMW67" s="2"/>
      <c r="VMX67" s="2"/>
      <c r="VMY67" s="2"/>
      <c r="VMZ67" s="2"/>
      <c r="VNA67" s="2"/>
      <c r="VNB67" s="2"/>
      <c r="VNC67" s="2"/>
      <c r="VND67" s="2"/>
      <c r="VNE67" s="2"/>
      <c r="VNF67" s="2"/>
      <c r="VNG67" s="2"/>
      <c r="VNH67" s="2"/>
      <c r="VNI67" s="2"/>
      <c r="VNJ67" s="2"/>
      <c r="VNK67" s="2"/>
      <c r="VNL67" s="2"/>
      <c r="VNM67" s="2"/>
      <c r="VNN67" s="2"/>
      <c r="VNO67" s="2"/>
      <c r="VNP67" s="2"/>
      <c r="VNQ67" s="2"/>
      <c r="VNR67" s="2"/>
      <c r="VNS67" s="2"/>
      <c r="VNT67" s="2"/>
      <c r="VNU67" s="2"/>
      <c r="VNV67" s="2"/>
      <c r="VNW67" s="2"/>
      <c r="VNX67" s="2"/>
      <c r="VNY67" s="2"/>
      <c r="VNZ67" s="2"/>
      <c r="VOA67" s="2"/>
      <c r="VOB67" s="2"/>
      <c r="VOC67" s="2"/>
      <c r="VOD67" s="2"/>
      <c r="VOE67" s="2"/>
      <c r="VOF67" s="2"/>
      <c r="VOG67" s="2"/>
      <c r="VOH67" s="2"/>
      <c r="VOI67" s="2"/>
      <c r="VOJ67" s="2"/>
      <c r="VOK67" s="2"/>
      <c r="VOL67" s="2"/>
      <c r="VOM67" s="2"/>
      <c r="VON67" s="2"/>
      <c r="VOO67" s="2"/>
      <c r="VOP67" s="2"/>
      <c r="VOQ67" s="2"/>
      <c r="VOR67" s="2"/>
      <c r="VOS67" s="2"/>
      <c r="VOT67" s="2"/>
      <c r="VOU67" s="2"/>
      <c r="VOV67" s="2"/>
      <c r="VOW67" s="2"/>
      <c r="VOX67" s="2"/>
      <c r="VOY67" s="2"/>
      <c r="VOZ67" s="2"/>
      <c r="VPA67" s="2"/>
      <c r="VPB67" s="2"/>
      <c r="VPC67" s="2"/>
      <c r="VPD67" s="2"/>
      <c r="VPE67" s="2"/>
      <c r="VPF67" s="2"/>
      <c r="VPG67" s="2"/>
      <c r="VPH67" s="2"/>
      <c r="VPI67" s="2"/>
      <c r="VPJ67" s="2"/>
      <c r="VPK67" s="2"/>
      <c r="VPL67" s="2"/>
      <c r="VPM67" s="2"/>
      <c r="VPN67" s="2"/>
      <c r="VPO67" s="2"/>
      <c r="VPP67" s="2"/>
      <c r="VPQ67" s="2"/>
      <c r="VPR67" s="2"/>
      <c r="VPS67" s="2"/>
      <c r="VPT67" s="2"/>
      <c r="VPU67" s="2"/>
      <c r="VPV67" s="2"/>
      <c r="VPW67" s="2"/>
      <c r="VPX67" s="2"/>
      <c r="VPY67" s="2"/>
      <c r="VPZ67" s="2"/>
      <c r="VQA67" s="2"/>
      <c r="VQB67" s="2"/>
      <c r="VQC67" s="2"/>
      <c r="VQD67" s="2"/>
      <c r="VQE67" s="2"/>
      <c r="VQF67" s="2"/>
      <c r="VQG67" s="2"/>
      <c r="VQH67" s="2"/>
      <c r="VQI67" s="2"/>
      <c r="VQJ67" s="2"/>
      <c r="VQK67" s="2"/>
      <c r="VQL67" s="2"/>
      <c r="VQM67" s="2"/>
      <c r="VQN67" s="2"/>
      <c r="VQO67" s="2"/>
      <c r="VQP67" s="2"/>
      <c r="VQQ67" s="2"/>
      <c r="VQR67" s="2"/>
      <c r="VQS67" s="2"/>
      <c r="VQT67" s="2"/>
      <c r="VQU67" s="2"/>
      <c r="VQV67" s="2"/>
      <c r="VQW67" s="2"/>
      <c r="VQX67" s="2"/>
      <c r="VQY67" s="2"/>
      <c r="VQZ67" s="2"/>
      <c r="VRA67" s="2"/>
      <c r="VRB67" s="2"/>
      <c r="VRC67" s="2"/>
      <c r="VRD67" s="2"/>
      <c r="VRE67" s="2"/>
      <c r="VRF67" s="2"/>
      <c r="VRG67" s="2"/>
      <c r="VRH67" s="2"/>
      <c r="VRI67" s="2"/>
      <c r="VRJ67" s="2"/>
      <c r="VRK67" s="2"/>
      <c r="VRL67" s="2"/>
      <c r="VRM67" s="2"/>
      <c r="VRN67" s="2"/>
      <c r="VRO67" s="2"/>
      <c r="VRP67" s="2"/>
      <c r="VRQ67" s="2"/>
      <c r="VRR67" s="2"/>
      <c r="VRS67" s="2"/>
      <c r="VRT67" s="2"/>
      <c r="VRU67" s="2"/>
      <c r="VRV67" s="2"/>
      <c r="VRW67" s="2"/>
      <c r="VRX67" s="2"/>
      <c r="VRY67" s="2"/>
      <c r="VRZ67" s="2"/>
      <c r="VSA67" s="2"/>
      <c r="VSB67" s="2"/>
      <c r="VSC67" s="2"/>
      <c r="VSD67" s="2"/>
      <c r="VSE67" s="2"/>
      <c r="VSF67" s="2"/>
      <c r="VSG67" s="2"/>
      <c r="VSH67" s="2"/>
      <c r="VSI67" s="2"/>
      <c r="VSJ67" s="2"/>
      <c r="VSK67" s="2"/>
      <c r="VSL67" s="2"/>
      <c r="VSM67" s="2"/>
      <c r="VSN67" s="2"/>
      <c r="VSO67" s="2"/>
      <c r="VSP67" s="2"/>
      <c r="VSQ67" s="2"/>
      <c r="VSR67" s="2"/>
      <c r="VSS67" s="2"/>
      <c r="VST67" s="2"/>
      <c r="VSU67" s="2"/>
      <c r="VSV67" s="2"/>
      <c r="VSW67" s="2"/>
      <c r="VSX67" s="2"/>
      <c r="VSY67" s="2"/>
      <c r="VSZ67" s="2"/>
      <c r="VTA67" s="2"/>
      <c r="VTB67" s="2"/>
      <c r="VTC67" s="2"/>
      <c r="VTD67" s="2"/>
      <c r="VTE67" s="2"/>
      <c r="VTF67" s="2"/>
      <c r="VTG67" s="2"/>
      <c r="VTH67" s="2"/>
      <c r="VTI67" s="2"/>
      <c r="VTJ67" s="2"/>
      <c r="VTK67" s="2"/>
      <c r="VTL67" s="2"/>
      <c r="VTM67" s="2"/>
      <c r="VTN67" s="2"/>
      <c r="VTO67" s="2"/>
      <c r="VTP67" s="2"/>
      <c r="VTQ67" s="2"/>
      <c r="VTR67" s="2"/>
      <c r="VTS67" s="2"/>
      <c r="VTT67" s="2"/>
      <c r="VTU67" s="2"/>
      <c r="VTV67" s="2"/>
      <c r="VTW67" s="2"/>
      <c r="VTX67" s="2"/>
      <c r="VTY67" s="2"/>
      <c r="VTZ67" s="2"/>
      <c r="VUA67" s="2"/>
      <c r="VUB67" s="2"/>
      <c r="VUC67" s="2"/>
      <c r="VUD67" s="2"/>
      <c r="VUE67" s="2"/>
      <c r="VUF67" s="2"/>
      <c r="VUG67" s="2"/>
      <c r="VUH67" s="2"/>
      <c r="VUI67" s="2"/>
      <c r="VUJ67" s="2"/>
      <c r="VUK67" s="2"/>
      <c r="VUL67" s="2"/>
      <c r="VUM67" s="2"/>
      <c r="VUN67" s="2"/>
      <c r="VUO67" s="2"/>
      <c r="VUP67" s="2"/>
      <c r="VUQ67" s="2"/>
      <c r="VUR67" s="2"/>
      <c r="VUS67" s="2"/>
      <c r="VUT67" s="2"/>
      <c r="VUU67" s="2"/>
      <c r="VUV67" s="2"/>
      <c r="VUW67" s="2"/>
      <c r="VUX67" s="2"/>
      <c r="VUY67" s="2"/>
      <c r="VUZ67" s="2"/>
      <c r="VVA67" s="2"/>
      <c r="VVB67" s="2"/>
      <c r="VVC67" s="2"/>
      <c r="VVD67" s="2"/>
      <c r="VVE67" s="2"/>
      <c r="VVF67" s="2"/>
      <c r="VVG67" s="2"/>
      <c r="VVH67" s="2"/>
      <c r="VVI67" s="2"/>
      <c r="VVJ67" s="2"/>
      <c r="VVK67" s="2"/>
      <c r="VVL67" s="2"/>
      <c r="VVM67" s="2"/>
      <c r="VVN67" s="2"/>
      <c r="VVO67" s="2"/>
      <c r="VVP67" s="2"/>
      <c r="VVQ67" s="2"/>
      <c r="VVR67" s="2"/>
      <c r="VVS67" s="2"/>
      <c r="VVT67" s="2"/>
      <c r="VVU67" s="2"/>
      <c r="VVV67" s="2"/>
      <c r="VVW67" s="2"/>
      <c r="VVX67" s="2"/>
      <c r="VVY67" s="2"/>
      <c r="VVZ67" s="2"/>
      <c r="VWA67" s="2"/>
      <c r="VWB67" s="2"/>
      <c r="VWC67" s="2"/>
      <c r="VWD67" s="2"/>
      <c r="VWE67" s="2"/>
      <c r="VWF67" s="2"/>
      <c r="VWG67" s="2"/>
      <c r="VWH67" s="2"/>
      <c r="VWI67" s="2"/>
      <c r="VWJ67" s="2"/>
      <c r="VWK67" s="2"/>
      <c r="VWL67" s="2"/>
      <c r="VWM67" s="2"/>
      <c r="VWN67" s="2"/>
      <c r="VWO67" s="2"/>
      <c r="VWP67" s="2"/>
      <c r="VWQ67" s="2"/>
      <c r="VWR67" s="2"/>
      <c r="VWS67" s="2"/>
      <c r="VWT67" s="2"/>
      <c r="VWU67" s="2"/>
      <c r="VWV67" s="2"/>
      <c r="VWW67" s="2"/>
      <c r="VWX67" s="2"/>
      <c r="VWY67" s="2"/>
      <c r="VWZ67" s="2"/>
      <c r="VXA67" s="2"/>
      <c r="VXB67" s="2"/>
      <c r="VXC67" s="2"/>
      <c r="VXD67" s="2"/>
      <c r="VXE67" s="2"/>
      <c r="VXF67" s="2"/>
      <c r="VXG67" s="2"/>
      <c r="VXH67" s="2"/>
      <c r="VXI67" s="2"/>
      <c r="VXJ67" s="2"/>
      <c r="VXK67" s="2"/>
      <c r="VXL67" s="2"/>
      <c r="VXM67" s="2"/>
      <c r="VXN67" s="2"/>
      <c r="VXO67" s="2"/>
      <c r="VXP67" s="2"/>
      <c r="VXQ67" s="2"/>
      <c r="VXR67" s="2"/>
      <c r="VXS67" s="2"/>
      <c r="VXT67" s="2"/>
      <c r="VXU67" s="2"/>
      <c r="VXV67" s="2"/>
      <c r="VXW67" s="2"/>
      <c r="VXX67" s="2"/>
      <c r="VXY67" s="2"/>
      <c r="VXZ67" s="2"/>
      <c r="VYA67" s="2"/>
      <c r="VYB67" s="2"/>
      <c r="VYC67" s="2"/>
      <c r="VYD67" s="2"/>
      <c r="VYE67" s="2"/>
      <c r="VYF67" s="2"/>
      <c r="VYG67" s="2"/>
      <c r="VYH67" s="2"/>
      <c r="VYI67" s="2"/>
      <c r="VYJ67" s="2"/>
      <c r="VYK67" s="2"/>
      <c r="VYL67" s="2"/>
      <c r="VYM67" s="2"/>
      <c r="VYN67" s="2"/>
      <c r="VYO67" s="2"/>
      <c r="VYP67" s="2"/>
      <c r="VYQ67" s="2"/>
      <c r="VYR67" s="2"/>
      <c r="VYS67" s="2"/>
      <c r="VYT67" s="2"/>
      <c r="VYU67" s="2"/>
      <c r="VYV67" s="2"/>
      <c r="VYW67" s="2"/>
      <c r="VYX67" s="2"/>
      <c r="VYY67" s="2"/>
      <c r="VYZ67" s="2"/>
      <c r="VZA67" s="2"/>
      <c r="VZB67" s="2"/>
      <c r="VZC67" s="2"/>
      <c r="VZD67" s="2"/>
      <c r="VZE67" s="2"/>
      <c r="VZF67" s="2"/>
      <c r="VZG67" s="2"/>
      <c r="VZH67" s="2"/>
      <c r="VZI67" s="2"/>
      <c r="VZJ67" s="2"/>
      <c r="VZK67" s="2"/>
      <c r="VZL67" s="2"/>
      <c r="VZM67" s="2"/>
      <c r="VZN67" s="2"/>
      <c r="VZO67" s="2"/>
      <c r="VZP67" s="2"/>
      <c r="VZQ67" s="2"/>
      <c r="VZR67" s="2"/>
      <c r="VZS67" s="2"/>
      <c r="VZT67" s="2"/>
      <c r="VZU67" s="2"/>
      <c r="VZV67" s="2"/>
      <c r="VZW67" s="2"/>
      <c r="VZX67" s="2"/>
      <c r="VZY67" s="2"/>
      <c r="VZZ67" s="2"/>
      <c r="WAA67" s="2"/>
      <c r="WAB67" s="2"/>
      <c r="WAC67" s="2"/>
      <c r="WAD67" s="2"/>
      <c r="WAE67" s="2"/>
      <c r="WAF67" s="2"/>
      <c r="WAG67" s="2"/>
      <c r="WAH67" s="2"/>
      <c r="WAI67" s="2"/>
      <c r="WAJ67" s="2"/>
      <c r="WAK67" s="2"/>
      <c r="WAL67" s="2"/>
      <c r="WAM67" s="2"/>
      <c r="WAN67" s="2"/>
      <c r="WAO67" s="2"/>
      <c r="WAP67" s="2"/>
      <c r="WAQ67" s="2"/>
      <c r="WAR67" s="2"/>
      <c r="WAS67" s="2"/>
      <c r="WAT67" s="2"/>
      <c r="WAU67" s="2"/>
      <c r="WAV67" s="2"/>
      <c r="WAW67" s="2"/>
      <c r="WAX67" s="2"/>
      <c r="WAY67" s="2"/>
      <c r="WAZ67" s="2"/>
      <c r="WBA67" s="2"/>
      <c r="WBB67" s="2"/>
      <c r="WBC67" s="2"/>
      <c r="WBD67" s="2"/>
      <c r="WBE67" s="2"/>
      <c r="WBF67" s="2"/>
      <c r="WBG67" s="2"/>
      <c r="WBH67" s="2"/>
      <c r="WBI67" s="2"/>
      <c r="WBJ67" s="2"/>
      <c r="WBK67" s="2"/>
      <c r="WBL67" s="2"/>
      <c r="WBM67" s="2"/>
      <c r="WBN67" s="2"/>
      <c r="WBO67" s="2"/>
      <c r="WBP67" s="2"/>
      <c r="WBQ67" s="2"/>
      <c r="WBR67" s="2"/>
      <c r="WBS67" s="2"/>
      <c r="WBT67" s="2"/>
      <c r="WBU67" s="2"/>
      <c r="WBV67" s="2"/>
      <c r="WBW67" s="2"/>
      <c r="WBX67" s="2"/>
      <c r="WBY67" s="2"/>
      <c r="WBZ67" s="2"/>
      <c r="WCA67" s="2"/>
      <c r="WCB67" s="2"/>
      <c r="WCC67" s="2"/>
      <c r="WCD67" s="2"/>
      <c r="WCE67" s="2"/>
      <c r="WCF67" s="2"/>
      <c r="WCG67" s="2"/>
      <c r="WCH67" s="2"/>
      <c r="WCI67" s="2"/>
      <c r="WCJ67" s="2"/>
      <c r="WCK67" s="2"/>
      <c r="WCL67" s="2"/>
      <c r="WCM67" s="2"/>
      <c r="WCN67" s="2"/>
      <c r="WCO67" s="2"/>
      <c r="WCP67" s="2"/>
      <c r="WCQ67" s="2"/>
      <c r="WCR67" s="2"/>
      <c r="WCS67" s="2"/>
      <c r="WCT67" s="2"/>
      <c r="WCU67" s="2"/>
      <c r="WCV67" s="2"/>
      <c r="WCW67" s="2"/>
      <c r="WCX67" s="2"/>
      <c r="WCY67" s="2"/>
      <c r="WCZ67" s="2"/>
      <c r="WDA67" s="2"/>
      <c r="WDB67" s="2"/>
      <c r="WDC67" s="2"/>
      <c r="WDD67" s="2"/>
      <c r="WDE67" s="2"/>
      <c r="WDF67" s="2"/>
      <c r="WDG67" s="2"/>
      <c r="WDH67" s="2"/>
      <c r="WDI67" s="2"/>
      <c r="WDJ67" s="2"/>
      <c r="WDK67" s="2"/>
      <c r="WDL67" s="2"/>
      <c r="WDM67" s="2"/>
      <c r="WDN67" s="2"/>
      <c r="WDO67" s="2"/>
      <c r="WDP67" s="2"/>
      <c r="WDQ67" s="2"/>
      <c r="WDR67" s="2"/>
      <c r="WDS67" s="2"/>
      <c r="WDT67" s="2"/>
      <c r="WDU67" s="2"/>
      <c r="WDV67" s="2"/>
      <c r="WDW67" s="2"/>
      <c r="WDX67" s="2"/>
      <c r="WDY67" s="2"/>
      <c r="WDZ67" s="2"/>
      <c r="WEA67" s="2"/>
      <c r="WEB67" s="2"/>
      <c r="WEC67" s="2"/>
      <c r="WED67" s="2"/>
      <c r="WEE67" s="2"/>
      <c r="WEF67" s="2"/>
      <c r="WEG67" s="2"/>
      <c r="WEH67" s="2"/>
      <c r="WEI67" s="2"/>
      <c r="WEJ67" s="2"/>
      <c r="WEK67" s="2"/>
      <c r="WEL67" s="2"/>
      <c r="WEM67" s="2"/>
      <c r="WEN67" s="2"/>
      <c r="WEO67" s="2"/>
      <c r="WEP67" s="2"/>
      <c r="WEQ67" s="2"/>
      <c r="WER67" s="2"/>
      <c r="WES67" s="2"/>
      <c r="WET67" s="2"/>
      <c r="WEU67" s="2"/>
      <c r="WEV67" s="2"/>
      <c r="WEW67" s="2"/>
      <c r="WEX67" s="2"/>
      <c r="WEY67" s="2"/>
      <c r="WEZ67" s="2"/>
      <c r="WFA67" s="2"/>
      <c r="WFB67" s="2"/>
      <c r="WFC67" s="2"/>
      <c r="WFD67" s="2"/>
      <c r="WFE67" s="2"/>
      <c r="WFF67" s="2"/>
      <c r="WFG67" s="2"/>
      <c r="WFH67" s="2"/>
      <c r="WFI67" s="2"/>
      <c r="WFJ67" s="2"/>
      <c r="WFK67" s="2"/>
      <c r="WFL67" s="2"/>
      <c r="WFM67" s="2"/>
      <c r="WFN67" s="2"/>
      <c r="WFO67" s="2"/>
      <c r="WFP67" s="2"/>
      <c r="WFQ67" s="2"/>
      <c r="WFR67" s="2"/>
      <c r="WFS67" s="2"/>
      <c r="WFT67" s="2"/>
      <c r="WFU67" s="2"/>
      <c r="WFV67" s="2"/>
      <c r="WFW67" s="2"/>
      <c r="WFX67" s="2"/>
      <c r="WFY67" s="2"/>
      <c r="WFZ67" s="2"/>
      <c r="WGA67" s="2"/>
      <c r="WGB67" s="2"/>
      <c r="WGC67" s="2"/>
      <c r="WGD67" s="2"/>
      <c r="WGE67" s="2"/>
      <c r="WGF67" s="2"/>
      <c r="WGG67" s="2"/>
      <c r="WGH67" s="2"/>
      <c r="WGI67" s="2"/>
      <c r="WGJ67" s="2"/>
      <c r="WGK67" s="2"/>
      <c r="WGL67" s="2"/>
      <c r="WGM67" s="2"/>
      <c r="WGN67" s="2"/>
      <c r="WGO67" s="2"/>
      <c r="WGP67" s="2"/>
      <c r="WGQ67" s="2"/>
      <c r="WGR67" s="2"/>
      <c r="WGS67" s="2"/>
      <c r="WGT67" s="2"/>
      <c r="WGU67" s="2"/>
      <c r="WGV67" s="2"/>
      <c r="WGW67" s="2"/>
      <c r="WGX67" s="2"/>
      <c r="WGY67" s="2"/>
      <c r="WGZ67" s="2"/>
      <c r="WHA67" s="2"/>
      <c r="WHB67" s="2"/>
      <c r="WHC67" s="2"/>
      <c r="WHD67" s="2"/>
      <c r="WHE67" s="2"/>
      <c r="WHF67" s="2"/>
      <c r="WHG67" s="2"/>
      <c r="WHH67" s="2"/>
      <c r="WHI67" s="2"/>
      <c r="WHJ67" s="2"/>
      <c r="WHK67" s="2"/>
      <c r="WHL67" s="2"/>
      <c r="WHM67" s="2"/>
      <c r="WHN67" s="2"/>
      <c r="WHO67" s="2"/>
      <c r="WHP67" s="2"/>
      <c r="WHQ67" s="2"/>
      <c r="WHR67" s="2"/>
      <c r="WHS67" s="2"/>
      <c r="WHT67" s="2"/>
      <c r="WHU67" s="2"/>
      <c r="WHV67" s="2"/>
      <c r="WHW67" s="2"/>
      <c r="WHX67" s="2"/>
      <c r="WHY67" s="2"/>
      <c r="WHZ67" s="2"/>
      <c r="WIA67" s="2"/>
      <c r="WIB67" s="2"/>
      <c r="WIC67" s="2"/>
      <c r="WID67" s="2"/>
      <c r="WIE67" s="2"/>
      <c r="WIF67" s="2"/>
      <c r="WIG67" s="2"/>
      <c r="WIH67" s="2"/>
      <c r="WII67" s="2"/>
      <c r="WIJ67" s="2"/>
      <c r="WIK67" s="2"/>
      <c r="WIL67" s="2"/>
      <c r="WIM67" s="2"/>
      <c r="WIN67" s="2"/>
      <c r="WIO67" s="2"/>
      <c r="WIP67" s="2"/>
      <c r="WIQ67" s="2"/>
      <c r="WIR67" s="2"/>
      <c r="WIS67" s="2"/>
      <c r="WIT67" s="2"/>
      <c r="WIU67" s="2"/>
      <c r="WIV67" s="2"/>
      <c r="WIW67" s="2"/>
      <c r="WIX67" s="2"/>
      <c r="WIY67" s="2"/>
      <c r="WIZ67" s="2"/>
      <c r="WJA67" s="2"/>
      <c r="WJB67" s="2"/>
      <c r="WJC67" s="2"/>
      <c r="WJD67" s="2"/>
      <c r="WJE67" s="2"/>
      <c r="WJF67" s="2"/>
      <c r="WJG67" s="2"/>
      <c r="WJH67" s="2"/>
      <c r="WJI67" s="2"/>
      <c r="WJJ67" s="2"/>
      <c r="WJK67" s="2"/>
      <c r="WJL67" s="2"/>
      <c r="WJM67" s="2"/>
      <c r="WJN67" s="2"/>
      <c r="WJO67" s="2"/>
      <c r="WJP67" s="2"/>
      <c r="WJQ67" s="2"/>
      <c r="WJR67" s="2"/>
      <c r="WJS67" s="2"/>
      <c r="WJT67" s="2"/>
      <c r="WJU67" s="2"/>
      <c r="WJV67" s="2"/>
      <c r="WJW67" s="2"/>
      <c r="WJX67" s="2"/>
      <c r="WJY67" s="2"/>
      <c r="WJZ67" s="2"/>
      <c r="WKA67" s="2"/>
      <c r="WKB67" s="2"/>
      <c r="WKC67" s="2"/>
      <c r="WKD67" s="2"/>
      <c r="WKE67" s="2"/>
      <c r="WKF67" s="2"/>
      <c r="WKG67" s="2"/>
      <c r="WKH67" s="2"/>
      <c r="WKI67" s="2"/>
      <c r="WKJ67" s="2"/>
      <c r="WKK67" s="2"/>
      <c r="WKL67" s="2"/>
      <c r="WKM67" s="2"/>
      <c r="WKN67" s="2"/>
      <c r="WKO67" s="2"/>
      <c r="WKP67" s="2"/>
      <c r="WKQ67" s="2"/>
      <c r="WKR67" s="2"/>
      <c r="WKS67" s="2"/>
      <c r="WKT67" s="2"/>
      <c r="WKU67" s="2"/>
      <c r="WKV67" s="2"/>
      <c r="WKW67" s="2"/>
      <c r="WKX67" s="2"/>
      <c r="WKY67" s="2"/>
      <c r="WKZ67" s="2"/>
      <c r="WLA67" s="2"/>
      <c r="WLB67" s="2"/>
      <c r="WLC67" s="2"/>
      <c r="WLD67" s="2"/>
      <c r="WLE67" s="2"/>
      <c r="WLF67" s="2"/>
      <c r="WLG67" s="2"/>
      <c r="WLH67" s="2"/>
      <c r="WLI67" s="2"/>
      <c r="WLJ67" s="2"/>
      <c r="WLK67" s="2"/>
      <c r="WLL67" s="2"/>
      <c r="WLM67" s="2"/>
      <c r="WLN67" s="2"/>
      <c r="WLO67" s="2"/>
      <c r="WLP67" s="2"/>
      <c r="WLQ67" s="2"/>
      <c r="WLR67" s="2"/>
      <c r="WLS67" s="2"/>
      <c r="WLT67" s="2"/>
      <c r="WLU67" s="2"/>
      <c r="WLV67" s="2"/>
      <c r="WLW67" s="2"/>
      <c r="WLX67" s="2"/>
      <c r="WLY67" s="2"/>
      <c r="WLZ67" s="2"/>
      <c r="WMA67" s="2"/>
      <c r="WMB67" s="2"/>
      <c r="WMC67" s="2"/>
      <c r="WMD67" s="2"/>
      <c r="WME67" s="2"/>
      <c r="WMF67" s="2"/>
      <c r="WMG67" s="2"/>
      <c r="WMH67" s="2"/>
      <c r="WMI67" s="2"/>
      <c r="WMJ67" s="2"/>
      <c r="WMK67" s="2"/>
      <c r="WML67" s="2"/>
      <c r="WMM67" s="2"/>
      <c r="WMN67" s="2"/>
      <c r="WMO67" s="2"/>
      <c r="WMP67" s="2"/>
      <c r="WMQ67" s="2"/>
      <c r="WMR67" s="2"/>
      <c r="WMS67" s="2"/>
      <c r="WMT67" s="2"/>
      <c r="WMU67" s="2"/>
      <c r="WMV67" s="2"/>
      <c r="WMW67" s="2"/>
      <c r="WMX67" s="2"/>
      <c r="WMY67" s="2"/>
      <c r="WMZ67" s="2"/>
      <c r="WNA67" s="2"/>
      <c r="WNB67" s="2"/>
      <c r="WNC67" s="2"/>
      <c r="WND67" s="2"/>
      <c r="WNE67" s="2"/>
      <c r="WNF67" s="2"/>
      <c r="WNG67" s="2"/>
      <c r="WNH67" s="2"/>
      <c r="WNI67" s="2"/>
      <c r="WNJ67" s="2"/>
      <c r="WNK67" s="2"/>
      <c r="WNL67" s="2"/>
      <c r="WNM67" s="2"/>
      <c r="WNN67" s="2"/>
      <c r="WNO67" s="2"/>
      <c r="WNP67" s="2"/>
      <c r="WNQ67" s="2"/>
      <c r="WNR67" s="2"/>
      <c r="WNS67" s="2"/>
      <c r="WNT67" s="2"/>
      <c r="WNU67" s="2"/>
      <c r="WNV67" s="2"/>
      <c r="WNW67" s="2"/>
      <c r="WNX67" s="2"/>
      <c r="WNY67" s="2"/>
      <c r="WNZ67" s="2"/>
      <c r="WOA67" s="2"/>
      <c r="WOB67" s="2"/>
      <c r="WOC67" s="2"/>
      <c r="WOD67" s="2"/>
      <c r="WOE67" s="2"/>
      <c r="WOF67" s="2"/>
      <c r="WOG67" s="2"/>
      <c r="WOH67" s="2"/>
      <c r="WOI67" s="2"/>
      <c r="WOJ67" s="2"/>
      <c r="WOK67" s="2"/>
      <c r="WOL67" s="2"/>
      <c r="WOM67" s="2"/>
      <c r="WON67" s="2"/>
      <c r="WOO67" s="2"/>
      <c r="WOP67" s="2"/>
      <c r="WOQ67" s="2"/>
      <c r="WOR67" s="2"/>
      <c r="WOS67" s="2"/>
      <c r="WOT67" s="2"/>
      <c r="WOU67" s="2"/>
      <c r="WOV67" s="2"/>
      <c r="WOW67" s="2"/>
      <c r="WOX67" s="2"/>
      <c r="WOY67" s="2"/>
      <c r="WOZ67" s="2"/>
      <c r="WPA67" s="2"/>
      <c r="WPB67" s="2"/>
      <c r="WPC67" s="2"/>
      <c r="WPD67" s="2"/>
      <c r="WPE67" s="2"/>
      <c r="WPF67" s="2"/>
      <c r="WPG67" s="2"/>
      <c r="WPH67" s="2"/>
      <c r="WPI67" s="2"/>
      <c r="WPJ67" s="2"/>
      <c r="WPK67" s="2"/>
      <c r="WPL67" s="2"/>
      <c r="WPM67" s="2"/>
      <c r="WPN67" s="2"/>
      <c r="WPO67" s="2"/>
      <c r="WPP67" s="2"/>
      <c r="WPQ67" s="2"/>
      <c r="WPR67" s="2"/>
      <c r="WPS67" s="2"/>
      <c r="WPT67" s="2"/>
      <c r="WPU67" s="2"/>
      <c r="WPV67" s="2"/>
      <c r="WPW67" s="2"/>
      <c r="WPX67" s="2"/>
      <c r="WPY67" s="2"/>
      <c r="WPZ67" s="2"/>
      <c r="WQA67" s="2"/>
      <c r="WQB67" s="2"/>
      <c r="WQC67" s="2"/>
      <c r="WQD67" s="2"/>
      <c r="WQE67" s="2"/>
      <c r="WQF67" s="2"/>
      <c r="WQG67" s="2"/>
      <c r="WQH67" s="2"/>
      <c r="WQI67" s="2"/>
      <c r="WQJ67" s="2"/>
      <c r="WQK67" s="2"/>
      <c r="WQL67" s="2"/>
      <c r="WQM67" s="2"/>
      <c r="WQN67" s="2"/>
      <c r="WQO67" s="2"/>
      <c r="WQP67" s="2"/>
      <c r="WQQ67" s="2"/>
      <c r="WQR67" s="2"/>
      <c r="WQS67" s="2"/>
      <c r="WQT67" s="2"/>
      <c r="WQU67" s="2"/>
      <c r="WQV67" s="2"/>
      <c r="WQW67" s="2"/>
      <c r="WQX67" s="2"/>
      <c r="WQY67" s="2"/>
      <c r="WQZ67" s="2"/>
      <c r="WRA67" s="2"/>
      <c r="WRB67" s="2"/>
      <c r="WRC67" s="2"/>
      <c r="WRD67" s="2"/>
      <c r="WRE67" s="2"/>
      <c r="WRF67" s="2"/>
      <c r="WRG67" s="2"/>
      <c r="WRH67" s="2"/>
      <c r="WRI67" s="2"/>
      <c r="WRJ67" s="2"/>
      <c r="WRK67" s="2"/>
      <c r="WRL67" s="2"/>
      <c r="WRM67" s="2"/>
      <c r="WRN67" s="2"/>
      <c r="WRO67" s="2"/>
      <c r="WRP67" s="2"/>
      <c r="WRQ67" s="2"/>
      <c r="WRR67" s="2"/>
      <c r="WRS67" s="2"/>
      <c r="WRT67" s="2"/>
      <c r="WRU67" s="2"/>
      <c r="WRV67" s="2"/>
      <c r="WRW67" s="2"/>
      <c r="WRX67" s="2"/>
      <c r="WRY67" s="2"/>
      <c r="WRZ67" s="2"/>
      <c r="WSA67" s="2"/>
      <c r="WSB67" s="2"/>
      <c r="WSC67" s="2"/>
      <c r="WSD67" s="2"/>
      <c r="WSE67" s="2"/>
      <c r="WSF67" s="2"/>
      <c r="WSG67" s="2"/>
      <c r="WSH67" s="2"/>
      <c r="WSI67" s="2"/>
      <c r="WSJ67" s="2"/>
      <c r="WSK67" s="2"/>
      <c r="WSL67" s="2"/>
      <c r="WSM67" s="2"/>
      <c r="WSN67" s="2"/>
      <c r="WSO67" s="2"/>
      <c r="WSP67" s="2"/>
      <c r="WSQ67" s="2"/>
      <c r="WSR67" s="2"/>
      <c r="WSS67" s="2"/>
      <c r="WST67" s="2"/>
      <c r="WSU67" s="2"/>
      <c r="WSV67" s="2"/>
      <c r="WSW67" s="2"/>
      <c r="WSX67" s="2"/>
      <c r="WSY67" s="2"/>
      <c r="WSZ67" s="2"/>
      <c r="WTA67" s="2"/>
      <c r="WTB67" s="2"/>
      <c r="WTC67" s="2"/>
      <c r="WTD67" s="2"/>
      <c r="WTE67" s="2"/>
      <c r="WTF67" s="2"/>
      <c r="WTG67" s="2"/>
      <c r="WTH67" s="2"/>
      <c r="WTI67" s="2"/>
      <c r="WTJ67" s="2"/>
      <c r="WTK67" s="2"/>
      <c r="WTL67" s="2"/>
      <c r="WTM67" s="2"/>
      <c r="WTN67" s="2"/>
      <c r="WTO67" s="2"/>
      <c r="WTP67" s="2"/>
      <c r="WTQ67" s="2"/>
      <c r="WTR67" s="2"/>
      <c r="WTS67" s="2"/>
      <c r="WTT67" s="2"/>
      <c r="WTU67" s="2"/>
      <c r="WTV67" s="2"/>
      <c r="WTW67" s="2"/>
      <c r="WTX67" s="2"/>
      <c r="WTY67" s="2"/>
      <c r="WTZ67" s="2"/>
      <c r="WUA67" s="2"/>
      <c r="WUB67" s="2"/>
      <c r="WUC67" s="2"/>
      <c r="WUD67" s="2"/>
      <c r="WUE67" s="2"/>
      <c r="WUF67" s="2"/>
      <c r="WUG67" s="2"/>
      <c r="WUH67" s="2"/>
      <c r="WUI67" s="2"/>
      <c r="WUJ67" s="2"/>
      <c r="WUK67" s="2"/>
      <c r="WUL67" s="2"/>
      <c r="WUM67" s="2"/>
      <c r="WUN67" s="2"/>
      <c r="WUO67" s="2"/>
      <c r="WUP67" s="2"/>
      <c r="WUQ67" s="2"/>
      <c r="WUR67" s="2"/>
      <c r="WUS67" s="2"/>
      <c r="WUT67" s="2"/>
      <c r="WUU67" s="2"/>
      <c r="WUV67" s="2"/>
      <c r="WUW67" s="2"/>
      <c r="WUX67" s="2"/>
      <c r="WUY67" s="2"/>
      <c r="WUZ67" s="2"/>
      <c r="WVA67" s="2"/>
      <c r="WVB67" s="2"/>
      <c r="WVC67" s="2"/>
      <c r="WVD67" s="2"/>
      <c r="WVE67" s="2"/>
      <c r="WVF67" s="2"/>
      <c r="WVG67" s="2"/>
      <c r="WVH67" s="2"/>
      <c r="WVI67" s="2"/>
      <c r="WVJ67" s="2"/>
      <c r="WVK67" s="2"/>
      <c r="WVL67" s="2"/>
      <c r="WVM67" s="2"/>
      <c r="WVN67" s="2"/>
      <c r="WVO67" s="2"/>
      <c r="WVP67" s="2"/>
      <c r="WVQ67" s="2"/>
      <c r="WVR67" s="2"/>
      <c r="WVS67" s="2"/>
      <c r="WVT67" s="2"/>
      <c r="WVU67" s="2"/>
      <c r="WVV67" s="2"/>
      <c r="WVW67" s="2"/>
      <c r="WVX67" s="2"/>
      <c r="WVY67" s="2"/>
      <c r="WVZ67" s="2"/>
      <c r="WWA67" s="2"/>
      <c r="WWB67" s="2"/>
      <c r="WWC67" s="2"/>
      <c r="WWD67" s="2"/>
      <c r="WWE67" s="2"/>
      <c r="WWF67" s="2"/>
      <c r="WWG67" s="2"/>
      <c r="WWH67" s="2"/>
      <c r="WWI67" s="2"/>
      <c r="WWJ67" s="2"/>
      <c r="WWK67" s="2"/>
      <c r="WWL67" s="2"/>
      <c r="WWM67" s="2"/>
      <c r="WWN67" s="2"/>
      <c r="WWO67" s="2"/>
      <c r="WWP67" s="2"/>
      <c r="WWQ67" s="2"/>
      <c r="WWR67" s="2"/>
      <c r="WWS67" s="2"/>
      <c r="WWT67" s="2"/>
      <c r="WWU67" s="2"/>
      <c r="WWV67" s="2"/>
      <c r="WWW67" s="2"/>
      <c r="WWX67" s="2"/>
      <c r="WWY67" s="2"/>
      <c r="WWZ67" s="2"/>
      <c r="WXA67" s="2"/>
      <c r="WXB67" s="2"/>
      <c r="WXC67" s="2"/>
      <c r="WXD67" s="2"/>
      <c r="WXE67" s="2"/>
      <c r="WXF67" s="2"/>
      <c r="WXG67" s="2"/>
      <c r="WXH67" s="2"/>
      <c r="WXI67" s="2"/>
      <c r="WXJ67" s="2"/>
      <c r="WXK67" s="2"/>
      <c r="WXL67" s="2"/>
      <c r="WXM67" s="2"/>
      <c r="WXN67" s="2"/>
      <c r="WXO67" s="2"/>
      <c r="WXP67" s="2"/>
      <c r="WXQ67" s="2"/>
      <c r="WXR67" s="2"/>
      <c r="WXS67" s="2"/>
      <c r="WXT67" s="2"/>
      <c r="WXU67" s="2"/>
      <c r="WXV67" s="2"/>
      <c r="WXW67" s="2"/>
      <c r="WXX67" s="2"/>
      <c r="WXY67" s="2"/>
      <c r="WXZ67" s="2"/>
      <c r="WYA67" s="2"/>
      <c r="WYB67" s="2"/>
      <c r="WYC67" s="2"/>
      <c r="WYD67" s="2"/>
      <c r="WYE67" s="2"/>
      <c r="WYF67" s="2"/>
      <c r="WYG67" s="2"/>
      <c r="WYH67" s="2"/>
      <c r="WYI67" s="2"/>
      <c r="WYJ67" s="2"/>
      <c r="WYK67" s="2"/>
      <c r="WYL67" s="2"/>
      <c r="WYM67" s="2"/>
      <c r="WYN67" s="2"/>
      <c r="WYO67" s="2"/>
      <c r="WYP67" s="2"/>
      <c r="WYQ67" s="2"/>
      <c r="WYR67" s="2"/>
      <c r="WYS67" s="2"/>
      <c r="WYT67" s="2"/>
      <c r="WYU67" s="2"/>
      <c r="WYV67" s="2"/>
      <c r="WYW67" s="2"/>
      <c r="WYX67" s="2"/>
      <c r="WYY67" s="2"/>
      <c r="WYZ67" s="2"/>
      <c r="WZA67" s="2"/>
      <c r="WZB67" s="2"/>
      <c r="WZC67" s="2"/>
      <c r="WZD67" s="2"/>
      <c r="WZE67" s="2"/>
      <c r="WZF67" s="2"/>
      <c r="WZG67" s="2"/>
      <c r="WZH67" s="2"/>
      <c r="WZI67" s="2"/>
      <c r="WZJ67" s="2"/>
      <c r="WZK67" s="2"/>
      <c r="WZL67" s="2"/>
      <c r="WZM67" s="2"/>
      <c r="WZN67" s="2"/>
      <c r="WZO67" s="2"/>
      <c r="WZP67" s="2"/>
      <c r="WZQ67" s="2"/>
      <c r="WZR67" s="2"/>
      <c r="WZS67" s="2"/>
      <c r="WZT67" s="2"/>
      <c r="WZU67" s="2"/>
      <c r="WZV67" s="2"/>
      <c r="WZW67" s="2"/>
      <c r="WZX67" s="2"/>
      <c r="WZY67" s="2"/>
      <c r="WZZ67" s="2"/>
      <c r="XAA67" s="2"/>
      <c r="XAB67" s="2"/>
      <c r="XAC67" s="2"/>
      <c r="XAD67" s="2"/>
      <c r="XAE67" s="2"/>
      <c r="XAF67" s="2"/>
      <c r="XAG67" s="2"/>
      <c r="XAH67" s="2"/>
      <c r="XAI67" s="2"/>
      <c r="XAJ67" s="2"/>
      <c r="XAK67" s="2"/>
      <c r="XAL67" s="2"/>
      <c r="XAM67" s="2"/>
      <c r="XAN67" s="2"/>
      <c r="XAO67" s="2"/>
      <c r="XAP67" s="2"/>
      <c r="XAQ67" s="2"/>
      <c r="XAR67" s="2"/>
      <c r="XAS67" s="2"/>
      <c r="XAT67" s="2"/>
      <c r="XAU67" s="2"/>
      <c r="XAV67" s="2"/>
      <c r="XAW67" s="2"/>
      <c r="XAX67" s="2"/>
      <c r="XAY67" s="2"/>
      <c r="XAZ67" s="2"/>
      <c r="XBA67" s="2"/>
      <c r="XBB67" s="2"/>
      <c r="XBC67" s="2"/>
      <c r="XBD67" s="2"/>
      <c r="XBE67" s="2"/>
      <c r="XBF67" s="2"/>
      <c r="XBG67" s="2"/>
      <c r="XBH67" s="2"/>
      <c r="XBI67" s="2"/>
      <c r="XBJ67" s="2"/>
      <c r="XBK67" s="2"/>
      <c r="XBL67" s="2"/>
      <c r="XBM67" s="2"/>
      <c r="XBN67" s="2"/>
      <c r="XBO67" s="2"/>
      <c r="XBP67" s="2"/>
      <c r="XBQ67" s="2"/>
      <c r="XBR67" s="2"/>
      <c r="XBS67" s="2"/>
      <c r="XBT67" s="2"/>
      <c r="XBU67" s="2"/>
      <c r="XBV67" s="6"/>
      <c r="XBW67" s="6"/>
      <c r="XBX67" s="6"/>
      <c r="XBY67" s="6"/>
      <c r="XBZ67" s="6"/>
      <c r="XCA67" s="6"/>
      <c r="XCB67" s="6"/>
      <c r="XCC67" s="6"/>
      <c r="XCD67" s="6"/>
      <c r="XCE67" s="6"/>
      <c r="XCF67" s="6"/>
      <c r="XCG67" s="2"/>
      <c r="XCH67" s="2"/>
      <c r="XCI67" s="2"/>
      <c r="XCJ67" s="2"/>
      <c r="XCK67" s="2"/>
      <c r="XCL67" s="2"/>
      <c r="XCM67" s="2"/>
      <c r="XCN67" s="2"/>
      <c r="XCO67" s="2"/>
      <c r="XCP67" s="2"/>
      <c r="XCQ67" s="2"/>
      <c r="XCR67" s="2"/>
      <c r="XCS67" s="2"/>
      <c r="XCT67" s="2"/>
      <c r="XCU67" s="2"/>
      <c r="XCV67" s="2"/>
      <c r="XCW67" s="2"/>
      <c r="XCX67" s="2"/>
      <c r="XCY67" s="2"/>
      <c r="XCZ67" s="2"/>
      <c r="XDA67" s="2"/>
      <c r="XDB67" s="2"/>
      <c r="XDC67" s="2"/>
      <c r="XDD67" s="2"/>
      <c r="XDE67" s="2"/>
      <c r="XDF67" s="2"/>
      <c r="XDG67" s="6"/>
      <c r="XDH67" s="6"/>
      <c r="XDI67" s="6"/>
      <c r="XDJ67" s="6"/>
      <c r="XDK67" s="6"/>
      <c r="XDL67" s="6"/>
      <c r="XDM67" s="6"/>
      <c r="XDN67" s="6"/>
      <c r="XDO67" s="6"/>
      <c r="XDP67" s="6"/>
      <c r="XDQ67" s="6"/>
      <c r="XDR67" s="6"/>
      <c r="XDS67" s="6"/>
      <c r="XDT67" s="6"/>
      <c r="XDU67" s="6"/>
      <c r="XDV67" s="2"/>
      <c r="XDW67" s="2"/>
      <c r="XDX67" s="2"/>
      <c r="XDY67" s="2"/>
      <c r="XDZ67" s="2"/>
      <c r="XEA67" s="2"/>
      <c r="XEB67" s="2"/>
      <c r="XEC67" s="2"/>
      <c r="XED67" s="2"/>
      <c r="XEE67" s="2"/>
      <c r="XEF67" s="2"/>
      <c r="XEG67" s="2"/>
      <c r="XEH67" s="2"/>
      <c r="XEI67" s="2"/>
      <c r="XEJ67" s="2"/>
      <c r="XEK67" s="2"/>
      <c r="XEL67" s="2"/>
      <c r="XEM67" s="2"/>
      <c r="XEN67" s="2"/>
      <c r="XEO67" s="2"/>
      <c r="XEP67" s="2"/>
      <c r="XEQ67" s="2"/>
      <c r="XER67" s="2"/>
      <c r="XES67" s="2"/>
      <c r="XET67" s="2"/>
      <c r="XEU67" s="2"/>
      <c r="XEV67" s="2"/>
      <c r="XEW67" s="2"/>
    </row>
    <row r="68" s="201" customFormat="1" customHeight="1" spans="1:1024 1025:16377">
      <c r="A68" s="212">
        <f t="shared" si="23"/>
        <v>64</v>
      </c>
      <c r="B68" s="85" t="s">
        <v>24</v>
      </c>
      <c r="C68" s="84" t="s">
        <v>122</v>
      </c>
      <c r="D68" s="220"/>
      <c r="E68" s="220" t="s">
        <v>55</v>
      </c>
      <c r="F68" s="220" t="s">
        <v>119</v>
      </c>
      <c r="G68" s="40">
        <v>0</v>
      </c>
      <c r="H68" s="221">
        <f t="shared" si="28"/>
        <v>0</v>
      </c>
      <c r="I68" s="30">
        <f t="shared" si="3"/>
        <v>0</v>
      </c>
      <c r="J68" s="221">
        <v>836.67</v>
      </c>
      <c r="K68" s="31">
        <f t="shared" ref="K68:K78" si="30">K67+I68-J68</f>
        <v>-5559.1</v>
      </c>
      <c r="L68" s="34">
        <f t="shared" si="12"/>
        <v>0</v>
      </c>
      <c r="M68" s="222"/>
      <c r="N68" s="222">
        <f t="shared" ref="N68:N78" si="31">N67+L67-M67</f>
        <v>0</v>
      </c>
      <c r="O68" s="36">
        <f t="shared" si="5"/>
        <v>0</v>
      </c>
      <c r="P68" s="223"/>
      <c r="Q68" s="223"/>
      <c r="R68" s="223">
        <f t="shared" si="29"/>
        <v>0</v>
      </c>
      <c r="S68" s="224"/>
      <c r="T68" s="224"/>
      <c r="U68" s="208">
        <f t="shared" si="22"/>
        <v>19096.0656372477</v>
      </c>
      <c r="V68" s="222"/>
      <c r="W68" s="222"/>
      <c r="X68" s="90">
        <f t="shared" si="10"/>
        <v>66983.972093945</v>
      </c>
    </row>
    <row r="69" s="201" customFormat="1" customHeight="1" spans="1:1024 1025:16377">
      <c r="A69" s="212">
        <f t="shared" si="23"/>
        <v>65</v>
      </c>
      <c r="B69" s="85" t="s">
        <v>25</v>
      </c>
      <c r="C69" s="84" t="s">
        <v>123</v>
      </c>
      <c r="D69" s="220"/>
      <c r="E69" s="220" t="s">
        <v>105</v>
      </c>
      <c r="F69" s="220" t="s">
        <v>119</v>
      </c>
      <c r="G69" s="40">
        <v>0</v>
      </c>
      <c r="H69" s="221">
        <f t="shared" si="28"/>
        <v>0</v>
      </c>
      <c r="I69" s="30">
        <f t="shared" ref="I69:I78" si="32">G69-H69</f>
        <v>0</v>
      </c>
      <c r="J69" s="221">
        <v>4722.43</v>
      </c>
      <c r="K69" s="31">
        <f t="shared" si="30"/>
        <v>-10281.53</v>
      </c>
      <c r="L69" s="34">
        <f t="shared" si="12"/>
        <v>0</v>
      </c>
      <c r="M69" s="222"/>
      <c r="N69" s="222">
        <f t="shared" si="31"/>
        <v>0</v>
      </c>
      <c r="O69" s="36">
        <f t="shared" ref="O69:O78" si="33">L69</f>
        <v>0</v>
      </c>
      <c r="P69" s="223"/>
      <c r="Q69" s="223"/>
      <c r="R69" s="223">
        <f t="shared" si="29"/>
        <v>0</v>
      </c>
      <c r="S69" s="224"/>
      <c r="T69" s="224"/>
      <c r="U69" s="208">
        <f t="shared" si="22"/>
        <v>19096.0656372477</v>
      </c>
      <c r="V69" s="222"/>
      <c r="W69" s="222"/>
      <c r="X69" s="90">
        <f t="shared" si="10"/>
        <v>66983.972093945</v>
      </c>
    </row>
    <row r="70" s="201" customFormat="1" customHeight="1" spans="1:1024 1025:16377">
      <c r="A70" s="212">
        <f t="shared" si="23"/>
        <v>66</v>
      </c>
      <c r="B70" s="85" t="s">
        <v>25</v>
      </c>
      <c r="C70" s="84" t="s">
        <v>123</v>
      </c>
      <c r="D70" s="220"/>
      <c r="E70" s="220" t="s">
        <v>55</v>
      </c>
      <c r="F70" s="220" t="s">
        <v>119</v>
      </c>
      <c r="G70" s="40">
        <v>0</v>
      </c>
      <c r="H70" s="221">
        <f t="shared" si="28"/>
        <v>0</v>
      </c>
      <c r="I70" s="30">
        <f t="shared" si="32"/>
        <v>0</v>
      </c>
      <c r="J70" s="221">
        <v>717.79</v>
      </c>
      <c r="K70" s="31">
        <f t="shared" si="30"/>
        <v>-10999.32</v>
      </c>
      <c r="L70" s="34">
        <f t="shared" si="12"/>
        <v>0</v>
      </c>
      <c r="M70" s="222"/>
      <c r="N70" s="222">
        <f t="shared" si="31"/>
        <v>0</v>
      </c>
      <c r="O70" s="36">
        <f t="shared" si="33"/>
        <v>0</v>
      </c>
      <c r="P70" s="223"/>
      <c r="Q70" s="223"/>
      <c r="R70" s="223">
        <f t="shared" ref="R70:R78" si="34">R69+O70-P70-Q70</f>
        <v>0</v>
      </c>
      <c r="S70" s="224"/>
      <c r="T70" s="224"/>
      <c r="U70" s="208">
        <f t="shared" si="22"/>
        <v>19096.0656372477</v>
      </c>
      <c r="V70" s="222"/>
      <c r="W70" s="222"/>
      <c r="X70" s="90">
        <f t="shared" ref="X70:X78" si="35">X69+V70-W70</f>
        <v>66983.972093945</v>
      </c>
    </row>
    <row r="71" s="201" customFormat="1" customHeight="1" spans="1:1024 1025:16377">
      <c r="A71" s="212">
        <f t="shared" si="23"/>
        <v>67</v>
      </c>
      <c r="B71" s="85" t="s">
        <v>26</v>
      </c>
      <c r="C71" s="84" t="s">
        <v>124</v>
      </c>
      <c r="D71" s="220"/>
      <c r="E71" s="220" t="s">
        <v>55</v>
      </c>
      <c r="F71" s="220" t="s">
        <v>119</v>
      </c>
      <c r="G71" s="40">
        <v>0</v>
      </c>
      <c r="H71" s="221">
        <f t="shared" si="28"/>
        <v>0</v>
      </c>
      <c r="I71" s="30">
        <f t="shared" si="32"/>
        <v>0</v>
      </c>
      <c r="J71" s="221">
        <v>315.17</v>
      </c>
      <c r="K71" s="31">
        <f t="shared" si="30"/>
        <v>-11314.49</v>
      </c>
      <c r="L71" s="34">
        <f t="shared" si="12"/>
        <v>0</v>
      </c>
      <c r="M71" s="222"/>
      <c r="N71" s="222">
        <f t="shared" si="31"/>
        <v>0</v>
      </c>
      <c r="O71" s="36">
        <f t="shared" si="33"/>
        <v>0</v>
      </c>
      <c r="P71" s="223"/>
      <c r="Q71" s="223"/>
      <c r="R71" s="223">
        <f t="shared" si="34"/>
        <v>0</v>
      </c>
      <c r="S71" s="224"/>
      <c r="T71" s="224"/>
      <c r="U71" s="208">
        <f t="shared" si="22"/>
        <v>19096.0656372477</v>
      </c>
      <c r="V71" s="222"/>
      <c r="W71" s="222"/>
      <c r="X71" s="90">
        <f t="shared" si="35"/>
        <v>66983.972093945</v>
      </c>
    </row>
    <row r="72" s="201" customFormat="1" customHeight="1" spans="1:1024 1025:16377">
      <c r="A72" s="212">
        <f t="shared" si="23"/>
        <v>68</v>
      </c>
      <c r="B72" s="85" t="s">
        <v>26</v>
      </c>
      <c r="C72" s="84" t="s">
        <v>124</v>
      </c>
      <c r="D72" s="220"/>
      <c r="E72" s="220" t="s">
        <v>105</v>
      </c>
      <c r="F72" s="220" t="s">
        <v>119</v>
      </c>
      <c r="G72" s="40">
        <v>0</v>
      </c>
      <c r="H72" s="221">
        <f t="shared" si="28"/>
        <v>0</v>
      </c>
      <c r="I72" s="30">
        <f t="shared" si="32"/>
        <v>0</v>
      </c>
      <c r="J72" s="221">
        <v>15075.46</v>
      </c>
      <c r="K72" s="31">
        <f t="shared" si="30"/>
        <v>-26389.95</v>
      </c>
      <c r="L72" s="34">
        <f t="shared" si="12"/>
        <v>0</v>
      </c>
      <c r="M72" s="222"/>
      <c r="N72" s="222">
        <f t="shared" si="31"/>
        <v>0</v>
      </c>
      <c r="O72" s="36">
        <f t="shared" si="33"/>
        <v>0</v>
      </c>
      <c r="P72" s="223"/>
      <c r="Q72" s="223"/>
      <c r="R72" s="223">
        <f t="shared" si="34"/>
        <v>0</v>
      </c>
      <c r="S72" s="224"/>
      <c r="T72" s="224"/>
      <c r="U72" s="208">
        <f t="shared" si="22"/>
        <v>19096.0656372477</v>
      </c>
      <c r="V72" s="222"/>
      <c r="W72" s="222"/>
      <c r="X72" s="90">
        <f t="shared" si="35"/>
        <v>66983.972093945</v>
      </c>
    </row>
    <row r="73" s="201" customFormat="1" customHeight="1" spans="1:1024 1025:16377">
      <c r="A73" s="212">
        <f t="shared" si="23"/>
        <v>69</v>
      </c>
      <c r="B73" s="85" t="s">
        <v>26</v>
      </c>
      <c r="C73" s="84" t="s">
        <v>125</v>
      </c>
      <c r="D73" s="220"/>
      <c r="E73" s="220" t="s">
        <v>55</v>
      </c>
      <c r="F73" s="220" t="s">
        <v>56</v>
      </c>
      <c r="G73" s="40">
        <v>328.3</v>
      </c>
      <c r="H73" s="30">
        <f t="shared" ref="H73:H78" si="36">G73*0.04</f>
        <v>13.132</v>
      </c>
      <c r="I73" s="30">
        <f t="shared" si="32"/>
        <v>315.168</v>
      </c>
      <c r="J73" s="221"/>
      <c r="K73" s="31">
        <f t="shared" si="30"/>
        <v>-26074.782</v>
      </c>
      <c r="L73" s="34">
        <f t="shared" si="12"/>
        <v>328.3</v>
      </c>
      <c r="M73" s="222"/>
      <c r="N73" s="222">
        <f t="shared" si="31"/>
        <v>0</v>
      </c>
      <c r="O73" s="36">
        <f t="shared" si="33"/>
        <v>328.3</v>
      </c>
      <c r="P73" s="223"/>
      <c r="Q73" s="223"/>
      <c r="R73" s="223">
        <f t="shared" si="34"/>
        <v>328.3</v>
      </c>
      <c r="S73" s="224"/>
      <c r="T73" s="224"/>
      <c r="U73" s="208">
        <f t="shared" si="22"/>
        <v>19096.0656372477</v>
      </c>
      <c r="V73" s="222"/>
      <c r="W73" s="222"/>
      <c r="X73" s="90">
        <f t="shared" si="35"/>
        <v>66983.972093945</v>
      </c>
    </row>
    <row r="74" s="201" customFormat="1" customHeight="1" spans="1:1024 1025:16377">
      <c r="A74" s="212">
        <f t="shared" si="23"/>
        <v>70</v>
      </c>
      <c r="B74" s="85" t="s">
        <v>25</v>
      </c>
      <c r="C74" s="84" t="s">
        <v>126</v>
      </c>
      <c r="D74" s="220"/>
      <c r="E74" s="220" t="s">
        <v>55</v>
      </c>
      <c r="F74" s="220" t="s">
        <v>56</v>
      </c>
      <c r="G74" s="40">
        <v>747.7</v>
      </c>
      <c r="H74" s="30">
        <f t="shared" si="36"/>
        <v>29.908</v>
      </c>
      <c r="I74" s="30">
        <f t="shared" si="32"/>
        <v>717.792</v>
      </c>
      <c r="J74" s="221"/>
      <c r="K74" s="31">
        <f t="shared" si="30"/>
        <v>-25356.99</v>
      </c>
      <c r="L74" s="34">
        <f t="shared" si="12"/>
        <v>747.7</v>
      </c>
      <c r="M74" s="222"/>
      <c r="N74" s="222">
        <f t="shared" si="31"/>
        <v>328.3</v>
      </c>
      <c r="O74" s="36">
        <f t="shared" si="33"/>
        <v>747.7</v>
      </c>
      <c r="P74" s="223"/>
      <c r="Q74" s="223"/>
      <c r="R74" s="223">
        <f t="shared" si="34"/>
        <v>1076</v>
      </c>
      <c r="S74" s="224"/>
      <c r="T74" s="224"/>
      <c r="U74" s="208">
        <f t="shared" si="22"/>
        <v>19096.0656372477</v>
      </c>
      <c r="V74" s="222"/>
      <c r="W74" s="222"/>
      <c r="X74" s="90">
        <f t="shared" si="35"/>
        <v>66983.972093945</v>
      </c>
    </row>
    <row r="75" s="201" customFormat="1" customHeight="1" spans="1:1024 1025:16377">
      <c r="A75" s="212">
        <f t="shared" si="23"/>
        <v>71</v>
      </c>
      <c r="B75" s="85" t="s">
        <v>24</v>
      </c>
      <c r="C75" s="84" t="s">
        <v>127</v>
      </c>
      <c r="D75" s="220"/>
      <c r="E75" s="220" t="s">
        <v>55</v>
      </c>
      <c r="F75" s="220" t="s">
        <v>56</v>
      </c>
      <c r="G75" s="40">
        <v>871.53</v>
      </c>
      <c r="H75" s="30">
        <f t="shared" si="36"/>
        <v>34.8612</v>
      </c>
      <c r="I75" s="30">
        <f t="shared" si="32"/>
        <v>836.6688</v>
      </c>
      <c r="J75" s="221"/>
      <c r="K75" s="31">
        <f t="shared" si="30"/>
        <v>-24520.3212</v>
      </c>
      <c r="L75" s="34">
        <f t="shared" si="12"/>
        <v>871.53</v>
      </c>
      <c r="M75" s="222"/>
      <c r="N75" s="222">
        <f t="shared" si="31"/>
        <v>1076</v>
      </c>
      <c r="O75" s="36">
        <f t="shared" si="33"/>
        <v>871.53</v>
      </c>
      <c r="P75" s="223"/>
      <c r="Q75" s="223"/>
      <c r="R75" s="223">
        <f t="shared" si="34"/>
        <v>1947.53</v>
      </c>
      <c r="S75" s="224"/>
      <c r="T75" s="224"/>
      <c r="U75" s="208">
        <f t="shared" si="22"/>
        <v>19096.0656372477</v>
      </c>
      <c r="V75" s="222"/>
      <c r="W75" s="222"/>
      <c r="X75" s="90">
        <f t="shared" si="35"/>
        <v>66983.972093945</v>
      </c>
    </row>
    <row r="76" s="201" customFormat="1" customHeight="1" spans="1:1024 1025:16377">
      <c r="A76" s="212">
        <f t="shared" si="23"/>
        <v>72</v>
      </c>
      <c r="B76" s="85" t="s">
        <v>25</v>
      </c>
      <c r="C76" s="84" t="s">
        <v>126</v>
      </c>
      <c r="D76" s="220"/>
      <c r="E76" s="220" t="s">
        <v>105</v>
      </c>
      <c r="F76" s="220" t="s">
        <v>56</v>
      </c>
      <c r="G76" s="40">
        <v>4919.2</v>
      </c>
      <c r="H76" s="30">
        <f t="shared" si="36"/>
        <v>196.768</v>
      </c>
      <c r="I76" s="30">
        <f t="shared" si="32"/>
        <v>4722.432</v>
      </c>
      <c r="J76" s="221"/>
      <c r="K76" s="31">
        <f t="shared" si="30"/>
        <v>-19797.8892</v>
      </c>
      <c r="L76" s="34">
        <f t="shared" si="12"/>
        <v>4919.2</v>
      </c>
      <c r="M76" s="222"/>
      <c r="N76" s="222">
        <f t="shared" si="31"/>
        <v>1947.53</v>
      </c>
      <c r="O76" s="36">
        <f t="shared" si="33"/>
        <v>4919.2</v>
      </c>
      <c r="P76" s="223"/>
      <c r="Q76" s="223"/>
      <c r="R76" s="223">
        <f t="shared" si="34"/>
        <v>6866.73</v>
      </c>
      <c r="S76" s="224"/>
      <c r="T76" s="224"/>
      <c r="U76" s="208">
        <f t="shared" si="22"/>
        <v>19096.0656372477</v>
      </c>
      <c r="V76" s="222"/>
      <c r="W76" s="222"/>
      <c r="X76" s="90">
        <f t="shared" si="35"/>
        <v>66983.972093945</v>
      </c>
    </row>
    <row r="77" s="201" customFormat="1" customHeight="1" spans="1:1024 1025:16377">
      <c r="A77" s="212">
        <f t="shared" si="23"/>
        <v>73</v>
      </c>
      <c r="B77" s="85" t="s">
        <v>24</v>
      </c>
      <c r="C77" s="84" t="s">
        <v>127</v>
      </c>
      <c r="D77" s="220"/>
      <c r="E77" s="220" t="s">
        <v>105</v>
      </c>
      <c r="F77" s="220" t="s">
        <v>56</v>
      </c>
      <c r="G77" s="40">
        <v>4919.2</v>
      </c>
      <c r="H77" s="30">
        <f t="shared" si="36"/>
        <v>196.768</v>
      </c>
      <c r="I77" s="30">
        <f t="shared" si="32"/>
        <v>4722.432</v>
      </c>
      <c r="J77" s="221"/>
      <c r="K77" s="31">
        <f t="shared" si="30"/>
        <v>-15075.4572</v>
      </c>
      <c r="L77" s="34">
        <f t="shared" si="12"/>
        <v>4919.2</v>
      </c>
      <c r="M77" s="222"/>
      <c r="N77" s="222">
        <f t="shared" si="31"/>
        <v>6866.73</v>
      </c>
      <c r="O77" s="36">
        <f t="shared" si="33"/>
        <v>4919.2</v>
      </c>
      <c r="P77" s="223"/>
      <c r="Q77" s="223"/>
      <c r="R77" s="223">
        <f t="shared" si="34"/>
        <v>11785.93</v>
      </c>
      <c r="S77" s="224"/>
      <c r="T77" s="224"/>
      <c r="U77" s="208">
        <f t="shared" si="22"/>
        <v>19096.0656372477</v>
      </c>
      <c r="V77" s="222"/>
      <c r="W77" s="222"/>
      <c r="X77" s="90">
        <f t="shared" si="35"/>
        <v>66983.972093945</v>
      </c>
    </row>
    <row r="78" s="201" customFormat="1" customHeight="1" spans="1:1024 1025:16377">
      <c r="A78" s="212">
        <f t="shared" si="23"/>
        <v>74</v>
      </c>
      <c r="B78" s="85" t="s">
        <v>26</v>
      </c>
      <c r="C78" s="84" t="s">
        <v>125</v>
      </c>
      <c r="D78" s="220"/>
      <c r="E78" s="220" t="s">
        <v>105</v>
      </c>
      <c r="F78" s="220" t="s">
        <v>56</v>
      </c>
      <c r="G78" s="40">
        <v>15703.6</v>
      </c>
      <c r="H78" s="30">
        <f t="shared" si="36"/>
        <v>628.144</v>
      </c>
      <c r="I78" s="30">
        <f t="shared" si="32"/>
        <v>15075.456</v>
      </c>
      <c r="J78" s="221"/>
      <c r="K78" s="39">
        <f t="shared" si="30"/>
        <v>-0.00119999999333231</v>
      </c>
      <c r="L78" s="34">
        <f t="shared" si="12"/>
        <v>15703.6</v>
      </c>
      <c r="M78" s="222"/>
      <c r="N78" s="225">
        <f t="shared" si="31"/>
        <v>11785.93</v>
      </c>
      <c r="O78" s="36">
        <f t="shared" si="33"/>
        <v>15703.6</v>
      </c>
      <c r="P78" s="223">
        <v>1099.5812</v>
      </c>
      <c r="Q78" s="223"/>
      <c r="R78" s="223">
        <f t="shared" si="34"/>
        <v>26389.9488</v>
      </c>
      <c r="S78" s="224"/>
      <c r="T78" s="224"/>
      <c r="U78" s="208">
        <f t="shared" si="22"/>
        <v>19096.0656372477</v>
      </c>
      <c r="V78" s="222"/>
      <c r="W78" s="222"/>
      <c r="X78" s="90">
        <f t="shared" si="35"/>
        <v>66983.972093945</v>
      </c>
    </row>
  </sheetData>
  <mergeCells count="12">
    <mergeCell ref="A1:T1"/>
    <mergeCell ref="E2:K2"/>
    <mergeCell ref="L2:N2"/>
    <mergeCell ref="O2:R2"/>
    <mergeCell ref="S2:U2"/>
    <mergeCell ref="V2:X2"/>
    <mergeCell ref="A2:A4"/>
    <mergeCell ref="B2:B4"/>
    <mergeCell ref="C2:C3"/>
    <mergeCell ref="D2:D4"/>
    <mergeCell ref="E3:E4"/>
    <mergeCell ref="F3:F4"/>
  </mergeCells>
  <pageMargins left="0.7" right="0.7" top="0.590277777777778" bottom="0.354166666666667" header="0.3" footer="0.3"/>
  <pageSetup paperSize="9" scale="52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  <pageSetUpPr fitToPage="1"/>
  </sheetPr>
  <dimension ref="A1:XEU70"/>
  <sheetViews>
    <sheetView zoomScale="85" zoomScaleNormal="85" topLeftCell="F1" workbookViewId="0">
      <selection activeCell="AA3" sqref="K$1:AA$1048576"/>
    </sheetView>
  </sheetViews>
  <sheetFormatPr defaultColWidth="9" defaultRowHeight="16.5"/>
  <cols>
    <col min="1" max="1" width="5.55833333333333" style="3" customWidth="1"/>
    <col min="2" max="2" width="6.625" style="3" customWidth="1"/>
    <col min="3" max="3" width="53.1583333333333" style="4" customWidth="1"/>
    <col min="4" max="4" width="7.59166666666667" style="4" customWidth="1"/>
    <col min="5" max="5" width="9.09166666666667" style="4" customWidth="1"/>
    <col min="6" max="6" width="7.69166666666667" style="4" customWidth="1"/>
    <col min="7" max="7" width="12.9333333333333" style="5" customWidth="1"/>
    <col min="8" max="8" width="11.9083333333333" style="5" customWidth="1"/>
    <col min="9" max="9" width="13.5583333333333" style="5" customWidth="1"/>
    <col min="10" max="10" width="13.5583333333333" style="49" customWidth="1"/>
    <col min="11" max="11" width="14.6416666666667" style="2" customWidth="1"/>
    <col min="12" max="12" width="10.6333333333333" style="5" customWidth="1"/>
    <col min="13" max="14" width="9.275" style="5" customWidth="1"/>
    <col min="15" max="15" width="6.81666666666667" style="5" customWidth="1"/>
    <col min="16" max="17" width="12.0916666666667" style="5" customWidth="1"/>
    <col min="18" max="18" width="10.275" style="5" customWidth="1"/>
    <col min="19" max="19" width="13.5583333333333" style="5" customWidth="1"/>
    <col min="20" max="20" width="12.1916666666667" style="5" customWidth="1"/>
    <col min="21" max="21" width="13.5583333333333" style="5" customWidth="1"/>
    <col min="22" max="22" width="13.5583333333333" style="2" customWidth="1"/>
    <col min="23" max="23" width="10.6333333333333" style="2" customWidth="1"/>
    <col min="24" max="24" width="7.90833333333333" style="43" customWidth="1"/>
    <col min="25" max="25" width="12.4583333333333" style="5" customWidth="1"/>
    <col min="26" max="26" width="13.5583333333333" style="5" customWidth="1"/>
    <col min="27" max="27" width="11.275" style="5" customWidth="1"/>
    <col min="28" max="28" width="9.90833333333333" style="5" customWidth="1"/>
    <col min="29" max="29" width="11.275" style="5" customWidth="1"/>
    <col min="30" max="30" width="12.6333333333333" style="2"/>
    <col min="31" max="31" width="8.98333333333333" style="2" customWidth="1"/>
    <col min="32" max="16300" width="9" style="2"/>
    <col min="16301" max="16311" width="9" style="6"/>
    <col min="16312" max="16337" width="9" style="2"/>
    <col min="16338" max="16352" width="9" style="6"/>
    <col min="16353" max="16384" width="9" style="2"/>
  </cols>
  <sheetData>
    <row r="1" s="2" customFormat="1" ht="38" customHeight="1" spans="1:1024 1025:16375">
      <c r="A1" s="174" t="s">
        <v>128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</row>
    <row r="2" s="1" customFormat="1" spans="1:1024 1025:16375">
      <c r="A2" s="8" t="s">
        <v>0</v>
      </c>
      <c r="B2" s="8" t="s">
        <v>28</v>
      </c>
      <c r="C2" s="8" t="s">
        <v>29</v>
      </c>
      <c r="D2" s="9" t="s">
        <v>30</v>
      </c>
      <c r="E2" s="10" t="s">
        <v>31</v>
      </c>
      <c r="F2" s="11"/>
      <c r="G2" s="11"/>
      <c r="H2" s="11"/>
      <c r="I2" s="11"/>
      <c r="J2" s="11"/>
      <c r="K2" s="11"/>
      <c r="L2" s="10" t="s">
        <v>129</v>
      </c>
      <c r="M2" s="11"/>
      <c r="N2" s="11"/>
      <c r="O2" s="11"/>
      <c r="P2" s="11"/>
      <c r="Q2" s="11"/>
      <c r="R2" s="12"/>
      <c r="S2" s="10" t="s">
        <v>130</v>
      </c>
      <c r="T2" s="11"/>
      <c r="U2" s="12"/>
      <c r="V2" s="13" t="s">
        <v>131</v>
      </c>
      <c r="W2" s="14"/>
      <c r="X2" s="14"/>
      <c r="Y2" s="14"/>
      <c r="Z2" s="15"/>
      <c r="AA2" s="14" t="s">
        <v>132</v>
      </c>
      <c r="AB2" s="14"/>
      <c r="AC2" s="15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</row>
    <row r="3" s="1" customFormat="1" ht="30" spans="1:1024 1025:16375">
      <c r="A3" s="18"/>
      <c r="B3" s="18"/>
      <c r="C3" s="18"/>
      <c r="D3" s="18"/>
      <c r="E3" s="19" t="s">
        <v>36</v>
      </c>
      <c r="F3" s="19" t="s">
        <v>37</v>
      </c>
      <c r="G3" s="20" t="s">
        <v>38</v>
      </c>
      <c r="H3" s="21" t="s">
        <v>133</v>
      </c>
      <c r="I3" s="21" t="s">
        <v>40</v>
      </c>
      <c r="J3" s="22" t="s">
        <v>134</v>
      </c>
      <c r="K3" s="22" t="s">
        <v>135</v>
      </c>
      <c r="L3" s="21" t="s">
        <v>136</v>
      </c>
      <c r="M3" s="21" t="s">
        <v>137</v>
      </c>
      <c r="N3" s="21" t="s">
        <v>138</v>
      </c>
      <c r="O3" s="21" t="s">
        <v>139</v>
      </c>
      <c r="P3" s="21" t="s">
        <v>140</v>
      </c>
      <c r="Q3" s="21" t="s">
        <v>141</v>
      </c>
      <c r="R3" s="21" t="s">
        <v>142</v>
      </c>
      <c r="S3" s="21" t="s">
        <v>143</v>
      </c>
      <c r="T3" s="21" t="s">
        <v>144</v>
      </c>
      <c r="U3" s="21" t="s">
        <v>45</v>
      </c>
      <c r="V3" s="22" t="s">
        <v>145</v>
      </c>
      <c r="W3" s="22" t="s">
        <v>133</v>
      </c>
      <c r="X3" s="22" t="s">
        <v>146</v>
      </c>
      <c r="Y3" s="13" t="s">
        <v>47</v>
      </c>
      <c r="Z3" s="22" t="s">
        <v>48</v>
      </c>
      <c r="AA3" s="22" t="s">
        <v>147</v>
      </c>
      <c r="AB3" s="22" t="s">
        <v>52</v>
      </c>
      <c r="AC3" s="22" t="s">
        <v>53</v>
      </c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75"/>
      <c r="BQ3" s="175"/>
      <c r="BR3" s="175"/>
      <c r="BS3" s="175"/>
      <c r="BT3" s="175"/>
      <c r="BU3" s="175"/>
      <c r="BV3" s="175"/>
      <c r="BW3" s="175"/>
      <c r="BX3" s="175"/>
      <c r="BY3" s="175"/>
      <c r="BZ3" s="175"/>
      <c r="CA3" s="175"/>
      <c r="CB3" s="175"/>
      <c r="CC3" s="175"/>
      <c r="CD3" s="175"/>
      <c r="CE3" s="175"/>
      <c r="CF3" s="175"/>
      <c r="CG3" s="175"/>
      <c r="CH3" s="175"/>
      <c r="CI3" s="175"/>
      <c r="CJ3" s="175"/>
      <c r="CK3" s="175"/>
      <c r="CL3" s="175"/>
      <c r="CM3" s="175"/>
      <c r="CN3" s="175"/>
      <c r="CO3" s="175"/>
      <c r="CP3" s="175"/>
      <c r="CQ3" s="175"/>
      <c r="CR3" s="175"/>
      <c r="CS3" s="175"/>
      <c r="CT3" s="175"/>
      <c r="CU3" s="175"/>
      <c r="CV3" s="175"/>
      <c r="CW3" s="175"/>
      <c r="CX3" s="175"/>
      <c r="CY3" s="175"/>
      <c r="CZ3" s="175"/>
      <c r="DA3" s="175"/>
      <c r="DB3" s="175"/>
      <c r="DC3" s="175"/>
      <c r="DD3" s="175"/>
      <c r="DE3" s="175"/>
      <c r="DF3" s="175"/>
      <c r="DG3" s="175"/>
      <c r="DH3" s="175"/>
      <c r="DI3" s="175"/>
      <c r="DJ3" s="175"/>
      <c r="DK3" s="175"/>
      <c r="DL3" s="175"/>
      <c r="DM3" s="175"/>
      <c r="DN3" s="175"/>
      <c r="DO3" s="175"/>
      <c r="DP3" s="175"/>
      <c r="DQ3" s="175"/>
      <c r="DR3" s="175"/>
      <c r="DS3" s="175"/>
      <c r="DT3" s="175"/>
      <c r="DU3" s="175"/>
      <c r="DV3" s="175"/>
      <c r="DW3" s="175"/>
      <c r="DX3" s="175"/>
      <c r="DY3" s="175"/>
      <c r="DZ3" s="175"/>
      <c r="EA3" s="175"/>
      <c r="EB3" s="175"/>
      <c r="EC3" s="175"/>
      <c r="ED3" s="175"/>
      <c r="EE3" s="175"/>
      <c r="EF3" s="175"/>
      <c r="EG3" s="175"/>
      <c r="EH3" s="175"/>
      <c r="EI3" s="175"/>
      <c r="EJ3" s="175"/>
      <c r="EK3" s="175"/>
      <c r="EL3" s="175"/>
      <c r="EM3" s="175"/>
      <c r="EN3" s="175"/>
      <c r="EO3" s="175"/>
      <c r="EP3" s="175"/>
      <c r="EQ3" s="175"/>
      <c r="ER3" s="175"/>
      <c r="ES3" s="175"/>
      <c r="ET3" s="175"/>
      <c r="EU3" s="175"/>
      <c r="EV3" s="175"/>
      <c r="EW3" s="175"/>
      <c r="EX3" s="175"/>
      <c r="EY3" s="175"/>
      <c r="EZ3" s="175"/>
      <c r="FA3" s="175"/>
      <c r="FB3" s="175"/>
      <c r="FC3" s="175"/>
      <c r="FD3" s="175"/>
      <c r="FE3" s="175"/>
      <c r="FF3" s="175"/>
      <c r="FG3" s="175"/>
      <c r="FH3" s="175"/>
      <c r="FI3" s="175"/>
      <c r="FJ3" s="175"/>
      <c r="FK3" s="175"/>
      <c r="FL3" s="175"/>
      <c r="FM3" s="175"/>
      <c r="FN3" s="175"/>
      <c r="FO3" s="175"/>
      <c r="FP3" s="175"/>
      <c r="FQ3" s="175"/>
      <c r="FR3" s="175"/>
      <c r="FS3" s="175"/>
      <c r="FT3" s="175"/>
      <c r="FU3" s="175"/>
      <c r="FV3" s="175"/>
      <c r="FW3" s="175"/>
      <c r="FX3" s="175"/>
      <c r="FY3" s="175"/>
      <c r="FZ3" s="175"/>
      <c r="GA3" s="175"/>
      <c r="GB3" s="175"/>
      <c r="GC3" s="175"/>
      <c r="GD3" s="175"/>
      <c r="GE3" s="175"/>
      <c r="GF3" s="175"/>
      <c r="GG3" s="175"/>
      <c r="GH3" s="175"/>
      <c r="GI3" s="175"/>
      <c r="GJ3" s="175"/>
      <c r="GK3" s="175"/>
      <c r="GL3" s="175"/>
      <c r="GM3" s="175"/>
      <c r="GN3" s="175"/>
      <c r="GO3" s="175"/>
      <c r="GP3" s="175"/>
      <c r="GQ3" s="175"/>
      <c r="GR3" s="175"/>
      <c r="GS3" s="175"/>
      <c r="GT3" s="175"/>
      <c r="GU3" s="175"/>
      <c r="GV3" s="175"/>
      <c r="GW3" s="175"/>
      <c r="GX3" s="175"/>
      <c r="GY3" s="175"/>
      <c r="GZ3" s="175"/>
      <c r="HA3" s="175"/>
      <c r="HB3" s="175"/>
      <c r="HC3" s="175"/>
      <c r="HD3" s="175"/>
      <c r="HE3" s="175"/>
      <c r="HF3" s="175"/>
      <c r="HG3" s="175"/>
      <c r="HH3" s="175"/>
      <c r="HI3" s="175"/>
      <c r="HJ3" s="175"/>
      <c r="HK3" s="175"/>
      <c r="HL3" s="175"/>
      <c r="HM3" s="175"/>
      <c r="HN3" s="175"/>
      <c r="HO3" s="175"/>
      <c r="HP3" s="175"/>
      <c r="HQ3" s="175"/>
      <c r="HR3" s="175"/>
      <c r="HS3" s="175"/>
      <c r="HT3" s="175"/>
      <c r="HU3" s="175"/>
      <c r="HV3" s="175"/>
      <c r="HW3" s="175"/>
      <c r="HX3" s="175"/>
      <c r="HY3" s="175"/>
      <c r="HZ3" s="175"/>
      <c r="IA3" s="175"/>
      <c r="IB3" s="175"/>
      <c r="IC3" s="175"/>
      <c r="ID3" s="175"/>
      <c r="IE3" s="175"/>
      <c r="IF3" s="175"/>
      <c r="IG3" s="175"/>
      <c r="IH3" s="175"/>
      <c r="II3" s="175"/>
      <c r="IJ3" s="175"/>
      <c r="IK3" s="175"/>
      <c r="IL3" s="175"/>
      <c r="IM3" s="175"/>
      <c r="IN3" s="175"/>
      <c r="IO3" s="175"/>
      <c r="IP3" s="175"/>
      <c r="IQ3" s="175"/>
      <c r="IR3" s="175"/>
      <c r="IS3" s="175"/>
      <c r="IT3" s="175"/>
      <c r="IU3" s="175"/>
      <c r="IV3" s="175"/>
      <c r="IW3" s="175"/>
      <c r="IX3" s="175"/>
      <c r="IY3" s="175"/>
      <c r="IZ3" s="175"/>
      <c r="JA3" s="175"/>
      <c r="JB3" s="175"/>
      <c r="JC3" s="175"/>
      <c r="JD3" s="175"/>
      <c r="JE3" s="175"/>
      <c r="JF3" s="175"/>
      <c r="JG3" s="175"/>
      <c r="JH3" s="175"/>
      <c r="JI3" s="175"/>
      <c r="JJ3" s="175"/>
      <c r="JK3" s="175"/>
      <c r="JL3" s="175"/>
      <c r="JM3" s="175"/>
      <c r="JN3" s="175"/>
      <c r="JO3" s="175"/>
      <c r="JP3" s="175"/>
      <c r="JQ3" s="175"/>
      <c r="JR3" s="175"/>
      <c r="JS3" s="175"/>
      <c r="JT3" s="175"/>
      <c r="JU3" s="175"/>
      <c r="JV3" s="175"/>
      <c r="JW3" s="175"/>
      <c r="JX3" s="175"/>
      <c r="JY3" s="175"/>
      <c r="JZ3" s="175"/>
      <c r="KA3" s="175"/>
      <c r="KB3" s="175"/>
      <c r="KC3" s="175"/>
      <c r="KD3" s="175"/>
      <c r="KE3" s="175"/>
      <c r="KF3" s="175"/>
      <c r="KG3" s="175"/>
      <c r="KH3" s="175"/>
      <c r="KI3" s="175"/>
      <c r="KJ3" s="175"/>
      <c r="KK3" s="175"/>
      <c r="KL3" s="175"/>
      <c r="KM3" s="175"/>
      <c r="KN3" s="175"/>
      <c r="KO3" s="175"/>
      <c r="KP3" s="175"/>
      <c r="KQ3" s="175"/>
      <c r="KR3" s="175"/>
      <c r="KS3" s="175"/>
      <c r="KT3" s="175"/>
      <c r="KU3" s="175"/>
      <c r="KV3" s="175"/>
      <c r="KW3" s="175"/>
      <c r="KX3" s="175"/>
      <c r="KY3" s="175"/>
      <c r="KZ3" s="175"/>
      <c r="LA3" s="175"/>
      <c r="LB3" s="175"/>
      <c r="LC3" s="175"/>
      <c r="LD3" s="175"/>
      <c r="LE3" s="175"/>
      <c r="LF3" s="175"/>
      <c r="LG3" s="175"/>
      <c r="LH3" s="175"/>
      <c r="LI3" s="175"/>
      <c r="LJ3" s="175"/>
      <c r="LK3" s="175"/>
      <c r="LL3" s="175"/>
      <c r="LM3" s="175"/>
      <c r="LN3" s="175"/>
      <c r="LO3" s="175"/>
      <c r="LP3" s="175"/>
      <c r="LQ3" s="175"/>
      <c r="LR3" s="175"/>
      <c r="LS3" s="175"/>
      <c r="LT3" s="175"/>
      <c r="LU3" s="175"/>
      <c r="LV3" s="175"/>
      <c r="LW3" s="175"/>
      <c r="LX3" s="175"/>
      <c r="LY3" s="175"/>
      <c r="LZ3" s="175"/>
      <c r="MA3" s="175"/>
      <c r="MB3" s="175"/>
      <c r="MC3" s="175"/>
      <c r="MD3" s="175"/>
      <c r="ME3" s="175"/>
      <c r="MF3" s="175"/>
      <c r="MG3" s="175"/>
      <c r="MH3" s="175"/>
      <c r="MI3" s="175"/>
      <c r="MJ3" s="175"/>
      <c r="MK3" s="175"/>
      <c r="ML3" s="175"/>
      <c r="MM3" s="175"/>
      <c r="MN3" s="175"/>
      <c r="MO3" s="175"/>
      <c r="MP3" s="175"/>
      <c r="MQ3" s="175"/>
      <c r="MR3" s="175"/>
      <c r="MS3" s="175"/>
      <c r="MT3" s="175"/>
      <c r="MU3" s="175"/>
      <c r="MV3" s="175"/>
      <c r="MW3" s="175"/>
      <c r="MX3" s="175"/>
      <c r="MY3" s="175"/>
      <c r="MZ3" s="175"/>
      <c r="NA3" s="175"/>
      <c r="NB3" s="175"/>
      <c r="NC3" s="175"/>
      <c r="ND3" s="175"/>
      <c r="NE3" s="175"/>
      <c r="NF3" s="175"/>
      <c r="NG3" s="175"/>
      <c r="NH3" s="175"/>
      <c r="NI3" s="175"/>
      <c r="NJ3" s="175"/>
      <c r="NK3" s="175"/>
      <c r="NL3" s="175"/>
      <c r="NM3" s="175"/>
      <c r="NN3" s="175"/>
      <c r="NO3" s="175"/>
      <c r="NP3" s="175"/>
      <c r="NQ3" s="175"/>
      <c r="NR3" s="175"/>
      <c r="NS3" s="175"/>
      <c r="NT3" s="175"/>
      <c r="NU3" s="175"/>
      <c r="NV3" s="175"/>
      <c r="NW3" s="175"/>
      <c r="NX3" s="175"/>
      <c r="NY3" s="175"/>
      <c r="NZ3" s="175"/>
      <c r="OA3" s="175"/>
      <c r="OB3" s="175"/>
      <c r="OC3" s="175"/>
      <c r="OD3" s="175"/>
      <c r="OE3" s="175"/>
      <c r="OF3" s="175"/>
      <c r="OG3" s="175"/>
      <c r="OH3" s="175"/>
      <c r="OI3" s="175"/>
      <c r="OJ3" s="175"/>
      <c r="OK3" s="175"/>
      <c r="OL3" s="175"/>
      <c r="OM3" s="175"/>
      <c r="ON3" s="175"/>
      <c r="OO3" s="175"/>
      <c r="OP3" s="175"/>
      <c r="OQ3" s="175"/>
      <c r="OR3" s="175"/>
      <c r="OS3" s="175"/>
      <c r="OT3" s="175"/>
      <c r="OU3" s="175"/>
      <c r="OV3" s="175"/>
      <c r="OW3" s="175"/>
      <c r="OX3" s="175"/>
      <c r="OY3" s="175"/>
      <c r="OZ3" s="175"/>
      <c r="PA3" s="175"/>
      <c r="PB3" s="175"/>
      <c r="PC3" s="175"/>
      <c r="PD3" s="175"/>
      <c r="PE3" s="175"/>
      <c r="PF3" s="175"/>
      <c r="PG3" s="175"/>
      <c r="PH3" s="175"/>
      <c r="PI3" s="175"/>
      <c r="PJ3" s="175"/>
      <c r="PK3" s="175"/>
      <c r="PL3" s="175"/>
      <c r="PM3" s="175"/>
      <c r="PN3" s="175"/>
      <c r="PO3" s="175"/>
      <c r="PP3" s="175"/>
      <c r="PQ3" s="175"/>
      <c r="PR3" s="175"/>
      <c r="PS3" s="175"/>
      <c r="PT3" s="175"/>
      <c r="PU3" s="175"/>
      <c r="PV3" s="175"/>
      <c r="PW3" s="175"/>
      <c r="PX3" s="175"/>
      <c r="PY3" s="175"/>
      <c r="PZ3" s="175"/>
      <c r="QA3" s="175"/>
      <c r="QB3" s="175"/>
      <c r="QC3" s="175"/>
      <c r="QD3" s="175"/>
      <c r="QE3" s="175"/>
      <c r="QF3" s="175"/>
      <c r="QG3" s="175"/>
      <c r="QH3" s="175"/>
      <c r="QI3" s="175"/>
      <c r="QJ3" s="175"/>
      <c r="QK3" s="175"/>
      <c r="QL3" s="175"/>
      <c r="QM3" s="175"/>
      <c r="QN3" s="175"/>
      <c r="QO3" s="175"/>
      <c r="QP3" s="175"/>
      <c r="QQ3" s="175"/>
      <c r="QR3" s="175"/>
      <c r="QS3" s="175"/>
      <c r="QT3" s="175"/>
      <c r="QU3" s="175"/>
      <c r="QV3" s="175"/>
      <c r="QW3" s="175"/>
      <c r="QX3" s="175"/>
      <c r="QY3" s="175"/>
      <c r="QZ3" s="175"/>
      <c r="RA3" s="175"/>
      <c r="RB3" s="175"/>
      <c r="RC3" s="175"/>
      <c r="RD3" s="175"/>
      <c r="RE3" s="175"/>
      <c r="RF3" s="175"/>
      <c r="RG3" s="175"/>
      <c r="RH3" s="175"/>
      <c r="RI3" s="175"/>
      <c r="RJ3" s="175"/>
      <c r="RK3" s="175"/>
      <c r="RL3" s="175"/>
      <c r="RM3" s="175"/>
      <c r="RN3" s="175"/>
      <c r="RO3" s="175"/>
      <c r="RP3" s="175"/>
      <c r="RQ3" s="175"/>
      <c r="RR3" s="175"/>
      <c r="RS3" s="175"/>
      <c r="RT3" s="175"/>
      <c r="RU3" s="175"/>
      <c r="RV3" s="175"/>
      <c r="RW3" s="175"/>
      <c r="RX3" s="175"/>
      <c r="RY3" s="175"/>
      <c r="RZ3" s="175"/>
      <c r="SA3" s="175"/>
      <c r="SB3" s="175"/>
      <c r="SC3" s="175"/>
      <c r="SD3" s="175"/>
      <c r="SE3" s="175"/>
      <c r="SF3" s="175"/>
      <c r="SG3" s="175"/>
      <c r="SH3" s="175"/>
      <c r="SI3" s="175"/>
      <c r="SJ3" s="175"/>
      <c r="SK3" s="175"/>
      <c r="SL3" s="175"/>
      <c r="SM3" s="175"/>
      <c r="SN3" s="175"/>
      <c r="SO3" s="175"/>
      <c r="SP3" s="175"/>
      <c r="SQ3" s="175"/>
      <c r="SR3" s="175"/>
      <c r="SS3" s="175"/>
      <c r="ST3" s="175"/>
      <c r="SU3" s="175"/>
      <c r="SV3" s="175"/>
      <c r="SW3" s="175"/>
      <c r="SX3" s="175"/>
      <c r="SY3" s="175"/>
      <c r="SZ3" s="175"/>
      <c r="TA3" s="175"/>
      <c r="TB3" s="175"/>
      <c r="TC3" s="175"/>
      <c r="TD3" s="175"/>
      <c r="TE3" s="175"/>
      <c r="TF3" s="175"/>
      <c r="TG3" s="175"/>
      <c r="TH3" s="175"/>
      <c r="TI3" s="175"/>
      <c r="TJ3" s="175"/>
      <c r="TK3" s="175"/>
      <c r="TL3" s="175"/>
      <c r="TM3" s="175"/>
      <c r="TN3" s="175"/>
      <c r="TO3" s="175"/>
      <c r="TP3" s="175"/>
      <c r="TQ3" s="175"/>
      <c r="TR3" s="175"/>
      <c r="TS3" s="175"/>
      <c r="TT3" s="175"/>
      <c r="TU3" s="175"/>
      <c r="TV3" s="175"/>
      <c r="TW3" s="175"/>
      <c r="TX3" s="175"/>
      <c r="TY3" s="175"/>
      <c r="TZ3" s="175"/>
      <c r="UA3" s="175"/>
      <c r="UB3" s="175"/>
      <c r="UC3" s="175"/>
      <c r="UD3" s="175"/>
      <c r="UE3" s="175"/>
      <c r="UF3" s="175"/>
      <c r="UG3" s="175"/>
      <c r="UH3" s="175"/>
      <c r="UI3" s="175"/>
      <c r="UJ3" s="175"/>
      <c r="UK3" s="175"/>
      <c r="UL3" s="175"/>
      <c r="UM3" s="175"/>
      <c r="UN3" s="175"/>
      <c r="UO3" s="175"/>
      <c r="UP3" s="175"/>
      <c r="UQ3" s="175"/>
      <c r="UR3" s="175"/>
      <c r="US3" s="175"/>
      <c r="UT3" s="175"/>
      <c r="UU3" s="175"/>
      <c r="UV3" s="175"/>
      <c r="UW3" s="175"/>
      <c r="UX3" s="175"/>
      <c r="UY3" s="175"/>
      <c r="UZ3" s="175"/>
      <c r="VA3" s="175"/>
      <c r="VB3" s="175"/>
      <c r="VC3" s="175"/>
      <c r="VD3" s="175"/>
      <c r="VE3" s="175"/>
      <c r="VF3" s="175"/>
      <c r="VG3" s="175"/>
      <c r="VH3" s="175"/>
      <c r="VI3" s="175"/>
      <c r="VJ3" s="175"/>
      <c r="VK3" s="175"/>
      <c r="VL3" s="175"/>
      <c r="VM3" s="175"/>
      <c r="VN3" s="175"/>
      <c r="VO3" s="175"/>
      <c r="VP3" s="175"/>
      <c r="VQ3" s="175"/>
      <c r="VR3" s="175"/>
      <c r="VS3" s="175"/>
      <c r="VT3" s="175"/>
      <c r="VU3" s="175"/>
      <c r="VV3" s="175"/>
      <c r="VW3" s="175"/>
      <c r="VX3" s="175"/>
      <c r="VY3" s="175"/>
      <c r="VZ3" s="175"/>
      <c r="WA3" s="175"/>
      <c r="WB3" s="175"/>
      <c r="WC3" s="175"/>
      <c r="WD3" s="175"/>
      <c r="WE3" s="175"/>
      <c r="WF3" s="175"/>
      <c r="WG3" s="175"/>
      <c r="WH3" s="175"/>
      <c r="WI3" s="175"/>
      <c r="WJ3" s="175"/>
      <c r="WK3" s="175"/>
      <c r="WL3" s="175"/>
      <c r="WM3" s="175"/>
      <c r="WN3" s="175"/>
      <c r="WO3" s="175"/>
      <c r="WP3" s="175"/>
      <c r="WQ3" s="175"/>
      <c r="WR3" s="175"/>
      <c r="WS3" s="175"/>
      <c r="WT3" s="175"/>
      <c r="WU3" s="175"/>
      <c r="WV3" s="175"/>
      <c r="WW3" s="175"/>
      <c r="WX3" s="175"/>
      <c r="WY3" s="175"/>
      <c r="WZ3" s="175"/>
      <c r="XA3" s="175"/>
      <c r="XB3" s="175"/>
      <c r="XC3" s="175"/>
      <c r="XD3" s="175"/>
      <c r="XE3" s="175"/>
      <c r="XF3" s="175"/>
      <c r="XG3" s="175"/>
      <c r="XH3" s="175"/>
      <c r="XI3" s="175"/>
      <c r="XJ3" s="175"/>
      <c r="XK3" s="175"/>
      <c r="XL3" s="175"/>
      <c r="XM3" s="175"/>
      <c r="XN3" s="175"/>
      <c r="XO3" s="175"/>
      <c r="XP3" s="175"/>
      <c r="XQ3" s="175"/>
      <c r="XR3" s="175"/>
      <c r="XS3" s="175"/>
      <c r="XT3" s="175"/>
      <c r="XU3" s="175"/>
      <c r="XV3" s="175"/>
      <c r="XW3" s="175"/>
      <c r="XX3" s="175"/>
      <c r="XY3" s="175"/>
      <c r="XZ3" s="175"/>
      <c r="YA3" s="175"/>
      <c r="YB3" s="175"/>
      <c r="YC3" s="175"/>
      <c r="YD3" s="175"/>
      <c r="YE3" s="175"/>
      <c r="YF3" s="175"/>
      <c r="YG3" s="175"/>
      <c r="YH3" s="175"/>
      <c r="YI3" s="175"/>
      <c r="YJ3" s="175"/>
      <c r="YK3" s="175"/>
      <c r="YL3" s="175"/>
      <c r="YM3" s="175"/>
      <c r="YN3" s="175"/>
      <c r="YO3" s="175"/>
      <c r="YP3" s="175"/>
      <c r="YQ3" s="175"/>
      <c r="YR3" s="175"/>
      <c r="YS3" s="175"/>
      <c r="YT3" s="175"/>
      <c r="YU3" s="175"/>
      <c r="YV3" s="175"/>
      <c r="YW3" s="175"/>
      <c r="YX3" s="175"/>
      <c r="YY3" s="175"/>
      <c r="YZ3" s="175"/>
      <c r="ZA3" s="175"/>
      <c r="ZB3" s="175"/>
      <c r="ZC3" s="175"/>
      <c r="ZD3" s="175"/>
      <c r="ZE3" s="175"/>
      <c r="ZF3" s="175"/>
      <c r="ZG3" s="175"/>
      <c r="ZH3" s="175"/>
      <c r="ZI3" s="175"/>
      <c r="ZJ3" s="175"/>
      <c r="ZK3" s="175"/>
      <c r="ZL3" s="175"/>
      <c r="ZM3" s="175"/>
      <c r="ZN3" s="175"/>
      <c r="ZO3" s="175"/>
      <c r="ZP3" s="175"/>
      <c r="ZQ3" s="175"/>
      <c r="ZR3" s="175"/>
      <c r="ZS3" s="175"/>
      <c r="ZT3" s="175"/>
      <c r="ZU3" s="175"/>
      <c r="ZV3" s="175"/>
      <c r="ZW3" s="175"/>
      <c r="ZX3" s="175"/>
      <c r="ZY3" s="175"/>
      <c r="ZZ3" s="175"/>
      <c r="AAA3" s="175"/>
      <c r="AAB3" s="175"/>
      <c r="AAC3" s="175"/>
      <c r="AAD3" s="175"/>
      <c r="AAE3" s="175"/>
      <c r="AAF3" s="175"/>
      <c r="AAG3" s="175"/>
      <c r="AAH3" s="175"/>
      <c r="AAI3" s="175"/>
      <c r="AAJ3" s="175"/>
      <c r="AAK3" s="175"/>
      <c r="AAL3" s="175"/>
      <c r="AAM3" s="175"/>
      <c r="AAN3" s="175"/>
      <c r="AAO3" s="175"/>
      <c r="AAP3" s="175"/>
      <c r="AAQ3" s="175"/>
      <c r="AAR3" s="175"/>
      <c r="AAS3" s="175"/>
      <c r="AAT3" s="175"/>
      <c r="AAU3" s="175"/>
      <c r="AAV3" s="175"/>
      <c r="AAW3" s="175"/>
      <c r="AAX3" s="175"/>
      <c r="AAY3" s="175"/>
      <c r="AAZ3" s="175"/>
      <c r="ABA3" s="175"/>
      <c r="ABB3" s="175"/>
      <c r="ABC3" s="175"/>
      <c r="ABD3" s="175"/>
      <c r="ABE3" s="175"/>
      <c r="ABF3" s="175"/>
      <c r="ABG3" s="175"/>
      <c r="ABH3" s="175"/>
      <c r="ABI3" s="175"/>
      <c r="ABJ3" s="175"/>
      <c r="ABK3" s="175"/>
      <c r="ABL3" s="175"/>
      <c r="ABM3" s="175"/>
      <c r="ABN3" s="175"/>
      <c r="ABO3" s="175"/>
      <c r="ABP3" s="175"/>
      <c r="ABQ3" s="175"/>
      <c r="ABR3" s="175"/>
      <c r="ABS3" s="175"/>
      <c r="ABT3" s="175"/>
      <c r="ABU3" s="175"/>
      <c r="ABV3" s="175"/>
      <c r="ABW3" s="175"/>
      <c r="ABX3" s="175"/>
      <c r="ABY3" s="175"/>
      <c r="ABZ3" s="175"/>
      <c r="ACA3" s="175"/>
      <c r="ACB3" s="175"/>
      <c r="ACC3" s="175"/>
      <c r="ACD3" s="175"/>
      <c r="ACE3" s="175"/>
      <c r="ACF3" s="175"/>
      <c r="ACG3" s="175"/>
      <c r="ACH3" s="175"/>
      <c r="ACI3" s="175"/>
      <c r="ACJ3" s="175"/>
      <c r="ACK3" s="175"/>
      <c r="ACL3" s="175"/>
      <c r="ACM3" s="175"/>
      <c r="ACN3" s="175"/>
      <c r="ACO3" s="175"/>
      <c r="ACP3" s="175"/>
      <c r="ACQ3" s="175"/>
      <c r="ACR3" s="175"/>
      <c r="ACS3" s="175"/>
      <c r="ACT3" s="175"/>
      <c r="ACU3" s="175"/>
      <c r="ACV3" s="175"/>
      <c r="ACW3" s="175"/>
      <c r="ACX3" s="175"/>
      <c r="ACY3" s="175"/>
      <c r="ACZ3" s="175"/>
      <c r="ADA3" s="175"/>
      <c r="ADB3" s="175"/>
      <c r="ADC3" s="175"/>
      <c r="ADD3" s="175"/>
      <c r="ADE3" s="175"/>
      <c r="ADF3" s="175"/>
      <c r="ADG3" s="175"/>
      <c r="ADH3" s="175"/>
      <c r="ADI3" s="175"/>
      <c r="ADJ3" s="175"/>
      <c r="ADK3" s="175"/>
      <c r="ADL3" s="175"/>
      <c r="ADM3" s="175"/>
      <c r="ADN3" s="175"/>
      <c r="ADO3" s="175"/>
      <c r="ADP3" s="175"/>
      <c r="ADQ3" s="175"/>
      <c r="ADR3" s="175"/>
      <c r="ADS3" s="175"/>
      <c r="ADT3" s="175"/>
      <c r="ADU3" s="175"/>
      <c r="ADV3" s="175"/>
      <c r="ADW3" s="175"/>
      <c r="ADX3" s="175"/>
      <c r="ADY3" s="175"/>
      <c r="ADZ3" s="175"/>
      <c r="AEA3" s="175"/>
      <c r="AEB3" s="175"/>
      <c r="AEC3" s="175"/>
      <c r="AED3" s="175"/>
      <c r="AEE3" s="175"/>
      <c r="AEF3" s="175"/>
      <c r="AEG3" s="175"/>
      <c r="AEH3" s="175"/>
      <c r="AEI3" s="175"/>
      <c r="AEJ3" s="175"/>
      <c r="AEK3" s="175"/>
      <c r="AEL3" s="175"/>
      <c r="AEM3" s="175"/>
      <c r="AEN3" s="175"/>
      <c r="AEO3" s="175"/>
      <c r="AEP3" s="175"/>
      <c r="AEQ3" s="175"/>
      <c r="AER3" s="175"/>
      <c r="AES3" s="175"/>
      <c r="AET3" s="175"/>
      <c r="AEU3" s="175"/>
      <c r="AEV3" s="175"/>
      <c r="AEW3" s="175"/>
      <c r="AEX3" s="175"/>
      <c r="AEY3" s="175"/>
      <c r="AEZ3" s="175"/>
      <c r="AFA3" s="175"/>
      <c r="AFB3" s="175"/>
      <c r="AFC3" s="175"/>
      <c r="AFD3" s="175"/>
      <c r="AFE3" s="175"/>
      <c r="AFF3" s="175"/>
      <c r="AFG3" s="175"/>
      <c r="AFH3" s="175"/>
      <c r="AFI3" s="175"/>
      <c r="AFJ3" s="175"/>
      <c r="AFK3" s="175"/>
      <c r="AFL3" s="175"/>
      <c r="AFM3" s="175"/>
      <c r="AFN3" s="175"/>
      <c r="AFO3" s="175"/>
      <c r="AFP3" s="175"/>
      <c r="AFQ3" s="175"/>
      <c r="AFR3" s="175"/>
      <c r="AFS3" s="175"/>
      <c r="AFT3" s="175"/>
      <c r="AFU3" s="175"/>
      <c r="AFV3" s="175"/>
      <c r="AFW3" s="175"/>
      <c r="AFX3" s="175"/>
      <c r="AFY3" s="175"/>
      <c r="AFZ3" s="175"/>
      <c r="AGA3" s="175"/>
      <c r="AGB3" s="175"/>
      <c r="AGC3" s="175"/>
      <c r="AGD3" s="175"/>
      <c r="AGE3" s="175"/>
      <c r="AGF3" s="175"/>
      <c r="AGG3" s="175"/>
      <c r="AGH3" s="175"/>
      <c r="AGI3" s="175"/>
      <c r="AGJ3" s="175"/>
      <c r="AGK3" s="175"/>
      <c r="AGL3" s="175"/>
      <c r="AGM3" s="175"/>
      <c r="AGN3" s="175"/>
      <c r="AGO3" s="175"/>
      <c r="AGP3" s="175"/>
      <c r="AGQ3" s="175"/>
      <c r="AGR3" s="175"/>
      <c r="AGS3" s="175"/>
      <c r="AGT3" s="175"/>
      <c r="AGU3" s="175"/>
      <c r="AGV3" s="175"/>
      <c r="AGW3" s="175"/>
      <c r="AGX3" s="175"/>
      <c r="AGY3" s="175"/>
      <c r="AGZ3" s="175"/>
      <c r="AHA3" s="175"/>
      <c r="AHB3" s="175"/>
      <c r="AHC3" s="175"/>
      <c r="AHD3" s="175"/>
      <c r="AHE3" s="175"/>
      <c r="AHF3" s="175"/>
      <c r="AHG3" s="175"/>
      <c r="AHH3" s="175"/>
      <c r="AHI3" s="175"/>
      <c r="AHJ3" s="175"/>
      <c r="AHK3" s="175"/>
      <c r="AHL3" s="175"/>
      <c r="AHM3" s="175"/>
      <c r="AHN3" s="175"/>
      <c r="AHO3" s="175"/>
      <c r="AHP3" s="175"/>
      <c r="AHQ3" s="175"/>
      <c r="AHR3" s="175"/>
      <c r="AHS3" s="175"/>
      <c r="AHT3" s="175"/>
      <c r="AHU3" s="175"/>
      <c r="AHV3" s="175"/>
      <c r="AHW3" s="175"/>
      <c r="AHX3" s="175"/>
      <c r="AHY3" s="175"/>
      <c r="AHZ3" s="175"/>
      <c r="AIA3" s="175"/>
      <c r="AIB3" s="175"/>
      <c r="AIC3" s="175"/>
      <c r="AID3" s="175"/>
      <c r="AIE3" s="175"/>
      <c r="AIF3" s="175"/>
      <c r="AIG3" s="175"/>
      <c r="AIH3" s="175"/>
      <c r="AII3" s="175"/>
      <c r="AIJ3" s="175"/>
      <c r="AIK3" s="175"/>
      <c r="AIL3" s="175"/>
      <c r="AIM3" s="175"/>
      <c r="AIN3" s="175"/>
      <c r="AIO3" s="175"/>
      <c r="AIP3" s="175"/>
      <c r="AIQ3" s="175"/>
      <c r="AIR3" s="175"/>
      <c r="AIS3" s="175"/>
      <c r="AIT3" s="175"/>
      <c r="AIU3" s="175"/>
      <c r="AIV3" s="175"/>
      <c r="AIW3" s="175"/>
      <c r="AIX3" s="175"/>
      <c r="AIY3" s="175"/>
      <c r="AIZ3" s="175"/>
      <c r="AJA3" s="175"/>
      <c r="AJB3" s="175"/>
      <c r="AJC3" s="175"/>
      <c r="AJD3" s="175"/>
      <c r="AJE3" s="175"/>
      <c r="AJF3" s="175"/>
      <c r="AJG3" s="175"/>
      <c r="AJH3" s="175"/>
      <c r="AJI3" s="175"/>
      <c r="AJJ3" s="175"/>
      <c r="AJK3" s="175"/>
      <c r="AJL3" s="175"/>
      <c r="AJM3" s="175"/>
      <c r="AJN3" s="175"/>
      <c r="AJO3" s="175"/>
      <c r="AJP3" s="175"/>
      <c r="AJQ3" s="175"/>
      <c r="AJR3" s="175"/>
      <c r="AJS3" s="175"/>
      <c r="AJT3" s="175"/>
      <c r="AJU3" s="175"/>
      <c r="AJV3" s="175"/>
      <c r="AJW3" s="175"/>
      <c r="AJX3" s="175"/>
      <c r="AJY3" s="175"/>
      <c r="AJZ3" s="175"/>
      <c r="AKA3" s="175"/>
      <c r="AKB3" s="175"/>
      <c r="AKC3" s="175"/>
      <c r="AKD3" s="175"/>
      <c r="AKE3" s="175"/>
      <c r="AKF3" s="175"/>
      <c r="AKG3" s="175"/>
      <c r="AKH3" s="175"/>
      <c r="AKI3" s="175"/>
      <c r="AKJ3" s="175"/>
      <c r="AKK3" s="175"/>
      <c r="AKL3" s="175"/>
      <c r="AKM3" s="175"/>
      <c r="AKN3" s="175"/>
      <c r="AKO3" s="175"/>
      <c r="AKP3" s="175"/>
      <c r="AKQ3" s="175"/>
      <c r="AKR3" s="175"/>
      <c r="AKS3" s="175"/>
      <c r="AKT3" s="175"/>
      <c r="AKU3" s="175"/>
      <c r="AKV3" s="175"/>
      <c r="AKW3" s="175"/>
      <c r="AKX3" s="175"/>
      <c r="AKY3" s="175"/>
      <c r="AKZ3" s="175"/>
      <c r="ALA3" s="175"/>
      <c r="ALB3" s="175"/>
      <c r="ALC3" s="175"/>
      <c r="ALD3" s="175"/>
      <c r="ALE3" s="175"/>
      <c r="ALF3" s="175"/>
      <c r="ALG3" s="175"/>
      <c r="ALH3" s="175"/>
      <c r="ALI3" s="175"/>
      <c r="ALJ3" s="175"/>
      <c r="ALK3" s="175"/>
      <c r="ALL3" s="175"/>
      <c r="ALM3" s="175"/>
      <c r="ALN3" s="175"/>
      <c r="ALO3" s="175"/>
      <c r="ALP3" s="175"/>
      <c r="ALQ3" s="175"/>
      <c r="ALR3" s="175"/>
      <c r="ALS3" s="175"/>
      <c r="ALT3" s="175"/>
      <c r="ALU3" s="175"/>
      <c r="ALV3" s="175"/>
      <c r="ALW3" s="175"/>
      <c r="ALX3" s="175"/>
      <c r="ALY3" s="175"/>
      <c r="ALZ3" s="175"/>
      <c r="AMA3" s="175"/>
      <c r="AMB3" s="175"/>
      <c r="AMC3" s="175"/>
      <c r="AMD3" s="175"/>
      <c r="AME3" s="175"/>
      <c r="AMF3" s="175"/>
      <c r="AMG3" s="175"/>
      <c r="AMH3" s="175"/>
      <c r="AMI3" s="175"/>
      <c r="AMJ3" s="175"/>
      <c r="AMK3" s="175"/>
      <c r="AML3" s="175"/>
      <c r="AMM3" s="175"/>
      <c r="AMN3" s="175"/>
      <c r="AMO3" s="175"/>
      <c r="AMP3" s="175"/>
      <c r="AMQ3" s="175"/>
      <c r="AMR3" s="175"/>
      <c r="AMS3" s="175"/>
      <c r="AMT3" s="175"/>
      <c r="AMU3" s="175"/>
      <c r="AMV3" s="175"/>
      <c r="AMW3" s="175"/>
      <c r="AMX3" s="175"/>
      <c r="AMY3" s="175"/>
      <c r="AMZ3" s="175"/>
      <c r="ANA3" s="175"/>
      <c r="ANB3" s="175"/>
      <c r="ANC3" s="175"/>
      <c r="AND3" s="175"/>
      <c r="ANE3" s="175"/>
      <c r="ANF3" s="175"/>
      <c r="ANG3" s="175"/>
      <c r="ANH3" s="175"/>
      <c r="ANI3" s="175"/>
      <c r="ANJ3" s="175"/>
      <c r="ANK3" s="175"/>
      <c r="ANL3" s="175"/>
      <c r="ANM3" s="175"/>
      <c r="ANN3" s="175"/>
      <c r="ANO3" s="175"/>
      <c r="ANP3" s="175"/>
      <c r="ANQ3" s="175"/>
      <c r="ANR3" s="175"/>
      <c r="ANS3" s="175"/>
      <c r="ANT3" s="175"/>
      <c r="ANU3" s="175"/>
      <c r="ANV3" s="175"/>
      <c r="ANW3" s="175"/>
      <c r="ANX3" s="175"/>
      <c r="ANY3" s="175"/>
      <c r="ANZ3" s="175"/>
      <c r="AOA3" s="175"/>
      <c r="AOB3" s="175"/>
      <c r="AOC3" s="175"/>
      <c r="AOD3" s="175"/>
      <c r="AOE3" s="175"/>
      <c r="AOF3" s="175"/>
      <c r="AOG3" s="175"/>
      <c r="AOH3" s="175"/>
      <c r="AOI3" s="175"/>
      <c r="AOJ3" s="175"/>
      <c r="AOK3" s="175"/>
      <c r="AOL3" s="175"/>
      <c r="AOM3" s="175"/>
      <c r="AON3" s="175"/>
      <c r="AOO3" s="175"/>
      <c r="AOP3" s="175"/>
      <c r="AOQ3" s="175"/>
      <c r="AOR3" s="175"/>
      <c r="AOS3" s="175"/>
      <c r="AOT3" s="175"/>
      <c r="AOU3" s="175"/>
      <c r="AOV3" s="175"/>
      <c r="AOW3" s="175"/>
      <c r="AOX3" s="175"/>
      <c r="AOY3" s="175"/>
      <c r="AOZ3" s="175"/>
      <c r="APA3" s="175"/>
      <c r="APB3" s="175"/>
      <c r="APC3" s="175"/>
      <c r="APD3" s="175"/>
      <c r="APE3" s="175"/>
      <c r="APF3" s="175"/>
      <c r="APG3" s="175"/>
      <c r="APH3" s="175"/>
      <c r="API3" s="175"/>
      <c r="APJ3" s="175"/>
      <c r="APK3" s="175"/>
      <c r="APL3" s="175"/>
      <c r="APM3" s="175"/>
      <c r="APN3" s="175"/>
      <c r="APO3" s="175"/>
      <c r="APP3" s="175"/>
      <c r="APQ3" s="175"/>
      <c r="APR3" s="175"/>
      <c r="APS3" s="175"/>
      <c r="APT3" s="175"/>
      <c r="APU3" s="175"/>
      <c r="APV3" s="175"/>
      <c r="APW3" s="175"/>
      <c r="APX3" s="175"/>
      <c r="APY3" s="175"/>
      <c r="APZ3" s="175"/>
      <c r="AQA3" s="175"/>
      <c r="AQB3" s="175"/>
      <c r="AQC3" s="175"/>
      <c r="AQD3" s="175"/>
      <c r="AQE3" s="175"/>
      <c r="AQF3" s="175"/>
      <c r="AQG3" s="175"/>
      <c r="AQH3" s="175"/>
      <c r="AQI3" s="175"/>
      <c r="AQJ3" s="175"/>
      <c r="AQK3" s="175"/>
      <c r="AQL3" s="175"/>
      <c r="AQM3" s="175"/>
      <c r="AQN3" s="175"/>
      <c r="AQO3" s="175"/>
      <c r="AQP3" s="175"/>
      <c r="AQQ3" s="175"/>
      <c r="AQR3" s="175"/>
      <c r="AQS3" s="175"/>
      <c r="AQT3" s="175"/>
      <c r="AQU3" s="175"/>
      <c r="AQV3" s="175"/>
      <c r="AQW3" s="175"/>
      <c r="AQX3" s="175"/>
      <c r="AQY3" s="175"/>
      <c r="AQZ3" s="175"/>
      <c r="ARA3" s="175"/>
      <c r="ARB3" s="175"/>
      <c r="ARC3" s="175"/>
      <c r="ARD3" s="175"/>
      <c r="ARE3" s="175"/>
      <c r="ARF3" s="175"/>
      <c r="ARG3" s="175"/>
      <c r="ARH3" s="175"/>
      <c r="ARI3" s="175"/>
      <c r="ARJ3" s="175"/>
      <c r="ARK3" s="175"/>
      <c r="ARL3" s="175"/>
      <c r="ARM3" s="175"/>
      <c r="ARN3" s="175"/>
      <c r="ARO3" s="175"/>
      <c r="ARP3" s="175"/>
      <c r="ARQ3" s="175"/>
      <c r="ARR3" s="175"/>
      <c r="ARS3" s="175"/>
      <c r="ART3" s="175"/>
      <c r="ARU3" s="175"/>
      <c r="ARV3" s="175"/>
      <c r="ARW3" s="175"/>
      <c r="ARX3" s="175"/>
      <c r="ARY3" s="175"/>
      <c r="ARZ3" s="175"/>
      <c r="ASA3" s="175"/>
      <c r="ASB3" s="175"/>
      <c r="ASC3" s="175"/>
      <c r="ASD3" s="175"/>
      <c r="ASE3" s="175"/>
      <c r="ASF3" s="175"/>
      <c r="ASG3" s="175"/>
      <c r="ASH3" s="175"/>
      <c r="ASI3" s="175"/>
      <c r="ASJ3" s="175"/>
      <c r="ASK3" s="175"/>
      <c r="ASL3" s="175"/>
      <c r="ASM3" s="175"/>
      <c r="ASN3" s="175"/>
      <c r="ASO3" s="175"/>
      <c r="ASP3" s="175"/>
      <c r="ASQ3" s="175"/>
      <c r="ASR3" s="175"/>
      <c r="ASS3" s="175"/>
      <c r="AST3" s="175"/>
      <c r="ASU3" s="175"/>
      <c r="ASV3" s="175"/>
      <c r="ASW3" s="175"/>
      <c r="ASX3" s="175"/>
      <c r="ASY3" s="175"/>
      <c r="ASZ3" s="175"/>
      <c r="ATA3" s="175"/>
      <c r="ATB3" s="175"/>
      <c r="ATC3" s="175"/>
      <c r="ATD3" s="175"/>
      <c r="ATE3" s="175"/>
      <c r="ATF3" s="175"/>
      <c r="ATG3" s="175"/>
      <c r="ATH3" s="175"/>
      <c r="ATI3" s="175"/>
      <c r="ATJ3" s="175"/>
      <c r="ATK3" s="175"/>
      <c r="ATL3" s="175"/>
      <c r="ATM3" s="175"/>
      <c r="ATN3" s="175"/>
      <c r="ATO3" s="175"/>
      <c r="ATP3" s="175"/>
      <c r="ATQ3" s="175"/>
      <c r="ATR3" s="175"/>
      <c r="ATS3" s="175"/>
      <c r="ATT3" s="175"/>
      <c r="ATU3" s="175"/>
      <c r="ATV3" s="175"/>
      <c r="ATW3" s="175"/>
      <c r="ATX3" s="175"/>
      <c r="ATY3" s="175"/>
      <c r="ATZ3" s="175"/>
      <c r="AUA3" s="175"/>
      <c r="AUB3" s="175"/>
      <c r="AUC3" s="175"/>
      <c r="AUD3" s="175"/>
      <c r="AUE3" s="175"/>
      <c r="AUF3" s="175"/>
      <c r="AUG3" s="175"/>
      <c r="AUH3" s="175"/>
      <c r="AUI3" s="175"/>
      <c r="AUJ3" s="175"/>
      <c r="AUK3" s="175"/>
      <c r="AUL3" s="175"/>
      <c r="AUM3" s="175"/>
      <c r="AUN3" s="175"/>
      <c r="AUO3" s="175"/>
      <c r="AUP3" s="175"/>
      <c r="AUQ3" s="175"/>
      <c r="AUR3" s="175"/>
      <c r="AUS3" s="175"/>
      <c r="AUT3" s="175"/>
      <c r="AUU3" s="175"/>
      <c r="AUV3" s="175"/>
      <c r="AUW3" s="175"/>
      <c r="AUX3" s="175"/>
      <c r="AUY3" s="175"/>
      <c r="AUZ3" s="175"/>
      <c r="AVA3" s="175"/>
      <c r="AVB3" s="175"/>
      <c r="AVC3" s="175"/>
      <c r="AVD3" s="175"/>
      <c r="AVE3" s="175"/>
      <c r="AVF3" s="175"/>
      <c r="AVG3" s="175"/>
      <c r="AVH3" s="175"/>
      <c r="AVI3" s="175"/>
      <c r="AVJ3" s="175"/>
      <c r="AVK3" s="175"/>
      <c r="AVL3" s="175"/>
      <c r="AVM3" s="175"/>
      <c r="AVN3" s="175"/>
      <c r="AVO3" s="175"/>
      <c r="AVP3" s="175"/>
      <c r="AVQ3" s="175"/>
      <c r="AVR3" s="175"/>
      <c r="AVS3" s="175"/>
      <c r="AVT3" s="175"/>
      <c r="AVU3" s="175"/>
      <c r="AVV3" s="175"/>
      <c r="AVW3" s="175"/>
      <c r="AVX3" s="175"/>
      <c r="AVY3" s="175"/>
      <c r="AVZ3" s="175"/>
      <c r="AWA3" s="175"/>
      <c r="AWB3" s="175"/>
      <c r="AWC3" s="175"/>
      <c r="AWD3" s="175"/>
      <c r="AWE3" s="175"/>
      <c r="AWF3" s="175"/>
      <c r="AWG3" s="175"/>
      <c r="AWH3" s="175"/>
      <c r="AWI3" s="175"/>
      <c r="AWJ3" s="175"/>
      <c r="AWK3" s="175"/>
      <c r="AWL3" s="175"/>
      <c r="AWM3" s="175"/>
      <c r="AWN3" s="175"/>
      <c r="AWO3" s="175"/>
      <c r="AWP3" s="175"/>
      <c r="AWQ3" s="175"/>
      <c r="AWR3" s="175"/>
      <c r="AWS3" s="175"/>
      <c r="AWT3" s="175"/>
      <c r="AWU3" s="175"/>
      <c r="AWV3" s="175"/>
      <c r="AWW3" s="175"/>
      <c r="AWX3" s="175"/>
      <c r="AWY3" s="175"/>
      <c r="AWZ3" s="175"/>
      <c r="AXA3" s="175"/>
      <c r="AXB3" s="175"/>
      <c r="AXC3" s="175"/>
      <c r="AXD3" s="175"/>
      <c r="AXE3" s="175"/>
      <c r="AXF3" s="175"/>
      <c r="AXG3" s="175"/>
      <c r="AXH3" s="175"/>
      <c r="AXI3" s="175"/>
      <c r="AXJ3" s="175"/>
      <c r="AXK3" s="175"/>
      <c r="AXL3" s="175"/>
      <c r="AXM3" s="175"/>
      <c r="AXN3" s="175"/>
      <c r="AXO3" s="175"/>
      <c r="AXP3" s="175"/>
      <c r="AXQ3" s="175"/>
      <c r="AXR3" s="175"/>
      <c r="AXS3" s="175"/>
      <c r="AXT3" s="175"/>
      <c r="AXU3" s="175"/>
      <c r="AXV3" s="175"/>
      <c r="AXW3" s="175"/>
      <c r="AXX3" s="175"/>
      <c r="AXY3" s="175"/>
      <c r="AXZ3" s="175"/>
      <c r="AYA3" s="175"/>
      <c r="AYB3" s="175"/>
      <c r="AYC3" s="175"/>
      <c r="AYD3" s="175"/>
      <c r="AYE3" s="175"/>
      <c r="AYF3" s="175"/>
      <c r="AYG3" s="175"/>
      <c r="AYH3" s="175"/>
      <c r="AYI3" s="175"/>
      <c r="AYJ3" s="175"/>
      <c r="AYK3" s="175"/>
      <c r="AYL3" s="175"/>
      <c r="AYM3" s="175"/>
      <c r="AYN3" s="175"/>
      <c r="AYO3" s="175"/>
      <c r="AYP3" s="175"/>
      <c r="AYQ3" s="175"/>
      <c r="AYR3" s="175"/>
      <c r="AYS3" s="175"/>
      <c r="AYT3" s="175"/>
      <c r="AYU3" s="175"/>
      <c r="AYV3" s="175"/>
      <c r="AYW3" s="175"/>
      <c r="AYX3" s="175"/>
      <c r="AYY3" s="175"/>
      <c r="AYZ3" s="175"/>
      <c r="AZA3" s="175"/>
      <c r="AZB3" s="175"/>
      <c r="AZC3" s="175"/>
      <c r="AZD3" s="175"/>
      <c r="AZE3" s="175"/>
      <c r="AZF3" s="175"/>
      <c r="AZG3" s="175"/>
      <c r="AZH3" s="175"/>
      <c r="AZI3" s="175"/>
      <c r="AZJ3" s="175"/>
      <c r="AZK3" s="175"/>
      <c r="AZL3" s="175"/>
      <c r="AZM3" s="175"/>
      <c r="AZN3" s="175"/>
      <c r="AZO3" s="175"/>
      <c r="AZP3" s="175"/>
      <c r="AZQ3" s="175"/>
      <c r="AZR3" s="175"/>
      <c r="AZS3" s="175"/>
      <c r="AZT3" s="175"/>
      <c r="AZU3" s="175"/>
      <c r="AZV3" s="175"/>
      <c r="AZW3" s="175"/>
      <c r="AZX3" s="175"/>
      <c r="AZY3" s="175"/>
      <c r="AZZ3" s="175"/>
      <c r="BAA3" s="175"/>
      <c r="BAB3" s="175"/>
      <c r="BAC3" s="175"/>
      <c r="BAD3" s="175"/>
      <c r="BAE3" s="175"/>
      <c r="BAF3" s="175"/>
      <c r="BAG3" s="175"/>
      <c r="BAH3" s="175"/>
      <c r="BAI3" s="175"/>
      <c r="BAJ3" s="175"/>
      <c r="BAK3" s="175"/>
      <c r="BAL3" s="175"/>
      <c r="BAM3" s="175"/>
      <c r="BAN3" s="175"/>
      <c r="BAO3" s="175"/>
      <c r="BAP3" s="175"/>
      <c r="BAQ3" s="175"/>
      <c r="BAR3" s="175"/>
      <c r="BAS3" s="175"/>
      <c r="BAT3" s="175"/>
      <c r="BAU3" s="175"/>
      <c r="BAV3" s="175"/>
      <c r="BAW3" s="175"/>
      <c r="BAX3" s="175"/>
      <c r="BAY3" s="175"/>
      <c r="BAZ3" s="175"/>
      <c r="BBA3" s="175"/>
      <c r="BBB3" s="175"/>
      <c r="BBC3" s="175"/>
      <c r="BBD3" s="175"/>
      <c r="BBE3" s="175"/>
      <c r="BBF3" s="175"/>
      <c r="BBG3" s="175"/>
      <c r="BBH3" s="175"/>
      <c r="BBI3" s="175"/>
      <c r="BBJ3" s="175"/>
      <c r="BBK3" s="175"/>
      <c r="BBL3" s="175"/>
      <c r="BBM3" s="175"/>
      <c r="BBN3" s="175"/>
      <c r="BBO3" s="175"/>
      <c r="BBP3" s="175"/>
      <c r="BBQ3" s="175"/>
      <c r="BBR3" s="175"/>
      <c r="BBS3" s="175"/>
      <c r="BBT3" s="175"/>
      <c r="BBU3" s="175"/>
      <c r="BBV3" s="175"/>
      <c r="BBW3" s="175"/>
      <c r="BBX3" s="175"/>
      <c r="BBY3" s="175"/>
      <c r="BBZ3" s="175"/>
      <c r="BCA3" s="175"/>
      <c r="BCB3" s="175"/>
      <c r="BCC3" s="175"/>
      <c r="BCD3" s="175"/>
      <c r="BCE3" s="175"/>
      <c r="BCF3" s="175"/>
      <c r="BCG3" s="175"/>
      <c r="BCH3" s="175"/>
      <c r="BCI3" s="175"/>
      <c r="BCJ3" s="175"/>
      <c r="BCK3" s="175"/>
      <c r="BCL3" s="175"/>
      <c r="BCM3" s="175"/>
      <c r="BCN3" s="175"/>
      <c r="BCO3" s="175"/>
      <c r="BCP3" s="175"/>
      <c r="BCQ3" s="175"/>
      <c r="BCR3" s="175"/>
      <c r="BCS3" s="175"/>
      <c r="BCT3" s="175"/>
      <c r="BCU3" s="175"/>
      <c r="BCV3" s="175"/>
      <c r="BCW3" s="175"/>
      <c r="BCX3" s="175"/>
      <c r="BCY3" s="175"/>
      <c r="BCZ3" s="175"/>
      <c r="BDA3" s="175"/>
      <c r="BDB3" s="175"/>
      <c r="BDC3" s="175"/>
      <c r="BDD3" s="175"/>
      <c r="BDE3" s="175"/>
      <c r="BDF3" s="175"/>
      <c r="BDG3" s="175"/>
      <c r="BDH3" s="175"/>
      <c r="BDI3" s="175"/>
      <c r="BDJ3" s="175"/>
      <c r="BDK3" s="175"/>
      <c r="BDL3" s="175"/>
      <c r="BDM3" s="175"/>
      <c r="BDN3" s="175"/>
      <c r="BDO3" s="175"/>
      <c r="BDP3" s="175"/>
      <c r="BDQ3" s="175"/>
      <c r="BDR3" s="175"/>
      <c r="BDS3" s="175"/>
      <c r="BDT3" s="175"/>
      <c r="BDU3" s="175"/>
      <c r="BDV3" s="175"/>
      <c r="BDW3" s="175"/>
      <c r="BDX3" s="175"/>
      <c r="BDY3" s="175"/>
      <c r="BDZ3" s="175"/>
      <c r="BEA3" s="175"/>
      <c r="BEB3" s="175"/>
      <c r="BEC3" s="175"/>
      <c r="BED3" s="175"/>
      <c r="BEE3" s="175"/>
      <c r="BEF3" s="175"/>
      <c r="BEG3" s="175"/>
      <c r="BEH3" s="175"/>
      <c r="BEI3" s="175"/>
      <c r="BEJ3" s="175"/>
      <c r="BEK3" s="175"/>
      <c r="BEL3" s="175"/>
      <c r="BEM3" s="175"/>
      <c r="BEN3" s="175"/>
      <c r="BEO3" s="175"/>
      <c r="BEP3" s="175"/>
      <c r="BEQ3" s="175"/>
      <c r="BER3" s="175"/>
      <c r="BES3" s="175"/>
      <c r="BET3" s="175"/>
      <c r="BEU3" s="175"/>
      <c r="BEV3" s="175"/>
      <c r="BEW3" s="175"/>
      <c r="BEX3" s="175"/>
      <c r="BEY3" s="175"/>
      <c r="BEZ3" s="175"/>
      <c r="BFA3" s="175"/>
      <c r="BFB3" s="175"/>
      <c r="BFC3" s="175"/>
      <c r="BFD3" s="175"/>
      <c r="BFE3" s="175"/>
      <c r="BFF3" s="175"/>
      <c r="BFG3" s="175"/>
      <c r="BFH3" s="175"/>
      <c r="BFI3" s="175"/>
      <c r="BFJ3" s="175"/>
      <c r="BFK3" s="175"/>
      <c r="BFL3" s="175"/>
      <c r="BFM3" s="175"/>
      <c r="BFN3" s="175"/>
      <c r="BFO3" s="175"/>
      <c r="BFP3" s="175"/>
      <c r="BFQ3" s="175"/>
      <c r="BFR3" s="175"/>
      <c r="BFS3" s="175"/>
      <c r="BFT3" s="175"/>
      <c r="BFU3" s="175"/>
      <c r="BFV3" s="175"/>
      <c r="BFW3" s="175"/>
      <c r="BFX3" s="175"/>
      <c r="BFY3" s="175"/>
      <c r="BFZ3" s="175"/>
      <c r="BGA3" s="175"/>
      <c r="BGB3" s="175"/>
      <c r="BGC3" s="175"/>
      <c r="BGD3" s="175"/>
      <c r="BGE3" s="175"/>
      <c r="BGF3" s="175"/>
      <c r="BGG3" s="175"/>
      <c r="BGH3" s="175"/>
      <c r="BGI3" s="175"/>
      <c r="BGJ3" s="175"/>
      <c r="BGK3" s="175"/>
      <c r="BGL3" s="175"/>
      <c r="BGM3" s="175"/>
      <c r="BGN3" s="175"/>
      <c r="BGO3" s="175"/>
      <c r="BGP3" s="175"/>
      <c r="BGQ3" s="175"/>
      <c r="BGR3" s="175"/>
      <c r="BGS3" s="175"/>
      <c r="BGT3" s="175"/>
      <c r="BGU3" s="175"/>
      <c r="BGV3" s="175"/>
      <c r="BGW3" s="175"/>
      <c r="BGX3" s="175"/>
      <c r="BGY3" s="175"/>
      <c r="BGZ3" s="175"/>
      <c r="BHA3" s="175"/>
      <c r="BHB3" s="175"/>
      <c r="BHC3" s="175"/>
      <c r="BHD3" s="175"/>
      <c r="BHE3" s="175"/>
      <c r="BHF3" s="175"/>
      <c r="BHG3" s="175"/>
      <c r="BHH3" s="175"/>
      <c r="BHI3" s="175"/>
      <c r="BHJ3" s="175"/>
      <c r="BHK3" s="175"/>
      <c r="BHL3" s="175"/>
      <c r="BHM3" s="175"/>
      <c r="BHN3" s="175"/>
      <c r="BHO3" s="175"/>
      <c r="BHP3" s="175"/>
      <c r="BHQ3" s="175"/>
      <c r="BHR3" s="175"/>
      <c r="BHS3" s="175"/>
      <c r="BHT3" s="175"/>
      <c r="BHU3" s="175"/>
      <c r="BHV3" s="175"/>
      <c r="BHW3" s="175"/>
      <c r="BHX3" s="175"/>
      <c r="BHY3" s="175"/>
      <c r="BHZ3" s="175"/>
      <c r="BIA3" s="175"/>
      <c r="BIB3" s="175"/>
      <c r="BIC3" s="175"/>
      <c r="BID3" s="175"/>
      <c r="BIE3" s="175"/>
      <c r="BIF3" s="175"/>
      <c r="BIG3" s="175"/>
      <c r="BIH3" s="175"/>
      <c r="BII3" s="175"/>
      <c r="BIJ3" s="175"/>
      <c r="BIK3" s="175"/>
      <c r="BIL3" s="175"/>
      <c r="BIM3" s="175"/>
      <c r="BIN3" s="175"/>
      <c r="BIO3" s="175"/>
      <c r="BIP3" s="175"/>
      <c r="BIQ3" s="175"/>
      <c r="BIR3" s="175"/>
      <c r="BIS3" s="175"/>
      <c r="BIT3" s="175"/>
      <c r="BIU3" s="175"/>
      <c r="BIV3" s="175"/>
      <c r="BIW3" s="175"/>
      <c r="BIX3" s="175"/>
      <c r="BIY3" s="175"/>
      <c r="BIZ3" s="175"/>
      <c r="BJA3" s="175"/>
      <c r="BJB3" s="175"/>
      <c r="BJC3" s="175"/>
      <c r="BJD3" s="175"/>
      <c r="BJE3" s="175"/>
      <c r="BJF3" s="175"/>
      <c r="BJG3" s="175"/>
      <c r="BJH3" s="175"/>
      <c r="BJI3" s="175"/>
      <c r="BJJ3" s="175"/>
      <c r="BJK3" s="175"/>
      <c r="BJL3" s="175"/>
      <c r="BJM3" s="175"/>
      <c r="BJN3" s="175"/>
      <c r="BJO3" s="175"/>
      <c r="BJP3" s="175"/>
      <c r="BJQ3" s="175"/>
      <c r="BJR3" s="175"/>
      <c r="BJS3" s="175"/>
      <c r="BJT3" s="175"/>
      <c r="BJU3" s="175"/>
      <c r="BJV3" s="175"/>
      <c r="BJW3" s="175"/>
      <c r="BJX3" s="175"/>
      <c r="BJY3" s="175"/>
      <c r="BJZ3" s="175"/>
      <c r="BKA3" s="175"/>
      <c r="BKB3" s="175"/>
      <c r="BKC3" s="175"/>
      <c r="BKD3" s="175"/>
      <c r="BKE3" s="175"/>
      <c r="BKF3" s="175"/>
      <c r="BKG3" s="175"/>
      <c r="BKH3" s="175"/>
      <c r="BKI3" s="175"/>
      <c r="BKJ3" s="175"/>
      <c r="BKK3" s="175"/>
      <c r="BKL3" s="175"/>
      <c r="BKM3" s="175"/>
      <c r="BKN3" s="175"/>
      <c r="BKO3" s="175"/>
      <c r="BKP3" s="175"/>
      <c r="BKQ3" s="175"/>
      <c r="BKR3" s="175"/>
      <c r="BKS3" s="175"/>
      <c r="BKT3" s="175"/>
      <c r="BKU3" s="175"/>
      <c r="BKV3" s="175"/>
      <c r="BKW3" s="175"/>
      <c r="BKX3" s="175"/>
      <c r="BKY3" s="175"/>
      <c r="BKZ3" s="175"/>
      <c r="BLA3" s="175"/>
      <c r="BLB3" s="175"/>
      <c r="BLC3" s="175"/>
      <c r="BLD3" s="175"/>
      <c r="BLE3" s="175"/>
      <c r="BLF3" s="175"/>
      <c r="BLG3" s="175"/>
      <c r="BLH3" s="175"/>
      <c r="BLI3" s="175"/>
      <c r="BLJ3" s="175"/>
      <c r="BLK3" s="175"/>
      <c r="BLL3" s="175"/>
      <c r="BLM3" s="175"/>
      <c r="BLN3" s="175"/>
      <c r="BLO3" s="175"/>
      <c r="BLP3" s="175"/>
      <c r="BLQ3" s="175"/>
      <c r="BLR3" s="175"/>
      <c r="BLS3" s="175"/>
      <c r="BLT3" s="175"/>
      <c r="BLU3" s="175"/>
      <c r="BLV3" s="175"/>
      <c r="BLW3" s="175"/>
      <c r="BLX3" s="175"/>
      <c r="BLY3" s="175"/>
      <c r="BLZ3" s="175"/>
      <c r="BMA3" s="175"/>
      <c r="BMB3" s="175"/>
      <c r="BMC3" s="175"/>
      <c r="BMD3" s="175"/>
      <c r="BME3" s="175"/>
      <c r="BMF3" s="175"/>
      <c r="BMG3" s="175"/>
      <c r="BMH3" s="175"/>
      <c r="BMI3" s="175"/>
      <c r="BMJ3" s="175"/>
      <c r="BMK3" s="175"/>
      <c r="BML3" s="175"/>
      <c r="BMM3" s="175"/>
      <c r="BMN3" s="175"/>
      <c r="BMO3" s="175"/>
      <c r="BMP3" s="175"/>
      <c r="BMQ3" s="175"/>
      <c r="BMR3" s="175"/>
      <c r="BMS3" s="175"/>
      <c r="BMT3" s="175"/>
      <c r="BMU3" s="175"/>
      <c r="BMV3" s="175"/>
      <c r="BMW3" s="175"/>
      <c r="BMX3" s="175"/>
      <c r="BMY3" s="175"/>
      <c r="BMZ3" s="175"/>
      <c r="BNA3" s="175"/>
      <c r="BNB3" s="175"/>
      <c r="BNC3" s="175"/>
      <c r="BND3" s="175"/>
      <c r="BNE3" s="175"/>
      <c r="BNF3" s="175"/>
      <c r="BNG3" s="175"/>
      <c r="BNH3" s="175"/>
      <c r="BNI3" s="175"/>
      <c r="BNJ3" s="175"/>
      <c r="BNK3" s="175"/>
      <c r="BNL3" s="175"/>
      <c r="BNM3" s="175"/>
      <c r="BNN3" s="175"/>
      <c r="BNO3" s="175"/>
      <c r="BNP3" s="175"/>
      <c r="BNQ3" s="175"/>
      <c r="BNR3" s="175"/>
      <c r="BNS3" s="175"/>
      <c r="BNT3" s="175"/>
      <c r="BNU3" s="175"/>
      <c r="BNV3" s="175"/>
      <c r="BNW3" s="175"/>
      <c r="BNX3" s="175"/>
      <c r="BNY3" s="175"/>
      <c r="BNZ3" s="175"/>
      <c r="BOA3" s="175"/>
      <c r="BOB3" s="175"/>
      <c r="BOC3" s="175"/>
      <c r="BOD3" s="175"/>
      <c r="BOE3" s="175"/>
      <c r="BOF3" s="175"/>
      <c r="BOG3" s="175"/>
      <c r="BOH3" s="175"/>
      <c r="BOI3" s="175"/>
      <c r="BOJ3" s="175"/>
      <c r="BOK3" s="175"/>
      <c r="BOL3" s="175"/>
      <c r="BOM3" s="175"/>
      <c r="BON3" s="175"/>
      <c r="BOO3" s="175"/>
      <c r="BOP3" s="175"/>
      <c r="BOQ3" s="175"/>
      <c r="BOR3" s="175"/>
      <c r="BOS3" s="175"/>
      <c r="BOT3" s="175"/>
      <c r="BOU3" s="175"/>
      <c r="BOV3" s="175"/>
      <c r="BOW3" s="175"/>
      <c r="BOX3" s="175"/>
      <c r="BOY3" s="175"/>
      <c r="BOZ3" s="175"/>
      <c r="BPA3" s="175"/>
      <c r="BPB3" s="175"/>
      <c r="BPC3" s="175"/>
      <c r="BPD3" s="175"/>
      <c r="BPE3" s="175"/>
      <c r="BPF3" s="175"/>
      <c r="BPG3" s="175"/>
      <c r="BPH3" s="175"/>
      <c r="BPI3" s="175"/>
      <c r="BPJ3" s="175"/>
      <c r="BPK3" s="175"/>
      <c r="BPL3" s="175"/>
      <c r="BPM3" s="175"/>
      <c r="BPN3" s="175"/>
      <c r="BPO3" s="175"/>
      <c r="BPP3" s="175"/>
      <c r="BPQ3" s="175"/>
      <c r="BPR3" s="175"/>
      <c r="BPS3" s="175"/>
      <c r="BPT3" s="175"/>
      <c r="BPU3" s="175"/>
      <c r="BPV3" s="175"/>
      <c r="BPW3" s="175"/>
      <c r="BPX3" s="175"/>
      <c r="BPY3" s="175"/>
      <c r="BPZ3" s="175"/>
      <c r="BQA3" s="175"/>
      <c r="BQB3" s="175"/>
      <c r="BQC3" s="175"/>
      <c r="BQD3" s="175"/>
      <c r="BQE3" s="175"/>
      <c r="BQF3" s="175"/>
      <c r="BQG3" s="175"/>
      <c r="BQH3" s="175"/>
      <c r="BQI3" s="175"/>
      <c r="BQJ3" s="175"/>
      <c r="BQK3" s="175"/>
      <c r="BQL3" s="175"/>
      <c r="BQM3" s="175"/>
      <c r="BQN3" s="175"/>
      <c r="BQO3" s="175"/>
      <c r="BQP3" s="175"/>
      <c r="BQQ3" s="175"/>
      <c r="BQR3" s="175"/>
      <c r="BQS3" s="175"/>
      <c r="BQT3" s="175"/>
      <c r="BQU3" s="175"/>
      <c r="BQV3" s="175"/>
      <c r="BQW3" s="175"/>
      <c r="BQX3" s="175"/>
      <c r="BQY3" s="175"/>
      <c r="BQZ3" s="175"/>
      <c r="BRA3" s="175"/>
      <c r="BRB3" s="175"/>
      <c r="BRC3" s="175"/>
      <c r="BRD3" s="175"/>
      <c r="BRE3" s="175"/>
      <c r="BRF3" s="175"/>
      <c r="BRG3" s="175"/>
      <c r="BRH3" s="175"/>
      <c r="BRI3" s="175"/>
      <c r="BRJ3" s="175"/>
      <c r="BRK3" s="175"/>
      <c r="BRL3" s="175"/>
      <c r="BRM3" s="175"/>
      <c r="BRN3" s="175"/>
      <c r="BRO3" s="175"/>
      <c r="BRP3" s="175"/>
      <c r="BRQ3" s="175"/>
      <c r="BRR3" s="175"/>
      <c r="BRS3" s="175"/>
      <c r="BRT3" s="175"/>
      <c r="BRU3" s="175"/>
      <c r="BRV3" s="175"/>
      <c r="BRW3" s="175"/>
      <c r="BRX3" s="175"/>
      <c r="BRY3" s="175"/>
      <c r="BRZ3" s="175"/>
      <c r="BSA3" s="175"/>
      <c r="BSB3" s="175"/>
      <c r="BSC3" s="175"/>
      <c r="BSD3" s="175"/>
      <c r="BSE3" s="175"/>
      <c r="BSF3" s="175"/>
      <c r="BSG3" s="175"/>
      <c r="BSH3" s="175"/>
      <c r="BSI3" s="175"/>
      <c r="BSJ3" s="175"/>
      <c r="BSK3" s="175"/>
      <c r="BSL3" s="175"/>
      <c r="BSM3" s="175"/>
      <c r="BSN3" s="175"/>
      <c r="BSO3" s="175"/>
      <c r="BSP3" s="175"/>
      <c r="BSQ3" s="175"/>
      <c r="BSR3" s="175"/>
      <c r="BSS3" s="175"/>
      <c r="BST3" s="175"/>
      <c r="BSU3" s="175"/>
      <c r="BSV3" s="175"/>
      <c r="BSW3" s="175"/>
      <c r="BSX3" s="175"/>
      <c r="BSY3" s="175"/>
      <c r="BSZ3" s="175"/>
      <c r="BTA3" s="175"/>
      <c r="BTB3" s="175"/>
      <c r="BTC3" s="175"/>
      <c r="BTD3" s="175"/>
      <c r="BTE3" s="175"/>
      <c r="BTF3" s="175"/>
      <c r="BTG3" s="175"/>
      <c r="BTH3" s="175"/>
      <c r="BTI3" s="175"/>
      <c r="BTJ3" s="175"/>
      <c r="BTK3" s="175"/>
      <c r="BTL3" s="175"/>
      <c r="BTM3" s="175"/>
      <c r="BTN3" s="175"/>
      <c r="BTO3" s="175"/>
      <c r="BTP3" s="175"/>
      <c r="BTQ3" s="175"/>
      <c r="BTR3" s="175"/>
      <c r="BTS3" s="175"/>
      <c r="BTT3" s="175"/>
      <c r="BTU3" s="175"/>
      <c r="BTV3" s="175"/>
      <c r="BTW3" s="175"/>
      <c r="BTX3" s="175"/>
      <c r="BTY3" s="175"/>
      <c r="BTZ3" s="175"/>
      <c r="BUA3" s="175"/>
      <c r="BUB3" s="175"/>
      <c r="BUC3" s="175"/>
      <c r="BUD3" s="175"/>
      <c r="BUE3" s="175"/>
      <c r="BUF3" s="175"/>
      <c r="BUG3" s="175"/>
      <c r="BUH3" s="175"/>
      <c r="BUI3" s="175"/>
      <c r="BUJ3" s="175"/>
      <c r="BUK3" s="175"/>
      <c r="BUL3" s="175"/>
      <c r="BUM3" s="175"/>
      <c r="BUN3" s="175"/>
      <c r="BUO3" s="175"/>
      <c r="BUP3" s="175"/>
      <c r="BUQ3" s="175"/>
      <c r="BUR3" s="175"/>
      <c r="BUS3" s="175"/>
      <c r="BUT3" s="175"/>
      <c r="BUU3" s="175"/>
      <c r="BUV3" s="175"/>
      <c r="BUW3" s="175"/>
      <c r="BUX3" s="175"/>
      <c r="BUY3" s="175"/>
      <c r="BUZ3" s="175"/>
      <c r="BVA3" s="175"/>
      <c r="BVB3" s="175"/>
      <c r="BVC3" s="175"/>
      <c r="BVD3" s="175"/>
      <c r="BVE3" s="175"/>
      <c r="BVF3" s="175"/>
      <c r="BVG3" s="175"/>
      <c r="BVH3" s="175"/>
      <c r="BVI3" s="175"/>
      <c r="BVJ3" s="175"/>
      <c r="BVK3" s="175"/>
      <c r="BVL3" s="175"/>
      <c r="BVM3" s="175"/>
      <c r="BVN3" s="175"/>
      <c r="BVO3" s="175"/>
      <c r="BVP3" s="175"/>
      <c r="BVQ3" s="175"/>
      <c r="BVR3" s="175"/>
      <c r="BVS3" s="175"/>
      <c r="BVT3" s="175"/>
      <c r="BVU3" s="175"/>
      <c r="BVV3" s="175"/>
      <c r="BVW3" s="175"/>
      <c r="BVX3" s="175"/>
      <c r="BVY3" s="175"/>
      <c r="BVZ3" s="175"/>
      <c r="BWA3" s="175"/>
      <c r="BWB3" s="175"/>
      <c r="BWC3" s="175"/>
      <c r="BWD3" s="175"/>
      <c r="BWE3" s="175"/>
      <c r="BWF3" s="175"/>
      <c r="BWG3" s="175"/>
      <c r="BWH3" s="175"/>
      <c r="BWI3" s="175"/>
      <c r="BWJ3" s="175"/>
      <c r="BWK3" s="175"/>
      <c r="BWL3" s="175"/>
      <c r="BWM3" s="175"/>
      <c r="BWN3" s="175"/>
      <c r="BWO3" s="175"/>
      <c r="BWP3" s="175"/>
      <c r="BWQ3" s="175"/>
      <c r="BWR3" s="175"/>
      <c r="BWS3" s="175"/>
      <c r="BWT3" s="175"/>
      <c r="BWU3" s="175"/>
      <c r="BWV3" s="175"/>
      <c r="BWW3" s="175"/>
      <c r="BWX3" s="175"/>
      <c r="BWY3" s="175"/>
      <c r="BWZ3" s="175"/>
      <c r="BXA3" s="175"/>
      <c r="BXB3" s="175"/>
      <c r="BXC3" s="175"/>
      <c r="BXD3" s="175"/>
      <c r="BXE3" s="175"/>
      <c r="BXF3" s="175"/>
      <c r="BXG3" s="175"/>
      <c r="BXH3" s="175"/>
      <c r="BXI3" s="175"/>
      <c r="BXJ3" s="175"/>
      <c r="BXK3" s="175"/>
      <c r="BXL3" s="175"/>
      <c r="BXM3" s="175"/>
      <c r="BXN3" s="175"/>
      <c r="BXO3" s="175"/>
      <c r="BXP3" s="175"/>
      <c r="BXQ3" s="175"/>
      <c r="BXR3" s="175"/>
      <c r="BXS3" s="175"/>
      <c r="BXT3" s="175"/>
      <c r="BXU3" s="175"/>
      <c r="BXV3" s="175"/>
      <c r="BXW3" s="175"/>
      <c r="BXX3" s="175"/>
      <c r="BXY3" s="175"/>
      <c r="BXZ3" s="175"/>
      <c r="BYA3" s="175"/>
      <c r="BYB3" s="175"/>
      <c r="BYC3" s="175"/>
      <c r="BYD3" s="175"/>
      <c r="BYE3" s="175"/>
      <c r="BYF3" s="175"/>
      <c r="BYG3" s="175"/>
      <c r="BYH3" s="175"/>
      <c r="BYI3" s="175"/>
      <c r="BYJ3" s="175"/>
      <c r="BYK3" s="175"/>
      <c r="BYL3" s="175"/>
      <c r="BYM3" s="175"/>
      <c r="BYN3" s="175"/>
      <c r="BYO3" s="175"/>
      <c r="BYP3" s="175"/>
      <c r="BYQ3" s="175"/>
      <c r="BYR3" s="175"/>
      <c r="BYS3" s="175"/>
      <c r="BYT3" s="175"/>
      <c r="BYU3" s="175"/>
      <c r="BYV3" s="175"/>
      <c r="BYW3" s="175"/>
      <c r="BYX3" s="175"/>
      <c r="BYY3" s="175"/>
      <c r="BYZ3" s="175"/>
      <c r="BZA3" s="175"/>
      <c r="BZB3" s="175"/>
      <c r="BZC3" s="175"/>
      <c r="BZD3" s="175"/>
      <c r="BZE3" s="175"/>
      <c r="BZF3" s="175"/>
      <c r="BZG3" s="175"/>
      <c r="BZH3" s="175"/>
      <c r="BZI3" s="175"/>
      <c r="BZJ3" s="175"/>
      <c r="BZK3" s="175"/>
      <c r="BZL3" s="175"/>
      <c r="BZM3" s="175"/>
      <c r="BZN3" s="175"/>
      <c r="BZO3" s="175"/>
      <c r="BZP3" s="175"/>
      <c r="BZQ3" s="175"/>
      <c r="BZR3" s="175"/>
      <c r="BZS3" s="175"/>
      <c r="BZT3" s="175"/>
      <c r="BZU3" s="175"/>
      <c r="BZV3" s="175"/>
      <c r="BZW3" s="175"/>
      <c r="BZX3" s="175"/>
      <c r="BZY3" s="175"/>
      <c r="BZZ3" s="175"/>
      <c r="CAA3" s="175"/>
      <c r="CAB3" s="175"/>
      <c r="CAC3" s="175"/>
      <c r="CAD3" s="175"/>
      <c r="CAE3" s="175"/>
      <c r="CAF3" s="175"/>
      <c r="CAG3" s="175"/>
      <c r="CAH3" s="175"/>
      <c r="CAI3" s="175"/>
      <c r="CAJ3" s="175"/>
      <c r="CAK3" s="175"/>
      <c r="CAL3" s="175"/>
      <c r="CAM3" s="175"/>
      <c r="CAN3" s="175"/>
      <c r="CAO3" s="175"/>
      <c r="CAP3" s="175"/>
      <c r="CAQ3" s="175"/>
      <c r="CAR3" s="175"/>
      <c r="CAS3" s="175"/>
      <c r="CAT3" s="175"/>
      <c r="CAU3" s="175"/>
      <c r="CAV3" s="175"/>
      <c r="CAW3" s="175"/>
      <c r="CAX3" s="175"/>
      <c r="CAY3" s="175"/>
      <c r="CAZ3" s="175"/>
      <c r="CBA3" s="175"/>
      <c r="CBB3" s="175"/>
      <c r="CBC3" s="175"/>
      <c r="CBD3" s="175"/>
      <c r="CBE3" s="175"/>
      <c r="CBF3" s="175"/>
      <c r="CBG3" s="175"/>
      <c r="CBH3" s="175"/>
      <c r="CBI3" s="175"/>
      <c r="CBJ3" s="175"/>
      <c r="CBK3" s="175"/>
      <c r="CBL3" s="175"/>
      <c r="CBM3" s="175"/>
      <c r="CBN3" s="175"/>
      <c r="CBO3" s="175"/>
      <c r="CBP3" s="175"/>
      <c r="CBQ3" s="175"/>
      <c r="CBR3" s="175"/>
      <c r="CBS3" s="175"/>
      <c r="CBT3" s="175"/>
      <c r="CBU3" s="175"/>
      <c r="CBV3" s="175"/>
      <c r="CBW3" s="175"/>
      <c r="CBX3" s="175"/>
      <c r="CBY3" s="175"/>
      <c r="CBZ3" s="175"/>
      <c r="CCA3" s="175"/>
      <c r="CCB3" s="175"/>
      <c r="CCC3" s="175"/>
      <c r="CCD3" s="175"/>
      <c r="CCE3" s="175"/>
      <c r="CCF3" s="175"/>
      <c r="CCG3" s="175"/>
      <c r="CCH3" s="175"/>
      <c r="CCI3" s="175"/>
      <c r="CCJ3" s="175"/>
      <c r="CCK3" s="175"/>
      <c r="CCL3" s="175"/>
      <c r="CCM3" s="175"/>
      <c r="CCN3" s="175"/>
      <c r="CCO3" s="175"/>
      <c r="CCP3" s="175"/>
      <c r="CCQ3" s="175"/>
      <c r="CCR3" s="175"/>
      <c r="CCS3" s="175"/>
      <c r="CCT3" s="175"/>
      <c r="CCU3" s="175"/>
      <c r="CCV3" s="175"/>
      <c r="CCW3" s="175"/>
      <c r="CCX3" s="175"/>
      <c r="CCY3" s="175"/>
      <c r="CCZ3" s="175"/>
      <c r="CDA3" s="175"/>
      <c r="CDB3" s="175"/>
      <c r="CDC3" s="175"/>
      <c r="CDD3" s="175"/>
      <c r="CDE3" s="175"/>
      <c r="CDF3" s="175"/>
      <c r="CDG3" s="175"/>
      <c r="CDH3" s="175"/>
      <c r="CDI3" s="175"/>
      <c r="CDJ3" s="175"/>
      <c r="CDK3" s="175"/>
      <c r="CDL3" s="175"/>
      <c r="CDM3" s="175"/>
      <c r="CDN3" s="175"/>
      <c r="CDO3" s="175"/>
      <c r="CDP3" s="175"/>
      <c r="CDQ3" s="175"/>
      <c r="CDR3" s="175"/>
      <c r="CDS3" s="175"/>
      <c r="CDT3" s="175"/>
      <c r="CDU3" s="175"/>
      <c r="CDV3" s="175"/>
      <c r="CDW3" s="175"/>
      <c r="CDX3" s="175"/>
      <c r="CDY3" s="175"/>
      <c r="CDZ3" s="175"/>
      <c r="CEA3" s="175"/>
      <c r="CEB3" s="175"/>
      <c r="CEC3" s="175"/>
      <c r="CED3" s="175"/>
      <c r="CEE3" s="175"/>
      <c r="CEF3" s="175"/>
      <c r="CEG3" s="175"/>
      <c r="CEH3" s="175"/>
      <c r="CEI3" s="175"/>
      <c r="CEJ3" s="175"/>
      <c r="CEK3" s="175"/>
      <c r="CEL3" s="175"/>
      <c r="CEM3" s="175"/>
      <c r="CEN3" s="175"/>
      <c r="CEO3" s="175"/>
      <c r="CEP3" s="175"/>
      <c r="CEQ3" s="175"/>
      <c r="CER3" s="175"/>
      <c r="CES3" s="175"/>
      <c r="CET3" s="175"/>
      <c r="CEU3" s="175"/>
      <c r="CEV3" s="175"/>
      <c r="CEW3" s="175"/>
      <c r="CEX3" s="175"/>
      <c r="CEY3" s="175"/>
      <c r="CEZ3" s="175"/>
      <c r="CFA3" s="175"/>
      <c r="CFB3" s="175"/>
      <c r="CFC3" s="175"/>
      <c r="CFD3" s="175"/>
      <c r="CFE3" s="175"/>
      <c r="CFF3" s="175"/>
      <c r="CFG3" s="175"/>
      <c r="CFH3" s="175"/>
      <c r="CFI3" s="175"/>
      <c r="CFJ3" s="175"/>
      <c r="CFK3" s="175"/>
      <c r="CFL3" s="175"/>
      <c r="CFM3" s="175"/>
      <c r="CFN3" s="175"/>
      <c r="CFO3" s="175"/>
      <c r="CFP3" s="175"/>
      <c r="CFQ3" s="175"/>
      <c r="CFR3" s="175"/>
      <c r="CFS3" s="175"/>
      <c r="CFT3" s="175"/>
      <c r="CFU3" s="175"/>
      <c r="CFV3" s="175"/>
      <c r="CFW3" s="175"/>
      <c r="CFX3" s="175"/>
      <c r="CFY3" s="175"/>
      <c r="CFZ3" s="175"/>
      <c r="CGA3" s="175"/>
      <c r="CGB3" s="175"/>
      <c r="CGC3" s="175"/>
      <c r="CGD3" s="175"/>
      <c r="CGE3" s="175"/>
      <c r="CGF3" s="175"/>
      <c r="CGG3" s="175"/>
      <c r="CGH3" s="175"/>
      <c r="CGI3" s="175"/>
      <c r="CGJ3" s="175"/>
      <c r="CGK3" s="175"/>
      <c r="CGL3" s="175"/>
      <c r="CGM3" s="175"/>
      <c r="CGN3" s="175"/>
      <c r="CGO3" s="175"/>
      <c r="CGP3" s="175"/>
      <c r="CGQ3" s="175"/>
      <c r="CGR3" s="175"/>
      <c r="CGS3" s="175"/>
      <c r="CGT3" s="175"/>
      <c r="CGU3" s="175"/>
      <c r="CGV3" s="175"/>
      <c r="CGW3" s="175"/>
      <c r="CGX3" s="175"/>
      <c r="CGY3" s="175"/>
      <c r="CGZ3" s="175"/>
      <c r="CHA3" s="175"/>
      <c r="CHB3" s="175"/>
      <c r="CHC3" s="175"/>
      <c r="CHD3" s="175"/>
      <c r="CHE3" s="175"/>
      <c r="CHF3" s="175"/>
      <c r="CHG3" s="175"/>
      <c r="CHH3" s="175"/>
      <c r="CHI3" s="175"/>
      <c r="CHJ3" s="175"/>
      <c r="CHK3" s="175"/>
      <c r="CHL3" s="175"/>
      <c r="CHM3" s="175"/>
      <c r="CHN3" s="175"/>
      <c r="CHO3" s="175"/>
      <c r="CHP3" s="175"/>
      <c r="CHQ3" s="175"/>
      <c r="CHR3" s="175"/>
      <c r="CHS3" s="175"/>
      <c r="CHT3" s="175"/>
      <c r="CHU3" s="175"/>
      <c r="CHV3" s="175"/>
      <c r="CHW3" s="175"/>
      <c r="CHX3" s="175"/>
      <c r="CHY3" s="175"/>
      <c r="CHZ3" s="175"/>
      <c r="CIA3" s="175"/>
      <c r="CIB3" s="175"/>
      <c r="CIC3" s="175"/>
      <c r="CID3" s="175"/>
      <c r="CIE3" s="175"/>
      <c r="CIF3" s="175"/>
      <c r="CIG3" s="175"/>
      <c r="CIH3" s="175"/>
      <c r="CII3" s="175"/>
      <c r="CIJ3" s="175"/>
      <c r="CIK3" s="175"/>
      <c r="CIL3" s="175"/>
      <c r="CIM3" s="175"/>
      <c r="CIN3" s="175"/>
      <c r="CIO3" s="175"/>
      <c r="CIP3" s="175"/>
      <c r="CIQ3" s="175"/>
      <c r="CIR3" s="175"/>
      <c r="CIS3" s="175"/>
      <c r="CIT3" s="175"/>
      <c r="CIU3" s="175"/>
      <c r="CIV3" s="175"/>
      <c r="CIW3" s="175"/>
      <c r="CIX3" s="175"/>
      <c r="CIY3" s="175"/>
      <c r="CIZ3" s="175"/>
      <c r="CJA3" s="175"/>
      <c r="CJB3" s="175"/>
      <c r="CJC3" s="175"/>
      <c r="CJD3" s="175"/>
      <c r="CJE3" s="175"/>
      <c r="CJF3" s="175"/>
      <c r="CJG3" s="175"/>
      <c r="CJH3" s="175"/>
      <c r="CJI3" s="175"/>
      <c r="CJJ3" s="175"/>
      <c r="CJK3" s="175"/>
      <c r="CJL3" s="175"/>
      <c r="CJM3" s="175"/>
      <c r="CJN3" s="175"/>
      <c r="CJO3" s="175"/>
      <c r="CJP3" s="175"/>
      <c r="CJQ3" s="175"/>
      <c r="CJR3" s="175"/>
      <c r="CJS3" s="175"/>
      <c r="CJT3" s="175"/>
      <c r="CJU3" s="175"/>
      <c r="CJV3" s="175"/>
      <c r="CJW3" s="175"/>
      <c r="CJX3" s="175"/>
      <c r="CJY3" s="175"/>
      <c r="CJZ3" s="175"/>
      <c r="CKA3" s="175"/>
      <c r="CKB3" s="175"/>
      <c r="CKC3" s="175"/>
      <c r="CKD3" s="175"/>
      <c r="CKE3" s="175"/>
      <c r="CKF3" s="175"/>
      <c r="CKG3" s="175"/>
      <c r="CKH3" s="175"/>
      <c r="CKI3" s="175"/>
      <c r="CKJ3" s="175"/>
      <c r="CKK3" s="175"/>
      <c r="CKL3" s="175"/>
      <c r="CKM3" s="175"/>
      <c r="CKN3" s="175"/>
      <c r="CKO3" s="175"/>
      <c r="CKP3" s="175"/>
      <c r="CKQ3" s="175"/>
      <c r="CKR3" s="175"/>
      <c r="CKS3" s="175"/>
      <c r="CKT3" s="175"/>
      <c r="CKU3" s="175"/>
      <c r="CKV3" s="175"/>
      <c r="CKW3" s="175"/>
      <c r="CKX3" s="175"/>
      <c r="CKY3" s="175"/>
      <c r="CKZ3" s="175"/>
      <c r="CLA3" s="175"/>
      <c r="CLB3" s="175"/>
      <c r="CLC3" s="175"/>
      <c r="CLD3" s="175"/>
      <c r="CLE3" s="175"/>
      <c r="CLF3" s="175"/>
      <c r="CLG3" s="175"/>
      <c r="CLH3" s="175"/>
      <c r="CLI3" s="175"/>
      <c r="CLJ3" s="175"/>
      <c r="CLK3" s="175"/>
      <c r="CLL3" s="175"/>
      <c r="CLM3" s="175"/>
      <c r="CLN3" s="175"/>
      <c r="CLO3" s="175"/>
      <c r="CLP3" s="175"/>
      <c r="CLQ3" s="175"/>
      <c r="CLR3" s="175"/>
      <c r="CLS3" s="175"/>
      <c r="CLT3" s="175"/>
      <c r="CLU3" s="175"/>
      <c r="CLV3" s="175"/>
      <c r="CLW3" s="175"/>
      <c r="CLX3" s="175"/>
      <c r="CLY3" s="175"/>
      <c r="CLZ3" s="175"/>
      <c r="CMA3" s="175"/>
      <c r="CMB3" s="175"/>
      <c r="CMC3" s="175"/>
      <c r="CMD3" s="175"/>
      <c r="CME3" s="175"/>
      <c r="CMF3" s="175"/>
      <c r="CMG3" s="175"/>
      <c r="CMH3" s="175"/>
      <c r="CMI3" s="175"/>
      <c r="CMJ3" s="175"/>
      <c r="CMK3" s="175"/>
      <c r="CML3" s="175"/>
      <c r="CMM3" s="175"/>
      <c r="CMN3" s="175"/>
      <c r="CMO3" s="175"/>
      <c r="CMP3" s="175"/>
      <c r="CMQ3" s="175"/>
      <c r="CMR3" s="175"/>
      <c r="CMS3" s="175"/>
      <c r="CMT3" s="175"/>
      <c r="CMU3" s="175"/>
      <c r="CMV3" s="175"/>
      <c r="CMW3" s="175"/>
      <c r="CMX3" s="175"/>
      <c r="CMY3" s="175"/>
      <c r="CMZ3" s="175"/>
      <c r="CNA3" s="175"/>
      <c r="CNB3" s="175"/>
      <c r="CNC3" s="175"/>
      <c r="CND3" s="175"/>
      <c r="CNE3" s="175"/>
      <c r="CNF3" s="175"/>
      <c r="CNG3" s="175"/>
      <c r="CNH3" s="175"/>
      <c r="CNI3" s="175"/>
      <c r="CNJ3" s="175"/>
      <c r="CNK3" s="175"/>
      <c r="CNL3" s="175"/>
      <c r="CNM3" s="175"/>
      <c r="CNN3" s="175"/>
      <c r="CNO3" s="175"/>
      <c r="CNP3" s="175"/>
      <c r="CNQ3" s="175"/>
      <c r="CNR3" s="175"/>
      <c r="CNS3" s="175"/>
      <c r="CNT3" s="175"/>
      <c r="CNU3" s="175"/>
      <c r="CNV3" s="175"/>
      <c r="CNW3" s="175"/>
      <c r="CNX3" s="175"/>
      <c r="CNY3" s="175"/>
      <c r="CNZ3" s="175"/>
      <c r="COA3" s="175"/>
      <c r="COB3" s="175"/>
      <c r="COC3" s="175"/>
      <c r="COD3" s="175"/>
      <c r="COE3" s="175"/>
      <c r="COF3" s="175"/>
      <c r="COG3" s="175"/>
      <c r="COH3" s="175"/>
      <c r="COI3" s="175"/>
      <c r="COJ3" s="175"/>
      <c r="COK3" s="175"/>
      <c r="COL3" s="175"/>
      <c r="COM3" s="175"/>
      <c r="CON3" s="175"/>
      <c r="COO3" s="175"/>
      <c r="COP3" s="175"/>
      <c r="COQ3" s="175"/>
      <c r="COR3" s="175"/>
      <c r="COS3" s="175"/>
      <c r="COT3" s="175"/>
      <c r="COU3" s="175"/>
      <c r="COV3" s="175"/>
      <c r="COW3" s="175"/>
      <c r="COX3" s="175"/>
      <c r="COY3" s="175"/>
      <c r="COZ3" s="175"/>
      <c r="CPA3" s="175"/>
      <c r="CPB3" s="175"/>
      <c r="CPC3" s="175"/>
      <c r="CPD3" s="175"/>
      <c r="CPE3" s="175"/>
      <c r="CPF3" s="175"/>
      <c r="CPG3" s="175"/>
      <c r="CPH3" s="175"/>
      <c r="CPI3" s="175"/>
      <c r="CPJ3" s="175"/>
      <c r="CPK3" s="175"/>
      <c r="CPL3" s="175"/>
      <c r="CPM3" s="175"/>
      <c r="CPN3" s="175"/>
      <c r="CPO3" s="175"/>
      <c r="CPP3" s="175"/>
      <c r="CPQ3" s="175"/>
      <c r="CPR3" s="175"/>
      <c r="CPS3" s="175"/>
      <c r="CPT3" s="175"/>
      <c r="CPU3" s="175"/>
      <c r="CPV3" s="175"/>
      <c r="CPW3" s="175"/>
      <c r="CPX3" s="175"/>
      <c r="CPY3" s="175"/>
      <c r="CPZ3" s="175"/>
      <c r="CQA3" s="175"/>
      <c r="CQB3" s="175"/>
      <c r="CQC3" s="175"/>
      <c r="CQD3" s="175"/>
      <c r="CQE3" s="175"/>
      <c r="CQF3" s="175"/>
      <c r="CQG3" s="175"/>
      <c r="CQH3" s="175"/>
      <c r="CQI3" s="175"/>
      <c r="CQJ3" s="175"/>
      <c r="CQK3" s="175"/>
      <c r="CQL3" s="175"/>
      <c r="CQM3" s="175"/>
      <c r="CQN3" s="175"/>
      <c r="CQO3" s="175"/>
      <c r="CQP3" s="175"/>
      <c r="CQQ3" s="175"/>
      <c r="CQR3" s="175"/>
      <c r="CQS3" s="175"/>
      <c r="CQT3" s="175"/>
      <c r="CQU3" s="175"/>
      <c r="CQV3" s="175"/>
      <c r="CQW3" s="175"/>
      <c r="CQX3" s="175"/>
      <c r="CQY3" s="175"/>
      <c r="CQZ3" s="175"/>
      <c r="CRA3" s="175"/>
      <c r="CRB3" s="175"/>
      <c r="CRC3" s="175"/>
      <c r="CRD3" s="175"/>
      <c r="CRE3" s="175"/>
      <c r="CRF3" s="175"/>
      <c r="CRG3" s="175"/>
      <c r="CRH3" s="175"/>
      <c r="CRI3" s="175"/>
      <c r="CRJ3" s="175"/>
      <c r="CRK3" s="175"/>
      <c r="CRL3" s="175"/>
      <c r="CRM3" s="175"/>
      <c r="CRN3" s="175"/>
      <c r="CRO3" s="175"/>
      <c r="CRP3" s="175"/>
      <c r="CRQ3" s="175"/>
      <c r="CRR3" s="175"/>
      <c r="CRS3" s="175"/>
      <c r="CRT3" s="175"/>
      <c r="CRU3" s="175"/>
      <c r="CRV3" s="175"/>
      <c r="CRW3" s="175"/>
      <c r="CRX3" s="175"/>
      <c r="CRY3" s="175"/>
      <c r="CRZ3" s="175"/>
      <c r="CSA3" s="175"/>
      <c r="CSB3" s="175"/>
      <c r="CSC3" s="175"/>
      <c r="CSD3" s="175"/>
      <c r="CSE3" s="175"/>
      <c r="CSF3" s="175"/>
      <c r="CSG3" s="175"/>
      <c r="CSH3" s="175"/>
      <c r="CSI3" s="175"/>
      <c r="CSJ3" s="175"/>
      <c r="CSK3" s="175"/>
      <c r="CSL3" s="175"/>
      <c r="CSM3" s="175"/>
      <c r="CSN3" s="175"/>
      <c r="CSO3" s="175"/>
      <c r="CSP3" s="175"/>
      <c r="CSQ3" s="175"/>
      <c r="CSR3" s="175"/>
      <c r="CSS3" s="175"/>
      <c r="CST3" s="175"/>
      <c r="CSU3" s="175"/>
      <c r="CSV3" s="175"/>
      <c r="CSW3" s="175"/>
      <c r="CSX3" s="175"/>
      <c r="CSY3" s="175"/>
      <c r="CSZ3" s="175"/>
      <c r="CTA3" s="175"/>
      <c r="CTB3" s="175"/>
      <c r="CTC3" s="175"/>
      <c r="CTD3" s="175"/>
      <c r="CTE3" s="175"/>
      <c r="CTF3" s="175"/>
      <c r="CTG3" s="175"/>
      <c r="CTH3" s="175"/>
      <c r="CTI3" s="175"/>
      <c r="CTJ3" s="175"/>
      <c r="CTK3" s="175"/>
      <c r="CTL3" s="175"/>
      <c r="CTM3" s="175"/>
      <c r="CTN3" s="175"/>
      <c r="CTO3" s="175"/>
      <c r="CTP3" s="175"/>
      <c r="CTQ3" s="175"/>
      <c r="CTR3" s="175"/>
      <c r="CTS3" s="175"/>
      <c r="CTT3" s="175"/>
      <c r="CTU3" s="175"/>
      <c r="CTV3" s="175"/>
      <c r="CTW3" s="175"/>
      <c r="CTX3" s="175"/>
      <c r="CTY3" s="175"/>
      <c r="CTZ3" s="175"/>
      <c r="CUA3" s="175"/>
      <c r="CUB3" s="175"/>
      <c r="CUC3" s="175"/>
      <c r="CUD3" s="175"/>
      <c r="CUE3" s="175"/>
      <c r="CUF3" s="175"/>
      <c r="CUG3" s="175"/>
      <c r="CUH3" s="175"/>
      <c r="CUI3" s="175"/>
      <c r="CUJ3" s="175"/>
      <c r="CUK3" s="175"/>
      <c r="CUL3" s="175"/>
      <c r="CUM3" s="175"/>
      <c r="CUN3" s="175"/>
      <c r="CUO3" s="175"/>
      <c r="CUP3" s="175"/>
      <c r="CUQ3" s="175"/>
      <c r="CUR3" s="175"/>
      <c r="CUS3" s="175"/>
      <c r="CUT3" s="175"/>
      <c r="CUU3" s="175"/>
      <c r="CUV3" s="175"/>
      <c r="CUW3" s="175"/>
      <c r="CUX3" s="175"/>
      <c r="CUY3" s="175"/>
      <c r="CUZ3" s="175"/>
      <c r="CVA3" s="175"/>
      <c r="CVB3" s="175"/>
      <c r="CVC3" s="175"/>
      <c r="CVD3" s="175"/>
      <c r="CVE3" s="175"/>
      <c r="CVF3" s="175"/>
      <c r="CVG3" s="175"/>
      <c r="CVH3" s="175"/>
      <c r="CVI3" s="175"/>
      <c r="CVJ3" s="175"/>
      <c r="CVK3" s="175"/>
      <c r="CVL3" s="175"/>
      <c r="CVM3" s="175"/>
      <c r="CVN3" s="175"/>
      <c r="CVO3" s="175"/>
      <c r="CVP3" s="175"/>
      <c r="CVQ3" s="175"/>
      <c r="CVR3" s="175"/>
      <c r="CVS3" s="175"/>
      <c r="CVT3" s="175"/>
      <c r="CVU3" s="175"/>
      <c r="CVV3" s="175"/>
      <c r="CVW3" s="175"/>
      <c r="CVX3" s="175"/>
      <c r="CVY3" s="175"/>
      <c r="CVZ3" s="175"/>
      <c r="CWA3" s="175"/>
      <c r="CWB3" s="175"/>
      <c r="CWC3" s="175"/>
      <c r="CWD3" s="175"/>
      <c r="CWE3" s="175"/>
      <c r="CWF3" s="175"/>
      <c r="CWG3" s="175"/>
      <c r="CWH3" s="175"/>
      <c r="CWI3" s="175"/>
      <c r="CWJ3" s="175"/>
      <c r="CWK3" s="175"/>
      <c r="CWL3" s="175"/>
      <c r="CWM3" s="175"/>
      <c r="CWN3" s="175"/>
      <c r="CWO3" s="175"/>
      <c r="CWP3" s="175"/>
      <c r="CWQ3" s="175"/>
      <c r="CWR3" s="175"/>
      <c r="CWS3" s="175"/>
      <c r="CWT3" s="175"/>
      <c r="CWU3" s="175"/>
      <c r="CWV3" s="175"/>
      <c r="CWW3" s="175"/>
      <c r="CWX3" s="175"/>
      <c r="CWY3" s="175"/>
      <c r="CWZ3" s="175"/>
      <c r="CXA3" s="175"/>
      <c r="CXB3" s="175"/>
      <c r="CXC3" s="175"/>
      <c r="CXD3" s="175"/>
      <c r="CXE3" s="175"/>
      <c r="CXF3" s="175"/>
      <c r="CXG3" s="175"/>
      <c r="CXH3" s="175"/>
      <c r="CXI3" s="175"/>
      <c r="CXJ3" s="175"/>
      <c r="CXK3" s="175"/>
      <c r="CXL3" s="175"/>
      <c r="CXM3" s="175"/>
      <c r="CXN3" s="175"/>
      <c r="CXO3" s="175"/>
      <c r="CXP3" s="175"/>
      <c r="CXQ3" s="175"/>
      <c r="CXR3" s="175"/>
      <c r="CXS3" s="175"/>
      <c r="CXT3" s="175"/>
      <c r="CXU3" s="175"/>
      <c r="CXV3" s="175"/>
      <c r="CXW3" s="175"/>
      <c r="CXX3" s="175"/>
      <c r="CXY3" s="175"/>
      <c r="CXZ3" s="175"/>
      <c r="CYA3" s="175"/>
      <c r="CYB3" s="175"/>
      <c r="CYC3" s="175"/>
      <c r="CYD3" s="175"/>
      <c r="CYE3" s="175"/>
      <c r="CYF3" s="175"/>
      <c r="CYG3" s="175"/>
      <c r="CYH3" s="175"/>
      <c r="CYI3" s="175"/>
      <c r="CYJ3" s="175"/>
      <c r="CYK3" s="175"/>
      <c r="CYL3" s="175"/>
      <c r="CYM3" s="175"/>
      <c r="CYN3" s="175"/>
      <c r="CYO3" s="175"/>
      <c r="CYP3" s="175"/>
      <c r="CYQ3" s="175"/>
      <c r="CYR3" s="175"/>
      <c r="CYS3" s="175"/>
      <c r="CYT3" s="175"/>
      <c r="CYU3" s="175"/>
      <c r="CYV3" s="175"/>
      <c r="CYW3" s="175"/>
      <c r="CYX3" s="175"/>
      <c r="CYY3" s="175"/>
      <c r="CYZ3" s="175"/>
      <c r="CZA3" s="175"/>
      <c r="CZB3" s="175"/>
      <c r="CZC3" s="175"/>
      <c r="CZD3" s="175"/>
      <c r="CZE3" s="175"/>
      <c r="CZF3" s="175"/>
      <c r="CZG3" s="175"/>
      <c r="CZH3" s="175"/>
      <c r="CZI3" s="175"/>
      <c r="CZJ3" s="175"/>
      <c r="CZK3" s="175"/>
      <c r="CZL3" s="175"/>
      <c r="CZM3" s="175"/>
      <c r="CZN3" s="175"/>
      <c r="CZO3" s="175"/>
      <c r="CZP3" s="175"/>
      <c r="CZQ3" s="175"/>
      <c r="CZR3" s="175"/>
      <c r="CZS3" s="175"/>
      <c r="CZT3" s="175"/>
      <c r="CZU3" s="175"/>
      <c r="CZV3" s="175"/>
      <c r="CZW3" s="175"/>
      <c r="CZX3" s="175"/>
      <c r="CZY3" s="175"/>
      <c r="CZZ3" s="175"/>
      <c r="DAA3" s="175"/>
      <c r="DAB3" s="175"/>
      <c r="DAC3" s="175"/>
      <c r="DAD3" s="175"/>
      <c r="DAE3" s="175"/>
      <c r="DAF3" s="175"/>
      <c r="DAG3" s="175"/>
      <c r="DAH3" s="175"/>
      <c r="DAI3" s="175"/>
      <c r="DAJ3" s="175"/>
      <c r="DAK3" s="175"/>
      <c r="DAL3" s="175"/>
      <c r="DAM3" s="175"/>
      <c r="DAN3" s="175"/>
      <c r="DAO3" s="175"/>
      <c r="DAP3" s="175"/>
      <c r="DAQ3" s="175"/>
      <c r="DAR3" s="175"/>
      <c r="DAS3" s="175"/>
      <c r="DAT3" s="175"/>
      <c r="DAU3" s="175"/>
      <c r="DAV3" s="175"/>
      <c r="DAW3" s="175"/>
      <c r="DAX3" s="175"/>
      <c r="DAY3" s="175"/>
      <c r="DAZ3" s="175"/>
      <c r="DBA3" s="175"/>
      <c r="DBB3" s="175"/>
      <c r="DBC3" s="175"/>
      <c r="DBD3" s="175"/>
      <c r="DBE3" s="175"/>
      <c r="DBF3" s="175"/>
      <c r="DBG3" s="175"/>
      <c r="DBH3" s="175"/>
      <c r="DBI3" s="175"/>
      <c r="DBJ3" s="175"/>
      <c r="DBK3" s="175"/>
      <c r="DBL3" s="175"/>
      <c r="DBM3" s="175"/>
      <c r="DBN3" s="175"/>
      <c r="DBO3" s="175"/>
      <c r="DBP3" s="175"/>
      <c r="DBQ3" s="175"/>
      <c r="DBR3" s="175"/>
      <c r="DBS3" s="175"/>
      <c r="DBT3" s="175"/>
      <c r="DBU3" s="175"/>
      <c r="DBV3" s="175"/>
      <c r="DBW3" s="175"/>
      <c r="DBX3" s="175"/>
      <c r="DBY3" s="175"/>
      <c r="DBZ3" s="175"/>
      <c r="DCA3" s="175"/>
      <c r="DCB3" s="175"/>
      <c r="DCC3" s="175"/>
      <c r="DCD3" s="175"/>
      <c r="DCE3" s="175"/>
      <c r="DCF3" s="175"/>
      <c r="DCG3" s="175"/>
      <c r="DCH3" s="175"/>
      <c r="DCI3" s="175"/>
      <c r="DCJ3" s="175"/>
      <c r="DCK3" s="175"/>
      <c r="DCL3" s="175"/>
      <c r="DCM3" s="175"/>
      <c r="DCN3" s="175"/>
      <c r="DCO3" s="175"/>
      <c r="DCP3" s="175"/>
      <c r="DCQ3" s="175"/>
      <c r="DCR3" s="175"/>
      <c r="DCS3" s="175"/>
      <c r="DCT3" s="175"/>
      <c r="DCU3" s="175"/>
      <c r="DCV3" s="175"/>
      <c r="DCW3" s="175"/>
      <c r="DCX3" s="175"/>
      <c r="DCY3" s="175"/>
      <c r="DCZ3" s="175"/>
      <c r="DDA3" s="175"/>
      <c r="DDB3" s="175"/>
      <c r="DDC3" s="175"/>
      <c r="DDD3" s="175"/>
      <c r="DDE3" s="175"/>
      <c r="DDF3" s="175"/>
      <c r="DDG3" s="175"/>
      <c r="DDH3" s="175"/>
      <c r="DDI3" s="175"/>
      <c r="DDJ3" s="175"/>
      <c r="DDK3" s="175"/>
      <c r="DDL3" s="175"/>
      <c r="DDM3" s="175"/>
      <c r="DDN3" s="175"/>
      <c r="DDO3" s="175"/>
      <c r="DDP3" s="175"/>
      <c r="DDQ3" s="175"/>
      <c r="DDR3" s="175"/>
      <c r="DDS3" s="175"/>
      <c r="DDT3" s="175"/>
      <c r="DDU3" s="175"/>
      <c r="DDV3" s="175"/>
      <c r="DDW3" s="175"/>
      <c r="DDX3" s="175"/>
      <c r="DDY3" s="175"/>
      <c r="DDZ3" s="175"/>
      <c r="DEA3" s="175"/>
      <c r="DEB3" s="175"/>
      <c r="DEC3" s="175"/>
      <c r="DED3" s="175"/>
      <c r="DEE3" s="175"/>
      <c r="DEF3" s="175"/>
      <c r="DEG3" s="175"/>
      <c r="DEH3" s="175"/>
      <c r="DEI3" s="175"/>
      <c r="DEJ3" s="175"/>
      <c r="DEK3" s="175"/>
      <c r="DEL3" s="175"/>
      <c r="DEM3" s="175"/>
      <c r="DEN3" s="175"/>
      <c r="DEO3" s="175"/>
      <c r="DEP3" s="175"/>
      <c r="DEQ3" s="175"/>
      <c r="DER3" s="175"/>
      <c r="DES3" s="175"/>
      <c r="DET3" s="175"/>
      <c r="DEU3" s="175"/>
      <c r="DEV3" s="175"/>
      <c r="DEW3" s="175"/>
      <c r="DEX3" s="175"/>
      <c r="DEY3" s="175"/>
      <c r="DEZ3" s="175"/>
      <c r="DFA3" s="175"/>
      <c r="DFB3" s="175"/>
      <c r="DFC3" s="175"/>
      <c r="DFD3" s="175"/>
      <c r="DFE3" s="175"/>
      <c r="DFF3" s="175"/>
      <c r="DFG3" s="175"/>
      <c r="DFH3" s="175"/>
      <c r="DFI3" s="175"/>
      <c r="DFJ3" s="175"/>
      <c r="DFK3" s="175"/>
      <c r="DFL3" s="175"/>
      <c r="DFM3" s="175"/>
      <c r="DFN3" s="175"/>
      <c r="DFO3" s="175"/>
      <c r="DFP3" s="175"/>
      <c r="DFQ3" s="175"/>
      <c r="DFR3" s="175"/>
      <c r="DFS3" s="175"/>
      <c r="DFT3" s="175"/>
      <c r="DFU3" s="175"/>
      <c r="DFV3" s="175"/>
      <c r="DFW3" s="175"/>
      <c r="DFX3" s="175"/>
      <c r="DFY3" s="175"/>
      <c r="DFZ3" s="175"/>
      <c r="DGA3" s="175"/>
      <c r="DGB3" s="175"/>
      <c r="DGC3" s="175"/>
      <c r="DGD3" s="175"/>
      <c r="DGE3" s="175"/>
      <c r="DGF3" s="175"/>
      <c r="DGG3" s="175"/>
      <c r="DGH3" s="175"/>
      <c r="DGI3" s="175"/>
      <c r="DGJ3" s="175"/>
      <c r="DGK3" s="175"/>
      <c r="DGL3" s="175"/>
      <c r="DGM3" s="175"/>
      <c r="DGN3" s="175"/>
      <c r="DGO3" s="175"/>
      <c r="DGP3" s="175"/>
      <c r="DGQ3" s="175"/>
      <c r="DGR3" s="175"/>
      <c r="DGS3" s="175"/>
      <c r="DGT3" s="175"/>
      <c r="DGU3" s="175"/>
      <c r="DGV3" s="175"/>
      <c r="DGW3" s="175"/>
      <c r="DGX3" s="175"/>
      <c r="DGY3" s="175"/>
      <c r="DGZ3" s="175"/>
      <c r="DHA3" s="175"/>
      <c r="DHB3" s="175"/>
      <c r="DHC3" s="175"/>
      <c r="DHD3" s="175"/>
      <c r="DHE3" s="175"/>
      <c r="DHF3" s="175"/>
      <c r="DHG3" s="175"/>
      <c r="DHH3" s="175"/>
      <c r="DHI3" s="175"/>
      <c r="DHJ3" s="175"/>
      <c r="DHK3" s="175"/>
      <c r="DHL3" s="175"/>
      <c r="DHM3" s="175"/>
      <c r="DHN3" s="175"/>
      <c r="DHO3" s="175"/>
      <c r="DHP3" s="175"/>
      <c r="DHQ3" s="175"/>
      <c r="DHR3" s="175"/>
      <c r="DHS3" s="175"/>
      <c r="DHT3" s="175"/>
      <c r="DHU3" s="175"/>
      <c r="DHV3" s="175"/>
      <c r="DHW3" s="175"/>
      <c r="DHX3" s="175"/>
      <c r="DHY3" s="175"/>
      <c r="DHZ3" s="175"/>
      <c r="DIA3" s="175"/>
      <c r="DIB3" s="175"/>
      <c r="DIC3" s="175"/>
      <c r="DID3" s="175"/>
      <c r="DIE3" s="175"/>
      <c r="DIF3" s="175"/>
      <c r="DIG3" s="175"/>
      <c r="DIH3" s="175"/>
      <c r="DII3" s="175"/>
      <c r="DIJ3" s="175"/>
      <c r="DIK3" s="175"/>
      <c r="DIL3" s="175"/>
      <c r="DIM3" s="175"/>
      <c r="DIN3" s="175"/>
      <c r="DIO3" s="175"/>
      <c r="DIP3" s="175"/>
      <c r="DIQ3" s="175"/>
      <c r="DIR3" s="175"/>
      <c r="DIS3" s="175"/>
      <c r="DIT3" s="175"/>
      <c r="DIU3" s="175"/>
      <c r="DIV3" s="175"/>
      <c r="DIW3" s="175"/>
      <c r="DIX3" s="175"/>
      <c r="DIY3" s="175"/>
      <c r="DIZ3" s="175"/>
      <c r="DJA3" s="175"/>
      <c r="DJB3" s="175"/>
      <c r="DJC3" s="175"/>
      <c r="DJD3" s="175"/>
      <c r="DJE3" s="175"/>
      <c r="DJF3" s="175"/>
      <c r="DJG3" s="175"/>
      <c r="DJH3" s="175"/>
      <c r="DJI3" s="175"/>
      <c r="DJJ3" s="175"/>
      <c r="DJK3" s="175"/>
      <c r="DJL3" s="175"/>
      <c r="DJM3" s="175"/>
      <c r="DJN3" s="175"/>
      <c r="DJO3" s="175"/>
      <c r="DJP3" s="175"/>
      <c r="DJQ3" s="175"/>
      <c r="DJR3" s="175"/>
      <c r="DJS3" s="175"/>
      <c r="DJT3" s="175"/>
      <c r="DJU3" s="175"/>
      <c r="DJV3" s="175"/>
      <c r="DJW3" s="175"/>
      <c r="DJX3" s="175"/>
      <c r="DJY3" s="175"/>
      <c r="DJZ3" s="175"/>
      <c r="DKA3" s="175"/>
      <c r="DKB3" s="175"/>
      <c r="DKC3" s="175"/>
      <c r="DKD3" s="175"/>
      <c r="DKE3" s="175"/>
      <c r="DKF3" s="175"/>
      <c r="DKG3" s="175"/>
      <c r="DKH3" s="175"/>
      <c r="DKI3" s="175"/>
      <c r="DKJ3" s="175"/>
      <c r="DKK3" s="175"/>
      <c r="DKL3" s="175"/>
      <c r="DKM3" s="175"/>
      <c r="DKN3" s="175"/>
      <c r="DKO3" s="175"/>
      <c r="DKP3" s="175"/>
      <c r="DKQ3" s="175"/>
      <c r="DKR3" s="175"/>
      <c r="DKS3" s="175"/>
      <c r="DKT3" s="175"/>
      <c r="DKU3" s="175"/>
      <c r="DKV3" s="175"/>
      <c r="DKW3" s="175"/>
      <c r="DKX3" s="175"/>
      <c r="DKY3" s="175"/>
      <c r="DKZ3" s="175"/>
      <c r="DLA3" s="175"/>
      <c r="DLB3" s="175"/>
      <c r="DLC3" s="175"/>
      <c r="DLD3" s="175"/>
      <c r="DLE3" s="175"/>
      <c r="DLF3" s="175"/>
      <c r="DLG3" s="175"/>
      <c r="DLH3" s="175"/>
      <c r="DLI3" s="175"/>
      <c r="DLJ3" s="175"/>
      <c r="DLK3" s="175"/>
      <c r="DLL3" s="175"/>
      <c r="DLM3" s="175"/>
      <c r="DLN3" s="175"/>
      <c r="DLO3" s="175"/>
      <c r="DLP3" s="175"/>
      <c r="DLQ3" s="175"/>
      <c r="DLR3" s="175"/>
      <c r="DLS3" s="175"/>
      <c r="DLT3" s="175"/>
      <c r="DLU3" s="175"/>
      <c r="DLV3" s="175"/>
      <c r="DLW3" s="175"/>
      <c r="DLX3" s="175"/>
      <c r="DLY3" s="175"/>
      <c r="DLZ3" s="175"/>
      <c r="DMA3" s="175"/>
      <c r="DMB3" s="175"/>
      <c r="DMC3" s="175"/>
      <c r="DMD3" s="175"/>
      <c r="DME3" s="175"/>
      <c r="DMF3" s="175"/>
      <c r="DMG3" s="175"/>
      <c r="DMH3" s="175"/>
      <c r="DMI3" s="175"/>
      <c r="DMJ3" s="175"/>
      <c r="DMK3" s="175"/>
      <c r="DML3" s="175"/>
      <c r="DMM3" s="175"/>
      <c r="DMN3" s="175"/>
      <c r="DMO3" s="175"/>
      <c r="DMP3" s="175"/>
      <c r="DMQ3" s="175"/>
      <c r="DMR3" s="175"/>
      <c r="DMS3" s="175"/>
      <c r="DMT3" s="175"/>
      <c r="DMU3" s="175"/>
      <c r="DMV3" s="175"/>
      <c r="DMW3" s="175"/>
      <c r="DMX3" s="175"/>
      <c r="DMY3" s="175"/>
      <c r="DMZ3" s="175"/>
      <c r="DNA3" s="175"/>
      <c r="DNB3" s="175"/>
      <c r="DNC3" s="175"/>
      <c r="DND3" s="175"/>
      <c r="DNE3" s="175"/>
      <c r="DNF3" s="175"/>
      <c r="DNG3" s="175"/>
      <c r="DNH3" s="175"/>
      <c r="DNI3" s="175"/>
      <c r="DNJ3" s="175"/>
      <c r="DNK3" s="175"/>
      <c r="DNL3" s="175"/>
      <c r="DNM3" s="175"/>
      <c r="DNN3" s="175"/>
      <c r="DNO3" s="175"/>
      <c r="DNP3" s="175"/>
      <c r="DNQ3" s="175"/>
      <c r="DNR3" s="175"/>
      <c r="DNS3" s="175"/>
      <c r="DNT3" s="175"/>
      <c r="DNU3" s="175"/>
      <c r="DNV3" s="175"/>
      <c r="DNW3" s="175"/>
      <c r="DNX3" s="175"/>
      <c r="DNY3" s="175"/>
      <c r="DNZ3" s="175"/>
      <c r="DOA3" s="175"/>
      <c r="DOB3" s="175"/>
      <c r="DOC3" s="175"/>
      <c r="DOD3" s="175"/>
      <c r="DOE3" s="175"/>
      <c r="DOF3" s="175"/>
      <c r="DOG3" s="175"/>
      <c r="DOH3" s="175"/>
      <c r="DOI3" s="175"/>
      <c r="DOJ3" s="175"/>
      <c r="DOK3" s="175"/>
      <c r="DOL3" s="175"/>
      <c r="DOM3" s="175"/>
      <c r="DON3" s="175"/>
      <c r="DOO3" s="175"/>
      <c r="DOP3" s="175"/>
      <c r="DOQ3" s="175"/>
      <c r="DOR3" s="175"/>
      <c r="DOS3" s="175"/>
      <c r="DOT3" s="175"/>
      <c r="DOU3" s="175"/>
      <c r="DOV3" s="175"/>
      <c r="DOW3" s="175"/>
      <c r="DOX3" s="175"/>
      <c r="DOY3" s="175"/>
      <c r="DOZ3" s="175"/>
      <c r="DPA3" s="175"/>
      <c r="DPB3" s="175"/>
      <c r="DPC3" s="175"/>
      <c r="DPD3" s="175"/>
      <c r="DPE3" s="175"/>
      <c r="DPF3" s="175"/>
      <c r="DPG3" s="175"/>
      <c r="DPH3" s="175"/>
      <c r="DPI3" s="175"/>
      <c r="DPJ3" s="175"/>
      <c r="DPK3" s="175"/>
      <c r="DPL3" s="175"/>
      <c r="DPM3" s="175"/>
      <c r="DPN3" s="175"/>
      <c r="DPO3" s="175"/>
      <c r="DPP3" s="175"/>
      <c r="DPQ3" s="175"/>
      <c r="DPR3" s="175"/>
      <c r="DPS3" s="175"/>
      <c r="DPT3" s="175"/>
      <c r="DPU3" s="175"/>
      <c r="DPV3" s="175"/>
      <c r="DPW3" s="175"/>
      <c r="DPX3" s="175"/>
      <c r="DPY3" s="175"/>
      <c r="DPZ3" s="175"/>
      <c r="DQA3" s="175"/>
      <c r="DQB3" s="175"/>
      <c r="DQC3" s="175"/>
      <c r="DQD3" s="175"/>
      <c r="DQE3" s="175"/>
      <c r="DQF3" s="175"/>
      <c r="DQG3" s="175"/>
      <c r="DQH3" s="175"/>
      <c r="DQI3" s="175"/>
      <c r="DQJ3" s="175"/>
      <c r="DQK3" s="175"/>
      <c r="DQL3" s="175"/>
      <c r="DQM3" s="175"/>
      <c r="DQN3" s="175"/>
      <c r="DQO3" s="175"/>
      <c r="DQP3" s="175"/>
      <c r="DQQ3" s="175"/>
      <c r="DQR3" s="175"/>
      <c r="DQS3" s="175"/>
      <c r="DQT3" s="175"/>
      <c r="DQU3" s="175"/>
      <c r="DQV3" s="175"/>
      <c r="DQW3" s="175"/>
      <c r="DQX3" s="175"/>
      <c r="DQY3" s="175"/>
      <c r="DQZ3" s="175"/>
      <c r="DRA3" s="175"/>
      <c r="DRB3" s="175"/>
      <c r="DRC3" s="175"/>
      <c r="DRD3" s="175"/>
      <c r="DRE3" s="175"/>
      <c r="DRF3" s="175"/>
      <c r="DRG3" s="175"/>
      <c r="DRH3" s="175"/>
      <c r="DRI3" s="175"/>
      <c r="DRJ3" s="175"/>
      <c r="DRK3" s="175"/>
      <c r="DRL3" s="175"/>
      <c r="DRM3" s="175"/>
      <c r="DRN3" s="175"/>
      <c r="DRO3" s="175"/>
      <c r="DRP3" s="175"/>
      <c r="DRQ3" s="175"/>
      <c r="DRR3" s="175"/>
      <c r="DRS3" s="175"/>
      <c r="DRT3" s="175"/>
      <c r="DRU3" s="175"/>
      <c r="DRV3" s="175"/>
      <c r="DRW3" s="175"/>
      <c r="DRX3" s="175"/>
      <c r="DRY3" s="175"/>
      <c r="DRZ3" s="175"/>
      <c r="DSA3" s="175"/>
      <c r="DSB3" s="175"/>
      <c r="DSC3" s="175"/>
      <c r="DSD3" s="175"/>
      <c r="DSE3" s="175"/>
      <c r="DSF3" s="175"/>
      <c r="DSG3" s="175"/>
      <c r="DSH3" s="175"/>
      <c r="DSI3" s="175"/>
      <c r="DSJ3" s="175"/>
      <c r="DSK3" s="175"/>
      <c r="DSL3" s="175"/>
      <c r="DSM3" s="175"/>
      <c r="DSN3" s="175"/>
      <c r="DSO3" s="175"/>
      <c r="DSP3" s="175"/>
      <c r="DSQ3" s="175"/>
      <c r="DSR3" s="175"/>
      <c r="DSS3" s="175"/>
      <c r="DST3" s="175"/>
      <c r="DSU3" s="175"/>
      <c r="DSV3" s="175"/>
      <c r="DSW3" s="175"/>
      <c r="DSX3" s="175"/>
      <c r="DSY3" s="175"/>
      <c r="DSZ3" s="175"/>
      <c r="DTA3" s="175"/>
      <c r="DTB3" s="175"/>
      <c r="DTC3" s="175"/>
      <c r="DTD3" s="175"/>
      <c r="DTE3" s="175"/>
      <c r="DTF3" s="175"/>
      <c r="DTG3" s="175"/>
      <c r="DTH3" s="175"/>
      <c r="DTI3" s="175"/>
      <c r="DTJ3" s="175"/>
      <c r="DTK3" s="175"/>
      <c r="DTL3" s="175"/>
      <c r="DTM3" s="175"/>
      <c r="DTN3" s="175"/>
      <c r="DTO3" s="175"/>
      <c r="DTP3" s="175"/>
      <c r="DTQ3" s="175"/>
      <c r="DTR3" s="175"/>
      <c r="DTS3" s="175"/>
      <c r="DTT3" s="175"/>
      <c r="DTU3" s="175"/>
      <c r="DTV3" s="175"/>
      <c r="DTW3" s="175"/>
      <c r="DTX3" s="175"/>
      <c r="DTY3" s="175"/>
      <c r="DTZ3" s="175"/>
      <c r="DUA3" s="175"/>
      <c r="DUB3" s="175"/>
      <c r="DUC3" s="175"/>
      <c r="DUD3" s="175"/>
      <c r="DUE3" s="175"/>
      <c r="DUF3" s="175"/>
      <c r="DUG3" s="175"/>
      <c r="DUH3" s="175"/>
      <c r="DUI3" s="175"/>
      <c r="DUJ3" s="175"/>
      <c r="DUK3" s="175"/>
      <c r="DUL3" s="175"/>
      <c r="DUM3" s="175"/>
      <c r="DUN3" s="175"/>
      <c r="DUO3" s="175"/>
      <c r="DUP3" s="175"/>
      <c r="DUQ3" s="175"/>
      <c r="DUR3" s="175"/>
      <c r="DUS3" s="175"/>
      <c r="DUT3" s="175"/>
      <c r="DUU3" s="175"/>
      <c r="DUV3" s="175"/>
      <c r="DUW3" s="175"/>
      <c r="DUX3" s="175"/>
      <c r="DUY3" s="175"/>
      <c r="DUZ3" s="175"/>
      <c r="DVA3" s="175"/>
      <c r="DVB3" s="175"/>
      <c r="DVC3" s="175"/>
      <c r="DVD3" s="175"/>
      <c r="DVE3" s="175"/>
      <c r="DVF3" s="175"/>
      <c r="DVG3" s="175"/>
      <c r="DVH3" s="175"/>
      <c r="DVI3" s="175"/>
      <c r="DVJ3" s="175"/>
      <c r="DVK3" s="175"/>
      <c r="DVL3" s="175"/>
      <c r="DVM3" s="175"/>
      <c r="DVN3" s="175"/>
      <c r="DVO3" s="175"/>
      <c r="DVP3" s="175"/>
      <c r="DVQ3" s="175"/>
      <c r="DVR3" s="175"/>
      <c r="DVS3" s="175"/>
      <c r="DVT3" s="175"/>
      <c r="DVU3" s="175"/>
      <c r="DVV3" s="175"/>
      <c r="DVW3" s="175"/>
      <c r="DVX3" s="175"/>
      <c r="DVY3" s="175"/>
      <c r="DVZ3" s="175"/>
      <c r="DWA3" s="175"/>
      <c r="DWB3" s="175"/>
      <c r="DWC3" s="175"/>
      <c r="DWD3" s="175"/>
      <c r="DWE3" s="175"/>
      <c r="DWF3" s="175"/>
      <c r="DWG3" s="175"/>
      <c r="DWH3" s="175"/>
      <c r="DWI3" s="175"/>
      <c r="DWJ3" s="175"/>
      <c r="DWK3" s="175"/>
      <c r="DWL3" s="175"/>
      <c r="DWM3" s="175"/>
      <c r="DWN3" s="175"/>
      <c r="DWO3" s="175"/>
      <c r="DWP3" s="175"/>
      <c r="DWQ3" s="175"/>
      <c r="DWR3" s="175"/>
      <c r="DWS3" s="175"/>
      <c r="DWT3" s="175"/>
      <c r="DWU3" s="175"/>
      <c r="DWV3" s="175"/>
      <c r="DWW3" s="175"/>
      <c r="DWX3" s="175"/>
      <c r="DWY3" s="175"/>
      <c r="DWZ3" s="175"/>
      <c r="DXA3" s="175"/>
      <c r="DXB3" s="175"/>
      <c r="DXC3" s="175"/>
      <c r="DXD3" s="175"/>
      <c r="DXE3" s="175"/>
      <c r="DXF3" s="175"/>
      <c r="DXG3" s="175"/>
      <c r="DXH3" s="175"/>
      <c r="DXI3" s="175"/>
      <c r="DXJ3" s="175"/>
      <c r="DXK3" s="175"/>
      <c r="DXL3" s="175"/>
      <c r="DXM3" s="175"/>
      <c r="DXN3" s="175"/>
      <c r="DXO3" s="175"/>
      <c r="DXP3" s="175"/>
      <c r="DXQ3" s="175"/>
      <c r="DXR3" s="175"/>
      <c r="DXS3" s="175"/>
      <c r="DXT3" s="175"/>
      <c r="DXU3" s="175"/>
      <c r="DXV3" s="175"/>
      <c r="DXW3" s="175"/>
      <c r="DXX3" s="175"/>
      <c r="DXY3" s="175"/>
      <c r="DXZ3" s="175"/>
      <c r="DYA3" s="175"/>
      <c r="DYB3" s="175"/>
      <c r="DYC3" s="175"/>
      <c r="DYD3" s="175"/>
      <c r="DYE3" s="175"/>
      <c r="DYF3" s="175"/>
      <c r="DYG3" s="175"/>
      <c r="DYH3" s="175"/>
      <c r="DYI3" s="175"/>
      <c r="DYJ3" s="175"/>
      <c r="DYK3" s="175"/>
      <c r="DYL3" s="175"/>
      <c r="DYM3" s="175"/>
      <c r="DYN3" s="175"/>
      <c r="DYO3" s="175"/>
      <c r="DYP3" s="175"/>
      <c r="DYQ3" s="175"/>
      <c r="DYR3" s="175"/>
      <c r="DYS3" s="175"/>
      <c r="DYT3" s="175"/>
      <c r="DYU3" s="175"/>
      <c r="DYV3" s="175"/>
      <c r="DYW3" s="175"/>
      <c r="DYX3" s="175"/>
      <c r="DYY3" s="175"/>
      <c r="DYZ3" s="175"/>
      <c r="DZA3" s="175"/>
      <c r="DZB3" s="175"/>
      <c r="DZC3" s="175"/>
      <c r="DZD3" s="175"/>
      <c r="DZE3" s="175"/>
      <c r="DZF3" s="175"/>
      <c r="DZG3" s="175"/>
      <c r="DZH3" s="175"/>
      <c r="DZI3" s="175"/>
      <c r="DZJ3" s="175"/>
      <c r="DZK3" s="175"/>
      <c r="DZL3" s="175"/>
      <c r="DZM3" s="175"/>
      <c r="DZN3" s="175"/>
      <c r="DZO3" s="175"/>
      <c r="DZP3" s="175"/>
      <c r="DZQ3" s="175"/>
      <c r="DZR3" s="175"/>
      <c r="DZS3" s="175"/>
      <c r="DZT3" s="175"/>
      <c r="DZU3" s="175"/>
      <c r="DZV3" s="175"/>
      <c r="DZW3" s="175"/>
      <c r="DZX3" s="175"/>
      <c r="DZY3" s="175"/>
      <c r="DZZ3" s="175"/>
      <c r="EAA3" s="175"/>
      <c r="EAB3" s="175"/>
      <c r="EAC3" s="175"/>
      <c r="EAD3" s="175"/>
      <c r="EAE3" s="175"/>
      <c r="EAF3" s="175"/>
      <c r="EAG3" s="175"/>
      <c r="EAH3" s="175"/>
      <c r="EAI3" s="175"/>
      <c r="EAJ3" s="175"/>
      <c r="EAK3" s="175"/>
      <c r="EAL3" s="175"/>
      <c r="EAM3" s="175"/>
      <c r="EAN3" s="175"/>
      <c r="EAO3" s="175"/>
      <c r="EAP3" s="175"/>
      <c r="EAQ3" s="175"/>
      <c r="EAR3" s="175"/>
      <c r="EAS3" s="175"/>
      <c r="EAT3" s="175"/>
      <c r="EAU3" s="175"/>
      <c r="EAV3" s="175"/>
      <c r="EAW3" s="175"/>
      <c r="EAX3" s="175"/>
      <c r="EAY3" s="175"/>
      <c r="EAZ3" s="175"/>
      <c r="EBA3" s="175"/>
      <c r="EBB3" s="175"/>
      <c r="EBC3" s="175"/>
      <c r="EBD3" s="175"/>
      <c r="EBE3" s="175"/>
      <c r="EBF3" s="175"/>
      <c r="EBG3" s="175"/>
      <c r="EBH3" s="175"/>
      <c r="EBI3" s="175"/>
      <c r="EBJ3" s="175"/>
      <c r="EBK3" s="175"/>
      <c r="EBL3" s="175"/>
      <c r="EBM3" s="175"/>
      <c r="EBN3" s="175"/>
      <c r="EBO3" s="175"/>
      <c r="EBP3" s="175"/>
      <c r="EBQ3" s="175"/>
      <c r="EBR3" s="175"/>
      <c r="EBS3" s="175"/>
      <c r="EBT3" s="175"/>
      <c r="EBU3" s="175"/>
      <c r="EBV3" s="175"/>
      <c r="EBW3" s="175"/>
      <c r="EBX3" s="175"/>
      <c r="EBY3" s="175"/>
      <c r="EBZ3" s="175"/>
      <c r="ECA3" s="175"/>
      <c r="ECB3" s="175"/>
      <c r="ECC3" s="175"/>
      <c r="ECD3" s="175"/>
      <c r="ECE3" s="175"/>
      <c r="ECF3" s="175"/>
      <c r="ECG3" s="175"/>
      <c r="ECH3" s="175"/>
      <c r="ECI3" s="175"/>
      <c r="ECJ3" s="175"/>
      <c r="ECK3" s="175"/>
      <c r="ECL3" s="175"/>
      <c r="ECM3" s="175"/>
      <c r="ECN3" s="175"/>
      <c r="ECO3" s="175"/>
      <c r="ECP3" s="175"/>
      <c r="ECQ3" s="175"/>
      <c r="ECR3" s="175"/>
      <c r="ECS3" s="175"/>
      <c r="ECT3" s="175"/>
      <c r="ECU3" s="175"/>
      <c r="ECV3" s="175"/>
      <c r="ECW3" s="175"/>
      <c r="ECX3" s="175"/>
      <c r="ECY3" s="175"/>
      <c r="ECZ3" s="175"/>
      <c r="EDA3" s="175"/>
      <c r="EDB3" s="175"/>
      <c r="EDC3" s="175"/>
      <c r="EDD3" s="175"/>
      <c r="EDE3" s="175"/>
      <c r="EDF3" s="175"/>
      <c r="EDG3" s="175"/>
      <c r="EDH3" s="175"/>
      <c r="EDI3" s="175"/>
      <c r="EDJ3" s="175"/>
      <c r="EDK3" s="175"/>
      <c r="EDL3" s="175"/>
      <c r="EDM3" s="175"/>
      <c r="EDN3" s="175"/>
      <c r="EDO3" s="175"/>
      <c r="EDP3" s="175"/>
      <c r="EDQ3" s="175"/>
      <c r="EDR3" s="175"/>
      <c r="EDS3" s="175"/>
      <c r="EDT3" s="175"/>
      <c r="EDU3" s="175"/>
      <c r="EDV3" s="175"/>
      <c r="EDW3" s="175"/>
      <c r="EDX3" s="175"/>
      <c r="EDY3" s="175"/>
      <c r="EDZ3" s="175"/>
      <c r="EEA3" s="175"/>
      <c r="EEB3" s="175"/>
      <c r="EEC3" s="175"/>
      <c r="EED3" s="175"/>
      <c r="EEE3" s="175"/>
      <c r="EEF3" s="175"/>
      <c r="EEG3" s="175"/>
      <c r="EEH3" s="175"/>
      <c r="EEI3" s="175"/>
      <c r="EEJ3" s="175"/>
      <c r="EEK3" s="175"/>
      <c r="EEL3" s="175"/>
      <c r="EEM3" s="175"/>
      <c r="EEN3" s="175"/>
      <c r="EEO3" s="175"/>
      <c r="EEP3" s="175"/>
      <c r="EEQ3" s="175"/>
      <c r="EER3" s="175"/>
      <c r="EES3" s="175"/>
      <c r="EET3" s="175"/>
      <c r="EEU3" s="175"/>
      <c r="EEV3" s="175"/>
      <c r="EEW3" s="175"/>
      <c r="EEX3" s="175"/>
      <c r="EEY3" s="175"/>
      <c r="EEZ3" s="175"/>
      <c r="EFA3" s="175"/>
      <c r="EFB3" s="175"/>
      <c r="EFC3" s="175"/>
      <c r="EFD3" s="175"/>
      <c r="EFE3" s="175"/>
      <c r="EFF3" s="175"/>
      <c r="EFG3" s="175"/>
      <c r="EFH3" s="175"/>
      <c r="EFI3" s="175"/>
      <c r="EFJ3" s="175"/>
      <c r="EFK3" s="175"/>
      <c r="EFL3" s="175"/>
      <c r="EFM3" s="175"/>
      <c r="EFN3" s="175"/>
      <c r="EFO3" s="175"/>
      <c r="EFP3" s="175"/>
      <c r="EFQ3" s="175"/>
      <c r="EFR3" s="175"/>
      <c r="EFS3" s="175"/>
      <c r="EFT3" s="175"/>
      <c r="EFU3" s="175"/>
      <c r="EFV3" s="175"/>
      <c r="EFW3" s="175"/>
      <c r="EFX3" s="175"/>
      <c r="EFY3" s="175"/>
      <c r="EFZ3" s="175"/>
      <c r="EGA3" s="175"/>
      <c r="EGB3" s="175"/>
      <c r="EGC3" s="175"/>
      <c r="EGD3" s="175"/>
      <c r="EGE3" s="175"/>
      <c r="EGF3" s="175"/>
      <c r="EGG3" s="175"/>
      <c r="EGH3" s="175"/>
      <c r="EGI3" s="175"/>
      <c r="EGJ3" s="175"/>
      <c r="EGK3" s="175"/>
      <c r="EGL3" s="175"/>
      <c r="EGM3" s="175"/>
      <c r="EGN3" s="175"/>
      <c r="EGO3" s="175"/>
      <c r="EGP3" s="175"/>
      <c r="EGQ3" s="175"/>
      <c r="EGR3" s="175"/>
      <c r="EGS3" s="175"/>
      <c r="EGT3" s="175"/>
      <c r="EGU3" s="175"/>
      <c r="EGV3" s="175"/>
      <c r="EGW3" s="175"/>
      <c r="EGX3" s="175"/>
      <c r="EGY3" s="175"/>
      <c r="EGZ3" s="175"/>
      <c r="EHA3" s="175"/>
      <c r="EHB3" s="175"/>
      <c r="EHC3" s="175"/>
      <c r="EHD3" s="175"/>
      <c r="EHE3" s="175"/>
      <c r="EHF3" s="175"/>
      <c r="EHG3" s="175"/>
      <c r="EHH3" s="175"/>
      <c r="EHI3" s="175"/>
      <c r="EHJ3" s="175"/>
      <c r="EHK3" s="175"/>
      <c r="EHL3" s="175"/>
      <c r="EHM3" s="175"/>
      <c r="EHN3" s="175"/>
      <c r="EHO3" s="175"/>
      <c r="EHP3" s="175"/>
      <c r="EHQ3" s="175"/>
      <c r="EHR3" s="175"/>
      <c r="EHS3" s="175"/>
      <c r="EHT3" s="175"/>
      <c r="EHU3" s="175"/>
      <c r="EHV3" s="175"/>
      <c r="EHW3" s="175"/>
      <c r="EHX3" s="175"/>
      <c r="EHY3" s="175"/>
      <c r="EHZ3" s="175"/>
      <c r="EIA3" s="175"/>
      <c r="EIB3" s="175"/>
      <c r="EIC3" s="175"/>
      <c r="EID3" s="175"/>
      <c r="EIE3" s="175"/>
      <c r="EIF3" s="175"/>
      <c r="EIG3" s="175"/>
      <c r="EIH3" s="175"/>
      <c r="EII3" s="175"/>
      <c r="EIJ3" s="175"/>
      <c r="EIK3" s="175"/>
      <c r="EIL3" s="175"/>
      <c r="EIM3" s="175"/>
      <c r="EIN3" s="175"/>
      <c r="EIO3" s="175"/>
      <c r="EIP3" s="175"/>
      <c r="EIQ3" s="175"/>
      <c r="EIR3" s="175"/>
      <c r="EIS3" s="175"/>
      <c r="EIT3" s="175"/>
      <c r="EIU3" s="175"/>
      <c r="EIV3" s="175"/>
      <c r="EIW3" s="175"/>
      <c r="EIX3" s="175"/>
      <c r="EIY3" s="175"/>
      <c r="EIZ3" s="175"/>
      <c r="EJA3" s="175"/>
      <c r="EJB3" s="175"/>
      <c r="EJC3" s="175"/>
      <c r="EJD3" s="175"/>
      <c r="EJE3" s="175"/>
      <c r="EJF3" s="175"/>
      <c r="EJG3" s="175"/>
      <c r="EJH3" s="175"/>
      <c r="EJI3" s="175"/>
      <c r="EJJ3" s="175"/>
      <c r="EJK3" s="175"/>
      <c r="EJL3" s="175"/>
      <c r="EJM3" s="175"/>
      <c r="EJN3" s="175"/>
      <c r="EJO3" s="175"/>
      <c r="EJP3" s="175"/>
      <c r="EJQ3" s="175"/>
      <c r="EJR3" s="175"/>
      <c r="EJS3" s="175"/>
      <c r="EJT3" s="175"/>
      <c r="EJU3" s="175"/>
      <c r="EJV3" s="175"/>
      <c r="EJW3" s="175"/>
      <c r="EJX3" s="175"/>
      <c r="EJY3" s="175"/>
      <c r="EJZ3" s="175"/>
      <c r="EKA3" s="175"/>
      <c r="EKB3" s="175"/>
      <c r="EKC3" s="175"/>
      <c r="EKD3" s="175"/>
      <c r="EKE3" s="175"/>
      <c r="EKF3" s="175"/>
      <c r="EKG3" s="175"/>
      <c r="EKH3" s="175"/>
      <c r="EKI3" s="175"/>
      <c r="EKJ3" s="175"/>
      <c r="EKK3" s="175"/>
      <c r="EKL3" s="175"/>
      <c r="EKM3" s="175"/>
      <c r="EKN3" s="175"/>
      <c r="EKO3" s="175"/>
      <c r="EKP3" s="175"/>
      <c r="EKQ3" s="175"/>
      <c r="EKR3" s="175"/>
      <c r="EKS3" s="175"/>
      <c r="EKT3" s="175"/>
      <c r="EKU3" s="175"/>
      <c r="EKV3" s="175"/>
      <c r="EKW3" s="175"/>
      <c r="EKX3" s="175"/>
      <c r="EKY3" s="175"/>
      <c r="EKZ3" s="175"/>
      <c r="ELA3" s="175"/>
      <c r="ELB3" s="175"/>
      <c r="ELC3" s="175"/>
      <c r="ELD3" s="175"/>
      <c r="ELE3" s="175"/>
      <c r="ELF3" s="175"/>
      <c r="ELG3" s="175"/>
      <c r="ELH3" s="175"/>
      <c r="ELI3" s="175"/>
      <c r="ELJ3" s="175"/>
      <c r="ELK3" s="175"/>
      <c r="ELL3" s="175"/>
      <c r="ELM3" s="175"/>
      <c r="ELN3" s="175"/>
      <c r="ELO3" s="175"/>
      <c r="ELP3" s="175"/>
      <c r="ELQ3" s="175"/>
      <c r="ELR3" s="175"/>
      <c r="ELS3" s="175"/>
      <c r="ELT3" s="175"/>
      <c r="ELU3" s="175"/>
      <c r="ELV3" s="175"/>
      <c r="ELW3" s="175"/>
      <c r="ELX3" s="175"/>
      <c r="ELY3" s="175"/>
      <c r="ELZ3" s="175"/>
      <c r="EMA3" s="175"/>
      <c r="EMB3" s="175"/>
      <c r="EMC3" s="175"/>
      <c r="EMD3" s="175"/>
      <c r="EME3" s="175"/>
      <c r="EMF3" s="175"/>
      <c r="EMG3" s="175"/>
      <c r="EMH3" s="175"/>
      <c r="EMI3" s="175"/>
      <c r="EMJ3" s="175"/>
      <c r="EMK3" s="175"/>
      <c r="EML3" s="175"/>
      <c r="EMM3" s="175"/>
      <c r="EMN3" s="175"/>
      <c r="EMO3" s="175"/>
      <c r="EMP3" s="175"/>
      <c r="EMQ3" s="175"/>
      <c r="EMR3" s="175"/>
      <c r="EMS3" s="175"/>
      <c r="EMT3" s="175"/>
      <c r="EMU3" s="175"/>
      <c r="EMV3" s="175"/>
      <c r="EMW3" s="175"/>
      <c r="EMX3" s="175"/>
      <c r="EMY3" s="175"/>
      <c r="EMZ3" s="175"/>
      <c r="ENA3" s="175"/>
      <c r="ENB3" s="175"/>
      <c r="ENC3" s="175"/>
      <c r="END3" s="175"/>
      <c r="ENE3" s="175"/>
      <c r="ENF3" s="175"/>
      <c r="ENG3" s="175"/>
      <c r="ENH3" s="175"/>
      <c r="ENI3" s="175"/>
      <c r="ENJ3" s="175"/>
      <c r="ENK3" s="175"/>
      <c r="ENL3" s="175"/>
      <c r="ENM3" s="175"/>
      <c r="ENN3" s="175"/>
      <c r="ENO3" s="175"/>
      <c r="ENP3" s="175"/>
      <c r="ENQ3" s="175"/>
      <c r="ENR3" s="175"/>
      <c r="ENS3" s="175"/>
      <c r="ENT3" s="175"/>
      <c r="ENU3" s="175"/>
      <c r="ENV3" s="175"/>
      <c r="ENW3" s="175"/>
      <c r="ENX3" s="175"/>
      <c r="ENY3" s="175"/>
      <c r="ENZ3" s="175"/>
      <c r="EOA3" s="175"/>
      <c r="EOB3" s="175"/>
      <c r="EOC3" s="175"/>
      <c r="EOD3" s="175"/>
      <c r="EOE3" s="175"/>
      <c r="EOF3" s="175"/>
      <c r="EOG3" s="175"/>
      <c r="EOH3" s="175"/>
      <c r="EOI3" s="175"/>
      <c r="EOJ3" s="175"/>
      <c r="EOK3" s="175"/>
      <c r="EOL3" s="175"/>
      <c r="EOM3" s="175"/>
      <c r="EON3" s="175"/>
      <c r="EOO3" s="175"/>
      <c r="EOP3" s="175"/>
      <c r="EOQ3" s="175"/>
      <c r="EOR3" s="175"/>
      <c r="EOS3" s="175"/>
      <c r="EOT3" s="175"/>
      <c r="EOU3" s="175"/>
      <c r="EOV3" s="175"/>
      <c r="EOW3" s="175"/>
      <c r="EOX3" s="175"/>
      <c r="EOY3" s="175"/>
      <c r="EOZ3" s="175"/>
      <c r="EPA3" s="175"/>
      <c r="EPB3" s="175"/>
      <c r="EPC3" s="175"/>
      <c r="EPD3" s="175"/>
      <c r="EPE3" s="175"/>
      <c r="EPF3" s="175"/>
      <c r="EPG3" s="175"/>
      <c r="EPH3" s="175"/>
      <c r="EPI3" s="175"/>
      <c r="EPJ3" s="175"/>
      <c r="EPK3" s="175"/>
      <c r="EPL3" s="175"/>
      <c r="EPM3" s="175"/>
      <c r="EPN3" s="175"/>
      <c r="EPO3" s="175"/>
      <c r="EPP3" s="175"/>
      <c r="EPQ3" s="175"/>
      <c r="EPR3" s="175"/>
      <c r="EPS3" s="175"/>
      <c r="EPT3" s="175"/>
      <c r="EPU3" s="175"/>
      <c r="EPV3" s="175"/>
      <c r="EPW3" s="175"/>
      <c r="EPX3" s="175"/>
      <c r="EPY3" s="175"/>
      <c r="EPZ3" s="175"/>
      <c r="EQA3" s="175"/>
      <c r="EQB3" s="175"/>
      <c r="EQC3" s="175"/>
      <c r="EQD3" s="175"/>
      <c r="EQE3" s="175"/>
      <c r="EQF3" s="175"/>
      <c r="EQG3" s="175"/>
      <c r="EQH3" s="175"/>
      <c r="EQI3" s="175"/>
      <c r="EQJ3" s="175"/>
      <c r="EQK3" s="175"/>
      <c r="EQL3" s="175"/>
      <c r="EQM3" s="175"/>
      <c r="EQN3" s="175"/>
      <c r="EQO3" s="175"/>
      <c r="EQP3" s="175"/>
      <c r="EQQ3" s="175"/>
      <c r="EQR3" s="175"/>
      <c r="EQS3" s="175"/>
      <c r="EQT3" s="175"/>
      <c r="EQU3" s="175"/>
      <c r="EQV3" s="175"/>
      <c r="EQW3" s="175"/>
      <c r="EQX3" s="175"/>
      <c r="EQY3" s="175"/>
      <c r="EQZ3" s="175"/>
      <c r="ERA3" s="175"/>
      <c r="ERB3" s="175"/>
      <c r="ERC3" s="175"/>
      <c r="ERD3" s="175"/>
      <c r="ERE3" s="175"/>
      <c r="ERF3" s="175"/>
      <c r="ERG3" s="175"/>
      <c r="ERH3" s="175"/>
      <c r="ERI3" s="175"/>
      <c r="ERJ3" s="175"/>
      <c r="ERK3" s="175"/>
      <c r="ERL3" s="175"/>
      <c r="ERM3" s="175"/>
      <c r="ERN3" s="175"/>
      <c r="ERO3" s="175"/>
      <c r="ERP3" s="175"/>
      <c r="ERQ3" s="175"/>
      <c r="ERR3" s="175"/>
      <c r="ERS3" s="175"/>
      <c r="ERT3" s="175"/>
      <c r="ERU3" s="175"/>
      <c r="ERV3" s="175"/>
      <c r="ERW3" s="175"/>
      <c r="ERX3" s="175"/>
      <c r="ERY3" s="175"/>
      <c r="ERZ3" s="175"/>
      <c r="ESA3" s="175"/>
      <c r="ESB3" s="175"/>
      <c r="ESC3" s="175"/>
      <c r="ESD3" s="175"/>
      <c r="ESE3" s="175"/>
      <c r="ESF3" s="175"/>
      <c r="ESG3" s="175"/>
      <c r="ESH3" s="175"/>
      <c r="ESI3" s="175"/>
      <c r="ESJ3" s="175"/>
      <c r="ESK3" s="175"/>
      <c r="ESL3" s="175"/>
      <c r="ESM3" s="175"/>
      <c r="ESN3" s="175"/>
      <c r="ESO3" s="175"/>
      <c r="ESP3" s="175"/>
      <c r="ESQ3" s="175"/>
      <c r="ESR3" s="175"/>
      <c r="ESS3" s="175"/>
      <c r="EST3" s="175"/>
      <c r="ESU3" s="175"/>
      <c r="ESV3" s="175"/>
      <c r="ESW3" s="175"/>
      <c r="ESX3" s="175"/>
      <c r="ESY3" s="175"/>
      <c r="ESZ3" s="175"/>
      <c r="ETA3" s="175"/>
      <c r="ETB3" s="175"/>
      <c r="ETC3" s="175"/>
      <c r="ETD3" s="175"/>
      <c r="ETE3" s="175"/>
      <c r="ETF3" s="175"/>
      <c r="ETG3" s="175"/>
      <c r="ETH3" s="175"/>
      <c r="ETI3" s="175"/>
      <c r="ETJ3" s="175"/>
      <c r="ETK3" s="175"/>
      <c r="ETL3" s="175"/>
      <c r="ETM3" s="175"/>
      <c r="ETN3" s="175"/>
      <c r="ETO3" s="175"/>
      <c r="ETP3" s="175"/>
      <c r="ETQ3" s="175"/>
      <c r="ETR3" s="175"/>
      <c r="ETS3" s="175"/>
      <c r="ETT3" s="175"/>
      <c r="ETU3" s="175"/>
      <c r="ETV3" s="175"/>
      <c r="ETW3" s="175"/>
      <c r="ETX3" s="175"/>
      <c r="ETY3" s="175"/>
      <c r="ETZ3" s="175"/>
      <c r="EUA3" s="175"/>
      <c r="EUB3" s="175"/>
      <c r="EUC3" s="175"/>
      <c r="EUD3" s="175"/>
      <c r="EUE3" s="175"/>
      <c r="EUF3" s="175"/>
      <c r="EUG3" s="175"/>
      <c r="EUH3" s="175"/>
      <c r="EUI3" s="175"/>
      <c r="EUJ3" s="175"/>
      <c r="EUK3" s="175"/>
      <c r="EUL3" s="175"/>
      <c r="EUM3" s="175"/>
      <c r="EUN3" s="175"/>
      <c r="EUO3" s="175"/>
      <c r="EUP3" s="175"/>
      <c r="EUQ3" s="175"/>
      <c r="EUR3" s="175"/>
      <c r="EUS3" s="175"/>
      <c r="EUT3" s="175"/>
      <c r="EUU3" s="175"/>
      <c r="EUV3" s="175"/>
      <c r="EUW3" s="175"/>
      <c r="EUX3" s="175"/>
      <c r="EUY3" s="175"/>
      <c r="EUZ3" s="175"/>
      <c r="EVA3" s="175"/>
      <c r="EVB3" s="175"/>
      <c r="EVC3" s="175"/>
      <c r="EVD3" s="175"/>
      <c r="EVE3" s="175"/>
      <c r="EVF3" s="175"/>
      <c r="EVG3" s="175"/>
      <c r="EVH3" s="175"/>
      <c r="EVI3" s="175"/>
      <c r="EVJ3" s="175"/>
      <c r="EVK3" s="175"/>
      <c r="EVL3" s="175"/>
      <c r="EVM3" s="175"/>
      <c r="EVN3" s="175"/>
      <c r="EVO3" s="175"/>
      <c r="EVP3" s="175"/>
      <c r="EVQ3" s="175"/>
      <c r="EVR3" s="175"/>
      <c r="EVS3" s="175"/>
      <c r="EVT3" s="175"/>
      <c r="EVU3" s="175"/>
      <c r="EVV3" s="175"/>
      <c r="EVW3" s="175"/>
      <c r="EVX3" s="175"/>
      <c r="EVY3" s="175"/>
      <c r="EVZ3" s="175"/>
      <c r="EWA3" s="175"/>
      <c r="EWB3" s="175"/>
      <c r="EWC3" s="175"/>
      <c r="EWD3" s="175"/>
      <c r="EWE3" s="175"/>
      <c r="EWF3" s="175"/>
      <c r="EWG3" s="175"/>
      <c r="EWH3" s="175"/>
      <c r="EWI3" s="175"/>
      <c r="EWJ3" s="175"/>
      <c r="EWK3" s="175"/>
      <c r="EWL3" s="175"/>
      <c r="EWM3" s="175"/>
      <c r="EWN3" s="175"/>
      <c r="EWO3" s="175"/>
      <c r="EWP3" s="175"/>
      <c r="EWQ3" s="175"/>
      <c r="EWR3" s="175"/>
      <c r="EWS3" s="175"/>
      <c r="EWT3" s="175"/>
      <c r="EWU3" s="175"/>
      <c r="EWV3" s="175"/>
      <c r="EWW3" s="175"/>
      <c r="EWX3" s="175"/>
      <c r="EWY3" s="175"/>
      <c r="EWZ3" s="175"/>
      <c r="EXA3" s="175"/>
      <c r="EXB3" s="175"/>
      <c r="EXC3" s="175"/>
      <c r="EXD3" s="175"/>
      <c r="EXE3" s="175"/>
      <c r="EXF3" s="175"/>
      <c r="EXG3" s="175"/>
      <c r="EXH3" s="175"/>
      <c r="EXI3" s="175"/>
      <c r="EXJ3" s="175"/>
      <c r="EXK3" s="175"/>
      <c r="EXL3" s="175"/>
      <c r="EXM3" s="175"/>
      <c r="EXN3" s="175"/>
      <c r="EXO3" s="175"/>
      <c r="EXP3" s="175"/>
      <c r="EXQ3" s="175"/>
      <c r="EXR3" s="175"/>
      <c r="EXS3" s="175"/>
      <c r="EXT3" s="175"/>
      <c r="EXU3" s="175"/>
      <c r="EXV3" s="175"/>
      <c r="EXW3" s="175"/>
      <c r="EXX3" s="175"/>
      <c r="EXY3" s="175"/>
      <c r="EXZ3" s="175"/>
      <c r="EYA3" s="175"/>
      <c r="EYB3" s="175"/>
      <c r="EYC3" s="175"/>
      <c r="EYD3" s="175"/>
      <c r="EYE3" s="175"/>
      <c r="EYF3" s="175"/>
      <c r="EYG3" s="175"/>
      <c r="EYH3" s="175"/>
      <c r="EYI3" s="175"/>
      <c r="EYJ3" s="175"/>
      <c r="EYK3" s="175"/>
      <c r="EYL3" s="175"/>
      <c r="EYM3" s="175"/>
      <c r="EYN3" s="175"/>
      <c r="EYO3" s="175"/>
      <c r="EYP3" s="175"/>
      <c r="EYQ3" s="175"/>
      <c r="EYR3" s="175"/>
      <c r="EYS3" s="175"/>
      <c r="EYT3" s="175"/>
      <c r="EYU3" s="175"/>
      <c r="EYV3" s="175"/>
      <c r="EYW3" s="175"/>
      <c r="EYX3" s="175"/>
      <c r="EYY3" s="175"/>
      <c r="EYZ3" s="175"/>
      <c r="EZA3" s="175"/>
      <c r="EZB3" s="175"/>
      <c r="EZC3" s="175"/>
      <c r="EZD3" s="175"/>
      <c r="EZE3" s="175"/>
      <c r="EZF3" s="175"/>
      <c r="EZG3" s="175"/>
      <c r="EZH3" s="175"/>
      <c r="EZI3" s="175"/>
      <c r="EZJ3" s="175"/>
      <c r="EZK3" s="175"/>
      <c r="EZL3" s="175"/>
      <c r="EZM3" s="175"/>
      <c r="EZN3" s="175"/>
      <c r="EZO3" s="175"/>
      <c r="EZP3" s="175"/>
      <c r="EZQ3" s="175"/>
      <c r="EZR3" s="175"/>
      <c r="EZS3" s="175"/>
      <c r="EZT3" s="175"/>
      <c r="EZU3" s="175"/>
      <c r="EZV3" s="175"/>
      <c r="EZW3" s="175"/>
      <c r="EZX3" s="175"/>
      <c r="EZY3" s="175"/>
      <c r="EZZ3" s="175"/>
      <c r="FAA3" s="175"/>
      <c r="FAB3" s="175"/>
      <c r="FAC3" s="175"/>
      <c r="FAD3" s="175"/>
      <c r="FAE3" s="175"/>
      <c r="FAF3" s="175"/>
      <c r="FAG3" s="175"/>
      <c r="FAH3" s="175"/>
      <c r="FAI3" s="175"/>
      <c r="FAJ3" s="175"/>
      <c r="FAK3" s="175"/>
      <c r="FAL3" s="175"/>
      <c r="FAM3" s="175"/>
      <c r="FAN3" s="175"/>
      <c r="FAO3" s="175"/>
      <c r="FAP3" s="175"/>
      <c r="FAQ3" s="175"/>
      <c r="FAR3" s="175"/>
      <c r="FAS3" s="175"/>
      <c r="FAT3" s="175"/>
      <c r="FAU3" s="175"/>
      <c r="FAV3" s="175"/>
      <c r="FAW3" s="175"/>
      <c r="FAX3" s="175"/>
      <c r="FAY3" s="175"/>
      <c r="FAZ3" s="175"/>
      <c r="FBA3" s="175"/>
      <c r="FBB3" s="175"/>
      <c r="FBC3" s="175"/>
      <c r="FBD3" s="175"/>
      <c r="FBE3" s="175"/>
      <c r="FBF3" s="175"/>
      <c r="FBG3" s="175"/>
      <c r="FBH3" s="175"/>
      <c r="FBI3" s="175"/>
      <c r="FBJ3" s="175"/>
      <c r="FBK3" s="175"/>
      <c r="FBL3" s="175"/>
      <c r="FBM3" s="175"/>
      <c r="FBN3" s="175"/>
      <c r="FBO3" s="175"/>
      <c r="FBP3" s="175"/>
      <c r="FBQ3" s="175"/>
      <c r="FBR3" s="175"/>
      <c r="FBS3" s="175"/>
      <c r="FBT3" s="175"/>
      <c r="FBU3" s="175"/>
      <c r="FBV3" s="175"/>
      <c r="FBW3" s="175"/>
      <c r="FBX3" s="175"/>
      <c r="FBY3" s="175"/>
      <c r="FBZ3" s="175"/>
      <c r="FCA3" s="175"/>
      <c r="FCB3" s="175"/>
      <c r="FCC3" s="175"/>
      <c r="FCD3" s="175"/>
      <c r="FCE3" s="175"/>
      <c r="FCF3" s="175"/>
      <c r="FCG3" s="175"/>
      <c r="FCH3" s="175"/>
      <c r="FCI3" s="175"/>
      <c r="FCJ3" s="175"/>
      <c r="FCK3" s="175"/>
      <c r="FCL3" s="175"/>
      <c r="FCM3" s="175"/>
      <c r="FCN3" s="175"/>
      <c r="FCO3" s="175"/>
      <c r="FCP3" s="175"/>
      <c r="FCQ3" s="175"/>
      <c r="FCR3" s="175"/>
      <c r="FCS3" s="175"/>
      <c r="FCT3" s="175"/>
      <c r="FCU3" s="175"/>
      <c r="FCV3" s="175"/>
      <c r="FCW3" s="175"/>
      <c r="FCX3" s="175"/>
      <c r="FCY3" s="175"/>
      <c r="FCZ3" s="175"/>
      <c r="FDA3" s="175"/>
      <c r="FDB3" s="175"/>
      <c r="FDC3" s="175"/>
      <c r="FDD3" s="175"/>
      <c r="FDE3" s="175"/>
      <c r="FDF3" s="175"/>
      <c r="FDG3" s="175"/>
      <c r="FDH3" s="175"/>
      <c r="FDI3" s="175"/>
      <c r="FDJ3" s="175"/>
      <c r="FDK3" s="175"/>
      <c r="FDL3" s="175"/>
      <c r="FDM3" s="175"/>
      <c r="FDN3" s="175"/>
      <c r="FDO3" s="175"/>
      <c r="FDP3" s="175"/>
      <c r="FDQ3" s="175"/>
      <c r="FDR3" s="175"/>
      <c r="FDS3" s="175"/>
      <c r="FDT3" s="175"/>
      <c r="FDU3" s="175"/>
      <c r="FDV3" s="175"/>
      <c r="FDW3" s="175"/>
      <c r="FDX3" s="175"/>
      <c r="FDY3" s="175"/>
      <c r="FDZ3" s="175"/>
      <c r="FEA3" s="175"/>
      <c r="FEB3" s="175"/>
      <c r="FEC3" s="175"/>
      <c r="FED3" s="175"/>
      <c r="FEE3" s="175"/>
      <c r="FEF3" s="175"/>
      <c r="FEG3" s="175"/>
      <c r="FEH3" s="175"/>
      <c r="FEI3" s="175"/>
      <c r="FEJ3" s="175"/>
      <c r="FEK3" s="175"/>
      <c r="FEL3" s="175"/>
      <c r="FEM3" s="175"/>
      <c r="FEN3" s="175"/>
      <c r="FEO3" s="175"/>
      <c r="FEP3" s="175"/>
      <c r="FEQ3" s="175"/>
      <c r="FER3" s="175"/>
      <c r="FES3" s="175"/>
      <c r="FET3" s="175"/>
      <c r="FEU3" s="175"/>
      <c r="FEV3" s="175"/>
      <c r="FEW3" s="175"/>
      <c r="FEX3" s="175"/>
      <c r="FEY3" s="175"/>
      <c r="FEZ3" s="175"/>
      <c r="FFA3" s="175"/>
      <c r="FFB3" s="175"/>
      <c r="FFC3" s="175"/>
      <c r="FFD3" s="175"/>
      <c r="FFE3" s="175"/>
      <c r="FFF3" s="175"/>
      <c r="FFG3" s="175"/>
      <c r="FFH3" s="175"/>
      <c r="FFI3" s="175"/>
      <c r="FFJ3" s="175"/>
      <c r="FFK3" s="175"/>
      <c r="FFL3" s="175"/>
      <c r="FFM3" s="175"/>
      <c r="FFN3" s="175"/>
      <c r="FFO3" s="175"/>
      <c r="FFP3" s="175"/>
      <c r="FFQ3" s="175"/>
      <c r="FFR3" s="175"/>
      <c r="FFS3" s="175"/>
      <c r="FFT3" s="175"/>
      <c r="FFU3" s="175"/>
      <c r="FFV3" s="175"/>
      <c r="FFW3" s="175"/>
      <c r="FFX3" s="175"/>
      <c r="FFY3" s="175"/>
      <c r="FFZ3" s="175"/>
      <c r="FGA3" s="175"/>
      <c r="FGB3" s="175"/>
      <c r="FGC3" s="175"/>
      <c r="FGD3" s="175"/>
      <c r="FGE3" s="175"/>
      <c r="FGF3" s="175"/>
      <c r="FGG3" s="175"/>
      <c r="FGH3" s="175"/>
      <c r="FGI3" s="175"/>
      <c r="FGJ3" s="175"/>
      <c r="FGK3" s="175"/>
      <c r="FGL3" s="175"/>
      <c r="FGM3" s="175"/>
      <c r="FGN3" s="175"/>
      <c r="FGO3" s="175"/>
      <c r="FGP3" s="175"/>
      <c r="FGQ3" s="175"/>
      <c r="FGR3" s="175"/>
      <c r="FGS3" s="175"/>
      <c r="FGT3" s="175"/>
      <c r="FGU3" s="175"/>
      <c r="FGV3" s="175"/>
      <c r="FGW3" s="175"/>
      <c r="FGX3" s="175"/>
      <c r="FGY3" s="175"/>
      <c r="FGZ3" s="175"/>
      <c r="FHA3" s="175"/>
      <c r="FHB3" s="175"/>
      <c r="FHC3" s="175"/>
      <c r="FHD3" s="175"/>
      <c r="FHE3" s="175"/>
      <c r="FHF3" s="175"/>
      <c r="FHG3" s="175"/>
      <c r="FHH3" s="175"/>
      <c r="FHI3" s="175"/>
      <c r="FHJ3" s="175"/>
      <c r="FHK3" s="175"/>
      <c r="FHL3" s="175"/>
      <c r="FHM3" s="175"/>
      <c r="FHN3" s="175"/>
      <c r="FHO3" s="175"/>
      <c r="FHP3" s="175"/>
      <c r="FHQ3" s="175"/>
      <c r="FHR3" s="175"/>
      <c r="FHS3" s="175"/>
      <c r="FHT3" s="175"/>
      <c r="FHU3" s="175"/>
      <c r="FHV3" s="175"/>
      <c r="FHW3" s="175"/>
      <c r="FHX3" s="175"/>
      <c r="FHY3" s="175"/>
      <c r="FHZ3" s="175"/>
      <c r="FIA3" s="175"/>
      <c r="FIB3" s="175"/>
      <c r="FIC3" s="175"/>
      <c r="FID3" s="175"/>
      <c r="FIE3" s="175"/>
      <c r="FIF3" s="175"/>
      <c r="FIG3" s="175"/>
      <c r="FIH3" s="175"/>
      <c r="FII3" s="175"/>
      <c r="FIJ3" s="175"/>
      <c r="FIK3" s="175"/>
      <c r="FIL3" s="175"/>
      <c r="FIM3" s="175"/>
      <c r="FIN3" s="175"/>
      <c r="FIO3" s="175"/>
      <c r="FIP3" s="175"/>
      <c r="FIQ3" s="175"/>
      <c r="FIR3" s="175"/>
      <c r="FIS3" s="175"/>
      <c r="FIT3" s="175"/>
      <c r="FIU3" s="175"/>
      <c r="FIV3" s="175"/>
      <c r="FIW3" s="175"/>
      <c r="FIX3" s="175"/>
      <c r="FIY3" s="175"/>
      <c r="FIZ3" s="175"/>
      <c r="FJA3" s="175"/>
      <c r="FJB3" s="175"/>
      <c r="FJC3" s="175"/>
      <c r="FJD3" s="175"/>
      <c r="FJE3" s="175"/>
      <c r="FJF3" s="175"/>
      <c r="FJG3" s="175"/>
      <c r="FJH3" s="175"/>
      <c r="FJI3" s="175"/>
      <c r="FJJ3" s="175"/>
      <c r="FJK3" s="175"/>
      <c r="FJL3" s="175"/>
      <c r="FJM3" s="175"/>
      <c r="FJN3" s="175"/>
      <c r="FJO3" s="175"/>
      <c r="FJP3" s="175"/>
      <c r="FJQ3" s="175"/>
      <c r="FJR3" s="175"/>
      <c r="FJS3" s="175"/>
      <c r="FJT3" s="175"/>
      <c r="FJU3" s="175"/>
      <c r="FJV3" s="175"/>
      <c r="FJW3" s="175"/>
      <c r="FJX3" s="175"/>
      <c r="FJY3" s="175"/>
      <c r="FJZ3" s="175"/>
      <c r="FKA3" s="175"/>
      <c r="FKB3" s="175"/>
      <c r="FKC3" s="175"/>
      <c r="FKD3" s="175"/>
      <c r="FKE3" s="175"/>
      <c r="FKF3" s="175"/>
      <c r="FKG3" s="175"/>
      <c r="FKH3" s="175"/>
      <c r="FKI3" s="175"/>
      <c r="FKJ3" s="175"/>
      <c r="FKK3" s="175"/>
      <c r="FKL3" s="175"/>
      <c r="FKM3" s="175"/>
      <c r="FKN3" s="175"/>
      <c r="FKO3" s="175"/>
      <c r="FKP3" s="175"/>
      <c r="FKQ3" s="175"/>
      <c r="FKR3" s="175"/>
      <c r="FKS3" s="175"/>
      <c r="FKT3" s="175"/>
      <c r="FKU3" s="175"/>
      <c r="FKV3" s="175"/>
      <c r="FKW3" s="175"/>
      <c r="FKX3" s="175"/>
      <c r="FKY3" s="175"/>
      <c r="FKZ3" s="175"/>
      <c r="FLA3" s="175"/>
      <c r="FLB3" s="175"/>
      <c r="FLC3" s="175"/>
      <c r="FLD3" s="175"/>
      <c r="FLE3" s="175"/>
      <c r="FLF3" s="175"/>
      <c r="FLG3" s="175"/>
      <c r="FLH3" s="175"/>
      <c r="FLI3" s="175"/>
      <c r="FLJ3" s="175"/>
      <c r="FLK3" s="175"/>
      <c r="FLL3" s="175"/>
      <c r="FLM3" s="175"/>
      <c r="FLN3" s="175"/>
      <c r="FLO3" s="175"/>
      <c r="FLP3" s="175"/>
      <c r="FLQ3" s="175"/>
      <c r="FLR3" s="175"/>
      <c r="FLS3" s="175"/>
      <c r="FLT3" s="175"/>
      <c r="FLU3" s="175"/>
      <c r="FLV3" s="175"/>
      <c r="FLW3" s="175"/>
      <c r="FLX3" s="175"/>
      <c r="FLY3" s="175"/>
      <c r="FLZ3" s="175"/>
      <c r="FMA3" s="175"/>
      <c r="FMB3" s="175"/>
      <c r="FMC3" s="175"/>
      <c r="FMD3" s="175"/>
      <c r="FME3" s="175"/>
      <c r="FMF3" s="175"/>
      <c r="FMG3" s="175"/>
      <c r="FMH3" s="175"/>
      <c r="FMI3" s="175"/>
      <c r="FMJ3" s="175"/>
      <c r="FMK3" s="175"/>
      <c r="FML3" s="175"/>
      <c r="FMM3" s="175"/>
      <c r="FMN3" s="175"/>
      <c r="FMO3" s="175"/>
      <c r="FMP3" s="175"/>
      <c r="FMQ3" s="175"/>
      <c r="FMR3" s="175"/>
      <c r="FMS3" s="175"/>
      <c r="FMT3" s="175"/>
      <c r="FMU3" s="175"/>
      <c r="FMV3" s="175"/>
      <c r="FMW3" s="175"/>
      <c r="FMX3" s="175"/>
      <c r="FMY3" s="175"/>
      <c r="FMZ3" s="175"/>
      <c r="FNA3" s="175"/>
      <c r="FNB3" s="175"/>
      <c r="FNC3" s="175"/>
      <c r="FND3" s="175"/>
      <c r="FNE3" s="175"/>
      <c r="FNF3" s="175"/>
      <c r="FNG3" s="175"/>
      <c r="FNH3" s="175"/>
      <c r="FNI3" s="175"/>
      <c r="FNJ3" s="175"/>
      <c r="FNK3" s="175"/>
      <c r="FNL3" s="175"/>
      <c r="FNM3" s="175"/>
      <c r="FNN3" s="175"/>
      <c r="FNO3" s="175"/>
      <c r="FNP3" s="175"/>
      <c r="FNQ3" s="175"/>
      <c r="FNR3" s="175"/>
      <c r="FNS3" s="175"/>
      <c r="FNT3" s="175"/>
      <c r="FNU3" s="175"/>
      <c r="FNV3" s="175"/>
      <c r="FNW3" s="175"/>
      <c r="FNX3" s="175"/>
      <c r="FNY3" s="175"/>
      <c r="FNZ3" s="175"/>
      <c r="FOA3" s="175"/>
      <c r="FOB3" s="175"/>
      <c r="FOC3" s="175"/>
      <c r="FOD3" s="175"/>
      <c r="FOE3" s="175"/>
      <c r="FOF3" s="175"/>
      <c r="FOG3" s="175"/>
      <c r="FOH3" s="175"/>
      <c r="FOI3" s="175"/>
      <c r="FOJ3" s="175"/>
      <c r="FOK3" s="175"/>
      <c r="FOL3" s="175"/>
      <c r="FOM3" s="175"/>
      <c r="FON3" s="175"/>
      <c r="FOO3" s="175"/>
      <c r="FOP3" s="175"/>
      <c r="FOQ3" s="175"/>
      <c r="FOR3" s="175"/>
      <c r="FOS3" s="175"/>
      <c r="FOT3" s="175"/>
      <c r="FOU3" s="175"/>
      <c r="FOV3" s="175"/>
      <c r="FOW3" s="175"/>
      <c r="FOX3" s="175"/>
      <c r="FOY3" s="175"/>
      <c r="FOZ3" s="175"/>
      <c r="FPA3" s="175"/>
      <c r="FPB3" s="175"/>
      <c r="FPC3" s="175"/>
      <c r="FPD3" s="175"/>
      <c r="FPE3" s="175"/>
      <c r="FPF3" s="175"/>
      <c r="FPG3" s="175"/>
      <c r="FPH3" s="175"/>
      <c r="FPI3" s="175"/>
      <c r="FPJ3" s="175"/>
      <c r="FPK3" s="175"/>
      <c r="FPL3" s="175"/>
      <c r="FPM3" s="175"/>
      <c r="FPN3" s="175"/>
      <c r="FPO3" s="175"/>
      <c r="FPP3" s="175"/>
      <c r="FPQ3" s="175"/>
      <c r="FPR3" s="175"/>
      <c r="FPS3" s="175"/>
      <c r="FPT3" s="175"/>
      <c r="FPU3" s="175"/>
      <c r="FPV3" s="175"/>
      <c r="FPW3" s="175"/>
      <c r="FPX3" s="175"/>
      <c r="FPY3" s="175"/>
      <c r="FPZ3" s="175"/>
      <c r="FQA3" s="175"/>
      <c r="FQB3" s="175"/>
      <c r="FQC3" s="175"/>
      <c r="FQD3" s="175"/>
      <c r="FQE3" s="175"/>
      <c r="FQF3" s="175"/>
      <c r="FQG3" s="175"/>
      <c r="FQH3" s="175"/>
      <c r="FQI3" s="175"/>
      <c r="FQJ3" s="175"/>
      <c r="FQK3" s="175"/>
      <c r="FQL3" s="175"/>
      <c r="FQM3" s="175"/>
      <c r="FQN3" s="175"/>
      <c r="FQO3" s="175"/>
      <c r="FQP3" s="175"/>
      <c r="FQQ3" s="175"/>
      <c r="FQR3" s="175"/>
      <c r="FQS3" s="175"/>
      <c r="FQT3" s="175"/>
      <c r="FQU3" s="175"/>
      <c r="FQV3" s="175"/>
      <c r="FQW3" s="175"/>
      <c r="FQX3" s="175"/>
      <c r="FQY3" s="175"/>
      <c r="FQZ3" s="175"/>
      <c r="FRA3" s="175"/>
      <c r="FRB3" s="175"/>
      <c r="FRC3" s="175"/>
      <c r="FRD3" s="175"/>
      <c r="FRE3" s="175"/>
      <c r="FRF3" s="175"/>
      <c r="FRG3" s="175"/>
      <c r="FRH3" s="175"/>
      <c r="FRI3" s="175"/>
      <c r="FRJ3" s="175"/>
      <c r="FRK3" s="175"/>
      <c r="FRL3" s="175"/>
      <c r="FRM3" s="175"/>
      <c r="FRN3" s="175"/>
      <c r="FRO3" s="175"/>
      <c r="FRP3" s="175"/>
      <c r="FRQ3" s="175"/>
      <c r="FRR3" s="175"/>
      <c r="FRS3" s="175"/>
      <c r="FRT3" s="175"/>
      <c r="FRU3" s="175"/>
      <c r="FRV3" s="175"/>
      <c r="FRW3" s="175"/>
      <c r="FRX3" s="175"/>
      <c r="FRY3" s="175"/>
      <c r="FRZ3" s="175"/>
      <c r="FSA3" s="175"/>
      <c r="FSB3" s="175"/>
      <c r="FSC3" s="175"/>
      <c r="FSD3" s="175"/>
      <c r="FSE3" s="175"/>
      <c r="FSF3" s="175"/>
      <c r="FSG3" s="175"/>
      <c r="FSH3" s="175"/>
      <c r="FSI3" s="175"/>
      <c r="FSJ3" s="175"/>
      <c r="FSK3" s="175"/>
      <c r="FSL3" s="175"/>
      <c r="FSM3" s="175"/>
      <c r="FSN3" s="175"/>
      <c r="FSO3" s="175"/>
      <c r="FSP3" s="175"/>
      <c r="FSQ3" s="175"/>
      <c r="FSR3" s="175"/>
      <c r="FSS3" s="175"/>
      <c r="FST3" s="175"/>
      <c r="FSU3" s="175"/>
      <c r="FSV3" s="175"/>
      <c r="FSW3" s="175"/>
      <c r="FSX3" s="175"/>
      <c r="FSY3" s="175"/>
      <c r="FSZ3" s="175"/>
      <c r="FTA3" s="175"/>
      <c r="FTB3" s="175"/>
      <c r="FTC3" s="175"/>
      <c r="FTD3" s="175"/>
      <c r="FTE3" s="175"/>
      <c r="FTF3" s="175"/>
      <c r="FTG3" s="175"/>
      <c r="FTH3" s="175"/>
      <c r="FTI3" s="175"/>
      <c r="FTJ3" s="175"/>
      <c r="FTK3" s="175"/>
      <c r="FTL3" s="175"/>
      <c r="FTM3" s="175"/>
      <c r="FTN3" s="175"/>
      <c r="FTO3" s="175"/>
      <c r="FTP3" s="175"/>
      <c r="FTQ3" s="175"/>
      <c r="FTR3" s="175"/>
      <c r="FTS3" s="175"/>
      <c r="FTT3" s="175"/>
      <c r="FTU3" s="175"/>
      <c r="FTV3" s="175"/>
      <c r="FTW3" s="175"/>
      <c r="FTX3" s="175"/>
      <c r="FTY3" s="175"/>
      <c r="FTZ3" s="175"/>
      <c r="FUA3" s="175"/>
      <c r="FUB3" s="175"/>
      <c r="FUC3" s="175"/>
      <c r="FUD3" s="175"/>
      <c r="FUE3" s="175"/>
      <c r="FUF3" s="175"/>
      <c r="FUG3" s="175"/>
      <c r="FUH3" s="175"/>
      <c r="FUI3" s="175"/>
      <c r="FUJ3" s="175"/>
      <c r="FUK3" s="175"/>
      <c r="FUL3" s="175"/>
      <c r="FUM3" s="175"/>
      <c r="FUN3" s="175"/>
      <c r="FUO3" s="175"/>
      <c r="FUP3" s="175"/>
      <c r="FUQ3" s="175"/>
      <c r="FUR3" s="175"/>
      <c r="FUS3" s="175"/>
      <c r="FUT3" s="175"/>
      <c r="FUU3" s="175"/>
      <c r="FUV3" s="175"/>
      <c r="FUW3" s="175"/>
      <c r="FUX3" s="175"/>
      <c r="FUY3" s="175"/>
      <c r="FUZ3" s="175"/>
      <c r="FVA3" s="175"/>
      <c r="FVB3" s="175"/>
      <c r="FVC3" s="175"/>
      <c r="FVD3" s="175"/>
      <c r="FVE3" s="175"/>
      <c r="FVF3" s="175"/>
      <c r="FVG3" s="175"/>
      <c r="FVH3" s="175"/>
      <c r="FVI3" s="175"/>
      <c r="FVJ3" s="175"/>
      <c r="FVK3" s="175"/>
      <c r="FVL3" s="175"/>
      <c r="FVM3" s="175"/>
      <c r="FVN3" s="175"/>
      <c r="FVO3" s="175"/>
      <c r="FVP3" s="175"/>
      <c r="FVQ3" s="175"/>
      <c r="FVR3" s="175"/>
      <c r="FVS3" s="175"/>
      <c r="FVT3" s="175"/>
      <c r="FVU3" s="175"/>
      <c r="FVV3" s="175"/>
      <c r="FVW3" s="175"/>
      <c r="FVX3" s="175"/>
      <c r="FVY3" s="175"/>
      <c r="FVZ3" s="175"/>
      <c r="FWA3" s="175"/>
      <c r="FWB3" s="175"/>
      <c r="FWC3" s="175"/>
      <c r="FWD3" s="175"/>
      <c r="FWE3" s="175"/>
      <c r="FWF3" s="175"/>
      <c r="FWG3" s="175"/>
      <c r="FWH3" s="175"/>
      <c r="FWI3" s="175"/>
      <c r="FWJ3" s="175"/>
      <c r="FWK3" s="175"/>
      <c r="FWL3" s="175"/>
      <c r="FWM3" s="175"/>
      <c r="FWN3" s="175"/>
      <c r="FWO3" s="175"/>
      <c r="FWP3" s="175"/>
      <c r="FWQ3" s="175"/>
      <c r="FWR3" s="175"/>
      <c r="FWS3" s="175"/>
      <c r="FWT3" s="175"/>
      <c r="FWU3" s="175"/>
      <c r="FWV3" s="175"/>
      <c r="FWW3" s="175"/>
      <c r="FWX3" s="175"/>
      <c r="FWY3" s="175"/>
      <c r="FWZ3" s="175"/>
      <c r="FXA3" s="175"/>
      <c r="FXB3" s="175"/>
      <c r="FXC3" s="175"/>
      <c r="FXD3" s="175"/>
      <c r="FXE3" s="175"/>
      <c r="FXF3" s="175"/>
      <c r="FXG3" s="175"/>
      <c r="FXH3" s="175"/>
      <c r="FXI3" s="175"/>
      <c r="FXJ3" s="175"/>
      <c r="FXK3" s="175"/>
      <c r="FXL3" s="175"/>
      <c r="FXM3" s="175"/>
      <c r="FXN3" s="175"/>
      <c r="FXO3" s="175"/>
      <c r="FXP3" s="175"/>
      <c r="FXQ3" s="175"/>
      <c r="FXR3" s="175"/>
      <c r="FXS3" s="175"/>
      <c r="FXT3" s="175"/>
      <c r="FXU3" s="175"/>
      <c r="FXV3" s="175"/>
      <c r="FXW3" s="175"/>
      <c r="FXX3" s="175"/>
      <c r="FXY3" s="175"/>
      <c r="FXZ3" s="175"/>
      <c r="FYA3" s="175"/>
      <c r="FYB3" s="175"/>
      <c r="FYC3" s="175"/>
      <c r="FYD3" s="175"/>
      <c r="FYE3" s="175"/>
      <c r="FYF3" s="175"/>
      <c r="FYG3" s="175"/>
      <c r="FYH3" s="175"/>
      <c r="FYI3" s="175"/>
      <c r="FYJ3" s="175"/>
      <c r="FYK3" s="175"/>
      <c r="FYL3" s="175"/>
      <c r="FYM3" s="175"/>
      <c r="FYN3" s="175"/>
      <c r="FYO3" s="175"/>
      <c r="FYP3" s="175"/>
      <c r="FYQ3" s="175"/>
      <c r="FYR3" s="175"/>
      <c r="FYS3" s="175"/>
      <c r="FYT3" s="175"/>
      <c r="FYU3" s="175"/>
      <c r="FYV3" s="175"/>
      <c r="FYW3" s="175"/>
      <c r="FYX3" s="175"/>
      <c r="FYY3" s="175"/>
      <c r="FYZ3" s="175"/>
      <c r="FZA3" s="175"/>
      <c r="FZB3" s="175"/>
      <c r="FZC3" s="175"/>
      <c r="FZD3" s="175"/>
      <c r="FZE3" s="175"/>
      <c r="FZF3" s="175"/>
      <c r="FZG3" s="175"/>
      <c r="FZH3" s="175"/>
      <c r="FZI3" s="175"/>
      <c r="FZJ3" s="175"/>
      <c r="FZK3" s="175"/>
      <c r="FZL3" s="175"/>
      <c r="FZM3" s="175"/>
      <c r="FZN3" s="175"/>
      <c r="FZO3" s="175"/>
      <c r="FZP3" s="175"/>
      <c r="FZQ3" s="175"/>
      <c r="FZR3" s="175"/>
      <c r="FZS3" s="175"/>
      <c r="FZT3" s="175"/>
      <c r="FZU3" s="175"/>
      <c r="FZV3" s="175"/>
      <c r="FZW3" s="175"/>
      <c r="FZX3" s="175"/>
      <c r="FZY3" s="175"/>
      <c r="FZZ3" s="175"/>
      <c r="GAA3" s="175"/>
      <c r="GAB3" s="175"/>
      <c r="GAC3" s="175"/>
      <c r="GAD3" s="175"/>
      <c r="GAE3" s="175"/>
      <c r="GAF3" s="175"/>
      <c r="GAG3" s="175"/>
      <c r="GAH3" s="175"/>
      <c r="GAI3" s="175"/>
      <c r="GAJ3" s="175"/>
      <c r="GAK3" s="175"/>
      <c r="GAL3" s="175"/>
      <c r="GAM3" s="175"/>
      <c r="GAN3" s="175"/>
      <c r="GAO3" s="175"/>
      <c r="GAP3" s="175"/>
      <c r="GAQ3" s="175"/>
      <c r="GAR3" s="175"/>
      <c r="GAS3" s="175"/>
      <c r="GAT3" s="175"/>
      <c r="GAU3" s="175"/>
      <c r="GAV3" s="175"/>
      <c r="GAW3" s="175"/>
      <c r="GAX3" s="175"/>
      <c r="GAY3" s="175"/>
      <c r="GAZ3" s="175"/>
      <c r="GBA3" s="175"/>
      <c r="GBB3" s="175"/>
      <c r="GBC3" s="175"/>
      <c r="GBD3" s="175"/>
      <c r="GBE3" s="175"/>
      <c r="GBF3" s="175"/>
      <c r="GBG3" s="175"/>
      <c r="GBH3" s="175"/>
      <c r="GBI3" s="175"/>
      <c r="GBJ3" s="175"/>
      <c r="GBK3" s="175"/>
      <c r="GBL3" s="175"/>
      <c r="GBM3" s="175"/>
      <c r="GBN3" s="175"/>
      <c r="GBO3" s="175"/>
      <c r="GBP3" s="175"/>
      <c r="GBQ3" s="175"/>
      <c r="GBR3" s="175"/>
      <c r="GBS3" s="175"/>
      <c r="GBT3" s="175"/>
      <c r="GBU3" s="175"/>
      <c r="GBV3" s="175"/>
      <c r="GBW3" s="175"/>
      <c r="GBX3" s="175"/>
      <c r="GBY3" s="175"/>
      <c r="GBZ3" s="175"/>
      <c r="GCA3" s="175"/>
      <c r="GCB3" s="175"/>
      <c r="GCC3" s="175"/>
      <c r="GCD3" s="175"/>
      <c r="GCE3" s="175"/>
      <c r="GCF3" s="175"/>
      <c r="GCG3" s="175"/>
      <c r="GCH3" s="175"/>
      <c r="GCI3" s="175"/>
      <c r="GCJ3" s="175"/>
      <c r="GCK3" s="175"/>
      <c r="GCL3" s="175"/>
      <c r="GCM3" s="175"/>
      <c r="GCN3" s="175"/>
      <c r="GCO3" s="175"/>
      <c r="GCP3" s="175"/>
      <c r="GCQ3" s="175"/>
      <c r="GCR3" s="175"/>
      <c r="GCS3" s="175"/>
      <c r="GCT3" s="175"/>
      <c r="GCU3" s="175"/>
      <c r="GCV3" s="175"/>
      <c r="GCW3" s="175"/>
      <c r="GCX3" s="175"/>
      <c r="GCY3" s="175"/>
      <c r="GCZ3" s="175"/>
      <c r="GDA3" s="175"/>
      <c r="GDB3" s="175"/>
      <c r="GDC3" s="175"/>
      <c r="GDD3" s="175"/>
      <c r="GDE3" s="175"/>
      <c r="GDF3" s="175"/>
      <c r="GDG3" s="175"/>
      <c r="GDH3" s="175"/>
      <c r="GDI3" s="175"/>
      <c r="GDJ3" s="175"/>
      <c r="GDK3" s="175"/>
      <c r="GDL3" s="175"/>
      <c r="GDM3" s="175"/>
      <c r="GDN3" s="175"/>
      <c r="GDO3" s="175"/>
      <c r="GDP3" s="175"/>
      <c r="GDQ3" s="175"/>
      <c r="GDR3" s="175"/>
      <c r="GDS3" s="175"/>
      <c r="GDT3" s="175"/>
      <c r="GDU3" s="175"/>
      <c r="GDV3" s="175"/>
      <c r="GDW3" s="175"/>
      <c r="GDX3" s="175"/>
      <c r="GDY3" s="175"/>
      <c r="GDZ3" s="175"/>
      <c r="GEA3" s="175"/>
      <c r="GEB3" s="175"/>
      <c r="GEC3" s="175"/>
      <c r="GED3" s="175"/>
      <c r="GEE3" s="175"/>
      <c r="GEF3" s="175"/>
      <c r="GEG3" s="175"/>
      <c r="GEH3" s="175"/>
      <c r="GEI3" s="175"/>
      <c r="GEJ3" s="175"/>
      <c r="GEK3" s="175"/>
      <c r="GEL3" s="175"/>
      <c r="GEM3" s="175"/>
      <c r="GEN3" s="175"/>
      <c r="GEO3" s="175"/>
      <c r="GEP3" s="175"/>
      <c r="GEQ3" s="175"/>
      <c r="GER3" s="175"/>
      <c r="GES3" s="175"/>
      <c r="GET3" s="175"/>
      <c r="GEU3" s="175"/>
      <c r="GEV3" s="175"/>
      <c r="GEW3" s="175"/>
      <c r="GEX3" s="175"/>
      <c r="GEY3" s="175"/>
      <c r="GEZ3" s="175"/>
      <c r="GFA3" s="175"/>
      <c r="GFB3" s="175"/>
      <c r="GFC3" s="175"/>
      <c r="GFD3" s="175"/>
      <c r="GFE3" s="175"/>
      <c r="GFF3" s="175"/>
      <c r="GFG3" s="175"/>
      <c r="GFH3" s="175"/>
      <c r="GFI3" s="175"/>
      <c r="GFJ3" s="175"/>
      <c r="GFK3" s="175"/>
      <c r="GFL3" s="175"/>
      <c r="GFM3" s="175"/>
      <c r="GFN3" s="175"/>
      <c r="GFO3" s="175"/>
      <c r="GFP3" s="175"/>
      <c r="GFQ3" s="175"/>
      <c r="GFR3" s="175"/>
      <c r="GFS3" s="175"/>
      <c r="GFT3" s="175"/>
      <c r="GFU3" s="175"/>
      <c r="GFV3" s="175"/>
      <c r="GFW3" s="175"/>
      <c r="GFX3" s="175"/>
      <c r="GFY3" s="175"/>
      <c r="GFZ3" s="175"/>
      <c r="GGA3" s="175"/>
      <c r="GGB3" s="175"/>
      <c r="GGC3" s="175"/>
      <c r="GGD3" s="175"/>
      <c r="GGE3" s="175"/>
      <c r="GGF3" s="175"/>
      <c r="GGG3" s="175"/>
      <c r="GGH3" s="175"/>
      <c r="GGI3" s="175"/>
      <c r="GGJ3" s="175"/>
      <c r="GGK3" s="175"/>
      <c r="GGL3" s="175"/>
      <c r="GGM3" s="175"/>
      <c r="GGN3" s="175"/>
      <c r="GGO3" s="175"/>
      <c r="GGP3" s="175"/>
      <c r="GGQ3" s="175"/>
      <c r="GGR3" s="175"/>
      <c r="GGS3" s="175"/>
      <c r="GGT3" s="175"/>
      <c r="GGU3" s="175"/>
      <c r="GGV3" s="175"/>
      <c r="GGW3" s="175"/>
      <c r="GGX3" s="175"/>
      <c r="GGY3" s="175"/>
      <c r="GGZ3" s="175"/>
      <c r="GHA3" s="175"/>
      <c r="GHB3" s="175"/>
      <c r="GHC3" s="175"/>
      <c r="GHD3" s="175"/>
      <c r="GHE3" s="175"/>
      <c r="GHF3" s="175"/>
      <c r="GHG3" s="175"/>
      <c r="GHH3" s="175"/>
      <c r="GHI3" s="175"/>
      <c r="GHJ3" s="175"/>
      <c r="GHK3" s="175"/>
      <c r="GHL3" s="175"/>
      <c r="GHM3" s="175"/>
      <c r="GHN3" s="175"/>
      <c r="GHO3" s="175"/>
      <c r="GHP3" s="175"/>
      <c r="GHQ3" s="175"/>
      <c r="GHR3" s="175"/>
      <c r="GHS3" s="175"/>
      <c r="GHT3" s="175"/>
      <c r="GHU3" s="175"/>
      <c r="GHV3" s="175"/>
      <c r="GHW3" s="175"/>
      <c r="GHX3" s="175"/>
      <c r="GHY3" s="175"/>
      <c r="GHZ3" s="175"/>
      <c r="GIA3" s="175"/>
      <c r="GIB3" s="175"/>
      <c r="GIC3" s="175"/>
      <c r="GID3" s="175"/>
      <c r="GIE3" s="175"/>
      <c r="GIF3" s="175"/>
      <c r="GIG3" s="175"/>
      <c r="GIH3" s="175"/>
      <c r="GII3" s="175"/>
      <c r="GIJ3" s="175"/>
      <c r="GIK3" s="175"/>
      <c r="GIL3" s="175"/>
      <c r="GIM3" s="175"/>
      <c r="GIN3" s="175"/>
      <c r="GIO3" s="175"/>
      <c r="GIP3" s="175"/>
      <c r="GIQ3" s="175"/>
      <c r="GIR3" s="175"/>
      <c r="GIS3" s="175"/>
      <c r="GIT3" s="175"/>
      <c r="GIU3" s="175"/>
      <c r="GIV3" s="175"/>
      <c r="GIW3" s="175"/>
      <c r="GIX3" s="175"/>
      <c r="GIY3" s="175"/>
      <c r="GIZ3" s="175"/>
      <c r="GJA3" s="175"/>
      <c r="GJB3" s="175"/>
      <c r="GJC3" s="175"/>
      <c r="GJD3" s="175"/>
      <c r="GJE3" s="175"/>
      <c r="GJF3" s="175"/>
      <c r="GJG3" s="175"/>
      <c r="GJH3" s="175"/>
      <c r="GJI3" s="175"/>
      <c r="GJJ3" s="175"/>
      <c r="GJK3" s="175"/>
      <c r="GJL3" s="175"/>
      <c r="GJM3" s="175"/>
      <c r="GJN3" s="175"/>
      <c r="GJO3" s="175"/>
      <c r="GJP3" s="175"/>
      <c r="GJQ3" s="175"/>
      <c r="GJR3" s="175"/>
      <c r="GJS3" s="175"/>
      <c r="GJT3" s="175"/>
      <c r="GJU3" s="175"/>
      <c r="GJV3" s="175"/>
      <c r="GJW3" s="175"/>
      <c r="GJX3" s="175"/>
      <c r="GJY3" s="175"/>
      <c r="GJZ3" s="175"/>
      <c r="GKA3" s="175"/>
      <c r="GKB3" s="175"/>
      <c r="GKC3" s="175"/>
      <c r="GKD3" s="175"/>
      <c r="GKE3" s="175"/>
      <c r="GKF3" s="175"/>
      <c r="GKG3" s="175"/>
      <c r="GKH3" s="175"/>
      <c r="GKI3" s="175"/>
      <c r="GKJ3" s="175"/>
      <c r="GKK3" s="175"/>
      <c r="GKL3" s="175"/>
      <c r="GKM3" s="175"/>
      <c r="GKN3" s="175"/>
      <c r="GKO3" s="175"/>
      <c r="GKP3" s="175"/>
      <c r="GKQ3" s="175"/>
      <c r="GKR3" s="175"/>
      <c r="GKS3" s="175"/>
      <c r="GKT3" s="175"/>
      <c r="GKU3" s="175"/>
      <c r="GKV3" s="175"/>
      <c r="GKW3" s="175"/>
      <c r="GKX3" s="175"/>
      <c r="GKY3" s="175"/>
      <c r="GKZ3" s="175"/>
      <c r="GLA3" s="175"/>
      <c r="GLB3" s="175"/>
      <c r="GLC3" s="175"/>
      <c r="GLD3" s="175"/>
      <c r="GLE3" s="175"/>
      <c r="GLF3" s="175"/>
      <c r="GLG3" s="175"/>
      <c r="GLH3" s="175"/>
      <c r="GLI3" s="175"/>
      <c r="GLJ3" s="175"/>
      <c r="GLK3" s="175"/>
      <c r="GLL3" s="175"/>
      <c r="GLM3" s="175"/>
      <c r="GLN3" s="175"/>
      <c r="GLO3" s="175"/>
      <c r="GLP3" s="175"/>
      <c r="GLQ3" s="175"/>
      <c r="GLR3" s="175"/>
      <c r="GLS3" s="175"/>
      <c r="GLT3" s="175"/>
      <c r="GLU3" s="175"/>
      <c r="GLV3" s="175"/>
      <c r="GLW3" s="175"/>
      <c r="GLX3" s="175"/>
      <c r="GLY3" s="175"/>
      <c r="GLZ3" s="175"/>
      <c r="GMA3" s="175"/>
      <c r="GMB3" s="175"/>
      <c r="GMC3" s="175"/>
      <c r="GMD3" s="175"/>
      <c r="GME3" s="175"/>
      <c r="GMF3" s="175"/>
      <c r="GMG3" s="175"/>
      <c r="GMH3" s="175"/>
      <c r="GMI3" s="175"/>
      <c r="GMJ3" s="175"/>
      <c r="GMK3" s="175"/>
      <c r="GML3" s="175"/>
      <c r="GMM3" s="175"/>
      <c r="GMN3" s="175"/>
      <c r="GMO3" s="175"/>
      <c r="GMP3" s="175"/>
      <c r="GMQ3" s="175"/>
      <c r="GMR3" s="175"/>
      <c r="GMS3" s="175"/>
      <c r="GMT3" s="175"/>
      <c r="GMU3" s="175"/>
      <c r="GMV3" s="175"/>
      <c r="GMW3" s="175"/>
      <c r="GMX3" s="175"/>
      <c r="GMY3" s="175"/>
      <c r="GMZ3" s="175"/>
      <c r="GNA3" s="175"/>
      <c r="GNB3" s="175"/>
      <c r="GNC3" s="175"/>
      <c r="GND3" s="175"/>
      <c r="GNE3" s="175"/>
      <c r="GNF3" s="175"/>
      <c r="GNG3" s="175"/>
      <c r="GNH3" s="175"/>
      <c r="GNI3" s="175"/>
      <c r="GNJ3" s="175"/>
      <c r="GNK3" s="175"/>
      <c r="GNL3" s="175"/>
      <c r="GNM3" s="175"/>
      <c r="GNN3" s="175"/>
      <c r="GNO3" s="175"/>
      <c r="GNP3" s="175"/>
      <c r="GNQ3" s="175"/>
      <c r="GNR3" s="175"/>
      <c r="GNS3" s="175"/>
      <c r="GNT3" s="175"/>
      <c r="GNU3" s="175"/>
      <c r="GNV3" s="175"/>
      <c r="GNW3" s="175"/>
      <c r="GNX3" s="175"/>
      <c r="GNY3" s="175"/>
      <c r="GNZ3" s="175"/>
      <c r="GOA3" s="175"/>
      <c r="GOB3" s="175"/>
      <c r="GOC3" s="175"/>
      <c r="GOD3" s="175"/>
      <c r="GOE3" s="175"/>
      <c r="GOF3" s="175"/>
      <c r="GOG3" s="175"/>
      <c r="GOH3" s="175"/>
      <c r="GOI3" s="175"/>
      <c r="GOJ3" s="175"/>
      <c r="GOK3" s="175"/>
      <c r="GOL3" s="175"/>
      <c r="GOM3" s="175"/>
      <c r="GON3" s="175"/>
      <c r="GOO3" s="175"/>
      <c r="GOP3" s="175"/>
      <c r="GOQ3" s="175"/>
      <c r="GOR3" s="175"/>
      <c r="GOS3" s="175"/>
      <c r="GOT3" s="175"/>
      <c r="GOU3" s="175"/>
      <c r="GOV3" s="175"/>
      <c r="GOW3" s="175"/>
      <c r="GOX3" s="175"/>
      <c r="GOY3" s="175"/>
      <c r="GOZ3" s="175"/>
      <c r="GPA3" s="175"/>
      <c r="GPB3" s="175"/>
      <c r="GPC3" s="175"/>
      <c r="GPD3" s="175"/>
      <c r="GPE3" s="175"/>
      <c r="GPF3" s="175"/>
      <c r="GPG3" s="175"/>
      <c r="GPH3" s="175"/>
      <c r="GPI3" s="175"/>
      <c r="GPJ3" s="175"/>
      <c r="GPK3" s="175"/>
      <c r="GPL3" s="175"/>
      <c r="GPM3" s="175"/>
      <c r="GPN3" s="175"/>
      <c r="GPO3" s="175"/>
      <c r="GPP3" s="175"/>
      <c r="GPQ3" s="175"/>
      <c r="GPR3" s="175"/>
      <c r="GPS3" s="175"/>
      <c r="GPT3" s="175"/>
      <c r="GPU3" s="175"/>
      <c r="GPV3" s="175"/>
      <c r="GPW3" s="175"/>
      <c r="GPX3" s="175"/>
      <c r="GPY3" s="175"/>
      <c r="GPZ3" s="175"/>
      <c r="GQA3" s="175"/>
      <c r="GQB3" s="175"/>
      <c r="GQC3" s="175"/>
      <c r="GQD3" s="175"/>
      <c r="GQE3" s="175"/>
      <c r="GQF3" s="175"/>
      <c r="GQG3" s="175"/>
      <c r="GQH3" s="175"/>
      <c r="GQI3" s="175"/>
      <c r="GQJ3" s="175"/>
      <c r="GQK3" s="175"/>
      <c r="GQL3" s="175"/>
      <c r="GQM3" s="175"/>
      <c r="GQN3" s="175"/>
      <c r="GQO3" s="175"/>
      <c r="GQP3" s="175"/>
      <c r="GQQ3" s="175"/>
      <c r="GQR3" s="175"/>
      <c r="GQS3" s="175"/>
      <c r="GQT3" s="175"/>
      <c r="GQU3" s="175"/>
      <c r="GQV3" s="175"/>
      <c r="GQW3" s="175"/>
      <c r="GQX3" s="175"/>
      <c r="GQY3" s="175"/>
      <c r="GQZ3" s="175"/>
      <c r="GRA3" s="175"/>
      <c r="GRB3" s="175"/>
      <c r="GRC3" s="175"/>
      <c r="GRD3" s="175"/>
      <c r="GRE3" s="175"/>
      <c r="GRF3" s="175"/>
      <c r="GRG3" s="175"/>
      <c r="GRH3" s="175"/>
      <c r="GRI3" s="175"/>
      <c r="GRJ3" s="175"/>
      <c r="GRK3" s="175"/>
      <c r="GRL3" s="175"/>
      <c r="GRM3" s="175"/>
      <c r="GRN3" s="175"/>
      <c r="GRO3" s="175"/>
      <c r="GRP3" s="175"/>
      <c r="GRQ3" s="175"/>
      <c r="GRR3" s="175"/>
      <c r="GRS3" s="175"/>
      <c r="GRT3" s="175"/>
      <c r="GRU3" s="175"/>
      <c r="GRV3" s="175"/>
      <c r="GRW3" s="175"/>
      <c r="GRX3" s="175"/>
      <c r="GRY3" s="175"/>
      <c r="GRZ3" s="175"/>
      <c r="GSA3" s="175"/>
      <c r="GSB3" s="175"/>
      <c r="GSC3" s="175"/>
      <c r="GSD3" s="175"/>
      <c r="GSE3" s="175"/>
      <c r="GSF3" s="175"/>
      <c r="GSG3" s="175"/>
      <c r="GSH3" s="175"/>
      <c r="GSI3" s="175"/>
      <c r="GSJ3" s="175"/>
      <c r="GSK3" s="175"/>
      <c r="GSL3" s="175"/>
      <c r="GSM3" s="175"/>
      <c r="GSN3" s="175"/>
      <c r="GSO3" s="175"/>
      <c r="GSP3" s="175"/>
      <c r="GSQ3" s="175"/>
      <c r="GSR3" s="175"/>
      <c r="GSS3" s="175"/>
      <c r="GST3" s="175"/>
      <c r="GSU3" s="175"/>
      <c r="GSV3" s="175"/>
      <c r="GSW3" s="175"/>
      <c r="GSX3" s="175"/>
      <c r="GSY3" s="175"/>
      <c r="GSZ3" s="175"/>
      <c r="GTA3" s="175"/>
      <c r="GTB3" s="175"/>
      <c r="GTC3" s="175"/>
      <c r="GTD3" s="175"/>
      <c r="GTE3" s="175"/>
      <c r="GTF3" s="175"/>
      <c r="GTG3" s="175"/>
      <c r="GTH3" s="175"/>
      <c r="GTI3" s="175"/>
      <c r="GTJ3" s="175"/>
      <c r="GTK3" s="175"/>
      <c r="GTL3" s="175"/>
      <c r="GTM3" s="175"/>
      <c r="GTN3" s="175"/>
      <c r="GTO3" s="175"/>
      <c r="GTP3" s="175"/>
      <c r="GTQ3" s="175"/>
      <c r="GTR3" s="175"/>
      <c r="GTS3" s="175"/>
      <c r="GTT3" s="175"/>
      <c r="GTU3" s="175"/>
      <c r="GTV3" s="175"/>
      <c r="GTW3" s="175"/>
      <c r="GTX3" s="175"/>
      <c r="GTY3" s="175"/>
      <c r="GTZ3" s="175"/>
      <c r="GUA3" s="175"/>
      <c r="GUB3" s="175"/>
      <c r="GUC3" s="175"/>
      <c r="GUD3" s="175"/>
      <c r="GUE3" s="175"/>
      <c r="GUF3" s="175"/>
      <c r="GUG3" s="175"/>
      <c r="GUH3" s="175"/>
      <c r="GUI3" s="175"/>
      <c r="GUJ3" s="175"/>
      <c r="GUK3" s="175"/>
      <c r="GUL3" s="175"/>
      <c r="GUM3" s="175"/>
      <c r="GUN3" s="175"/>
      <c r="GUO3" s="175"/>
      <c r="GUP3" s="175"/>
      <c r="GUQ3" s="175"/>
      <c r="GUR3" s="175"/>
      <c r="GUS3" s="175"/>
      <c r="GUT3" s="175"/>
      <c r="GUU3" s="175"/>
      <c r="GUV3" s="175"/>
      <c r="GUW3" s="175"/>
      <c r="GUX3" s="175"/>
      <c r="GUY3" s="175"/>
      <c r="GUZ3" s="175"/>
      <c r="GVA3" s="175"/>
      <c r="GVB3" s="175"/>
      <c r="GVC3" s="175"/>
      <c r="GVD3" s="175"/>
      <c r="GVE3" s="175"/>
      <c r="GVF3" s="175"/>
      <c r="GVG3" s="175"/>
      <c r="GVH3" s="175"/>
      <c r="GVI3" s="175"/>
      <c r="GVJ3" s="175"/>
      <c r="GVK3" s="175"/>
      <c r="GVL3" s="175"/>
      <c r="GVM3" s="175"/>
      <c r="GVN3" s="175"/>
      <c r="GVO3" s="175"/>
      <c r="GVP3" s="175"/>
      <c r="GVQ3" s="175"/>
      <c r="GVR3" s="175"/>
      <c r="GVS3" s="175"/>
      <c r="GVT3" s="175"/>
      <c r="GVU3" s="175"/>
      <c r="GVV3" s="175"/>
      <c r="GVW3" s="175"/>
      <c r="GVX3" s="175"/>
      <c r="GVY3" s="175"/>
      <c r="GVZ3" s="175"/>
      <c r="GWA3" s="175"/>
      <c r="GWB3" s="175"/>
      <c r="GWC3" s="175"/>
      <c r="GWD3" s="175"/>
      <c r="GWE3" s="175"/>
      <c r="GWF3" s="175"/>
      <c r="GWG3" s="175"/>
      <c r="GWH3" s="175"/>
      <c r="GWI3" s="175"/>
      <c r="GWJ3" s="175"/>
      <c r="GWK3" s="175"/>
      <c r="GWL3" s="175"/>
      <c r="GWM3" s="175"/>
      <c r="GWN3" s="175"/>
      <c r="GWO3" s="175"/>
      <c r="GWP3" s="175"/>
      <c r="GWQ3" s="175"/>
      <c r="GWR3" s="175"/>
      <c r="GWS3" s="175"/>
      <c r="GWT3" s="175"/>
      <c r="GWU3" s="175"/>
      <c r="GWV3" s="175"/>
      <c r="GWW3" s="175"/>
      <c r="GWX3" s="175"/>
      <c r="GWY3" s="175"/>
      <c r="GWZ3" s="175"/>
      <c r="GXA3" s="175"/>
      <c r="GXB3" s="175"/>
      <c r="GXC3" s="175"/>
      <c r="GXD3" s="175"/>
      <c r="GXE3" s="175"/>
      <c r="GXF3" s="175"/>
      <c r="GXG3" s="175"/>
      <c r="GXH3" s="175"/>
      <c r="GXI3" s="175"/>
      <c r="GXJ3" s="175"/>
      <c r="GXK3" s="175"/>
      <c r="GXL3" s="175"/>
      <c r="GXM3" s="175"/>
      <c r="GXN3" s="175"/>
      <c r="GXO3" s="175"/>
      <c r="GXP3" s="175"/>
      <c r="GXQ3" s="175"/>
      <c r="GXR3" s="175"/>
      <c r="GXS3" s="175"/>
      <c r="GXT3" s="175"/>
      <c r="GXU3" s="175"/>
      <c r="GXV3" s="175"/>
      <c r="GXW3" s="175"/>
      <c r="GXX3" s="175"/>
      <c r="GXY3" s="175"/>
      <c r="GXZ3" s="175"/>
      <c r="GYA3" s="175"/>
      <c r="GYB3" s="175"/>
      <c r="GYC3" s="175"/>
      <c r="GYD3" s="175"/>
      <c r="GYE3" s="175"/>
      <c r="GYF3" s="175"/>
      <c r="GYG3" s="175"/>
      <c r="GYH3" s="175"/>
      <c r="GYI3" s="175"/>
      <c r="GYJ3" s="175"/>
      <c r="GYK3" s="175"/>
      <c r="GYL3" s="175"/>
      <c r="GYM3" s="175"/>
      <c r="GYN3" s="175"/>
      <c r="GYO3" s="175"/>
      <c r="GYP3" s="175"/>
      <c r="GYQ3" s="175"/>
      <c r="GYR3" s="175"/>
      <c r="GYS3" s="175"/>
      <c r="GYT3" s="175"/>
      <c r="GYU3" s="175"/>
      <c r="GYV3" s="175"/>
      <c r="GYW3" s="175"/>
      <c r="GYX3" s="175"/>
      <c r="GYY3" s="175"/>
      <c r="GYZ3" s="175"/>
      <c r="GZA3" s="175"/>
      <c r="GZB3" s="175"/>
      <c r="GZC3" s="175"/>
      <c r="GZD3" s="175"/>
      <c r="GZE3" s="175"/>
      <c r="GZF3" s="175"/>
      <c r="GZG3" s="175"/>
      <c r="GZH3" s="175"/>
      <c r="GZI3" s="175"/>
      <c r="GZJ3" s="175"/>
      <c r="GZK3" s="175"/>
      <c r="GZL3" s="175"/>
      <c r="GZM3" s="175"/>
      <c r="GZN3" s="175"/>
      <c r="GZO3" s="175"/>
      <c r="GZP3" s="175"/>
      <c r="GZQ3" s="175"/>
      <c r="GZR3" s="175"/>
      <c r="GZS3" s="175"/>
      <c r="GZT3" s="175"/>
      <c r="GZU3" s="175"/>
      <c r="GZV3" s="175"/>
      <c r="GZW3" s="175"/>
      <c r="GZX3" s="175"/>
      <c r="GZY3" s="175"/>
      <c r="GZZ3" s="175"/>
      <c r="HAA3" s="175"/>
      <c r="HAB3" s="175"/>
      <c r="HAC3" s="175"/>
      <c r="HAD3" s="175"/>
      <c r="HAE3" s="175"/>
      <c r="HAF3" s="175"/>
      <c r="HAG3" s="175"/>
      <c r="HAH3" s="175"/>
      <c r="HAI3" s="175"/>
      <c r="HAJ3" s="175"/>
      <c r="HAK3" s="175"/>
      <c r="HAL3" s="175"/>
      <c r="HAM3" s="175"/>
      <c r="HAN3" s="175"/>
      <c r="HAO3" s="175"/>
      <c r="HAP3" s="175"/>
      <c r="HAQ3" s="175"/>
      <c r="HAR3" s="175"/>
      <c r="HAS3" s="175"/>
      <c r="HAT3" s="175"/>
      <c r="HAU3" s="175"/>
      <c r="HAV3" s="175"/>
      <c r="HAW3" s="175"/>
      <c r="HAX3" s="175"/>
      <c r="HAY3" s="175"/>
      <c r="HAZ3" s="175"/>
      <c r="HBA3" s="175"/>
      <c r="HBB3" s="175"/>
      <c r="HBC3" s="175"/>
      <c r="HBD3" s="175"/>
      <c r="HBE3" s="175"/>
      <c r="HBF3" s="175"/>
      <c r="HBG3" s="175"/>
      <c r="HBH3" s="175"/>
      <c r="HBI3" s="175"/>
      <c r="HBJ3" s="175"/>
      <c r="HBK3" s="175"/>
      <c r="HBL3" s="175"/>
      <c r="HBM3" s="175"/>
      <c r="HBN3" s="175"/>
      <c r="HBO3" s="175"/>
      <c r="HBP3" s="175"/>
      <c r="HBQ3" s="175"/>
      <c r="HBR3" s="175"/>
      <c r="HBS3" s="175"/>
      <c r="HBT3" s="175"/>
      <c r="HBU3" s="175"/>
      <c r="HBV3" s="175"/>
      <c r="HBW3" s="175"/>
      <c r="HBX3" s="175"/>
      <c r="HBY3" s="175"/>
      <c r="HBZ3" s="175"/>
      <c r="HCA3" s="175"/>
      <c r="HCB3" s="175"/>
      <c r="HCC3" s="175"/>
      <c r="HCD3" s="175"/>
      <c r="HCE3" s="175"/>
      <c r="HCF3" s="175"/>
      <c r="HCG3" s="175"/>
      <c r="HCH3" s="175"/>
      <c r="HCI3" s="175"/>
      <c r="HCJ3" s="175"/>
      <c r="HCK3" s="175"/>
      <c r="HCL3" s="175"/>
      <c r="HCM3" s="175"/>
      <c r="HCN3" s="175"/>
      <c r="HCO3" s="175"/>
      <c r="HCP3" s="175"/>
      <c r="HCQ3" s="175"/>
      <c r="HCR3" s="175"/>
      <c r="HCS3" s="175"/>
      <c r="HCT3" s="175"/>
      <c r="HCU3" s="175"/>
      <c r="HCV3" s="175"/>
      <c r="HCW3" s="175"/>
      <c r="HCX3" s="175"/>
      <c r="HCY3" s="175"/>
      <c r="HCZ3" s="175"/>
      <c r="HDA3" s="175"/>
      <c r="HDB3" s="175"/>
      <c r="HDC3" s="175"/>
      <c r="HDD3" s="175"/>
      <c r="HDE3" s="175"/>
      <c r="HDF3" s="175"/>
      <c r="HDG3" s="175"/>
      <c r="HDH3" s="175"/>
      <c r="HDI3" s="175"/>
      <c r="HDJ3" s="175"/>
      <c r="HDK3" s="175"/>
      <c r="HDL3" s="175"/>
      <c r="HDM3" s="175"/>
      <c r="HDN3" s="175"/>
      <c r="HDO3" s="175"/>
      <c r="HDP3" s="175"/>
      <c r="HDQ3" s="175"/>
      <c r="HDR3" s="175"/>
      <c r="HDS3" s="175"/>
      <c r="HDT3" s="175"/>
      <c r="HDU3" s="175"/>
      <c r="HDV3" s="175"/>
      <c r="HDW3" s="175"/>
      <c r="HDX3" s="175"/>
      <c r="HDY3" s="175"/>
      <c r="HDZ3" s="175"/>
      <c r="HEA3" s="175"/>
      <c r="HEB3" s="175"/>
      <c r="HEC3" s="175"/>
      <c r="HED3" s="175"/>
      <c r="HEE3" s="175"/>
      <c r="HEF3" s="175"/>
      <c r="HEG3" s="175"/>
      <c r="HEH3" s="175"/>
      <c r="HEI3" s="175"/>
      <c r="HEJ3" s="175"/>
      <c r="HEK3" s="175"/>
      <c r="HEL3" s="175"/>
      <c r="HEM3" s="175"/>
      <c r="HEN3" s="175"/>
      <c r="HEO3" s="175"/>
      <c r="HEP3" s="175"/>
      <c r="HEQ3" s="175"/>
      <c r="HER3" s="175"/>
      <c r="HES3" s="175"/>
      <c r="HET3" s="175"/>
      <c r="HEU3" s="175"/>
      <c r="HEV3" s="175"/>
      <c r="HEW3" s="175"/>
      <c r="HEX3" s="175"/>
      <c r="HEY3" s="175"/>
      <c r="HEZ3" s="175"/>
      <c r="HFA3" s="175"/>
      <c r="HFB3" s="175"/>
      <c r="HFC3" s="175"/>
      <c r="HFD3" s="175"/>
      <c r="HFE3" s="175"/>
      <c r="HFF3" s="175"/>
      <c r="HFG3" s="175"/>
      <c r="HFH3" s="175"/>
      <c r="HFI3" s="175"/>
      <c r="HFJ3" s="175"/>
      <c r="HFK3" s="175"/>
      <c r="HFL3" s="175"/>
      <c r="HFM3" s="175"/>
      <c r="HFN3" s="175"/>
      <c r="HFO3" s="175"/>
      <c r="HFP3" s="175"/>
      <c r="HFQ3" s="175"/>
      <c r="HFR3" s="175"/>
      <c r="HFS3" s="175"/>
      <c r="HFT3" s="175"/>
      <c r="HFU3" s="175"/>
      <c r="HFV3" s="175"/>
      <c r="HFW3" s="175"/>
      <c r="HFX3" s="175"/>
      <c r="HFY3" s="175"/>
      <c r="HFZ3" s="175"/>
      <c r="HGA3" s="175"/>
      <c r="HGB3" s="175"/>
      <c r="HGC3" s="175"/>
      <c r="HGD3" s="175"/>
      <c r="HGE3" s="175"/>
      <c r="HGF3" s="175"/>
      <c r="HGG3" s="175"/>
      <c r="HGH3" s="175"/>
      <c r="HGI3" s="175"/>
      <c r="HGJ3" s="175"/>
      <c r="HGK3" s="175"/>
      <c r="HGL3" s="175"/>
      <c r="HGM3" s="175"/>
      <c r="HGN3" s="175"/>
      <c r="HGO3" s="175"/>
      <c r="HGP3" s="175"/>
      <c r="HGQ3" s="175"/>
      <c r="HGR3" s="175"/>
      <c r="HGS3" s="175"/>
      <c r="HGT3" s="175"/>
      <c r="HGU3" s="175"/>
      <c r="HGV3" s="175"/>
      <c r="HGW3" s="175"/>
      <c r="HGX3" s="175"/>
      <c r="HGY3" s="175"/>
      <c r="HGZ3" s="175"/>
      <c r="HHA3" s="175"/>
      <c r="HHB3" s="175"/>
      <c r="HHC3" s="175"/>
      <c r="HHD3" s="175"/>
      <c r="HHE3" s="175"/>
      <c r="HHF3" s="175"/>
      <c r="HHG3" s="175"/>
      <c r="HHH3" s="175"/>
      <c r="HHI3" s="175"/>
      <c r="HHJ3" s="175"/>
      <c r="HHK3" s="175"/>
      <c r="HHL3" s="175"/>
      <c r="HHM3" s="175"/>
      <c r="HHN3" s="175"/>
      <c r="HHO3" s="175"/>
      <c r="HHP3" s="175"/>
      <c r="HHQ3" s="175"/>
      <c r="HHR3" s="175"/>
      <c r="HHS3" s="175"/>
      <c r="HHT3" s="175"/>
      <c r="HHU3" s="175"/>
      <c r="HHV3" s="175"/>
      <c r="HHW3" s="175"/>
      <c r="HHX3" s="175"/>
      <c r="HHY3" s="175"/>
      <c r="HHZ3" s="175"/>
      <c r="HIA3" s="175"/>
      <c r="HIB3" s="175"/>
      <c r="HIC3" s="175"/>
      <c r="HID3" s="175"/>
      <c r="HIE3" s="175"/>
      <c r="HIF3" s="175"/>
      <c r="HIG3" s="175"/>
      <c r="HIH3" s="175"/>
      <c r="HII3" s="175"/>
      <c r="HIJ3" s="175"/>
      <c r="HIK3" s="175"/>
      <c r="HIL3" s="175"/>
      <c r="HIM3" s="175"/>
      <c r="HIN3" s="175"/>
      <c r="HIO3" s="175"/>
      <c r="HIP3" s="175"/>
      <c r="HIQ3" s="175"/>
      <c r="HIR3" s="175"/>
      <c r="HIS3" s="175"/>
      <c r="HIT3" s="175"/>
      <c r="HIU3" s="175"/>
      <c r="HIV3" s="175"/>
      <c r="HIW3" s="175"/>
      <c r="HIX3" s="175"/>
      <c r="HIY3" s="175"/>
      <c r="HIZ3" s="175"/>
      <c r="HJA3" s="175"/>
      <c r="HJB3" s="175"/>
      <c r="HJC3" s="175"/>
      <c r="HJD3" s="175"/>
      <c r="HJE3" s="175"/>
      <c r="HJF3" s="175"/>
      <c r="HJG3" s="175"/>
      <c r="HJH3" s="175"/>
      <c r="HJI3" s="175"/>
      <c r="HJJ3" s="175"/>
      <c r="HJK3" s="175"/>
      <c r="HJL3" s="175"/>
      <c r="HJM3" s="175"/>
      <c r="HJN3" s="175"/>
      <c r="HJO3" s="175"/>
      <c r="HJP3" s="175"/>
      <c r="HJQ3" s="175"/>
      <c r="HJR3" s="175"/>
      <c r="HJS3" s="175"/>
      <c r="HJT3" s="175"/>
      <c r="HJU3" s="175"/>
      <c r="HJV3" s="175"/>
      <c r="HJW3" s="175"/>
      <c r="HJX3" s="175"/>
      <c r="HJY3" s="175"/>
      <c r="HJZ3" s="175"/>
      <c r="HKA3" s="175"/>
      <c r="HKB3" s="175"/>
      <c r="HKC3" s="175"/>
      <c r="HKD3" s="175"/>
      <c r="HKE3" s="175"/>
      <c r="HKF3" s="175"/>
      <c r="HKG3" s="175"/>
      <c r="HKH3" s="175"/>
      <c r="HKI3" s="175"/>
      <c r="HKJ3" s="175"/>
      <c r="HKK3" s="175"/>
      <c r="HKL3" s="175"/>
      <c r="HKM3" s="175"/>
      <c r="HKN3" s="175"/>
      <c r="HKO3" s="175"/>
      <c r="HKP3" s="175"/>
      <c r="HKQ3" s="175"/>
      <c r="HKR3" s="175"/>
      <c r="HKS3" s="175"/>
      <c r="HKT3" s="175"/>
      <c r="HKU3" s="175"/>
      <c r="HKV3" s="175"/>
      <c r="HKW3" s="175"/>
      <c r="HKX3" s="175"/>
      <c r="HKY3" s="175"/>
      <c r="HKZ3" s="175"/>
      <c r="HLA3" s="175"/>
      <c r="HLB3" s="175"/>
      <c r="HLC3" s="175"/>
      <c r="HLD3" s="175"/>
      <c r="HLE3" s="175"/>
      <c r="HLF3" s="175"/>
      <c r="HLG3" s="175"/>
      <c r="HLH3" s="175"/>
      <c r="HLI3" s="175"/>
      <c r="HLJ3" s="175"/>
      <c r="HLK3" s="175"/>
      <c r="HLL3" s="175"/>
      <c r="HLM3" s="175"/>
      <c r="HLN3" s="175"/>
      <c r="HLO3" s="175"/>
      <c r="HLP3" s="175"/>
      <c r="HLQ3" s="175"/>
      <c r="HLR3" s="175"/>
      <c r="HLS3" s="175"/>
      <c r="HLT3" s="175"/>
      <c r="HLU3" s="175"/>
      <c r="HLV3" s="175"/>
      <c r="HLW3" s="175"/>
      <c r="HLX3" s="175"/>
      <c r="HLY3" s="175"/>
      <c r="HLZ3" s="175"/>
      <c r="HMA3" s="175"/>
      <c r="HMB3" s="175"/>
      <c r="HMC3" s="175"/>
      <c r="HMD3" s="175"/>
      <c r="HME3" s="175"/>
      <c r="HMF3" s="175"/>
      <c r="HMG3" s="175"/>
      <c r="HMH3" s="175"/>
      <c r="HMI3" s="175"/>
      <c r="HMJ3" s="175"/>
      <c r="HMK3" s="175"/>
      <c r="HML3" s="175"/>
      <c r="HMM3" s="175"/>
      <c r="HMN3" s="175"/>
      <c r="HMO3" s="175"/>
      <c r="HMP3" s="175"/>
      <c r="HMQ3" s="175"/>
      <c r="HMR3" s="175"/>
      <c r="HMS3" s="175"/>
      <c r="HMT3" s="175"/>
      <c r="HMU3" s="175"/>
      <c r="HMV3" s="175"/>
      <c r="HMW3" s="175"/>
      <c r="HMX3" s="175"/>
      <c r="HMY3" s="175"/>
      <c r="HMZ3" s="175"/>
      <c r="HNA3" s="175"/>
      <c r="HNB3" s="175"/>
      <c r="HNC3" s="175"/>
      <c r="HND3" s="175"/>
      <c r="HNE3" s="175"/>
      <c r="HNF3" s="175"/>
      <c r="HNG3" s="175"/>
      <c r="HNH3" s="175"/>
      <c r="HNI3" s="175"/>
      <c r="HNJ3" s="175"/>
      <c r="HNK3" s="175"/>
      <c r="HNL3" s="175"/>
      <c r="HNM3" s="175"/>
      <c r="HNN3" s="175"/>
      <c r="HNO3" s="175"/>
      <c r="HNP3" s="175"/>
      <c r="HNQ3" s="175"/>
      <c r="HNR3" s="175"/>
      <c r="HNS3" s="175"/>
      <c r="HNT3" s="175"/>
      <c r="HNU3" s="175"/>
      <c r="HNV3" s="175"/>
      <c r="HNW3" s="175"/>
      <c r="HNX3" s="175"/>
      <c r="HNY3" s="175"/>
      <c r="HNZ3" s="175"/>
      <c r="HOA3" s="175"/>
      <c r="HOB3" s="175"/>
      <c r="HOC3" s="175"/>
      <c r="HOD3" s="175"/>
      <c r="HOE3" s="175"/>
      <c r="HOF3" s="175"/>
      <c r="HOG3" s="175"/>
      <c r="HOH3" s="175"/>
      <c r="HOI3" s="175"/>
      <c r="HOJ3" s="175"/>
      <c r="HOK3" s="175"/>
      <c r="HOL3" s="175"/>
      <c r="HOM3" s="175"/>
      <c r="HON3" s="175"/>
      <c r="HOO3" s="175"/>
      <c r="HOP3" s="175"/>
      <c r="HOQ3" s="175"/>
      <c r="HOR3" s="175"/>
      <c r="HOS3" s="175"/>
      <c r="HOT3" s="175"/>
      <c r="HOU3" s="175"/>
      <c r="HOV3" s="175"/>
      <c r="HOW3" s="175"/>
      <c r="HOX3" s="175"/>
      <c r="HOY3" s="175"/>
      <c r="HOZ3" s="175"/>
      <c r="HPA3" s="175"/>
      <c r="HPB3" s="175"/>
      <c r="HPC3" s="175"/>
      <c r="HPD3" s="175"/>
      <c r="HPE3" s="175"/>
      <c r="HPF3" s="175"/>
      <c r="HPG3" s="175"/>
      <c r="HPH3" s="175"/>
      <c r="HPI3" s="175"/>
      <c r="HPJ3" s="175"/>
      <c r="HPK3" s="175"/>
      <c r="HPL3" s="175"/>
      <c r="HPM3" s="175"/>
      <c r="HPN3" s="175"/>
      <c r="HPO3" s="175"/>
      <c r="HPP3" s="175"/>
      <c r="HPQ3" s="175"/>
      <c r="HPR3" s="175"/>
      <c r="HPS3" s="175"/>
      <c r="HPT3" s="175"/>
      <c r="HPU3" s="175"/>
      <c r="HPV3" s="175"/>
      <c r="HPW3" s="175"/>
      <c r="HPX3" s="175"/>
      <c r="HPY3" s="175"/>
      <c r="HPZ3" s="175"/>
      <c r="HQA3" s="175"/>
      <c r="HQB3" s="175"/>
      <c r="HQC3" s="175"/>
      <c r="HQD3" s="175"/>
      <c r="HQE3" s="175"/>
      <c r="HQF3" s="175"/>
      <c r="HQG3" s="175"/>
      <c r="HQH3" s="175"/>
      <c r="HQI3" s="175"/>
      <c r="HQJ3" s="175"/>
      <c r="HQK3" s="175"/>
      <c r="HQL3" s="175"/>
      <c r="HQM3" s="175"/>
      <c r="HQN3" s="175"/>
      <c r="HQO3" s="175"/>
      <c r="HQP3" s="175"/>
      <c r="HQQ3" s="175"/>
      <c r="HQR3" s="175"/>
      <c r="HQS3" s="175"/>
      <c r="HQT3" s="175"/>
      <c r="HQU3" s="175"/>
      <c r="HQV3" s="175"/>
      <c r="HQW3" s="175"/>
      <c r="HQX3" s="175"/>
      <c r="HQY3" s="175"/>
      <c r="HQZ3" s="175"/>
      <c r="HRA3" s="175"/>
      <c r="HRB3" s="175"/>
      <c r="HRC3" s="175"/>
      <c r="HRD3" s="175"/>
      <c r="HRE3" s="175"/>
      <c r="HRF3" s="175"/>
      <c r="HRG3" s="175"/>
      <c r="HRH3" s="175"/>
      <c r="HRI3" s="175"/>
      <c r="HRJ3" s="175"/>
      <c r="HRK3" s="175"/>
      <c r="HRL3" s="175"/>
      <c r="HRM3" s="175"/>
      <c r="HRN3" s="175"/>
      <c r="HRO3" s="175"/>
      <c r="HRP3" s="175"/>
      <c r="HRQ3" s="175"/>
      <c r="HRR3" s="175"/>
      <c r="HRS3" s="175"/>
      <c r="HRT3" s="175"/>
      <c r="HRU3" s="175"/>
      <c r="HRV3" s="175"/>
      <c r="HRW3" s="175"/>
      <c r="HRX3" s="175"/>
      <c r="HRY3" s="175"/>
      <c r="HRZ3" s="175"/>
      <c r="HSA3" s="175"/>
      <c r="HSB3" s="175"/>
      <c r="HSC3" s="175"/>
      <c r="HSD3" s="175"/>
      <c r="HSE3" s="175"/>
      <c r="HSF3" s="175"/>
      <c r="HSG3" s="175"/>
      <c r="HSH3" s="175"/>
      <c r="HSI3" s="175"/>
      <c r="HSJ3" s="175"/>
      <c r="HSK3" s="175"/>
      <c r="HSL3" s="175"/>
      <c r="HSM3" s="175"/>
      <c r="HSN3" s="175"/>
      <c r="HSO3" s="175"/>
      <c r="HSP3" s="175"/>
      <c r="HSQ3" s="175"/>
      <c r="HSR3" s="175"/>
      <c r="HSS3" s="175"/>
      <c r="HST3" s="175"/>
      <c r="HSU3" s="175"/>
      <c r="HSV3" s="175"/>
      <c r="HSW3" s="175"/>
      <c r="HSX3" s="175"/>
      <c r="HSY3" s="175"/>
      <c r="HSZ3" s="175"/>
      <c r="HTA3" s="175"/>
      <c r="HTB3" s="175"/>
      <c r="HTC3" s="175"/>
      <c r="HTD3" s="175"/>
      <c r="HTE3" s="175"/>
      <c r="HTF3" s="175"/>
      <c r="HTG3" s="175"/>
      <c r="HTH3" s="175"/>
      <c r="HTI3" s="175"/>
      <c r="HTJ3" s="175"/>
      <c r="HTK3" s="175"/>
      <c r="HTL3" s="175"/>
      <c r="HTM3" s="175"/>
      <c r="HTN3" s="175"/>
      <c r="HTO3" s="175"/>
      <c r="HTP3" s="175"/>
      <c r="HTQ3" s="175"/>
      <c r="HTR3" s="175"/>
      <c r="HTS3" s="175"/>
      <c r="HTT3" s="175"/>
      <c r="HTU3" s="175"/>
      <c r="HTV3" s="175"/>
      <c r="HTW3" s="175"/>
      <c r="HTX3" s="175"/>
      <c r="HTY3" s="175"/>
      <c r="HTZ3" s="175"/>
      <c r="HUA3" s="175"/>
      <c r="HUB3" s="175"/>
      <c r="HUC3" s="175"/>
      <c r="HUD3" s="175"/>
      <c r="HUE3" s="175"/>
      <c r="HUF3" s="175"/>
      <c r="HUG3" s="175"/>
      <c r="HUH3" s="175"/>
      <c r="HUI3" s="175"/>
      <c r="HUJ3" s="175"/>
      <c r="HUK3" s="175"/>
      <c r="HUL3" s="175"/>
      <c r="HUM3" s="175"/>
      <c r="HUN3" s="175"/>
      <c r="HUO3" s="175"/>
      <c r="HUP3" s="175"/>
      <c r="HUQ3" s="175"/>
      <c r="HUR3" s="175"/>
      <c r="HUS3" s="175"/>
      <c r="HUT3" s="175"/>
      <c r="HUU3" s="175"/>
      <c r="HUV3" s="175"/>
      <c r="HUW3" s="175"/>
      <c r="HUX3" s="175"/>
      <c r="HUY3" s="175"/>
      <c r="HUZ3" s="175"/>
      <c r="HVA3" s="175"/>
      <c r="HVB3" s="175"/>
      <c r="HVC3" s="175"/>
      <c r="HVD3" s="175"/>
      <c r="HVE3" s="175"/>
      <c r="HVF3" s="175"/>
      <c r="HVG3" s="175"/>
      <c r="HVH3" s="175"/>
      <c r="HVI3" s="175"/>
      <c r="HVJ3" s="175"/>
      <c r="HVK3" s="175"/>
      <c r="HVL3" s="175"/>
      <c r="HVM3" s="175"/>
      <c r="HVN3" s="175"/>
      <c r="HVO3" s="175"/>
      <c r="HVP3" s="175"/>
      <c r="HVQ3" s="175"/>
      <c r="HVR3" s="175"/>
      <c r="HVS3" s="175"/>
      <c r="HVT3" s="175"/>
      <c r="HVU3" s="175"/>
      <c r="HVV3" s="175"/>
      <c r="HVW3" s="175"/>
      <c r="HVX3" s="175"/>
      <c r="HVY3" s="175"/>
      <c r="HVZ3" s="175"/>
      <c r="HWA3" s="175"/>
      <c r="HWB3" s="175"/>
      <c r="HWC3" s="175"/>
      <c r="HWD3" s="175"/>
      <c r="HWE3" s="175"/>
      <c r="HWF3" s="175"/>
      <c r="HWG3" s="175"/>
      <c r="HWH3" s="175"/>
      <c r="HWI3" s="175"/>
      <c r="HWJ3" s="175"/>
      <c r="HWK3" s="175"/>
      <c r="HWL3" s="175"/>
      <c r="HWM3" s="175"/>
      <c r="HWN3" s="175"/>
      <c r="HWO3" s="175"/>
      <c r="HWP3" s="175"/>
      <c r="HWQ3" s="175"/>
      <c r="HWR3" s="175"/>
      <c r="HWS3" s="175"/>
      <c r="HWT3" s="175"/>
      <c r="HWU3" s="175"/>
      <c r="HWV3" s="175"/>
      <c r="HWW3" s="175"/>
      <c r="HWX3" s="175"/>
      <c r="HWY3" s="175"/>
      <c r="HWZ3" s="175"/>
      <c r="HXA3" s="175"/>
      <c r="HXB3" s="175"/>
      <c r="HXC3" s="175"/>
      <c r="HXD3" s="175"/>
      <c r="HXE3" s="175"/>
      <c r="HXF3" s="175"/>
      <c r="HXG3" s="175"/>
      <c r="HXH3" s="175"/>
      <c r="HXI3" s="175"/>
      <c r="HXJ3" s="175"/>
      <c r="HXK3" s="175"/>
      <c r="HXL3" s="175"/>
      <c r="HXM3" s="175"/>
      <c r="HXN3" s="175"/>
      <c r="HXO3" s="175"/>
      <c r="HXP3" s="175"/>
      <c r="HXQ3" s="175"/>
      <c r="HXR3" s="175"/>
      <c r="HXS3" s="175"/>
      <c r="HXT3" s="175"/>
      <c r="HXU3" s="175"/>
      <c r="HXV3" s="175"/>
      <c r="HXW3" s="175"/>
      <c r="HXX3" s="175"/>
      <c r="HXY3" s="175"/>
      <c r="HXZ3" s="175"/>
      <c r="HYA3" s="175"/>
      <c r="HYB3" s="175"/>
      <c r="HYC3" s="175"/>
      <c r="HYD3" s="175"/>
      <c r="HYE3" s="175"/>
      <c r="HYF3" s="175"/>
      <c r="HYG3" s="175"/>
      <c r="HYH3" s="175"/>
      <c r="HYI3" s="175"/>
      <c r="HYJ3" s="175"/>
      <c r="HYK3" s="175"/>
      <c r="HYL3" s="175"/>
      <c r="HYM3" s="175"/>
      <c r="HYN3" s="175"/>
      <c r="HYO3" s="175"/>
      <c r="HYP3" s="175"/>
      <c r="HYQ3" s="175"/>
      <c r="HYR3" s="175"/>
      <c r="HYS3" s="175"/>
      <c r="HYT3" s="175"/>
      <c r="HYU3" s="175"/>
      <c r="HYV3" s="175"/>
      <c r="HYW3" s="175"/>
      <c r="HYX3" s="175"/>
      <c r="HYY3" s="175"/>
      <c r="HYZ3" s="175"/>
      <c r="HZA3" s="175"/>
      <c r="HZB3" s="175"/>
      <c r="HZC3" s="175"/>
      <c r="HZD3" s="175"/>
      <c r="HZE3" s="175"/>
      <c r="HZF3" s="175"/>
      <c r="HZG3" s="175"/>
      <c r="HZH3" s="175"/>
      <c r="HZI3" s="175"/>
      <c r="HZJ3" s="175"/>
      <c r="HZK3" s="175"/>
      <c r="HZL3" s="175"/>
      <c r="HZM3" s="175"/>
      <c r="HZN3" s="175"/>
      <c r="HZO3" s="175"/>
      <c r="HZP3" s="175"/>
      <c r="HZQ3" s="175"/>
      <c r="HZR3" s="175"/>
      <c r="HZS3" s="175"/>
      <c r="HZT3" s="175"/>
      <c r="HZU3" s="175"/>
      <c r="HZV3" s="175"/>
      <c r="HZW3" s="175"/>
      <c r="HZX3" s="175"/>
      <c r="HZY3" s="175"/>
      <c r="HZZ3" s="175"/>
      <c r="IAA3" s="175"/>
      <c r="IAB3" s="175"/>
      <c r="IAC3" s="175"/>
      <c r="IAD3" s="175"/>
      <c r="IAE3" s="175"/>
      <c r="IAF3" s="175"/>
      <c r="IAG3" s="175"/>
      <c r="IAH3" s="175"/>
      <c r="IAI3" s="175"/>
      <c r="IAJ3" s="175"/>
      <c r="IAK3" s="175"/>
      <c r="IAL3" s="175"/>
      <c r="IAM3" s="175"/>
      <c r="IAN3" s="175"/>
      <c r="IAO3" s="175"/>
      <c r="IAP3" s="175"/>
      <c r="IAQ3" s="175"/>
      <c r="IAR3" s="175"/>
      <c r="IAS3" s="175"/>
      <c r="IAT3" s="175"/>
      <c r="IAU3" s="175"/>
      <c r="IAV3" s="175"/>
      <c r="IAW3" s="175"/>
      <c r="IAX3" s="175"/>
      <c r="IAY3" s="175"/>
      <c r="IAZ3" s="175"/>
      <c r="IBA3" s="175"/>
      <c r="IBB3" s="175"/>
      <c r="IBC3" s="175"/>
      <c r="IBD3" s="175"/>
      <c r="IBE3" s="175"/>
      <c r="IBF3" s="175"/>
      <c r="IBG3" s="175"/>
      <c r="IBH3" s="175"/>
      <c r="IBI3" s="175"/>
      <c r="IBJ3" s="175"/>
      <c r="IBK3" s="175"/>
      <c r="IBL3" s="175"/>
      <c r="IBM3" s="175"/>
      <c r="IBN3" s="175"/>
      <c r="IBO3" s="175"/>
      <c r="IBP3" s="175"/>
      <c r="IBQ3" s="175"/>
      <c r="IBR3" s="175"/>
      <c r="IBS3" s="175"/>
      <c r="IBT3" s="175"/>
      <c r="IBU3" s="175"/>
      <c r="IBV3" s="175"/>
      <c r="IBW3" s="175"/>
      <c r="IBX3" s="175"/>
      <c r="IBY3" s="175"/>
      <c r="IBZ3" s="175"/>
      <c r="ICA3" s="175"/>
      <c r="ICB3" s="175"/>
      <c r="ICC3" s="175"/>
      <c r="ICD3" s="175"/>
      <c r="ICE3" s="175"/>
      <c r="ICF3" s="175"/>
      <c r="ICG3" s="175"/>
      <c r="ICH3" s="175"/>
      <c r="ICI3" s="175"/>
      <c r="ICJ3" s="175"/>
      <c r="ICK3" s="175"/>
      <c r="ICL3" s="175"/>
      <c r="ICM3" s="175"/>
      <c r="ICN3" s="175"/>
      <c r="ICO3" s="175"/>
      <c r="ICP3" s="175"/>
      <c r="ICQ3" s="175"/>
      <c r="ICR3" s="175"/>
      <c r="ICS3" s="175"/>
      <c r="ICT3" s="175"/>
      <c r="ICU3" s="175"/>
      <c r="ICV3" s="175"/>
      <c r="ICW3" s="175"/>
      <c r="ICX3" s="175"/>
      <c r="ICY3" s="175"/>
      <c r="ICZ3" s="175"/>
      <c r="IDA3" s="175"/>
      <c r="IDB3" s="175"/>
      <c r="IDC3" s="175"/>
      <c r="IDD3" s="175"/>
      <c r="IDE3" s="175"/>
      <c r="IDF3" s="175"/>
      <c r="IDG3" s="175"/>
      <c r="IDH3" s="175"/>
      <c r="IDI3" s="175"/>
      <c r="IDJ3" s="175"/>
      <c r="IDK3" s="175"/>
      <c r="IDL3" s="175"/>
      <c r="IDM3" s="175"/>
      <c r="IDN3" s="175"/>
      <c r="IDO3" s="175"/>
      <c r="IDP3" s="175"/>
      <c r="IDQ3" s="175"/>
      <c r="IDR3" s="175"/>
      <c r="IDS3" s="175"/>
      <c r="IDT3" s="175"/>
      <c r="IDU3" s="175"/>
      <c r="IDV3" s="175"/>
      <c r="IDW3" s="175"/>
      <c r="IDX3" s="175"/>
      <c r="IDY3" s="175"/>
      <c r="IDZ3" s="175"/>
      <c r="IEA3" s="175"/>
      <c r="IEB3" s="175"/>
      <c r="IEC3" s="175"/>
      <c r="IED3" s="175"/>
      <c r="IEE3" s="175"/>
      <c r="IEF3" s="175"/>
      <c r="IEG3" s="175"/>
      <c r="IEH3" s="175"/>
      <c r="IEI3" s="175"/>
      <c r="IEJ3" s="175"/>
      <c r="IEK3" s="175"/>
      <c r="IEL3" s="175"/>
      <c r="IEM3" s="175"/>
      <c r="IEN3" s="175"/>
      <c r="IEO3" s="175"/>
      <c r="IEP3" s="175"/>
      <c r="IEQ3" s="175"/>
      <c r="IER3" s="175"/>
      <c r="IES3" s="175"/>
      <c r="IET3" s="175"/>
      <c r="IEU3" s="175"/>
      <c r="IEV3" s="175"/>
      <c r="IEW3" s="175"/>
      <c r="IEX3" s="175"/>
      <c r="IEY3" s="175"/>
      <c r="IEZ3" s="175"/>
      <c r="IFA3" s="175"/>
      <c r="IFB3" s="175"/>
      <c r="IFC3" s="175"/>
      <c r="IFD3" s="175"/>
      <c r="IFE3" s="175"/>
      <c r="IFF3" s="175"/>
      <c r="IFG3" s="175"/>
      <c r="IFH3" s="175"/>
      <c r="IFI3" s="175"/>
      <c r="IFJ3" s="175"/>
      <c r="IFK3" s="175"/>
      <c r="IFL3" s="175"/>
      <c r="IFM3" s="175"/>
      <c r="IFN3" s="175"/>
      <c r="IFO3" s="175"/>
      <c r="IFP3" s="175"/>
      <c r="IFQ3" s="175"/>
      <c r="IFR3" s="175"/>
      <c r="IFS3" s="175"/>
      <c r="IFT3" s="175"/>
      <c r="IFU3" s="175"/>
      <c r="IFV3" s="175"/>
      <c r="IFW3" s="175"/>
      <c r="IFX3" s="175"/>
      <c r="IFY3" s="175"/>
      <c r="IFZ3" s="175"/>
      <c r="IGA3" s="175"/>
      <c r="IGB3" s="175"/>
      <c r="IGC3" s="175"/>
      <c r="IGD3" s="175"/>
      <c r="IGE3" s="175"/>
      <c r="IGF3" s="175"/>
      <c r="IGG3" s="175"/>
      <c r="IGH3" s="175"/>
      <c r="IGI3" s="175"/>
      <c r="IGJ3" s="175"/>
      <c r="IGK3" s="175"/>
      <c r="IGL3" s="175"/>
      <c r="IGM3" s="175"/>
      <c r="IGN3" s="175"/>
      <c r="IGO3" s="175"/>
      <c r="IGP3" s="175"/>
      <c r="IGQ3" s="175"/>
      <c r="IGR3" s="175"/>
      <c r="IGS3" s="175"/>
      <c r="IGT3" s="175"/>
      <c r="IGU3" s="175"/>
      <c r="IGV3" s="175"/>
      <c r="IGW3" s="175"/>
      <c r="IGX3" s="175"/>
      <c r="IGY3" s="175"/>
      <c r="IGZ3" s="175"/>
      <c r="IHA3" s="175"/>
      <c r="IHB3" s="175"/>
      <c r="IHC3" s="175"/>
      <c r="IHD3" s="175"/>
      <c r="IHE3" s="175"/>
      <c r="IHF3" s="175"/>
      <c r="IHG3" s="175"/>
      <c r="IHH3" s="175"/>
      <c r="IHI3" s="175"/>
      <c r="IHJ3" s="175"/>
      <c r="IHK3" s="175"/>
      <c r="IHL3" s="175"/>
      <c r="IHM3" s="175"/>
      <c r="IHN3" s="175"/>
      <c r="IHO3" s="175"/>
      <c r="IHP3" s="175"/>
      <c r="IHQ3" s="175"/>
      <c r="IHR3" s="175"/>
      <c r="IHS3" s="175"/>
      <c r="IHT3" s="175"/>
      <c r="IHU3" s="175"/>
      <c r="IHV3" s="175"/>
      <c r="IHW3" s="175"/>
      <c r="IHX3" s="175"/>
      <c r="IHY3" s="175"/>
      <c r="IHZ3" s="175"/>
      <c r="IIA3" s="175"/>
      <c r="IIB3" s="175"/>
      <c r="IIC3" s="175"/>
      <c r="IID3" s="175"/>
      <c r="IIE3" s="175"/>
      <c r="IIF3" s="175"/>
      <c r="IIG3" s="175"/>
      <c r="IIH3" s="175"/>
      <c r="III3" s="175"/>
      <c r="IIJ3" s="175"/>
      <c r="IIK3" s="175"/>
      <c r="IIL3" s="175"/>
      <c r="IIM3" s="175"/>
      <c r="IIN3" s="175"/>
      <c r="IIO3" s="175"/>
      <c r="IIP3" s="175"/>
      <c r="IIQ3" s="175"/>
      <c r="IIR3" s="175"/>
      <c r="IIS3" s="175"/>
      <c r="IIT3" s="175"/>
      <c r="IIU3" s="175"/>
      <c r="IIV3" s="175"/>
      <c r="IIW3" s="175"/>
      <c r="IIX3" s="175"/>
      <c r="IIY3" s="175"/>
      <c r="IIZ3" s="175"/>
      <c r="IJA3" s="175"/>
      <c r="IJB3" s="175"/>
      <c r="IJC3" s="175"/>
      <c r="IJD3" s="175"/>
      <c r="IJE3" s="175"/>
      <c r="IJF3" s="175"/>
      <c r="IJG3" s="175"/>
      <c r="IJH3" s="175"/>
      <c r="IJI3" s="175"/>
      <c r="IJJ3" s="175"/>
      <c r="IJK3" s="175"/>
      <c r="IJL3" s="175"/>
      <c r="IJM3" s="175"/>
      <c r="IJN3" s="175"/>
      <c r="IJO3" s="175"/>
      <c r="IJP3" s="175"/>
      <c r="IJQ3" s="175"/>
      <c r="IJR3" s="175"/>
      <c r="IJS3" s="175"/>
      <c r="IJT3" s="175"/>
      <c r="IJU3" s="175"/>
      <c r="IJV3" s="175"/>
      <c r="IJW3" s="175"/>
      <c r="IJX3" s="175"/>
      <c r="IJY3" s="175"/>
      <c r="IJZ3" s="175"/>
      <c r="IKA3" s="175"/>
      <c r="IKB3" s="175"/>
      <c r="IKC3" s="175"/>
      <c r="IKD3" s="175"/>
      <c r="IKE3" s="175"/>
      <c r="IKF3" s="175"/>
      <c r="IKG3" s="175"/>
      <c r="IKH3" s="175"/>
      <c r="IKI3" s="175"/>
      <c r="IKJ3" s="175"/>
      <c r="IKK3" s="175"/>
      <c r="IKL3" s="175"/>
      <c r="IKM3" s="175"/>
      <c r="IKN3" s="175"/>
      <c r="IKO3" s="175"/>
      <c r="IKP3" s="175"/>
      <c r="IKQ3" s="175"/>
      <c r="IKR3" s="175"/>
      <c r="IKS3" s="175"/>
      <c r="IKT3" s="175"/>
      <c r="IKU3" s="175"/>
      <c r="IKV3" s="175"/>
      <c r="IKW3" s="175"/>
      <c r="IKX3" s="175"/>
      <c r="IKY3" s="175"/>
      <c r="IKZ3" s="175"/>
      <c r="ILA3" s="175"/>
      <c r="ILB3" s="175"/>
      <c r="ILC3" s="175"/>
      <c r="ILD3" s="175"/>
      <c r="ILE3" s="175"/>
      <c r="ILF3" s="175"/>
      <c r="ILG3" s="175"/>
      <c r="ILH3" s="175"/>
      <c r="ILI3" s="175"/>
      <c r="ILJ3" s="175"/>
      <c r="ILK3" s="175"/>
      <c r="ILL3" s="175"/>
      <c r="ILM3" s="175"/>
      <c r="ILN3" s="175"/>
      <c r="ILO3" s="175"/>
      <c r="ILP3" s="175"/>
      <c r="ILQ3" s="175"/>
      <c r="ILR3" s="175"/>
      <c r="ILS3" s="175"/>
      <c r="ILT3" s="175"/>
      <c r="ILU3" s="175"/>
      <c r="ILV3" s="175"/>
      <c r="ILW3" s="175"/>
      <c r="ILX3" s="175"/>
      <c r="ILY3" s="175"/>
      <c r="ILZ3" s="175"/>
      <c r="IMA3" s="175"/>
      <c r="IMB3" s="175"/>
      <c r="IMC3" s="175"/>
      <c r="IMD3" s="175"/>
      <c r="IME3" s="175"/>
      <c r="IMF3" s="175"/>
      <c r="IMG3" s="175"/>
      <c r="IMH3" s="175"/>
      <c r="IMI3" s="175"/>
      <c r="IMJ3" s="175"/>
      <c r="IMK3" s="175"/>
      <c r="IML3" s="175"/>
      <c r="IMM3" s="175"/>
      <c r="IMN3" s="175"/>
      <c r="IMO3" s="175"/>
      <c r="IMP3" s="175"/>
      <c r="IMQ3" s="175"/>
      <c r="IMR3" s="175"/>
      <c r="IMS3" s="175"/>
      <c r="IMT3" s="175"/>
      <c r="IMU3" s="175"/>
      <c r="IMV3" s="175"/>
      <c r="IMW3" s="175"/>
      <c r="IMX3" s="175"/>
      <c r="IMY3" s="175"/>
      <c r="IMZ3" s="175"/>
      <c r="INA3" s="175"/>
      <c r="INB3" s="175"/>
      <c r="INC3" s="175"/>
      <c r="IND3" s="175"/>
      <c r="INE3" s="175"/>
      <c r="INF3" s="175"/>
      <c r="ING3" s="175"/>
      <c r="INH3" s="175"/>
      <c r="INI3" s="175"/>
      <c r="INJ3" s="175"/>
      <c r="INK3" s="175"/>
      <c r="INL3" s="175"/>
      <c r="INM3" s="175"/>
      <c r="INN3" s="175"/>
      <c r="INO3" s="175"/>
      <c r="INP3" s="175"/>
      <c r="INQ3" s="175"/>
      <c r="INR3" s="175"/>
      <c r="INS3" s="175"/>
      <c r="INT3" s="175"/>
      <c r="INU3" s="175"/>
      <c r="INV3" s="175"/>
      <c r="INW3" s="175"/>
      <c r="INX3" s="175"/>
      <c r="INY3" s="175"/>
      <c r="INZ3" s="175"/>
      <c r="IOA3" s="175"/>
      <c r="IOB3" s="175"/>
      <c r="IOC3" s="175"/>
      <c r="IOD3" s="175"/>
      <c r="IOE3" s="175"/>
      <c r="IOF3" s="175"/>
      <c r="IOG3" s="175"/>
      <c r="IOH3" s="175"/>
      <c r="IOI3" s="175"/>
      <c r="IOJ3" s="175"/>
      <c r="IOK3" s="175"/>
      <c r="IOL3" s="175"/>
      <c r="IOM3" s="175"/>
      <c r="ION3" s="175"/>
      <c r="IOO3" s="175"/>
      <c r="IOP3" s="175"/>
      <c r="IOQ3" s="175"/>
      <c r="IOR3" s="175"/>
      <c r="IOS3" s="175"/>
      <c r="IOT3" s="175"/>
      <c r="IOU3" s="175"/>
      <c r="IOV3" s="175"/>
      <c r="IOW3" s="175"/>
      <c r="IOX3" s="175"/>
      <c r="IOY3" s="175"/>
      <c r="IOZ3" s="175"/>
      <c r="IPA3" s="175"/>
      <c r="IPB3" s="175"/>
      <c r="IPC3" s="175"/>
      <c r="IPD3" s="175"/>
      <c r="IPE3" s="175"/>
      <c r="IPF3" s="175"/>
      <c r="IPG3" s="175"/>
      <c r="IPH3" s="175"/>
      <c r="IPI3" s="175"/>
      <c r="IPJ3" s="175"/>
      <c r="IPK3" s="175"/>
      <c r="IPL3" s="175"/>
      <c r="IPM3" s="175"/>
      <c r="IPN3" s="175"/>
      <c r="IPO3" s="175"/>
      <c r="IPP3" s="175"/>
      <c r="IPQ3" s="175"/>
      <c r="IPR3" s="175"/>
      <c r="IPS3" s="175"/>
      <c r="IPT3" s="175"/>
      <c r="IPU3" s="175"/>
      <c r="IPV3" s="175"/>
      <c r="IPW3" s="175"/>
      <c r="IPX3" s="175"/>
      <c r="IPY3" s="175"/>
      <c r="IPZ3" s="175"/>
      <c r="IQA3" s="175"/>
      <c r="IQB3" s="175"/>
      <c r="IQC3" s="175"/>
      <c r="IQD3" s="175"/>
      <c r="IQE3" s="175"/>
      <c r="IQF3" s="175"/>
      <c r="IQG3" s="175"/>
      <c r="IQH3" s="175"/>
      <c r="IQI3" s="175"/>
      <c r="IQJ3" s="175"/>
      <c r="IQK3" s="175"/>
      <c r="IQL3" s="175"/>
      <c r="IQM3" s="175"/>
      <c r="IQN3" s="175"/>
      <c r="IQO3" s="175"/>
      <c r="IQP3" s="175"/>
      <c r="IQQ3" s="175"/>
      <c r="IQR3" s="175"/>
      <c r="IQS3" s="175"/>
      <c r="IQT3" s="175"/>
      <c r="IQU3" s="175"/>
      <c r="IQV3" s="175"/>
      <c r="IQW3" s="175"/>
      <c r="IQX3" s="175"/>
      <c r="IQY3" s="175"/>
      <c r="IQZ3" s="175"/>
      <c r="IRA3" s="175"/>
      <c r="IRB3" s="175"/>
      <c r="IRC3" s="175"/>
      <c r="IRD3" s="175"/>
      <c r="IRE3" s="175"/>
      <c r="IRF3" s="175"/>
      <c r="IRG3" s="175"/>
      <c r="IRH3" s="175"/>
      <c r="IRI3" s="175"/>
      <c r="IRJ3" s="175"/>
      <c r="IRK3" s="175"/>
      <c r="IRL3" s="175"/>
      <c r="IRM3" s="175"/>
      <c r="IRN3" s="175"/>
      <c r="IRO3" s="175"/>
      <c r="IRP3" s="175"/>
      <c r="IRQ3" s="175"/>
      <c r="IRR3" s="175"/>
      <c r="IRS3" s="175"/>
      <c r="IRT3" s="175"/>
      <c r="IRU3" s="175"/>
      <c r="IRV3" s="175"/>
      <c r="IRW3" s="175"/>
      <c r="IRX3" s="175"/>
      <c r="IRY3" s="175"/>
      <c r="IRZ3" s="175"/>
      <c r="ISA3" s="175"/>
      <c r="ISB3" s="175"/>
      <c r="ISC3" s="175"/>
      <c r="ISD3" s="175"/>
      <c r="ISE3" s="175"/>
      <c r="ISF3" s="175"/>
      <c r="ISG3" s="175"/>
      <c r="ISH3" s="175"/>
      <c r="ISI3" s="175"/>
      <c r="ISJ3" s="175"/>
      <c r="ISK3" s="175"/>
      <c r="ISL3" s="175"/>
      <c r="ISM3" s="175"/>
      <c r="ISN3" s="175"/>
      <c r="ISO3" s="175"/>
      <c r="ISP3" s="175"/>
      <c r="ISQ3" s="175"/>
      <c r="ISR3" s="175"/>
      <c r="ISS3" s="175"/>
      <c r="IST3" s="175"/>
      <c r="ISU3" s="175"/>
      <c r="ISV3" s="175"/>
      <c r="ISW3" s="175"/>
      <c r="ISX3" s="175"/>
      <c r="ISY3" s="175"/>
      <c r="ISZ3" s="175"/>
      <c r="ITA3" s="175"/>
      <c r="ITB3" s="175"/>
      <c r="ITC3" s="175"/>
      <c r="ITD3" s="175"/>
      <c r="ITE3" s="175"/>
      <c r="ITF3" s="175"/>
      <c r="ITG3" s="175"/>
      <c r="ITH3" s="175"/>
      <c r="ITI3" s="175"/>
      <c r="ITJ3" s="175"/>
      <c r="ITK3" s="175"/>
      <c r="ITL3" s="175"/>
      <c r="ITM3" s="175"/>
      <c r="ITN3" s="175"/>
      <c r="ITO3" s="175"/>
      <c r="ITP3" s="175"/>
      <c r="ITQ3" s="175"/>
      <c r="ITR3" s="175"/>
      <c r="ITS3" s="175"/>
      <c r="ITT3" s="175"/>
      <c r="ITU3" s="175"/>
      <c r="ITV3" s="175"/>
      <c r="ITW3" s="175"/>
      <c r="ITX3" s="175"/>
      <c r="ITY3" s="175"/>
      <c r="ITZ3" s="175"/>
      <c r="IUA3" s="175"/>
      <c r="IUB3" s="175"/>
      <c r="IUC3" s="175"/>
      <c r="IUD3" s="175"/>
      <c r="IUE3" s="175"/>
      <c r="IUF3" s="175"/>
      <c r="IUG3" s="175"/>
      <c r="IUH3" s="175"/>
      <c r="IUI3" s="175"/>
      <c r="IUJ3" s="175"/>
      <c r="IUK3" s="175"/>
      <c r="IUL3" s="175"/>
      <c r="IUM3" s="175"/>
      <c r="IUN3" s="175"/>
      <c r="IUO3" s="175"/>
      <c r="IUP3" s="175"/>
      <c r="IUQ3" s="175"/>
      <c r="IUR3" s="175"/>
      <c r="IUS3" s="175"/>
      <c r="IUT3" s="175"/>
      <c r="IUU3" s="175"/>
      <c r="IUV3" s="175"/>
      <c r="IUW3" s="175"/>
      <c r="IUX3" s="175"/>
      <c r="IUY3" s="175"/>
      <c r="IUZ3" s="175"/>
      <c r="IVA3" s="175"/>
      <c r="IVB3" s="175"/>
      <c r="IVC3" s="175"/>
      <c r="IVD3" s="175"/>
      <c r="IVE3" s="175"/>
      <c r="IVF3" s="175"/>
      <c r="IVG3" s="175"/>
      <c r="IVH3" s="175"/>
      <c r="IVI3" s="175"/>
      <c r="IVJ3" s="175"/>
      <c r="IVK3" s="175"/>
      <c r="IVL3" s="175"/>
      <c r="IVM3" s="175"/>
      <c r="IVN3" s="175"/>
      <c r="IVO3" s="175"/>
      <c r="IVP3" s="175"/>
      <c r="IVQ3" s="175"/>
      <c r="IVR3" s="175"/>
      <c r="IVS3" s="175"/>
      <c r="IVT3" s="175"/>
      <c r="IVU3" s="175"/>
      <c r="IVV3" s="175"/>
      <c r="IVW3" s="175"/>
      <c r="IVX3" s="175"/>
      <c r="IVY3" s="175"/>
      <c r="IVZ3" s="175"/>
      <c r="IWA3" s="175"/>
      <c r="IWB3" s="175"/>
      <c r="IWC3" s="175"/>
      <c r="IWD3" s="175"/>
      <c r="IWE3" s="175"/>
      <c r="IWF3" s="175"/>
      <c r="IWG3" s="175"/>
      <c r="IWH3" s="175"/>
      <c r="IWI3" s="175"/>
      <c r="IWJ3" s="175"/>
      <c r="IWK3" s="175"/>
      <c r="IWL3" s="175"/>
      <c r="IWM3" s="175"/>
      <c r="IWN3" s="175"/>
      <c r="IWO3" s="175"/>
      <c r="IWP3" s="175"/>
      <c r="IWQ3" s="175"/>
      <c r="IWR3" s="175"/>
      <c r="IWS3" s="175"/>
      <c r="IWT3" s="175"/>
      <c r="IWU3" s="175"/>
      <c r="IWV3" s="175"/>
      <c r="IWW3" s="175"/>
      <c r="IWX3" s="175"/>
      <c r="IWY3" s="175"/>
      <c r="IWZ3" s="175"/>
      <c r="IXA3" s="175"/>
      <c r="IXB3" s="175"/>
      <c r="IXC3" s="175"/>
      <c r="IXD3" s="175"/>
      <c r="IXE3" s="175"/>
      <c r="IXF3" s="175"/>
      <c r="IXG3" s="175"/>
      <c r="IXH3" s="175"/>
      <c r="IXI3" s="175"/>
      <c r="IXJ3" s="175"/>
      <c r="IXK3" s="175"/>
      <c r="IXL3" s="175"/>
      <c r="IXM3" s="175"/>
      <c r="IXN3" s="175"/>
      <c r="IXO3" s="175"/>
      <c r="IXP3" s="175"/>
      <c r="IXQ3" s="175"/>
      <c r="IXR3" s="175"/>
      <c r="IXS3" s="175"/>
      <c r="IXT3" s="175"/>
      <c r="IXU3" s="175"/>
      <c r="IXV3" s="175"/>
      <c r="IXW3" s="175"/>
      <c r="IXX3" s="175"/>
      <c r="IXY3" s="175"/>
      <c r="IXZ3" s="175"/>
      <c r="IYA3" s="175"/>
      <c r="IYB3" s="175"/>
      <c r="IYC3" s="175"/>
      <c r="IYD3" s="175"/>
      <c r="IYE3" s="175"/>
      <c r="IYF3" s="175"/>
      <c r="IYG3" s="175"/>
      <c r="IYH3" s="175"/>
      <c r="IYI3" s="175"/>
      <c r="IYJ3" s="175"/>
      <c r="IYK3" s="175"/>
      <c r="IYL3" s="175"/>
      <c r="IYM3" s="175"/>
      <c r="IYN3" s="175"/>
      <c r="IYO3" s="175"/>
      <c r="IYP3" s="175"/>
      <c r="IYQ3" s="175"/>
      <c r="IYR3" s="175"/>
      <c r="IYS3" s="175"/>
      <c r="IYT3" s="175"/>
      <c r="IYU3" s="175"/>
      <c r="IYV3" s="175"/>
      <c r="IYW3" s="175"/>
      <c r="IYX3" s="175"/>
      <c r="IYY3" s="175"/>
      <c r="IYZ3" s="175"/>
      <c r="IZA3" s="175"/>
      <c r="IZB3" s="175"/>
      <c r="IZC3" s="175"/>
      <c r="IZD3" s="175"/>
      <c r="IZE3" s="175"/>
      <c r="IZF3" s="175"/>
      <c r="IZG3" s="175"/>
      <c r="IZH3" s="175"/>
      <c r="IZI3" s="175"/>
      <c r="IZJ3" s="175"/>
      <c r="IZK3" s="175"/>
      <c r="IZL3" s="175"/>
      <c r="IZM3" s="175"/>
      <c r="IZN3" s="175"/>
      <c r="IZO3" s="175"/>
      <c r="IZP3" s="175"/>
      <c r="IZQ3" s="175"/>
      <c r="IZR3" s="175"/>
      <c r="IZS3" s="175"/>
      <c r="IZT3" s="175"/>
      <c r="IZU3" s="175"/>
      <c r="IZV3" s="175"/>
      <c r="IZW3" s="175"/>
      <c r="IZX3" s="175"/>
      <c r="IZY3" s="175"/>
      <c r="IZZ3" s="175"/>
      <c r="JAA3" s="175"/>
      <c r="JAB3" s="175"/>
      <c r="JAC3" s="175"/>
      <c r="JAD3" s="175"/>
      <c r="JAE3" s="175"/>
      <c r="JAF3" s="175"/>
      <c r="JAG3" s="175"/>
      <c r="JAH3" s="175"/>
      <c r="JAI3" s="175"/>
      <c r="JAJ3" s="175"/>
      <c r="JAK3" s="175"/>
      <c r="JAL3" s="175"/>
      <c r="JAM3" s="175"/>
      <c r="JAN3" s="175"/>
      <c r="JAO3" s="175"/>
      <c r="JAP3" s="175"/>
      <c r="JAQ3" s="175"/>
      <c r="JAR3" s="175"/>
      <c r="JAS3" s="175"/>
      <c r="JAT3" s="175"/>
      <c r="JAU3" s="175"/>
      <c r="JAV3" s="175"/>
      <c r="JAW3" s="175"/>
      <c r="JAX3" s="175"/>
      <c r="JAY3" s="175"/>
      <c r="JAZ3" s="175"/>
      <c r="JBA3" s="175"/>
      <c r="JBB3" s="175"/>
      <c r="JBC3" s="175"/>
      <c r="JBD3" s="175"/>
      <c r="JBE3" s="175"/>
      <c r="JBF3" s="175"/>
      <c r="JBG3" s="175"/>
      <c r="JBH3" s="175"/>
      <c r="JBI3" s="175"/>
      <c r="JBJ3" s="175"/>
      <c r="JBK3" s="175"/>
      <c r="JBL3" s="175"/>
      <c r="JBM3" s="175"/>
      <c r="JBN3" s="175"/>
      <c r="JBO3" s="175"/>
      <c r="JBP3" s="175"/>
      <c r="JBQ3" s="175"/>
      <c r="JBR3" s="175"/>
      <c r="JBS3" s="175"/>
      <c r="JBT3" s="175"/>
      <c r="JBU3" s="175"/>
      <c r="JBV3" s="175"/>
      <c r="JBW3" s="175"/>
      <c r="JBX3" s="175"/>
      <c r="JBY3" s="175"/>
      <c r="JBZ3" s="175"/>
      <c r="JCA3" s="175"/>
      <c r="JCB3" s="175"/>
      <c r="JCC3" s="175"/>
      <c r="JCD3" s="175"/>
      <c r="JCE3" s="175"/>
      <c r="JCF3" s="175"/>
      <c r="JCG3" s="175"/>
      <c r="JCH3" s="175"/>
      <c r="JCI3" s="175"/>
      <c r="JCJ3" s="175"/>
      <c r="JCK3" s="175"/>
      <c r="JCL3" s="175"/>
      <c r="JCM3" s="175"/>
      <c r="JCN3" s="175"/>
      <c r="JCO3" s="175"/>
      <c r="JCP3" s="175"/>
      <c r="JCQ3" s="175"/>
      <c r="JCR3" s="175"/>
      <c r="JCS3" s="175"/>
      <c r="JCT3" s="175"/>
      <c r="JCU3" s="175"/>
      <c r="JCV3" s="175"/>
      <c r="JCW3" s="175"/>
      <c r="JCX3" s="175"/>
      <c r="JCY3" s="175"/>
      <c r="JCZ3" s="175"/>
      <c r="JDA3" s="175"/>
      <c r="JDB3" s="175"/>
      <c r="JDC3" s="175"/>
      <c r="JDD3" s="175"/>
      <c r="JDE3" s="175"/>
      <c r="JDF3" s="175"/>
      <c r="JDG3" s="175"/>
      <c r="JDH3" s="175"/>
      <c r="JDI3" s="175"/>
      <c r="JDJ3" s="175"/>
      <c r="JDK3" s="175"/>
      <c r="JDL3" s="175"/>
      <c r="JDM3" s="175"/>
      <c r="JDN3" s="175"/>
      <c r="JDO3" s="175"/>
      <c r="JDP3" s="175"/>
      <c r="JDQ3" s="175"/>
      <c r="JDR3" s="175"/>
      <c r="JDS3" s="175"/>
      <c r="JDT3" s="175"/>
      <c r="JDU3" s="175"/>
      <c r="JDV3" s="175"/>
      <c r="JDW3" s="175"/>
      <c r="JDX3" s="175"/>
      <c r="JDY3" s="175"/>
      <c r="JDZ3" s="175"/>
      <c r="JEA3" s="175"/>
      <c r="JEB3" s="175"/>
      <c r="JEC3" s="175"/>
      <c r="JED3" s="175"/>
      <c r="JEE3" s="175"/>
      <c r="JEF3" s="175"/>
      <c r="JEG3" s="175"/>
      <c r="JEH3" s="175"/>
      <c r="JEI3" s="175"/>
      <c r="JEJ3" s="175"/>
      <c r="JEK3" s="175"/>
      <c r="JEL3" s="175"/>
      <c r="JEM3" s="175"/>
      <c r="JEN3" s="175"/>
      <c r="JEO3" s="175"/>
      <c r="JEP3" s="175"/>
      <c r="JEQ3" s="175"/>
      <c r="JER3" s="175"/>
      <c r="JES3" s="175"/>
      <c r="JET3" s="175"/>
      <c r="JEU3" s="175"/>
      <c r="JEV3" s="175"/>
      <c r="JEW3" s="175"/>
      <c r="JEX3" s="175"/>
      <c r="JEY3" s="175"/>
      <c r="JEZ3" s="175"/>
      <c r="JFA3" s="175"/>
      <c r="JFB3" s="175"/>
      <c r="JFC3" s="175"/>
      <c r="JFD3" s="175"/>
      <c r="JFE3" s="175"/>
      <c r="JFF3" s="175"/>
      <c r="JFG3" s="175"/>
      <c r="JFH3" s="175"/>
      <c r="JFI3" s="175"/>
      <c r="JFJ3" s="175"/>
      <c r="JFK3" s="175"/>
      <c r="JFL3" s="175"/>
      <c r="JFM3" s="175"/>
      <c r="JFN3" s="175"/>
      <c r="JFO3" s="175"/>
      <c r="JFP3" s="175"/>
      <c r="JFQ3" s="175"/>
      <c r="JFR3" s="175"/>
      <c r="JFS3" s="175"/>
      <c r="JFT3" s="175"/>
      <c r="JFU3" s="175"/>
      <c r="JFV3" s="175"/>
      <c r="JFW3" s="175"/>
      <c r="JFX3" s="175"/>
      <c r="JFY3" s="175"/>
      <c r="JFZ3" s="175"/>
      <c r="JGA3" s="175"/>
      <c r="JGB3" s="175"/>
      <c r="JGC3" s="175"/>
      <c r="JGD3" s="175"/>
      <c r="JGE3" s="175"/>
      <c r="JGF3" s="175"/>
      <c r="JGG3" s="175"/>
      <c r="JGH3" s="175"/>
      <c r="JGI3" s="175"/>
      <c r="JGJ3" s="175"/>
      <c r="JGK3" s="175"/>
      <c r="JGL3" s="175"/>
      <c r="JGM3" s="175"/>
      <c r="JGN3" s="175"/>
      <c r="JGO3" s="175"/>
      <c r="JGP3" s="175"/>
      <c r="JGQ3" s="175"/>
      <c r="JGR3" s="175"/>
      <c r="JGS3" s="175"/>
      <c r="JGT3" s="175"/>
      <c r="JGU3" s="175"/>
      <c r="JGV3" s="175"/>
      <c r="JGW3" s="175"/>
      <c r="JGX3" s="175"/>
      <c r="JGY3" s="175"/>
      <c r="JGZ3" s="175"/>
      <c r="JHA3" s="175"/>
      <c r="JHB3" s="175"/>
      <c r="JHC3" s="175"/>
      <c r="JHD3" s="175"/>
      <c r="JHE3" s="175"/>
      <c r="JHF3" s="175"/>
      <c r="JHG3" s="175"/>
      <c r="JHH3" s="175"/>
      <c r="JHI3" s="175"/>
      <c r="JHJ3" s="175"/>
      <c r="JHK3" s="175"/>
      <c r="JHL3" s="175"/>
      <c r="JHM3" s="175"/>
      <c r="JHN3" s="175"/>
      <c r="JHO3" s="175"/>
      <c r="JHP3" s="175"/>
      <c r="JHQ3" s="175"/>
      <c r="JHR3" s="175"/>
      <c r="JHS3" s="175"/>
      <c r="JHT3" s="175"/>
      <c r="JHU3" s="175"/>
      <c r="JHV3" s="175"/>
      <c r="JHW3" s="175"/>
      <c r="JHX3" s="175"/>
      <c r="JHY3" s="175"/>
      <c r="JHZ3" s="175"/>
      <c r="JIA3" s="175"/>
      <c r="JIB3" s="175"/>
      <c r="JIC3" s="175"/>
      <c r="JID3" s="175"/>
      <c r="JIE3" s="175"/>
      <c r="JIF3" s="175"/>
      <c r="JIG3" s="175"/>
      <c r="JIH3" s="175"/>
      <c r="JII3" s="175"/>
      <c r="JIJ3" s="175"/>
      <c r="JIK3" s="175"/>
      <c r="JIL3" s="175"/>
      <c r="JIM3" s="175"/>
      <c r="JIN3" s="175"/>
      <c r="JIO3" s="175"/>
      <c r="JIP3" s="175"/>
      <c r="JIQ3" s="175"/>
      <c r="JIR3" s="175"/>
      <c r="JIS3" s="175"/>
      <c r="JIT3" s="175"/>
      <c r="JIU3" s="175"/>
      <c r="JIV3" s="175"/>
      <c r="JIW3" s="175"/>
      <c r="JIX3" s="175"/>
      <c r="JIY3" s="175"/>
      <c r="JIZ3" s="175"/>
      <c r="JJA3" s="175"/>
      <c r="JJB3" s="175"/>
      <c r="JJC3" s="175"/>
      <c r="JJD3" s="175"/>
      <c r="JJE3" s="175"/>
      <c r="JJF3" s="175"/>
      <c r="JJG3" s="175"/>
      <c r="JJH3" s="175"/>
      <c r="JJI3" s="175"/>
      <c r="JJJ3" s="175"/>
      <c r="JJK3" s="175"/>
      <c r="JJL3" s="175"/>
      <c r="JJM3" s="175"/>
      <c r="JJN3" s="175"/>
      <c r="JJO3" s="175"/>
      <c r="JJP3" s="175"/>
      <c r="JJQ3" s="175"/>
      <c r="JJR3" s="175"/>
      <c r="JJS3" s="175"/>
      <c r="JJT3" s="175"/>
      <c r="JJU3" s="175"/>
      <c r="JJV3" s="175"/>
      <c r="JJW3" s="175"/>
      <c r="JJX3" s="175"/>
      <c r="JJY3" s="175"/>
      <c r="JJZ3" s="175"/>
      <c r="JKA3" s="175"/>
      <c r="JKB3" s="175"/>
      <c r="JKC3" s="175"/>
      <c r="JKD3" s="175"/>
      <c r="JKE3" s="175"/>
      <c r="JKF3" s="175"/>
      <c r="JKG3" s="175"/>
      <c r="JKH3" s="175"/>
      <c r="JKI3" s="175"/>
      <c r="JKJ3" s="175"/>
      <c r="JKK3" s="175"/>
      <c r="JKL3" s="175"/>
      <c r="JKM3" s="175"/>
      <c r="JKN3" s="175"/>
      <c r="JKO3" s="175"/>
      <c r="JKP3" s="175"/>
      <c r="JKQ3" s="175"/>
      <c r="JKR3" s="175"/>
      <c r="JKS3" s="175"/>
      <c r="JKT3" s="175"/>
      <c r="JKU3" s="175"/>
      <c r="JKV3" s="175"/>
      <c r="JKW3" s="175"/>
      <c r="JKX3" s="175"/>
      <c r="JKY3" s="175"/>
      <c r="JKZ3" s="175"/>
      <c r="JLA3" s="175"/>
      <c r="JLB3" s="175"/>
      <c r="JLC3" s="175"/>
      <c r="JLD3" s="175"/>
      <c r="JLE3" s="175"/>
      <c r="JLF3" s="175"/>
      <c r="JLG3" s="175"/>
      <c r="JLH3" s="175"/>
      <c r="JLI3" s="175"/>
      <c r="JLJ3" s="175"/>
      <c r="JLK3" s="175"/>
      <c r="JLL3" s="175"/>
      <c r="JLM3" s="175"/>
      <c r="JLN3" s="175"/>
      <c r="JLO3" s="175"/>
      <c r="JLP3" s="175"/>
      <c r="JLQ3" s="175"/>
      <c r="JLR3" s="175"/>
      <c r="JLS3" s="175"/>
      <c r="JLT3" s="175"/>
      <c r="JLU3" s="175"/>
      <c r="JLV3" s="175"/>
      <c r="JLW3" s="175"/>
      <c r="JLX3" s="175"/>
      <c r="JLY3" s="175"/>
      <c r="JLZ3" s="175"/>
      <c r="JMA3" s="175"/>
      <c r="JMB3" s="175"/>
      <c r="JMC3" s="175"/>
      <c r="JMD3" s="175"/>
      <c r="JME3" s="175"/>
      <c r="JMF3" s="175"/>
      <c r="JMG3" s="175"/>
      <c r="JMH3" s="175"/>
      <c r="JMI3" s="175"/>
      <c r="JMJ3" s="175"/>
      <c r="JMK3" s="175"/>
      <c r="JML3" s="175"/>
      <c r="JMM3" s="175"/>
      <c r="JMN3" s="175"/>
      <c r="JMO3" s="175"/>
      <c r="JMP3" s="175"/>
      <c r="JMQ3" s="175"/>
      <c r="JMR3" s="175"/>
      <c r="JMS3" s="175"/>
      <c r="JMT3" s="175"/>
      <c r="JMU3" s="175"/>
      <c r="JMV3" s="175"/>
      <c r="JMW3" s="175"/>
      <c r="JMX3" s="175"/>
      <c r="JMY3" s="175"/>
      <c r="JMZ3" s="175"/>
      <c r="JNA3" s="175"/>
      <c r="JNB3" s="175"/>
      <c r="JNC3" s="175"/>
      <c r="JND3" s="175"/>
      <c r="JNE3" s="175"/>
      <c r="JNF3" s="175"/>
      <c r="JNG3" s="175"/>
      <c r="JNH3" s="175"/>
      <c r="JNI3" s="175"/>
      <c r="JNJ3" s="175"/>
      <c r="JNK3" s="175"/>
      <c r="JNL3" s="175"/>
      <c r="JNM3" s="175"/>
      <c r="JNN3" s="175"/>
      <c r="JNO3" s="175"/>
      <c r="JNP3" s="175"/>
      <c r="JNQ3" s="175"/>
      <c r="JNR3" s="175"/>
      <c r="JNS3" s="175"/>
      <c r="JNT3" s="175"/>
      <c r="JNU3" s="175"/>
      <c r="JNV3" s="175"/>
      <c r="JNW3" s="175"/>
      <c r="JNX3" s="175"/>
      <c r="JNY3" s="175"/>
      <c r="JNZ3" s="175"/>
      <c r="JOA3" s="175"/>
      <c r="JOB3" s="175"/>
      <c r="JOC3" s="175"/>
      <c r="JOD3" s="175"/>
      <c r="JOE3" s="175"/>
      <c r="JOF3" s="175"/>
      <c r="JOG3" s="175"/>
      <c r="JOH3" s="175"/>
      <c r="JOI3" s="175"/>
      <c r="JOJ3" s="175"/>
      <c r="JOK3" s="175"/>
      <c r="JOL3" s="175"/>
      <c r="JOM3" s="175"/>
      <c r="JON3" s="175"/>
      <c r="JOO3" s="175"/>
      <c r="JOP3" s="175"/>
      <c r="JOQ3" s="175"/>
      <c r="JOR3" s="175"/>
      <c r="JOS3" s="175"/>
      <c r="JOT3" s="175"/>
      <c r="JOU3" s="175"/>
      <c r="JOV3" s="175"/>
      <c r="JOW3" s="175"/>
      <c r="JOX3" s="175"/>
      <c r="JOY3" s="175"/>
      <c r="JOZ3" s="175"/>
      <c r="JPA3" s="175"/>
      <c r="JPB3" s="175"/>
      <c r="JPC3" s="175"/>
      <c r="JPD3" s="175"/>
      <c r="JPE3" s="175"/>
      <c r="JPF3" s="175"/>
      <c r="JPG3" s="175"/>
      <c r="JPH3" s="175"/>
      <c r="JPI3" s="175"/>
      <c r="JPJ3" s="175"/>
      <c r="JPK3" s="175"/>
      <c r="JPL3" s="175"/>
      <c r="JPM3" s="175"/>
      <c r="JPN3" s="175"/>
      <c r="JPO3" s="175"/>
      <c r="JPP3" s="175"/>
      <c r="JPQ3" s="175"/>
      <c r="JPR3" s="175"/>
      <c r="JPS3" s="175"/>
      <c r="JPT3" s="175"/>
      <c r="JPU3" s="175"/>
      <c r="JPV3" s="175"/>
      <c r="JPW3" s="175"/>
      <c r="JPX3" s="175"/>
      <c r="JPY3" s="175"/>
      <c r="JPZ3" s="175"/>
      <c r="JQA3" s="175"/>
      <c r="JQB3" s="175"/>
      <c r="JQC3" s="175"/>
      <c r="JQD3" s="175"/>
      <c r="JQE3" s="175"/>
      <c r="JQF3" s="175"/>
      <c r="JQG3" s="175"/>
      <c r="JQH3" s="175"/>
      <c r="JQI3" s="175"/>
      <c r="JQJ3" s="175"/>
      <c r="JQK3" s="175"/>
      <c r="JQL3" s="175"/>
      <c r="JQM3" s="175"/>
      <c r="JQN3" s="175"/>
      <c r="JQO3" s="175"/>
      <c r="JQP3" s="175"/>
      <c r="JQQ3" s="175"/>
      <c r="JQR3" s="175"/>
      <c r="JQS3" s="175"/>
      <c r="JQT3" s="175"/>
      <c r="JQU3" s="175"/>
      <c r="JQV3" s="175"/>
      <c r="JQW3" s="175"/>
      <c r="JQX3" s="175"/>
      <c r="JQY3" s="175"/>
      <c r="JQZ3" s="175"/>
      <c r="JRA3" s="175"/>
      <c r="JRB3" s="175"/>
      <c r="JRC3" s="175"/>
      <c r="JRD3" s="175"/>
      <c r="JRE3" s="175"/>
      <c r="JRF3" s="175"/>
      <c r="JRG3" s="175"/>
      <c r="JRH3" s="175"/>
      <c r="JRI3" s="175"/>
      <c r="JRJ3" s="175"/>
      <c r="JRK3" s="175"/>
      <c r="JRL3" s="175"/>
      <c r="JRM3" s="175"/>
      <c r="JRN3" s="175"/>
      <c r="JRO3" s="175"/>
      <c r="JRP3" s="175"/>
      <c r="JRQ3" s="175"/>
      <c r="JRR3" s="175"/>
      <c r="JRS3" s="175"/>
      <c r="JRT3" s="175"/>
      <c r="JRU3" s="175"/>
      <c r="JRV3" s="175"/>
      <c r="JRW3" s="175"/>
      <c r="JRX3" s="175"/>
      <c r="JRY3" s="175"/>
      <c r="JRZ3" s="175"/>
      <c r="JSA3" s="175"/>
      <c r="JSB3" s="175"/>
      <c r="JSC3" s="175"/>
      <c r="JSD3" s="175"/>
      <c r="JSE3" s="175"/>
      <c r="JSF3" s="175"/>
      <c r="JSG3" s="175"/>
      <c r="JSH3" s="175"/>
      <c r="JSI3" s="175"/>
      <c r="JSJ3" s="175"/>
      <c r="JSK3" s="175"/>
      <c r="JSL3" s="175"/>
      <c r="JSM3" s="175"/>
      <c r="JSN3" s="175"/>
      <c r="JSO3" s="175"/>
      <c r="JSP3" s="175"/>
      <c r="JSQ3" s="175"/>
      <c r="JSR3" s="175"/>
      <c r="JSS3" s="175"/>
      <c r="JST3" s="175"/>
      <c r="JSU3" s="175"/>
      <c r="JSV3" s="175"/>
      <c r="JSW3" s="175"/>
      <c r="JSX3" s="175"/>
      <c r="JSY3" s="175"/>
      <c r="JSZ3" s="175"/>
      <c r="JTA3" s="175"/>
      <c r="JTB3" s="175"/>
      <c r="JTC3" s="175"/>
      <c r="JTD3" s="175"/>
      <c r="JTE3" s="175"/>
      <c r="JTF3" s="175"/>
      <c r="JTG3" s="175"/>
      <c r="JTH3" s="175"/>
      <c r="JTI3" s="175"/>
      <c r="JTJ3" s="175"/>
      <c r="JTK3" s="175"/>
      <c r="JTL3" s="175"/>
      <c r="JTM3" s="175"/>
      <c r="JTN3" s="175"/>
      <c r="JTO3" s="175"/>
      <c r="JTP3" s="175"/>
      <c r="JTQ3" s="175"/>
      <c r="JTR3" s="175"/>
      <c r="JTS3" s="175"/>
      <c r="JTT3" s="175"/>
      <c r="JTU3" s="175"/>
      <c r="JTV3" s="175"/>
      <c r="JTW3" s="175"/>
      <c r="JTX3" s="175"/>
      <c r="JTY3" s="175"/>
      <c r="JTZ3" s="175"/>
      <c r="JUA3" s="175"/>
      <c r="JUB3" s="175"/>
      <c r="JUC3" s="175"/>
      <c r="JUD3" s="175"/>
      <c r="JUE3" s="175"/>
      <c r="JUF3" s="175"/>
      <c r="JUG3" s="175"/>
      <c r="JUH3" s="175"/>
      <c r="JUI3" s="175"/>
      <c r="JUJ3" s="175"/>
      <c r="JUK3" s="175"/>
      <c r="JUL3" s="175"/>
      <c r="JUM3" s="175"/>
      <c r="JUN3" s="175"/>
      <c r="JUO3" s="175"/>
      <c r="JUP3" s="175"/>
      <c r="JUQ3" s="175"/>
      <c r="JUR3" s="175"/>
      <c r="JUS3" s="175"/>
      <c r="JUT3" s="175"/>
      <c r="JUU3" s="175"/>
      <c r="JUV3" s="175"/>
      <c r="JUW3" s="175"/>
      <c r="JUX3" s="175"/>
      <c r="JUY3" s="175"/>
      <c r="JUZ3" s="175"/>
      <c r="JVA3" s="175"/>
      <c r="JVB3" s="175"/>
      <c r="JVC3" s="175"/>
      <c r="JVD3" s="175"/>
      <c r="JVE3" s="175"/>
      <c r="JVF3" s="175"/>
      <c r="JVG3" s="175"/>
      <c r="JVH3" s="175"/>
      <c r="JVI3" s="175"/>
      <c r="JVJ3" s="175"/>
      <c r="JVK3" s="175"/>
      <c r="JVL3" s="175"/>
      <c r="JVM3" s="175"/>
      <c r="JVN3" s="175"/>
      <c r="JVO3" s="175"/>
      <c r="JVP3" s="175"/>
      <c r="JVQ3" s="175"/>
      <c r="JVR3" s="175"/>
      <c r="JVS3" s="175"/>
      <c r="JVT3" s="175"/>
      <c r="JVU3" s="175"/>
      <c r="JVV3" s="175"/>
      <c r="JVW3" s="175"/>
      <c r="JVX3" s="175"/>
      <c r="JVY3" s="175"/>
      <c r="JVZ3" s="175"/>
      <c r="JWA3" s="175"/>
      <c r="JWB3" s="175"/>
      <c r="JWC3" s="175"/>
      <c r="JWD3" s="175"/>
      <c r="JWE3" s="175"/>
      <c r="JWF3" s="175"/>
      <c r="JWG3" s="175"/>
      <c r="JWH3" s="175"/>
      <c r="JWI3" s="175"/>
      <c r="JWJ3" s="175"/>
      <c r="JWK3" s="175"/>
      <c r="JWL3" s="175"/>
      <c r="JWM3" s="175"/>
      <c r="JWN3" s="175"/>
      <c r="JWO3" s="175"/>
      <c r="JWP3" s="175"/>
      <c r="JWQ3" s="175"/>
      <c r="JWR3" s="175"/>
      <c r="JWS3" s="175"/>
      <c r="JWT3" s="175"/>
      <c r="JWU3" s="175"/>
      <c r="JWV3" s="175"/>
      <c r="JWW3" s="175"/>
      <c r="JWX3" s="175"/>
      <c r="JWY3" s="175"/>
      <c r="JWZ3" s="175"/>
      <c r="JXA3" s="175"/>
      <c r="JXB3" s="175"/>
      <c r="JXC3" s="175"/>
      <c r="JXD3" s="175"/>
      <c r="JXE3" s="175"/>
      <c r="JXF3" s="175"/>
      <c r="JXG3" s="175"/>
      <c r="JXH3" s="175"/>
      <c r="JXI3" s="175"/>
      <c r="JXJ3" s="175"/>
      <c r="JXK3" s="175"/>
      <c r="JXL3" s="175"/>
      <c r="JXM3" s="175"/>
      <c r="JXN3" s="175"/>
      <c r="JXO3" s="175"/>
      <c r="JXP3" s="175"/>
      <c r="JXQ3" s="175"/>
      <c r="JXR3" s="175"/>
      <c r="JXS3" s="175"/>
      <c r="JXT3" s="175"/>
      <c r="JXU3" s="175"/>
      <c r="JXV3" s="175"/>
      <c r="JXW3" s="175"/>
      <c r="JXX3" s="175"/>
      <c r="JXY3" s="175"/>
      <c r="JXZ3" s="175"/>
      <c r="JYA3" s="175"/>
      <c r="JYB3" s="175"/>
      <c r="JYC3" s="175"/>
      <c r="JYD3" s="175"/>
      <c r="JYE3" s="175"/>
      <c r="JYF3" s="175"/>
      <c r="JYG3" s="175"/>
      <c r="JYH3" s="175"/>
      <c r="JYI3" s="175"/>
      <c r="JYJ3" s="175"/>
      <c r="JYK3" s="175"/>
      <c r="JYL3" s="175"/>
      <c r="JYM3" s="175"/>
      <c r="JYN3" s="175"/>
      <c r="JYO3" s="175"/>
      <c r="JYP3" s="175"/>
      <c r="JYQ3" s="175"/>
      <c r="JYR3" s="175"/>
      <c r="JYS3" s="175"/>
      <c r="JYT3" s="175"/>
      <c r="JYU3" s="175"/>
      <c r="JYV3" s="175"/>
      <c r="JYW3" s="175"/>
      <c r="JYX3" s="175"/>
      <c r="JYY3" s="175"/>
      <c r="JYZ3" s="175"/>
      <c r="JZA3" s="175"/>
      <c r="JZB3" s="175"/>
      <c r="JZC3" s="175"/>
      <c r="JZD3" s="175"/>
      <c r="JZE3" s="175"/>
      <c r="JZF3" s="175"/>
      <c r="JZG3" s="175"/>
      <c r="JZH3" s="175"/>
      <c r="JZI3" s="175"/>
      <c r="JZJ3" s="175"/>
      <c r="JZK3" s="175"/>
      <c r="JZL3" s="175"/>
      <c r="JZM3" s="175"/>
      <c r="JZN3" s="175"/>
      <c r="JZO3" s="175"/>
      <c r="JZP3" s="175"/>
      <c r="JZQ3" s="175"/>
      <c r="JZR3" s="175"/>
      <c r="JZS3" s="175"/>
      <c r="JZT3" s="175"/>
      <c r="JZU3" s="175"/>
      <c r="JZV3" s="175"/>
      <c r="JZW3" s="175"/>
      <c r="JZX3" s="175"/>
      <c r="JZY3" s="175"/>
      <c r="JZZ3" s="175"/>
      <c r="KAA3" s="175"/>
      <c r="KAB3" s="175"/>
      <c r="KAC3" s="175"/>
      <c r="KAD3" s="175"/>
      <c r="KAE3" s="175"/>
      <c r="KAF3" s="175"/>
      <c r="KAG3" s="175"/>
      <c r="KAH3" s="175"/>
      <c r="KAI3" s="175"/>
      <c r="KAJ3" s="175"/>
      <c r="KAK3" s="175"/>
      <c r="KAL3" s="175"/>
      <c r="KAM3" s="175"/>
      <c r="KAN3" s="175"/>
      <c r="KAO3" s="175"/>
      <c r="KAP3" s="175"/>
      <c r="KAQ3" s="175"/>
      <c r="KAR3" s="175"/>
      <c r="KAS3" s="175"/>
      <c r="KAT3" s="175"/>
      <c r="KAU3" s="175"/>
      <c r="KAV3" s="175"/>
      <c r="KAW3" s="175"/>
      <c r="KAX3" s="175"/>
      <c r="KAY3" s="175"/>
      <c r="KAZ3" s="175"/>
      <c r="KBA3" s="175"/>
      <c r="KBB3" s="175"/>
      <c r="KBC3" s="175"/>
      <c r="KBD3" s="175"/>
      <c r="KBE3" s="175"/>
      <c r="KBF3" s="175"/>
      <c r="KBG3" s="175"/>
      <c r="KBH3" s="175"/>
      <c r="KBI3" s="175"/>
      <c r="KBJ3" s="175"/>
      <c r="KBK3" s="175"/>
      <c r="KBL3" s="175"/>
      <c r="KBM3" s="175"/>
      <c r="KBN3" s="175"/>
      <c r="KBO3" s="175"/>
      <c r="KBP3" s="175"/>
      <c r="KBQ3" s="175"/>
      <c r="KBR3" s="175"/>
      <c r="KBS3" s="175"/>
      <c r="KBT3" s="175"/>
      <c r="KBU3" s="175"/>
      <c r="KBV3" s="175"/>
      <c r="KBW3" s="175"/>
      <c r="KBX3" s="175"/>
      <c r="KBY3" s="175"/>
      <c r="KBZ3" s="175"/>
      <c r="KCA3" s="175"/>
      <c r="KCB3" s="175"/>
      <c r="KCC3" s="175"/>
      <c r="KCD3" s="175"/>
      <c r="KCE3" s="175"/>
      <c r="KCF3" s="175"/>
      <c r="KCG3" s="175"/>
      <c r="KCH3" s="175"/>
      <c r="KCI3" s="175"/>
      <c r="KCJ3" s="175"/>
      <c r="KCK3" s="175"/>
      <c r="KCL3" s="175"/>
      <c r="KCM3" s="175"/>
      <c r="KCN3" s="175"/>
      <c r="KCO3" s="175"/>
      <c r="KCP3" s="175"/>
      <c r="KCQ3" s="175"/>
      <c r="KCR3" s="175"/>
      <c r="KCS3" s="175"/>
      <c r="KCT3" s="175"/>
      <c r="KCU3" s="175"/>
      <c r="KCV3" s="175"/>
      <c r="KCW3" s="175"/>
      <c r="KCX3" s="175"/>
      <c r="KCY3" s="175"/>
      <c r="KCZ3" s="175"/>
      <c r="KDA3" s="175"/>
      <c r="KDB3" s="175"/>
      <c r="KDC3" s="175"/>
      <c r="KDD3" s="175"/>
      <c r="KDE3" s="175"/>
      <c r="KDF3" s="175"/>
      <c r="KDG3" s="175"/>
      <c r="KDH3" s="175"/>
      <c r="KDI3" s="175"/>
      <c r="KDJ3" s="175"/>
      <c r="KDK3" s="175"/>
      <c r="KDL3" s="175"/>
      <c r="KDM3" s="175"/>
      <c r="KDN3" s="175"/>
      <c r="KDO3" s="175"/>
      <c r="KDP3" s="175"/>
      <c r="KDQ3" s="175"/>
      <c r="KDR3" s="175"/>
      <c r="KDS3" s="175"/>
      <c r="KDT3" s="175"/>
      <c r="KDU3" s="175"/>
      <c r="KDV3" s="175"/>
      <c r="KDW3" s="175"/>
      <c r="KDX3" s="175"/>
      <c r="KDY3" s="175"/>
      <c r="KDZ3" s="175"/>
      <c r="KEA3" s="175"/>
      <c r="KEB3" s="175"/>
      <c r="KEC3" s="175"/>
      <c r="KED3" s="175"/>
      <c r="KEE3" s="175"/>
      <c r="KEF3" s="175"/>
      <c r="KEG3" s="175"/>
      <c r="KEH3" s="175"/>
      <c r="KEI3" s="175"/>
      <c r="KEJ3" s="175"/>
      <c r="KEK3" s="175"/>
      <c r="KEL3" s="175"/>
      <c r="KEM3" s="175"/>
      <c r="KEN3" s="175"/>
      <c r="KEO3" s="175"/>
      <c r="KEP3" s="175"/>
      <c r="KEQ3" s="175"/>
      <c r="KER3" s="175"/>
      <c r="KES3" s="175"/>
      <c r="KET3" s="175"/>
      <c r="KEU3" s="175"/>
      <c r="KEV3" s="175"/>
      <c r="KEW3" s="175"/>
      <c r="KEX3" s="175"/>
      <c r="KEY3" s="175"/>
      <c r="KEZ3" s="175"/>
      <c r="KFA3" s="175"/>
      <c r="KFB3" s="175"/>
      <c r="KFC3" s="175"/>
      <c r="KFD3" s="175"/>
      <c r="KFE3" s="175"/>
      <c r="KFF3" s="175"/>
      <c r="KFG3" s="175"/>
      <c r="KFH3" s="175"/>
      <c r="KFI3" s="175"/>
      <c r="KFJ3" s="175"/>
      <c r="KFK3" s="175"/>
      <c r="KFL3" s="175"/>
      <c r="KFM3" s="175"/>
      <c r="KFN3" s="175"/>
      <c r="KFO3" s="175"/>
      <c r="KFP3" s="175"/>
      <c r="KFQ3" s="175"/>
      <c r="KFR3" s="175"/>
      <c r="KFS3" s="175"/>
      <c r="KFT3" s="175"/>
      <c r="KFU3" s="175"/>
      <c r="KFV3" s="175"/>
      <c r="KFW3" s="175"/>
      <c r="KFX3" s="175"/>
      <c r="KFY3" s="175"/>
      <c r="KFZ3" s="175"/>
      <c r="KGA3" s="175"/>
      <c r="KGB3" s="175"/>
      <c r="KGC3" s="175"/>
      <c r="KGD3" s="175"/>
      <c r="KGE3" s="175"/>
      <c r="KGF3" s="175"/>
      <c r="KGG3" s="175"/>
      <c r="KGH3" s="175"/>
      <c r="KGI3" s="175"/>
      <c r="KGJ3" s="175"/>
      <c r="KGK3" s="175"/>
      <c r="KGL3" s="175"/>
      <c r="KGM3" s="175"/>
      <c r="KGN3" s="175"/>
      <c r="KGO3" s="175"/>
      <c r="KGP3" s="175"/>
      <c r="KGQ3" s="175"/>
      <c r="KGR3" s="175"/>
      <c r="KGS3" s="175"/>
      <c r="KGT3" s="175"/>
      <c r="KGU3" s="175"/>
      <c r="KGV3" s="175"/>
      <c r="KGW3" s="175"/>
      <c r="KGX3" s="175"/>
      <c r="KGY3" s="175"/>
      <c r="KGZ3" s="175"/>
      <c r="KHA3" s="175"/>
      <c r="KHB3" s="175"/>
      <c r="KHC3" s="175"/>
      <c r="KHD3" s="175"/>
      <c r="KHE3" s="175"/>
      <c r="KHF3" s="175"/>
      <c r="KHG3" s="175"/>
      <c r="KHH3" s="175"/>
      <c r="KHI3" s="175"/>
      <c r="KHJ3" s="175"/>
      <c r="KHK3" s="175"/>
      <c r="KHL3" s="175"/>
      <c r="KHM3" s="175"/>
      <c r="KHN3" s="175"/>
      <c r="KHO3" s="175"/>
      <c r="KHP3" s="175"/>
      <c r="KHQ3" s="175"/>
      <c r="KHR3" s="175"/>
      <c r="KHS3" s="175"/>
      <c r="KHT3" s="175"/>
      <c r="KHU3" s="175"/>
      <c r="KHV3" s="175"/>
      <c r="KHW3" s="175"/>
      <c r="KHX3" s="175"/>
      <c r="KHY3" s="175"/>
      <c r="KHZ3" s="175"/>
      <c r="KIA3" s="175"/>
      <c r="KIB3" s="175"/>
      <c r="KIC3" s="175"/>
      <c r="KID3" s="175"/>
      <c r="KIE3" s="175"/>
      <c r="KIF3" s="175"/>
      <c r="KIG3" s="175"/>
      <c r="KIH3" s="175"/>
      <c r="KII3" s="175"/>
      <c r="KIJ3" s="175"/>
      <c r="KIK3" s="175"/>
      <c r="KIL3" s="175"/>
      <c r="KIM3" s="175"/>
      <c r="KIN3" s="175"/>
      <c r="KIO3" s="175"/>
      <c r="KIP3" s="175"/>
      <c r="KIQ3" s="175"/>
      <c r="KIR3" s="175"/>
      <c r="KIS3" s="175"/>
      <c r="KIT3" s="175"/>
      <c r="KIU3" s="175"/>
      <c r="KIV3" s="175"/>
      <c r="KIW3" s="175"/>
      <c r="KIX3" s="175"/>
      <c r="KIY3" s="175"/>
      <c r="KIZ3" s="175"/>
      <c r="KJA3" s="175"/>
      <c r="KJB3" s="175"/>
      <c r="KJC3" s="175"/>
      <c r="KJD3" s="175"/>
      <c r="KJE3" s="175"/>
      <c r="KJF3" s="175"/>
      <c r="KJG3" s="175"/>
      <c r="KJH3" s="175"/>
      <c r="KJI3" s="175"/>
      <c r="KJJ3" s="175"/>
      <c r="KJK3" s="175"/>
      <c r="KJL3" s="175"/>
      <c r="KJM3" s="175"/>
      <c r="KJN3" s="175"/>
      <c r="KJO3" s="175"/>
      <c r="KJP3" s="175"/>
      <c r="KJQ3" s="175"/>
      <c r="KJR3" s="175"/>
      <c r="KJS3" s="175"/>
      <c r="KJT3" s="175"/>
      <c r="KJU3" s="175"/>
      <c r="KJV3" s="175"/>
      <c r="KJW3" s="175"/>
      <c r="KJX3" s="175"/>
      <c r="KJY3" s="175"/>
      <c r="KJZ3" s="175"/>
      <c r="KKA3" s="175"/>
      <c r="KKB3" s="175"/>
      <c r="KKC3" s="175"/>
      <c r="KKD3" s="175"/>
      <c r="KKE3" s="175"/>
      <c r="KKF3" s="175"/>
      <c r="KKG3" s="175"/>
      <c r="KKH3" s="175"/>
      <c r="KKI3" s="175"/>
      <c r="KKJ3" s="175"/>
      <c r="KKK3" s="175"/>
      <c r="KKL3" s="175"/>
      <c r="KKM3" s="175"/>
      <c r="KKN3" s="175"/>
      <c r="KKO3" s="175"/>
      <c r="KKP3" s="175"/>
      <c r="KKQ3" s="175"/>
      <c r="KKR3" s="175"/>
      <c r="KKS3" s="175"/>
      <c r="KKT3" s="175"/>
      <c r="KKU3" s="175"/>
      <c r="KKV3" s="175"/>
      <c r="KKW3" s="175"/>
      <c r="KKX3" s="175"/>
      <c r="KKY3" s="175"/>
      <c r="KKZ3" s="175"/>
      <c r="KLA3" s="175"/>
      <c r="KLB3" s="175"/>
      <c r="KLC3" s="175"/>
      <c r="KLD3" s="175"/>
      <c r="KLE3" s="175"/>
      <c r="KLF3" s="175"/>
      <c r="KLG3" s="175"/>
      <c r="KLH3" s="175"/>
      <c r="KLI3" s="175"/>
      <c r="KLJ3" s="175"/>
      <c r="KLK3" s="175"/>
      <c r="KLL3" s="175"/>
      <c r="KLM3" s="175"/>
      <c r="KLN3" s="175"/>
      <c r="KLO3" s="175"/>
      <c r="KLP3" s="175"/>
      <c r="KLQ3" s="175"/>
      <c r="KLR3" s="175"/>
      <c r="KLS3" s="175"/>
      <c r="KLT3" s="175"/>
      <c r="KLU3" s="175"/>
      <c r="KLV3" s="175"/>
      <c r="KLW3" s="175"/>
      <c r="KLX3" s="175"/>
      <c r="KLY3" s="175"/>
      <c r="KLZ3" s="175"/>
      <c r="KMA3" s="175"/>
      <c r="KMB3" s="175"/>
      <c r="KMC3" s="175"/>
      <c r="KMD3" s="175"/>
      <c r="KME3" s="175"/>
      <c r="KMF3" s="175"/>
      <c r="KMG3" s="175"/>
      <c r="KMH3" s="175"/>
      <c r="KMI3" s="175"/>
      <c r="KMJ3" s="175"/>
      <c r="KMK3" s="175"/>
      <c r="KML3" s="175"/>
      <c r="KMM3" s="175"/>
      <c r="KMN3" s="175"/>
      <c r="KMO3" s="175"/>
      <c r="KMP3" s="175"/>
      <c r="KMQ3" s="175"/>
      <c r="KMR3" s="175"/>
      <c r="KMS3" s="175"/>
      <c r="KMT3" s="175"/>
      <c r="KMU3" s="175"/>
      <c r="KMV3" s="175"/>
      <c r="KMW3" s="175"/>
      <c r="KMX3" s="175"/>
      <c r="KMY3" s="175"/>
      <c r="KMZ3" s="175"/>
      <c r="KNA3" s="175"/>
      <c r="KNB3" s="175"/>
      <c r="KNC3" s="175"/>
      <c r="KND3" s="175"/>
      <c r="KNE3" s="175"/>
      <c r="KNF3" s="175"/>
      <c r="KNG3" s="175"/>
      <c r="KNH3" s="175"/>
      <c r="KNI3" s="175"/>
      <c r="KNJ3" s="175"/>
      <c r="KNK3" s="175"/>
      <c r="KNL3" s="175"/>
      <c r="KNM3" s="175"/>
      <c r="KNN3" s="175"/>
      <c r="KNO3" s="175"/>
      <c r="KNP3" s="175"/>
      <c r="KNQ3" s="175"/>
      <c r="KNR3" s="175"/>
      <c r="KNS3" s="175"/>
      <c r="KNT3" s="175"/>
      <c r="KNU3" s="175"/>
      <c r="KNV3" s="175"/>
      <c r="KNW3" s="175"/>
      <c r="KNX3" s="175"/>
      <c r="KNY3" s="175"/>
      <c r="KNZ3" s="175"/>
      <c r="KOA3" s="175"/>
      <c r="KOB3" s="175"/>
      <c r="KOC3" s="175"/>
      <c r="KOD3" s="175"/>
      <c r="KOE3" s="175"/>
      <c r="KOF3" s="175"/>
      <c r="KOG3" s="175"/>
      <c r="KOH3" s="175"/>
      <c r="KOI3" s="175"/>
      <c r="KOJ3" s="175"/>
      <c r="KOK3" s="175"/>
      <c r="KOL3" s="175"/>
      <c r="KOM3" s="175"/>
      <c r="KON3" s="175"/>
      <c r="KOO3" s="175"/>
      <c r="KOP3" s="175"/>
      <c r="KOQ3" s="175"/>
      <c r="KOR3" s="175"/>
      <c r="KOS3" s="175"/>
      <c r="KOT3" s="175"/>
      <c r="KOU3" s="175"/>
      <c r="KOV3" s="175"/>
      <c r="KOW3" s="175"/>
      <c r="KOX3" s="175"/>
      <c r="KOY3" s="175"/>
      <c r="KOZ3" s="175"/>
      <c r="KPA3" s="175"/>
      <c r="KPB3" s="175"/>
      <c r="KPC3" s="175"/>
      <c r="KPD3" s="175"/>
      <c r="KPE3" s="175"/>
      <c r="KPF3" s="175"/>
      <c r="KPG3" s="175"/>
      <c r="KPH3" s="175"/>
      <c r="KPI3" s="175"/>
      <c r="KPJ3" s="175"/>
      <c r="KPK3" s="175"/>
      <c r="KPL3" s="175"/>
      <c r="KPM3" s="175"/>
      <c r="KPN3" s="175"/>
      <c r="KPO3" s="175"/>
      <c r="KPP3" s="175"/>
      <c r="KPQ3" s="175"/>
      <c r="KPR3" s="175"/>
      <c r="KPS3" s="175"/>
      <c r="KPT3" s="175"/>
      <c r="KPU3" s="175"/>
      <c r="KPV3" s="175"/>
      <c r="KPW3" s="175"/>
      <c r="KPX3" s="175"/>
      <c r="KPY3" s="175"/>
      <c r="KPZ3" s="175"/>
      <c r="KQA3" s="175"/>
      <c r="KQB3" s="175"/>
      <c r="KQC3" s="175"/>
      <c r="KQD3" s="175"/>
      <c r="KQE3" s="175"/>
      <c r="KQF3" s="175"/>
      <c r="KQG3" s="175"/>
      <c r="KQH3" s="175"/>
      <c r="KQI3" s="175"/>
      <c r="KQJ3" s="175"/>
      <c r="KQK3" s="175"/>
      <c r="KQL3" s="175"/>
      <c r="KQM3" s="175"/>
      <c r="KQN3" s="175"/>
      <c r="KQO3" s="175"/>
      <c r="KQP3" s="175"/>
      <c r="KQQ3" s="175"/>
      <c r="KQR3" s="175"/>
      <c r="KQS3" s="175"/>
      <c r="KQT3" s="175"/>
      <c r="KQU3" s="175"/>
      <c r="KQV3" s="175"/>
      <c r="KQW3" s="175"/>
      <c r="KQX3" s="175"/>
      <c r="KQY3" s="175"/>
      <c r="KQZ3" s="175"/>
      <c r="KRA3" s="175"/>
      <c r="KRB3" s="175"/>
      <c r="KRC3" s="175"/>
      <c r="KRD3" s="175"/>
      <c r="KRE3" s="175"/>
      <c r="KRF3" s="175"/>
      <c r="KRG3" s="175"/>
      <c r="KRH3" s="175"/>
      <c r="KRI3" s="175"/>
      <c r="KRJ3" s="175"/>
      <c r="KRK3" s="175"/>
      <c r="KRL3" s="175"/>
      <c r="KRM3" s="175"/>
      <c r="KRN3" s="175"/>
      <c r="KRO3" s="175"/>
      <c r="KRP3" s="175"/>
      <c r="KRQ3" s="175"/>
      <c r="KRR3" s="175"/>
      <c r="KRS3" s="175"/>
      <c r="KRT3" s="175"/>
      <c r="KRU3" s="175"/>
      <c r="KRV3" s="175"/>
      <c r="KRW3" s="175"/>
      <c r="KRX3" s="175"/>
      <c r="KRY3" s="175"/>
      <c r="KRZ3" s="175"/>
      <c r="KSA3" s="175"/>
      <c r="KSB3" s="175"/>
      <c r="KSC3" s="175"/>
      <c r="KSD3" s="175"/>
      <c r="KSE3" s="175"/>
      <c r="KSF3" s="175"/>
      <c r="KSG3" s="175"/>
      <c r="KSH3" s="175"/>
      <c r="KSI3" s="175"/>
      <c r="KSJ3" s="175"/>
      <c r="KSK3" s="175"/>
      <c r="KSL3" s="175"/>
      <c r="KSM3" s="175"/>
      <c r="KSN3" s="175"/>
      <c r="KSO3" s="175"/>
      <c r="KSP3" s="175"/>
      <c r="KSQ3" s="175"/>
      <c r="KSR3" s="175"/>
      <c r="KSS3" s="175"/>
      <c r="KST3" s="175"/>
      <c r="KSU3" s="175"/>
      <c r="KSV3" s="175"/>
      <c r="KSW3" s="175"/>
      <c r="KSX3" s="175"/>
      <c r="KSY3" s="175"/>
      <c r="KSZ3" s="175"/>
      <c r="KTA3" s="175"/>
      <c r="KTB3" s="175"/>
      <c r="KTC3" s="175"/>
      <c r="KTD3" s="175"/>
      <c r="KTE3" s="175"/>
      <c r="KTF3" s="175"/>
      <c r="KTG3" s="175"/>
      <c r="KTH3" s="175"/>
      <c r="KTI3" s="175"/>
      <c r="KTJ3" s="175"/>
      <c r="KTK3" s="175"/>
      <c r="KTL3" s="175"/>
      <c r="KTM3" s="175"/>
      <c r="KTN3" s="175"/>
      <c r="KTO3" s="175"/>
      <c r="KTP3" s="175"/>
      <c r="KTQ3" s="175"/>
      <c r="KTR3" s="175"/>
      <c r="KTS3" s="175"/>
      <c r="KTT3" s="175"/>
      <c r="KTU3" s="175"/>
      <c r="KTV3" s="175"/>
      <c r="KTW3" s="175"/>
      <c r="KTX3" s="175"/>
      <c r="KTY3" s="175"/>
      <c r="KTZ3" s="175"/>
      <c r="KUA3" s="175"/>
      <c r="KUB3" s="175"/>
      <c r="KUC3" s="175"/>
      <c r="KUD3" s="175"/>
      <c r="KUE3" s="175"/>
      <c r="KUF3" s="175"/>
      <c r="KUG3" s="175"/>
      <c r="KUH3" s="175"/>
      <c r="KUI3" s="175"/>
      <c r="KUJ3" s="175"/>
      <c r="KUK3" s="175"/>
      <c r="KUL3" s="175"/>
      <c r="KUM3" s="175"/>
      <c r="KUN3" s="175"/>
      <c r="KUO3" s="175"/>
      <c r="KUP3" s="175"/>
      <c r="KUQ3" s="175"/>
      <c r="KUR3" s="175"/>
      <c r="KUS3" s="175"/>
      <c r="KUT3" s="175"/>
      <c r="KUU3" s="175"/>
      <c r="KUV3" s="175"/>
      <c r="KUW3" s="175"/>
      <c r="KUX3" s="175"/>
      <c r="KUY3" s="175"/>
      <c r="KUZ3" s="175"/>
      <c r="KVA3" s="175"/>
      <c r="KVB3" s="175"/>
      <c r="KVC3" s="175"/>
      <c r="KVD3" s="175"/>
      <c r="KVE3" s="175"/>
      <c r="KVF3" s="175"/>
      <c r="KVG3" s="175"/>
      <c r="KVH3" s="175"/>
      <c r="KVI3" s="175"/>
      <c r="KVJ3" s="175"/>
      <c r="KVK3" s="175"/>
      <c r="KVL3" s="175"/>
      <c r="KVM3" s="175"/>
      <c r="KVN3" s="175"/>
      <c r="KVO3" s="175"/>
      <c r="KVP3" s="175"/>
      <c r="KVQ3" s="175"/>
      <c r="KVR3" s="175"/>
      <c r="KVS3" s="175"/>
      <c r="KVT3" s="175"/>
      <c r="KVU3" s="175"/>
      <c r="KVV3" s="175"/>
      <c r="KVW3" s="175"/>
      <c r="KVX3" s="175"/>
      <c r="KVY3" s="175"/>
      <c r="KVZ3" s="175"/>
      <c r="KWA3" s="175"/>
      <c r="KWB3" s="175"/>
      <c r="KWC3" s="175"/>
      <c r="KWD3" s="175"/>
      <c r="KWE3" s="175"/>
      <c r="KWF3" s="175"/>
      <c r="KWG3" s="175"/>
      <c r="KWH3" s="175"/>
      <c r="KWI3" s="175"/>
      <c r="KWJ3" s="175"/>
      <c r="KWK3" s="175"/>
      <c r="KWL3" s="175"/>
      <c r="KWM3" s="175"/>
      <c r="KWN3" s="175"/>
      <c r="KWO3" s="175"/>
      <c r="KWP3" s="175"/>
      <c r="KWQ3" s="175"/>
      <c r="KWR3" s="175"/>
      <c r="KWS3" s="175"/>
      <c r="KWT3" s="175"/>
      <c r="KWU3" s="175"/>
      <c r="KWV3" s="175"/>
      <c r="KWW3" s="175"/>
      <c r="KWX3" s="175"/>
      <c r="KWY3" s="175"/>
      <c r="KWZ3" s="175"/>
      <c r="KXA3" s="175"/>
      <c r="KXB3" s="175"/>
      <c r="KXC3" s="175"/>
      <c r="KXD3" s="175"/>
      <c r="KXE3" s="175"/>
      <c r="KXF3" s="175"/>
      <c r="KXG3" s="175"/>
      <c r="KXH3" s="175"/>
      <c r="KXI3" s="175"/>
      <c r="KXJ3" s="175"/>
      <c r="KXK3" s="175"/>
      <c r="KXL3" s="175"/>
      <c r="KXM3" s="175"/>
      <c r="KXN3" s="175"/>
      <c r="KXO3" s="175"/>
      <c r="KXP3" s="175"/>
      <c r="KXQ3" s="175"/>
      <c r="KXR3" s="175"/>
      <c r="KXS3" s="175"/>
      <c r="KXT3" s="175"/>
      <c r="KXU3" s="175"/>
      <c r="KXV3" s="175"/>
      <c r="KXW3" s="175"/>
      <c r="KXX3" s="175"/>
      <c r="KXY3" s="175"/>
      <c r="KXZ3" s="175"/>
      <c r="KYA3" s="175"/>
      <c r="KYB3" s="175"/>
      <c r="KYC3" s="175"/>
      <c r="KYD3" s="175"/>
      <c r="KYE3" s="175"/>
      <c r="KYF3" s="175"/>
      <c r="KYG3" s="175"/>
      <c r="KYH3" s="175"/>
      <c r="KYI3" s="175"/>
      <c r="KYJ3" s="175"/>
      <c r="KYK3" s="175"/>
      <c r="KYL3" s="175"/>
      <c r="KYM3" s="175"/>
      <c r="KYN3" s="175"/>
      <c r="KYO3" s="175"/>
      <c r="KYP3" s="175"/>
      <c r="KYQ3" s="175"/>
      <c r="KYR3" s="175"/>
      <c r="KYS3" s="175"/>
      <c r="KYT3" s="175"/>
      <c r="KYU3" s="175"/>
      <c r="KYV3" s="175"/>
      <c r="KYW3" s="175"/>
      <c r="KYX3" s="175"/>
      <c r="KYY3" s="175"/>
      <c r="KYZ3" s="175"/>
      <c r="KZA3" s="175"/>
      <c r="KZB3" s="175"/>
      <c r="KZC3" s="175"/>
      <c r="KZD3" s="175"/>
      <c r="KZE3" s="175"/>
      <c r="KZF3" s="175"/>
      <c r="KZG3" s="175"/>
      <c r="KZH3" s="175"/>
      <c r="KZI3" s="175"/>
      <c r="KZJ3" s="175"/>
      <c r="KZK3" s="175"/>
      <c r="KZL3" s="175"/>
      <c r="KZM3" s="175"/>
      <c r="KZN3" s="175"/>
      <c r="KZO3" s="175"/>
      <c r="KZP3" s="175"/>
      <c r="KZQ3" s="175"/>
      <c r="KZR3" s="175"/>
      <c r="KZS3" s="175"/>
      <c r="KZT3" s="175"/>
      <c r="KZU3" s="175"/>
      <c r="KZV3" s="175"/>
      <c r="KZW3" s="175"/>
      <c r="KZX3" s="175"/>
      <c r="KZY3" s="175"/>
      <c r="KZZ3" s="175"/>
      <c r="LAA3" s="175"/>
      <c r="LAB3" s="175"/>
      <c r="LAC3" s="175"/>
      <c r="LAD3" s="175"/>
      <c r="LAE3" s="175"/>
      <c r="LAF3" s="175"/>
      <c r="LAG3" s="175"/>
      <c r="LAH3" s="175"/>
      <c r="LAI3" s="175"/>
      <c r="LAJ3" s="175"/>
      <c r="LAK3" s="175"/>
      <c r="LAL3" s="175"/>
      <c r="LAM3" s="175"/>
      <c r="LAN3" s="175"/>
      <c r="LAO3" s="175"/>
      <c r="LAP3" s="175"/>
      <c r="LAQ3" s="175"/>
      <c r="LAR3" s="175"/>
      <c r="LAS3" s="175"/>
      <c r="LAT3" s="175"/>
      <c r="LAU3" s="175"/>
      <c r="LAV3" s="175"/>
      <c r="LAW3" s="175"/>
      <c r="LAX3" s="175"/>
      <c r="LAY3" s="175"/>
      <c r="LAZ3" s="175"/>
      <c r="LBA3" s="175"/>
      <c r="LBB3" s="175"/>
      <c r="LBC3" s="175"/>
      <c r="LBD3" s="175"/>
      <c r="LBE3" s="175"/>
      <c r="LBF3" s="175"/>
      <c r="LBG3" s="175"/>
      <c r="LBH3" s="175"/>
      <c r="LBI3" s="175"/>
      <c r="LBJ3" s="175"/>
      <c r="LBK3" s="175"/>
      <c r="LBL3" s="175"/>
      <c r="LBM3" s="175"/>
      <c r="LBN3" s="175"/>
      <c r="LBO3" s="175"/>
      <c r="LBP3" s="175"/>
      <c r="LBQ3" s="175"/>
      <c r="LBR3" s="175"/>
      <c r="LBS3" s="175"/>
      <c r="LBT3" s="175"/>
      <c r="LBU3" s="175"/>
      <c r="LBV3" s="175"/>
      <c r="LBW3" s="175"/>
      <c r="LBX3" s="175"/>
      <c r="LBY3" s="175"/>
      <c r="LBZ3" s="175"/>
      <c r="LCA3" s="175"/>
      <c r="LCB3" s="175"/>
      <c r="LCC3" s="175"/>
      <c r="LCD3" s="175"/>
      <c r="LCE3" s="175"/>
      <c r="LCF3" s="175"/>
      <c r="LCG3" s="175"/>
      <c r="LCH3" s="175"/>
      <c r="LCI3" s="175"/>
      <c r="LCJ3" s="175"/>
      <c r="LCK3" s="175"/>
      <c r="LCL3" s="175"/>
      <c r="LCM3" s="175"/>
      <c r="LCN3" s="175"/>
      <c r="LCO3" s="175"/>
      <c r="LCP3" s="175"/>
      <c r="LCQ3" s="175"/>
      <c r="LCR3" s="175"/>
      <c r="LCS3" s="175"/>
      <c r="LCT3" s="175"/>
      <c r="LCU3" s="175"/>
      <c r="LCV3" s="175"/>
      <c r="LCW3" s="175"/>
      <c r="LCX3" s="175"/>
      <c r="LCY3" s="175"/>
      <c r="LCZ3" s="175"/>
      <c r="LDA3" s="175"/>
      <c r="LDB3" s="175"/>
      <c r="LDC3" s="175"/>
      <c r="LDD3" s="175"/>
      <c r="LDE3" s="175"/>
      <c r="LDF3" s="175"/>
      <c r="LDG3" s="175"/>
      <c r="LDH3" s="175"/>
      <c r="LDI3" s="175"/>
      <c r="LDJ3" s="175"/>
      <c r="LDK3" s="175"/>
      <c r="LDL3" s="175"/>
      <c r="LDM3" s="175"/>
      <c r="LDN3" s="175"/>
      <c r="LDO3" s="175"/>
      <c r="LDP3" s="175"/>
      <c r="LDQ3" s="175"/>
      <c r="LDR3" s="175"/>
      <c r="LDS3" s="175"/>
      <c r="LDT3" s="175"/>
      <c r="LDU3" s="175"/>
      <c r="LDV3" s="175"/>
      <c r="LDW3" s="175"/>
      <c r="LDX3" s="175"/>
      <c r="LDY3" s="175"/>
      <c r="LDZ3" s="175"/>
      <c r="LEA3" s="175"/>
      <c r="LEB3" s="175"/>
      <c r="LEC3" s="175"/>
      <c r="LED3" s="175"/>
      <c r="LEE3" s="175"/>
      <c r="LEF3" s="175"/>
      <c r="LEG3" s="175"/>
      <c r="LEH3" s="175"/>
      <c r="LEI3" s="175"/>
      <c r="LEJ3" s="175"/>
      <c r="LEK3" s="175"/>
      <c r="LEL3" s="175"/>
      <c r="LEM3" s="175"/>
      <c r="LEN3" s="175"/>
      <c r="LEO3" s="175"/>
      <c r="LEP3" s="175"/>
      <c r="LEQ3" s="175"/>
      <c r="LER3" s="175"/>
      <c r="LES3" s="175"/>
      <c r="LET3" s="175"/>
      <c r="LEU3" s="175"/>
      <c r="LEV3" s="175"/>
      <c r="LEW3" s="175"/>
      <c r="LEX3" s="175"/>
      <c r="LEY3" s="175"/>
      <c r="LEZ3" s="175"/>
      <c r="LFA3" s="175"/>
      <c r="LFB3" s="175"/>
      <c r="LFC3" s="175"/>
      <c r="LFD3" s="175"/>
      <c r="LFE3" s="175"/>
      <c r="LFF3" s="175"/>
      <c r="LFG3" s="175"/>
      <c r="LFH3" s="175"/>
      <c r="LFI3" s="175"/>
      <c r="LFJ3" s="175"/>
      <c r="LFK3" s="175"/>
      <c r="LFL3" s="175"/>
      <c r="LFM3" s="175"/>
      <c r="LFN3" s="175"/>
      <c r="LFO3" s="175"/>
      <c r="LFP3" s="175"/>
      <c r="LFQ3" s="175"/>
      <c r="LFR3" s="175"/>
      <c r="LFS3" s="175"/>
      <c r="LFT3" s="175"/>
      <c r="LFU3" s="175"/>
      <c r="LFV3" s="175"/>
      <c r="LFW3" s="175"/>
      <c r="LFX3" s="175"/>
      <c r="LFY3" s="175"/>
      <c r="LFZ3" s="175"/>
      <c r="LGA3" s="175"/>
      <c r="LGB3" s="175"/>
      <c r="LGC3" s="175"/>
      <c r="LGD3" s="175"/>
      <c r="LGE3" s="175"/>
      <c r="LGF3" s="175"/>
      <c r="LGG3" s="175"/>
      <c r="LGH3" s="175"/>
      <c r="LGI3" s="175"/>
      <c r="LGJ3" s="175"/>
      <c r="LGK3" s="175"/>
      <c r="LGL3" s="175"/>
      <c r="LGM3" s="175"/>
      <c r="LGN3" s="175"/>
      <c r="LGO3" s="175"/>
      <c r="LGP3" s="175"/>
      <c r="LGQ3" s="175"/>
      <c r="LGR3" s="175"/>
      <c r="LGS3" s="175"/>
      <c r="LGT3" s="175"/>
      <c r="LGU3" s="175"/>
      <c r="LGV3" s="175"/>
      <c r="LGW3" s="175"/>
      <c r="LGX3" s="175"/>
      <c r="LGY3" s="175"/>
      <c r="LGZ3" s="175"/>
      <c r="LHA3" s="175"/>
      <c r="LHB3" s="175"/>
      <c r="LHC3" s="175"/>
      <c r="LHD3" s="175"/>
      <c r="LHE3" s="175"/>
      <c r="LHF3" s="175"/>
      <c r="LHG3" s="175"/>
      <c r="LHH3" s="175"/>
      <c r="LHI3" s="175"/>
      <c r="LHJ3" s="175"/>
      <c r="LHK3" s="175"/>
      <c r="LHL3" s="175"/>
      <c r="LHM3" s="175"/>
      <c r="LHN3" s="175"/>
      <c r="LHO3" s="175"/>
      <c r="LHP3" s="175"/>
      <c r="LHQ3" s="175"/>
      <c r="LHR3" s="175"/>
      <c r="LHS3" s="175"/>
      <c r="LHT3" s="175"/>
      <c r="LHU3" s="175"/>
      <c r="LHV3" s="175"/>
      <c r="LHW3" s="175"/>
      <c r="LHX3" s="175"/>
      <c r="LHY3" s="175"/>
      <c r="LHZ3" s="175"/>
      <c r="LIA3" s="175"/>
      <c r="LIB3" s="175"/>
      <c r="LIC3" s="175"/>
      <c r="LID3" s="175"/>
      <c r="LIE3" s="175"/>
      <c r="LIF3" s="175"/>
      <c r="LIG3" s="175"/>
      <c r="LIH3" s="175"/>
      <c r="LII3" s="175"/>
      <c r="LIJ3" s="175"/>
      <c r="LIK3" s="175"/>
      <c r="LIL3" s="175"/>
      <c r="LIM3" s="175"/>
      <c r="LIN3" s="175"/>
      <c r="LIO3" s="175"/>
      <c r="LIP3" s="175"/>
      <c r="LIQ3" s="175"/>
      <c r="LIR3" s="175"/>
      <c r="LIS3" s="175"/>
      <c r="LIT3" s="175"/>
      <c r="LIU3" s="175"/>
      <c r="LIV3" s="175"/>
      <c r="LIW3" s="175"/>
      <c r="LIX3" s="175"/>
      <c r="LIY3" s="175"/>
      <c r="LIZ3" s="175"/>
      <c r="LJA3" s="175"/>
      <c r="LJB3" s="175"/>
      <c r="LJC3" s="175"/>
      <c r="LJD3" s="175"/>
      <c r="LJE3" s="175"/>
      <c r="LJF3" s="175"/>
      <c r="LJG3" s="175"/>
      <c r="LJH3" s="175"/>
      <c r="LJI3" s="175"/>
      <c r="LJJ3" s="175"/>
      <c r="LJK3" s="175"/>
      <c r="LJL3" s="175"/>
      <c r="LJM3" s="175"/>
      <c r="LJN3" s="175"/>
      <c r="LJO3" s="175"/>
      <c r="LJP3" s="175"/>
      <c r="LJQ3" s="175"/>
      <c r="LJR3" s="175"/>
      <c r="LJS3" s="175"/>
      <c r="LJT3" s="175"/>
      <c r="LJU3" s="175"/>
      <c r="LJV3" s="175"/>
      <c r="LJW3" s="175"/>
      <c r="LJX3" s="175"/>
      <c r="LJY3" s="175"/>
      <c r="LJZ3" s="175"/>
      <c r="LKA3" s="175"/>
      <c r="LKB3" s="175"/>
      <c r="LKC3" s="175"/>
      <c r="LKD3" s="175"/>
      <c r="LKE3" s="175"/>
      <c r="LKF3" s="175"/>
      <c r="LKG3" s="175"/>
      <c r="LKH3" s="175"/>
      <c r="LKI3" s="175"/>
      <c r="LKJ3" s="175"/>
      <c r="LKK3" s="175"/>
      <c r="LKL3" s="175"/>
      <c r="LKM3" s="175"/>
      <c r="LKN3" s="175"/>
      <c r="LKO3" s="175"/>
      <c r="LKP3" s="175"/>
      <c r="LKQ3" s="175"/>
      <c r="LKR3" s="175"/>
      <c r="LKS3" s="175"/>
      <c r="LKT3" s="175"/>
      <c r="LKU3" s="175"/>
      <c r="LKV3" s="175"/>
      <c r="LKW3" s="175"/>
      <c r="LKX3" s="175"/>
      <c r="LKY3" s="175"/>
      <c r="LKZ3" s="175"/>
      <c r="LLA3" s="175"/>
      <c r="LLB3" s="175"/>
      <c r="LLC3" s="175"/>
      <c r="LLD3" s="175"/>
      <c r="LLE3" s="175"/>
      <c r="LLF3" s="175"/>
      <c r="LLG3" s="175"/>
      <c r="LLH3" s="175"/>
      <c r="LLI3" s="175"/>
      <c r="LLJ3" s="175"/>
      <c r="LLK3" s="175"/>
      <c r="LLL3" s="175"/>
      <c r="LLM3" s="175"/>
      <c r="LLN3" s="175"/>
      <c r="LLO3" s="175"/>
      <c r="LLP3" s="175"/>
      <c r="LLQ3" s="175"/>
      <c r="LLR3" s="175"/>
      <c r="LLS3" s="175"/>
      <c r="LLT3" s="175"/>
      <c r="LLU3" s="175"/>
      <c r="LLV3" s="175"/>
      <c r="LLW3" s="175"/>
      <c r="LLX3" s="175"/>
      <c r="LLY3" s="175"/>
      <c r="LLZ3" s="175"/>
      <c r="LMA3" s="175"/>
      <c r="LMB3" s="175"/>
      <c r="LMC3" s="175"/>
      <c r="LMD3" s="175"/>
      <c r="LME3" s="175"/>
      <c r="LMF3" s="175"/>
      <c r="LMG3" s="175"/>
      <c r="LMH3" s="175"/>
      <c r="LMI3" s="175"/>
      <c r="LMJ3" s="175"/>
      <c r="LMK3" s="175"/>
      <c r="LML3" s="175"/>
      <c r="LMM3" s="175"/>
      <c r="LMN3" s="175"/>
      <c r="LMO3" s="175"/>
      <c r="LMP3" s="175"/>
      <c r="LMQ3" s="175"/>
      <c r="LMR3" s="175"/>
      <c r="LMS3" s="175"/>
      <c r="LMT3" s="175"/>
      <c r="LMU3" s="175"/>
      <c r="LMV3" s="175"/>
      <c r="LMW3" s="175"/>
      <c r="LMX3" s="175"/>
      <c r="LMY3" s="175"/>
      <c r="LMZ3" s="175"/>
      <c r="LNA3" s="175"/>
      <c r="LNB3" s="175"/>
      <c r="LNC3" s="175"/>
      <c r="LND3" s="175"/>
      <c r="LNE3" s="175"/>
      <c r="LNF3" s="175"/>
      <c r="LNG3" s="175"/>
      <c r="LNH3" s="175"/>
      <c r="LNI3" s="175"/>
      <c r="LNJ3" s="175"/>
      <c r="LNK3" s="175"/>
      <c r="LNL3" s="175"/>
      <c r="LNM3" s="175"/>
      <c r="LNN3" s="175"/>
      <c r="LNO3" s="175"/>
      <c r="LNP3" s="175"/>
      <c r="LNQ3" s="175"/>
      <c r="LNR3" s="175"/>
      <c r="LNS3" s="175"/>
      <c r="LNT3" s="175"/>
      <c r="LNU3" s="175"/>
      <c r="LNV3" s="175"/>
      <c r="LNW3" s="175"/>
      <c r="LNX3" s="175"/>
      <c r="LNY3" s="175"/>
      <c r="LNZ3" s="175"/>
      <c r="LOA3" s="175"/>
      <c r="LOB3" s="175"/>
      <c r="LOC3" s="175"/>
      <c r="LOD3" s="175"/>
      <c r="LOE3" s="175"/>
      <c r="LOF3" s="175"/>
      <c r="LOG3" s="175"/>
      <c r="LOH3" s="175"/>
      <c r="LOI3" s="175"/>
      <c r="LOJ3" s="175"/>
      <c r="LOK3" s="175"/>
      <c r="LOL3" s="175"/>
      <c r="LOM3" s="175"/>
      <c r="LON3" s="175"/>
      <c r="LOO3" s="175"/>
      <c r="LOP3" s="175"/>
      <c r="LOQ3" s="175"/>
      <c r="LOR3" s="175"/>
      <c r="LOS3" s="175"/>
      <c r="LOT3" s="175"/>
      <c r="LOU3" s="175"/>
      <c r="LOV3" s="175"/>
      <c r="LOW3" s="175"/>
      <c r="LOX3" s="175"/>
      <c r="LOY3" s="175"/>
      <c r="LOZ3" s="175"/>
      <c r="LPA3" s="175"/>
      <c r="LPB3" s="175"/>
      <c r="LPC3" s="175"/>
      <c r="LPD3" s="175"/>
      <c r="LPE3" s="175"/>
      <c r="LPF3" s="175"/>
      <c r="LPG3" s="175"/>
      <c r="LPH3" s="175"/>
      <c r="LPI3" s="175"/>
      <c r="LPJ3" s="175"/>
      <c r="LPK3" s="175"/>
      <c r="LPL3" s="175"/>
      <c r="LPM3" s="175"/>
      <c r="LPN3" s="175"/>
      <c r="LPO3" s="175"/>
      <c r="LPP3" s="175"/>
      <c r="LPQ3" s="175"/>
      <c r="LPR3" s="175"/>
      <c r="LPS3" s="175"/>
      <c r="LPT3" s="175"/>
      <c r="LPU3" s="175"/>
      <c r="LPV3" s="175"/>
      <c r="LPW3" s="175"/>
      <c r="LPX3" s="175"/>
      <c r="LPY3" s="175"/>
      <c r="LPZ3" s="175"/>
      <c r="LQA3" s="175"/>
      <c r="LQB3" s="175"/>
      <c r="LQC3" s="175"/>
      <c r="LQD3" s="175"/>
      <c r="LQE3" s="175"/>
      <c r="LQF3" s="175"/>
      <c r="LQG3" s="175"/>
      <c r="LQH3" s="175"/>
      <c r="LQI3" s="175"/>
      <c r="LQJ3" s="175"/>
      <c r="LQK3" s="175"/>
      <c r="LQL3" s="175"/>
      <c r="LQM3" s="175"/>
      <c r="LQN3" s="175"/>
      <c r="LQO3" s="175"/>
      <c r="LQP3" s="175"/>
      <c r="LQQ3" s="175"/>
      <c r="LQR3" s="175"/>
      <c r="LQS3" s="175"/>
      <c r="LQT3" s="175"/>
      <c r="LQU3" s="175"/>
      <c r="LQV3" s="175"/>
      <c r="LQW3" s="175"/>
      <c r="LQX3" s="175"/>
      <c r="LQY3" s="175"/>
      <c r="LQZ3" s="175"/>
      <c r="LRA3" s="175"/>
      <c r="LRB3" s="175"/>
      <c r="LRC3" s="175"/>
      <c r="LRD3" s="175"/>
      <c r="LRE3" s="175"/>
      <c r="LRF3" s="175"/>
      <c r="LRG3" s="175"/>
      <c r="LRH3" s="175"/>
      <c r="LRI3" s="175"/>
      <c r="LRJ3" s="175"/>
      <c r="LRK3" s="175"/>
      <c r="LRL3" s="175"/>
      <c r="LRM3" s="175"/>
      <c r="LRN3" s="175"/>
      <c r="LRO3" s="175"/>
      <c r="LRP3" s="175"/>
      <c r="LRQ3" s="175"/>
      <c r="LRR3" s="175"/>
      <c r="LRS3" s="175"/>
      <c r="LRT3" s="175"/>
      <c r="LRU3" s="175"/>
      <c r="LRV3" s="175"/>
      <c r="LRW3" s="175"/>
      <c r="LRX3" s="175"/>
      <c r="LRY3" s="175"/>
      <c r="LRZ3" s="175"/>
      <c r="LSA3" s="175"/>
      <c r="LSB3" s="175"/>
      <c r="LSC3" s="175"/>
      <c r="LSD3" s="175"/>
      <c r="LSE3" s="175"/>
      <c r="LSF3" s="175"/>
      <c r="LSG3" s="175"/>
      <c r="LSH3" s="175"/>
      <c r="LSI3" s="175"/>
      <c r="LSJ3" s="175"/>
      <c r="LSK3" s="175"/>
      <c r="LSL3" s="175"/>
      <c r="LSM3" s="175"/>
      <c r="LSN3" s="175"/>
      <c r="LSO3" s="175"/>
      <c r="LSP3" s="175"/>
      <c r="LSQ3" s="175"/>
      <c r="LSR3" s="175"/>
      <c r="LSS3" s="175"/>
      <c r="LST3" s="175"/>
      <c r="LSU3" s="175"/>
      <c r="LSV3" s="175"/>
      <c r="LSW3" s="175"/>
      <c r="LSX3" s="175"/>
      <c r="LSY3" s="175"/>
      <c r="LSZ3" s="175"/>
      <c r="LTA3" s="175"/>
      <c r="LTB3" s="175"/>
      <c r="LTC3" s="175"/>
      <c r="LTD3" s="175"/>
      <c r="LTE3" s="175"/>
      <c r="LTF3" s="175"/>
      <c r="LTG3" s="175"/>
      <c r="LTH3" s="175"/>
      <c r="LTI3" s="175"/>
      <c r="LTJ3" s="175"/>
      <c r="LTK3" s="175"/>
      <c r="LTL3" s="175"/>
      <c r="LTM3" s="175"/>
      <c r="LTN3" s="175"/>
      <c r="LTO3" s="175"/>
      <c r="LTP3" s="175"/>
      <c r="LTQ3" s="175"/>
      <c r="LTR3" s="175"/>
      <c r="LTS3" s="175"/>
      <c r="LTT3" s="175"/>
      <c r="LTU3" s="175"/>
      <c r="LTV3" s="175"/>
      <c r="LTW3" s="175"/>
      <c r="LTX3" s="175"/>
      <c r="LTY3" s="175"/>
      <c r="LTZ3" s="175"/>
      <c r="LUA3" s="175"/>
      <c r="LUB3" s="175"/>
      <c r="LUC3" s="175"/>
      <c r="LUD3" s="175"/>
      <c r="LUE3" s="175"/>
      <c r="LUF3" s="175"/>
      <c r="LUG3" s="175"/>
      <c r="LUH3" s="175"/>
      <c r="LUI3" s="175"/>
      <c r="LUJ3" s="175"/>
      <c r="LUK3" s="175"/>
      <c r="LUL3" s="175"/>
      <c r="LUM3" s="175"/>
      <c r="LUN3" s="175"/>
      <c r="LUO3" s="175"/>
      <c r="LUP3" s="175"/>
      <c r="LUQ3" s="175"/>
      <c r="LUR3" s="175"/>
      <c r="LUS3" s="175"/>
      <c r="LUT3" s="175"/>
      <c r="LUU3" s="175"/>
      <c r="LUV3" s="175"/>
      <c r="LUW3" s="175"/>
      <c r="LUX3" s="175"/>
      <c r="LUY3" s="175"/>
      <c r="LUZ3" s="175"/>
      <c r="LVA3" s="175"/>
      <c r="LVB3" s="175"/>
      <c r="LVC3" s="175"/>
      <c r="LVD3" s="175"/>
      <c r="LVE3" s="175"/>
      <c r="LVF3" s="175"/>
      <c r="LVG3" s="175"/>
      <c r="LVH3" s="175"/>
      <c r="LVI3" s="175"/>
      <c r="LVJ3" s="175"/>
      <c r="LVK3" s="175"/>
      <c r="LVL3" s="175"/>
      <c r="LVM3" s="175"/>
      <c r="LVN3" s="175"/>
      <c r="LVO3" s="175"/>
      <c r="LVP3" s="175"/>
      <c r="LVQ3" s="175"/>
      <c r="LVR3" s="175"/>
      <c r="LVS3" s="175"/>
      <c r="LVT3" s="175"/>
      <c r="LVU3" s="175"/>
      <c r="LVV3" s="175"/>
      <c r="LVW3" s="175"/>
      <c r="LVX3" s="175"/>
      <c r="LVY3" s="175"/>
      <c r="LVZ3" s="175"/>
      <c r="LWA3" s="175"/>
      <c r="LWB3" s="175"/>
      <c r="LWC3" s="175"/>
      <c r="LWD3" s="175"/>
      <c r="LWE3" s="175"/>
      <c r="LWF3" s="175"/>
      <c r="LWG3" s="175"/>
      <c r="LWH3" s="175"/>
      <c r="LWI3" s="175"/>
      <c r="LWJ3" s="175"/>
      <c r="LWK3" s="175"/>
      <c r="LWL3" s="175"/>
      <c r="LWM3" s="175"/>
      <c r="LWN3" s="175"/>
      <c r="LWO3" s="175"/>
      <c r="LWP3" s="175"/>
      <c r="LWQ3" s="175"/>
      <c r="LWR3" s="175"/>
      <c r="LWS3" s="175"/>
      <c r="LWT3" s="175"/>
      <c r="LWU3" s="175"/>
      <c r="LWV3" s="175"/>
      <c r="LWW3" s="175"/>
      <c r="LWX3" s="175"/>
      <c r="LWY3" s="175"/>
      <c r="LWZ3" s="175"/>
      <c r="LXA3" s="175"/>
      <c r="LXB3" s="175"/>
      <c r="LXC3" s="175"/>
      <c r="LXD3" s="175"/>
      <c r="LXE3" s="175"/>
      <c r="LXF3" s="175"/>
      <c r="LXG3" s="175"/>
      <c r="LXH3" s="175"/>
      <c r="LXI3" s="175"/>
      <c r="LXJ3" s="175"/>
      <c r="LXK3" s="175"/>
      <c r="LXL3" s="175"/>
      <c r="LXM3" s="175"/>
      <c r="LXN3" s="175"/>
      <c r="LXO3" s="175"/>
      <c r="LXP3" s="175"/>
      <c r="LXQ3" s="175"/>
      <c r="LXR3" s="175"/>
      <c r="LXS3" s="175"/>
      <c r="LXT3" s="175"/>
      <c r="LXU3" s="175"/>
      <c r="LXV3" s="175"/>
      <c r="LXW3" s="175"/>
      <c r="LXX3" s="175"/>
      <c r="LXY3" s="175"/>
      <c r="LXZ3" s="175"/>
      <c r="LYA3" s="175"/>
      <c r="LYB3" s="175"/>
      <c r="LYC3" s="175"/>
      <c r="LYD3" s="175"/>
      <c r="LYE3" s="175"/>
      <c r="LYF3" s="175"/>
      <c r="LYG3" s="175"/>
      <c r="LYH3" s="175"/>
      <c r="LYI3" s="175"/>
      <c r="LYJ3" s="175"/>
      <c r="LYK3" s="175"/>
      <c r="LYL3" s="175"/>
      <c r="LYM3" s="175"/>
      <c r="LYN3" s="175"/>
      <c r="LYO3" s="175"/>
      <c r="LYP3" s="175"/>
      <c r="LYQ3" s="175"/>
      <c r="LYR3" s="175"/>
      <c r="LYS3" s="175"/>
      <c r="LYT3" s="175"/>
      <c r="LYU3" s="175"/>
      <c r="LYV3" s="175"/>
      <c r="LYW3" s="175"/>
      <c r="LYX3" s="175"/>
      <c r="LYY3" s="175"/>
      <c r="LYZ3" s="175"/>
      <c r="LZA3" s="175"/>
      <c r="LZB3" s="175"/>
      <c r="LZC3" s="175"/>
      <c r="LZD3" s="175"/>
      <c r="LZE3" s="175"/>
      <c r="LZF3" s="175"/>
      <c r="LZG3" s="175"/>
      <c r="LZH3" s="175"/>
      <c r="LZI3" s="175"/>
      <c r="LZJ3" s="175"/>
      <c r="LZK3" s="175"/>
      <c r="LZL3" s="175"/>
      <c r="LZM3" s="175"/>
      <c r="LZN3" s="175"/>
      <c r="LZO3" s="175"/>
      <c r="LZP3" s="175"/>
      <c r="LZQ3" s="175"/>
      <c r="LZR3" s="175"/>
      <c r="LZS3" s="175"/>
      <c r="LZT3" s="175"/>
      <c r="LZU3" s="175"/>
      <c r="LZV3" s="175"/>
      <c r="LZW3" s="175"/>
      <c r="LZX3" s="175"/>
      <c r="LZY3" s="175"/>
      <c r="LZZ3" s="175"/>
      <c r="MAA3" s="175"/>
      <c r="MAB3" s="175"/>
      <c r="MAC3" s="175"/>
      <c r="MAD3" s="175"/>
      <c r="MAE3" s="175"/>
      <c r="MAF3" s="175"/>
      <c r="MAG3" s="175"/>
      <c r="MAH3" s="175"/>
      <c r="MAI3" s="175"/>
      <c r="MAJ3" s="175"/>
      <c r="MAK3" s="175"/>
      <c r="MAL3" s="175"/>
      <c r="MAM3" s="175"/>
      <c r="MAN3" s="175"/>
      <c r="MAO3" s="175"/>
      <c r="MAP3" s="175"/>
      <c r="MAQ3" s="175"/>
      <c r="MAR3" s="175"/>
      <c r="MAS3" s="175"/>
      <c r="MAT3" s="175"/>
      <c r="MAU3" s="175"/>
      <c r="MAV3" s="175"/>
      <c r="MAW3" s="175"/>
      <c r="MAX3" s="175"/>
      <c r="MAY3" s="175"/>
      <c r="MAZ3" s="175"/>
      <c r="MBA3" s="175"/>
      <c r="MBB3" s="175"/>
      <c r="MBC3" s="175"/>
      <c r="MBD3" s="175"/>
      <c r="MBE3" s="175"/>
      <c r="MBF3" s="175"/>
      <c r="MBG3" s="175"/>
      <c r="MBH3" s="175"/>
      <c r="MBI3" s="175"/>
      <c r="MBJ3" s="175"/>
      <c r="MBK3" s="175"/>
      <c r="MBL3" s="175"/>
      <c r="MBM3" s="175"/>
      <c r="MBN3" s="175"/>
      <c r="MBO3" s="175"/>
      <c r="MBP3" s="175"/>
      <c r="MBQ3" s="175"/>
      <c r="MBR3" s="175"/>
      <c r="MBS3" s="175"/>
      <c r="MBT3" s="175"/>
      <c r="MBU3" s="175"/>
      <c r="MBV3" s="175"/>
      <c r="MBW3" s="175"/>
      <c r="MBX3" s="175"/>
      <c r="MBY3" s="175"/>
      <c r="MBZ3" s="175"/>
      <c r="MCA3" s="175"/>
      <c r="MCB3" s="175"/>
      <c r="MCC3" s="175"/>
      <c r="MCD3" s="175"/>
      <c r="MCE3" s="175"/>
      <c r="MCF3" s="175"/>
      <c r="MCG3" s="175"/>
      <c r="MCH3" s="175"/>
      <c r="MCI3" s="175"/>
      <c r="MCJ3" s="175"/>
      <c r="MCK3" s="175"/>
      <c r="MCL3" s="175"/>
      <c r="MCM3" s="175"/>
      <c r="MCN3" s="175"/>
      <c r="MCO3" s="175"/>
      <c r="MCP3" s="175"/>
      <c r="MCQ3" s="175"/>
      <c r="MCR3" s="175"/>
      <c r="MCS3" s="175"/>
      <c r="MCT3" s="175"/>
      <c r="MCU3" s="175"/>
      <c r="MCV3" s="175"/>
      <c r="MCW3" s="175"/>
      <c r="MCX3" s="175"/>
      <c r="MCY3" s="175"/>
      <c r="MCZ3" s="175"/>
      <c r="MDA3" s="175"/>
      <c r="MDB3" s="175"/>
      <c r="MDC3" s="175"/>
      <c r="MDD3" s="175"/>
      <c r="MDE3" s="175"/>
      <c r="MDF3" s="175"/>
      <c r="MDG3" s="175"/>
      <c r="MDH3" s="175"/>
      <c r="MDI3" s="175"/>
      <c r="MDJ3" s="175"/>
      <c r="MDK3" s="175"/>
      <c r="MDL3" s="175"/>
      <c r="MDM3" s="175"/>
      <c r="MDN3" s="175"/>
      <c r="MDO3" s="175"/>
      <c r="MDP3" s="175"/>
      <c r="MDQ3" s="175"/>
      <c r="MDR3" s="175"/>
      <c r="MDS3" s="175"/>
      <c r="MDT3" s="175"/>
      <c r="MDU3" s="175"/>
      <c r="MDV3" s="175"/>
      <c r="MDW3" s="175"/>
      <c r="MDX3" s="175"/>
      <c r="MDY3" s="175"/>
      <c r="MDZ3" s="175"/>
      <c r="MEA3" s="175"/>
      <c r="MEB3" s="175"/>
      <c r="MEC3" s="175"/>
      <c r="MED3" s="175"/>
      <c r="MEE3" s="175"/>
      <c r="MEF3" s="175"/>
      <c r="MEG3" s="175"/>
      <c r="MEH3" s="175"/>
      <c r="MEI3" s="175"/>
      <c r="MEJ3" s="175"/>
      <c r="MEK3" s="175"/>
      <c r="MEL3" s="175"/>
      <c r="MEM3" s="175"/>
      <c r="MEN3" s="175"/>
      <c r="MEO3" s="175"/>
      <c r="MEP3" s="175"/>
      <c r="MEQ3" s="175"/>
      <c r="MER3" s="175"/>
      <c r="MES3" s="175"/>
      <c r="MET3" s="175"/>
      <c r="MEU3" s="175"/>
      <c r="MEV3" s="175"/>
      <c r="MEW3" s="175"/>
      <c r="MEX3" s="175"/>
      <c r="MEY3" s="175"/>
      <c r="MEZ3" s="175"/>
      <c r="MFA3" s="175"/>
      <c r="MFB3" s="175"/>
      <c r="MFC3" s="175"/>
      <c r="MFD3" s="175"/>
      <c r="MFE3" s="175"/>
      <c r="MFF3" s="175"/>
      <c r="MFG3" s="175"/>
      <c r="MFH3" s="175"/>
      <c r="MFI3" s="175"/>
      <c r="MFJ3" s="175"/>
      <c r="MFK3" s="175"/>
      <c r="MFL3" s="175"/>
      <c r="MFM3" s="175"/>
      <c r="MFN3" s="175"/>
      <c r="MFO3" s="175"/>
      <c r="MFP3" s="175"/>
      <c r="MFQ3" s="175"/>
      <c r="MFR3" s="175"/>
      <c r="MFS3" s="175"/>
      <c r="MFT3" s="175"/>
      <c r="MFU3" s="175"/>
      <c r="MFV3" s="175"/>
      <c r="MFW3" s="175"/>
      <c r="MFX3" s="175"/>
      <c r="MFY3" s="175"/>
      <c r="MFZ3" s="175"/>
      <c r="MGA3" s="175"/>
      <c r="MGB3" s="175"/>
      <c r="MGC3" s="175"/>
      <c r="MGD3" s="175"/>
      <c r="MGE3" s="175"/>
      <c r="MGF3" s="175"/>
      <c r="MGG3" s="175"/>
      <c r="MGH3" s="175"/>
      <c r="MGI3" s="175"/>
      <c r="MGJ3" s="175"/>
      <c r="MGK3" s="175"/>
      <c r="MGL3" s="175"/>
      <c r="MGM3" s="175"/>
      <c r="MGN3" s="175"/>
      <c r="MGO3" s="175"/>
      <c r="MGP3" s="175"/>
      <c r="MGQ3" s="175"/>
      <c r="MGR3" s="175"/>
      <c r="MGS3" s="175"/>
      <c r="MGT3" s="175"/>
      <c r="MGU3" s="175"/>
      <c r="MGV3" s="175"/>
      <c r="MGW3" s="175"/>
      <c r="MGX3" s="175"/>
      <c r="MGY3" s="175"/>
      <c r="MGZ3" s="175"/>
      <c r="MHA3" s="175"/>
      <c r="MHB3" s="175"/>
      <c r="MHC3" s="175"/>
      <c r="MHD3" s="175"/>
      <c r="MHE3" s="175"/>
      <c r="MHF3" s="175"/>
      <c r="MHG3" s="175"/>
      <c r="MHH3" s="175"/>
      <c r="MHI3" s="175"/>
      <c r="MHJ3" s="175"/>
      <c r="MHK3" s="175"/>
      <c r="MHL3" s="175"/>
      <c r="MHM3" s="175"/>
      <c r="MHN3" s="175"/>
      <c r="MHO3" s="175"/>
      <c r="MHP3" s="175"/>
      <c r="MHQ3" s="175"/>
      <c r="MHR3" s="175"/>
      <c r="MHS3" s="175"/>
      <c r="MHT3" s="175"/>
      <c r="MHU3" s="175"/>
      <c r="MHV3" s="175"/>
      <c r="MHW3" s="175"/>
      <c r="MHX3" s="175"/>
      <c r="MHY3" s="175"/>
      <c r="MHZ3" s="175"/>
      <c r="MIA3" s="175"/>
      <c r="MIB3" s="175"/>
      <c r="MIC3" s="175"/>
      <c r="MID3" s="175"/>
      <c r="MIE3" s="175"/>
      <c r="MIF3" s="175"/>
      <c r="MIG3" s="175"/>
      <c r="MIH3" s="175"/>
      <c r="MII3" s="175"/>
      <c r="MIJ3" s="175"/>
      <c r="MIK3" s="175"/>
      <c r="MIL3" s="175"/>
      <c r="MIM3" s="175"/>
      <c r="MIN3" s="175"/>
      <c r="MIO3" s="175"/>
      <c r="MIP3" s="175"/>
      <c r="MIQ3" s="175"/>
      <c r="MIR3" s="175"/>
      <c r="MIS3" s="175"/>
      <c r="MIT3" s="175"/>
      <c r="MIU3" s="175"/>
      <c r="MIV3" s="175"/>
      <c r="MIW3" s="175"/>
      <c r="MIX3" s="175"/>
      <c r="MIY3" s="175"/>
      <c r="MIZ3" s="175"/>
      <c r="MJA3" s="175"/>
      <c r="MJB3" s="175"/>
      <c r="MJC3" s="175"/>
      <c r="MJD3" s="175"/>
      <c r="MJE3" s="175"/>
      <c r="MJF3" s="175"/>
      <c r="MJG3" s="175"/>
      <c r="MJH3" s="175"/>
      <c r="MJI3" s="175"/>
      <c r="MJJ3" s="175"/>
      <c r="MJK3" s="175"/>
      <c r="MJL3" s="175"/>
      <c r="MJM3" s="175"/>
      <c r="MJN3" s="175"/>
      <c r="MJO3" s="175"/>
      <c r="MJP3" s="175"/>
      <c r="MJQ3" s="175"/>
      <c r="MJR3" s="175"/>
      <c r="MJS3" s="175"/>
      <c r="MJT3" s="175"/>
      <c r="MJU3" s="175"/>
      <c r="MJV3" s="175"/>
      <c r="MJW3" s="175"/>
      <c r="MJX3" s="175"/>
      <c r="MJY3" s="175"/>
      <c r="MJZ3" s="175"/>
      <c r="MKA3" s="175"/>
      <c r="MKB3" s="175"/>
      <c r="MKC3" s="175"/>
      <c r="MKD3" s="175"/>
      <c r="MKE3" s="175"/>
      <c r="MKF3" s="175"/>
      <c r="MKG3" s="175"/>
      <c r="MKH3" s="175"/>
      <c r="MKI3" s="175"/>
      <c r="MKJ3" s="175"/>
      <c r="MKK3" s="175"/>
      <c r="MKL3" s="175"/>
      <c r="MKM3" s="175"/>
      <c r="MKN3" s="175"/>
      <c r="MKO3" s="175"/>
      <c r="MKP3" s="175"/>
      <c r="MKQ3" s="175"/>
      <c r="MKR3" s="175"/>
      <c r="MKS3" s="175"/>
      <c r="MKT3" s="175"/>
      <c r="MKU3" s="175"/>
      <c r="MKV3" s="175"/>
      <c r="MKW3" s="175"/>
      <c r="MKX3" s="175"/>
      <c r="MKY3" s="175"/>
      <c r="MKZ3" s="175"/>
      <c r="MLA3" s="175"/>
      <c r="MLB3" s="175"/>
      <c r="MLC3" s="175"/>
      <c r="MLD3" s="175"/>
      <c r="MLE3" s="175"/>
      <c r="MLF3" s="175"/>
      <c r="MLG3" s="175"/>
      <c r="MLH3" s="175"/>
      <c r="MLI3" s="175"/>
      <c r="MLJ3" s="175"/>
      <c r="MLK3" s="175"/>
      <c r="MLL3" s="175"/>
      <c r="MLM3" s="175"/>
      <c r="MLN3" s="175"/>
      <c r="MLO3" s="175"/>
      <c r="MLP3" s="175"/>
      <c r="MLQ3" s="175"/>
      <c r="MLR3" s="175"/>
      <c r="MLS3" s="175"/>
      <c r="MLT3" s="175"/>
      <c r="MLU3" s="175"/>
      <c r="MLV3" s="175"/>
      <c r="MLW3" s="175"/>
      <c r="MLX3" s="175"/>
      <c r="MLY3" s="175"/>
      <c r="MLZ3" s="175"/>
      <c r="MMA3" s="175"/>
      <c r="MMB3" s="175"/>
      <c r="MMC3" s="175"/>
      <c r="MMD3" s="175"/>
      <c r="MME3" s="175"/>
      <c r="MMF3" s="175"/>
      <c r="MMG3" s="175"/>
      <c r="MMH3" s="175"/>
      <c r="MMI3" s="175"/>
      <c r="MMJ3" s="175"/>
      <c r="MMK3" s="175"/>
      <c r="MML3" s="175"/>
      <c r="MMM3" s="175"/>
      <c r="MMN3" s="175"/>
      <c r="MMO3" s="175"/>
      <c r="MMP3" s="175"/>
      <c r="MMQ3" s="175"/>
      <c r="MMR3" s="175"/>
      <c r="MMS3" s="175"/>
      <c r="MMT3" s="175"/>
      <c r="MMU3" s="175"/>
      <c r="MMV3" s="175"/>
      <c r="MMW3" s="175"/>
      <c r="MMX3" s="175"/>
      <c r="MMY3" s="175"/>
      <c r="MMZ3" s="175"/>
      <c r="MNA3" s="175"/>
      <c r="MNB3" s="175"/>
      <c r="MNC3" s="175"/>
      <c r="MND3" s="175"/>
      <c r="MNE3" s="175"/>
      <c r="MNF3" s="175"/>
      <c r="MNG3" s="175"/>
      <c r="MNH3" s="175"/>
      <c r="MNI3" s="175"/>
      <c r="MNJ3" s="175"/>
      <c r="MNK3" s="175"/>
      <c r="MNL3" s="175"/>
      <c r="MNM3" s="175"/>
      <c r="MNN3" s="175"/>
      <c r="MNO3" s="175"/>
      <c r="MNP3" s="175"/>
      <c r="MNQ3" s="175"/>
      <c r="MNR3" s="175"/>
      <c r="MNS3" s="175"/>
      <c r="MNT3" s="175"/>
      <c r="MNU3" s="175"/>
      <c r="MNV3" s="175"/>
      <c r="MNW3" s="175"/>
      <c r="MNX3" s="175"/>
      <c r="MNY3" s="175"/>
      <c r="MNZ3" s="175"/>
      <c r="MOA3" s="175"/>
      <c r="MOB3" s="175"/>
      <c r="MOC3" s="175"/>
      <c r="MOD3" s="175"/>
      <c r="MOE3" s="175"/>
      <c r="MOF3" s="175"/>
      <c r="MOG3" s="175"/>
      <c r="MOH3" s="175"/>
      <c r="MOI3" s="175"/>
      <c r="MOJ3" s="175"/>
      <c r="MOK3" s="175"/>
      <c r="MOL3" s="175"/>
      <c r="MOM3" s="175"/>
      <c r="MON3" s="175"/>
      <c r="MOO3" s="175"/>
      <c r="MOP3" s="175"/>
      <c r="MOQ3" s="175"/>
      <c r="MOR3" s="175"/>
      <c r="MOS3" s="175"/>
      <c r="MOT3" s="175"/>
      <c r="MOU3" s="175"/>
      <c r="MOV3" s="175"/>
      <c r="MOW3" s="175"/>
      <c r="MOX3" s="175"/>
      <c r="MOY3" s="175"/>
      <c r="MOZ3" s="175"/>
      <c r="MPA3" s="175"/>
      <c r="MPB3" s="175"/>
      <c r="MPC3" s="175"/>
      <c r="MPD3" s="175"/>
      <c r="MPE3" s="175"/>
      <c r="MPF3" s="175"/>
      <c r="MPG3" s="175"/>
      <c r="MPH3" s="175"/>
      <c r="MPI3" s="175"/>
      <c r="MPJ3" s="175"/>
      <c r="MPK3" s="175"/>
      <c r="MPL3" s="175"/>
      <c r="MPM3" s="175"/>
      <c r="MPN3" s="175"/>
      <c r="MPO3" s="175"/>
      <c r="MPP3" s="175"/>
      <c r="MPQ3" s="175"/>
      <c r="MPR3" s="175"/>
      <c r="MPS3" s="175"/>
      <c r="MPT3" s="175"/>
      <c r="MPU3" s="175"/>
      <c r="MPV3" s="175"/>
      <c r="MPW3" s="175"/>
      <c r="MPX3" s="175"/>
      <c r="MPY3" s="175"/>
      <c r="MPZ3" s="175"/>
      <c r="MQA3" s="175"/>
      <c r="MQB3" s="175"/>
      <c r="MQC3" s="175"/>
      <c r="MQD3" s="175"/>
      <c r="MQE3" s="175"/>
      <c r="MQF3" s="175"/>
      <c r="MQG3" s="175"/>
      <c r="MQH3" s="175"/>
      <c r="MQI3" s="175"/>
      <c r="MQJ3" s="175"/>
      <c r="MQK3" s="175"/>
      <c r="MQL3" s="175"/>
      <c r="MQM3" s="175"/>
      <c r="MQN3" s="175"/>
      <c r="MQO3" s="175"/>
      <c r="MQP3" s="175"/>
      <c r="MQQ3" s="175"/>
      <c r="MQR3" s="175"/>
      <c r="MQS3" s="175"/>
      <c r="MQT3" s="175"/>
      <c r="MQU3" s="175"/>
      <c r="MQV3" s="175"/>
      <c r="MQW3" s="175"/>
      <c r="MQX3" s="175"/>
      <c r="MQY3" s="175"/>
      <c r="MQZ3" s="175"/>
      <c r="MRA3" s="175"/>
      <c r="MRB3" s="175"/>
      <c r="MRC3" s="175"/>
      <c r="MRD3" s="175"/>
      <c r="MRE3" s="175"/>
      <c r="MRF3" s="175"/>
      <c r="MRG3" s="175"/>
      <c r="MRH3" s="175"/>
      <c r="MRI3" s="175"/>
      <c r="MRJ3" s="175"/>
      <c r="MRK3" s="175"/>
      <c r="MRL3" s="175"/>
      <c r="MRM3" s="175"/>
      <c r="MRN3" s="175"/>
      <c r="MRO3" s="175"/>
      <c r="MRP3" s="175"/>
      <c r="MRQ3" s="175"/>
      <c r="MRR3" s="175"/>
      <c r="MRS3" s="175"/>
      <c r="MRT3" s="175"/>
      <c r="MRU3" s="175"/>
      <c r="MRV3" s="175"/>
      <c r="MRW3" s="175"/>
      <c r="MRX3" s="175"/>
      <c r="MRY3" s="175"/>
      <c r="MRZ3" s="175"/>
      <c r="MSA3" s="175"/>
      <c r="MSB3" s="175"/>
      <c r="MSC3" s="175"/>
      <c r="MSD3" s="175"/>
      <c r="MSE3" s="175"/>
      <c r="MSF3" s="175"/>
      <c r="MSG3" s="175"/>
      <c r="MSH3" s="175"/>
      <c r="MSI3" s="175"/>
      <c r="MSJ3" s="175"/>
      <c r="MSK3" s="175"/>
      <c r="MSL3" s="175"/>
      <c r="MSM3" s="175"/>
      <c r="MSN3" s="175"/>
      <c r="MSO3" s="175"/>
      <c r="MSP3" s="175"/>
      <c r="MSQ3" s="175"/>
      <c r="MSR3" s="175"/>
      <c r="MSS3" s="175"/>
      <c r="MST3" s="175"/>
      <c r="MSU3" s="175"/>
      <c r="MSV3" s="175"/>
      <c r="MSW3" s="175"/>
      <c r="MSX3" s="175"/>
      <c r="MSY3" s="175"/>
      <c r="MSZ3" s="175"/>
      <c r="MTA3" s="175"/>
      <c r="MTB3" s="175"/>
      <c r="MTC3" s="175"/>
      <c r="MTD3" s="175"/>
      <c r="MTE3" s="175"/>
      <c r="MTF3" s="175"/>
      <c r="MTG3" s="175"/>
      <c r="MTH3" s="175"/>
      <c r="MTI3" s="175"/>
      <c r="MTJ3" s="175"/>
      <c r="MTK3" s="175"/>
      <c r="MTL3" s="175"/>
      <c r="MTM3" s="175"/>
      <c r="MTN3" s="175"/>
      <c r="MTO3" s="175"/>
      <c r="MTP3" s="175"/>
      <c r="MTQ3" s="175"/>
      <c r="MTR3" s="175"/>
      <c r="MTS3" s="175"/>
      <c r="MTT3" s="175"/>
      <c r="MTU3" s="175"/>
      <c r="MTV3" s="175"/>
      <c r="MTW3" s="175"/>
      <c r="MTX3" s="175"/>
      <c r="MTY3" s="175"/>
      <c r="MTZ3" s="175"/>
      <c r="MUA3" s="175"/>
      <c r="MUB3" s="175"/>
      <c r="MUC3" s="175"/>
      <c r="MUD3" s="175"/>
      <c r="MUE3" s="175"/>
      <c r="MUF3" s="175"/>
      <c r="MUG3" s="175"/>
      <c r="MUH3" s="175"/>
      <c r="MUI3" s="175"/>
      <c r="MUJ3" s="175"/>
      <c r="MUK3" s="175"/>
      <c r="MUL3" s="175"/>
      <c r="MUM3" s="175"/>
      <c r="MUN3" s="175"/>
      <c r="MUO3" s="175"/>
      <c r="MUP3" s="175"/>
      <c r="MUQ3" s="175"/>
      <c r="MUR3" s="175"/>
      <c r="MUS3" s="175"/>
      <c r="MUT3" s="175"/>
      <c r="MUU3" s="175"/>
      <c r="MUV3" s="175"/>
      <c r="MUW3" s="175"/>
      <c r="MUX3" s="175"/>
      <c r="MUY3" s="175"/>
      <c r="MUZ3" s="175"/>
      <c r="MVA3" s="175"/>
      <c r="MVB3" s="175"/>
      <c r="MVC3" s="175"/>
      <c r="MVD3" s="175"/>
      <c r="MVE3" s="175"/>
      <c r="MVF3" s="175"/>
      <c r="MVG3" s="175"/>
      <c r="MVH3" s="175"/>
      <c r="MVI3" s="175"/>
      <c r="MVJ3" s="175"/>
      <c r="MVK3" s="175"/>
      <c r="MVL3" s="175"/>
      <c r="MVM3" s="175"/>
      <c r="MVN3" s="175"/>
      <c r="MVO3" s="175"/>
      <c r="MVP3" s="175"/>
      <c r="MVQ3" s="175"/>
      <c r="MVR3" s="175"/>
      <c r="MVS3" s="175"/>
      <c r="MVT3" s="175"/>
      <c r="MVU3" s="175"/>
      <c r="MVV3" s="175"/>
      <c r="MVW3" s="175"/>
      <c r="MVX3" s="175"/>
      <c r="MVY3" s="175"/>
      <c r="MVZ3" s="175"/>
      <c r="MWA3" s="175"/>
      <c r="MWB3" s="175"/>
      <c r="MWC3" s="175"/>
      <c r="MWD3" s="175"/>
      <c r="MWE3" s="175"/>
      <c r="MWF3" s="175"/>
      <c r="MWG3" s="175"/>
      <c r="MWH3" s="175"/>
      <c r="MWI3" s="175"/>
      <c r="MWJ3" s="175"/>
      <c r="MWK3" s="175"/>
      <c r="MWL3" s="175"/>
      <c r="MWM3" s="175"/>
      <c r="MWN3" s="175"/>
      <c r="MWO3" s="175"/>
      <c r="MWP3" s="175"/>
      <c r="MWQ3" s="175"/>
      <c r="MWR3" s="175"/>
      <c r="MWS3" s="175"/>
      <c r="MWT3" s="175"/>
      <c r="MWU3" s="175"/>
      <c r="MWV3" s="175"/>
      <c r="MWW3" s="175"/>
      <c r="MWX3" s="175"/>
      <c r="MWY3" s="175"/>
      <c r="MWZ3" s="175"/>
      <c r="MXA3" s="175"/>
      <c r="MXB3" s="175"/>
      <c r="MXC3" s="175"/>
      <c r="MXD3" s="175"/>
      <c r="MXE3" s="175"/>
      <c r="MXF3" s="175"/>
      <c r="MXG3" s="175"/>
      <c r="MXH3" s="175"/>
      <c r="MXI3" s="175"/>
      <c r="MXJ3" s="175"/>
      <c r="MXK3" s="175"/>
      <c r="MXL3" s="175"/>
      <c r="MXM3" s="175"/>
      <c r="MXN3" s="175"/>
      <c r="MXO3" s="175"/>
      <c r="MXP3" s="175"/>
      <c r="MXQ3" s="175"/>
      <c r="MXR3" s="175"/>
      <c r="MXS3" s="175"/>
      <c r="MXT3" s="175"/>
      <c r="MXU3" s="175"/>
      <c r="MXV3" s="175"/>
      <c r="MXW3" s="175"/>
      <c r="MXX3" s="175"/>
      <c r="MXY3" s="175"/>
      <c r="MXZ3" s="175"/>
      <c r="MYA3" s="175"/>
      <c r="MYB3" s="175"/>
      <c r="MYC3" s="175"/>
      <c r="MYD3" s="175"/>
      <c r="MYE3" s="175"/>
      <c r="MYF3" s="175"/>
      <c r="MYG3" s="175"/>
      <c r="MYH3" s="175"/>
      <c r="MYI3" s="175"/>
      <c r="MYJ3" s="175"/>
      <c r="MYK3" s="175"/>
      <c r="MYL3" s="175"/>
      <c r="MYM3" s="175"/>
      <c r="MYN3" s="175"/>
      <c r="MYO3" s="175"/>
      <c r="MYP3" s="175"/>
      <c r="MYQ3" s="175"/>
      <c r="MYR3" s="175"/>
      <c r="MYS3" s="175"/>
      <c r="MYT3" s="175"/>
      <c r="MYU3" s="175"/>
      <c r="MYV3" s="175"/>
      <c r="MYW3" s="175"/>
      <c r="MYX3" s="175"/>
      <c r="MYY3" s="175"/>
      <c r="MYZ3" s="175"/>
      <c r="MZA3" s="175"/>
      <c r="MZB3" s="175"/>
      <c r="MZC3" s="175"/>
      <c r="MZD3" s="175"/>
      <c r="MZE3" s="175"/>
      <c r="MZF3" s="175"/>
      <c r="MZG3" s="175"/>
      <c r="MZH3" s="175"/>
      <c r="MZI3" s="175"/>
      <c r="MZJ3" s="175"/>
      <c r="MZK3" s="175"/>
      <c r="MZL3" s="175"/>
      <c r="MZM3" s="175"/>
      <c r="MZN3" s="175"/>
      <c r="MZO3" s="175"/>
      <c r="MZP3" s="175"/>
      <c r="MZQ3" s="175"/>
      <c r="MZR3" s="175"/>
      <c r="MZS3" s="175"/>
      <c r="MZT3" s="175"/>
      <c r="MZU3" s="175"/>
      <c r="MZV3" s="175"/>
      <c r="MZW3" s="175"/>
      <c r="MZX3" s="175"/>
      <c r="MZY3" s="175"/>
      <c r="MZZ3" s="175"/>
      <c r="NAA3" s="175"/>
      <c r="NAB3" s="175"/>
      <c r="NAC3" s="175"/>
      <c r="NAD3" s="175"/>
      <c r="NAE3" s="175"/>
      <c r="NAF3" s="175"/>
      <c r="NAG3" s="175"/>
      <c r="NAH3" s="175"/>
      <c r="NAI3" s="175"/>
      <c r="NAJ3" s="175"/>
      <c r="NAK3" s="175"/>
      <c r="NAL3" s="175"/>
      <c r="NAM3" s="175"/>
      <c r="NAN3" s="175"/>
      <c r="NAO3" s="175"/>
      <c r="NAP3" s="175"/>
      <c r="NAQ3" s="175"/>
      <c r="NAR3" s="175"/>
      <c r="NAS3" s="175"/>
      <c r="NAT3" s="175"/>
      <c r="NAU3" s="175"/>
      <c r="NAV3" s="175"/>
      <c r="NAW3" s="175"/>
      <c r="NAX3" s="175"/>
      <c r="NAY3" s="175"/>
      <c r="NAZ3" s="175"/>
      <c r="NBA3" s="175"/>
      <c r="NBB3" s="175"/>
      <c r="NBC3" s="175"/>
      <c r="NBD3" s="175"/>
      <c r="NBE3" s="175"/>
      <c r="NBF3" s="175"/>
      <c r="NBG3" s="175"/>
      <c r="NBH3" s="175"/>
      <c r="NBI3" s="175"/>
      <c r="NBJ3" s="175"/>
      <c r="NBK3" s="175"/>
      <c r="NBL3" s="175"/>
      <c r="NBM3" s="175"/>
      <c r="NBN3" s="175"/>
      <c r="NBO3" s="175"/>
      <c r="NBP3" s="175"/>
      <c r="NBQ3" s="175"/>
      <c r="NBR3" s="175"/>
      <c r="NBS3" s="175"/>
      <c r="NBT3" s="175"/>
      <c r="NBU3" s="175"/>
      <c r="NBV3" s="175"/>
      <c r="NBW3" s="175"/>
      <c r="NBX3" s="175"/>
      <c r="NBY3" s="175"/>
      <c r="NBZ3" s="175"/>
      <c r="NCA3" s="175"/>
      <c r="NCB3" s="175"/>
      <c r="NCC3" s="175"/>
      <c r="NCD3" s="175"/>
      <c r="NCE3" s="175"/>
      <c r="NCF3" s="175"/>
      <c r="NCG3" s="175"/>
      <c r="NCH3" s="175"/>
      <c r="NCI3" s="175"/>
      <c r="NCJ3" s="175"/>
      <c r="NCK3" s="175"/>
      <c r="NCL3" s="175"/>
      <c r="NCM3" s="175"/>
      <c r="NCN3" s="175"/>
      <c r="NCO3" s="175"/>
      <c r="NCP3" s="175"/>
      <c r="NCQ3" s="175"/>
      <c r="NCR3" s="175"/>
      <c r="NCS3" s="175"/>
      <c r="NCT3" s="175"/>
      <c r="NCU3" s="175"/>
      <c r="NCV3" s="175"/>
      <c r="NCW3" s="175"/>
      <c r="NCX3" s="175"/>
      <c r="NCY3" s="175"/>
      <c r="NCZ3" s="175"/>
      <c r="NDA3" s="175"/>
      <c r="NDB3" s="175"/>
      <c r="NDC3" s="175"/>
      <c r="NDD3" s="175"/>
      <c r="NDE3" s="175"/>
      <c r="NDF3" s="175"/>
      <c r="NDG3" s="175"/>
      <c r="NDH3" s="175"/>
      <c r="NDI3" s="175"/>
      <c r="NDJ3" s="175"/>
      <c r="NDK3" s="175"/>
      <c r="NDL3" s="175"/>
      <c r="NDM3" s="175"/>
      <c r="NDN3" s="175"/>
      <c r="NDO3" s="175"/>
      <c r="NDP3" s="175"/>
      <c r="NDQ3" s="175"/>
      <c r="NDR3" s="175"/>
      <c r="NDS3" s="175"/>
      <c r="NDT3" s="175"/>
      <c r="NDU3" s="175"/>
      <c r="NDV3" s="175"/>
      <c r="NDW3" s="175"/>
      <c r="NDX3" s="175"/>
      <c r="NDY3" s="175"/>
      <c r="NDZ3" s="175"/>
      <c r="NEA3" s="175"/>
      <c r="NEB3" s="175"/>
      <c r="NEC3" s="175"/>
      <c r="NED3" s="175"/>
      <c r="NEE3" s="175"/>
      <c r="NEF3" s="175"/>
      <c r="NEG3" s="175"/>
      <c r="NEH3" s="175"/>
      <c r="NEI3" s="175"/>
      <c r="NEJ3" s="175"/>
      <c r="NEK3" s="175"/>
      <c r="NEL3" s="175"/>
      <c r="NEM3" s="175"/>
      <c r="NEN3" s="175"/>
      <c r="NEO3" s="175"/>
      <c r="NEP3" s="175"/>
      <c r="NEQ3" s="175"/>
      <c r="NER3" s="175"/>
      <c r="NES3" s="175"/>
      <c r="NET3" s="175"/>
      <c r="NEU3" s="175"/>
      <c r="NEV3" s="175"/>
      <c r="NEW3" s="175"/>
      <c r="NEX3" s="175"/>
      <c r="NEY3" s="175"/>
      <c r="NEZ3" s="175"/>
      <c r="NFA3" s="175"/>
      <c r="NFB3" s="175"/>
      <c r="NFC3" s="175"/>
      <c r="NFD3" s="175"/>
      <c r="NFE3" s="175"/>
      <c r="NFF3" s="175"/>
      <c r="NFG3" s="175"/>
      <c r="NFH3" s="175"/>
      <c r="NFI3" s="175"/>
      <c r="NFJ3" s="175"/>
      <c r="NFK3" s="175"/>
      <c r="NFL3" s="175"/>
      <c r="NFM3" s="175"/>
      <c r="NFN3" s="175"/>
      <c r="NFO3" s="175"/>
      <c r="NFP3" s="175"/>
      <c r="NFQ3" s="175"/>
      <c r="NFR3" s="175"/>
      <c r="NFS3" s="175"/>
      <c r="NFT3" s="175"/>
      <c r="NFU3" s="175"/>
      <c r="NFV3" s="175"/>
      <c r="NFW3" s="175"/>
      <c r="NFX3" s="175"/>
      <c r="NFY3" s="175"/>
      <c r="NFZ3" s="175"/>
      <c r="NGA3" s="175"/>
      <c r="NGB3" s="175"/>
      <c r="NGC3" s="175"/>
      <c r="NGD3" s="175"/>
      <c r="NGE3" s="175"/>
      <c r="NGF3" s="175"/>
      <c r="NGG3" s="175"/>
      <c r="NGH3" s="175"/>
      <c r="NGI3" s="175"/>
      <c r="NGJ3" s="175"/>
      <c r="NGK3" s="175"/>
      <c r="NGL3" s="175"/>
      <c r="NGM3" s="175"/>
      <c r="NGN3" s="175"/>
      <c r="NGO3" s="175"/>
      <c r="NGP3" s="175"/>
      <c r="NGQ3" s="175"/>
      <c r="NGR3" s="175"/>
      <c r="NGS3" s="175"/>
      <c r="NGT3" s="175"/>
      <c r="NGU3" s="175"/>
      <c r="NGV3" s="175"/>
      <c r="NGW3" s="175"/>
      <c r="NGX3" s="175"/>
      <c r="NGY3" s="175"/>
      <c r="NGZ3" s="175"/>
      <c r="NHA3" s="175"/>
      <c r="NHB3" s="175"/>
      <c r="NHC3" s="175"/>
      <c r="NHD3" s="175"/>
      <c r="NHE3" s="175"/>
      <c r="NHF3" s="175"/>
      <c r="NHG3" s="175"/>
      <c r="NHH3" s="175"/>
      <c r="NHI3" s="175"/>
      <c r="NHJ3" s="175"/>
      <c r="NHK3" s="175"/>
      <c r="NHL3" s="175"/>
      <c r="NHM3" s="175"/>
      <c r="NHN3" s="175"/>
      <c r="NHO3" s="175"/>
      <c r="NHP3" s="175"/>
      <c r="NHQ3" s="175"/>
      <c r="NHR3" s="175"/>
      <c r="NHS3" s="175"/>
      <c r="NHT3" s="175"/>
      <c r="NHU3" s="175"/>
      <c r="NHV3" s="175"/>
      <c r="NHW3" s="175"/>
      <c r="NHX3" s="175"/>
      <c r="NHY3" s="175"/>
      <c r="NHZ3" s="175"/>
      <c r="NIA3" s="175"/>
      <c r="NIB3" s="175"/>
      <c r="NIC3" s="175"/>
      <c r="NID3" s="175"/>
      <c r="NIE3" s="175"/>
      <c r="NIF3" s="175"/>
      <c r="NIG3" s="175"/>
      <c r="NIH3" s="175"/>
      <c r="NII3" s="175"/>
      <c r="NIJ3" s="175"/>
      <c r="NIK3" s="175"/>
      <c r="NIL3" s="175"/>
      <c r="NIM3" s="175"/>
      <c r="NIN3" s="175"/>
      <c r="NIO3" s="175"/>
      <c r="NIP3" s="175"/>
      <c r="NIQ3" s="175"/>
      <c r="NIR3" s="175"/>
      <c r="NIS3" s="175"/>
      <c r="NIT3" s="175"/>
      <c r="NIU3" s="175"/>
      <c r="NIV3" s="175"/>
      <c r="NIW3" s="175"/>
      <c r="NIX3" s="175"/>
      <c r="NIY3" s="175"/>
      <c r="NIZ3" s="175"/>
      <c r="NJA3" s="175"/>
      <c r="NJB3" s="175"/>
      <c r="NJC3" s="175"/>
      <c r="NJD3" s="175"/>
      <c r="NJE3" s="175"/>
      <c r="NJF3" s="175"/>
      <c r="NJG3" s="175"/>
      <c r="NJH3" s="175"/>
      <c r="NJI3" s="175"/>
      <c r="NJJ3" s="175"/>
      <c r="NJK3" s="175"/>
      <c r="NJL3" s="175"/>
      <c r="NJM3" s="175"/>
      <c r="NJN3" s="175"/>
      <c r="NJO3" s="175"/>
      <c r="NJP3" s="175"/>
      <c r="NJQ3" s="175"/>
      <c r="NJR3" s="175"/>
      <c r="NJS3" s="175"/>
      <c r="NJT3" s="175"/>
      <c r="NJU3" s="175"/>
      <c r="NJV3" s="175"/>
      <c r="NJW3" s="175"/>
      <c r="NJX3" s="175"/>
      <c r="NJY3" s="175"/>
      <c r="NJZ3" s="175"/>
      <c r="NKA3" s="175"/>
      <c r="NKB3" s="175"/>
      <c r="NKC3" s="175"/>
      <c r="NKD3" s="175"/>
      <c r="NKE3" s="175"/>
      <c r="NKF3" s="175"/>
      <c r="NKG3" s="175"/>
      <c r="NKH3" s="175"/>
      <c r="NKI3" s="175"/>
      <c r="NKJ3" s="175"/>
      <c r="NKK3" s="175"/>
      <c r="NKL3" s="175"/>
      <c r="NKM3" s="175"/>
      <c r="NKN3" s="175"/>
      <c r="NKO3" s="175"/>
      <c r="NKP3" s="175"/>
      <c r="NKQ3" s="175"/>
      <c r="NKR3" s="175"/>
      <c r="NKS3" s="175"/>
      <c r="NKT3" s="175"/>
      <c r="NKU3" s="175"/>
      <c r="NKV3" s="175"/>
      <c r="NKW3" s="175"/>
      <c r="NKX3" s="175"/>
      <c r="NKY3" s="175"/>
      <c r="NKZ3" s="175"/>
      <c r="NLA3" s="175"/>
      <c r="NLB3" s="175"/>
      <c r="NLC3" s="175"/>
      <c r="NLD3" s="175"/>
      <c r="NLE3" s="175"/>
      <c r="NLF3" s="175"/>
      <c r="NLG3" s="175"/>
      <c r="NLH3" s="175"/>
      <c r="NLI3" s="175"/>
      <c r="NLJ3" s="175"/>
      <c r="NLK3" s="175"/>
      <c r="NLL3" s="175"/>
      <c r="NLM3" s="175"/>
      <c r="NLN3" s="175"/>
      <c r="NLO3" s="175"/>
      <c r="NLP3" s="175"/>
      <c r="NLQ3" s="175"/>
      <c r="NLR3" s="175"/>
      <c r="NLS3" s="175"/>
      <c r="NLT3" s="175"/>
      <c r="NLU3" s="175"/>
      <c r="NLV3" s="175"/>
      <c r="NLW3" s="175"/>
      <c r="NLX3" s="175"/>
      <c r="NLY3" s="175"/>
      <c r="NLZ3" s="175"/>
      <c r="NMA3" s="175"/>
      <c r="NMB3" s="175"/>
      <c r="NMC3" s="175"/>
      <c r="NMD3" s="175"/>
      <c r="NME3" s="175"/>
      <c r="NMF3" s="175"/>
      <c r="NMG3" s="175"/>
      <c r="NMH3" s="175"/>
      <c r="NMI3" s="175"/>
      <c r="NMJ3" s="175"/>
      <c r="NMK3" s="175"/>
      <c r="NML3" s="175"/>
      <c r="NMM3" s="175"/>
      <c r="NMN3" s="175"/>
      <c r="NMO3" s="175"/>
      <c r="NMP3" s="175"/>
      <c r="NMQ3" s="175"/>
      <c r="NMR3" s="175"/>
      <c r="NMS3" s="175"/>
      <c r="NMT3" s="175"/>
      <c r="NMU3" s="175"/>
      <c r="NMV3" s="175"/>
      <c r="NMW3" s="175"/>
      <c r="NMX3" s="175"/>
      <c r="NMY3" s="175"/>
      <c r="NMZ3" s="175"/>
      <c r="NNA3" s="175"/>
      <c r="NNB3" s="175"/>
      <c r="NNC3" s="175"/>
      <c r="NND3" s="175"/>
      <c r="NNE3" s="175"/>
      <c r="NNF3" s="175"/>
      <c r="NNG3" s="175"/>
      <c r="NNH3" s="175"/>
      <c r="NNI3" s="175"/>
      <c r="NNJ3" s="175"/>
      <c r="NNK3" s="175"/>
      <c r="NNL3" s="175"/>
      <c r="NNM3" s="175"/>
      <c r="NNN3" s="175"/>
      <c r="NNO3" s="175"/>
      <c r="NNP3" s="175"/>
      <c r="NNQ3" s="175"/>
      <c r="NNR3" s="175"/>
      <c r="NNS3" s="175"/>
      <c r="NNT3" s="175"/>
      <c r="NNU3" s="175"/>
      <c r="NNV3" s="175"/>
      <c r="NNW3" s="175"/>
      <c r="NNX3" s="175"/>
      <c r="NNY3" s="175"/>
      <c r="NNZ3" s="175"/>
      <c r="NOA3" s="175"/>
      <c r="NOB3" s="175"/>
      <c r="NOC3" s="175"/>
      <c r="NOD3" s="175"/>
      <c r="NOE3" s="175"/>
      <c r="NOF3" s="175"/>
      <c r="NOG3" s="175"/>
      <c r="NOH3" s="175"/>
      <c r="NOI3" s="175"/>
      <c r="NOJ3" s="175"/>
      <c r="NOK3" s="175"/>
      <c r="NOL3" s="175"/>
      <c r="NOM3" s="175"/>
      <c r="NON3" s="175"/>
      <c r="NOO3" s="175"/>
      <c r="NOP3" s="175"/>
      <c r="NOQ3" s="175"/>
      <c r="NOR3" s="175"/>
      <c r="NOS3" s="175"/>
      <c r="NOT3" s="175"/>
      <c r="NOU3" s="175"/>
      <c r="NOV3" s="175"/>
      <c r="NOW3" s="175"/>
      <c r="NOX3" s="175"/>
      <c r="NOY3" s="175"/>
      <c r="NOZ3" s="175"/>
      <c r="NPA3" s="175"/>
      <c r="NPB3" s="175"/>
      <c r="NPC3" s="175"/>
      <c r="NPD3" s="175"/>
      <c r="NPE3" s="175"/>
      <c r="NPF3" s="175"/>
      <c r="NPG3" s="175"/>
      <c r="NPH3" s="175"/>
      <c r="NPI3" s="175"/>
      <c r="NPJ3" s="175"/>
      <c r="NPK3" s="175"/>
      <c r="NPL3" s="175"/>
      <c r="NPM3" s="175"/>
      <c r="NPN3" s="175"/>
      <c r="NPO3" s="175"/>
      <c r="NPP3" s="175"/>
      <c r="NPQ3" s="175"/>
      <c r="NPR3" s="175"/>
      <c r="NPS3" s="175"/>
      <c r="NPT3" s="175"/>
      <c r="NPU3" s="175"/>
      <c r="NPV3" s="175"/>
      <c r="NPW3" s="175"/>
      <c r="NPX3" s="175"/>
      <c r="NPY3" s="175"/>
      <c r="NPZ3" s="175"/>
      <c r="NQA3" s="175"/>
      <c r="NQB3" s="175"/>
      <c r="NQC3" s="175"/>
      <c r="NQD3" s="175"/>
      <c r="NQE3" s="175"/>
      <c r="NQF3" s="175"/>
      <c r="NQG3" s="175"/>
      <c r="NQH3" s="175"/>
      <c r="NQI3" s="175"/>
      <c r="NQJ3" s="175"/>
      <c r="NQK3" s="175"/>
      <c r="NQL3" s="175"/>
      <c r="NQM3" s="175"/>
      <c r="NQN3" s="175"/>
      <c r="NQO3" s="175"/>
      <c r="NQP3" s="175"/>
      <c r="NQQ3" s="175"/>
      <c r="NQR3" s="175"/>
      <c r="NQS3" s="175"/>
      <c r="NQT3" s="175"/>
      <c r="NQU3" s="175"/>
      <c r="NQV3" s="175"/>
      <c r="NQW3" s="175"/>
      <c r="NQX3" s="175"/>
      <c r="NQY3" s="175"/>
      <c r="NQZ3" s="175"/>
      <c r="NRA3" s="175"/>
      <c r="NRB3" s="175"/>
      <c r="NRC3" s="175"/>
      <c r="NRD3" s="175"/>
      <c r="NRE3" s="175"/>
      <c r="NRF3" s="175"/>
      <c r="NRG3" s="175"/>
      <c r="NRH3" s="175"/>
      <c r="NRI3" s="175"/>
      <c r="NRJ3" s="175"/>
      <c r="NRK3" s="175"/>
      <c r="NRL3" s="175"/>
      <c r="NRM3" s="175"/>
      <c r="NRN3" s="175"/>
      <c r="NRO3" s="175"/>
      <c r="NRP3" s="175"/>
      <c r="NRQ3" s="175"/>
      <c r="NRR3" s="175"/>
      <c r="NRS3" s="175"/>
      <c r="NRT3" s="175"/>
      <c r="NRU3" s="175"/>
      <c r="NRV3" s="175"/>
      <c r="NRW3" s="175"/>
      <c r="NRX3" s="175"/>
      <c r="NRY3" s="175"/>
      <c r="NRZ3" s="175"/>
      <c r="NSA3" s="175"/>
      <c r="NSB3" s="175"/>
      <c r="NSC3" s="175"/>
      <c r="NSD3" s="175"/>
      <c r="NSE3" s="175"/>
      <c r="NSF3" s="175"/>
      <c r="NSG3" s="175"/>
      <c r="NSH3" s="175"/>
      <c r="NSI3" s="175"/>
      <c r="NSJ3" s="175"/>
      <c r="NSK3" s="175"/>
      <c r="NSL3" s="175"/>
      <c r="NSM3" s="175"/>
      <c r="NSN3" s="175"/>
      <c r="NSO3" s="175"/>
      <c r="NSP3" s="175"/>
      <c r="NSQ3" s="175"/>
      <c r="NSR3" s="175"/>
      <c r="NSS3" s="175"/>
      <c r="NST3" s="175"/>
      <c r="NSU3" s="175"/>
      <c r="NSV3" s="175"/>
      <c r="NSW3" s="175"/>
      <c r="NSX3" s="175"/>
      <c r="NSY3" s="175"/>
      <c r="NSZ3" s="175"/>
      <c r="NTA3" s="175"/>
      <c r="NTB3" s="175"/>
      <c r="NTC3" s="175"/>
      <c r="NTD3" s="175"/>
      <c r="NTE3" s="175"/>
      <c r="NTF3" s="175"/>
      <c r="NTG3" s="175"/>
      <c r="NTH3" s="175"/>
      <c r="NTI3" s="175"/>
      <c r="NTJ3" s="175"/>
      <c r="NTK3" s="175"/>
      <c r="NTL3" s="175"/>
      <c r="NTM3" s="175"/>
      <c r="NTN3" s="175"/>
      <c r="NTO3" s="175"/>
      <c r="NTP3" s="175"/>
      <c r="NTQ3" s="175"/>
      <c r="NTR3" s="175"/>
      <c r="NTS3" s="175"/>
      <c r="NTT3" s="175"/>
      <c r="NTU3" s="175"/>
      <c r="NTV3" s="175"/>
      <c r="NTW3" s="175"/>
      <c r="NTX3" s="175"/>
      <c r="NTY3" s="175"/>
      <c r="NTZ3" s="175"/>
      <c r="NUA3" s="175"/>
      <c r="NUB3" s="175"/>
      <c r="NUC3" s="175"/>
      <c r="NUD3" s="175"/>
      <c r="NUE3" s="175"/>
      <c r="NUF3" s="175"/>
      <c r="NUG3" s="175"/>
      <c r="NUH3" s="175"/>
      <c r="NUI3" s="175"/>
      <c r="NUJ3" s="175"/>
      <c r="NUK3" s="175"/>
      <c r="NUL3" s="175"/>
      <c r="NUM3" s="175"/>
      <c r="NUN3" s="175"/>
      <c r="NUO3" s="175"/>
      <c r="NUP3" s="175"/>
      <c r="NUQ3" s="175"/>
      <c r="NUR3" s="175"/>
      <c r="NUS3" s="175"/>
      <c r="NUT3" s="175"/>
      <c r="NUU3" s="175"/>
      <c r="NUV3" s="175"/>
      <c r="NUW3" s="175"/>
      <c r="NUX3" s="175"/>
      <c r="NUY3" s="175"/>
      <c r="NUZ3" s="175"/>
      <c r="NVA3" s="175"/>
      <c r="NVB3" s="175"/>
      <c r="NVC3" s="175"/>
      <c r="NVD3" s="175"/>
      <c r="NVE3" s="175"/>
      <c r="NVF3" s="175"/>
      <c r="NVG3" s="175"/>
      <c r="NVH3" s="175"/>
      <c r="NVI3" s="175"/>
      <c r="NVJ3" s="175"/>
      <c r="NVK3" s="175"/>
      <c r="NVL3" s="175"/>
      <c r="NVM3" s="175"/>
      <c r="NVN3" s="175"/>
      <c r="NVO3" s="175"/>
      <c r="NVP3" s="175"/>
      <c r="NVQ3" s="175"/>
      <c r="NVR3" s="175"/>
      <c r="NVS3" s="175"/>
      <c r="NVT3" s="175"/>
      <c r="NVU3" s="175"/>
      <c r="NVV3" s="175"/>
      <c r="NVW3" s="175"/>
      <c r="NVX3" s="175"/>
      <c r="NVY3" s="175"/>
      <c r="NVZ3" s="175"/>
      <c r="NWA3" s="175"/>
      <c r="NWB3" s="175"/>
      <c r="NWC3" s="175"/>
      <c r="NWD3" s="175"/>
      <c r="NWE3" s="175"/>
      <c r="NWF3" s="175"/>
      <c r="NWG3" s="175"/>
      <c r="NWH3" s="175"/>
      <c r="NWI3" s="175"/>
      <c r="NWJ3" s="175"/>
      <c r="NWK3" s="175"/>
      <c r="NWL3" s="175"/>
      <c r="NWM3" s="175"/>
      <c r="NWN3" s="175"/>
      <c r="NWO3" s="175"/>
      <c r="NWP3" s="175"/>
      <c r="NWQ3" s="175"/>
      <c r="NWR3" s="175"/>
      <c r="NWS3" s="175"/>
      <c r="NWT3" s="175"/>
      <c r="NWU3" s="175"/>
      <c r="NWV3" s="175"/>
      <c r="NWW3" s="175"/>
      <c r="NWX3" s="175"/>
      <c r="NWY3" s="175"/>
      <c r="NWZ3" s="175"/>
      <c r="NXA3" s="175"/>
      <c r="NXB3" s="175"/>
      <c r="NXC3" s="175"/>
      <c r="NXD3" s="175"/>
      <c r="NXE3" s="175"/>
      <c r="NXF3" s="175"/>
      <c r="NXG3" s="175"/>
      <c r="NXH3" s="175"/>
      <c r="NXI3" s="175"/>
      <c r="NXJ3" s="175"/>
      <c r="NXK3" s="175"/>
      <c r="NXL3" s="175"/>
      <c r="NXM3" s="175"/>
      <c r="NXN3" s="175"/>
      <c r="NXO3" s="175"/>
      <c r="NXP3" s="175"/>
      <c r="NXQ3" s="175"/>
      <c r="NXR3" s="175"/>
      <c r="NXS3" s="175"/>
      <c r="NXT3" s="175"/>
      <c r="NXU3" s="175"/>
      <c r="NXV3" s="175"/>
      <c r="NXW3" s="175"/>
      <c r="NXX3" s="175"/>
      <c r="NXY3" s="175"/>
      <c r="NXZ3" s="175"/>
      <c r="NYA3" s="175"/>
      <c r="NYB3" s="175"/>
      <c r="NYC3" s="175"/>
      <c r="NYD3" s="175"/>
      <c r="NYE3" s="175"/>
      <c r="NYF3" s="175"/>
      <c r="NYG3" s="175"/>
      <c r="NYH3" s="175"/>
      <c r="NYI3" s="175"/>
      <c r="NYJ3" s="175"/>
      <c r="NYK3" s="175"/>
      <c r="NYL3" s="175"/>
      <c r="NYM3" s="175"/>
      <c r="NYN3" s="175"/>
      <c r="NYO3" s="175"/>
      <c r="NYP3" s="175"/>
      <c r="NYQ3" s="175"/>
      <c r="NYR3" s="175"/>
      <c r="NYS3" s="175"/>
      <c r="NYT3" s="175"/>
      <c r="NYU3" s="175"/>
      <c r="NYV3" s="175"/>
      <c r="NYW3" s="175"/>
      <c r="NYX3" s="175"/>
      <c r="NYY3" s="175"/>
      <c r="NYZ3" s="175"/>
      <c r="NZA3" s="175"/>
      <c r="NZB3" s="175"/>
      <c r="NZC3" s="175"/>
      <c r="NZD3" s="175"/>
      <c r="NZE3" s="175"/>
      <c r="NZF3" s="175"/>
      <c r="NZG3" s="175"/>
      <c r="NZH3" s="175"/>
      <c r="NZI3" s="175"/>
      <c r="NZJ3" s="175"/>
      <c r="NZK3" s="175"/>
      <c r="NZL3" s="175"/>
      <c r="NZM3" s="175"/>
      <c r="NZN3" s="175"/>
      <c r="NZO3" s="175"/>
      <c r="NZP3" s="175"/>
      <c r="NZQ3" s="175"/>
      <c r="NZR3" s="175"/>
      <c r="NZS3" s="175"/>
      <c r="NZT3" s="175"/>
      <c r="NZU3" s="175"/>
      <c r="NZV3" s="175"/>
      <c r="NZW3" s="175"/>
      <c r="NZX3" s="175"/>
      <c r="NZY3" s="175"/>
      <c r="NZZ3" s="175"/>
      <c r="OAA3" s="175"/>
      <c r="OAB3" s="175"/>
      <c r="OAC3" s="175"/>
      <c r="OAD3" s="175"/>
      <c r="OAE3" s="175"/>
      <c r="OAF3" s="175"/>
      <c r="OAG3" s="175"/>
      <c r="OAH3" s="175"/>
      <c r="OAI3" s="175"/>
      <c r="OAJ3" s="175"/>
      <c r="OAK3" s="175"/>
      <c r="OAL3" s="175"/>
      <c r="OAM3" s="175"/>
      <c r="OAN3" s="175"/>
      <c r="OAO3" s="175"/>
      <c r="OAP3" s="175"/>
      <c r="OAQ3" s="175"/>
      <c r="OAR3" s="175"/>
      <c r="OAS3" s="175"/>
      <c r="OAT3" s="175"/>
      <c r="OAU3" s="175"/>
      <c r="OAV3" s="175"/>
      <c r="OAW3" s="175"/>
      <c r="OAX3" s="175"/>
      <c r="OAY3" s="175"/>
      <c r="OAZ3" s="175"/>
      <c r="OBA3" s="175"/>
      <c r="OBB3" s="175"/>
      <c r="OBC3" s="175"/>
      <c r="OBD3" s="175"/>
      <c r="OBE3" s="175"/>
      <c r="OBF3" s="175"/>
      <c r="OBG3" s="175"/>
      <c r="OBH3" s="175"/>
      <c r="OBI3" s="175"/>
      <c r="OBJ3" s="175"/>
      <c r="OBK3" s="175"/>
      <c r="OBL3" s="175"/>
      <c r="OBM3" s="175"/>
      <c r="OBN3" s="175"/>
      <c r="OBO3" s="175"/>
      <c r="OBP3" s="175"/>
      <c r="OBQ3" s="175"/>
      <c r="OBR3" s="175"/>
      <c r="OBS3" s="175"/>
      <c r="OBT3" s="175"/>
      <c r="OBU3" s="175"/>
      <c r="OBV3" s="175"/>
      <c r="OBW3" s="175"/>
      <c r="OBX3" s="175"/>
      <c r="OBY3" s="175"/>
      <c r="OBZ3" s="175"/>
      <c r="OCA3" s="175"/>
      <c r="OCB3" s="175"/>
      <c r="OCC3" s="175"/>
      <c r="OCD3" s="175"/>
      <c r="OCE3" s="175"/>
      <c r="OCF3" s="175"/>
      <c r="OCG3" s="175"/>
      <c r="OCH3" s="175"/>
      <c r="OCI3" s="175"/>
      <c r="OCJ3" s="175"/>
      <c r="OCK3" s="175"/>
      <c r="OCL3" s="175"/>
      <c r="OCM3" s="175"/>
      <c r="OCN3" s="175"/>
      <c r="OCO3" s="175"/>
      <c r="OCP3" s="175"/>
      <c r="OCQ3" s="175"/>
      <c r="OCR3" s="175"/>
      <c r="OCS3" s="175"/>
      <c r="OCT3" s="175"/>
      <c r="OCU3" s="175"/>
      <c r="OCV3" s="175"/>
      <c r="OCW3" s="175"/>
      <c r="OCX3" s="175"/>
      <c r="OCY3" s="175"/>
      <c r="OCZ3" s="175"/>
      <c r="ODA3" s="175"/>
      <c r="ODB3" s="175"/>
      <c r="ODC3" s="175"/>
      <c r="ODD3" s="175"/>
      <c r="ODE3" s="175"/>
      <c r="ODF3" s="175"/>
      <c r="ODG3" s="175"/>
      <c r="ODH3" s="175"/>
      <c r="ODI3" s="175"/>
      <c r="ODJ3" s="175"/>
      <c r="ODK3" s="175"/>
      <c r="ODL3" s="175"/>
      <c r="ODM3" s="175"/>
      <c r="ODN3" s="175"/>
      <c r="ODO3" s="175"/>
      <c r="ODP3" s="175"/>
      <c r="ODQ3" s="175"/>
      <c r="ODR3" s="175"/>
      <c r="ODS3" s="175"/>
      <c r="ODT3" s="175"/>
      <c r="ODU3" s="175"/>
      <c r="ODV3" s="175"/>
      <c r="ODW3" s="175"/>
      <c r="ODX3" s="175"/>
      <c r="ODY3" s="175"/>
      <c r="ODZ3" s="175"/>
      <c r="OEA3" s="175"/>
      <c r="OEB3" s="175"/>
      <c r="OEC3" s="175"/>
      <c r="OED3" s="175"/>
      <c r="OEE3" s="175"/>
      <c r="OEF3" s="175"/>
      <c r="OEG3" s="175"/>
      <c r="OEH3" s="175"/>
      <c r="OEI3" s="175"/>
      <c r="OEJ3" s="175"/>
      <c r="OEK3" s="175"/>
      <c r="OEL3" s="175"/>
      <c r="OEM3" s="175"/>
      <c r="OEN3" s="175"/>
      <c r="OEO3" s="175"/>
      <c r="OEP3" s="175"/>
      <c r="OEQ3" s="175"/>
      <c r="OER3" s="175"/>
      <c r="OES3" s="175"/>
      <c r="OET3" s="175"/>
      <c r="OEU3" s="175"/>
      <c r="OEV3" s="175"/>
      <c r="OEW3" s="175"/>
      <c r="OEX3" s="175"/>
      <c r="OEY3" s="175"/>
      <c r="OEZ3" s="175"/>
      <c r="OFA3" s="175"/>
      <c r="OFB3" s="175"/>
      <c r="OFC3" s="175"/>
      <c r="OFD3" s="175"/>
      <c r="OFE3" s="175"/>
      <c r="OFF3" s="175"/>
      <c r="OFG3" s="175"/>
      <c r="OFH3" s="175"/>
      <c r="OFI3" s="175"/>
      <c r="OFJ3" s="175"/>
      <c r="OFK3" s="175"/>
      <c r="OFL3" s="175"/>
      <c r="OFM3" s="175"/>
      <c r="OFN3" s="175"/>
      <c r="OFO3" s="175"/>
      <c r="OFP3" s="175"/>
      <c r="OFQ3" s="175"/>
      <c r="OFR3" s="175"/>
      <c r="OFS3" s="175"/>
      <c r="OFT3" s="175"/>
      <c r="OFU3" s="175"/>
      <c r="OFV3" s="175"/>
      <c r="OFW3" s="175"/>
      <c r="OFX3" s="175"/>
      <c r="OFY3" s="175"/>
      <c r="OFZ3" s="175"/>
      <c r="OGA3" s="175"/>
      <c r="OGB3" s="175"/>
      <c r="OGC3" s="175"/>
      <c r="OGD3" s="175"/>
      <c r="OGE3" s="175"/>
      <c r="OGF3" s="175"/>
      <c r="OGG3" s="175"/>
      <c r="OGH3" s="175"/>
      <c r="OGI3" s="175"/>
      <c r="OGJ3" s="175"/>
      <c r="OGK3" s="175"/>
      <c r="OGL3" s="175"/>
      <c r="OGM3" s="175"/>
      <c r="OGN3" s="175"/>
      <c r="OGO3" s="175"/>
      <c r="OGP3" s="175"/>
      <c r="OGQ3" s="175"/>
      <c r="OGR3" s="175"/>
      <c r="OGS3" s="175"/>
      <c r="OGT3" s="175"/>
      <c r="OGU3" s="175"/>
      <c r="OGV3" s="175"/>
      <c r="OGW3" s="175"/>
      <c r="OGX3" s="175"/>
      <c r="OGY3" s="175"/>
      <c r="OGZ3" s="175"/>
      <c r="OHA3" s="175"/>
      <c r="OHB3" s="175"/>
      <c r="OHC3" s="175"/>
      <c r="OHD3" s="175"/>
      <c r="OHE3" s="175"/>
      <c r="OHF3" s="175"/>
      <c r="OHG3" s="175"/>
      <c r="OHH3" s="175"/>
      <c r="OHI3" s="175"/>
      <c r="OHJ3" s="175"/>
      <c r="OHK3" s="175"/>
      <c r="OHL3" s="175"/>
      <c r="OHM3" s="175"/>
      <c r="OHN3" s="175"/>
      <c r="OHO3" s="175"/>
      <c r="OHP3" s="175"/>
      <c r="OHQ3" s="175"/>
      <c r="OHR3" s="175"/>
      <c r="OHS3" s="175"/>
      <c r="OHT3" s="175"/>
      <c r="OHU3" s="175"/>
      <c r="OHV3" s="175"/>
      <c r="OHW3" s="175"/>
      <c r="OHX3" s="175"/>
      <c r="OHY3" s="175"/>
      <c r="OHZ3" s="175"/>
      <c r="OIA3" s="175"/>
      <c r="OIB3" s="175"/>
      <c r="OIC3" s="175"/>
      <c r="OID3" s="175"/>
      <c r="OIE3" s="175"/>
      <c r="OIF3" s="175"/>
      <c r="OIG3" s="175"/>
      <c r="OIH3" s="175"/>
      <c r="OII3" s="175"/>
      <c r="OIJ3" s="175"/>
      <c r="OIK3" s="175"/>
      <c r="OIL3" s="175"/>
      <c r="OIM3" s="175"/>
      <c r="OIN3" s="175"/>
      <c r="OIO3" s="175"/>
      <c r="OIP3" s="175"/>
      <c r="OIQ3" s="175"/>
      <c r="OIR3" s="175"/>
      <c r="OIS3" s="175"/>
      <c r="OIT3" s="175"/>
      <c r="OIU3" s="175"/>
      <c r="OIV3" s="175"/>
      <c r="OIW3" s="175"/>
      <c r="OIX3" s="175"/>
      <c r="OIY3" s="175"/>
      <c r="OIZ3" s="175"/>
      <c r="OJA3" s="175"/>
      <c r="OJB3" s="175"/>
      <c r="OJC3" s="175"/>
      <c r="OJD3" s="175"/>
      <c r="OJE3" s="175"/>
      <c r="OJF3" s="175"/>
      <c r="OJG3" s="175"/>
      <c r="OJH3" s="175"/>
      <c r="OJI3" s="175"/>
      <c r="OJJ3" s="175"/>
      <c r="OJK3" s="175"/>
      <c r="OJL3" s="175"/>
      <c r="OJM3" s="175"/>
      <c r="OJN3" s="175"/>
      <c r="OJO3" s="175"/>
      <c r="OJP3" s="175"/>
      <c r="OJQ3" s="175"/>
      <c r="OJR3" s="175"/>
      <c r="OJS3" s="175"/>
      <c r="OJT3" s="175"/>
      <c r="OJU3" s="175"/>
      <c r="OJV3" s="175"/>
      <c r="OJW3" s="175"/>
      <c r="OJX3" s="175"/>
      <c r="OJY3" s="175"/>
      <c r="OJZ3" s="175"/>
      <c r="OKA3" s="175"/>
      <c r="OKB3" s="175"/>
      <c r="OKC3" s="175"/>
      <c r="OKD3" s="175"/>
      <c r="OKE3" s="175"/>
      <c r="OKF3" s="175"/>
      <c r="OKG3" s="175"/>
      <c r="OKH3" s="175"/>
      <c r="OKI3" s="175"/>
      <c r="OKJ3" s="175"/>
      <c r="OKK3" s="175"/>
      <c r="OKL3" s="175"/>
      <c r="OKM3" s="175"/>
      <c r="OKN3" s="175"/>
      <c r="OKO3" s="175"/>
      <c r="OKP3" s="175"/>
      <c r="OKQ3" s="175"/>
      <c r="OKR3" s="175"/>
      <c r="OKS3" s="175"/>
      <c r="OKT3" s="175"/>
      <c r="OKU3" s="175"/>
      <c r="OKV3" s="175"/>
      <c r="OKW3" s="175"/>
      <c r="OKX3" s="175"/>
      <c r="OKY3" s="175"/>
      <c r="OKZ3" s="175"/>
      <c r="OLA3" s="175"/>
      <c r="OLB3" s="175"/>
      <c r="OLC3" s="175"/>
      <c r="OLD3" s="175"/>
      <c r="OLE3" s="175"/>
      <c r="OLF3" s="175"/>
      <c r="OLG3" s="175"/>
      <c r="OLH3" s="175"/>
      <c r="OLI3" s="175"/>
      <c r="OLJ3" s="175"/>
      <c r="OLK3" s="175"/>
      <c r="OLL3" s="175"/>
      <c r="OLM3" s="175"/>
      <c r="OLN3" s="175"/>
      <c r="OLO3" s="175"/>
      <c r="OLP3" s="175"/>
      <c r="OLQ3" s="175"/>
      <c r="OLR3" s="175"/>
      <c r="OLS3" s="175"/>
      <c r="OLT3" s="175"/>
      <c r="OLU3" s="175"/>
      <c r="OLV3" s="175"/>
      <c r="OLW3" s="175"/>
      <c r="OLX3" s="175"/>
      <c r="OLY3" s="175"/>
      <c r="OLZ3" s="175"/>
      <c r="OMA3" s="175"/>
      <c r="OMB3" s="175"/>
      <c r="OMC3" s="175"/>
      <c r="OMD3" s="175"/>
      <c r="OME3" s="175"/>
      <c r="OMF3" s="175"/>
      <c r="OMG3" s="175"/>
      <c r="OMH3" s="175"/>
      <c r="OMI3" s="175"/>
      <c r="OMJ3" s="175"/>
      <c r="OMK3" s="175"/>
      <c r="OML3" s="175"/>
      <c r="OMM3" s="175"/>
      <c r="OMN3" s="175"/>
      <c r="OMO3" s="175"/>
      <c r="OMP3" s="175"/>
      <c r="OMQ3" s="175"/>
      <c r="OMR3" s="175"/>
      <c r="OMS3" s="175"/>
      <c r="OMT3" s="175"/>
      <c r="OMU3" s="175"/>
      <c r="OMV3" s="175"/>
      <c r="OMW3" s="175"/>
      <c r="OMX3" s="175"/>
      <c r="OMY3" s="175"/>
      <c r="OMZ3" s="175"/>
      <c r="ONA3" s="175"/>
      <c r="ONB3" s="175"/>
      <c r="ONC3" s="175"/>
      <c r="OND3" s="175"/>
      <c r="ONE3" s="175"/>
      <c r="ONF3" s="175"/>
      <c r="ONG3" s="175"/>
      <c r="ONH3" s="175"/>
      <c r="ONI3" s="175"/>
      <c r="ONJ3" s="175"/>
      <c r="ONK3" s="175"/>
      <c r="ONL3" s="175"/>
      <c r="ONM3" s="175"/>
      <c r="ONN3" s="175"/>
      <c r="ONO3" s="175"/>
      <c r="ONP3" s="175"/>
      <c r="ONQ3" s="175"/>
      <c r="ONR3" s="175"/>
      <c r="ONS3" s="175"/>
      <c r="ONT3" s="175"/>
      <c r="ONU3" s="175"/>
      <c r="ONV3" s="175"/>
      <c r="ONW3" s="175"/>
      <c r="ONX3" s="175"/>
      <c r="ONY3" s="175"/>
      <c r="ONZ3" s="175"/>
      <c r="OOA3" s="175"/>
      <c r="OOB3" s="175"/>
      <c r="OOC3" s="175"/>
      <c r="OOD3" s="175"/>
      <c r="OOE3" s="175"/>
      <c r="OOF3" s="175"/>
      <c r="OOG3" s="175"/>
      <c r="OOH3" s="175"/>
      <c r="OOI3" s="175"/>
      <c r="OOJ3" s="175"/>
      <c r="OOK3" s="175"/>
      <c r="OOL3" s="175"/>
      <c r="OOM3" s="175"/>
      <c r="OON3" s="175"/>
      <c r="OOO3" s="175"/>
      <c r="OOP3" s="175"/>
      <c r="OOQ3" s="175"/>
      <c r="OOR3" s="175"/>
      <c r="OOS3" s="175"/>
      <c r="OOT3" s="175"/>
      <c r="OOU3" s="175"/>
      <c r="OOV3" s="175"/>
      <c r="OOW3" s="175"/>
      <c r="OOX3" s="175"/>
      <c r="OOY3" s="175"/>
      <c r="OOZ3" s="175"/>
      <c r="OPA3" s="175"/>
      <c r="OPB3" s="175"/>
      <c r="OPC3" s="175"/>
      <c r="OPD3" s="175"/>
      <c r="OPE3" s="175"/>
      <c r="OPF3" s="175"/>
      <c r="OPG3" s="175"/>
      <c r="OPH3" s="175"/>
      <c r="OPI3" s="175"/>
      <c r="OPJ3" s="175"/>
      <c r="OPK3" s="175"/>
      <c r="OPL3" s="175"/>
      <c r="OPM3" s="175"/>
      <c r="OPN3" s="175"/>
      <c r="OPO3" s="175"/>
      <c r="OPP3" s="175"/>
      <c r="OPQ3" s="175"/>
      <c r="OPR3" s="175"/>
      <c r="OPS3" s="175"/>
      <c r="OPT3" s="175"/>
      <c r="OPU3" s="175"/>
      <c r="OPV3" s="175"/>
      <c r="OPW3" s="175"/>
      <c r="OPX3" s="175"/>
      <c r="OPY3" s="175"/>
      <c r="OPZ3" s="175"/>
      <c r="OQA3" s="175"/>
      <c r="OQB3" s="175"/>
      <c r="OQC3" s="175"/>
      <c r="OQD3" s="175"/>
      <c r="OQE3" s="175"/>
      <c r="OQF3" s="175"/>
      <c r="OQG3" s="175"/>
      <c r="OQH3" s="175"/>
      <c r="OQI3" s="175"/>
      <c r="OQJ3" s="175"/>
      <c r="OQK3" s="175"/>
      <c r="OQL3" s="175"/>
      <c r="OQM3" s="175"/>
      <c r="OQN3" s="175"/>
      <c r="OQO3" s="175"/>
      <c r="OQP3" s="175"/>
      <c r="OQQ3" s="175"/>
      <c r="OQR3" s="175"/>
      <c r="OQS3" s="175"/>
      <c r="OQT3" s="175"/>
      <c r="OQU3" s="175"/>
      <c r="OQV3" s="175"/>
      <c r="OQW3" s="175"/>
      <c r="OQX3" s="175"/>
      <c r="OQY3" s="175"/>
      <c r="OQZ3" s="175"/>
      <c r="ORA3" s="175"/>
      <c r="ORB3" s="175"/>
      <c r="ORC3" s="175"/>
      <c r="ORD3" s="175"/>
      <c r="ORE3" s="175"/>
      <c r="ORF3" s="175"/>
      <c r="ORG3" s="175"/>
      <c r="ORH3" s="175"/>
      <c r="ORI3" s="175"/>
      <c r="ORJ3" s="175"/>
      <c r="ORK3" s="175"/>
      <c r="ORL3" s="175"/>
      <c r="ORM3" s="175"/>
      <c r="ORN3" s="175"/>
      <c r="ORO3" s="175"/>
      <c r="ORP3" s="175"/>
      <c r="ORQ3" s="175"/>
      <c r="ORR3" s="175"/>
      <c r="ORS3" s="175"/>
      <c r="ORT3" s="175"/>
      <c r="ORU3" s="175"/>
      <c r="ORV3" s="175"/>
      <c r="ORW3" s="175"/>
      <c r="ORX3" s="175"/>
      <c r="ORY3" s="175"/>
      <c r="ORZ3" s="175"/>
      <c r="OSA3" s="175"/>
      <c r="OSB3" s="175"/>
      <c r="OSC3" s="175"/>
      <c r="OSD3" s="175"/>
      <c r="OSE3" s="175"/>
      <c r="OSF3" s="175"/>
      <c r="OSG3" s="175"/>
      <c r="OSH3" s="175"/>
      <c r="OSI3" s="175"/>
      <c r="OSJ3" s="175"/>
      <c r="OSK3" s="175"/>
      <c r="OSL3" s="175"/>
      <c r="OSM3" s="175"/>
      <c r="OSN3" s="175"/>
      <c r="OSO3" s="175"/>
      <c r="OSP3" s="175"/>
      <c r="OSQ3" s="175"/>
      <c r="OSR3" s="175"/>
      <c r="OSS3" s="175"/>
      <c r="OST3" s="175"/>
      <c r="OSU3" s="175"/>
      <c r="OSV3" s="175"/>
      <c r="OSW3" s="175"/>
      <c r="OSX3" s="175"/>
      <c r="OSY3" s="175"/>
      <c r="OSZ3" s="175"/>
      <c r="OTA3" s="175"/>
      <c r="OTB3" s="175"/>
      <c r="OTC3" s="175"/>
      <c r="OTD3" s="175"/>
      <c r="OTE3" s="175"/>
      <c r="OTF3" s="175"/>
      <c r="OTG3" s="175"/>
      <c r="OTH3" s="175"/>
      <c r="OTI3" s="175"/>
      <c r="OTJ3" s="175"/>
      <c r="OTK3" s="175"/>
      <c r="OTL3" s="175"/>
      <c r="OTM3" s="175"/>
      <c r="OTN3" s="175"/>
      <c r="OTO3" s="175"/>
      <c r="OTP3" s="175"/>
      <c r="OTQ3" s="175"/>
      <c r="OTR3" s="175"/>
      <c r="OTS3" s="175"/>
      <c r="OTT3" s="175"/>
      <c r="OTU3" s="175"/>
      <c r="OTV3" s="175"/>
      <c r="OTW3" s="175"/>
      <c r="OTX3" s="175"/>
      <c r="OTY3" s="175"/>
      <c r="OTZ3" s="175"/>
      <c r="OUA3" s="175"/>
      <c r="OUB3" s="175"/>
      <c r="OUC3" s="175"/>
      <c r="OUD3" s="175"/>
      <c r="OUE3" s="175"/>
      <c r="OUF3" s="175"/>
      <c r="OUG3" s="175"/>
      <c r="OUH3" s="175"/>
      <c r="OUI3" s="175"/>
      <c r="OUJ3" s="175"/>
      <c r="OUK3" s="175"/>
      <c r="OUL3" s="175"/>
      <c r="OUM3" s="175"/>
      <c r="OUN3" s="175"/>
      <c r="OUO3" s="175"/>
      <c r="OUP3" s="175"/>
      <c r="OUQ3" s="175"/>
      <c r="OUR3" s="175"/>
      <c r="OUS3" s="175"/>
      <c r="OUT3" s="175"/>
      <c r="OUU3" s="175"/>
      <c r="OUV3" s="175"/>
      <c r="OUW3" s="175"/>
      <c r="OUX3" s="175"/>
      <c r="OUY3" s="175"/>
      <c r="OUZ3" s="175"/>
      <c r="OVA3" s="175"/>
      <c r="OVB3" s="175"/>
      <c r="OVC3" s="175"/>
      <c r="OVD3" s="175"/>
      <c r="OVE3" s="175"/>
      <c r="OVF3" s="175"/>
      <c r="OVG3" s="175"/>
      <c r="OVH3" s="175"/>
      <c r="OVI3" s="175"/>
      <c r="OVJ3" s="175"/>
      <c r="OVK3" s="175"/>
      <c r="OVL3" s="175"/>
      <c r="OVM3" s="175"/>
      <c r="OVN3" s="175"/>
      <c r="OVO3" s="175"/>
      <c r="OVP3" s="175"/>
      <c r="OVQ3" s="175"/>
      <c r="OVR3" s="175"/>
      <c r="OVS3" s="175"/>
      <c r="OVT3" s="175"/>
      <c r="OVU3" s="175"/>
      <c r="OVV3" s="175"/>
      <c r="OVW3" s="175"/>
      <c r="OVX3" s="175"/>
      <c r="OVY3" s="175"/>
      <c r="OVZ3" s="175"/>
      <c r="OWA3" s="175"/>
      <c r="OWB3" s="175"/>
      <c r="OWC3" s="175"/>
      <c r="OWD3" s="175"/>
      <c r="OWE3" s="175"/>
      <c r="OWF3" s="175"/>
      <c r="OWG3" s="175"/>
      <c r="OWH3" s="175"/>
      <c r="OWI3" s="175"/>
      <c r="OWJ3" s="175"/>
      <c r="OWK3" s="175"/>
      <c r="OWL3" s="175"/>
      <c r="OWM3" s="175"/>
      <c r="OWN3" s="175"/>
      <c r="OWO3" s="175"/>
      <c r="OWP3" s="175"/>
      <c r="OWQ3" s="175"/>
      <c r="OWR3" s="175"/>
      <c r="OWS3" s="175"/>
      <c r="OWT3" s="175"/>
      <c r="OWU3" s="175"/>
      <c r="OWV3" s="175"/>
      <c r="OWW3" s="175"/>
      <c r="OWX3" s="175"/>
      <c r="OWY3" s="175"/>
      <c r="OWZ3" s="175"/>
      <c r="OXA3" s="175"/>
      <c r="OXB3" s="175"/>
      <c r="OXC3" s="175"/>
      <c r="OXD3" s="175"/>
      <c r="OXE3" s="175"/>
      <c r="OXF3" s="175"/>
      <c r="OXG3" s="175"/>
      <c r="OXH3" s="175"/>
      <c r="OXI3" s="175"/>
      <c r="OXJ3" s="175"/>
      <c r="OXK3" s="175"/>
      <c r="OXL3" s="175"/>
      <c r="OXM3" s="175"/>
      <c r="OXN3" s="175"/>
      <c r="OXO3" s="175"/>
      <c r="OXP3" s="175"/>
      <c r="OXQ3" s="175"/>
      <c r="OXR3" s="175"/>
      <c r="OXS3" s="175"/>
      <c r="OXT3" s="175"/>
      <c r="OXU3" s="175"/>
      <c r="OXV3" s="175"/>
      <c r="OXW3" s="175"/>
      <c r="OXX3" s="175"/>
      <c r="OXY3" s="175"/>
      <c r="OXZ3" s="175"/>
      <c r="OYA3" s="175"/>
      <c r="OYB3" s="175"/>
      <c r="OYC3" s="175"/>
      <c r="OYD3" s="175"/>
      <c r="OYE3" s="175"/>
      <c r="OYF3" s="175"/>
      <c r="OYG3" s="175"/>
      <c r="OYH3" s="175"/>
      <c r="OYI3" s="175"/>
      <c r="OYJ3" s="175"/>
      <c r="OYK3" s="175"/>
      <c r="OYL3" s="175"/>
      <c r="OYM3" s="175"/>
      <c r="OYN3" s="175"/>
      <c r="OYO3" s="175"/>
      <c r="OYP3" s="175"/>
      <c r="OYQ3" s="175"/>
      <c r="OYR3" s="175"/>
      <c r="OYS3" s="175"/>
      <c r="OYT3" s="175"/>
      <c r="OYU3" s="175"/>
      <c r="OYV3" s="175"/>
      <c r="OYW3" s="175"/>
      <c r="OYX3" s="175"/>
      <c r="OYY3" s="175"/>
      <c r="OYZ3" s="175"/>
      <c r="OZA3" s="175"/>
      <c r="OZB3" s="175"/>
      <c r="OZC3" s="175"/>
      <c r="OZD3" s="175"/>
      <c r="OZE3" s="175"/>
      <c r="OZF3" s="175"/>
      <c r="OZG3" s="175"/>
      <c r="OZH3" s="175"/>
      <c r="OZI3" s="175"/>
      <c r="OZJ3" s="175"/>
      <c r="OZK3" s="175"/>
      <c r="OZL3" s="175"/>
      <c r="OZM3" s="175"/>
      <c r="OZN3" s="175"/>
      <c r="OZO3" s="175"/>
      <c r="OZP3" s="175"/>
      <c r="OZQ3" s="175"/>
      <c r="OZR3" s="175"/>
      <c r="OZS3" s="175"/>
      <c r="OZT3" s="175"/>
      <c r="OZU3" s="175"/>
      <c r="OZV3" s="175"/>
      <c r="OZW3" s="175"/>
      <c r="OZX3" s="175"/>
      <c r="OZY3" s="175"/>
      <c r="OZZ3" s="175"/>
      <c r="PAA3" s="175"/>
      <c r="PAB3" s="175"/>
      <c r="PAC3" s="175"/>
      <c r="PAD3" s="175"/>
      <c r="PAE3" s="175"/>
      <c r="PAF3" s="175"/>
      <c r="PAG3" s="175"/>
      <c r="PAH3" s="175"/>
      <c r="PAI3" s="175"/>
      <c r="PAJ3" s="175"/>
      <c r="PAK3" s="175"/>
      <c r="PAL3" s="175"/>
      <c r="PAM3" s="175"/>
      <c r="PAN3" s="175"/>
      <c r="PAO3" s="175"/>
      <c r="PAP3" s="175"/>
      <c r="PAQ3" s="175"/>
      <c r="PAR3" s="175"/>
      <c r="PAS3" s="175"/>
      <c r="PAT3" s="175"/>
      <c r="PAU3" s="175"/>
      <c r="PAV3" s="175"/>
      <c r="PAW3" s="175"/>
      <c r="PAX3" s="175"/>
      <c r="PAY3" s="175"/>
      <c r="PAZ3" s="175"/>
      <c r="PBA3" s="175"/>
      <c r="PBB3" s="175"/>
      <c r="PBC3" s="175"/>
      <c r="PBD3" s="175"/>
      <c r="PBE3" s="175"/>
      <c r="PBF3" s="175"/>
      <c r="PBG3" s="175"/>
      <c r="PBH3" s="175"/>
      <c r="PBI3" s="175"/>
      <c r="PBJ3" s="175"/>
      <c r="PBK3" s="175"/>
      <c r="PBL3" s="175"/>
      <c r="PBM3" s="175"/>
      <c r="PBN3" s="175"/>
      <c r="PBO3" s="175"/>
      <c r="PBP3" s="175"/>
      <c r="PBQ3" s="175"/>
      <c r="PBR3" s="175"/>
      <c r="PBS3" s="175"/>
      <c r="PBT3" s="175"/>
      <c r="PBU3" s="175"/>
      <c r="PBV3" s="175"/>
      <c r="PBW3" s="175"/>
      <c r="PBX3" s="175"/>
      <c r="PBY3" s="175"/>
      <c r="PBZ3" s="175"/>
      <c r="PCA3" s="175"/>
      <c r="PCB3" s="175"/>
      <c r="PCC3" s="175"/>
      <c r="PCD3" s="175"/>
      <c r="PCE3" s="175"/>
      <c r="PCF3" s="175"/>
      <c r="PCG3" s="175"/>
      <c r="PCH3" s="175"/>
      <c r="PCI3" s="175"/>
      <c r="PCJ3" s="175"/>
      <c r="PCK3" s="175"/>
      <c r="PCL3" s="175"/>
      <c r="PCM3" s="175"/>
      <c r="PCN3" s="175"/>
      <c r="PCO3" s="175"/>
      <c r="PCP3" s="175"/>
      <c r="PCQ3" s="175"/>
      <c r="PCR3" s="175"/>
      <c r="PCS3" s="175"/>
      <c r="PCT3" s="175"/>
      <c r="PCU3" s="175"/>
      <c r="PCV3" s="175"/>
      <c r="PCW3" s="175"/>
      <c r="PCX3" s="175"/>
      <c r="PCY3" s="175"/>
      <c r="PCZ3" s="175"/>
      <c r="PDA3" s="175"/>
      <c r="PDB3" s="175"/>
      <c r="PDC3" s="175"/>
      <c r="PDD3" s="175"/>
      <c r="PDE3" s="175"/>
      <c r="PDF3" s="175"/>
      <c r="PDG3" s="175"/>
      <c r="PDH3" s="175"/>
      <c r="PDI3" s="175"/>
      <c r="PDJ3" s="175"/>
      <c r="PDK3" s="175"/>
      <c r="PDL3" s="175"/>
      <c r="PDM3" s="175"/>
      <c r="PDN3" s="175"/>
      <c r="PDO3" s="175"/>
      <c r="PDP3" s="175"/>
      <c r="PDQ3" s="175"/>
      <c r="PDR3" s="175"/>
      <c r="PDS3" s="175"/>
      <c r="PDT3" s="175"/>
      <c r="PDU3" s="175"/>
      <c r="PDV3" s="175"/>
      <c r="PDW3" s="175"/>
      <c r="PDX3" s="175"/>
      <c r="PDY3" s="175"/>
      <c r="PDZ3" s="175"/>
      <c r="PEA3" s="175"/>
      <c r="PEB3" s="175"/>
      <c r="PEC3" s="175"/>
      <c r="PED3" s="175"/>
      <c r="PEE3" s="175"/>
      <c r="PEF3" s="175"/>
      <c r="PEG3" s="175"/>
      <c r="PEH3" s="175"/>
      <c r="PEI3" s="175"/>
      <c r="PEJ3" s="175"/>
      <c r="PEK3" s="175"/>
      <c r="PEL3" s="175"/>
      <c r="PEM3" s="175"/>
      <c r="PEN3" s="175"/>
      <c r="PEO3" s="175"/>
      <c r="PEP3" s="175"/>
      <c r="PEQ3" s="175"/>
      <c r="PER3" s="175"/>
      <c r="PES3" s="175"/>
      <c r="PET3" s="175"/>
      <c r="PEU3" s="175"/>
      <c r="PEV3" s="175"/>
      <c r="PEW3" s="175"/>
      <c r="PEX3" s="175"/>
      <c r="PEY3" s="175"/>
      <c r="PEZ3" s="175"/>
      <c r="PFA3" s="175"/>
      <c r="PFB3" s="175"/>
      <c r="PFC3" s="175"/>
      <c r="PFD3" s="175"/>
      <c r="PFE3" s="175"/>
      <c r="PFF3" s="175"/>
      <c r="PFG3" s="175"/>
      <c r="PFH3" s="175"/>
      <c r="PFI3" s="175"/>
      <c r="PFJ3" s="175"/>
      <c r="PFK3" s="175"/>
      <c r="PFL3" s="175"/>
      <c r="PFM3" s="175"/>
      <c r="PFN3" s="175"/>
      <c r="PFO3" s="175"/>
      <c r="PFP3" s="175"/>
      <c r="PFQ3" s="175"/>
      <c r="PFR3" s="175"/>
      <c r="PFS3" s="175"/>
      <c r="PFT3" s="175"/>
      <c r="PFU3" s="175"/>
      <c r="PFV3" s="175"/>
      <c r="PFW3" s="175"/>
      <c r="PFX3" s="175"/>
      <c r="PFY3" s="175"/>
      <c r="PFZ3" s="175"/>
      <c r="PGA3" s="175"/>
      <c r="PGB3" s="175"/>
      <c r="PGC3" s="175"/>
      <c r="PGD3" s="175"/>
      <c r="PGE3" s="175"/>
      <c r="PGF3" s="175"/>
      <c r="PGG3" s="175"/>
      <c r="PGH3" s="175"/>
      <c r="PGI3" s="175"/>
      <c r="PGJ3" s="175"/>
      <c r="PGK3" s="175"/>
      <c r="PGL3" s="175"/>
      <c r="PGM3" s="175"/>
      <c r="PGN3" s="175"/>
      <c r="PGO3" s="175"/>
      <c r="PGP3" s="175"/>
      <c r="PGQ3" s="175"/>
      <c r="PGR3" s="175"/>
      <c r="PGS3" s="175"/>
      <c r="PGT3" s="175"/>
      <c r="PGU3" s="175"/>
      <c r="PGV3" s="175"/>
      <c r="PGW3" s="175"/>
      <c r="PGX3" s="175"/>
      <c r="PGY3" s="175"/>
      <c r="PGZ3" s="175"/>
      <c r="PHA3" s="175"/>
      <c r="PHB3" s="175"/>
      <c r="PHC3" s="175"/>
      <c r="PHD3" s="175"/>
      <c r="PHE3" s="175"/>
      <c r="PHF3" s="175"/>
      <c r="PHG3" s="175"/>
      <c r="PHH3" s="175"/>
      <c r="PHI3" s="175"/>
      <c r="PHJ3" s="175"/>
      <c r="PHK3" s="175"/>
      <c r="PHL3" s="175"/>
      <c r="PHM3" s="175"/>
      <c r="PHN3" s="175"/>
      <c r="PHO3" s="175"/>
      <c r="PHP3" s="175"/>
      <c r="PHQ3" s="175"/>
      <c r="PHR3" s="175"/>
      <c r="PHS3" s="175"/>
      <c r="PHT3" s="175"/>
      <c r="PHU3" s="175"/>
      <c r="PHV3" s="175"/>
      <c r="PHW3" s="175"/>
      <c r="PHX3" s="175"/>
      <c r="PHY3" s="175"/>
      <c r="PHZ3" s="175"/>
      <c r="PIA3" s="175"/>
      <c r="PIB3" s="175"/>
      <c r="PIC3" s="175"/>
      <c r="PID3" s="175"/>
      <c r="PIE3" s="175"/>
      <c r="PIF3" s="175"/>
      <c r="PIG3" s="175"/>
      <c r="PIH3" s="175"/>
      <c r="PII3" s="175"/>
      <c r="PIJ3" s="175"/>
      <c r="PIK3" s="175"/>
      <c r="PIL3" s="175"/>
      <c r="PIM3" s="175"/>
      <c r="PIN3" s="175"/>
      <c r="PIO3" s="175"/>
      <c r="PIP3" s="175"/>
      <c r="PIQ3" s="175"/>
      <c r="PIR3" s="175"/>
      <c r="PIS3" s="175"/>
      <c r="PIT3" s="175"/>
      <c r="PIU3" s="175"/>
      <c r="PIV3" s="175"/>
      <c r="PIW3" s="175"/>
      <c r="PIX3" s="175"/>
      <c r="PIY3" s="175"/>
      <c r="PIZ3" s="175"/>
      <c r="PJA3" s="175"/>
      <c r="PJB3" s="175"/>
      <c r="PJC3" s="175"/>
      <c r="PJD3" s="175"/>
      <c r="PJE3" s="175"/>
      <c r="PJF3" s="175"/>
      <c r="PJG3" s="175"/>
      <c r="PJH3" s="175"/>
      <c r="PJI3" s="175"/>
      <c r="PJJ3" s="175"/>
      <c r="PJK3" s="175"/>
      <c r="PJL3" s="175"/>
      <c r="PJM3" s="175"/>
      <c r="PJN3" s="175"/>
      <c r="PJO3" s="175"/>
      <c r="PJP3" s="175"/>
      <c r="PJQ3" s="175"/>
      <c r="PJR3" s="175"/>
      <c r="PJS3" s="175"/>
      <c r="PJT3" s="175"/>
      <c r="PJU3" s="175"/>
      <c r="PJV3" s="175"/>
      <c r="PJW3" s="175"/>
      <c r="PJX3" s="175"/>
      <c r="PJY3" s="175"/>
      <c r="PJZ3" s="175"/>
      <c r="PKA3" s="175"/>
      <c r="PKB3" s="175"/>
      <c r="PKC3" s="175"/>
      <c r="PKD3" s="175"/>
      <c r="PKE3" s="175"/>
      <c r="PKF3" s="175"/>
      <c r="PKG3" s="175"/>
      <c r="PKH3" s="175"/>
      <c r="PKI3" s="175"/>
      <c r="PKJ3" s="175"/>
      <c r="PKK3" s="175"/>
      <c r="PKL3" s="175"/>
      <c r="PKM3" s="175"/>
      <c r="PKN3" s="175"/>
      <c r="PKO3" s="175"/>
      <c r="PKP3" s="175"/>
      <c r="PKQ3" s="175"/>
      <c r="PKR3" s="175"/>
      <c r="PKS3" s="175"/>
      <c r="PKT3" s="175"/>
      <c r="PKU3" s="175"/>
      <c r="PKV3" s="175"/>
      <c r="PKW3" s="175"/>
      <c r="PKX3" s="175"/>
      <c r="PKY3" s="175"/>
      <c r="PKZ3" s="175"/>
      <c r="PLA3" s="175"/>
      <c r="PLB3" s="175"/>
      <c r="PLC3" s="175"/>
      <c r="PLD3" s="175"/>
      <c r="PLE3" s="175"/>
      <c r="PLF3" s="175"/>
      <c r="PLG3" s="175"/>
      <c r="PLH3" s="175"/>
      <c r="PLI3" s="175"/>
      <c r="PLJ3" s="175"/>
      <c r="PLK3" s="175"/>
      <c r="PLL3" s="175"/>
      <c r="PLM3" s="175"/>
      <c r="PLN3" s="175"/>
      <c r="PLO3" s="175"/>
      <c r="PLP3" s="175"/>
      <c r="PLQ3" s="175"/>
      <c r="PLR3" s="175"/>
      <c r="PLS3" s="175"/>
      <c r="PLT3" s="175"/>
      <c r="PLU3" s="175"/>
      <c r="PLV3" s="175"/>
      <c r="PLW3" s="175"/>
      <c r="PLX3" s="175"/>
      <c r="PLY3" s="175"/>
      <c r="PLZ3" s="175"/>
      <c r="PMA3" s="175"/>
      <c r="PMB3" s="175"/>
      <c r="PMC3" s="175"/>
      <c r="PMD3" s="175"/>
      <c r="PME3" s="175"/>
      <c r="PMF3" s="175"/>
      <c r="PMG3" s="175"/>
      <c r="PMH3" s="175"/>
      <c r="PMI3" s="175"/>
      <c r="PMJ3" s="175"/>
      <c r="PMK3" s="175"/>
      <c r="PML3" s="175"/>
      <c r="PMM3" s="175"/>
      <c r="PMN3" s="175"/>
      <c r="PMO3" s="175"/>
      <c r="PMP3" s="175"/>
      <c r="PMQ3" s="175"/>
      <c r="PMR3" s="175"/>
      <c r="PMS3" s="175"/>
      <c r="PMT3" s="175"/>
      <c r="PMU3" s="175"/>
      <c r="PMV3" s="175"/>
      <c r="PMW3" s="175"/>
      <c r="PMX3" s="175"/>
      <c r="PMY3" s="175"/>
      <c r="PMZ3" s="175"/>
      <c r="PNA3" s="175"/>
      <c r="PNB3" s="175"/>
      <c r="PNC3" s="175"/>
      <c r="PND3" s="175"/>
      <c r="PNE3" s="175"/>
      <c r="PNF3" s="175"/>
      <c r="PNG3" s="175"/>
      <c r="PNH3" s="175"/>
      <c r="PNI3" s="175"/>
      <c r="PNJ3" s="175"/>
      <c r="PNK3" s="175"/>
      <c r="PNL3" s="175"/>
      <c r="PNM3" s="175"/>
      <c r="PNN3" s="175"/>
      <c r="PNO3" s="175"/>
      <c r="PNP3" s="175"/>
      <c r="PNQ3" s="175"/>
      <c r="PNR3" s="175"/>
      <c r="PNS3" s="175"/>
      <c r="PNT3" s="175"/>
      <c r="PNU3" s="175"/>
      <c r="PNV3" s="175"/>
      <c r="PNW3" s="175"/>
      <c r="PNX3" s="175"/>
      <c r="PNY3" s="175"/>
      <c r="PNZ3" s="175"/>
      <c r="POA3" s="175"/>
      <c r="POB3" s="175"/>
      <c r="POC3" s="175"/>
      <c r="POD3" s="175"/>
      <c r="POE3" s="175"/>
      <c r="POF3" s="175"/>
      <c r="POG3" s="175"/>
      <c r="POH3" s="175"/>
      <c r="POI3" s="175"/>
      <c r="POJ3" s="175"/>
      <c r="POK3" s="175"/>
      <c r="POL3" s="175"/>
      <c r="POM3" s="175"/>
      <c r="PON3" s="175"/>
      <c r="POO3" s="175"/>
      <c r="POP3" s="175"/>
      <c r="POQ3" s="175"/>
      <c r="POR3" s="175"/>
      <c r="POS3" s="175"/>
      <c r="POT3" s="175"/>
      <c r="POU3" s="175"/>
      <c r="POV3" s="175"/>
      <c r="POW3" s="175"/>
      <c r="POX3" s="175"/>
      <c r="POY3" s="175"/>
      <c r="POZ3" s="175"/>
      <c r="PPA3" s="175"/>
      <c r="PPB3" s="175"/>
      <c r="PPC3" s="175"/>
      <c r="PPD3" s="175"/>
      <c r="PPE3" s="175"/>
      <c r="PPF3" s="175"/>
      <c r="PPG3" s="175"/>
      <c r="PPH3" s="175"/>
      <c r="PPI3" s="175"/>
      <c r="PPJ3" s="175"/>
      <c r="PPK3" s="175"/>
      <c r="PPL3" s="175"/>
      <c r="PPM3" s="175"/>
      <c r="PPN3" s="175"/>
      <c r="PPO3" s="175"/>
      <c r="PPP3" s="175"/>
      <c r="PPQ3" s="175"/>
      <c r="PPR3" s="175"/>
      <c r="PPS3" s="175"/>
      <c r="PPT3" s="175"/>
      <c r="PPU3" s="175"/>
      <c r="PPV3" s="175"/>
      <c r="PPW3" s="175"/>
      <c r="PPX3" s="175"/>
      <c r="PPY3" s="175"/>
      <c r="PPZ3" s="175"/>
      <c r="PQA3" s="175"/>
      <c r="PQB3" s="175"/>
      <c r="PQC3" s="175"/>
      <c r="PQD3" s="175"/>
      <c r="PQE3" s="175"/>
      <c r="PQF3" s="175"/>
      <c r="PQG3" s="175"/>
      <c r="PQH3" s="175"/>
      <c r="PQI3" s="175"/>
      <c r="PQJ3" s="175"/>
      <c r="PQK3" s="175"/>
      <c r="PQL3" s="175"/>
      <c r="PQM3" s="175"/>
      <c r="PQN3" s="175"/>
      <c r="PQO3" s="175"/>
      <c r="PQP3" s="175"/>
      <c r="PQQ3" s="175"/>
      <c r="PQR3" s="175"/>
      <c r="PQS3" s="175"/>
      <c r="PQT3" s="175"/>
      <c r="PQU3" s="175"/>
      <c r="PQV3" s="175"/>
      <c r="PQW3" s="175"/>
      <c r="PQX3" s="175"/>
      <c r="PQY3" s="175"/>
      <c r="PQZ3" s="175"/>
      <c r="PRA3" s="175"/>
      <c r="PRB3" s="175"/>
      <c r="PRC3" s="175"/>
      <c r="PRD3" s="175"/>
      <c r="PRE3" s="175"/>
      <c r="PRF3" s="175"/>
      <c r="PRG3" s="175"/>
      <c r="PRH3" s="175"/>
      <c r="PRI3" s="175"/>
      <c r="PRJ3" s="175"/>
      <c r="PRK3" s="175"/>
      <c r="PRL3" s="175"/>
      <c r="PRM3" s="175"/>
      <c r="PRN3" s="175"/>
      <c r="PRO3" s="175"/>
      <c r="PRP3" s="175"/>
      <c r="PRQ3" s="175"/>
      <c r="PRR3" s="175"/>
      <c r="PRS3" s="175"/>
      <c r="PRT3" s="175"/>
      <c r="PRU3" s="175"/>
      <c r="PRV3" s="175"/>
      <c r="PRW3" s="175"/>
      <c r="PRX3" s="175"/>
      <c r="PRY3" s="175"/>
      <c r="PRZ3" s="175"/>
      <c r="PSA3" s="175"/>
      <c r="PSB3" s="175"/>
      <c r="PSC3" s="175"/>
      <c r="PSD3" s="175"/>
      <c r="PSE3" s="175"/>
      <c r="PSF3" s="175"/>
      <c r="PSG3" s="175"/>
      <c r="PSH3" s="175"/>
      <c r="PSI3" s="175"/>
      <c r="PSJ3" s="175"/>
      <c r="PSK3" s="175"/>
      <c r="PSL3" s="175"/>
      <c r="PSM3" s="175"/>
      <c r="PSN3" s="175"/>
      <c r="PSO3" s="175"/>
      <c r="PSP3" s="175"/>
      <c r="PSQ3" s="175"/>
      <c r="PSR3" s="175"/>
      <c r="PSS3" s="175"/>
      <c r="PST3" s="175"/>
      <c r="PSU3" s="175"/>
      <c r="PSV3" s="175"/>
      <c r="PSW3" s="175"/>
      <c r="PSX3" s="175"/>
      <c r="PSY3" s="175"/>
      <c r="PSZ3" s="175"/>
      <c r="PTA3" s="175"/>
      <c r="PTB3" s="175"/>
      <c r="PTC3" s="175"/>
      <c r="PTD3" s="175"/>
      <c r="PTE3" s="175"/>
      <c r="PTF3" s="175"/>
      <c r="PTG3" s="175"/>
      <c r="PTH3" s="175"/>
      <c r="PTI3" s="175"/>
      <c r="PTJ3" s="175"/>
      <c r="PTK3" s="175"/>
      <c r="PTL3" s="175"/>
      <c r="PTM3" s="175"/>
      <c r="PTN3" s="175"/>
      <c r="PTO3" s="175"/>
      <c r="PTP3" s="175"/>
      <c r="PTQ3" s="175"/>
      <c r="PTR3" s="175"/>
      <c r="PTS3" s="175"/>
      <c r="PTT3" s="175"/>
      <c r="PTU3" s="175"/>
      <c r="PTV3" s="175"/>
      <c r="PTW3" s="175"/>
      <c r="PTX3" s="175"/>
      <c r="PTY3" s="175"/>
      <c r="PTZ3" s="175"/>
      <c r="PUA3" s="175"/>
      <c r="PUB3" s="175"/>
      <c r="PUC3" s="175"/>
      <c r="PUD3" s="175"/>
      <c r="PUE3" s="175"/>
      <c r="PUF3" s="175"/>
      <c r="PUG3" s="175"/>
      <c r="PUH3" s="175"/>
      <c r="PUI3" s="175"/>
      <c r="PUJ3" s="175"/>
      <c r="PUK3" s="175"/>
      <c r="PUL3" s="175"/>
      <c r="PUM3" s="175"/>
      <c r="PUN3" s="175"/>
      <c r="PUO3" s="175"/>
      <c r="PUP3" s="175"/>
      <c r="PUQ3" s="175"/>
      <c r="PUR3" s="175"/>
      <c r="PUS3" s="175"/>
      <c r="PUT3" s="175"/>
      <c r="PUU3" s="175"/>
      <c r="PUV3" s="175"/>
      <c r="PUW3" s="175"/>
      <c r="PUX3" s="175"/>
      <c r="PUY3" s="175"/>
      <c r="PUZ3" s="175"/>
      <c r="PVA3" s="175"/>
      <c r="PVB3" s="175"/>
      <c r="PVC3" s="175"/>
      <c r="PVD3" s="175"/>
      <c r="PVE3" s="175"/>
      <c r="PVF3" s="175"/>
      <c r="PVG3" s="175"/>
      <c r="PVH3" s="175"/>
      <c r="PVI3" s="175"/>
      <c r="PVJ3" s="175"/>
      <c r="PVK3" s="175"/>
      <c r="PVL3" s="175"/>
      <c r="PVM3" s="175"/>
      <c r="PVN3" s="175"/>
      <c r="PVO3" s="175"/>
      <c r="PVP3" s="175"/>
      <c r="PVQ3" s="175"/>
      <c r="PVR3" s="175"/>
      <c r="PVS3" s="175"/>
      <c r="PVT3" s="175"/>
      <c r="PVU3" s="175"/>
      <c r="PVV3" s="175"/>
      <c r="PVW3" s="175"/>
      <c r="PVX3" s="175"/>
      <c r="PVY3" s="175"/>
      <c r="PVZ3" s="175"/>
      <c r="PWA3" s="175"/>
      <c r="PWB3" s="175"/>
      <c r="PWC3" s="175"/>
      <c r="PWD3" s="175"/>
      <c r="PWE3" s="175"/>
      <c r="PWF3" s="175"/>
      <c r="PWG3" s="175"/>
      <c r="PWH3" s="175"/>
      <c r="PWI3" s="175"/>
      <c r="PWJ3" s="175"/>
      <c r="PWK3" s="175"/>
      <c r="PWL3" s="175"/>
      <c r="PWM3" s="175"/>
      <c r="PWN3" s="175"/>
      <c r="PWO3" s="175"/>
      <c r="PWP3" s="175"/>
      <c r="PWQ3" s="175"/>
      <c r="PWR3" s="175"/>
      <c r="PWS3" s="175"/>
      <c r="PWT3" s="175"/>
      <c r="PWU3" s="175"/>
      <c r="PWV3" s="175"/>
      <c r="PWW3" s="175"/>
      <c r="PWX3" s="175"/>
      <c r="PWY3" s="175"/>
      <c r="PWZ3" s="175"/>
      <c r="PXA3" s="175"/>
      <c r="PXB3" s="175"/>
      <c r="PXC3" s="175"/>
      <c r="PXD3" s="175"/>
      <c r="PXE3" s="175"/>
      <c r="PXF3" s="175"/>
      <c r="PXG3" s="175"/>
      <c r="PXH3" s="175"/>
      <c r="PXI3" s="175"/>
      <c r="PXJ3" s="175"/>
      <c r="PXK3" s="175"/>
      <c r="PXL3" s="175"/>
      <c r="PXM3" s="175"/>
      <c r="PXN3" s="175"/>
      <c r="PXO3" s="175"/>
      <c r="PXP3" s="175"/>
      <c r="PXQ3" s="175"/>
      <c r="PXR3" s="175"/>
      <c r="PXS3" s="175"/>
      <c r="PXT3" s="175"/>
      <c r="PXU3" s="175"/>
      <c r="PXV3" s="175"/>
      <c r="PXW3" s="175"/>
      <c r="PXX3" s="175"/>
      <c r="PXY3" s="175"/>
      <c r="PXZ3" s="175"/>
      <c r="PYA3" s="175"/>
      <c r="PYB3" s="175"/>
      <c r="PYC3" s="175"/>
      <c r="PYD3" s="175"/>
      <c r="PYE3" s="175"/>
      <c r="PYF3" s="175"/>
      <c r="PYG3" s="175"/>
      <c r="PYH3" s="175"/>
      <c r="PYI3" s="175"/>
      <c r="PYJ3" s="175"/>
      <c r="PYK3" s="175"/>
      <c r="PYL3" s="175"/>
      <c r="PYM3" s="175"/>
      <c r="PYN3" s="175"/>
      <c r="PYO3" s="175"/>
      <c r="PYP3" s="175"/>
      <c r="PYQ3" s="175"/>
      <c r="PYR3" s="175"/>
      <c r="PYS3" s="175"/>
      <c r="PYT3" s="175"/>
      <c r="PYU3" s="175"/>
      <c r="PYV3" s="175"/>
      <c r="PYW3" s="175"/>
      <c r="PYX3" s="175"/>
      <c r="PYY3" s="175"/>
      <c r="PYZ3" s="175"/>
      <c r="PZA3" s="175"/>
      <c r="PZB3" s="175"/>
      <c r="PZC3" s="175"/>
      <c r="PZD3" s="175"/>
      <c r="PZE3" s="175"/>
      <c r="PZF3" s="175"/>
      <c r="PZG3" s="175"/>
      <c r="PZH3" s="175"/>
      <c r="PZI3" s="175"/>
      <c r="PZJ3" s="175"/>
      <c r="PZK3" s="175"/>
      <c r="PZL3" s="175"/>
      <c r="PZM3" s="175"/>
      <c r="PZN3" s="175"/>
      <c r="PZO3" s="175"/>
      <c r="PZP3" s="175"/>
      <c r="PZQ3" s="175"/>
      <c r="PZR3" s="175"/>
      <c r="PZS3" s="175"/>
      <c r="PZT3" s="175"/>
      <c r="PZU3" s="175"/>
      <c r="PZV3" s="175"/>
      <c r="PZW3" s="175"/>
      <c r="PZX3" s="175"/>
      <c r="PZY3" s="175"/>
      <c r="PZZ3" s="175"/>
      <c r="QAA3" s="175"/>
      <c r="QAB3" s="175"/>
      <c r="QAC3" s="175"/>
      <c r="QAD3" s="175"/>
      <c r="QAE3" s="175"/>
      <c r="QAF3" s="175"/>
      <c r="QAG3" s="175"/>
      <c r="QAH3" s="175"/>
      <c r="QAI3" s="175"/>
      <c r="QAJ3" s="175"/>
      <c r="QAK3" s="175"/>
      <c r="QAL3" s="175"/>
      <c r="QAM3" s="175"/>
      <c r="QAN3" s="175"/>
      <c r="QAO3" s="175"/>
      <c r="QAP3" s="175"/>
      <c r="QAQ3" s="175"/>
      <c r="QAR3" s="175"/>
      <c r="QAS3" s="175"/>
      <c r="QAT3" s="175"/>
      <c r="QAU3" s="175"/>
      <c r="QAV3" s="175"/>
      <c r="QAW3" s="175"/>
      <c r="QAX3" s="175"/>
      <c r="QAY3" s="175"/>
      <c r="QAZ3" s="175"/>
      <c r="QBA3" s="175"/>
      <c r="QBB3" s="175"/>
      <c r="QBC3" s="175"/>
      <c r="QBD3" s="175"/>
      <c r="QBE3" s="175"/>
      <c r="QBF3" s="175"/>
      <c r="QBG3" s="175"/>
      <c r="QBH3" s="175"/>
      <c r="QBI3" s="175"/>
      <c r="QBJ3" s="175"/>
      <c r="QBK3" s="175"/>
      <c r="QBL3" s="175"/>
      <c r="QBM3" s="175"/>
      <c r="QBN3" s="175"/>
      <c r="QBO3" s="175"/>
      <c r="QBP3" s="175"/>
      <c r="QBQ3" s="175"/>
      <c r="QBR3" s="175"/>
      <c r="QBS3" s="175"/>
      <c r="QBT3" s="175"/>
      <c r="QBU3" s="175"/>
      <c r="QBV3" s="175"/>
      <c r="QBW3" s="175"/>
      <c r="QBX3" s="175"/>
      <c r="QBY3" s="175"/>
      <c r="QBZ3" s="175"/>
      <c r="QCA3" s="175"/>
      <c r="QCB3" s="175"/>
      <c r="QCC3" s="175"/>
      <c r="QCD3" s="175"/>
      <c r="QCE3" s="175"/>
      <c r="QCF3" s="175"/>
      <c r="QCG3" s="175"/>
      <c r="QCH3" s="175"/>
      <c r="QCI3" s="175"/>
      <c r="QCJ3" s="175"/>
      <c r="QCK3" s="175"/>
      <c r="QCL3" s="175"/>
      <c r="QCM3" s="175"/>
      <c r="QCN3" s="175"/>
      <c r="QCO3" s="175"/>
      <c r="QCP3" s="175"/>
      <c r="QCQ3" s="175"/>
      <c r="QCR3" s="175"/>
      <c r="QCS3" s="175"/>
      <c r="QCT3" s="175"/>
      <c r="QCU3" s="175"/>
      <c r="QCV3" s="175"/>
      <c r="QCW3" s="175"/>
      <c r="QCX3" s="175"/>
      <c r="QCY3" s="175"/>
      <c r="QCZ3" s="175"/>
      <c r="QDA3" s="175"/>
      <c r="QDB3" s="175"/>
      <c r="QDC3" s="175"/>
      <c r="QDD3" s="175"/>
      <c r="QDE3" s="175"/>
      <c r="QDF3" s="175"/>
      <c r="QDG3" s="175"/>
      <c r="QDH3" s="175"/>
      <c r="QDI3" s="175"/>
      <c r="QDJ3" s="175"/>
      <c r="QDK3" s="175"/>
      <c r="QDL3" s="175"/>
      <c r="QDM3" s="175"/>
      <c r="QDN3" s="175"/>
      <c r="QDO3" s="175"/>
      <c r="QDP3" s="175"/>
      <c r="QDQ3" s="175"/>
      <c r="QDR3" s="175"/>
      <c r="QDS3" s="175"/>
      <c r="QDT3" s="175"/>
      <c r="QDU3" s="175"/>
      <c r="QDV3" s="175"/>
      <c r="QDW3" s="175"/>
      <c r="QDX3" s="175"/>
      <c r="QDY3" s="175"/>
      <c r="QDZ3" s="175"/>
      <c r="QEA3" s="175"/>
      <c r="QEB3" s="175"/>
      <c r="QEC3" s="175"/>
      <c r="QED3" s="175"/>
      <c r="QEE3" s="175"/>
      <c r="QEF3" s="175"/>
      <c r="QEG3" s="175"/>
      <c r="QEH3" s="175"/>
      <c r="QEI3" s="175"/>
      <c r="QEJ3" s="175"/>
      <c r="QEK3" s="175"/>
      <c r="QEL3" s="175"/>
      <c r="QEM3" s="175"/>
      <c r="QEN3" s="175"/>
      <c r="QEO3" s="175"/>
      <c r="QEP3" s="175"/>
      <c r="QEQ3" s="175"/>
      <c r="QER3" s="175"/>
      <c r="QES3" s="175"/>
      <c r="QET3" s="175"/>
      <c r="QEU3" s="175"/>
      <c r="QEV3" s="175"/>
      <c r="QEW3" s="175"/>
      <c r="QEX3" s="175"/>
      <c r="QEY3" s="175"/>
      <c r="QEZ3" s="175"/>
      <c r="QFA3" s="175"/>
      <c r="QFB3" s="175"/>
      <c r="QFC3" s="175"/>
      <c r="QFD3" s="175"/>
      <c r="QFE3" s="175"/>
      <c r="QFF3" s="175"/>
      <c r="QFG3" s="175"/>
      <c r="QFH3" s="175"/>
      <c r="QFI3" s="175"/>
      <c r="QFJ3" s="175"/>
      <c r="QFK3" s="175"/>
      <c r="QFL3" s="175"/>
      <c r="QFM3" s="175"/>
      <c r="QFN3" s="175"/>
      <c r="QFO3" s="175"/>
      <c r="QFP3" s="175"/>
      <c r="QFQ3" s="175"/>
      <c r="QFR3" s="175"/>
      <c r="QFS3" s="175"/>
      <c r="QFT3" s="175"/>
      <c r="QFU3" s="175"/>
      <c r="QFV3" s="175"/>
      <c r="QFW3" s="175"/>
      <c r="QFX3" s="175"/>
      <c r="QFY3" s="175"/>
      <c r="QFZ3" s="175"/>
      <c r="QGA3" s="175"/>
      <c r="QGB3" s="175"/>
      <c r="QGC3" s="175"/>
      <c r="QGD3" s="175"/>
      <c r="QGE3" s="175"/>
      <c r="QGF3" s="175"/>
      <c r="QGG3" s="175"/>
      <c r="QGH3" s="175"/>
      <c r="QGI3" s="175"/>
      <c r="QGJ3" s="175"/>
      <c r="QGK3" s="175"/>
      <c r="QGL3" s="175"/>
      <c r="QGM3" s="175"/>
      <c r="QGN3" s="175"/>
      <c r="QGO3" s="175"/>
      <c r="QGP3" s="175"/>
      <c r="QGQ3" s="175"/>
      <c r="QGR3" s="175"/>
      <c r="QGS3" s="175"/>
      <c r="QGT3" s="175"/>
      <c r="QGU3" s="175"/>
      <c r="QGV3" s="175"/>
      <c r="QGW3" s="175"/>
      <c r="QGX3" s="175"/>
      <c r="QGY3" s="175"/>
      <c r="QGZ3" s="175"/>
      <c r="QHA3" s="175"/>
      <c r="QHB3" s="175"/>
      <c r="QHC3" s="175"/>
      <c r="QHD3" s="175"/>
      <c r="QHE3" s="175"/>
      <c r="QHF3" s="175"/>
      <c r="QHG3" s="175"/>
      <c r="QHH3" s="175"/>
      <c r="QHI3" s="175"/>
      <c r="QHJ3" s="175"/>
      <c r="QHK3" s="175"/>
      <c r="QHL3" s="175"/>
      <c r="QHM3" s="175"/>
      <c r="QHN3" s="175"/>
      <c r="QHO3" s="175"/>
      <c r="QHP3" s="175"/>
      <c r="QHQ3" s="175"/>
      <c r="QHR3" s="175"/>
      <c r="QHS3" s="175"/>
      <c r="QHT3" s="175"/>
      <c r="QHU3" s="175"/>
      <c r="QHV3" s="175"/>
      <c r="QHW3" s="175"/>
      <c r="QHX3" s="175"/>
      <c r="QHY3" s="175"/>
      <c r="QHZ3" s="175"/>
      <c r="QIA3" s="175"/>
      <c r="QIB3" s="175"/>
      <c r="QIC3" s="175"/>
      <c r="QID3" s="175"/>
      <c r="QIE3" s="175"/>
      <c r="QIF3" s="175"/>
      <c r="QIG3" s="175"/>
      <c r="QIH3" s="175"/>
      <c r="QII3" s="175"/>
      <c r="QIJ3" s="175"/>
      <c r="QIK3" s="175"/>
      <c r="QIL3" s="175"/>
      <c r="QIM3" s="175"/>
      <c r="QIN3" s="175"/>
      <c r="QIO3" s="175"/>
      <c r="QIP3" s="175"/>
      <c r="QIQ3" s="175"/>
      <c r="QIR3" s="175"/>
      <c r="QIS3" s="175"/>
      <c r="QIT3" s="175"/>
      <c r="QIU3" s="175"/>
      <c r="QIV3" s="175"/>
      <c r="QIW3" s="175"/>
      <c r="QIX3" s="175"/>
      <c r="QIY3" s="175"/>
      <c r="QIZ3" s="175"/>
      <c r="QJA3" s="175"/>
      <c r="QJB3" s="175"/>
      <c r="QJC3" s="175"/>
      <c r="QJD3" s="175"/>
      <c r="QJE3" s="175"/>
      <c r="QJF3" s="175"/>
      <c r="QJG3" s="175"/>
      <c r="QJH3" s="175"/>
      <c r="QJI3" s="175"/>
      <c r="QJJ3" s="175"/>
      <c r="QJK3" s="175"/>
      <c r="QJL3" s="175"/>
      <c r="QJM3" s="175"/>
      <c r="QJN3" s="175"/>
      <c r="QJO3" s="175"/>
      <c r="QJP3" s="175"/>
      <c r="QJQ3" s="175"/>
      <c r="QJR3" s="175"/>
      <c r="QJS3" s="175"/>
      <c r="QJT3" s="175"/>
      <c r="QJU3" s="175"/>
      <c r="QJV3" s="175"/>
      <c r="QJW3" s="175"/>
      <c r="QJX3" s="175"/>
      <c r="QJY3" s="175"/>
      <c r="QJZ3" s="175"/>
      <c r="QKA3" s="175"/>
      <c r="QKB3" s="175"/>
      <c r="QKC3" s="175"/>
      <c r="QKD3" s="175"/>
      <c r="QKE3" s="175"/>
      <c r="QKF3" s="175"/>
      <c r="QKG3" s="175"/>
      <c r="QKH3" s="175"/>
      <c r="QKI3" s="175"/>
      <c r="QKJ3" s="175"/>
      <c r="QKK3" s="175"/>
      <c r="QKL3" s="175"/>
      <c r="QKM3" s="175"/>
      <c r="QKN3" s="175"/>
      <c r="QKO3" s="175"/>
      <c r="QKP3" s="175"/>
      <c r="QKQ3" s="175"/>
      <c r="QKR3" s="175"/>
      <c r="QKS3" s="175"/>
      <c r="QKT3" s="175"/>
      <c r="QKU3" s="175"/>
      <c r="QKV3" s="175"/>
      <c r="QKW3" s="175"/>
      <c r="QKX3" s="175"/>
      <c r="QKY3" s="175"/>
      <c r="QKZ3" s="175"/>
      <c r="QLA3" s="175"/>
      <c r="QLB3" s="175"/>
      <c r="QLC3" s="175"/>
      <c r="QLD3" s="175"/>
      <c r="QLE3" s="175"/>
      <c r="QLF3" s="175"/>
      <c r="QLG3" s="175"/>
      <c r="QLH3" s="175"/>
      <c r="QLI3" s="175"/>
      <c r="QLJ3" s="175"/>
      <c r="QLK3" s="175"/>
      <c r="QLL3" s="175"/>
      <c r="QLM3" s="175"/>
      <c r="QLN3" s="175"/>
      <c r="QLO3" s="175"/>
      <c r="QLP3" s="175"/>
      <c r="QLQ3" s="175"/>
      <c r="QLR3" s="175"/>
      <c r="QLS3" s="175"/>
      <c r="QLT3" s="175"/>
      <c r="QLU3" s="175"/>
      <c r="QLV3" s="175"/>
      <c r="QLW3" s="175"/>
      <c r="QLX3" s="175"/>
      <c r="QLY3" s="175"/>
      <c r="QLZ3" s="175"/>
      <c r="QMA3" s="175"/>
      <c r="QMB3" s="175"/>
      <c r="QMC3" s="175"/>
      <c r="QMD3" s="175"/>
      <c r="QME3" s="175"/>
      <c r="QMF3" s="175"/>
      <c r="QMG3" s="175"/>
      <c r="QMH3" s="175"/>
      <c r="QMI3" s="175"/>
      <c r="QMJ3" s="175"/>
      <c r="QMK3" s="175"/>
      <c r="QML3" s="175"/>
      <c r="QMM3" s="175"/>
      <c r="QMN3" s="175"/>
      <c r="QMO3" s="175"/>
      <c r="QMP3" s="175"/>
      <c r="QMQ3" s="175"/>
      <c r="QMR3" s="175"/>
      <c r="QMS3" s="175"/>
      <c r="QMT3" s="175"/>
      <c r="QMU3" s="175"/>
      <c r="QMV3" s="175"/>
      <c r="QMW3" s="175"/>
      <c r="QMX3" s="175"/>
      <c r="QMY3" s="175"/>
      <c r="QMZ3" s="175"/>
      <c r="QNA3" s="175"/>
      <c r="QNB3" s="175"/>
      <c r="QNC3" s="175"/>
      <c r="QND3" s="175"/>
      <c r="QNE3" s="175"/>
      <c r="QNF3" s="175"/>
      <c r="QNG3" s="175"/>
      <c r="QNH3" s="175"/>
      <c r="QNI3" s="175"/>
      <c r="QNJ3" s="175"/>
      <c r="QNK3" s="175"/>
      <c r="QNL3" s="175"/>
      <c r="QNM3" s="175"/>
      <c r="QNN3" s="175"/>
      <c r="QNO3" s="175"/>
      <c r="QNP3" s="175"/>
      <c r="QNQ3" s="175"/>
      <c r="QNR3" s="175"/>
      <c r="QNS3" s="175"/>
      <c r="QNT3" s="175"/>
      <c r="QNU3" s="175"/>
      <c r="QNV3" s="175"/>
      <c r="QNW3" s="175"/>
      <c r="QNX3" s="175"/>
      <c r="QNY3" s="175"/>
      <c r="QNZ3" s="175"/>
      <c r="QOA3" s="175"/>
      <c r="QOB3" s="175"/>
      <c r="QOC3" s="175"/>
      <c r="QOD3" s="175"/>
      <c r="QOE3" s="175"/>
      <c r="QOF3" s="175"/>
      <c r="QOG3" s="175"/>
      <c r="QOH3" s="175"/>
      <c r="QOI3" s="175"/>
      <c r="QOJ3" s="175"/>
      <c r="QOK3" s="175"/>
      <c r="QOL3" s="175"/>
      <c r="QOM3" s="175"/>
      <c r="QON3" s="175"/>
      <c r="QOO3" s="175"/>
      <c r="QOP3" s="175"/>
      <c r="QOQ3" s="175"/>
      <c r="QOR3" s="175"/>
      <c r="QOS3" s="175"/>
      <c r="QOT3" s="175"/>
      <c r="QOU3" s="175"/>
      <c r="QOV3" s="175"/>
      <c r="QOW3" s="175"/>
      <c r="QOX3" s="175"/>
      <c r="QOY3" s="175"/>
      <c r="QOZ3" s="175"/>
      <c r="QPA3" s="175"/>
      <c r="QPB3" s="175"/>
      <c r="QPC3" s="175"/>
      <c r="QPD3" s="175"/>
      <c r="QPE3" s="175"/>
      <c r="QPF3" s="175"/>
      <c r="QPG3" s="175"/>
      <c r="QPH3" s="175"/>
      <c r="QPI3" s="175"/>
      <c r="QPJ3" s="175"/>
      <c r="QPK3" s="175"/>
      <c r="QPL3" s="175"/>
      <c r="QPM3" s="175"/>
      <c r="QPN3" s="175"/>
      <c r="QPO3" s="175"/>
      <c r="QPP3" s="175"/>
      <c r="QPQ3" s="175"/>
      <c r="QPR3" s="175"/>
      <c r="QPS3" s="175"/>
      <c r="QPT3" s="175"/>
      <c r="QPU3" s="175"/>
      <c r="QPV3" s="175"/>
      <c r="QPW3" s="175"/>
      <c r="QPX3" s="175"/>
      <c r="QPY3" s="175"/>
      <c r="QPZ3" s="175"/>
      <c r="QQA3" s="175"/>
      <c r="QQB3" s="175"/>
      <c r="QQC3" s="175"/>
      <c r="QQD3" s="175"/>
      <c r="QQE3" s="175"/>
      <c r="QQF3" s="175"/>
      <c r="QQG3" s="175"/>
      <c r="QQH3" s="175"/>
      <c r="QQI3" s="175"/>
      <c r="QQJ3" s="175"/>
      <c r="QQK3" s="175"/>
      <c r="QQL3" s="175"/>
      <c r="QQM3" s="175"/>
      <c r="QQN3" s="175"/>
      <c r="QQO3" s="175"/>
      <c r="QQP3" s="175"/>
      <c r="QQQ3" s="175"/>
      <c r="QQR3" s="175"/>
      <c r="QQS3" s="175"/>
      <c r="QQT3" s="175"/>
      <c r="QQU3" s="175"/>
      <c r="QQV3" s="175"/>
      <c r="QQW3" s="175"/>
      <c r="QQX3" s="175"/>
      <c r="QQY3" s="175"/>
      <c r="QQZ3" s="175"/>
      <c r="QRA3" s="175"/>
      <c r="QRB3" s="175"/>
      <c r="QRC3" s="175"/>
      <c r="QRD3" s="175"/>
      <c r="QRE3" s="175"/>
      <c r="QRF3" s="175"/>
      <c r="QRG3" s="175"/>
      <c r="QRH3" s="175"/>
      <c r="QRI3" s="175"/>
      <c r="QRJ3" s="175"/>
      <c r="QRK3" s="175"/>
      <c r="QRL3" s="175"/>
      <c r="QRM3" s="175"/>
      <c r="QRN3" s="175"/>
      <c r="QRO3" s="175"/>
      <c r="QRP3" s="175"/>
      <c r="QRQ3" s="175"/>
      <c r="QRR3" s="175"/>
      <c r="QRS3" s="175"/>
      <c r="QRT3" s="175"/>
      <c r="QRU3" s="175"/>
      <c r="QRV3" s="175"/>
      <c r="QRW3" s="175"/>
      <c r="QRX3" s="175"/>
      <c r="QRY3" s="175"/>
      <c r="QRZ3" s="175"/>
      <c r="QSA3" s="175"/>
      <c r="QSB3" s="175"/>
      <c r="QSC3" s="175"/>
      <c r="QSD3" s="175"/>
      <c r="QSE3" s="175"/>
      <c r="QSF3" s="175"/>
      <c r="QSG3" s="175"/>
      <c r="QSH3" s="175"/>
      <c r="QSI3" s="175"/>
      <c r="QSJ3" s="175"/>
      <c r="QSK3" s="175"/>
      <c r="QSL3" s="175"/>
      <c r="QSM3" s="175"/>
      <c r="QSN3" s="175"/>
      <c r="QSO3" s="175"/>
      <c r="QSP3" s="175"/>
      <c r="QSQ3" s="175"/>
      <c r="QSR3" s="175"/>
      <c r="QSS3" s="175"/>
      <c r="QST3" s="175"/>
      <c r="QSU3" s="175"/>
      <c r="QSV3" s="175"/>
      <c r="QSW3" s="175"/>
      <c r="QSX3" s="175"/>
      <c r="QSY3" s="175"/>
      <c r="QSZ3" s="175"/>
      <c r="QTA3" s="175"/>
      <c r="QTB3" s="175"/>
      <c r="QTC3" s="175"/>
      <c r="QTD3" s="175"/>
      <c r="QTE3" s="175"/>
      <c r="QTF3" s="175"/>
      <c r="QTG3" s="175"/>
      <c r="QTH3" s="175"/>
      <c r="QTI3" s="175"/>
      <c r="QTJ3" s="175"/>
      <c r="QTK3" s="175"/>
      <c r="QTL3" s="175"/>
      <c r="QTM3" s="175"/>
      <c r="QTN3" s="175"/>
      <c r="QTO3" s="175"/>
      <c r="QTP3" s="175"/>
      <c r="QTQ3" s="175"/>
      <c r="QTR3" s="175"/>
      <c r="QTS3" s="175"/>
      <c r="QTT3" s="175"/>
      <c r="QTU3" s="175"/>
      <c r="QTV3" s="175"/>
      <c r="QTW3" s="175"/>
      <c r="QTX3" s="175"/>
      <c r="QTY3" s="175"/>
      <c r="QTZ3" s="175"/>
      <c r="QUA3" s="175"/>
      <c r="QUB3" s="175"/>
      <c r="QUC3" s="175"/>
      <c r="QUD3" s="175"/>
      <c r="QUE3" s="175"/>
      <c r="QUF3" s="175"/>
      <c r="QUG3" s="175"/>
      <c r="QUH3" s="175"/>
      <c r="QUI3" s="175"/>
      <c r="QUJ3" s="175"/>
      <c r="QUK3" s="175"/>
      <c r="QUL3" s="175"/>
      <c r="QUM3" s="175"/>
      <c r="QUN3" s="175"/>
      <c r="QUO3" s="175"/>
      <c r="QUP3" s="175"/>
      <c r="QUQ3" s="175"/>
      <c r="QUR3" s="175"/>
      <c r="QUS3" s="175"/>
      <c r="QUT3" s="175"/>
      <c r="QUU3" s="175"/>
      <c r="QUV3" s="175"/>
      <c r="QUW3" s="175"/>
      <c r="QUX3" s="175"/>
      <c r="QUY3" s="175"/>
      <c r="QUZ3" s="175"/>
      <c r="QVA3" s="175"/>
      <c r="QVB3" s="175"/>
      <c r="QVC3" s="175"/>
      <c r="QVD3" s="175"/>
      <c r="QVE3" s="175"/>
      <c r="QVF3" s="175"/>
      <c r="QVG3" s="175"/>
      <c r="QVH3" s="175"/>
      <c r="QVI3" s="175"/>
      <c r="QVJ3" s="175"/>
      <c r="QVK3" s="175"/>
      <c r="QVL3" s="175"/>
      <c r="QVM3" s="175"/>
      <c r="QVN3" s="175"/>
      <c r="QVO3" s="175"/>
      <c r="QVP3" s="175"/>
      <c r="QVQ3" s="175"/>
      <c r="QVR3" s="175"/>
      <c r="QVS3" s="175"/>
      <c r="QVT3" s="175"/>
      <c r="QVU3" s="175"/>
      <c r="QVV3" s="175"/>
      <c r="QVW3" s="175"/>
      <c r="QVX3" s="175"/>
      <c r="QVY3" s="175"/>
      <c r="QVZ3" s="175"/>
      <c r="QWA3" s="175"/>
      <c r="QWB3" s="175"/>
      <c r="QWC3" s="175"/>
      <c r="QWD3" s="175"/>
      <c r="QWE3" s="175"/>
      <c r="QWF3" s="175"/>
      <c r="QWG3" s="175"/>
      <c r="QWH3" s="175"/>
      <c r="QWI3" s="175"/>
      <c r="QWJ3" s="175"/>
      <c r="QWK3" s="175"/>
      <c r="QWL3" s="175"/>
      <c r="QWM3" s="175"/>
      <c r="QWN3" s="175"/>
      <c r="QWO3" s="175"/>
      <c r="QWP3" s="175"/>
      <c r="QWQ3" s="175"/>
      <c r="QWR3" s="175"/>
      <c r="QWS3" s="175"/>
      <c r="QWT3" s="175"/>
      <c r="QWU3" s="175"/>
      <c r="QWV3" s="175"/>
      <c r="QWW3" s="175"/>
      <c r="QWX3" s="175"/>
      <c r="QWY3" s="175"/>
      <c r="QWZ3" s="175"/>
      <c r="QXA3" s="175"/>
      <c r="QXB3" s="175"/>
      <c r="QXC3" s="175"/>
      <c r="QXD3" s="175"/>
      <c r="QXE3" s="175"/>
      <c r="QXF3" s="175"/>
      <c r="QXG3" s="175"/>
      <c r="QXH3" s="175"/>
      <c r="QXI3" s="175"/>
      <c r="QXJ3" s="175"/>
      <c r="QXK3" s="175"/>
      <c r="QXL3" s="175"/>
      <c r="QXM3" s="175"/>
      <c r="QXN3" s="175"/>
      <c r="QXO3" s="175"/>
      <c r="QXP3" s="175"/>
      <c r="QXQ3" s="175"/>
      <c r="QXR3" s="175"/>
      <c r="QXS3" s="175"/>
      <c r="QXT3" s="175"/>
      <c r="QXU3" s="175"/>
      <c r="QXV3" s="175"/>
      <c r="QXW3" s="175"/>
      <c r="QXX3" s="175"/>
      <c r="QXY3" s="175"/>
      <c r="QXZ3" s="175"/>
      <c r="QYA3" s="175"/>
      <c r="QYB3" s="175"/>
      <c r="QYC3" s="175"/>
      <c r="QYD3" s="175"/>
      <c r="QYE3" s="175"/>
      <c r="QYF3" s="175"/>
      <c r="QYG3" s="175"/>
      <c r="QYH3" s="175"/>
      <c r="QYI3" s="175"/>
      <c r="QYJ3" s="175"/>
      <c r="QYK3" s="175"/>
      <c r="QYL3" s="175"/>
      <c r="QYM3" s="175"/>
      <c r="QYN3" s="175"/>
      <c r="QYO3" s="175"/>
      <c r="QYP3" s="175"/>
      <c r="QYQ3" s="175"/>
      <c r="QYR3" s="175"/>
      <c r="QYS3" s="175"/>
      <c r="QYT3" s="175"/>
      <c r="QYU3" s="175"/>
      <c r="QYV3" s="175"/>
      <c r="QYW3" s="175"/>
      <c r="QYX3" s="175"/>
      <c r="QYY3" s="175"/>
      <c r="QYZ3" s="175"/>
      <c r="QZA3" s="175"/>
      <c r="QZB3" s="175"/>
      <c r="QZC3" s="175"/>
      <c r="QZD3" s="175"/>
      <c r="QZE3" s="175"/>
      <c r="QZF3" s="175"/>
      <c r="QZG3" s="175"/>
      <c r="QZH3" s="175"/>
      <c r="QZI3" s="175"/>
      <c r="QZJ3" s="175"/>
      <c r="QZK3" s="175"/>
      <c r="QZL3" s="175"/>
      <c r="QZM3" s="175"/>
      <c r="QZN3" s="175"/>
      <c r="QZO3" s="175"/>
      <c r="QZP3" s="175"/>
      <c r="QZQ3" s="175"/>
      <c r="QZR3" s="175"/>
      <c r="QZS3" s="175"/>
      <c r="QZT3" s="175"/>
      <c r="QZU3" s="175"/>
      <c r="QZV3" s="175"/>
      <c r="QZW3" s="175"/>
      <c r="QZX3" s="175"/>
      <c r="QZY3" s="175"/>
      <c r="QZZ3" s="175"/>
      <c r="RAA3" s="175"/>
      <c r="RAB3" s="175"/>
      <c r="RAC3" s="175"/>
      <c r="RAD3" s="175"/>
      <c r="RAE3" s="175"/>
      <c r="RAF3" s="175"/>
      <c r="RAG3" s="175"/>
      <c r="RAH3" s="175"/>
      <c r="RAI3" s="175"/>
      <c r="RAJ3" s="175"/>
      <c r="RAK3" s="175"/>
      <c r="RAL3" s="175"/>
      <c r="RAM3" s="175"/>
      <c r="RAN3" s="175"/>
      <c r="RAO3" s="175"/>
      <c r="RAP3" s="175"/>
      <c r="RAQ3" s="175"/>
      <c r="RAR3" s="175"/>
      <c r="RAS3" s="175"/>
      <c r="RAT3" s="175"/>
      <c r="RAU3" s="175"/>
      <c r="RAV3" s="175"/>
      <c r="RAW3" s="175"/>
      <c r="RAX3" s="175"/>
      <c r="RAY3" s="175"/>
      <c r="RAZ3" s="175"/>
      <c r="RBA3" s="175"/>
      <c r="RBB3" s="175"/>
      <c r="RBC3" s="175"/>
      <c r="RBD3" s="175"/>
      <c r="RBE3" s="175"/>
      <c r="RBF3" s="175"/>
      <c r="RBG3" s="175"/>
      <c r="RBH3" s="175"/>
      <c r="RBI3" s="175"/>
      <c r="RBJ3" s="175"/>
      <c r="RBK3" s="175"/>
      <c r="RBL3" s="175"/>
      <c r="RBM3" s="175"/>
      <c r="RBN3" s="175"/>
      <c r="RBO3" s="175"/>
      <c r="RBP3" s="175"/>
      <c r="RBQ3" s="175"/>
      <c r="RBR3" s="175"/>
      <c r="RBS3" s="175"/>
      <c r="RBT3" s="175"/>
      <c r="RBU3" s="175"/>
      <c r="RBV3" s="175"/>
      <c r="RBW3" s="175"/>
      <c r="RBX3" s="175"/>
      <c r="RBY3" s="175"/>
      <c r="RBZ3" s="175"/>
      <c r="RCA3" s="175"/>
      <c r="RCB3" s="175"/>
      <c r="RCC3" s="175"/>
      <c r="RCD3" s="175"/>
      <c r="RCE3" s="175"/>
      <c r="RCF3" s="175"/>
      <c r="RCG3" s="175"/>
      <c r="RCH3" s="175"/>
      <c r="RCI3" s="175"/>
      <c r="RCJ3" s="175"/>
      <c r="RCK3" s="175"/>
      <c r="RCL3" s="175"/>
      <c r="RCM3" s="175"/>
      <c r="RCN3" s="175"/>
      <c r="RCO3" s="175"/>
      <c r="RCP3" s="175"/>
      <c r="RCQ3" s="175"/>
      <c r="RCR3" s="175"/>
      <c r="RCS3" s="175"/>
      <c r="RCT3" s="175"/>
      <c r="RCU3" s="175"/>
      <c r="RCV3" s="175"/>
      <c r="RCW3" s="175"/>
      <c r="RCX3" s="175"/>
      <c r="RCY3" s="175"/>
      <c r="RCZ3" s="175"/>
      <c r="RDA3" s="175"/>
      <c r="RDB3" s="175"/>
      <c r="RDC3" s="175"/>
      <c r="RDD3" s="175"/>
      <c r="RDE3" s="175"/>
      <c r="RDF3" s="175"/>
      <c r="RDG3" s="175"/>
      <c r="RDH3" s="175"/>
      <c r="RDI3" s="175"/>
      <c r="RDJ3" s="175"/>
      <c r="RDK3" s="175"/>
      <c r="RDL3" s="175"/>
      <c r="RDM3" s="175"/>
      <c r="RDN3" s="175"/>
      <c r="RDO3" s="175"/>
      <c r="RDP3" s="175"/>
      <c r="RDQ3" s="175"/>
      <c r="RDR3" s="175"/>
      <c r="RDS3" s="175"/>
      <c r="RDT3" s="175"/>
      <c r="RDU3" s="175"/>
      <c r="RDV3" s="175"/>
      <c r="RDW3" s="175"/>
      <c r="RDX3" s="175"/>
      <c r="RDY3" s="175"/>
      <c r="RDZ3" s="175"/>
      <c r="REA3" s="175"/>
      <c r="REB3" s="175"/>
      <c r="REC3" s="175"/>
      <c r="RED3" s="175"/>
      <c r="REE3" s="175"/>
      <c r="REF3" s="175"/>
      <c r="REG3" s="175"/>
      <c r="REH3" s="175"/>
      <c r="REI3" s="175"/>
      <c r="REJ3" s="175"/>
      <c r="REK3" s="175"/>
      <c r="REL3" s="175"/>
      <c r="REM3" s="175"/>
      <c r="REN3" s="175"/>
      <c r="REO3" s="175"/>
      <c r="REP3" s="175"/>
      <c r="REQ3" s="175"/>
      <c r="RER3" s="175"/>
      <c r="RES3" s="175"/>
      <c r="RET3" s="175"/>
      <c r="REU3" s="175"/>
      <c r="REV3" s="175"/>
      <c r="REW3" s="175"/>
      <c r="REX3" s="175"/>
      <c r="REY3" s="175"/>
      <c r="REZ3" s="175"/>
      <c r="RFA3" s="175"/>
      <c r="RFB3" s="175"/>
      <c r="RFC3" s="175"/>
      <c r="RFD3" s="175"/>
      <c r="RFE3" s="175"/>
      <c r="RFF3" s="175"/>
      <c r="RFG3" s="175"/>
      <c r="RFH3" s="175"/>
      <c r="RFI3" s="175"/>
      <c r="RFJ3" s="175"/>
      <c r="RFK3" s="175"/>
      <c r="RFL3" s="175"/>
      <c r="RFM3" s="175"/>
      <c r="RFN3" s="175"/>
      <c r="RFO3" s="175"/>
      <c r="RFP3" s="175"/>
      <c r="RFQ3" s="175"/>
      <c r="RFR3" s="175"/>
      <c r="RFS3" s="175"/>
      <c r="RFT3" s="175"/>
      <c r="RFU3" s="175"/>
      <c r="RFV3" s="175"/>
      <c r="RFW3" s="175"/>
      <c r="RFX3" s="175"/>
      <c r="RFY3" s="175"/>
      <c r="RFZ3" s="175"/>
      <c r="RGA3" s="175"/>
      <c r="RGB3" s="175"/>
      <c r="RGC3" s="175"/>
      <c r="RGD3" s="175"/>
      <c r="RGE3" s="175"/>
      <c r="RGF3" s="175"/>
      <c r="RGG3" s="175"/>
      <c r="RGH3" s="175"/>
      <c r="RGI3" s="175"/>
      <c r="RGJ3" s="175"/>
      <c r="RGK3" s="175"/>
      <c r="RGL3" s="175"/>
      <c r="RGM3" s="175"/>
      <c r="RGN3" s="175"/>
      <c r="RGO3" s="175"/>
      <c r="RGP3" s="175"/>
      <c r="RGQ3" s="175"/>
      <c r="RGR3" s="175"/>
      <c r="RGS3" s="175"/>
      <c r="RGT3" s="175"/>
      <c r="RGU3" s="175"/>
      <c r="RGV3" s="175"/>
      <c r="RGW3" s="175"/>
      <c r="RGX3" s="175"/>
      <c r="RGY3" s="175"/>
      <c r="RGZ3" s="175"/>
      <c r="RHA3" s="175"/>
      <c r="RHB3" s="175"/>
      <c r="RHC3" s="175"/>
      <c r="RHD3" s="175"/>
      <c r="RHE3" s="175"/>
      <c r="RHF3" s="175"/>
      <c r="RHG3" s="175"/>
      <c r="RHH3" s="175"/>
      <c r="RHI3" s="175"/>
      <c r="RHJ3" s="175"/>
      <c r="RHK3" s="175"/>
      <c r="RHL3" s="175"/>
      <c r="RHM3" s="175"/>
      <c r="RHN3" s="175"/>
      <c r="RHO3" s="175"/>
      <c r="RHP3" s="175"/>
      <c r="RHQ3" s="175"/>
      <c r="RHR3" s="175"/>
      <c r="RHS3" s="175"/>
      <c r="RHT3" s="175"/>
      <c r="RHU3" s="175"/>
      <c r="RHV3" s="175"/>
      <c r="RHW3" s="175"/>
      <c r="RHX3" s="175"/>
      <c r="RHY3" s="175"/>
      <c r="RHZ3" s="175"/>
      <c r="RIA3" s="175"/>
      <c r="RIB3" s="175"/>
      <c r="RIC3" s="175"/>
      <c r="RID3" s="175"/>
      <c r="RIE3" s="175"/>
      <c r="RIF3" s="175"/>
      <c r="RIG3" s="175"/>
      <c r="RIH3" s="175"/>
      <c r="RII3" s="175"/>
      <c r="RIJ3" s="175"/>
      <c r="RIK3" s="175"/>
      <c r="RIL3" s="175"/>
      <c r="RIM3" s="175"/>
      <c r="RIN3" s="175"/>
      <c r="RIO3" s="175"/>
      <c r="RIP3" s="175"/>
      <c r="RIQ3" s="175"/>
      <c r="RIR3" s="175"/>
      <c r="RIS3" s="175"/>
      <c r="RIT3" s="175"/>
      <c r="RIU3" s="175"/>
      <c r="RIV3" s="175"/>
      <c r="RIW3" s="175"/>
      <c r="RIX3" s="175"/>
      <c r="RIY3" s="175"/>
      <c r="RIZ3" s="175"/>
      <c r="RJA3" s="175"/>
      <c r="RJB3" s="175"/>
      <c r="RJC3" s="175"/>
      <c r="RJD3" s="175"/>
      <c r="RJE3" s="175"/>
      <c r="RJF3" s="175"/>
      <c r="RJG3" s="175"/>
      <c r="RJH3" s="175"/>
      <c r="RJI3" s="175"/>
      <c r="RJJ3" s="175"/>
      <c r="RJK3" s="175"/>
      <c r="RJL3" s="175"/>
      <c r="RJM3" s="175"/>
      <c r="RJN3" s="175"/>
      <c r="RJO3" s="175"/>
      <c r="RJP3" s="175"/>
      <c r="RJQ3" s="175"/>
      <c r="RJR3" s="175"/>
      <c r="RJS3" s="175"/>
      <c r="RJT3" s="175"/>
      <c r="RJU3" s="175"/>
      <c r="RJV3" s="175"/>
      <c r="RJW3" s="175"/>
      <c r="RJX3" s="175"/>
      <c r="RJY3" s="175"/>
      <c r="RJZ3" s="175"/>
      <c r="RKA3" s="175"/>
      <c r="RKB3" s="175"/>
      <c r="RKC3" s="175"/>
      <c r="RKD3" s="175"/>
      <c r="RKE3" s="175"/>
      <c r="RKF3" s="175"/>
      <c r="RKG3" s="175"/>
      <c r="RKH3" s="175"/>
      <c r="RKI3" s="175"/>
      <c r="RKJ3" s="175"/>
      <c r="RKK3" s="175"/>
      <c r="RKL3" s="175"/>
      <c r="RKM3" s="175"/>
      <c r="RKN3" s="175"/>
      <c r="RKO3" s="175"/>
      <c r="RKP3" s="175"/>
      <c r="RKQ3" s="175"/>
      <c r="RKR3" s="175"/>
      <c r="RKS3" s="175"/>
      <c r="RKT3" s="175"/>
      <c r="RKU3" s="175"/>
      <c r="RKV3" s="175"/>
      <c r="RKW3" s="175"/>
      <c r="RKX3" s="175"/>
      <c r="RKY3" s="175"/>
      <c r="RKZ3" s="175"/>
      <c r="RLA3" s="175"/>
      <c r="RLB3" s="175"/>
      <c r="RLC3" s="175"/>
      <c r="RLD3" s="175"/>
      <c r="RLE3" s="175"/>
      <c r="RLF3" s="175"/>
      <c r="RLG3" s="175"/>
      <c r="RLH3" s="175"/>
      <c r="RLI3" s="175"/>
      <c r="RLJ3" s="175"/>
      <c r="RLK3" s="175"/>
      <c r="RLL3" s="175"/>
      <c r="RLM3" s="175"/>
      <c r="RLN3" s="175"/>
      <c r="RLO3" s="175"/>
      <c r="RLP3" s="175"/>
      <c r="RLQ3" s="175"/>
      <c r="RLR3" s="175"/>
      <c r="RLS3" s="175"/>
      <c r="RLT3" s="175"/>
      <c r="RLU3" s="175"/>
      <c r="RLV3" s="175"/>
      <c r="RLW3" s="175"/>
      <c r="RLX3" s="175"/>
      <c r="RLY3" s="175"/>
      <c r="RLZ3" s="175"/>
      <c r="RMA3" s="175"/>
      <c r="RMB3" s="175"/>
      <c r="RMC3" s="175"/>
      <c r="RMD3" s="175"/>
      <c r="RME3" s="175"/>
      <c r="RMF3" s="175"/>
      <c r="RMG3" s="175"/>
      <c r="RMH3" s="175"/>
      <c r="RMI3" s="175"/>
      <c r="RMJ3" s="175"/>
      <c r="RMK3" s="175"/>
      <c r="RML3" s="175"/>
      <c r="RMM3" s="175"/>
      <c r="RMN3" s="175"/>
      <c r="RMO3" s="175"/>
      <c r="RMP3" s="175"/>
      <c r="RMQ3" s="175"/>
      <c r="RMR3" s="175"/>
      <c r="RMS3" s="175"/>
      <c r="RMT3" s="175"/>
      <c r="RMU3" s="175"/>
      <c r="RMV3" s="175"/>
      <c r="RMW3" s="175"/>
      <c r="RMX3" s="175"/>
      <c r="RMY3" s="175"/>
      <c r="RMZ3" s="175"/>
      <c r="RNA3" s="175"/>
      <c r="RNB3" s="175"/>
      <c r="RNC3" s="175"/>
      <c r="RND3" s="175"/>
      <c r="RNE3" s="175"/>
      <c r="RNF3" s="175"/>
      <c r="RNG3" s="175"/>
      <c r="RNH3" s="175"/>
      <c r="RNI3" s="175"/>
      <c r="RNJ3" s="175"/>
      <c r="RNK3" s="175"/>
      <c r="RNL3" s="175"/>
      <c r="RNM3" s="175"/>
      <c r="RNN3" s="175"/>
      <c r="RNO3" s="175"/>
      <c r="RNP3" s="175"/>
      <c r="RNQ3" s="175"/>
      <c r="RNR3" s="175"/>
      <c r="RNS3" s="175"/>
      <c r="RNT3" s="175"/>
      <c r="RNU3" s="175"/>
      <c r="RNV3" s="175"/>
      <c r="RNW3" s="175"/>
      <c r="RNX3" s="175"/>
      <c r="RNY3" s="175"/>
      <c r="RNZ3" s="175"/>
      <c r="ROA3" s="175"/>
      <c r="ROB3" s="175"/>
      <c r="ROC3" s="175"/>
      <c r="ROD3" s="175"/>
      <c r="ROE3" s="175"/>
      <c r="ROF3" s="175"/>
      <c r="ROG3" s="175"/>
      <c r="ROH3" s="175"/>
      <c r="ROI3" s="175"/>
      <c r="ROJ3" s="175"/>
      <c r="ROK3" s="175"/>
      <c r="ROL3" s="175"/>
      <c r="ROM3" s="175"/>
      <c r="RON3" s="175"/>
      <c r="ROO3" s="175"/>
      <c r="ROP3" s="175"/>
      <c r="ROQ3" s="175"/>
      <c r="ROR3" s="175"/>
      <c r="ROS3" s="175"/>
      <c r="ROT3" s="175"/>
      <c r="ROU3" s="175"/>
      <c r="ROV3" s="175"/>
      <c r="ROW3" s="175"/>
      <c r="ROX3" s="175"/>
      <c r="ROY3" s="175"/>
      <c r="ROZ3" s="175"/>
      <c r="RPA3" s="175"/>
      <c r="RPB3" s="175"/>
      <c r="RPC3" s="175"/>
      <c r="RPD3" s="175"/>
      <c r="RPE3" s="175"/>
      <c r="RPF3" s="175"/>
      <c r="RPG3" s="175"/>
      <c r="RPH3" s="175"/>
      <c r="RPI3" s="175"/>
      <c r="RPJ3" s="175"/>
      <c r="RPK3" s="175"/>
      <c r="RPL3" s="175"/>
      <c r="RPM3" s="175"/>
      <c r="RPN3" s="175"/>
      <c r="RPO3" s="175"/>
      <c r="RPP3" s="175"/>
      <c r="RPQ3" s="175"/>
      <c r="RPR3" s="175"/>
      <c r="RPS3" s="175"/>
      <c r="RPT3" s="175"/>
      <c r="RPU3" s="175"/>
      <c r="RPV3" s="175"/>
      <c r="RPW3" s="175"/>
      <c r="RPX3" s="175"/>
      <c r="RPY3" s="175"/>
      <c r="RPZ3" s="175"/>
      <c r="RQA3" s="175"/>
      <c r="RQB3" s="175"/>
      <c r="RQC3" s="175"/>
      <c r="RQD3" s="175"/>
      <c r="RQE3" s="175"/>
      <c r="RQF3" s="175"/>
      <c r="RQG3" s="175"/>
      <c r="RQH3" s="175"/>
      <c r="RQI3" s="175"/>
      <c r="RQJ3" s="175"/>
      <c r="RQK3" s="175"/>
      <c r="RQL3" s="175"/>
      <c r="RQM3" s="175"/>
      <c r="RQN3" s="175"/>
      <c r="RQO3" s="175"/>
      <c r="RQP3" s="175"/>
      <c r="RQQ3" s="175"/>
      <c r="RQR3" s="175"/>
      <c r="RQS3" s="175"/>
      <c r="RQT3" s="175"/>
      <c r="RQU3" s="175"/>
      <c r="RQV3" s="175"/>
      <c r="RQW3" s="175"/>
      <c r="RQX3" s="175"/>
      <c r="RQY3" s="175"/>
      <c r="RQZ3" s="175"/>
      <c r="RRA3" s="175"/>
      <c r="RRB3" s="175"/>
      <c r="RRC3" s="175"/>
      <c r="RRD3" s="175"/>
      <c r="RRE3" s="175"/>
      <c r="RRF3" s="175"/>
      <c r="RRG3" s="175"/>
      <c r="RRH3" s="175"/>
      <c r="RRI3" s="175"/>
      <c r="RRJ3" s="175"/>
      <c r="RRK3" s="175"/>
      <c r="RRL3" s="175"/>
      <c r="RRM3" s="175"/>
      <c r="RRN3" s="175"/>
      <c r="RRO3" s="175"/>
      <c r="RRP3" s="175"/>
      <c r="RRQ3" s="175"/>
      <c r="RRR3" s="175"/>
      <c r="RRS3" s="175"/>
      <c r="RRT3" s="175"/>
      <c r="RRU3" s="175"/>
      <c r="RRV3" s="175"/>
      <c r="RRW3" s="175"/>
      <c r="RRX3" s="175"/>
      <c r="RRY3" s="175"/>
      <c r="RRZ3" s="175"/>
      <c r="RSA3" s="175"/>
      <c r="RSB3" s="175"/>
      <c r="RSC3" s="175"/>
      <c r="RSD3" s="175"/>
      <c r="RSE3" s="175"/>
      <c r="RSF3" s="175"/>
      <c r="RSG3" s="175"/>
      <c r="RSH3" s="175"/>
      <c r="RSI3" s="175"/>
      <c r="RSJ3" s="175"/>
      <c r="RSK3" s="175"/>
      <c r="RSL3" s="175"/>
      <c r="RSM3" s="175"/>
      <c r="RSN3" s="175"/>
      <c r="RSO3" s="175"/>
      <c r="RSP3" s="175"/>
      <c r="RSQ3" s="175"/>
      <c r="RSR3" s="175"/>
      <c r="RSS3" s="175"/>
      <c r="RST3" s="175"/>
      <c r="RSU3" s="175"/>
      <c r="RSV3" s="175"/>
      <c r="RSW3" s="175"/>
      <c r="RSX3" s="175"/>
      <c r="RSY3" s="175"/>
      <c r="RSZ3" s="175"/>
      <c r="RTA3" s="175"/>
      <c r="RTB3" s="175"/>
      <c r="RTC3" s="175"/>
      <c r="RTD3" s="175"/>
      <c r="RTE3" s="175"/>
      <c r="RTF3" s="175"/>
      <c r="RTG3" s="175"/>
      <c r="RTH3" s="175"/>
      <c r="RTI3" s="175"/>
      <c r="RTJ3" s="175"/>
      <c r="RTK3" s="175"/>
      <c r="RTL3" s="175"/>
      <c r="RTM3" s="175"/>
      <c r="RTN3" s="175"/>
      <c r="RTO3" s="175"/>
      <c r="RTP3" s="175"/>
      <c r="RTQ3" s="175"/>
      <c r="RTR3" s="175"/>
      <c r="RTS3" s="175"/>
      <c r="RTT3" s="175"/>
      <c r="RTU3" s="175"/>
      <c r="RTV3" s="175"/>
      <c r="RTW3" s="175"/>
      <c r="RTX3" s="175"/>
      <c r="RTY3" s="175"/>
      <c r="RTZ3" s="175"/>
      <c r="RUA3" s="175"/>
      <c r="RUB3" s="175"/>
      <c r="RUC3" s="175"/>
      <c r="RUD3" s="175"/>
      <c r="RUE3" s="175"/>
      <c r="RUF3" s="175"/>
      <c r="RUG3" s="175"/>
      <c r="RUH3" s="175"/>
      <c r="RUI3" s="175"/>
      <c r="RUJ3" s="175"/>
      <c r="RUK3" s="175"/>
      <c r="RUL3" s="175"/>
      <c r="RUM3" s="175"/>
      <c r="RUN3" s="175"/>
      <c r="RUO3" s="175"/>
      <c r="RUP3" s="175"/>
      <c r="RUQ3" s="175"/>
      <c r="RUR3" s="175"/>
      <c r="RUS3" s="175"/>
      <c r="RUT3" s="175"/>
      <c r="RUU3" s="175"/>
      <c r="RUV3" s="175"/>
      <c r="RUW3" s="175"/>
      <c r="RUX3" s="175"/>
      <c r="RUY3" s="175"/>
      <c r="RUZ3" s="175"/>
      <c r="RVA3" s="175"/>
      <c r="RVB3" s="175"/>
      <c r="RVC3" s="175"/>
      <c r="RVD3" s="175"/>
      <c r="RVE3" s="175"/>
      <c r="RVF3" s="175"/>
      <c r="RVG3" s="175"/>
      <c r="RVH3" s="175"/>
      <c r="RVI3" s="175"/>
      <c r="RVJ3" s="175"/>
      <c r="RVK3" s="175"/>
      <c r="RVL3" s="175"/>
      <c r="RVM3" s="175"/>
      <c r="RVN3" s="175"/>
      <c r="RVO3" s="175"/>
      <c r="RVP3" s="175"/>
      <c r="RVQ3" s="175"/>
      <c r="RVR3" s="175"/>
      <c r="RVS3" s="175"/>
      <c r="RVT3" s="175"/>
      <c r="RVU3" s="175"/>
      <c r="RVV3" s="175"/>
      <c r="RVW3" s="175"/>
      <c r="RVX3" s="175"/>
      <c r="RVY3" s="175"/>
      <c r="RVZ3" s="175"/>
      <c r="RWA3" s="175"/>
      <c r="RWB3" s="175"/>
      <c r="RWC3" s="175"/>
      <c r="RWD3" s="175"/>
      <c r="RWE3" s="175"/>
      <c r="RWF3" s="175"/>
      <c r="RWG3" s="175"/>
      <c r="RWH3" s="175"/>
      <c r="RWI3" s="175"/>
      <c r="RWJ3" s="175"/>
      <c r="RWK3" s="175"/>
      <c r="RWL3" s="175"/>
      <c r="RWM3" s="175"/>
      <c r="RWN3" s="175"/>
      <c r="RWO3" s="175"/>
      <c r="RWP3" s="175"/>
      <c r="RWQ3" s="175"/>
      <c r="RWR3" s="175"/>
      <c r="RWS3" s="175"/>
      <c r="RWT3" s="175"/>
      <c r="RWU3" s="175"/>
      <c r="RWV3" s="175"/>
      <c r="RWW3" s="175"/>
      <c r="RWX3" s="175"/>
      <c r="RWY3" s="175"/>
      <c r="RWZ3" s="175"/>
      <c r="RXA3" s="175"/>
      <c r="RXB3" s="175"/>
      <c r="RXC3" s="175"/>
      <c r="RXD3" s="175"/>
      <c r="RXE3" s="175"/>
      <c r="RXF3" s="175"/>
      <c r="RXG3" s="175"/>
      <c r="RXH3" s="175"/>
      <c r="RXI3" s="175"/>
      <c r="RXJ3" s="175"/>
      <c r="RXK3" s="175"/>
      <c r="RXL3" s="175"/>
      <c r="RXM3" s="175"/>
      <c r="RXN3" s="175"/>
      <c r="RXO3" s="175"/>
      <c r="RXP3" s="175"/>
      <c r="RXQ3" s="175"/>
      <c r="RXR3" s="175"/>
      <c r="RXS3" s="175"/>
      <c r="RXT3" s="175"/>
      <c r="RXU3" s="175"/>
      <c r="RXV3" s="175"/>
      <c r="RXW3" s="175"/>
      <c r="RXX3" s="175"/>
      <c r="RXY3" s="175"/>
      <c r="RXZ3" s="175"/>
      <c r="RYA3" s="175"/>
      <c r="RYB3" s="175"/>
      <c r="RYC3" s="175"/>
      <c r="RYD3" s="175"/>
      <c r="RYE3" s="175"/>
      <c r="RYF3" s="175"/>
      <c r="RYG3" s="175"/>
      <c r="RYH3" s="175"/>
      <c r="RYI3" s="175"/>
      <c r="RYJ3" s="175"/>
      <c r="RYK3" s="175"/>
      <c r="RYL3" s="175"/>
      <c r="RYM3" s="175"/>
      <c r="RYN3" s="175"/>
      <c r="RYO3" s="175"/>
      <c r="RYP3" s="175"/>
      <c r="RYQ3" s="175"/>
      <c r="RYR3" s="175"/>
      <c r="RYS3" s="175"/>
      <c r="RYT3" s="175"/>
      <c r="RYU3" s="175"/>
      <c r="RYV3" s="175"/>
      <c r="RYW3" s="175"/>
      <c r="RYX3" s="175"/>
      <c r="RYY3" s="175"/>
      <c r="RYZ3" s="175"/>
      <c r="RZA3" s="175"/>
      <c r="RZB3" s="175"/>
      <c r="RZC3" s="175"/>
      <c r="RZD3" s="175"/>
      <c r="RZE3" s="175"/>
      <c r="RZF3" s="175"/>
      <c r="RZG3" s="175"/>
      <c r="RZH3" s="175"/>
      <c r="RZI3" s="175"/>
      <c r="RZJ3" s="175"/>
      <c r="RZK3" s="175"/>
      <c r="RZL3" s="175"/>
      <c r="RZM3" s="175"/>
      <c r="RZN3" s="175"/>
      <c r="RZO3" s="175"/>
      <c r="RZP3" s="175"/>
      <c r="RZQ3" s="175"/>
      <c r="RZR3" s="175"/>
      <c r="RZS3" s="175"/>
      <c r="RZT3" s="175"/>
      <c r="RZU3" s="175"/>
      <c r="RZV3" s="175"/>
      <c r="RZW3" s="175"/>
      <c r="RZX3" s="175"/>
      <c r="RZY3" s="175"/>
      <c r="RZZ3" s="175"/>
      <c r="SAA3" s="175"/>
      <c r="SAB3" s="175"/>
      <c r="SAC3" s="175"/>
      <c r="SAD3" s="175"/>
      <c r="SAE3" s="175"/>
      <c r="SAF3" s="175"/>
      <c r="SAG3" s="175"/>
      <c r="SAH3" s="175"/>
      <c r="SAI3" s="175"/>
      <c r="SAJ3" s="175"/>
      <c r="SAK3" s="175"/>
      <c r="SAL3" s="175"/>
      <c r="SAM3" s="175"/>
      <c r="SAN3" s="175"/>
      <c r="SAO3" s="175"/>
      <c r="SAP3" s="175"/>
      <c r="SAQ3" s="175"/>
      <c r="SAR3" s="175"/>
      <c r="SAS3" s="175"/>
      <c r="SAT3" s="175"/>
      <c r="SAU3" s="175"/>
      <c r="SAV3" s="175"/>
      <c r="SAW3" s="175"/>
      <c r="SAX3" s="175"/>
      <c r="SAY3" s="175"/>
      <c r="SAZ3" s="175"/>
      <c r="SBA3" s="175"/>
      <c r="SBB3" s="175"/>
      <c r="SBC3" s="175"/>
      <c r="SBD3" s="175"/>
      <c r="SBE3" s="175"/>
      <c r="SBF3" s="175"/>
      <c r="SBG3" s="175"/>
      <c r="SBH3" s="175"/>
      <c r="SBI3" s="175"/>
      <c r="SBJ3" s="175"/>
      <c r="SBK3" s="175"/>
      <c r="SBL3" s="175"/>
      <c r="SBM3" s="175"/>
      <c r="SBN3" s="175"/>
      <c r="SBO3" s="175"/>
      <c r="SBP3" s="175"/>
      <c r="SBQ3" s="175"/>
      <c r="SBR3" s="175"/>
      <c r="SBS3" s="175"/>
      <c r="SBT3" s="175"/>
      <c r="SBU3" s="175"/>
      <c r="SBV3" s="175"/>
      <c r="SBW3" s="175"/>
      <c r="SBX3" s="175"/>
      <c r="SBY3" s="175"/>
      <c r="SBZ3" s="175"/>
      <c r="SCA3" s="175"/>
      <c r="SCB3" s="175"/>
      <c r="SCC3" s="175"/>
      <c r="SCD3" s="175"/>
      <c r="SCE3" s="175"/>
      <c r="SCF3" s="175"/>
      <c r="SCG3" s="175"/>
      <c r="SCH3" s="175"/>
      <c r="SCI3" s="175"/>
      <c r="SCJ3" s="175"/>
      <c r="SCK3" s="175"/>
      <c r="SCL3" s="175"/>
      <c r="SCM3" s="175"/>
      <c r="SCN3" s="175"/>
      <c r="SCO3" s="175"/>
      <c r="SCP3" s="175"/>
      <c r="SCQ3" s="175"/>
      <c r="SCR3" s="175"/>
      <c r="SCS3" s="175"/>
      <c r="SCT3" s="175"/>
      <c r="SCU3" s="175"/>
      <c r="SCV3" s="175"/>
      <c r="SCW3" s="175"/>
      <c r="SCX3" s="175"/>
      <c r="SCY3" s="175"/>
      <c r="SCZ3" s="175"/>
      <c r="SDA3" s="175"/>
      <c r="SDB3" s="175"/>
      <c r="SDC3" s="175"/>
      <c r="SDD3" s="175"/>
      <c r="SDE3" s="175"/>
      <c r="SDF3" s="175"/>
      <c r="SDG3" s="175"/>
      <c r="SDH3" s="175"/>
      <c r="SDI3" s="175"/>
      <c r="SDJ3" s="175"/>
      <c r="SDK3" s="175"/>
      <c r="SDL3" s="175"/>
      <c r="SDM3" s="175"/>
      <c r="SDN3" s="175"/>
      <c r="SDO3" s="175"/>
      <c r="SDP3" s="175"/>
      <c r="SDQ3" s="175"/>
      <c r="SDR3" s="175"/>
      <c r="SDS3" s="175"/>
      <c r="SDT3" s="175"/>
      <c r="SDU3" s="175"/>
      <c r="SDV3" s="175"/>
      <c r="SDW3" s="175"/>
      <c r="SDX3" s="175"/>
      <c r="SDY3" s="175"/>
      <c r="SDZ3" s="175"/>
      <c r="SEA3" s="175"/>
      <c r="SEB3" s="175"/>
      <c r="SEC3" s="175"/>
      <c r="SED3" s="175"/>
      <c r="SEE3" s="175"/>
      <c r="SEF3" s="175"/>
      <c r="SEG3" s="175"/>
      <c r="SEH3" s="175"/>
      <c r="SEI3" s="175"/>
      <c r="SEJ3" s="175"/>
      <c r="SEK3" s="175"/>
      <c r="SEL3" s="175"/>
      <c r="SEM3" s="175"/>
      <c r="SEN3" s="175"/>
      <c r="SEO3" s="175"/>
      <c r="SEP3" s="175"/>
      <c r="SEQ3" s="175"/>
      <c r="SER3" s="175"/>
      <c r="SES3" s="175"/>
      <c r="SET3" s="175"/>
      <c r="SEU3" s="175"/>
      <c r="SEV3" s="175"/>
      <c r="SEW3" s="175"/>
      <c r="SEX3" s="175"/>
      <c r="SEY3" s="175"/>
      <c r="SEZ3" s="175"/>
      <c r="SFA3" s="175"/>
      <c r="SFB3" s="175"/>
      <c r="SFC3" s="175"/>
      <c r="SFD3" s="175"/>
      <c r="SFE3" s="175"/>
      <c r="SFF3" s="175"/>
      <c r="SFG3" s="175"/>
      <c r="SFH3" s="175"/>
      <c r="SFI3" s="175"/>
      <c r="SFJ3" s="175"/>
      <c r="SFK3" s="175"/>
      <c r="SFL3" s="175"/>
      <c r="SFM3" s="175"/>
      <c r="SFN3" s="175"/>
      <c r="SFO3" s="175"/>
      <c r="SFP3" s="175"/>
      <c r="SFQ3" s="175"/>
      <c r="SFR3" s="175"/>
      <c r="SFS3" s="175"/>
      <c r="SFT3" s="175"/>
      <c r="SFU3" s="175"/>
      <c r="SFV3" s="175"/>
      <c r="SFW3" s="175"/>
      <c r="SFX3" s="175"/>
      <c r="SFY3" s="175"/>
      <c r="SFZ3" s="175"/>
      <c r="SGA3" s="175"/>
      <c r="SGB3" s="175"/>
      <c r="SGC3" s="175"/>
      <c r="SGD3" s="175"/>
      <c r="SGE3" s="175"/>
      <c r="SGF3" s="175"/>
      <c r="SGG3" s="175"/>
      <c r="SGH3" s="175"/>
      <c r="SGI3" s="175"/>
      <c r="SGJ3" s="175"/>
      <c r="SGK3" s="175"/>
      <c r="SGL3" s="175"/>
      <c r="SGM3" s="175"/>
      <c r="SGN3" s="175"/>
      <c r="SGO3" s="175"/>
      <c r="SGP3" s="175"/>
      <c r="SGQ3" s="175"/>
      <c r="SGR3" s="175"/>
      <c r="SGS3" s="175"/>
      <c r="SGT3" s="175"/>
      <c r="SGU3" s="175"/>
      <c r="SGV3" s="175"/>
      <c r="SGW3" s="175"/>
      <c r="SGX3" s="175"/>
      <c r="SGY3" s="175"/>
      <c r="SGZ3" s="175"/>
      <c r="SHA3" s="175"/>
      <c r="SHB3" s="175"/>
      <c r="SHC3" s="175"/>
      <c r="SHD3" s="175"/>
      <c r="SHE3" s="175"/>
      <c r="SHF3" s="175"/>
      <c r="SHG3" s="175"/>
      <c r="SHH3" s="175"/>
      <c r="SHI3" s="175"/>
      <c r="SHJ3" s="175"/>
      <c r="SHK3" s="175"/>
      <c r="SHL3" s="175"/>
      <c r="SHM3" s="175"/>
      <c r="SHN3" s="175"/>
      <c r="SHO3" s="175"/>
      <c r="SHP3" s="175"/>
      <c r="SHQ3" s="175"/>
      <c r="SHR3" s="175"/>
      <c r="SHS3" s="175"/>
      <c r="SHT3" s="175"/>
      <c r="SHU3" s="175"/>
      <c r="SHV3" s="175"/>
      <c r="SHW3" s="175"/>
      <c r="SHX3" s="175"/>
      <c r="SHY3" s="175"/>
      <c r="SHZ3" s="175"/>
      <c r="SIA3" s="175"/>
      <c r="SIB3" s="175"/>
      <c r="SIC3" s="175"/>
      <c r="SID3" s="175"/>
      <c r="SIE3" s="175"/>
      <c r="SIF3" s="175"/>
      <c r="SIG3" s="175"/>
      <c r="SIH3" s="175"/>
      <c r="SII3" s="175"/>
      <c r="SIJ3" s="175"/>
      <c r="SIK3" s="175"/>
      <c r="SIL3" s="175"/>
      <c r="SIM3" s="175"/>
      <c r="SIN3" s="175"/>
      <c r="SIO3" s="175"/>
      <c r="SIP3" s="175"/>
      <c r="SIQ3" s="175"/>
      <c r="SIR3" s="175"/>
      <c r="SIS3" s="175"/>
      <c r="SIT3" s="175"/>
      <c r="SIU3" s="175"/>
      <c r="SIV3" s="175"/>
      <c r="SIW3" s="175"/>
      <c r="SIX3" s="175"/>
      <c r="SIY3" s="175"/>
      <c r="SIZ3" s="175"/>
      <c r="SJA3" s="175"/>
      <c r="SJB3" s="175"/>
      <c r="SJC3" s="175"/>
      <c r="SJD3" s="175"/>
      <c r="SJE3" s="175"/>
      <c r="SJF3" s="175"/>
      <c r="SJG3" s="175"/>
      <c r="SJH3" s="175"/>
      <c r="SJI3" s="175"/>
      <c r="SJJ3" s="175"/>
      <c r="SJK3" s="175"/>
      <c r="SJL3" s="175"/>
      <c r="SJM3" s="175"/>
      <c r="SJN3" s="175"/>
      <c r="SJO3" s="175"/>
      <c r="SJP3" s="175"/>
      <c r="SJQ3" s="175"/>
      <c r="SJR3" s="175"/>
      <c r="SJS3" s="175"/>
      <c r="SJT3" s="175"/>
      <c r="SJU3" s="175"/>
      <c r="SJV3" s="175"/>
      <c r="SJW3" s="175"/>
      <c r="SJX3" s="175"/>
      <c r="SJY3" s="175"/>
      <c r="SJZ3" s="175"/>
      <c r="SKA3" s="175"/>
      <c r="SKB3" s="175"/>
      <c r="SKC3" s="175"/>
      <c r="SKD3" s="175"/>
      <c r="SKE3" s="175"/>
      <c r="SKF3" s="175"/>
      <c r="SKG3" s="175"/>
      <c r="SKH3" s="175"/>
      <c r="SKI3" s="175"/>
      <c r="SKJ3" s="175"/>
      <c r="SKK3" s="175"/>
      <c r="SKL3" s="175"/>
      <c r="SKM3" s="175"/>
      <c r="SKN3" s="175"/>
      <c r="SKO3" s="175"/>
      <c r="SKP3" s="175"/>
      <c r="SKQ3" s="175"/>
      <c r="SKR3" s="175"/>
      <c r="SKS3" s="175"/>
      <c r="SKT3" s="175"/>
      <c r="SKU3" s="175"/>
      <c r="SKV3" s="175"/>
      <c r="SKW3" s="175"/>
      <c r="SKX3" s="175"/>
      <c r="SKY3" s="175"/>
      <c r="SKZ3" s="175"/>
      <c r="SLA3" s="175"/>
      <c r="SLB3" s="175"/>
      <c r="SLC3" s="175"/>
      <c r="SLD3" s="175"/>
      <c r="SLE3" s="175"/>
      <c r="SLF3" s="175"/>
      <c r="SLG3" s="175"/>
      <c r="SLH3" s="175"/>
      <c r="SLI3" s="175"/>
      <c r="SLJ3" s="175"/>
      <c r="SLK3" s="175"/>
      <c r="SLL3" s="175"/>
      <c r="SLM3" s="175"/>
      <c r="SLN3" s="175"/>
      <c r="SLO3" s="175"/>
      <c r="SLP3" s="175"/>
      <c r="SLQ3" s="175"/>
      <c r="SLR3" s="175"/>
      <c r="SLS3" s="175"/>
      <c r="SLT3" s="175"/>
      <c r="SLU3" s="175"/>
      <c r="SLV3" s="175"/>
      <c r="SLW3" s="175"/>
      <c r="SLX3" s="175"/>
      <c r="SLY3" s="175"/>
      <c r="SLZ3" s="175"/>
      <c r="SMA3" s="175"/>
      <c r="SMB3" s="175"/>
      <c r="SMC3" s="175"/>
      <c r="SMD3" s="175"/>
      <c r="SME3" s="175"/>
      <c r="SMF3" s="175"/>
      <c r="SMG3" s="175"/>
      <c r="SMH3" s="175"/>
      <c r="SMI3" s="175"/>
      <c r="SMJ3" s="175"/>
      <c r="SMK3" s="175"/>
      <c r="SML3" s="175"/>
      <c r="SMM3" s="175"/>
      <c r="SMN3" s="175"/>
      <c r="SMO3" s="175"/>
      <c r="SMP3" s="175"/>
      <c r="SMQ3" s="175"/>
      <c r="SMR3" s="175"/>
      <c r="SMS3" s="175"/>
      <c r="SMT3" s="175"/>
      <c r="SMU3" s="175"/>
      <c r="SMV3" s="175"/>
      <c r="SMW3" s="175"/>
      <c r="SMX3" s="175"/>
      <c r="SMY3" s="175"/>
      <c r="SMZ3" s="175"/>
      <c r="SNA3" s="175"/>
      <c r="SNB3" s="175"/>
      <c r="SNC3" s="175"/>
      <c r="SND3" s="175"/>
      <c r="SNE3" s="175"/>
      <c r="SNF3" s="175"/>
      <c r="SNG3" s="175"/>
      <c r="SNH3" s="175"/>
      <c r="SNI3" s="175"/>
      <c r="SNJ3" s="175"/>
      <c r="SNK3" s="175"/>
      <c r="SNL3" s="175"/>
      <c r="SNM3" s="175"/>
      <c r="SNN3" s="175"/>
      <c r="SNO3" s="175"/>
      <c r="SNP3" s="175"/>
      <c r="SNQ3" s="175"/>
      <c r="SNR3" s="175"/>
      <c r="SNS3" s="175"/>
      <c r="SNT3" s="175"/>
      <c r="SNU3" s="175"/>
      <c r="SNV3" s="175"/>
      <c r="SNW3" s="175"/>
      <c r="SNX3" s="175"/>
      <c r="SNY3" s="175"/>
      <c r="SNZ3" s="175"/>
      <c r="SOA3" s="175"/>
      <c r="SOB3" s="175"/>
      <c r="SOC3" s="175"/>
      <c r="SOD3" s="175"/>
      <c r="SOE3" s="175"/>
      <c r="SOF3" s="175"/>
      <c r="SOG3" s="175"/>
      <c r="SOH3" s="175"/>
      <c r="SOI3" s="175"/>
      <c r="SOJ3" s="175"/>
      <c r="SOK3" s="175"/>
      <c r="SOL3" s="175"/>
      <c r="SOM3" s="175"/>
      <c r="SON3" s="175"/>
      <c r="SOO3" s="175"/>
      <c r="SOP3" s="175"/>
      <c r="SOQ3" s="175"/>
      <c r="SOR3" s="175"/>
      <c r="SOS3" s="175"/>
      <c r="SOT3" s="175"/>
      <c r="SOU3" s="175"/>
      <c r="SOV3" s="175"/>
      <c r="SOW3" s="175"/>
      <c r="SOX3" s="175"/>
      <c r="SOY3" s="175"/>
      <c r="SOZ3" s="175"/>
      <c r="SPA3" s="175"/>
      <c r="SPB3" s="175"/>
      <c r="SPC3" s="175"/>
      <c r="SPD3" s="175"/>
      <c r="SPE3" s="175"/>
      <c r="SPF3" s="175"/>
      <c r="SPG3" s="175"/>
      <c r="SPH3" s="175"/>
      <c r="SPI3" s="175"/>
      <c r="SPJ3" s="175"/>
      <c r="SPK3" s="175"/>
      <c r="SPL3" s="175"/>
      <c r="SPM3" s="175"/>
      <c r="SPN3" s="175"/>
      <c r="SPO3" s="175"/>
      <c r="SPP3" s="175"/>
      <c r="SPQ3" s="175"/>
      <c r="SPR3" s="175"/>
      <c r="SPS3" s="175"/>
      <c r="SPT3" s="175"/>
      <c r="SPU3" s="175"/>
      <c r="SPV3" s="175"/>
      <c r="SPW3" s="175"/>
      <c r="SPX3" s="175"/>
      <c r="SPY3" s="175"/>
      <c r="SPZ3" s="175"/>
      <c r="SQA3" s="175"/>
      <c r="SQB3" s="175"/>
      <c r="SQC3" s="175"/>
      <c r="SQD3" s="175"/>
      <c r="SQE3" s="175"/>
      <c r="SQF3" s="175"/>
      <c r="SQG3" s="175"/>
      <c r="SQH3" s="175"/>
      <c r="SQI3" s="175"/>
      <c r="SQJ3" s="175"/>
      <c r="SQK3" s="175"/>
      <c r="SQL3" s="175"/>
      <c r="SQM3" s="175"/>
      <c r="SQN3" s="175"/>
      <c r="SQO3" s="175"/>
      <c r="SQP3" s="175"/>
      <c r="SQQ3" s="175"/>
      <c r="SQR3" s="175"/>
      <c r="SQS3" s="175"/>
      <c r="SQT3" s="175"/>
      <c r="SQU3" s="175"/>
      <c r="SQV3" s="175"/>
      <c r="SQW3" s="175"/>
      <c r="SQX3" s="175"/>
      <c r="SQY3" s="175"/>
      <c r="SQZ3" s="175"/>
      <c r="SRA3" s="175"/>
      <c r="SRB3" s="175"/>
      <c r="SRC3" s="175"/>
      <c r="SRD3" s="175"/>
      <c r="SRE3" s="175"/>
      <c r="SRF3" s="175"/>
      <c r="SRG3" s="175"/>
      <c r="SRH3" s="175"/>
      <c r="SRI3" s="175"/>
      <c r="SRJ3" s="175"/>
      <c r="SRK3" s="175"/>
      <c r="SRL3" s="175"/>
      <c r="SRM3" s="175"/>
      <c r="SRN3" s="175"/>
      <c r="SRO3" s="175"/>
      <c r="SRP3" s="175"/>
      <c r="SRQ3" s="175"/>
      <c r="SRR3" s="175"/>
      <c r="SRS3" s="175"/>
      <c r="SRT3" s="175"/>
      <c r="SRU3" s="175"/>
      <c r="SRV3" s="175"/>
      <c r="SRW3" s="175"/>
      <c r="SRX3" s="175"/>
      <c r="SRY3" s="175"/>
      <c r="SRZ3" s="175"/>
      <c r="SSA3" s="175"/>
      <c r="SSB3" s="175"/>
      <c r="SSC3" s="175"/>
      <c r="SSD3" s="175"/>
      <c r="SSE3" s="175"/>
      <c r="SSF3" s="175"/>
      <c r="SSG3" s="175"/>
      <c r="SSH3" s="175"/>
      <c r="SSI3" s="175"/>
      <c r="SSJ3" s="175"/>
      <c r="SSK3" s="175"/>
      <c r="SSL3" s="175"/>
      <c r="SSM3" s="175"/>
      <c r="SSN3" s="175"/>
      <c r="SSO3" s="175"/>
      <c r="SSP3" s="175"/>
      <c r="SSQ3" s="175"/>
      <c r="SSR3" s="175"/>
      <c r="SSS3" s="175"/>
      <c r="SST3" s="175"/>
      <c r="SSU3" s="175"/>
      <c r="SSV3" s="175"/>
      <c r="SSW3" s="175"/>
      <c r="SSX3" s="175"/>
      <c r="SSY3" s="175"/>
      <c r="SSZ3" s="175"/>
      <c r="STA3" s="175"/>
      <c r="STB3" s="175"/>
      <c r="STC3" s="175"/>
      <c r="STD3" s="175"/>
      <c r="STE3" s="175"/>
      <c r="STF3" s="175"/>
      <c r="STG3" s="175"/>
      <c r="STH3" s="175"/>
      <c r="STI3" s="175"/>
      <c r="STJ3" s="175"/>
      <c r="STK3" s="175"/>
      <c r="STL3" s="175"/>
      <c r="STM3" s="175"/>
      <c r="STN3" s="175"/>
      <c r="STO3" s="175"/>
      <c r="STP3" s="175"/>
      <c r="STQ3" s="175"/>
      <c r="STR3" s="175"/>
      <c r="STS3" s="175"/>
      <c r="STT3" s="175"/>
      <c r="STU3" s="175"/>
      <c r="STV3" s="175"/>
      <c r="STW3" s="175"/>
      <c r="STX3" s="175"/>
      <c r="STY3" s="175"/>
      <c r="STZ3" s="175"/>
      <c r="SUA3" s="175"/>
      <c r="SUB3" s="175"/>
      <c r="SUC3" s="175"/>
      <c r="SUD3" s="175"/>
      <c r="SUE3" s="175"/>
      <c r="SUF3" s="175"/>
      <c r="SUG3" s="175"/>
      <c r="SUH3" s="175"/>
      <c r="SUI3" s="175"/>
      <c r="SUJ3" s="175"/>
      <c r="SUK3" s="175"/>
      <c r="SUL3" s="175"/>
      <c r="SUM3" s="175"/>
      <c r="SUN3" s="175"/>
      <c r="SUO3" s="175"/>
      <c r="SUP3" s="175"/>
      <c r="SUQ3" s="175"/>
      <c r="SUR3" s="175"/>
      <c r="SUS3" s="175"/>
      <c r="SUT3" s="175"/>
      <c r="SUU3" s="175"/>
      <c r="SUV3" s="175"/>
      <c r="SUW3" s="175"/>
      <c r="SUX3" s="175"/>
      <c r="SUY3" s="175"/>
      <c r="SUZ3" s="175"/>
      <c r="SVA3" s="175"/>
      <c r="SVB3" s="175"/>
      <c r="SVC3" s="175"/>
      <c r="SVD3" s="175"/>
      <c r="SVE3" s="175"/>
      <c r="SVF3" s="175"/>
      <c r="SVG3" s="175"/>
      <c r="SVH3" s="175"/>
      <c r="SVI3" s="175"/>
      <c r="SVJ3" s="175"/>
      <c r="SVK3" s="175"/>
      <c r="SVL3" s="175"/>
      <c r="SVM3" s="175"/>
      <c r="SVN3" s="175"/>
      <c r="SVO3" s="175"/>
      <c r="SVP3" s="175"/>
      <c r="SVQ3" s="175"/>
      <c r="SVR3" s="175"/>
      <c r="SVS3" s="175"/>
      <c r="SVT3" s="175"/>
      <c r="SVU3" s="175"/>
      <c r="SVV3" s="175"/>
      <c r="SVW3" s="175"/>
      <c r="SVX3" s="175"/>
      <c r="SVY3" s="175"/>
      <c r="SVZ3" s="175"/>
      <c r="SWA3" s="175"/>
      <c r="SWB3" s="175"/>
      <c r="SWC3" s="175"/>
      <c r="SWD3" s="175"/>
      <c r="SWE3" s="175"/>
      <c r="SWF3" s="175"/>
      <c r="SWG3" s="175"/>
      <c r="SWH3" s="175"/>
      <c r="SWI3" s="175"/>
      <c r="SWJ3" s="175"/>
      <c r="SWK3" s="175"/>
      <c r="SWL3" s="175"/>
      <c r="SWM3" s="175"/>
      <c r="SWN3" s="175"/>
      <c r="SWO3" s="175"/>
      <c r="SWP3" s="175"/>
      <c r="SWQ3" s="175"/>
      <c r="SWR3" s="175"/>
      <c r="SWS3" s="175"/>
      <c r="SWT3" s="175"/>
      <c r="SWU3" s="175"/>
      <c r="SWV3" s="175"/>
      <c r="SWW3" s="175"/>
      <c r="SWX3" s="175"/>
      <c r="SWY3" s="175"/>
      <c r="SWZ3" s="175"/>
      <c r="SXA3" s="175"/>
      <c r="SXB3" s="175"/>
      <c r="SXC3" s="175"/>
      <c r="SXD3" s="175"/>
      <c r="SXE3" s="175"/>
      <c r="SXF3" s="175"/>
      <c r="SXG3" s="175"/>
      <c r="SXH3" s="175"/>
      <c r="SXI3" s="175"/>
      <c r="SXJ3" s="175"/>
      <c r="SXK3" s="175"/>
      <c r="SXL3" s="175"/>
      <c r="SXM3" s="175"/>
      <c r="SXN3" s="175"/>
      <c r="SXO3" s="175"/>
      <c r="SXP3" s="175"/>
      <c r="SXQ3" s="175"/>
      <c r="SXR3" s="175"/>
      <c r="SXS3" s="175"/>
      <c r="SXT3" s="175"/>
      <c r="SXU3" s="175"/>
      <c r="SXV3" s="175"/>
      <c r="SXW3" s="175"/>
      <c r="SXX3" s="175"/>
      <c r="SXY3" s="175"/>
      <c r="SXZ3" s="175"/>
      <c r="SYA3" s="175"/>
      <c r="SYB3" s="175"/>
      <c r="SYC3" s="175"/>
      <c r="SYD3" s="175"/>
      <c r="SYE3" s="175"/>
      <c r="SYF3" s="175"/>
      <c r="SYG3" s="175"/>
      <c r="SYH3" s="175"/>
      <c r="SYI3" s="175"/>
      <c r="SYJ3" s="175"/>
      <c r="SYK3" s="175"/>
      <c r="SYL3" s="175"/>
      <c r="SYM3" s="175"/>
      <c r="SYN3" s="175"/>
      <c r="SYO3" s="175"/>
      <c r="SYP3" s="175"/>
      <c r="SYQ3" s="175"/>
      <c r="SYR3" s="175"/>
      <c r="SYS3" s="175"/>
      <c r="SYT3" s="175"/>
      <c r="SYU3" s="175"/>
      <c r="SYV3" s="175"/>
      <c r="SYW3" s="175"/>
      <c r="SYX3" s="175"/>
      <c r="SYY3" s="175"/>
      <c r="SYZ3" s="175"/>
      <c r="SZA3" s="175"/>
      <c r="SZB3" s="175"/>
      <c r="SZC3" s="175"/>
      <c r="SZD3" s="175"/>
      <c r="SZE3" s="175"/>
      <c r="SZF3" s="175"/>
      <c r="SZG3" s="175"/>
      <c r="SZH3" s="175"/>
      <c r="SZI3" s="175"/>
      <c r="SZJ3" s="175"/>
      <c r="SZK3" s="175"/>
      <c r="SZL3" s="175"/>
      <c r="SZM3" s="175"/>
      <c r="SZN3" s="175"/>
      <c r="SZO3" s="175"/>
      <c r="SZP3" s="175"/>
      <c r="SZQ3" s="175"/>
      <c r="SZR3" s="175"/>
      <c r="SZS3" s="175"/>
      <c r="SZT3" s="175"/>
      <c r="SZU3" s="175"/>
      <c r="SZV3" s="175"/>
      <c r="SZW3" s="175"/>
      <c r="SZX3" s="175"/>
      <c r="SZY3" s="175"/>
      <c r="SZZ3" s="175"/>
      <c r="TAA3" s="175"/>
      <c r="TAB3" s="175"/>
      <c r="TAC3" s="175"/>
      <c r="TAD3" s="175"/>
      <c r="TAE3" s="175"/>
      <c r="TAF3" s="175"/>
      <c r="TAG3" s="175"/>
      <c r="TAH3" s="175"/>
      <c r="TAI3" s="175"/>
      <c r="TAJ3" s="175"/>
      <c r="TAK3" s="175"/>
      <c r="TAL3" s="175"/>
      <c r="TAM3" s="175"/>
      <c r="TAN3" s="175"/>
      <c r="TAO3" s="175"/>
      <c r="TAP3" s="175"/>
      <c r="TAQ3" s="175"/>
      <c r="TAR3" s="175"/>
      <c r="TAS3" s="175"/>
      <c r="TAT3" s="175"/>
      <c r="TAU3" s="175"/>
      <c r="TAV3" s="175"/>
      <c r="TAW3" s="175"/>
      <c r="TAX3" s="175"/>
      <c r="TAY3" s="175"/>
      <c r="TAZ3" s="175"/>
      <c r="TBA3" s="175"/>
      <c r="TBB3" s="175"/>
      <c r="TBC3" s="175"/>
      <c r="TBD3" s="175"/>
      <c r="TBE3" s="175"/>
      <c r="TBF3" s="175"/>
      <c r="TBG3" s="175"/>
      <c r="TBH3" s="175"/>
      <c r="TBI3" s="175"/>
      <c r="TBJ3" s="175"/>
      <c r="TBK3" s="175"/>
      <c r="TBL3" s="175"/>
      <c r="TBM3" s="175"/>
      <c r="TBN3" s="175"/>
      <c r="TBO3" s="175"/>
      <c r="TBP3" s="175"/>
      <c r="TBQ3" s="175"/>
      <c r="TBR3" s="175"/>
      <c r="TBS3" s="175"/>
      <c r="TBT3" s="175"/>
      <c r="TBU3" s="175"/>
      <c r="TBV3" s="175"/>
      <c r="TBW3" s="175"/>
      <c r="TBX3" s="175"/>
      <c r="TBY3" s="175"/>
      <c r="TBZ3" s="175"/>
      <c r="TCA3" s="175"/>
      <c r="TCB3" s="175"/>
      <c r="TCC3" s="175"/>
      <c r="TCD3" s="175"/>
      <c r="TCE3" s="175"/>
      <c r="TCF3" s="175"/>
      <c r="TCG3" s="175"/>
      <c r="TCH3" s="175"/>
      <c r="TCI3" s="175"/>
      <c r="TCJ3" s="175"/>
      <c r="TCK3" s="175"/>
      <c r="TCL3" s="175"/>
      <c r="TCM3" s="175"/>
      <c r="TCN3" s="175"/>
      <c r="TCO3" s="175"/>
      <c r="TCP3" s="175"/>
      <c r="TCQ3" s="175"/>
      <c r="TCR3" s="175"/>
      <c r="TCS3" s="175"/>
      <c r="TCT3" s="175"/>
      <c r="TCU3" s="175"/>
      <c r="TCV3" s="175"/>
      <c r="TCW3" s="175"/>
      <c r="TCX3" s="175"/>
      <c r="TCY3" s="175"/>
      <c r="TCZ3" s="175"/>
      <c r="TDA3" s="175"/>
      <c r="TDB3" s="175"/>
      <c r="TDC3" s="175"/>
      <c r="TDD3" s="175"/>
      <c r="TDE3" s="175"/>
      <c r="TDF3" s="175"/>
      <c r="TDG3" s="175"/>
      <c r="TDH3" s="175"/>
      <c r="TDI3" s="175"/>
      <c r="TDJ3" s="175"/>
      <c r="TDK3" s="175"/>
      <c r="TDL3" s="175"/>
      <c r="TDM3" s="175"/>
      <c r="TDN3" s="175"/>
      <c r="TDO3" s="175"/>
      <c r="TDP3" s="175"/>
      <c r="TDQ3" s="175"/>
      <c r="TDR3" s="175"/>
      <c r="TDS3" s="175"/>
      <c r="TDT3" s="175"/>
      <c r="TDU3" s="175"/>
      <c r="TDV3" s="175"/>
      <c r="TDW3" s="175"/>
      <c r="TDX3" s="175"/>
      <c r="TDY3" s="175"/>
      <c r="TDZ3" s="175"/>
      <c r="TEA3" s="175"/>
      <c r="TEB3" s="175"/>
      <c r="TEC3" s="175"/>
      <c r="TED3" s="175"/>
      <c r="TEE3" s="175"/>
      <c r="TEF3" s="175"/>
      <c r="TEG3" s="175"/>
      <c r="TEH3" s="175"/>
      <c r="TEI3" s="175"/>
      <c r="TEJ3" s="175"/>
      <c r="TEK3" s="175"/>
      <c r="TEL3" s="175"/>
      <c r="TEM3" s="175"/>
      <c r="TEN3" s="175"/>
      <c r="TEO3" s="175"/>
      <c r="TEP3" s="175"/>
      <c r="TEQ3" s="175"/>
      <c r="TER3" s="175"/>
      <c r="TES3" s="175"/>
      <c r="TET3" s="175"/>
      <c r="TEU3" s="175"/>
      <c r="TEV3" s="175"/>
      <c r="TEW3" s="175"/>
      <c r="TEX3" s="175"/>
      <c r="TEY3" s="175"/>
      <c r="TEZ3" s="175"/>
      <c r="TFA3" s="175"/>
      <c r="TFB3" s="175"/>
      <c r="TFC3" s="175"/>
      <c r="TFD3" s="175"/>
      <c r="TFE3" s="175"/>
      <c r="TFF3" s="175"/>
      <c r="TFG3" s="175"/>
      <c r="TFH3" s="175"/>
      <c r="TFI3" s="175"/>
      <c r="TFJ3" s="175"/>
      <c r="TFK3" s="175"/>
      <c r="TFL3" s="175"/>
      <c r="TFM3" s="175"/>
      <c r="TFN3" s="175"/>
      <c r="TFO3" s="175"/>
      <c r="TFP3" s="175"/>
      <c r="TFQ3" s="175"/>
      <c r="TFR3" s="175"/>
      <c r="TFS3" s="175"/>
      <c r="TFT3" s="175"/>
      <c r="TFU3" s="175"/>
      <c r="TFV3" s="175"/>
      <c r="TFW3" s="175"/>
      <c r="TFX3" s="175"/>
      <c r="TFY3" s="175"/>
      <c r="TFZ3" s="175"/>
      <c r="TGA3" s="175"/>
      <c r="TGB3" s="175"/>
      <c r="TGC3" s="175"/>
      <c r="TGD3" s="175"/>
      <c r="TGE3" s="175"/>
      <c r="TGF3" s="175"/>
      <c r="TGG3" s="175"/>
      <c r="TGH3" s="175"/>
      <c r="TGI3" s="175"/>
      <c r="TGJ3" s="175"/>
      <c r="TGK3" s="175"/>
      <c r="TGL3" s="175"/>
      <c r="TGM3" s="175"/>
      <c r="TGN3" s="175"/>
      <c r="TGO3" s="175"/>
      <c r="TGP3" s="175"/>
      <c r="TGQ3" s="175"/>
      <c r="TGR3" s="175"/>
      <c r="TGS3" s="175"/>
      <c r="TGT3" s="175"/>
      <c r="TGU3" s="175"/>
      <c r="TGV3" s="175"/>
      <c r="TGW3" s="175"/>
      <c r="TGX3" s="175"/>
      <c r="TGY3" s="175"/>
      <c r="TGZ3" s="175"/>
      <c r="THA3" s="175"/>
      <c r="THB3" s="175"/>
      <c r="THC3" s="175"/>
      <c r="THD3" s="175"/>
      <c r="THE3" s="175"/>
      <c r="THF3" s="175"/>
      <c r="THG3" s="175"/>
      <c r="THH3" s="175"/>
      <c r="THI3" s="175"/>
      <c r="THJ3" s="175"/>
      <c r="THK3" s="175"/>
      <c r="THL3" s="175"/>
      <c r="THM3" s="175"/>
      <c r="THN3" s="175"/>
      <c r="THO3" s="175"/>
      <c r="THP3" s="175"/>
      <c r="THQ3" s="175"/>
      <c r="THR3" s="175"/>
      <c r="THS3" s="175"/>
      <c r="THT3" s="175"/>
      <c r="THU3" s="175"/>
      <c r="THV3" s="175"/>
      <c r="THW3" s="175"/>
      <c r="THX3" s="175"/>
      <c r="THY3" s="175"/>
      <c r="THZ3" s="175"/>
      <c r="TIA3" s="175"/>
      <c r="TIB3" s="175"/>
      <c r="TIC3" s="175"/>
      <c r="TID3" s="175"/>
      <c r="TIE3" s="175"/>
      <c r="TIF3" s="175"/>
      <c r="TIG3" s="175"/>
      <c r="TIH3" s="175"/>
      <c r="TII3" s="175"/>
      <c r="TIJ3" s="175"/>
      <c r="TIK3" s="175"/>
      <c r="TIL3" s="175"/>
      <c r="TIM3" s="175"/>
      <c r="TIN3" s="175"/>
      <c r="TIO3" s="175"/>
      <c r="TIP3" s="175"/>
      <c r="TIQ3" s="175"/>
      <c r="TIR3" s="175"/>
      <c r="TIS3" s="175"/>
      <c r="TIT3" s="175"/>
      <c r="TIU3" s="175"/>
      <c r="TIV3" s="175"/>
      <c r="TIW3" s="175"/>
      <c r="TIX3" s="175"/>
      <c r="TIY3" s="175"/>
      <c r="TIZ3" s="175"/>
      <c r="TJA3" s="175"/>
      <c r="TJB3" s="175"/>
      <c r="TJC3" s="175"/>
      <c r="TJD3" s="175"/>
      <c r="TJE3" s="175"/>
      <c r="TJF3" s="175"/>
      <c r="TJG3" s="175"/>
      <c r="TJH3" s="175"/>
      <c r="TJI3" s="175"/>
      <c r="TJJ3" s="175"/>
      <c r="TJK3" s="175"/>
      <c r="TJL3" s="175"/>
      <c r="TJM3" s="175"/>
      <c r="TJN3" s="175"/>
      <c r="TJO3" s="175"/>
      <c r="TJP3" s="175"/>
      <c r="TJQ3" s="175"/>
      <c r="TJR3" s="175"/>
      <c r="TJS3" s="175"/>
      <c r="TJT3" s="175"/>
      <c r="TJU3" s="175"/>
      <c r="TJV3" s="175"/>
      <c r="TJW3" s="175"/>
      <c r="TJX3" s="175"/>
      <c r="TJY3" s="175"/>
      <c r="TJZ3" s="175"/>
      <c r="TKA3" s="175"/>
      <c r="TKB3" s="175"/>
      <c r="TKC3" s="175"/>
      <c r="TKD3" s="175"/>
      <c r="TKE3" s="175"/>
      <c r="TKF3" s="175"/>
      <c r="TKG3" s="175"/>
      <c r="TKH3" s="175"/>
      <c r="TKI3" s="175"/>
      <c r="TKJ3" s="175"/>
      <c r="TKK3" s="175"/>
      <c r="TKL3" s="175"/>
      <c r="TKM3" s="175"/>
      <c r="TKN3" s="175"/>
      <c r="TKO3" s="175"/>
      <c r="TKP3" s="175"/>
      <c r="TKQ3" s="175"/>
      <c r="TKR3" s="175"/>
      <c r="TKS3" s="175"/>
      <c r="TKT3" s="175"/>
      <c r="TKU3" s="175"/>
      <c r="TKV3" s="175"/>
      <c r="TKW3" s="175"/>
      <c r="TKX3" s="175"/>
      <c r="TKY3" s="175"/>
      <c r="TKZ3" s="175"/>
      <c r="TLA3" s="175"/>
      <c r="TLB3" s="175"/>
      <c r="TLC3" s="175"/>
      <c r="TLD3" s="175"/>
      <c r="TLE3" s="175"/>
      <c r="TLF3" s="175"/>
      <c r="TLG3" s="175"/>
      <c r="TLH3" s="175"/>
      <c r="TLI3" s="175"/>
      <c r="TLJ3" s="175"/>
      <c r="TLK3" s="175"/>
      <c r="TLL3" s="175"/>
      <c r="TLM3" s="175"/>
      <c r="TLN3" s="175"/>
      <c r="TLO3" s="175"/>
      <c r="TLP3" s="175"/>
      <c r="TLQ3" s="175"/>
      <c r="TLR3" s="175"/>
      <c r="TLS3" s="175"/>
      <c r="TLT3" s="175"/>
      <c r="TLU3" s="175"/>
      <c r="TLV3" s="175"/>
      <c r="TLW3" s="175"/>
      <c r="TLX3" s="175"/>
      <c r="TLY3" s="175"/>
      <c r="TLZ3" s="175"/>
      <c r="TMA3" s="175"/>
      <c r="TMB3" s="175"/>
      <c r="TMC3" s="175"/>
      <c r="TMD3" s="175"/>
      <c r="TME3" s="175"/>
      <c r="TMF3" s="175"/>
      <c r="TMG3" s="175"/>
      <c r="TMH3" s="175"/>
      <c r="TMI3" s="175"/>
      <c r="TMJ3" s="175"/>
      <c r="TMK3" s="175"/>
      <c r="TML3" s="175"/>
      <c r="TMM3" s="175"/>
      <c r="TMN3" s="175"/>
      <c r="TMO3" s="175"/>
      <c r="TMP3" s="175"/>
      <c r="TMQ3" s="175"/>
      <c r="TMR3" s="175"/>
      <c r="TMS3" s="175"/>
      <c r="TMT3" s="175"/>
      <c r="TMU3" s="175"/>
      <c r="TMV3" s="175"/>
      <c r="TMW3" s="175"/>
      <c r="TMX3" s="175"/>
      <c r="TMY3" s="175"/>
      <c r="TMZ3" s="175"/>
      <c r="TNA3" s="175"/>
      <c r="TNB3" s="175"/>
      <c r="TNC3" s="175"/>
      <c r="TND3" s="175"/>
      <c r="TNE3" s="175"/>
      <c r="TNF3" s="175"/>
      <c r="TNG3" s="175"/>
      <c r="TNH3" s="175"/>
      <c r="TNI3" s="175"/>
      <c r="TNJ3" s="175"/>
      <c r="TNK3" s="175"/>
      <c r="TNL3" s="175"/>
      <c r="TNM3" s="175"/>
      <c r="TNN3" s="175"/>
      <c r="TNO3" s="175"/>
      <c r="TNP3" s="175"/>
      <c r="TNQ3" s="175"/>
      <c r="TNR3" s="175"/>
      <c r="TNS3" s="175"/>
      <c r="TNT3" s="175"/>
      <c r="TNU3" s="175"/>
      <c r="TNV3" s="175"/>
      <c r="TNW3" s="175"/>
      <c r="TNX3" s="175"/>
      <c r="TNY3" s="175"/>
      <c r="TNZ3" s="175"/>
      <c r="TOA3" s="175"/>
      <c r="TOB3" s="175"/>
      <c r="TOC3" s="175"/>
      <c r="TOD3" s="175"/>
      <c r="TOE3" s="175"/>
      <c r="TOF3" s="175"/>
      <c r="TOG3" s="175"/>
      <c r="TOH3" s="175"/>
      <c r="TOI3" s="175"/>
      <c r="TOJ3" s="175"/>
      <c r="TOK3" s="175"/>
      <c r="TOL3" s="175"/>
      <c r="TOM3" s="175"/>
      <c r="TON3" s="175"/>
      <c r="TOO3" s="175"/>
      <c r="TOP3" s="175"/>
      <c r="TOQ3" s="175"/>
      <c r="TOR3" s="175"/>
      <c r="TOS3" s="175"/>
      <c r="TOT3" s="175"/>
      <c r="TOU3" s="175"/>
      <c r="TOV3" s="175"/>
      <c r="TOW3" s="175"/>
      <c r="TOX3" s="175"/>
      <c r="TOY3" s="175"/>
      <c r="TOZ3" s="175"/>
      <c r="TPA3" s="175"/>
      <c r="TPB3" s="175"/>
      <c r="TPC3" s="175"/>
      <c r="TPD3" s="175"/>
      <c r="TPE3" s="175"/>
      <c r="TPF3" s="175"/>
      <c r="TPG3" s="175"/>
      <c r="TPH3" s="175"/>
      <c r="TPI3" s="175"/>
      <c r="TPJ3" s="175"/>
      <c r="TPK3" s="175"/>
      <c r="TPL3" s="175"/>
      <c r="TPM3" s="175"/>
      <c r="TPN3" s="175"/>
      <c r="TPO3" s="175"/>
      <c r="TPP3" s="175"/>
      <c r="TPQ3" s="175"/>
      <c r="TPR3" s="175"/>
      <c r="TPS3" s="175"/>
      <c r="TPT3" s="175"/>
      <c r="TPU3" s="175"/>
      <c r="TPV3" s="175"/>
      <c r="TPW3" s="175"/>
      <c r="TPX3" s="175"/>
      <c r="TPY3" s="175"/>
      <c r="TPZ3" s="175"/>
      <c r="TQA3" s="175"/>
      <c r="TQB3" s="175"/>
      <c r="TQC3" s="175"/>
      <c r="TQD3" s="175"/>
      <c r="TQE3" s="175"/>
      <c r="TQF3" s="175"/>
      <c r="TQG3" s="175"/>
      <c r="TQH3" s="175"/>
      <c r="TQI3" s="175"/>
      <c r="TQJ3" s="175"/>
      <c r="TQK3" s="175"/>
      <c r="TQL3" s="175"/>
      <c r="TQM3" s="175"/>
      <c r="TQN3" s="175"/>
      <c r="TQO3" s="175"/>
      <c r="TQP3" s="175"/>
      <c r="TQQ3" s="175"/>
      <c r="TQR3" s="175"/>
      <c r="TQS3" s="175"/>
      <c r="TQT3" s="175"/>
      <c r="TQU3" s="175"/>
      <c r="TQV3" s="175"/>
      <c r="TQW3" s="175"/>
      <c r="TQX3" s="175"/>
      <c r="TQY3" s="175"/>
      <c r="TQZ3" s="175"/>
      <c r="TRA3" s="175"/>
      <c r="TRB3" s="175"/>
      <c r="TRC3" s="175"/>
      <c r="TRD3" s="175"/>
      <c r="TRE3" s="175"/>
      <c r="TRF3" s="175"/>
      <c r="TRG3" s="175"/>
      <c r="TRH3" s="175"/>
      <c r="TRI3" s="175"/>
      <c r="TRJ3" s="175"/>
      <c r="TRK3" s="175"/>
      <c r="TRL3" s="175"/>
      <c r="TRM3" s="175"/>
      <c r="TRN3" s="175"/>
      <c r="TRO3" s="175"/>
      <c r="TRP3" s="175"/>
      <c r="TRQ3" s="175"/>
      <c r="TRR3" s="175"/>
      <c r="TRS3" s="175"/>
      <c r="TRT3" s="175"/>
      <c r="TRU3" s="175"/>
      <c r="TRV3" s="175"/>
      <c r="TRW3" s="175"/>
      <c r="TRX3" s="175"/>
      <c r="TRY3" s="175"/>
      <c r="TRZ3" s="175"/>
      <c r="TSA3" s="175"/>
      <c r="TSB3" s="175"/>
      <c r="TSC3" s="175"/>
      <c r="TSD3" s="175"/>
      <c r="TSE3" s="175"/>
      <c r="TSF3" s="175"/>
      <c r="TSG3" s="175"/>
      <c r="TSH3" s="175"/>
      <c r="TSI3" s="175"/>
      <c r="TSJ3" s="175"/>
      <c r="TSK3" s="175"/>
      <c r="TSL3" s="175"/>
      <c r="TSM3" s="175"/>
      <c r="TSN3" s="175"/>
      <c r="TSO3" s="175"/>
      <c r="TSP3" s="175"/>
      <c r="TSQ3" s="175"/>
      <c r="TSR3" s="175"/>
      <c r="TSS3" s="175"/>
      <c r="TST3" s="175"/>
      <c r="TSU3" s="175"/>
      <c r="TSV3" s="175"/>
      <c r="TSW3" s="175"/>
      <c r="TSX3" s="175"/>
      <c r="TSY3" s="175"/>
      <c r="TSZ3" s="175"/>
      <c r="TTA3" s="175"/>
      <c r="TTB3" s="175"/>
      <c r="TTC3" s="175"/>
      <c r="TTD3" s="175"/>
      <c r="TTE3" s="175"/>
      <c r="TTF3" s="175"/>
      <c r="TTG3" s="175"/>
      <c r="TTH3" s="175"/>
      <c r="TTI3" s="175"/>
      <c r="TTJ3" s="175"/>
      <c r="TTK3" s="175"/>
      <c r="TTL3" s="175"/>
      <c r="TTM3" s="175"/>
      <c r="TTN3" s="175"/>
      <c r="TTO3" s="175"/>
      <c r="TTP3" s="175"/>
      <c r="TTQ3" s="175"/>
      <c r="TTR3" s="175"/>
      <c r="TTS3" s="175"/>
      <c r="TTT3" s="175"/>
      <c r="TTU3" s="175"/>
      <c r="TTV3" s="175"/>
      <c r="TTW3" s="175"/>
      <c r="TTX3" s="175"/>
      <c r="TTY3" s="175"/>
      <c r="TTZ3" s="175"/>
      <c r="TUA3" s="175"/>
      <c r="TUB3" s="175"/>
      <c r="TUC3" s="175"/>
      <c r="TUD3" s="175"/>
      <c r="TUE3" s="175"/>
      <c r="TUF3" s="175"/>
      <c r="TUG3" s="175"/>
      <c r="TUH3" s="175"/>
      <c r="TUI3" s="175"/>
      <c r="TUJ3" s="175"/>
      <c r="TUK3" s="175"/>
      <c r="TUL3" s="175"/>
      <c r="TUM3" s="175"/>
      <c r="TUN3" s="175"/>
      <c r="TUO3" s="175"/>
      <c r="TUP3" s="175"/>
      <c r="TUQ3" s="175"/>
      <c r="TUR3" s="175"/>
      <c r="TUS3" s="175"/>
      <c r="TUT3" s="175"/>
      <c r="TUU3" s="175"/>
      <c r="TUV3" s="175"/>
      <c r="TUW3" s="175"/>
      <c r="TUX3" s="175"/>
      <c r="TUY3" s="175"/>
      <c r="TUZ3" s="175"/>
      <c r="TVA3" s="175"/>
      <c r="TVB3" s="175"/>
      <c r="TVC3" s="175"/>
      <c r="TVD3" s="175"/>
      <c r="TVE3" s="175"/>
      <c r="TVF3" s="175"/>
      <c r="TVG3" s="175"/>
      <c r="TVH3" s="175"/>
      <c r="TVI3" s="175"/>
      <c r="TVJ3" s="175"/>
      <c r="TVK3" s="175"/>
      <c r="TVL3" s="175"/>
      <c r="TVM3" s="175"/>
      <c r="TVN3" s="175"/>
      <c r="TVO3" s="175"/>
      <c r="TVP3" s="175"/>
      <c r="TVQ3" s="175"/>
      <c r="TVR3" s="175"/>
      <c r="TVS3" s="175"/>
      <c r="TVT3" s="175"/>
      <c r="TVU3" s="175"/>
      <c r="TVV3" s="175"/>
      <c r="TVW3" s="175"/>
      <c r="TVX3" s="175"/>
      <c r="TVY3" s="175"/>
      <c r="TVZ3" s="175"/>
      <c r="TWA3" s="175"/>
      <c r="TWB3" s="175"/>
      <c r="TWC3" s="175"/>
      <c r="TWD3" s="175"/>
      <c r="TWE3" s="175"/>
      <c r="TWF3" s="175"/>
      <c r="TWG3" s="175"/>
      <c r="TWH3" s="175"/>
      <c r="TWI3" s="175"/>
      <c r="TWJ3" s="175"/>
      <c r="TWK3" s="175"/>
      <c r="TWL3" s="175"/>
      <c r="TWM3" s="175"/>
      <c r="TWN3" s="175"/>
      <c r="TWO3" s="175"/>
      <c r="TWP3" s="175"/>
      <c r="TWQ3" s="175"/>
      <c r="TWR3" s="175"/>
      <c r="TWS3" s="175"/>
      <c r="TWT3" s="175"/>
      <c r="TWU3" s="175"/>
      <c r="TWV3" s="175"/>
      <c r="TWW3" s="175"/>
      <c r="TWX3" s="175"/>
      <c r="TWY3" s="175"/>
      <c r="TWZ3" s="175"/>
      <c r="TXA3" s="175"/>
      <c r="TXB3" s="175"/>
      <c r="TXC3" s="175"/>
      <c r="TXD3" s="175"/>
      <c r="TXE3" s="175"/>
      <c r="TXF3" s="175"/>
      <c r="TXG3" s="175"/>
      <c r="TXH3" s="175"/>
      <c r="TXI3" s="175"/>
      <c r="TXJ3" s="175"/>
      <c r="TXK3" s="175"/>
      <c r="TXL3" s="175"/>
      <c r="TXM3" s="175"/>
      <c r="TXN3" s="175"/>
      <c r="TXO3" s="175"/>
      <c r="TXP3" s="175"/>
      <c r="TXQ3" s="175"/>
      <c r="TXR3" s="175"/>
      <c r="TXS3" s="175"/>
      <c r="TXT3" s="175"/>
      <c r="TXU3" s="175"/>
      <c r="TXV3" s="175"/>
      <c r="TXW3" s="175"/>
      <c r="TXX3" s="175"/>
      <c r="TXY3" s="175"/>
      <c r="TXZ3" s="175"/>
      <c r="TYA3" s="175"/>
      <c r="TYB3" s="175"/>
      <c r="TYC3" s="175"/>
      <c r="TYD3" s="175"/>
      <c r="TYE3" s="175"/>
      <c r="TYF3" s="175"/>
      <c r="TYG3" s="175"/>
      <c r="TYH3" s="175"/>
      <c r="TYI3" s="175"/>
      <c r="TYJ3" s="175"/>
      <c r="TYK3" s="175"/>
      <c r="TYL3" s="175"/>
      <c r="TYM3" s="175"/>
      <c r="TYN3" s="175"/>
      <c r="TYO3" s="175"/>
      <c r="TYP3" s="175"/>
      <c r="TYQ3" s="175"/>
      <c r="TYR3" s="175"/>
      <c r="TYS3" s="175"/>
      <c r="TYT3" s="175"/>
      <c r="TYU3" s="175"/>
      <c r="TYV3" s="175"/>
      <c r="TYW3" s="175"/>
      <c r="TYX3" s="175"/>
      <c r="TYY3" s="175"/>
      <c r="TYZ3" s="175"/>
      <c r="TZA3" s="175"/>
      <c r="TZB3" s="175"/>
      <c r="TZC3" s="175"/>
      <c r="TZD3" s="175"/>
      <c r="TZE3" s="175"/>
      <c r="TZF3" s="175"/>
      <c r="TZG3" s="175"/>
      <c r="TZH3" s="175"/>
      <c r="TZI3" s="175"/>
      <c r="TZJ3" s="175"/>
      <c r="TZK3" s="175"/>
      <c r="TZL3" s="175"/>
      <c r="TZM3" s="175"/>
      <c r="TZN3" s="175"/>
      <c r="TZO3" s="175"/>
      <c r="TZP3" s="175"/>
      <c r="TZQ3" s="175"/>
      <c r="TZR3" s="175"/>
      <c r="TZS3" s="175"/>
      <c r="TZT3" s="175"/>
      <c r="TZU3" s="175"/>
      <c r="TZV3" s="175"/>
      <c r="TZW3" s="175"/>
      <c r="TZX3" s="175"/>
      <c r="TZY3" s="175"/>
      <c r="TZZ3" s="175"/>
      <c r="UAA3" s="175"/>
      <c r="UAB3" s="175"/>
      <c r="UAC3" s="175"/>
      <c r="UAD3" s="175"/>
      <c r="UAE3" s="175"/>
      <c r="UAF3" s="175"/>
      <c r="UAG3" s="175"/>
      <c r="UAH3" s="175"/>
      <c r="UAI3" s="175"/>
      <c r="UAJ3" s="175"/>
      <c r="UAK3" s="175"/>
      <c r="UAL3" s="175"/>
      <c r="UAM3" s="175"/>
      <c r="UAN3" s="175"/>
      <c r="UAO3" s="175"/>
      <c r="UAP3" s="175"/>
      <c r="UAQ3" s="175"/>
      <c r="UAR3" s="175"/>
      <c r="UAS3" s="175"/>
      <c r="UAT3" s="175"/>
      <c r="UAU3" s="175"/>
      <c r="UAV3" s="175"/>
      <c r="UAW3" s="175"/>
      <c r="UAX3" s="175"/>
      <c r="UAY3" s="175"/>
      <c r="UAZ3" s="175"/>
      <c r="UBA3" s="175"/>
      <c r="UBB3" s="175"/>
      <c r="UBC3" s="175"/>
      <c r="UBD3" s="175"/>
      <c r="UBE3" s="175"/>
      <c r="UBF3" s="175"/>
      <c r="UBG3" s="175"/>
      <c r="UBH3" s="175"/>
      <c r="UBI3" s="175"/>
      <c r="UBJ3" s="175"/>
      <c r="UBK3" s="175"/>
      <c r="UBL3" s="175"/>
      <c r="UBM3" s="175"/>
      <c r="UBN3" s="175"/>
      <c r="UBO3" s="175"/>
      <c r="UBP3" s="175"/>
      <c r="UBQ3" s="175"/>
      <c r="UBR3" s="175"/>
      <c r="UBS3" s="175"/>
      <c r="UBT3" s="175"/>
      <c r="UBU3" s="175"/>
      <c r="UBV3" s="175"/>
      <c r="UBW3" s="175"/>
      <c r="UBX3" s="175"/>
      <c r="UBY3" s="175"/>
      <c r="UBZ3" s="175"/>
      <c r="UCA3" s="175"/>
      <c r="UCB3" s="175"/>
      <c r="UCC3" s="175"/>
      <c r="UCD3" s="175"/>
      <c r="UCE3" s="175"/>
      <c r="UCF3" s="175"/>
      <c r="UCG3" s="175"/>
      <c r="UCH3" s="175"/>
      <c r="UCI3" s="175"/>
      <c r="UCJ3" s="175"/>
      <c r="UCK3" s="175"/>
      <c r="UCL3" s="175"/>
      <c r="UCM3" s="175"/>
      <c r="UCN3" s="175"/>
      <c r="UCO3" s="175"/>
      <c r="UCP3" s="175"/>
      <c r="UCQ3" s="175"/>
      <c r="UCR3" s="175"/>
      <c r="UCS3" s="175"/>
      <c r="UCT3" s="175"/>
      <c r="UCU3" s="175"/>
      <c r="UCV3" s="175"/>
      <c r="UCW3" s="175"/>
      <c r="UCX3" s="175"/>
      <c r="UCY3" s="175"/>
      <c r="UCZ3" s="175"/>
      <c r="UDA3" s="175"/>
      <c r="UDB3" s="175"/>
      <c r="UDC3" s="175"/>
      <c r="UDD3" s="175"/>
      <c r="UDE3" s="175"/>
      <c r="UDF3" s="175"/>
      <c r="UDG3" s="175"/>
      <c r="UDH3" s="175"/>
      <c r="UDI3" s="175"/>
      <c r="UDJ3" s="175"/>
      <c r="UDK3" s="175"/>
      <c r="UDL3" s="175"/>
      <c r="UDM3" s="175"/>
      <c r="UDN3" s="175"/>
      <c r="UDO3" s="175"/>
      <c r="UDP3" s="175"/>
      <c r="UDQ3" s="175"/>
      <c r="UDR3" s="175"/>
      <c r="UDS3" s="175"/>
      <c r="UDT3" s="175"/>
      <c r="UDU3" s="175"/>
      <c r="UDV3" s="175"/>
      <c r="UDW3" s="175"/>
      <c r="UDX3" s="175"/>
      <c r="UDY3" s="175"/>
      <c r="UDZ3" s="175"/>
      <c r="UEA3" s="175"/>
      <c r="UEB3" s="175"/>
      <c r="UEC3" s="175"/>
      <c r="UED3" s="175"/>
      <c r="UEE3" s="175"/>
      <c r="UEF3" s="175"/>
      <c r="UEG3" s="175"/>
      <c r="UEH3" s="175"/>
      <c r="UEI3" s="175"/>
      <c r="UEJ3" s="175"/>
      <c r="UEK3" s="175"/>
      <c r="UEL3" s="175"/>
      <c r="UEM3" s="175"/>
      <c r="UEN3" s="175"/>
      <c r="UEO3" s="175"/>
      <c r="UEP3" s="175"/>
      <c r="UEQ3" s="175"/>
      <c r="UER3" s="175"/>
      <c r="UES3" s="175"/>
      <c r="UET3" s="175"/>
      <c r="UEU3" s="175"/>
      <c r="UEV3" s="175"/>
      <c r="UEW3" s="175"/>
      <c r="UEX3" s="175"/>
      <c r="UEY3" s="175"/>
      <c r="UEZ3" s="175"/>
      <c r="UFA3" s="175"/>
      <c r="UFB3" s="175"/>
      <c r="UFC3" s="175"/>
      <c r="UFD3" s="175"/>
      <c r="UFE3" s="175"/>
      <c r="UFF3" s="175"/>
      <c r="UFG3" s="175"/>
      <c r="UFH3" s="175"/>
      <c r="UFI3" s="175"/>
      <c r="UFJ3" s="175"/>
      <c r="UFK3" s="175"/>
      <c r="UFL3" s="175"/>
      <c r="UFM3" s="175"/>
      <c r="UFN3" s="175"/>
      <c r="UFO3" s="175"/>
      <c r="UFP3" s="175"/>
      <c r="UFQ3" s="175"/>
      <c r="UFR3" s="175"/>
      <c r="UFS3" s="175"/>
      <c r="UFT3" s="175"/>
      <c r="UFU3" s="175"/>
      <c r="UFV3" s="175"/>
      <c r="UFW3" s="175"/>
      <c r="UFX3" s="175"/>
      <c r="UFY3" s="175"/>
      <c r="UFZ3" s="175"/>
      <c r="UGA3" s="175"/>
      <c r="UGB3" s="175"/>
      <c r="UGC3" s="175"/>
      <c r="UGD3" s="175"/>
      <c r="UGE3" s="175"/>
      <c r="UGF3" s="175"/>
      <c r="UGG3" s="175"/>
      <c r="UGH3" s="175"/>
      <c r="UGI3" s="175"/>
      <c r="UGJ3" s="175"/>
      <c r="UGK3" s="175"/>
      <c r="UGL3" s="175"/>
      <c r="UGM3" s="175"/>
      <c r="UGN3" s="175"/>
      <c r="UGO3" s="175"/>
      <c r="UGP3" s="175"/>
      <c r="UGQ3" s="175"/>
      <c r="UGR3" s="175"/>
      <c r="UGS3" s="175"/>
      <c r="UGT3" s="175"/>
      <c r="UGU3" s="175"/>
      <c r="UGV3" s="175"/>
      <c r="UGW3" s="175"/>
      <c r="UGX3" s="175"/>
      <c r="UGY3" s="175"/>
      <c r="UGZ3" s="175"/>
      <c r="UHA3" s="175"/>
      <c r="UHB3" s="175"/>
      <c r="UHC3" s="175"/>
      <c r="UHD3" s="175"/>
      <c r="UHE3" s="175"/>
      <c r="UHF3" s="175"/>
      <c r="UHG3" s="175"/>
      <c r="UHH3" s="175"/>
      <c r="UHI3" s="175"/>
      <c r="UHJ3" s="175"/>
      <c r="UHK3" s="175"/>
      <c r="UHL3" s="175"/>
      <c r="UHM3" s="175"/>
      <c r="UHN3" s="175"/>
      <c r="UHO3" s="175"/>
      <c r="UHP3" s="175"/>
      <c r="UHQ3" s="175"/>
      <c r="UHR3" s="175"/>
      <c r="UHS3" s="175"/>
      <c r="UHT3" s="175"/>
      <c r="UHU3" s="175"/>
      <c r="UHV3" s="175"/>
      <c r="UHW3" s="175"/>
      <c r="UHX3" s="175"/>
      <c r="UHY3" s="175"/>
      <c r="UHZ3" s="175"/>
      <c r="UIA3" s="175"/>
      <c r="UIB3" s="175"/>
      <c r="UIC3" s="175"/>
      <c r="UID3" s="175"/>
      <c r="UIE3" s="175"/>
      <c r="UIF3" s="175"/>
      <c r="UIG3" s="175"/>
      <c r="UIH3" s="175"/>
      <c r="UII3" s="175"/>
      <c r="UIJ3" s="175"/>
      <c r="UIK3" s="175"/>
      <c r="UIL3" s="175"/>
      <c r="UIM3" s="175"/>
      <c r="UIN3" s="175"/>
      <c r="UIO3" s="175"/>
      <c r="UIP3" s="175"/>
      <c r="UIQ3" s="175"/>
      <c r="UIR3" s="175"/>
      <c r="UIS3" s="175"/>
      <c r="UIT3" s="175"/>
      <c r="UIU3" s="175"/>
      <c r="UIV3" s="175"/>
      <c r="UIW3" s="175"/>
      <c r="UIX3" s="175"/>
      <c r="UIY3" s="175"/>
      <c r="UIZ3" s="175"/>
      <c r="UJA3" s="175"/>
      <c r="UJB3" s="175"/>
      <c r="UJC3" s="175"/>
      <c r="UJD3" s="175"/>
      <c r="UJE3" s="175"/>
      <c r="UJF3" s="175"/>
      <c r="UJG3" s="175"/>
      <c r="UJH3" s="175"/>
      <c r="UJI3" s="175"/>
      <c r="UJJ3" s="175"/>
      <c r="UJK3" s="175"/>
      <c r="UJL3" s="175"/>
      <c r="UJM3" s="175"/>
      <c r="UJN3" s="175"/>
      <c r="UJO3" s="175"/>
      <c r="UJP3" s="175"/>
      <c r="UJQ3" s="175"/>
      <c r="UJR3" s="175"/>
      <c r="UJS3" s="175"/>
      <c r="UJT3" s="175"/>
      <c r="UJU3" s="175"/>
      <c r="UJV3" s="175"/>
      <c r="UJW3" s="175"/>
      <c r="UJX3" s="175"/>
      <c r="UJY3" s="175"/>
      <c r="UJZ3" s="175"/>
      <c r="UKA3" s="175"/>
      <c r="UKB3" s="175"/>
      <c r="UKC3" s="175"/>
      <c r="UKD3" s="175"/>
      <c r="UKE3" s="175"/>
      <c r="UKF3" s="175"/>
      <c r="UKG3" s="175"/>
      <c r="UKH3" s="175"/>
      <c r="UKI3" s="175"/>
      <c r="UKJ3" s="175"/>
      <c r="UKK3" s="175"/>
      <c r="UKL3" s="175"/>
      <c r="UKM3" s="175"/>
      <c r="UKN3" s="175"/>
      <c r="UKO3" s="175"/>
      <c r="UKP3" s="175"/>
      <c r="UKQ3" s="175"/>
      <c r="UKR3" s="175"/>
      <c r="UKS3" s="175"/>
      <c r="UKT3" s="175"/>
      <c r="UKU3" s="175"/>
      <c r="UKV3" s="175"/>
      <c r="UKW3" s="175"/>
      <c r="UKX3" s="175"/>
      <c r="UKY3" s="175"/>
      <c r="UKZ3" s="175"/>
      <c r="ULA3" s="175"/>
      <c r="ULB3" s="175"/>
      <c r="ULC3" s="175"/>
      <c r="ULD3" s="175"/>
      <c r="ULE3" s="175"/>
      <c r="ULF3" s="175"/>
      <c r="ULG3" s="175"/>
      <c r="ULH3" s="175"/>
      <c r="ULI3" s="175"/>
      <c r="ULJ3" s="175"/>
      <c r="ULK3" s="175"/>
      <c r="ULL3" s="175"/>
      <c r="ULM3" s="175"/>
      <c r="ULN3" s="175"/>
      <c r="ULO3" s="175"/>
      <c r="ULP3" s="175"/>
      <c r="ULQ3" s="175"/>
      <c r="ULR3" s="175"/>
      <c r="ULS3" s="175"/>
      <c r="ULT3" s="175"/>
      <c r="ULU3" s="175"/>
      <c r="ULV3" s="175"/>
      <c r="ULW3" s="175"/>
      <c r="ULX3" s="175"/>
      <c r="ULY3" s="175"/>
      <c r="ULZ3" s="175"/>
      <c r="UMA3" s="175"/>
      <c r="UMB3" s="175"/>
      <c r="UMC3" s="175"/>
      <c r="UMD3" s="175"/>
      <c r="UME3" s="175"/>
      <c r="UMF3" s="175"/>
      <c r="UMG3" s="175"/>
      <c r="UMH3" s="175"/>
      <c r="UMI3" s="175"/>
      <c r="UMJ3" s="175"/>
      <c r="UMK3" s="175"/>
      <c r="UML3" s="175"/>
      <c r="UMM3" s="175"/>
      <c r="UMN3" s="175"/>
      <c r="UMO3" s="175"/>
      <c r="UMP3" s="175"/>
      <c r="UMQ3" s="175"/>
      <c r="UMR3" s="175"/>
      <c r="UMS3" s="175"/>
      <c r="UMT3" s="175"/>
      <c r="UMU3" s="175"/>
      <c r="UMV3" s="175"/>
      <c r="UMW3" s="175"/>
      <c r="UMX3" s="175"/>
      <c r="UMY3" s="175"/>
      <c r="UMZ3" s="175"/>
      <c r="UNA3" s="175"/>
      <c r="UNB3" s="175"/>
      <c r="UNC3" s="175"/>
      <c r="UND3" s="175"/>
      <c r="UNE3" s="175"/>
      <c r="UNF3" s="175"/>
      <c r="UNG3" s="175"/>
      <c r="UNH3" s="175"/>
      <c r="UNI3" s="175"/>
      <c r="UNJ3" s="175"/>
      <c r="UNK3" s="175"/>
      <c r="UNL3" s="175"/>
      <c r="UNM3" s="175"/>
      <c r="UNN3" s="175"/>
      <c r="UNO3" s="175"/>
      <c r="UNP3" s="175"/>
      <c r="UNQ3" s="175"/>
      <c r="UNR3" s="175"/>
      <c r="UNS3" s="175"/>
      <c r="UNT3" s="175"/>
      <c r="UNU3" s="175"/>
      <c r="UNV3" s="175"/>
      <c r="UNW3" s="175"/>
      <c r="UNX3" s="175"/>
      <c r="UNY3" s="175"/>
      <c r="UNZ3" s="175"/>
      <c r="UOA3" s="175"/>
      <c r="UOB3" s="175"/>
      <c r="UOC3" s="175"/>
      <c r="UOD3" s="175"/>
      <c r="UOE3" s="175"/>
      <c r="UOF3" s="175"/>
      <c r="UOG3" s="175"/>
      <c r="UOH3" s="175"/>
      <c r="UOI3" s="175"/>
      <c r="UOJ3" s="175"/>
      <c r="UOK3" s="175"/>
      <c r="UOL3" s="175"/>
      <c r="UOM3" s="175"/>
      <c r="UON3" s="175"/>
      <c r="UOO3" s="175"/>
      <c r="UOP3" s="175"/>
      <c r="UOQ3" s="175"/>
      <c r="UOR3" s="175"/>
      <c r="UOS3" s="175"/>
      <c r="UOT3" s="175"/>
      <c r="UOU3" s="175"/>
      <c r="UOV3" s="175"/>
      <c r="UOW3" s="175"/>
      <c r="UOX3" s="175"/>
      <c r="UOY3" s="175"/>
      <c r="UOZ3" s="175"/>
      <c r="UPA3" s="175"/>
      <c r="UPB3" s="175"/>
      <c r="UPC3" s="175"/>
      <c r="UPD3" s="175"/>
      <c r="UPE3" s="175"/>
      <c r="UPF3" s="175"/>
      <c r="UPG3" s="175"/>
      <c r="UPH3" s="175"/>
      <c r="UPI3" s="175"/>
      <c r="UPJ3" s="175"/>
      <c r="UPK3" s="175"/>
      <c r="UPL3" s="175"/>
      <c r="UPM3" s="175"/>
      <c r="UPN3" s="175"/>
      <c r="UPO3" s="175"/>
      <c r="UPP3" s="175"/>
      <c r="UPQ3" s="175"/>
      <c r="UPR3" s="175"/>
      <c r="UPS3" s="175"/>
      <c r="UPT3" s="175"/>
      <c r="UPU3" s="175"/>
      <c r="UPV3" s="175"/>
      <c r="UPW3" s="175"/>
      <c r="UPX3" s="175"/>
      <c r="UPY3" s="175"/>
      <c r="UPZ3" s="175"/>
      <c r="UQA3" s="175"/>
      <c r="UQB3" s="175"/>
      <c r="UQC3" s="175"/>
      <c r="UQD3" s="175"/>
      <c r="UQE3" s="175"/>
      <c r="UQF3" s="175"/>
      <c r="UQG3" s="175"/>
      <c r="UQH3" s="175"/>
      <c r="UQI3" s="175"/>
      <c r="UQJ3" s="175"/>
      <c r="UQK3" s="175"/>
      <c r="UQL3" s="175"/>
      <c r="UQM3" s="175"/>
      <c r="UQN3" s="175"/>
      <c r="UQO3" s="175"/>
      <c r="UQP3" s="175"/>
      <c r="UQQ3" s="175"/>
      <c r="UQR3" s="175"/>
      <c r="UQS3" s="175"/>
      <c r="UQT3" s="175"/>
      <c r="UQU3" s="175"/>
      <c r="UQV3" s="175"/>
      <c r="UQW3" s="175"/>
      <c r="UQX3" s="175"/>
      <c r="UQY3" s="175"/>
      <c r="UQZ3" s="175"/>
      <c r="URA3" s="175"/>
      <c r="URB3" s="175"/>
      <c r="URC3" s="175"/>
      <c r="URD3" s="175"/>
      <c r="URE3" s="175"/>
      <c r="URF3" s="175"/>
      <c r="URG3" s="175"/>
      <c r="URH3" s="175"/>
      <c r="URI3" s="175"/>
      <c r="URJ3" s="175"/>
      <c r="URK3" s="175"/>
      <c r="URL3" s="175"/>
      <c r="URM3" s="175"/>
      <c r="URN3" s="175"/>
      <c r="URO3" s="175"/>
      <c r="URP3" s="175"/>
      <c r="URQ3" s="175"/>
      <c r="URR3" s="175"/>
      <c r="URS3" s="175"/>
      <c r="URT3" s="175"/>
      <c r="URU3" s="175"/>
      <c r="URV3" s="175"/>
      <c r="URW3" s="175"/>
      <c r="URX3" s="175"/>
      <c r="URY3" s="175"/>
      <c r="URZ3" s="175"/>
      <c r="USA3" s="175"/>
      <c r="USB3" s="175"/>
      <c r="USC3" s="175"/>
      <c r="USD3" s="175"/>
      <c r="USE3" s="175"/>
      <c r="USF3" s="175"/>
      <c r="USG3" s="175"/>
      <c r="USH3" s="175"/>
      <c r="USI3" s="175"/>
      <c r="USJ3" s="175"/>
      <c r="USK3" s="175"/>
      <c r="USL3" s="175"/>
      <c r="USM3" s="175"/>
      <c r="USN3" s="175"/>
      <c r="USO3" s="175"/>
      <c r="USP3" s="175"/>
      <c r="USQ3" s="175"/>
      <c r="USR3" s="175"/>
      <c r="USS3" s="175"/>
      <c r="UST3" s="175"/>
      <c r="USU3" s="175"/>
      <c r="USV3" s="175"/>
      <c r="USW3" s="175"/>
      <c r="USX3" s="175"/>
      <c r="USY3" s="175"/>
      <c r="USZ3" s="175"/>
      <c r="UTA3" s="175"/>
      <c r="UTB3" s="175"/>
      <c r="UTC3" s="175"/>
      <c r="UTD3" s="175"/>
      <c r="UTE3" s="175"/>
      <c r="UTF3" s="175"/>
      <c r="UTG3" s="175"/>
      <c r="UTH3" s="175"/>
      <c r="UTI3" s="175"/>
      <c r="UTJ3" s="175"/>
      <c r="UTK3" s="175"/>
      <c r="UTL3" s="175"/>
      <c r="UTM3" s="175"/>
      <c r="UTN3" s="175"/>
      <c r="UTO3" s="175"/>
      <c r="UTP3" s="175"/>
      <c r="UTQ3" s="175"/>
      <c r="UTR3" s="175"/>
      <c r="UTS3" s="175"/>
      <c r="UTT3" s="175"/>
      <c r="UTU3" s="175"/>
      <c r="UTV3" s="175"/>
      <c r="UTW3" s="175"/>
      <c r="UTX3" s="175"/>
      <c r="UTY3" s="175"/>
      <c r="UTZ3" s="175"/>
      <c r="UUA3" s="175"/>
      <c r="UUB3" s="175"/>
      <c r="UUC3" s="175"/>
      <c r="UUD3" s="175"/>
      <c r="UUE3" s="175"/>
      <c r="UUF3" s="175"/>
      <c r="UUG3" s="175"/>
      <c r="UUH3" s="175"/>
      <c r="UUI3" s="175"/>
      <c r="UUJ3" s="175"/>
      <c r="UUK3" s="175"/>
      <c r="UUL3" s="175"/>
      <c r="UUM3" s="175"/>
      <c r="UUN3" s="175"/>
      <c r="UUO3" s="175"/>
      <c r="UUP3" s="175"/>
      <c r="UUQ3" s="175"/>
      <c r="UUR3" s="175"/>
      <c r="UUS3" s="175"/>
      <c r="UUT3" s="175"/>
      <c r="UUU3" s="175"/>
      <c r="UUV3" s="175"/>
      <c r="UUW3" s="175"/>
      <c r="UUX3" s="175"/>
      <c r="UUY3" s="175"/>
      <c r="UUZ3" s="175"/>
      <c r="UVA3" s="175"/>
      <c r="UVB3" s="175"/>
      <c r="UVC3" s="175"/>
      <c r="UVD3" s="175"/>
      <c r="UVE3" s="175"/>
      <c r="UVF3" s="175"/>
      <c r="UVG3" s="175"/>
      <c r="UVH3" s="175"/>
      <c r="UVI3" s="175"/>
      <c r="UVJ3" s="175"/>
      <c r="UVK3" s="175"/>
      <c r="UVL3" s="175"/>
      <c r="UVM3" s="175"/>
      <c r="UVN3" s="175"/>
      <c r="UVO3" s="175"/>
      <c r="UVP3" s="175"/>
      <c r="UVQ3" s="175"/>
      <c r="UVR3" s="175"/>
      <c r="UVS3" s="175"/>
      <c r="UVT3" s="175"/>
      <c r="UVU3" s="175"/>
      <c r="UVV3" s="175"/>
      <c r="UVW3" s="175"/>
      <c r="UVX3" s="175"/>
      <c r="UVY3" s="175"/>
      <c r="UVZ3" s="175"/>
      <c r="UWA3" s="175"/>
      <c r="UWB3" s="175"/>
      <c r="UWC3" s="175"/>
      <c r="UWD3" s="175"/>
      <c r="UWE3" s="175"/>
      <c r="UWF3" s="175"/>
      <c r="UWG3" s="175"/>
      <c r="UWH3" s="175"/>
      <c r="UWI3" s="175"/>
      <c r="UWJ3" s="175"/>
      <c r="UWK3" s="175"/>
      <c r="UWL3" s="175"/>
      <c r="UWM3" s="175"/>
      <c r="UWN3" s="175"/>
      <c r="UWO3" s="175"/>
      <c r="UWP3" s="175"/>
      <c r="UWQ3" s="175"/>
      <c r="UWR3" s="175"/>
      <c r="UWS3" s="175"/>
      <c r="UWT3" s="175"/>
      <c r="UWU3" s="175"/>
      <c r="UWV3" s="175"/>
      <c r="UWW3" s="175"/>
      <c r="UWX3" s="175"/>
      <c r="UWY3" s="175"/>
      <c r="UWZ3" s="175"/>
      <c r="UXA3" s="175"/>
      <c r="UXB3" s="175"/>
      <c r="UXC3" s="175"/>
      <c r="UXD3" s="175"/>
      <c r="UXE3" s="175"/>
      <c r="UXF3" s="175"/>
      <c r="UXG3" s="175"/>
      <c r="UXH3" s="175"/>
      <c r="UXI3" s="175"/>
      <c r="UXJ3" s="175"/>
      <c r="UXK3" s="175"/>
      <c r="UXL3" s="175"/>
      <c r="UXM3" s="175"/>
      <c r="UXN3" s="175"/>
      <c r="UXO3" s="175"/>
      <c r="UXP3" s="175"/>
      <c r="UXQ3" s="175"/>
      <c r="UXR3" s="175"/>
      <c r="UXS3" s="175"/>
      <c r="UXT3" s="175"/>
      <c r="UXU3" s="175"/>
      <c r="UXV3" s="175"/>
      <c r="UXW3" s="175"/>
      <c r="UXX3" s="175"/>
      <c r="UXY3" s="175"/>
      <c r="UXZ3" s="175"/>
      <c r="UYA3" s="175"/>
      <c r="UYB3" s="175"/>
      <c r="UYC3" s="175"/>
      <c r="UYD3" s="175"/>
      <c r="UYE3" s="175"/>
      <c r="UYF3" s="175"/>
      <c r="UYG3" s="175"/>
      <c r="UYH3" s="175"/>
      <c r="UYI3" s="175"/>
      <c r="UYJ3" s="175"/>
      <c r="UYK3" s="175"/>
      <c r="UYL3" s="175"/>
      <c r="UYM3" s="175"/>
      <c r="UYN3" s="175"/>
      <c r="UYO3" s="175"/>
      <c r="UYP3" s="175"/>
      <c r="UYQ3" s="175"/>
      <c r="UYR3" s="175"/>
      <c r="UYS3" s="175"/>
      <c r="UYT3" s="175"/>
      <c r="UYU3" s="175"/>
      <c r="UYV3" s="175"/>
      <c r="UYW3" s="175"/>
      <c r="UYX3" s="175"/>
      <c r="UYY3" s="175"/>
      <c r="UYZ3" s="175"/>
      <c r="UZA3" s="175"/>
      <c r="UZB3" s="175"/>
      <c r="UZC3" s="175"/>
      <c r="UZD3" s="175"/>
      <c r="UZE3" s="175"/>
      <c r="UZF3" s="175"/>
      <c r="UZG3" s="175"/>
      <c r="UZH3" s="175"/>
      <c r="UZI3" s="175"/>
      <c r="UZJ3" s="175"/>
      <c r="UZK3" s="175"/>
      <c r="UZL3" s="175"/>
      <c r="UZM3" s="175"/>
      <c r="UZN3" s="175"/>
      <c r="UZO3" s="175"/>
      <c r="UZP3" s="175"/>
      <c r="UZQ3" s="175"/>
      <c r="UZR3" s="175"/>
      <c r="UZS3" s="175"/>
      <c r="UZT3" s="175"/>
      <c r="UZU3" s="175"/>
      <c r="UZV3" s="175"/>
      <c r="UZW3" s="175"/>
      <c r="UZX3" s="175"/>
      <c r="UZY3" s="175"/>
      <c r="UZZ3" s="175"/>
      <c r="VAA3" s="175"/>
      <c r="VAB3" s="175"/>
      <c r="VAC3" s="175"/>
      <c r="VAD3" s="175"/>
      <c r="VAE3" s="175"/>
      <c r="VAF3" s="175"/>
      <c r="VAG3" s="175"/>
      <c r="VAH3" s="175"/>
      <c r="VAI3" s="175"/>
      <c r="VAJ3" s="175"/>
      <c r="VAK3" s="175"/>
      <c r="VAL3" s="175"/>
      <c r="VAM3" s="175"/>
      <c r="VAN3" s="175"/>
      <c r="VAO3" s="175"/>
      <c r="VAP3" s="175"/>
      <c r="VAQ3" s="175"/>
      <c r="VAR3" s="175"/>
      <c r="VAS3" s="175"/>
      <c r="VAT3" s="175"/>
      <c r="VAU3" s="175"/>
      <c r="VAV3" s="175"/>
      <c r="VAW3" s="175"/>
      <c r="VAX3" s="175"/>
      <c r="VAY3" s="175"/>
      <c r="VAZ3" s="175"/>
      <c r="VBA3" s="175"/>
      <c r="VBB3" s="175"/>
      <c r="VBC3" s="175"/>
      <c r="VBD3" s="175"/>
      <c r="VBE3" s="175"/>
      <c r="VBF3" s="175"/>
      <c r="VBG3" s="175"/>
      <c r="VBH3" s="175"/>
      <c r="VBI3" s="175"/>
      <c r="VBJ3" s="175"/>
      <c r="VBK3" s="175"/>
      <c r="VBL3" s="175"/>
      <c r="VBM3" s="175"/>
      <c r="VBN3" s="175"/>
      <c r="VBO3" s="175"/>
      <c r="VBP3" s="175"/>
      <c r="VBQ3" s="175"/>
      <c r="VBR3" s="175"/>
      <c r="VBS3" s="175"/>
      <c r="VBT3" s="175"/>
      <c r="VBU3" s="175"/>
      <c r="VBV3" s="175"/>
      <c r="VBW3" s="175"/>
      <c r="VBX3" s="175"/>
      <c r="VBY3" s="175"/>
      <c r="VBZ3" s="175"/>
      <c r="VCA3" s="175"/>
      <c r="VCB3" s="175"/>
      <c r="VCC3" s="175"/>
      <c r="VCD3" s="175"/>
      <c r="VCE3" s="175"/>
      <c r="VCF3" s="175"/>
      <c r="VCG3" s="175"/>
      <c r="VCH3" s="175"/>
      <c r="VCI3" s="175"/>
      <c r="VCJ3" s="175"/>
      <c r="VCK3" s="175"/>
      <c r="VCL3" s="175"/>
      <c r="VCM3" s="175"/>
      <c r="VCN3" s="175"/>
      <c r="VCO3" s="175"/>
      <c r="VCP3" s="175"/>
      <c r="VCQ3" s="175"/>
      <c r="VCR3" s="175"/>
      <c r="VCS3" s="175"/>
      <c r="VCT3" s="175"/>
      <c r="VCU3" s="175"/>
      <c r="VCV3" s="175"/>
      <c r="VCW3" s="175"/>
      <c r="VCX3" s="175"/>
      <c r="VCY3" s="175"/>
      <c r="VCZ3" s="175"/>
      <c r="VDA3" s="175"/>
      <c r="VDB3" s="175"/>
      <c r="VDC3" s="175"/>
      <c r="VDD3" s="175"/>
      <c r="VDE3" s="175"/>
      <c r="VDF3" s="175"/>
      <c r="VDG3" s="175"/>
      <c r="VDH3" s="175"/>
      <c r="VDI3" s="175"/>
      <c r="VDJ3" s="175"/>
      <c r="VDK3" s="175"/>
      <c r="VDL3" s="175"/>
      <c r="VDM3" s="175"/>
      <c r="VDN3" s="175"/>
      <c r="VDO3" s="175"/>
      <c r="VDP3" s="175"/>
      <c r="VDQ3" s="175"/>
      <c r="VDR3" s="175"/>
      <c r="VDS3" s="175"/>
      <c r="VDT3" s="175"/>
      <c r="VDU3" s="175"/>
      <c r="VDV3" s="175"/>
      <c r="VDW3" s="175"/>
      <c r="VDX3" s="175"/>
      <c r="VDY3" s="175"/>
      <c r="VDZ3" s="175"/>
      <c r="VEA3" s="175"/>
      <c r="VEB3" s="175"/>
      <c r="VEC3" s="175"/>
      <c r="VED3" s="175"/>
      <c r="VEE3" s="175"/>
      <c r="VEF3" s="175"/>
      <c r="VEG3" s="175"/>
      <c r="VEH3" s="175"/>
      <c r="VEI3" s="175"/>
      <c r="VEJ3" s="175"/>
      <c r="VEK3" s="175"/>
      <c r="VEL3" s="175"/>
      <c r="VEM3" s="175"/>
      <c r="VEN3" s="175"/>
      <c r="VEO3" s="175"/>
      <c r="VEP3" s="175"/>
      <c r="VEQ3" s="175"/>
      <c r="VER3" s="175"/>
      <c r="VES3" s="175"/>
      <c r="VET3" s="175"/>
      <c r="VEU3" s="175"/>
      <c r="VEV3" s="175"/>
      <c r="VEW3" s="175"/>
      <c r="VEX3" s="175"/>
      <c r="VEY3" s="175"/>
      <c r="VEZ3" s="175"/>
      <c r="VFA3" s="175"/>
      <c r="VFB3" s="175"/>
      <c r="VFC3" s="175"/>
      <c r="VFD3" s="175"/>
      <c r="VFE3" s="175"/>
      <c r="VFF3" s="175"/>
      <c r="VFG3" s="175"/>
      <c r="VFH3" s="175"/>
      <c r="VFI3" s="175"/>
      <c r="VFJ3" s="175"/>
      <c r="VFK3" s="175"/>
      <c r="VFL3" s="175"/>
      <c r="VFM3" s="175"/>
      <c r="VFN3" s="175"/>
      <c r="VFO3" s="175"/>
      <c r="VFP3" s="175"/>
      <c r="VFQ3" s="175"/>
      <c r="VFR3" s="175"/>
      <c r="VFS3" s="175"/>
      <c r="VFT3" s="175"/>
      <c r="VFU3" s="175"/>
      <c r="VFV3" s="175"/>
      <c r="VFW3" s="175"/>
      <c r="VFX3" s="175"/>
      <c r="VFY3" s="175"/>
      <c r="VFZ3" s="175"/>
      <c r="VGA3" s="175"/>
      <c r="VGB3" s="175"/>
      <c r="VGC3" s="175"/>
      <c r="VGD3" s="175"/>
      <c r="VGE3" s="175"/>
      <c r="VGF3" s="175"/>
      <c r="VGG3" s="175"/>
      <c r="VGH3" s="175"/>
      <c r="VGI3" s="175"/>
      <c r="VGJ3" s="175"/>
      <c r="VGK3" s="175"/>
      <c r="VGL3" s="175"/>
      <c r="VGM3" s="175"/>
      <c r="VGN3" s="175"/>
      <c r="VGO3" s="175"/>
      <c r="VGP3" s="175"/>
      <c r="VGQ3" s="175"/>
      <c r="VGR3" s="175"/>
      <c r="VGS3" s="175"/>
      <c r="VGT3" s="175"/>
      <c r="VGU3" s="175"/>
      <c r="VGV3" s="175"/>
      <c r="VGW3" s="175"/>
      <c r="VGX3" s="175"/>
      <c r="VGY3" s="175"/>
      <c r="VGZ3" s="175"/>
      <c r="VHA3" s="175"/>
      <c r="VHB3" s="175"/>
      <c r="VHC3" s="175"/>
      <c r="VHD3" s="175"/>
      <c r="VHE3" s="175"/>
      <c r="VHF3" s="175"/>
      <c r="VHG3" s="175"/>
      <c r="VHH3" s="175"/>
      <c r="VHI3" s="175"/>
      <c r="VHJ3" s="175"/>
      <c r="VHK3" s="175"/>
      <c r="VHL3" s="175"/>
      <c r="VHM3" s="175"/>
      <c r="VHN3" s="175"/>
      <c r="VHO3" s="175"/>
      <c r="VHP3" s="175"/>
      <c r="VHQ3" s="175"/>
      <c r="VHR3" s="175"/>
      <c r="VHS3" s="175"/>
      <c r="VHT3" s="175"/>
      <c r="VHU3" s="175"/>
      <c r="VHV3" s="175"/>
      <c r="VHW3" s="175"/>
      <c r="VHX3" s="175"/>
      <c r="VHY3" s="175"/>
      <c r="VHZ3" s="175"/>
      <c r="VIA3" s="175"/>
      <c r="VIB3" s="175"/>
      <c r="VIC3" s="175"/>
      <c r="VID3" s="175"/>
      <c r="VIE3" s="175"/>
      <c r="VIF3" s="175"/>
      <c r="VIG3" s="175"/>
      <c r="VIH3" s="175"/>
      <c r="VII3" s="175"/>
      <c r="VIJ3" s="175"/>
      <c r="VIK3" s="175"/>
      <c r="VIL3" s="175"/>
      <c r="VIM3" s="175"/>
      <c r="VIN3" s="175"/>
      <c r="VIO3" s="175"/>
      <c r="VIP3" s="175"/>
      <c r="VIQ3" s="175"/>
      <c r="VIR3" s="175"/>
      <c r="VIS3" s="175"/>
      <c r="VIT3" s="175"/>
      <c r="VIU3" s="175"/>
      <c r="VIV3" s="175"/>
      <c r="VIW3" s="175"/>
      <c r="VIX3" s="175"/>
      <c r="VIY3" s="175"/>
      <c r="VIZ3" s="175"/>
      <c r="VJA3" s="175"/>
      <c r="VJB3" s="175"/>
      <c r="VJC3" s="175"/>
      <c r="VJD3" s="175"/>
      <c r="VJE3" s="175"/>
      <c r="VJF3" s="175"/>
      <c r="VJG3" s="175"/>
      <c r="VJH3" s="175"/>
      <c r="VJI3" s="175"/>
      <c r="VJJ3" s="175"/>
      <c r="VJK3" s="175"/>
      <c r="VJL3" s="175"/>
      <c r="VJM3" s="175"/>
      <c r="VJN3" s="175"/>
      <c r="VJO3" s="175"/>
      <c r="VJP3" s="175"/>
      <c r="VJQ3" s="175"/>
      <c r="VJR3" s="175"/>
      <c r="VJS3" s="175"/>
      <c r="VJT3" s="175"/>
      <c r="VJU3" s="175"/>
      <c r="VJV3" s="175"/>
      <c r="VJW3" s="175"/>
      <c r="VJX3" s="175"/>
      <c r="VJY3" s="175"/>
      <c r="VJZ3" s="175"/>
      <c r="VKA3" s="175"/>
      <c r="VKB3" s="175"/>
      <c r="VKC3" s="175"/>
      <c r="VKD3" s="175"/>
      <c r="VKE3" s="175"/>
      <c r="VKF3" s="175"/>
      <c r="VKG3" s="175"/>
      <c r="VKH3" s="175"/>
      <c r="VKI3" s="175"/>
      <c r="VKJ3" s="175"/>
      <c r="VKK3" s="175"/>
      <c r="VKL3" s="175"/>
      <c r="VKM3" s="175"/>
      <c r="VKN3" s="175"/>
      <c r="VKO3" s="175"/>
      <c r="VKP3" s="175"/>
      <c r="VKQ3" s="175"/>
      <c r="VKR3" s="175"/>
      <c r="VKS3" s="175"/>
      <c r="VKT3" s="175"/>
      <c r="VKU3" s="175"/>
      <c r="VKV3" s="175"/>
      <c r="VKW3" s="175"/>
      <c r="VKX3" s="175"/>
      <c r="VKY3" s="175"/>
      <c r="VKZ3" s="175"/>
      <c r="VLA3" s="175"/>
      <c r="VLB3" s="175"/>
      <c r="VLC3" s="175"/>
      <c r="VLD3" s="175"/>
      <c r="VLE3" s="175"/>
      <c r="VLF3" s="175"/>
      <c r="VLG3" s="175"/>
      <c r="VLH3" s="175"/>
      <c r="VLI3" s="175"/>
      <c r="VLJ3" s="175"/>
      <c r="VLK3" s="175"/>
      <c r="VLL3" s="175"/>
      <c r="VLM3" s="175"/>
      <c r="VLN3" s="175"/>
      <c r="VLO3" s="175"/>
      <c r="VLP3" s="175"/>
      <c r="VLQ3" s="175"/>
      <c r="VLR3" s="175"/>
      <c r="VLS3" s="175"/>
      <c r="VLT3" s="175"/>
      <c r="VLU3" s="175"/>
      <c r="VLV3" s="175"/>
      <c r="VLW3" s="175"/>
      <c r="VLX3" s="175"/>
      <c r="VLY3" s="175"/>
      <c r="VLZ3" s="175"/>
      <c r="VMA3" s="175"/>
      <c r="VMB3" s="175"/>
      <c r="VMC3" s="175"/>
      <c r="VMD3" s="175"/>
      <c r="VME3" s="175"/>
      <c r="VMF3" s="175"/>
      <c r="VMG3" s="175"/>
      <c r="VMH3" s="175"/>
      <c r="VMI3" s="175"/>
      <c r="VMJ3" s="175"/>
      <c r="VMK3" s="175"/>
      <c r="VML3" s="175"/>
      <c r="VMM3" s="175"/>
      <c r="VMN3" s="175"/>
      <c r="VMO3" s="175"/>
      <c r="VMP3" s="175"/>
      <c r="VMQ3" s="175"/>
      <c r="VMR3" s="175"/>
      <c r="VMS3" s="175"/>
      <c r="VMT3" s="175"/>
      <c r="VMU3" s="175"/>
      <c r="VMV3" s="175"/>
      <c r="VMW3" s="175"/>
      <c r="VMX3" s="175"/>
      <c r="VMY3" s="175"/>
      <c r="VMZ3" s="175"/>
      <c r="VNA3" s="175"/>
      <c r="VNB3" s="175"/>
      <c r="VNC3" s="175"/>
      <c r="VND3" s="175"/>
      <c r="VNE3" s="175"/>
      <c r="VNF3" s="175"/>
      <c r="VNG3" s="175"/>
      <c r="VNH3" s="175"/>
      <c r="VNI3" s="175"/>
      <c r="VNJ3" s="175"/>
      <c r="VNK3" s="175"/>
      <c r="VNL3" s="175"/>
      <c r="VNM3" s="175"/>
      <c r="VNN3" s="175"/>
      <c r="VNO3" s="175"/>
      <c r="VNP3" s="175"/>
      <c r="VNQ3" s="175"/>
      <c r="VNR3" s="175"/>
      <c r="VNS3" s="175"/>
      <c r="VNT3" s="175"/>
      <c r="VNU3" s="175"/>
      <c r="VNV3" s="175"/>
      <c r="VNW3" s="175"/>
      <c r="VNX3" s="175"/>
      <c r="VNY3" s="175"/>
      <c r="VNZ3" s="175"/>
      <c r="VOA3" s="175"/>
      <c r="VOB3" s="175"/>
      <c r="VOC3" s="175"/>
      <c r="VOD3" s="175"/>
      <c r="VOE3" s="175"/>
      <c r="VOF3" s="175"/>
      <c r="VOG3" s="175"/>
      <c r="VOH3" s="175"/>
      <c r="VOI3" s="175"/>
      <c r="VOJ3" s="175"/>
      <c r="VOK3" s="175"/>
      <c r="VOL3" s="175"/>
      <c r="VOM3" s="175"/>
      <c r="VON3" s="175"/>
      <c r="VOO3" s="175"/>
      <c r="VOP3" s="175"/>
      <c r="VOQ3" s="175"/>
      <c r="VOR3" s="175"/>
      <c r="VOS3" s="175"/>
      <c r="VOT3" s="175"/>
      <c r="VOU3" s="175"/>
      <c r="VOV3" s="175"/>
      <c r="VOW3" s="175"/>
      <c r="VOX3" s="175"/>
      <c r="VOY3" s="175"/>
      <c r="VOZ3" s="175"/>
      <c r="VPA3" s="175"/>
      <c r="VPB3" s="175"/>
      <c r="VPC3" s="175"/>
      <c r="VPD3" s="175"/>
      <c r="VPE3" s="175"/>
      <c r="VPF3" s="175"/>
      <c r="VPG3" s="175"/>
      <c r="VPH3" s="175"/>
      <c r="VPI3" s="175"/>
      <c r="VPJ3" s="175"/>
      <c r="VPK3" s="175"/>
      <c r="VPL3" s="175"/>
      <c r="VPM3" s="175"/>
      <c r="VPN3" s="175"/>
      <c r="VPO3" s="175"/>
      <c r="VPP3" s="175"/>
      <c r="VPQ3" s="175"/>
      <c r="VPR3" s="175"/>
      <c r="VPS3" s="175"/>
      <c r="VPT3" s="175"/>
      <c r="VPU3" s="175"/>
      <c r="VPV3" s="175"/>
      <c r="VPW3" s="175"/>
      <c r="VPX3" s="175"/>
      <c r="VPY3" s="175"/>
      <c r="VPZ3" s="175"/>
      <c r="VQA3" s="175"/>
      <c r="VQB3" s="175"/>
      <c r="VQC3" s="175"/>
      <c r="VQD3" s="175"/>
      <c r="VQE3" s="175"/>
      <c r="VQF3" s="175"/>
      <c r="VQG3" s="175"/>
      <c r="VQH3" s="175"/>
      <c r="VQI3" s="175"/>
      <c r="VQJ3" s="175"/>
      <c r="VQK3" s="175"/>
      <c r="VQL3" s="175"/>
      <c r="VQM3" s="175"/>
      <c r="VQN3" s="175"/>
      <c r="VQO3" s="175"/>
      <c r="VQP3" s="175"/>
      <c r="VQQ3" s="175"/>
      <c r="VQR3" s="175"/>
      <c r="VQS3" s="175"/>
      <c r="VQT3" s="175"/>
      <c r="VQU3" s="175"/>
      <c r="VQV3" s="175"/>
      <c r="VQW3" s="175"/>
      <c r="VQX3" s="175"/>
      <c r="VQY3" s="175"/>
      <c r="VQZ3" s="175"/>
      <c r="VRA3" s="175"/>
      <c r="VRB3" s="175"/>
      <c r="VRC3" s="175"/>
      <c r="VRD3" s="175"/>
      <c r="VRE3" s="175"/>
      <c r="VRF3" s="175"/>
      <c r="VRG3" s="175"/>
      <c r="VRH3" s="175"/>
      <c r="VRI3" s="175"/>
      <c r="VRJ3" s="175"/>
      <c r="VRK3" s="175"/>
      <c r="VRL3" s="175"/>
      <c r="VRM3" s="175"/>
      <c r="VRN3" s="175"/>
      <c r="VRO3" s="175"/>
      <c r="VRP3" s="175"/>
      <c r="VRQ3" s="175"/>
      <c r="VRR3" s="175"/>
      <c r="VRS3" s="175"/>
      <c r="VRT3" s="175"/>
      <c r="VRU3" s="175"/>
      <c r="VRV3" s="175"/>
      <c r="VRW3" s="175"/>
      <c r="VRX3" s="175"/>
      <c r="VRY3" s="175"/>
      <c r="VRZ3" s="175"/>
      <c r="VSA3" s="175"/>
      <c r="VSB3" s="175"/>
      <c r="VSC3" s="175"/>
      <c r="VSD3" s="175"/>
      <c r="VSE3" s="175"/>
      <c r="VSF3" s="175"/>
      <c r="VSG3" s="175"/>
      <c r="VSH3" s="175"/>
      <c r="VSI3" s="175"/>
      <c r="VSJ3" s="175"/>
      <c r="VSK3" s="175"/>
      <c r="VSL3" s="175"/>
      <c r="VSM3" s="175"/>
      <c r="VSN3" s="175"/>
      <c r="VSO3" s="175"/>
      <c r="VSP3" s="175"/>
      <c r="VSQ3" s="175"/>
      <c r="VSR3" s="175"/>
      <c r="VSS3" s="175"/>
      <c r="VST3" s="175"/>
      <c r="VSU3" s="175"/>
      <c r="VSV3" s="175"/>
      <c r="VSW3" s="175"/>
      <c r="VSX3" s="175"/>
      <c r="VSY3" s="175"/>
      <c r="VSZ3" s="175"/>
      <c r="VTA3" s="175"/>
      <c r="VTB3" s="175"/>
      <c r="VTC3" s="175"/>
      <c r="VTD3" s="175"/>
      <c r="VTE3" s="175"/>
      <c r="VTF3" s="175"/>
      <c r="VTG3" s="175"/>
      <c r="VTH3" s="175"/>
      <c r="VTI3" s="175"/>
      <c r="VTJ3" s="175"/>
      <c r="VTK3" s="175"/>
      <c r="VTL3" s="175"/>
      <c r="VTM3" s="175"/>
      <c r="VTN3" s="175"/>
      <c r="VTO3" s="175"/>
      <c r="VTP3" s="175"/>
      <c r="VTQ3" s="175"/>
      <c r="VTR3" s="175"/>
      <c r="VTS3" s="175"/>
      <c r="VTT3" s="175"/>
      <c r="VTU3" s="175"/>
      <c r="VTV3" s="175"/>
      <c r="VTW3" s="175"/>
      <c r="VTX3" s="175"/>
      <c r="VTY3" s="175"/>
      <c r="VTZ3" s="175"/>
      <c r="VUA3" s="175"/>
      <c r="VUB3" s="175"/>
      <c r="VUC3" s="175"/>
      <c r="VUD3" s="175"/>
      <c r="VUE3" s="175"/>
      <c r="VUF3" s="175"/>
      <c r="VUG3" s="175"/>
      <c r="VUH3" s="175"/>
      <c r="VUI3" s="175"/>
      <c r="VUJ3" s="175"/>
      <c r="VUK3" s="175"/>
      <c r="VUL3" s="175"/>
      <c r="VUM3" s="175"/>
      <c r="VUN3" s="175"/>
      <c r="VUO3" s="175"/>
      <c r="VUP3" s="175"/>
      <c r="VUQ3" s="175"/>
      <c r="VUR3" s="175"/>
      <c r="VUS3" s="175"/>
      <c r="VUT3" s="175"/>
      <c r="VUU3" s="175"/>
      <c r="VUV3" s="175"/>
      <c r="VUW3" s="175"/>
      <c r="VUX3" s="175"/>
      <c r="VUY3" s="175"/>
      <c r="VUZ3" s="175"/>
      <c r="VVA3" s="175"/>
      <c r="VVB3" s="175"/>
      <c r="VVC3" s="175"/>
      <c r="VVD3" s="175"/>
      <c r="VVE3" s="175"/>
      <c r="VVF3" s="175"/>
      <c r="VVG3" s="175"/>
      <c r="VVH3" s="175"/>
      <c r="VVI3" s="175"/>
      <c r="VVJ3" s="175"/>
      <c r="VVK3" s="175"/>
      <c r="VVL3" s="175"/>
      <c r="VVM3" s="175"/>
      <c r="VVN3" s="175"/>
      <c r="VVO3" s="175"/>
      <c r="VVP3" s="175"/>
      <c r="VVQ3" s="175"/>
      <c r="VVR3" s="175"/>
      <c r="VVS3" s="175"/>
      <c r="VVT3" s="175"/>
      <c r="VVU3" s="175"/>
      <c r="VVV3" s="175"/>
      <c r="VVW3" s="175"/>
      <c r="VVX3" s="175"/>
      <c r="VVY3" s="175"/>
      <c r="VVZ3" s="175"/>
      <c r="VWA3" s="175"/>
      <c r="VWB3" s="175"/>
      <c r="VWC3" s="175"/>
      <c r="VWD3" s="175"/>
      <c r="VWE3" s="175"/>
      <c r="VWF3" s="175"/>
      <c r="VWG3" s="175"/>
      <c r="VWH3" s="175"/>
      <c r="VWI3" s="175"/>
      <c r="VWJ3" s="175"/>
      <c r="VWK3" s="175"/>
      <c r="VWL3" s="175"/>
      <c r="VWM3" s="175"/>
      <c r="VWN3" s="175"/>
      <c r="VWO3" s="175"/>
      <c r="VWP3" s="175"/>
      <c r="VWQ3" s="175"/>
      <c r="VWR3" s="175"/>
      <c r="VWS3" s="175"/>
      <c r="VWT3" s="175"/>
      <c r="VWU3" s="175"/>
      <c r="VWV3" s="175"/>
      <c r="VWW3" s="175"/>
      <c r="VWX3" s="175"/>
      <c r="VWY3" s="175"/>
      <c r="VWZ3" s="175"/>
      <c r="VXA3" s="175"/>
      <c r="VXB3" s="175"/>
      <c r="VXC3" s="175"/>
      <c r="VXD3" s="175"/>
      <c r="VXE3" s="175"/>
      <c r="VXF3" s="175"/>
      <c r="VXG3" s="175"/>
      <c r="VXH3" s="175"/>
      <c r="VXI3" s="175"/>
      <c r="VXJ3" s="175"/>
      <c r="VXK3" s="175"/>
      <c r="VXL3" s="175"/>
      <c r="VXM3" s="175"/>
      <c r="VXN3" s="175"/>
      <c r="VXO3" s="175"/>
      <c r="VXP3" s="175"/>
      <c r="VXQ3" s="175"/>
      <c r="VXR3" s="175"/>
      <c r="VXS3" s="175"/>
      <c r="VXT3" s="175"/>
      <c r="VXU3" s="175"/>
      <c r="VXV3" s="175"/>
      <c r="VXW3" s="175"/>
      <c r="VXX3" s="175"/>
      <c r="VXY3" s="175"/>
      <c r="VXZ3" s="175"/>
      <c r="VYA3" s="175"/>
      <c r="VYB3" s="175"/>
      <c r="VYC3" s="175"/>
      <c r="VYD3" s="175"/>
      <c r="VYE3" s="175"/>
      <c r="VYF3" s="175"/>
      <c r="VYG3" s="175"/>
      <c r="VYH3" s="175"/>
      <c r="VYI3" s="175"/>
      <c r="VYJ3" s="175"/>
      <c r="VYK3" s="175"/>
      <c r="VYL3" s="175"/>
      <c r="VYM3" s="175"/>
      <c r="VYN3" s="175"/>
      <c r="VYO3" s="175"/>
      <c r="VYP3" s="175"/>
      <c r="VYQ3" s="175"/>
      <c r="VYR3" s="175"/>
      <c r="VYS3" s="175"/>
      <c r="VYT3" s="175"/>
      <c r="VYU3" s="175"/>
      <c r="VYV3" s="175"/>
      <c r="VYW3" s="175"/>
      <c r="VYX3" s="175"/>
      <c r="VYY3" s="175"/>
      <c r="VYZ3" s="175"/>
      <c r="VZA3" s="175"/>
      <c r="VZB3" s="175"/>
      <c r="VZC3" s="175"/>
      <c r="VZD3" s="175"/>
      <c r="VZE3" s="175"/>
      <c r="VZF3" s="175"/>
      <c r="VZG3" s="175"/>
      <c r="VZH3" s="175"/>
      <c r="VZI3" s="175"/>
      <c r="VZJ3" s="175"/>
      <c r="VZK3" s="175"/>
      <c r="VZL3" s="175"/>
      <c r="VZM3" s="175"/>
      <c r="VZN3" s="175"/>
      <c r="VZO3" s="175"/>
      <c r="VZP3" s="175"/>
      <c r="VZQ3" s="175"/>
      <c r="VZR3" s="175"/>
      <c r="VZS3" s="175"/>
      <c r="VZT3" s="175"/>
      <c r="VZU3" s="175"/>
      <c r="VZV3" s="175"/>
      <c r="VZW3" s="175"/>
      <c r="VZX3" s="175"/>
      <c r="VZY3" s="175"/>
      <c r="VZZ3" s="175"/>
      <c r="WAA3" s="175"/>
      <c r="WAB3" s="175"/>
      <c r="WAC3" s="175"/>
      <c r="WAD3" s="175"/>
      <c r="WAE3" s="175"/>
      <c r="WAF3" s="175"/>
      <c r="WAG3" s="175"/>
      <c r="WAH3" s="175"/>
      <c r="WAI3" s="175"/>
      <c r="WAJ3" s="175"/>
      <c r="WAK3" s="175"/>
      <c r="WAL3" s="175"/>
      <c r="WAM3" s="175"/>
      <c r="WAN3" s="175"/>
      <c r="WAO3" s="175"/>
      <c r="WAP3" s="175"/>
      <c r="WAQ3" s="175"/>
      <c r="WAR3" s="175"/>
      <c r="WAS3" s="175"/>
      <c r="WAT3" s="175"/>
      <c r="WAU3" s="175"/>
      <c r="WAV3" s="175"/>
      <c r="WAW3" s="175"/>
      <c r="WAX3" s="175"/>
      <c r="WAY3" s="175"/>
      <c r="WAZ3" s="175"/>
      <c r="WBA3" s="175"/>
      <c r="WBB3" s="175"/>
      <c r="WBC3" s="175"/>
      <c r="WBD3" s="175"/>
      <c r="WBE3" s="175"/>
      <c r="WBF3" s="175"/>
      <c r="WBG3" s="175"/>
      <c r="WBH3" s="175"/>
      <c r="WBI3" s="175"/>
      <c r="WBJ3" s="175"/>
      <c r="WBK3" s="175"/>
      <c r="WBL3" s="175"/>
      <c r="WBM3" s="175"/>
      <c r="WBN3" s="175"/>
      <c r="WBO3" s="175"/>
      <c r="WBP3" s="175"/>
      <c r="WBQ3" s="175"/>
      <c r="WBR3" s="175"/>
      <c r="WBS3" s="175"/>
      <c r="WBT3" s="175"/>
      <c r="WBU3" s="175"/>
      <c r="WBV3" s="175"/>
      <c r="WBW3" s="175"/>
      <c r="WBX3" s="175"/>
      <c r="WBY3" s="175"/>
      <c r="WBZ3" s="175"/>
      <c r="WCA3" s="175"/>
      <c r="WCB3" s="175"/>
      <c r="WCC3" s="175"/>
      <c r="WCD3" s="175"/>
      <c r="WCE3" s="175"/>
      <c r="WCF3" s="175"/>
      <c r="WCG3" s="175"/>
      <c r="WCH3" s="175"/>
      <c r="WCI3" s="175"/>
      <c r="WCJ3" s="175"/>
      <c r="WCK3" s="175"/>
      <c r="WCL3" s="175"/>
      <c r="WCM3" s="175"/>
      <c r="WCN3" s="175"/>
      <c r="WCO3" s="175"/>
      <c r="WCP3" s="175"/>
      <c r="WCQ3" s="175"/>
      <c r="WCR3" s="175"/>
      <c r="WCS3" s="175"/>
      <c r="WCT3" s="175"/>
      <c r="WCU3" s="175"/>
      <c r="WCV3" s="175"/>
      <c r="WCW3" s="175"/>
      <c r="WCX3" s="175"/>
      <c r="WCY3" s="175"/>
      <c r="WCZ3" s="175"/>
      <c r="WDA3" s="175"/>
      <c r="WDB3" s="175"/>
      <c r="WDC3" s="175"/>
      <c r="WDD3" s="175"/>
      <c r="WDE3" s="175"/>
      <c r="WDF3" s="175"/>
      <c r="WDG3" s="175"/>
      <c r="WDH3" s="175"/>
      <c r="WDI3" s="175"/>
      <c r="WDJ3" s="175"/>
      <c r="WDK3" s="175"/>
      <c r="WDL3" s="175"/>
      <c r="WDM3" s="175"/>
      <c r="WDN3" s="175"/>
      <c r="WDO3" s="175"/>
      <c r="WDP3" s="175"/>
      <c r="WDQ3" s="175"/>
      <c r="WDR3" s="175"/>
      <c r="WDS3" s="175"/>
      <c r="WDT3" s="175"/>
      <c r="WDU3" s="175"/>
      <c r="WDV3" s="175"/>
      <c r="WDW3" s="175"/>
      <c r="WDX3" s="175"/>
      <c r="WDY3" s="175"/>
      <c r="WDZ3" s="175"/>
      <c r="WEA3" s="175"/>
      <c r="WEB3" s="175"/>
      <c r="WEC3" s="175"/>
      <c r="WED3" s="175"/>
      <c r="WEE3" s="175"/>
      <c r="WEF3" s="175"/>
      <c r="WEG3" s="175"/>
      <c r="WEH3" s="175"/>
      <c r="WEI3" s="175"/>
      <c r="WEJ3" s="175"/>
      <c r="WEK3" s="175"/>
      <c r="WEL3" s="175"/>
      <c r="WEM3" s="175"/>
      <c r="WEN3" s="175"/>
      <c r="WEO3" s="175"/>
      <c r="WEP3" s="175"/>
      <c r="WEQ3" s="175"/>
      <c r="WER3" s="175"/>
      <c r="WES3" s="175"/>
      <c r="WET3" s="175"/>
      <c r="WEU3" s="175"/>
      <c r="WEV3" s="175"/>
      <c r="WEW3" s="175"/>
      <c r="WEX3" s="175"/>
      <c r="WEY3" s="175"/>
      <c r="WEZ3" s="175"/>
      <c r="WFA3" s="175"/>
      <c r="WFB3" s="175"/>
      <c r="WFC3" s="175"/>
      <c r="WFD3" s="175"/>
      <c r="WFE3" s="175"/>
      <c r="WFF3" s="175"/>
      <c r="WFG3" s="175"/>
      <c r="WFH3" s="175"/>
      <c r="WFI3" s="175"/>
      <c r="WFJ3" s="175"/>
      <c r="WFK3" s="175"/>
      <c r="WFL3" s="175"/>
      <c r="WFM3" s="175"/>
      <c r="WFN3" s="175"/>
      <c r="WFO3" s="175"/>
      <c r="WFP3" s="175"/>
      <c r="WFQ3" s="175"/>
      <c r="WFR3" s="175"/>
      <c r="WFS3" s="175"/>
      <c r="WFT3" s="175"/>
      <c r="WFU3" s="175"/>
      <c r="WFV3" s="175"/>
      <c r="WFW3" s="175"/>
      <c r="WFX3" s="175"/>
      <c r="WFY3" s="175"/>
      <c r="WFZ3" s="175"/>
      <c r="WGA3" s="175"/>
      <c r="WGB3" s="175"/>
      <c r="WGC3" s="175"/>
      <c r="WGD3" s="175"/>
      <c r="WGE3" s="175"/>
      <c r="WGF3" s="175"/>
      <c r="WGG3" s="175"/>
      <c r="WGH3" s="175"/>
      <c r="WGI3" s="175"/>
      <c r="WGJ3" s="175"/>
      <c r="WGK3" s="175"/>
      <c r="WGL3" s="175"/>
      <c r="WGM3" s="175"/>
      <c r="WGN3" s="175"/>
      <c r="WGO3" s="175"/>
      <c r="WGP3" s="175"/>
      <c r="WGQ3" s="175"/>
      <c r="WGR3" s="175"/>
      <c r="WGS3" s="175"/>
      <c r="WGT3" s="175"/>
      <c r="WGU3" s="175"/>
      <c r="WGV3" s="175"/>
      <c r="WGW3" s="175"/>
      <c r="WGX3" s="175"/>
      <c r="WGY3" s="175"/>
      <c r="WGZ3" s="175"/>
      <c r="WHA3" s="175"/>
      <c r="WHB3" s="175"/>
      <c r="WHC3" s="175"/>
      <c r="WHD3" s="175"/>
      <c r="WHE3" s="175"/>
      <c r="WHF3" s="175"/>
      <c r="WHG3" s="175"/>
      <c r="WHH3" s="175"/>
      <c r="WHI3" s="175"/>
      <c r="WHJ3" s="175"/>
      <c r="WHK3" s="175"/>
      <c r="WHL3" s="175"/>
      <c r="WHM3" s="175"/>
      <c r="WHN3" s="175"/>
      <c r="WHO3" s="175"/>
      <c r="WHP3" s="175"/>
      <c r="WHQ3" s="175"/>
      <c r="WHR3" s="175"/>
      <c r="WHS3" s="175"/>
      <c r="WHT3" s="175"/>
      <c r="WHU3" s="175"/>
      <c r="WHV3" s="175"/>
      <c r="WHW3" s="175"/>
      <c r="WHX3" s="175"/>
      <c r="WHY3" s="175"/>
      <c r="WHZ3" s="175"/>
      <c r="WIA3" s="175"/>
      <c r="WIB3" s="175"/>
      <c r="WIC3" s="175"/>
      <c r="WID3" s="175"/>
      <c r="WIE3" s="175"/>
      <c r="WIF3" s="175"/>
      <c r="WIG3" s="175"/>
      <c r="WIH3" s="175"/>
      <c r="WII3" s="175"/>
      <c r="WIJ3" s="175"/>
      <c r="WIK3" s="175"/>
      <c r="WIL3" s="175"/>
      <c r="WIM3" s="175"/>
      <c r="WIN3" s="175"/>
      <c r="WIO3" s="175"/>
      <c r="WIP3" s="175"/>
      <c r="WIQ3" s="175"/>
      <c r="WIR3" s="175"/>
      <c r="WIS3" s="175"/>
      <c r="WIT3" s="175"/>
      <c r="WIU3" s="175"/>
      <c r="WIV3" s="175"/>
      <c r="WIW3" s="175"/>
      <c r="WIX3" s="175"/>
      <c r="WIY3" s="175"/>
      <c r="WIZ3" s="175"/>
      <c r="WJA3" s="175"/>
      <c r="WJB3" s="175"/>
      <c r="WJC3" s="175"/>
      <c r="WJD3" s="175"/>
      <c r="WJE3" s="175"/>
      <c r="WJF3" s="175"/>
      <c r="WJG3" s="175"/>
      <c r="WJH3" s="175"/>
      <c r="WJI3" s="175"/>
      <c r="WJJ3" s="175"/>
      <c r="WJK3" s="175"/>
      <c r="WJL3" s="175"/>
      <c r="WJM3" s="175"/>
      <c r="WJN3" s="175"/>
      <c r="WJO3" s="175"/>
      <c r="WJP3" s="175"/>
      <c r="WJQ3" s="175"/>
      <c r="WJR3" s="175"/>
      <c r="WJS3" s="175"/>
      <c r="WJT3" s="175"/>
      <c r="WJU3" s="175"/>
      <c r="WJV3" s="175"/>
      <c r="WJW3" s="175"/>
      <c r="WJX3" s="175"/>
      <c r="WJY3" s="175"/>
      <c r="WJZ3" s="175"/>
      <c r="WKA3" s="175"/>
      <c r="WKB3" s="175"/>
      <c r="WKC3" s="175"/>
      <c r="WKD3" s="175"/>
      <c r="WKE3" s="175"/>
      <c r="WKF3" s="175"/>
      <c r="WKG3" s="175"/>
      <c r="WKH3" s="175"/>
      <c r="WKI3" s="175"/>
      <c r="WKJ3" s="175"/>
      <c r="WKK3" s="175"/>
      <c r="WKL3" s="175"/>
      <c r="WKM3" s="175"/>
      <c r="WKN3" s="175"/>
      <c r="WKO3" s="175"/>
      <c r="WKP3" s="175"/>
      <c r="WKQ3" s="175"/>
      <c r="WKR3" s="175"/>
      <c r="WKS3" s="175"/>
      <c r="WKT3" s="175"/>
      <c r="WKU3" s="175"/>
      <c r="WKV3" s="175"/>
      <c r="WKW3" s="175"/>
      <c r="WKX3" s="175"/>
      <c r="WKY3" s="175"/>
      <c r="WKZ3" s="175"/>
      <c r="WLA3" s="175"/>
      <c r="WLB3" s="175"/>
      <c r="WLC3" s="175"/>
      <c r="WLD3" s="175"/>
      <c r="WLE3" s="175"/>
      <c r="WLF3" s="175"/>
      <c r="WLG3" s="175"/>
      <c r="WLH3" s="175"/>
      <c r="WLI3" s="175"/>
      <c r="WLJ3" s="175"/>
      <c r="WLK3" s="175"/>
      <c r="WLL3" s="175"/>
      <c r="WLM3" s="175"/>
      <c r="WLN3" s="175"/>
      <c r="WLO3" s="175"/>
      <c r="WLP3" s="175"/>
      <c r="WLQ3" s="175"/>
      <c r="WLR3" s="175"/>
      <c r="WLS3" s="175"/>
      <c r="WLT3" s="175"/>
      <c r="WLU3" s="175"/>
      <c r="WLV3" s="175"/>
      <c r="WLW3" s="175"/>
      <c r="WLX3" s="175"/>
      <c r="WLY3" s="175"/>
      <c r="WLZ3" s="175"/>
      <c r="WMA3" s="175"/>
      <c r="WMB3" s="175"/>
      <c r="WMC3" s="175"/>
      <c r="WMD3" s="175"/>
      <c r="WME3" s="175"/>
      <c r="WMF3" s="175"/>
      <c r="WMG3" s="175"/>
      <c r="WMH3" s="175"/>
      <c r="WMI3" s="175"/>
      <c r="WMJ3" s="175"/>
      <c r="WMK3" s="175"/>
      <c r="WML3" s="175"/>
      <c r="WMM3" s="175"/>
      <c r="WMN3" s="175"/>
      <c r="WMO3" s="175"/>
      <c r="WMP3" s="175"/>
      <c r="WMQ3" s="175"/>
      <c r="WMR3" s="175"/>
      <c r="WMS3" s="175"/>
      <c r="WMT3" s="175"/>
      <c r="WMU3" s="175"/>
      <c r="WMV3" s="175"/>
      <c r="WMW3" s="175"/>
      <c r="WMX3" s="175"/>
      <c r="WMY3" s="175"/>
      <c r="WMZ3" s="175"/>
      <c r="WNA3" s="175"/>
      <c r="WNB3" s="175"/>
      <c r="WNC3" s="175"/>
      <c r="WND3" s="175"/>
      <c r="WNE3" s="175"/>
      <c r="WNF3" s="175"/>
      <c r="WNG3" s="175"/>
      <c r="WNH3" s="175"/>
      <c r="WNI3" s="175"/>
      <c r="WNJ3" s="175"/>
      <c r="WNK3" s="175"/>
      <c r="WNL3" s="175"/>
      <c r="WNM3" s="175"/>
      <c r="WNN3" s="175"/>
      <c r="WNO3" s="175"/>
      <c r="WNP3" s="175"/>
      <c r="WNQ3" s="175"/>
      <c r="WNR3" s="175"/>
      <c r="WNS3" s="175"/>
      <c r="WNT3" s="175"/>
      <c r="WNU3" s="175"/>
      <c r="WNV3" s="175"/>
      <c r="WNW3" s="175"/>
      <c r="WNX3" s="175"/>
      <c r="WNY3" s="175"/>
      <c r="WNZ3" s="175"/>
      <c r="WOA3" s="175"/>
      <c r="WOB3" s="175"/>
      <c r="WOC3" s="175"/>
      <c r="WOD3" s="175"/>
      <c r="WOE3" s="175"/>
      <c r="WOF3" s="175"/>
      <c r="WOG3" s="175"/>
      <c r="WOH3" s="175"/>
      <c r="WOI3" s="175"/>
      <c r="WOJ3" s="175"/>
      <c r="WOK3" s="175"/>
      <c r="WOL3" s="175"/>
      <c r="WOM3" s="175"/>
      <c r="WON3" s="175"/>
      <c r="WOO3" s="175"/>
      <c r="WOP3" s="175"/>
      <c r="WOQ3" s="175"/>
      <c r="WOR3" s="175"/>
      <c r="WOS3" s="175"/>
      <c r="WOT3" s="175"/>
      <c r="WOU3" s="175"/>
      <c r="WOV3" s="175"/>
      <c r="WOW3" s="175"/>
      <c r="WOX3" s="175"/>
      <c r="WOY3" s="175"/>
      <c r="WOZ3" s="175"/>
      <c r="WPA3" s="175"/>
      <c r="WPB3" s="175"/>
      <c r="WPC3" s="175"/>
      <c r="WPD3" s="175"/>
      <c r="WPE3" s="175"/>
      <c r="WPF3" s="175"/>
      <c r="WPG3" s="175"/>
      <c r="WPH3" s="175"/>
      <c r="WPI3" s="175"/>
      <c r="WPJ3" s="175"/>
      <c r="WPK3" s="175"/>
      <c r="WPL3" s="175"/>
      <c r="WPM3" s="175"/>
      <c r="WPN3" s="175"/>
      <c r="WPO3" s="175"/>
      <c r="WPP3" s="175"/>
      <c r="WPQ3" s="175"/>
      <c r="WPR3" s="175"/>
      <c r="WPS3" s="175"/>
      <c r="WPT3" s="175"/>
      <c r="WPU3" s="175"/>
      <c r="WPV3" s="175"/>
      <c r="WPW3" s="175"/>
      <c r="WPX3" s="175"/>
      <c r="WPY3" s="175"/>
      <c r="WPZ3" s="175"/>
      <c r="WQA3" s="175"/>
      <c r="WQB3" s="175"/>
      <c r="WQC3" s="175"/>
      <c r="WQD3" s="175"/>
      <c r="WQE3" s="175"/>
      <c r="WQF3" s="175"/>
      <c r="WQG3" s="175"/>
      <c r="WQH3" s="175"/>
      <c r="WQI3" s="175"/>
      <c r="WQJ3" s="175"/>
      <c r="WQK3" s="175"/>
      <c r="WQL3" s="175"/>
      <c r="WQM3" s="175"/>
      <c r="WQN3" s="175"/>
      <c r="WQO3" s="175"/>
      <c r="WQP3" s="175"/>
      <c r="WQQ3" s="175"/>
      <c r="WQR3" s="175"/>
      <c r="WQS3" s="175"/>
      <c r="WQT3" s="175"/>
      <c r="WQU3" s="175"/>
      <c r="WQV3" s="175"/>
      <c r="WQW3" s="175"/>
      <c r="WQX3" s="175"/>
      <c r="WQY3" s="175"/>
      <c r="WQZ3" s="175"/>
      <c r="WRA3" s="175"/>
      <c r="WRB3" s="175"/>
      <c r="WRC3" s="175"/>
      <c r="WRD3" s="175"/>
      <c r="WRE3" s="175"/>
      <c r="WRF3" s="175"/>
      <c r="WRG3" s="175"/>
      <c r="WRH3" s="175"/>
      <c r="WRI3" s="175"/>
      <c r="WRJ3" s="175"/>
      <c r="WRK3" s="175"/>
      <c r="WRL3" s="175"/>
      <c r="WRM3" s="175"/>
      <c r="WRN3" s="175"/>
      <c r="WRO3" s="175"/>
      <c r="WRP3" s="175"/>
      <c r="WRQ3" s="175"/>
      <c r="WRR3" s="175"/>
      <c r="WRS3" s="175"/>
      <c r="WRT3" s="175"/>
      <c r="WRU3" s="175"/>
      <c r="WRV3" s="175"/>
      <c r="WRW3" s="175"/>
      <c r="WRX3" s="175"/>
      <c r="WRY3" s="175"/>
      <c r="WRZ3" s="175"/>
      <c r="WSA3" s="175"/>
      <c r="WSB3" s="175"/>
      <c r="WSC3" s="175"/>
      <c r="WSD3" s="175"/>
      <c r="WSE3" s="175"/>
      <c r="WSF3" s="175"/>
      <c r="WSG3" s="175"/>
      <c r="WSH3" s="175"/>
      <c r="WSI3" s="175"/>
      <c r="WSJ3" s="175"/>
      <c r="WSK3" s="175"/>
      <c r="WSL3" s="175"/>
      <c r="WSM3" s="175"/>
      <c r="WSN3" s="175"/>
      <c r="WSO3" s="175"/>
      <c r="WSP3" s="175"/>
      <c r="WSQ3" s="175"/>
      <c r="WSR3" s="175"/>
      <c r="WSS3" s="175"/>
      <c r="WST3" s="175"/>
      <c r="WSU3" s="175"/>
      <c r="WSV3" s="175"/>
      <c r="WSW3" s="175"/>
      <c r="WSX3" s="175"/>
      <c r="WSY3" s="175"/>
      <c r="WSZ3" s="175"/>
      <c r="WTA3" s="175"/>
      <c r="WTB3" s="175"/>
      <c r="WTC3" s="175"/>
      <c r="WTD3" s="175"/>
      <c r="WTE3" s="175"/>
      <c r="WTF3" s="175"/>
      <c r="WTG3" s="175"/>
      <c r="WTH3" s="175"/>
      <c r="WTI3" s="175"/>
      <c r="WTJ3" s="175"/>
      <c r="WTK3" s="175"/>
      <c r="WTL3" s="175"/>
      <c r="WTM3" s="175"/>
      <c r="WTN3" s="175"/>
      <c r="WTO3" s="175"/>
      <c r="WTP3" s="175"/>
      <c r="WTQ3" s="175"/>
      <c r="WTR3" s="175"/>
      <c r="WTS3" s="175"/>
      <c r="WTT3" s="175"/>
      <c r="WTU3" s="175"/>
      <c r="WTV3" s="175"/>
      <c r="WTW3" s="175"/>
      <c r="WTX3" s="175"/>
      <c r="WTY3" s="175"/>
      <c r="WTZ3" s="175"/>
      <c r="WUA3" s="175"/>
      <c r="WUB3" s="175"/>
      <c r="WUC3" s="175"/>
      <c r="WUD3" s="175"/>
      <c r="WUE3" s="175"/>
      <c r="WUF3" s="175"/>
      <c r="WUG3" s="175"/>
      <c r="WUH3" s="175"/>
      <c r="WUI3" s="175"/>
      <c r="WUJ3" s="175"/>
      <c r="WUK3" s="175"/>
      <c r="WUL3" s="175"/>
      <c r="WUM3" s="175"/>
      <c r="WUN3" s="175"/>
      <c r="WUO3" s="175"/>
      <c r="WUP3" s="175"/>
      <c r="WUQ3" s="175"/>
      <c r="WUR3" s="175"/>
      <c r="WUS3" s="175"/>
      <c r="WUT3" s="175"/>
      <c r="WUU3" s="175"/>
      <c r="WUV3" s="175"/>
      <c r="WUW3" s="175"/>
      <c r="WUX3" s="175"/>
      <c r="WUY3" s="175"/>
      <c r="WUZ3" s="175"/>
      <c r="WVA3" s="175"/>
      <c r="WVB3" s="175"/>
      <c r="WVC3" s="175"/>
      <c r="WVD3" s="175"/>
      <c r="WVE3" s="175"/>
      <c r="WVF3" s="175"/>
      <c r="WVG3" s="175"/>
      <c r="WVH3" s="175"/>
      <c r="WVI3" s="175"/>
      <c r="WVJ3" s="175"/>
      <c r="WVK3" s="175"/>
      <c r="WVL3" s="175"/>
      <c r="WVM3" s="175"/>
      <c r="WVN3" s="175"/>
      <c r="WVO3" s="175"/>
      <c r="WVP3" s="175"/>
      <c r="WVQ3" s="175"/>
      <c r="WVR3" s="175"/>
      <c r="WVS3" s="175"/>
      <c r="WVT3" s="175"/>
      <c r="WVU3" s="175"/>
      <c r="WVV3" s="175"/>
      <c r="WVW3" s="175"/>
      <c r="WVX3" s="175"/>
      <c r="WVY3" s="175"/>
      <c r="WVZ3" s="175"/>
      <c r="WWA3" s="175"/>
      <c r="WWB3" s="175"/>
      <c r="WWC3" s="175"/>
      <c r="WWD3" s="175"/>
      <c r="WWE3" s="175"/>
      <c r="WWF3" s="175"/>
      <c r="WWG3" s="175"/>
      <c r="WWH3" s="175"/>
      <c r="WWI3" s="175"/>
      <c r="WWJ3" s="175"/>
      <c r="WWK3" s="175"/>
      <c r="WWL3" s="175"/>
      <c r="WWM3" s="175"/>
      <c r="WWN3" s="175"/>
      <c r="WWO3" s="175"/>
      <c r="WWP3" s="175"/>
      <c r="WWQ3" s="175"/>
      <c r="WWR3" s="175"/>
      <c r="WWS3" s="175"/>
      <c r="WWT3" s="175"/>
      <c r="WWU3" s="175"/>
      <c r="WWV3" s="175"/>
      <c r="WWW3" s="175"/>
      <c r="WWX3" s="175"/>
      <c r="WWY3" s="175"/>
      <c r="WWZ3" s="175"/>
      <c r="WXA3" s="175"/>
      <c r="WXB3" s="175"/>
      <c r="WXC3" s="175"/>
      <c r="WXD3" s="175"/>
      <c r="WXE3" s="175"/>
      <c r="WXF3" s="175"/>
      <c r="WXG3" s="175"/>
      <c r="WXH3" s="175"/>
      <c r="WXI3" s="175"/>
      <c r="WXJ3" s="175"/>
      <c r="WXK3" s="175"/>
      <c r="WXL3" s="175"/>
      <c r="WXM3" s="175"/>
      <c r="WXN3" s="175"/>
      <c r="WXO3" s="175"/>
      <c r="WXP3" s="175"/>
      <c r="WXQ3" s="175"/>
      <c r="WXR3" s="175"/>
      <c r="WXS3" s="175"/>
      <c r="WXT3" s="175"/>
      <c r="WXU3" s="175"/>
      <c r="WXV3" s="175"/>
      <c r="WXW3" s="175"/>
      <c r="WXX3" s="175"/>
      <c r="WXY3" s="175"/>
      <c r="WXZ3" s="175"/>
      <c r="WYA3" s="175"/>
      <c r="WYB3" s="175"/>
      <c r="WYC3" s="175"/>
      <c r="WYD3" s="175"/>
      <c r="WYE3" s="175"/>
      <c r="WYF3" s="175"/>
      <c r="WYG3" s="175"/>
      <c r="WYH3" s="175"/>
      <c r="WYI3" s="175"/>
      <c r="WYJ3" s="175"/>
      <c r="WYK3" s="175"/>
      <c r="WYL3" s="175"/>
      <c r="WYM3" s="175"/>
      <c r="WYN3" s="175"/>
      <c r="WYO3" s="175"/>
      <c r="WYP3" s="175"/>
      <c r="WYQ3" s="175"/>
      <c r="WYR3" s="175"/>
      <c r="WYS3" s="175"/>
      <c r="WYT3" s="175"/>
      <c r="WYU3" s="175"/>
      <c r="WYV3" s="175"/>
      <c r="WYW3" s="175"/>
      <c r="WYX3" s="175"/>
      <c r="WYY3" s="175"/>
      <c r="WYZ3" s="175"/>
      <c r="WZA3" s="175"/>
      <c r="WZB3" s="175"/>
      <c r="WZC3" s="175"/>
      <c r="WZD3" s="175"/>
      <c r="WZE3" s="175"/>
      <c r="WZF3" s="175"/>
      <c r="WZG3" s="175"/>
      <c r="WZH3" s="175"/>
      <c r="WZI3" s="175"/>
      <c r="WZJ3" s="175"/>
      <c r="WZK3" s="175"/>
      <c r="WZL3" s="175"/>
      <c r="WZM3" s="175"/>
      <c r="WZN3" s="175"/>
      <c r="WZO3" s="175"/>
      <c r="WZP3" s="175"/>
      <c r="WZQ3" s="175"/>
      <c r="WZR3" s="175"/>
      <c r="WZS3" s="175"/>
      <c r="WZT3" s="175"/>
      <c r="WZU3" s="175"/>
      <c r="WZV3" s="175"/>
      <c r="WZW3" s="175"/>
      <c r="WZX3" s="175"/>
      <c r="WZY3" s="175"/>
      <c r="WZZ3" s="175"/>
      <c r="XAA3" s="175"/>
      <c r="XAB3" s="175"/>
      <c r="XAC3" s="175"/>
      <c r="XAD3" s="175"/>
      <c r="XAE3" s="175"/>
      <c r="XAF3" s="175"/>
      <c r="XAG3" s="175"/>
      <c r="XAH3" s="175"/>
      <c r="XAI3" s="175"/>
      <c r="XAJ3" s="175"/>
      <c r="XAK3" s="175"/>
      <c r="XAL3" s="175"/>
      <c r="XAM3" s="175"/>
      <c r="XAN3" s="175"/>
      <c r="XAO3" s="175"/>
      <c r="XAP3" s="175"/>
      <c r="XAQ3" s="175"/>
      <c r="XAR3" s="175"/>
      <c r="XAS3" s="175"/>
      <c r="XAT3" s="175"/>
      <c r="XAU3" s="175"/>
      <c r="XAV3" s="175"/>
      <c r="XAW3" s="175"/>
      <c r="XAX3" s="175"/>
      <c r="XAY3" s="175"/>
      <c r="XAZ3" s="175"/>
      <c r="XBA3" s="175"/>
      <c r="XBB3" s="175"/>
      <c r="XBC3" s="175"/>
      <c r="XBD3" s="175"/>
      <c r="XBE3" s="175"/>
      <c r="XBF3" s="175"/>
      <c r="XBG3" s="175"/>
      <c r="XBH3" s="175"/>
      <c r="XBI3" s="175"/>
      <c r="XBJ3" s="175"/>
      <c r="XBK3" s="175"/>
      <c r="XBL3" s="175"/>
      <c r="XBM3" s="175"/>
      <c r="XBN3" s="175"/>
      <c r="XBO3" s="175"/>
      <c r="XBP3" s="175"/>
      <c r="XBQ3" s="175"/>
      <c r="XBR3" s="175"/>
      <c r="XBS3" s="175"/>
      <c r="XBT3" s="175"/>
      <c r="XBU3" s="175"/>
      <c r="XBV3" s="175"/>
      <c r="XBW3" s="175"/>
      <c r="XBX3" s="175"/>
      <c r="XBY3" s="175"/>
      <c r="XBZ3" s="175"/>
      <c r="XCA3" s="175"/>
      <c r="XCB3" s="175"/>
      <c r="XCC3" s="175"/>
      <c r="XCD3" s="175"/>
      <c r="XCE3" s="175"/>
      <c r="XCF3" s="175"/>
      <c r="XCG3" s="175"/>
      <c r="XCH3" s="175"/>
      <c r="XCI3" s="175"/>
      <c r="XCJ3" s="175"/>
      <c r="XCK3" s="175"/>
      <c r="XCL3" s="175"/>
      <c r="XCM3" s="175"/>
      <c r="XCN3" s="175"/>
      <c r="XCO3" s="175"/>
      <c r="XCP3" s="175"/>
      <c r="XCQ3" s="175"/>
      <c r="XCR3" s="175"/>
      <c r="XCS3" s="175"/>
      <c r="XCT3" s="175"/>
      <c r="XCU3" s="175"/>
      <c r="XCV3" s="175"/>
      <c r="XCW3" s="175"/>
      <c r="XCX3" s="175"/>
      <c r="XCY3" s="175"/>
      <c r="XCZ3" s="175"/>
      <c r="XDA3" s="175"/>
      <c r="XDB3" s="175"/>
      <c r="XDC3" s="175"/>
      <c r="XDD3" s="175"/>
      <c r="XDE3" s="175"/>
      <c r="XDF3" s="175"/>
      <c r="XDG3" s="175"/>
      <c r="XDH3" s="175"/>
      <c r="XDI3" s="175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175"/>
      <c r="XDZ3" s="175"/>
      <c r="XEA3" s="175"/>
      <c r="XEB3" s="175"/>
      <c r="XEC3" s="175"/>
      <c r="XED3" s="175"/>
      <c r="XEE3" s="175"/>
      <c r="XEF3" s="175"/>
      <c r="XEG3" s="175"/>
      <c r="XEH3" s="175"/>
      <c r="XEI3" s="175"/>
      <c r="XEJ3" s="175"/>
      <c r="XEK3" s="175"/>
      <c r="XEL3" s="175"/>
      <c r="XEM3" s="175"/>
      <c r="XEN3" s="175"/>
      <c r="XEO3" s="175"/>
      <c r="XEP3" s="175"/>
      <c r="XEQ3" s="175"/>
      <c r="XER3" s="175"/>
      <c r="XES3" s="175"/>
      <c r="XET3" s="175"/>
      <c r="XEU3" s="175"/>
    </row>
    <row r="4" s="1" customFormat="1" spans="1:1024 1025:16375">
      <c r="A4" s="18"/>
      <c r="B4" s="18"/>
      <c r="C4" s="18"/>
      <c r="D4" s="18"/>
      <c r="E4" s="19"/>
      <c r="F4" s="18"/>
      <c r="G4" s="25">
        <f>SUM(G5:G105)</f>
        <v>219510.99</v>
      </c>
      <c r="H4" s="25">
        <f>SUM(H5:H105)</f>
        <v>8780.4396</v>
      </c>
      <c r="I4" s="25">
        <f>SUM(I5:I105)</f>
        <v>210730.5544</v>
      </c>
      <c r="J4" s="25">
        <f>SUM(J5:J105)</f>
        <v>210730.552</v>
      </c>
      <c r="K4" s="25">
        <f>I4-J4</f>
        <v>0.00239999999757856</v>
      </c>
      <c r="L4" s="25">
        <f t="shared" ref="L4:Q4" si="0">SUM(L5:L105)</f>
        <v>9593.72167631603</v>
      </c>
      <c r="M4" s="25">
        <f t="shared" si="0"/>
        <v>898.225367061548</v>
      </c>
      <c r="N4" s="25">
        <f t="shared" si="0"/>
        <v>103.302546</v>
      </c>
      <c r="O4" s="25">
        <f t="shared" si="0"/>
        <v>0</v>
      </c>
      <c r="P4" s="25">
        <f t="shared" si="0"/>
        <v>10595.2465573005</v>
      </c>
      <c r="Q4" s="25">
        <f t="shared" si="0"/>
        <v>10595.2501743607</v>
      </c>
      <c r="R4" s="25">
        <f>P4-Q4</f>
        <v>-0.00361706020157726</v>
      </c>
      <c r="S4" s="25">
        <f>SUM(S5:S105)</f>
        <v>219510.99</v>
      </c>
      <c r="T4" s="25">
        <f>SUM(T5:T105)</f>
        <v>75411.6</v>
      </c>
      <c r="U4" s="25">
        <f>S4-T4</f>
        <v>144099.39</v>
      </c>
      <c r="V4" s="25">
        <f>SUM(V5:V105)</f>
        <v>219884.29</v>
      </c>
      <c r="W4" s="25">
        <f>SUM(W5:W105)</f>
        <v>8780.4396</v>
      </c>
      <c r="X4" s="44">
        <f>SUM(X5:X105)</f>
        <v>0</v>
      </c>
      <c r="Y4" s="25">
        <f>SUM(Y5:Y105)</f>
        <v>72768.438</v>
      </c>
      <c r="Z4" s="25">
        <f>V4-W4-X4-Y4</f>
        <v>138335.4124</v>
      </c>
      <c r="AA4" s="25"/>
      <c r="AB4" s="25"/>
      <c r="AC4" s="25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</row>
    <row r="5" s="2" customFormat="1" spans="1:1024 1025:16375">
      <c r="A5" s="176">
        <f t="shared" ref="A5:A18" si="1">ROW()-4</f>
        <v>1</v>
      </c>
      <c r="B5" s="177" t="s">
        <v>3</v>
      </c>
      <c r="C5" s="178" t="s">
        <v>148</v>
      </c>
      <c r="D5" s="28"/>
      <c r="E5" s="28" t="s">
        <v>149</v>
      </c>
      <c r="F5" s="28" t="s">
        <v>56</v>
      </c>
      <c r="G5" s="45">
        <v>52993</v>
      </c>
      <c r="H5" s="30">
        <v>2119.72</v>
      </c>
      <c r="I5" s="30">
        <v>50873.28</v>
      </c>
      <c r="J5" s="31"/>
      <c r="K5" s="31">
        <f>I5-J5</f>
        <v>50873.28</v>
      </c>
      <c r="L5" s="32">
        <f>G5/1.09*0.09-I5/1.03*0.03</f>
        <v>2893.82278792197</v>
      </c>
      <c r="M5" s="32">
        <f>L5*0.12</f>
        <v>347.258734550637</v>
      </c>
      <c r="N5" s="32">
        <f t="shared" ref="N5:N10" si="2">(G5+I5)*0.0003</f>
        <v>31.159884</v>
      </c>
      <c r="O5" s="32"/>
      <c r="P5" s="32">
        <f>SUM(L5:O5)</f>
        <v>3272.24140647261</v>
      </c>
      <c r="Q5" s="33"/>
      <c r="R5" s="33">
        <f>P5-Q5</f>
        <v>3272.24140647261</v>
      </c>
      <c r="S5" s="60">
        <f t="shared" ref="S5:S10" si="3">G5</f>
        <v>52993</v>
      </c>
      <c r="T5" s="35"/>
      <c r="U5" s="34">
        <f>S5-T5</f>
        <v>52993</v>
      </c>
      <c r="V5" s="61">
        <f t="shared" ref="V5:V17" si="4">G5</f>
        <v>52993</v>
      </c>
      <c r="W5" s="61"/>
      <c r="X5" s="68"/>
      <c r="Y5" s="64"/>
      <c r="Z5" s="62">
        <f>V5-W5-X5-Y5</f>
        <v>52993</v>
      </c>
      <c r="AA5" s="179"/>
      <c r="AB5" s="179"/>
      <c r="AC5" s="179"/>
    </row>
    <row r="6" s="2" customFormat="1" spans="1:1024 1025:16375">
      <c r="A6" s="176">
        <f t="shared" si="1"/>
        <v>2</v>
      </c>
      <c r="B6" s="177" t="s">
        <v>5</v>
      </c>
      <c r="C6" s="178" t="s">
        <v>150</v>
      </c>
      <c r="D6" s="28"/>
      <c r="E6" s="28" t="s">
        <v>149</v>
      </c>
      <c r="F6" s="28" t="s">
        <v>56</v>
      </c>
      <c r="G6" s="45">
        <v>10165.2</v>
      </c>
      <c r="H6" s="30">
        <v>406.608</v>
      </c>
      <c r="I6" s="30">
        <v>9758.592</v>
      </c>
      <c r="J6" s="31"/>
      <c r="K6" s="31">
        <f t="shared" ref="K6:K18" si="5">K5+I6-J6</f>
        <v>60631.872</v>
      </c>
      <c r="L6" s="32">
        <f t="shared" ref="L5:L10" si="6">G6/1.09*0.09-I6/1.03*0.03</f>
        <v>555.097605415516</v>
      </c>
      <c r="M6" s="32">
        <f t="shared" ref="M5:M10" si="7">L6*0.12</f>
        <v>66.6117126498619</v>
      </c>
      <c r="N6" s="32">
        <f t="shared" si="2"/>
        <v>5.9771376</v>
      </c>
      <c r="O6" s="32"/>
      <c r="P6" s="32">
        <f t="shared" ref="P5:P10" si="8">SUM(L6:O6)</f>
        <v>627.686455665378</v>
      </c>
      <c r="Q6" s="33"/>
      <c r="R6" s="33">
        <f t="shared" ref="R6:R11" si="9">R5+P6-Q6</f>
        <v>3899.92786213799</v>
      </c>
      <c r="S6" s="60">
        <f t="shared" si="3"/>
        <v>10165.2</v>
      </c>
      <c r="T6" s="35"/>
      <c r="U6" s="34">
        <f>U5+S6-T6</f>
        <v>63158.2</v>
      </c>
      <c r="V6" s="61">
        <f t="shared" si="4"/>
        <v>10165.2</v>
      </c>
      <c r="W6" s="61"/>
      <c r="X6" s="68"/>
      <c r="Y6" s="64"/>
      <c r="Z6" s="62">
        <f t="shared" ref="Z6:Z18" si="10">Z5+V6-W6-X6-Y6</f>
        <v>63158.2</v>
      </c>
      <c r="AA6" s="179"/>
      <c r="AB6" s="179"/>
      <c r="AC6" s="179"/>
    </row>
    <row r="7" s="2" customFormat="1" spans="1:1024 1025:16375">
      <c r="A7" s="176">
        <f t="shared" si="1"/>
        <v>3</v>
      </c>
      <c r="B7" s="177" t="s">
        <v>6</v>
      </c>
      <c r="C7" s="178" t="s">
        <v>151</v>
      </c>
      <c r="D7" s="28"/>
      <c r="E7" s="28" t="s">
        <v>149</v>
      </c>
      <c r="F7" s="28" t="s">
        <v>56</v>
      </c>
      <c r="G7" s="45">
        <v>6855.6</v>
      </c>
      <c r="H7" s="30">
        <v>274.224</v>
      </c>
      <c r="I7" s="30">
        <v>6581.376</v>
      </c>
      <c r="J7" s="31"/>
      <c r="K7" s="31">
        <f t="shared" si="5"/>
        <v>67213.248</v>
      </c>
      <c r="L7" s="32">
        <f t="shared" si="6"/>
        <v>374.368152489534</v>
      </c>
      <c r="M7" s="32">
        <f t="shared" si="7"/>
        <v>44.9241782987441</v>
      </c>
      <c r="N7" s="32">
        <f t="shared" si="2"/>
        <v>4.0310928</v>
      </c>
      <c r="O7" s="32"/>
      <c r="P7" s="32">
        <f t="shared" si="8"/>
        <v>423.323423588278</v>
      </c>
      <c r="Q7" s="33"/>
      <c r="R7" s="33">
        <f t="shared" si="9"/>
        <v>4323.25128572627</v>
      </c>
      <c r="S7" s="60">
        <f t="shared" si="3"/>
        <v>6855.6</v>
      </c>
      <c r="T7" s="35"/>
      <c r="U7" s="34">
        <f t="shared" ref="U6:U10" si="11">U6+S7-T7</f>
        <v>70013.8</v>
      </c>
      <c r="V7" s="61">
        <f t="shared" si="4"/>
        <v>6855.6</v>
      </c>
      <c r="W7" s="61"/>
      <c r="X7" s="68"/>
      <c r="Y7" s="64"/>
      <c r="Z7" s="62">
        <f t="shared" si="10"/>
        <v>70013.8</v>
      </c>
      <c r="AA7" s="179"/>
      <c r="AB7" s="179"/>
      <c r="AC7" s="179"/>
    </row>
    <row r="8" s="2" customFormat="1" spans="1:1024 1025:16375">
      <c r="A8" s="176">
        <f t="shared" si="1"/>
        <v>4</v>
      </c>
      <c r="B8" s="177" t="s">
        <v>7</v>
      </c>
      <c r="C8" s="178" t="s">
        <v>152</v>
      </c>
      <c r="D8" s="28"/>
      <c r="E8" s="28" t="s">
        <v>149</v>
      </c>
      <c r="F8" s="28" t="s">
        <v>56</v>
      </c>
      <c r="G8" s="45">
        <v>12608</v>
      </c>
      <c r="H8" s="30">
        <v>504.32</v>
      </c>
      <c r="I8" s="30">
        <v>12103.68</v>
      </c>
      <c r="J8" s="31"/>
      <c r="K8" s="31">
        <f t="shared" si="5"/>
        <v>79316.928</v>
      </c>
      <c r="L8" s="32">
        <f t="shared" si="6"/>
        <v>688.493154003741</v>
      </c>
      <c r="M8" s="32">
        <f t="shared" si="7"/>
        <v>82.6191784804489</v>
      </c>
      <c r="N8" s="32">
        <f t="shared" si="2"/>
        <v>7.413504</v>
      </c>
      <c r="O8" s="32"/>
      <c r="P8" s="32">
        <f t="shared" si="8"/>
        <v>778.52583648419</v>
      </c>
      <c r="Q8" s="33"/>
      <c r="R8" s="33">
        <f t="shared" si="9"/>
        <v>5101.77712221046</v>
      </c>
      <c r="S8" s="60">
        <f t="shared" si="3"/>
        <v>12608</v>
      </c>
      <c r="T8" s="35"/>
      <c r="U8" s="34">
        <f t="shared" si="11"/>
        <v>82621.8</v>
      </c>
      <c r="V8" s="61">
        <f t="shared" si="4"/>
        <v>12608</v>
      </c>
      <c r="W8" s="61"/>
      <c r="X8" s="68"/>
      <c r="Y8" s="64"/>
      <c r="Z8" s="62">
        <f t="shared" si="10"/>
        <v>82621.8</v>
      </c>
      <c r="AA8" s="179"/>
      <c r="AB8" s="179"/>
      <c r="AC8" s="179"/>
    </row>
    <row r="9" s="2" customFormat="1" spans="1:1024 1025:16375">
      <c r="A9" s="176">
        <f t="shared" si="1"/>
        <v>5</v>
      </c>
      <c r="B9" s="177" t="s">
        <v>8</v>
      </c>
      <c r="C9" s="178" t="s">
        <v>153</v>
      </c>
      <c r="D9" s="28"/>
      <c r="E9" s="28" t="s">
        <v>149</v>
      </c>
      <c r="F9" s="28" t="s">
        <v>56</v>
      </c>
      <c r="G9" s="45">
        <v>12962.6</v>
      </c>
      <c r="H9" s="30">
        <v>518.504</v>
      </c>
      <c r="I9" s="30">
        <v>12444.096</v>
      </c>
      <c r="J9" s="31"/>
      <c r="K9" s="31">
        <f t="shared" si="5"/>
        <v>91761.024</v>
      </c>
      <c r="L9" s="32">
        <f t="shared" si="6"/>
        <v>707.857023960096</v>
      </c>
      <c r="M9" s="32">
        <f t="shared" si="7"/>
        <v>84.9428428752115</v>
      </c>
      <c r="N9" s="32">
        <f t="shared" si="2"/>
        <v>7.6220088</v>
      </c>
      <c r="O9" s="32"/>
      <c r="P9" s="32">
        <f t="shared" si="8"/>
        <v>800.421875635308</v>
      </c>
      <c r="Q9" s="33"/>
      <c r="R9" s="33">
        <f t="shared" si="9"/>
        <v>5902.19899784576</v>
      </c>
      <c r="S9" s="60">
        <f t="shared" si="3"/>
        <v>12962.6</v>
      </c>
      <c r="T9" s="35"/>
      <c r="U9" s="34">
        <f t="shared" si="11"/>
        <v>95584.4</v>
      </c>
      <c r="V9" s="61">
        <f t="shared" si="4"/>
        <v>12962.6</v>
      </c>
      <c r="W9" s="61"/>
      <c r="X9" s="68"/>
      <c r="Y9" s="64"/>
      <c r="Z9" s="62">
        <f t="shared" si="10"/>
        <v>95584.4</v>
      </c>
      <c r="AA9" s="179"/>
      <c r="AB9" s="179"/>
      <c r="AC9" s="179"/>
    </row>
    <row r="10" s="2" customFormat="1" spans="1:1024 1025:16375">
      <c r="A10" s="176">
        <f t="shared" si="1"/>
        <v>6</v>
      </c>
      <c r="B10" s="177" t="s">
        <v>9</v>
      </c>
      <c r="C10" s="178" t="s">
        <v>154</v>
      </c>
      <c r="D10" s="46" t="s">
        <v>62</v>
      </c>
      <c r="E10" s="28" t="s">
        <v>149</v>
      </c>
      <c r="F10" s="28" t="s">
        <v>56</v>
      </c>
      <c r="G10" s="45">
        <v>17020.8</v>
      </c>
      <c r="H10" s="30">
        <v>680.832</v>
      </c>
      <c r="I10" s="30">
        <v>16339.968</v>
      </c>
      <c r="J10" s="31"/>
      <c r="K10" s="31">
        <f t="shared" si="5"/>
        <v>108100.992</v>
      </c>
      <c r="L10" s="32">
        <f t="shared" si="6"/>
        <v>929.46575790505</v>
      </c>
      <c r="M10" s="32">
        <f t="shared" si="7"/>
        <v>111.535890948606</v>
      </c>
      <c r="N10" s="32">
        <f t="shared" si="2"/>
        <v>10.0082304</v>
      </c>
      <c r="O10" s="32"/>
      <c r="P10" s="32">
        <f t="shared" si="8"/>
        <v>1051.00987925366</v>
      </c>
      <c r="Q10" s="33"/>
      <c r="R10" s="33">
        <f t="shared" si="9"/>
        <v>6953.20887709942</v>
      </c>
      <c r="S10" s="60">
        <f t="shared" si="3"/>
        <v>17020.8</v>
      </c>
      <c r="T10" s="35"/>
      <c r="U10" s="34">
        <f t="shared" ref="U10:U18" si="12">U9+S10-T10</f>
        <v>112605.2</v>
      </c>
      <c r="V10" s="61">
        <f t="shared" si="4"/>
        <v>17020.8</v>
      </c>
      <c r="W10" s="61">
        <v>4504.208</v>
      </c>
      <c r="X10" s="68"/>
      <c r="Y10" s="64"/>
      <c r="Z10" s="62">
        <f t="shared" si="10"/>
        <v>108100.992</v>
      </c>
      <c r="AA10" s="179"/>
      <c r="AB10" s="179"/>
      <c r="AC10" s="179"/>
    </row>
    <row r="11" s="2" customFormat="1" ht="33" spans="1:1024 1025:16375">
      <c r="A11" s="176">
        <f t="shared" si="1"/>
        <v>7</v>
      </c>
      <c r="B11" s="177"/>
      <c r="C11" s="178" t="s">
        <v>155</v>
      </c>
      <c r="D11" s="28"/>
      <c r="E11" s="28"/>
      <c r="F11" s="28"/>
      <c r="G11" s="45"/>
      <c r="H11" s="30"/>
      <c r="I11" s="30"/>
      <c r="J11" s="31"/>
      <c r="K11" s="31">
        <f t="shared" si="5"/>
        <v>108100.992</v>
      </c>
      <c r="L11" s="32"/>
      <c r="M11" s="32"/>
      <c r="N11" s="32"/>
      <c r="O11" s="32"/>
      <c r="P11" s="32"/>
      <c r="Q11" s="33">
        <v>6953.20603422421</v>
      </c>
      <c r="R11" s="40">
        <f t="shared" si="9"/>
        <v>0.00284287520935322</v>
      </c>
      <c r="S11" s="60"/>
      <c r="T11" s="35"/>
      <c r="U11" s="34">
        <f t="shared" si="12"/>
        <v>112605.2</v>
      </c>
      <c r="V11" s="61">
        <f t="shared" si="4"/>
        <v>0</v>
      </c>
      <c r="W11" s="61"/>
      <c r="X11" s="68"/>
      <c r="Y11" s="64"/>
      <c r="Z11" s="62">
        <f t="shared" si="10"/>
        <v>108100.992</v>
      </c>
      <c r="AA11" s="179"/>
      <c r="AB11" s="179"/>
      <c r="AC11" s="179"/>
    </row>
    <row r="12" s="2" customFormat="1" spans="1:1024 1025:16375">
      <c r="A12" s="176">
        <f t="shared" si="1"/>
        <v>8</v>
      </c>
      <c r="B12" s="177"/>
      <c r="C12" s="180" t="s">
        <v>156</v>
      </c>
      <c r="D12" s="28"/>
      <c r="E12" s="28" t="s">
        <v>157</v>
      </c>
      <c r="F12" s="28" t="s">
        <v>158</v>
      </c>
      <c r="G12" s="45"/>
      <c r="H12" s="30"/>
      <c r="I12" s="30"/>
      <c r="J12" s="31">
        <v>50873.28</v>
      </c>
      <c r="K12" s="31">
        <f t="shared" si="5"/>
        <v>57227.712</v>
      </c>
      <c r="L12" s="32"/>
      <c r="M12" s="32"/>
      <c r="N12" s="32"/>
      <c r="O12" s="32"/>
      <c r="P12" s="32"/>
      <c r="Q12" s="33"/>
      <c r="R12" s="33"/>
      <c r="S12" s="60"/>
      <c r="T12" s="35"/>
      <c r="U12" s="34">
        <f t="shared" si="12"/>
        <v>112605.2</v>
      </c>
      <c r="V12" s="61">
        <f t="shared" si="4"/>
        <v>0</v>
      </c>
      <c r="W12" s="61"/>
      <c r="X12" s="68"/>
      <c r="Y12" s="64"/>
      <c r="Z12" s="62">
        <f t="shared" si="10"/>
        <v>108100.992</v>
      </c>
      <c r="AA12" s="179"/>
      <c r="AB12" s="179"/>
      <c r="AC12" s="179"/>
    </row>
    <row r="13" s="2" customFormat="1" spans="1:1024 1025:16375">
      <c r="A13" s="176">
        <f t="shared" si="1"/>
        <v>9</v>
      </c>
      <c r="B13" s="177"/>
      <c r="C13" s="180" t="s">
        <v>159</v>
      </c>
      <c r="D13" s="28"/>
      <c r="E13" s="28" t="s">
        <v>157</v>
      </c>
      <c r="F13" s="28" t="s">
        <v>158</v>
      </c>
      <c r="G13" s="45"/>
      <c r="H13" s="30"/>
      <c r="I13" s="30"/>
      <c r="J13" s="31">
        <v>9758.592</v>
      </c>
      <c r="K13" s="31">
        <f t="shared" si="5"/>
        <v>47469.12</v>
      </c>
      <c r="L13" s="32"/>
      <c r="M13" s="32"/>
      <c r="N13" s="32"/>
      <c r="O13" s="32"/>
      <c r="P13" s="32"/>
      <c r="Q13" s="33"/>
      <c r="R13" s="33"/>
      <c r="S13" s="60"/>
      <c r="T13" s="35"/>
      <c r="U13" s="34">
        <f t="shared" si="12"/>
        <v>112605.2</v>
      </c>
      <c r="V13" s="61">
        <f t="shared" si="4"/>
        <v>0</v>
      </c>
      <c r="W13" s="61"/>
      <c r="X13" s="68"/>
      <c r="Y13" s="64"/>
      <c r="Z13" s="62">
        <f t="shared" si="10"/>
        <v>108100.992</v>
      </c>
      <c r="AA13" s="179"/>
      <c r="AB13" s="179"/>
      <c r="AC13" s="179"/>
    </row>
    <row r="14" s="2" customFormat="1" spans="1:1024 1025:16375">
      <c r="A14" s="176">
        <f t="shared" si="1"/>
        <v>10</v>
      </c>
      <c r="B14" s="177"/>
      <c r="C14" s="180" t="s">
        <v>160</v>
      </c>
      <c r="D14" s="181"/>
      <c r="E14" s="28" t="s">
        <v>157</v>
      </c>
      <c r="F14" s="28" t="s">
        <v>158</v>
      </c>
      <c r="G14" s="45"/>
      <c r="H14" s="30"/>
      <c r="I14" s="30"/>
      <c r="J14" s="31">
        <v>6581.376</v>
      </c>
      <c r="K14" s="31">
        <f t="shared" si="5"/>
        <v>40887.744</v>
      </c>
      <c r="L14" s="32"/>
      <c r="M14" s="32"/>
      <c r="N14" s="32"/>
      <c r="O14" s="32"/>
      <c r="P14" s="32"/>
      <c r="Q14" s="33"/>
      <c r="R14" s="33"/>
      <c r="S14" s="60"/>
      <c r="T14" s="35"/>
      <c r="U14" s="34">
        <f t="shared" si="12"/>
        <v>112605.2</v>
      </c>
      <c r="V14" s="61">
        <f t="shared" si="4"/>
        <v>0</v>
      </c>
      <c r="W14" s="61"/>
      <c r="X14" s="68"/>
      <c r="Y14" s="64"/>
      <c r="Z14" s="62">
        <f t="shared" si="10"/>
        <v>108100.992</v>
      </c>
      <c r="AA14" s="179"/>
      <c r="AB14" s="179"/>
      <c r="AC14" s="179"/>
    </row>
    <row r="15" s="2" customFormat="1" spans="1:1024 1025:16375">
      <c r="A15" s="176">
        <f t="shared" si="1"/>
        <v>11</v>
      </c>
      <c r="B15" s="177"/>
      <c r="C15" s="180" t="s">
        <v>161</v>
      </c>
      <c r="D15" s="181"/>
      <c r="E15" s="28" t="s">
        <v>157</v>
      </c>
      <c r="F15" s="28" t="s">
        <v>158</v>
      </c>
      <c r="G15" s="45"/>
      <c r="H15" s="30"/>
      <c r="I15" s="30"/>
      <c r="J15" s="31">
        <v>12103.68</v>
      </c>
      <c r="K15" s="31">
        <f t="shared" si="5"/>
        <v>28784.064</v>
      </c>
      <c r="L15" s="32"/>
      <c r="M15" s="32"/>
      <c r="N15" s="32"/>
      <c r="O15" s="32"/>
      <c r="P15" s="32"/>
      <c r="Q15" s="33"/>
      <c r="R15" s="33"/>
      <c r="S15" s="60"/>
      <c r="T15" s="35"/>
      <c r="U15" s="34">
        <f t="shared" si="12"/>
        <v>112605.2</v>
      </c>
      <c r="V15" s="61">
        <f t="shared" si="4"/>
        <v>0</v>
      </c>
      <c r="W15" s="61"/>
      <c r="X15" s="68"/>
      <c r="Y15" s="64"/>
      <c r="Z15" s="62">
        <f t="shared" si="10"/>
        <v>108100.992</v>
      </c>
      <c r="AA15" s="179"/>
      <c r="AB15" s="179"/>
      <c r="AC15" s="179"/>
    </row>
    <row r="16" s="2" customFormat="1" spans="1:1024 1025:16375">
      <c r="A16" s="176">
        <f t="shared" si="1"/>
        <v>12</v>
      </c>
      <c r="B16" s="177"/>
      <c r="C16" s="180" t="s">
        <v>162</v>
      </c>
      <c r="D16" s="181"/>
      <c r="E16" s="28" t="s">
        <v>157</v>
      </c>
      <c r="F16" s="28" t="s">
        <v>158</v>
      </c>
      <c r="G16" s="45"/>
      <c r="H16" s="30"/>
      <c r="I16" s="30"/>
      <c r="J16" s="31">
        <v>12444.096</v>
      </c>
      <c r="K16" s="31">
        <f t="shared" si="5"/>
        <v>16339.968</v>
      </c>
      <c r="L16" s="32"/>
      <c r="M16" s="32"/>
      <c r="N16" s="32"/>
      <c r="O16" s="32"/>
      <c r="P16" s="32"/>
      <c r="Q16" s="33"/>
      <c r="R16" s="33"/>
      <c r="S16" s="60"/>
      <c r="T16" s="35"/>
      <c r="U16" s="34">
        <f t="shared" si="12"/>
        <v>112605.2</v>
      </c>
      <c r="V16" s="61">
        <f t="shared" si="4"/>
        <v>0</v>
      </c>
      <c r="W16" s="61"/>
      <c r="X16" s="68"/>
      <c r="Y16" s="64"/>
      <c r="Z16" s="62">
        <f t="shared" si="10"/>
        <v>108100.992</v>
      </c>
      <c r="AA16" s="179"/>
      <c r="AB16" s="179"/>
      <c r="AC16" s="179"/>
    </row>
    <row r="17" s="2" customFormat="1" spans="1:29">
      <c r="A17" s="176">
        <f t="shared" si="1"/>
        <v>13</v>
      </c>
      <c r="B17" s="177"/>
      <c r="C17" s="180" t="s">
        <v>163</v>
      </c>
      <c r="D17" s="46" t="s">
        <v>62</v>
      </c>
      <c r="E17" s="28" t="s">
        <v>157</v>
      </c>
      <c r="F17" s="28" t="s">
        <v>158</v>
      </c>
      <c r="G17" s="45"/>
      <c r="H17" s="30"/>
      <c r="I17" s="30"/>
      <c r="J17" s="31">
        <v>16339.968</v>
      </c>
      <c r="K17" s="31">
        <f t="shared" si="5"/>
        <v>2.00088834390044e-11</v>
      </c>
      <c r="L17" s="32"/>
      <c r="M17" s="32"/>
      <c r="N17" s="32"/>
      <c r="O17" s="32"/>
      <c r="P17" s="32"/>
      <c r="Q17" s="33"/>
      <c r="R17" s="33"/>
      <c r="S17" s="60"/>
      <c r="T17" s="35"/>
      <c r="U17" s="34">
        <f t="shared" si="12"/>
        <v>112605.2</v>
      </c>
      <c r="V17" s="61">
        <f t="shared" si="4"/>
        <v>0</v>
      </c>
      <c r="W17" s="61"/>
      <c r="X17" s="68"/>
      <c r="Y17" s="64"/>
      <c r="Z17" s="62">
        <f t="shared" si="10"/>
        <v>108100.992</v>
      </c>
      <c r="AA17" s="179"/>
      <c r="AB17" s="179"/>
      <c r="AC17" s="179"/>
    </row>
    <row r="18" s="2" customFormat="1" spans="1:29">
      <c r="A18" s="176">
        <f t="shared" si="1"/>
        <v>14</v>
      </c>
      <c r="B18" s="177"/>
      <c r="C18" s="180" t="s">
        <v>164</v>
      </c>
      <c r="D18" s="46"/>
      <c r="E18" s="28"/>
      <c r="F18" s="28"/>
      <c r="G18" s="45"/>
      <c r="H18" s="30"/>
      <c r="I18" s="30"/>
      <c r="J18" s="31"/>
      <c r="K18" s="39">
        <f t="shared" si="5"/>
        <v>2.00088834390044e-11</v>
      </c>
      <c r="L18" s="32"/>
      <c r="M18" s="32"/>
      <c r="N18" s="32"/>
      <c r="O18" s="32"/>
      <c r="P18" s="32"/>
      <c r="Q18" s="33"/>
      <c r="R18" s="33"/>
      <c r="S18" s="60"/>
      <c r="T18" s="35">
        <v>12608</v>
      </c>
      <c r="U18" s="34">
        <f t="shared" si="12"/>
        <v>99997.2</v>
      </c>
      <c r="V18" s="61"/>
      <c r="W18" s="61"/>
      <c r="X18" s="68"/>
      <c r="Y18" s="64">
        <v>12103.68</v>
      </c>
      <c r="Z18" s="40">
        <f t="shared" si="10"/>
        <v>95997.312</v>
      </c>
      <c r="AA18" s="179"/>
      <c r="AB18" s="179"/>
      <c r="AC18" s="179"/>
    </row>
    <row r="19" s="2" customFormat="1" spans="1:29">
      <c r="A19" s="182">
        <f t="shared" ref="A19:A40" si="13">ROW()-4</f>
        <v>15</v>
      </c>
      <c r="B19" s="183" t="s">
        <v>165</v>
      </c>
      <c r="C19" s="184" t="s">
        <v>166</v>
      </c>
      <c r="D19" s="70" t="s">
        <v>167</v>
      </c>
      <c r="E19" s="28" t="s">
        <v>149</v>
      </c>
      <c r="F19" s="28" t="s">
        <v>56</v>
      </c>
      <c r="G19" s="45">
        <v>12923.2</v>
      </c>
      <c r="H19" s="30">
        <v>516.928</v>
      </c>
      <c r="I19" s="30">
        <v>12406.272</v>
      </c>
      <c r="J19" s="31"/>
      <c r="K19" s="31">
        <f>K17+I19-J19</f>
        <v>12406.272</v>
      </c>
      <c r="L19" s="32"/>
      <c r="M19" s="32"/>
      <c r="N19" s="32"/>
      <c r="O19" s="32"/>
      <c r="P19" s="32"/>
      <c r="Q19" s="33"/>
      <c r="R19" s="33"/>
      <c r="S19" s="60">
        <f t="shared" ref="S19:S26" si="14">G19</f>
        <v>12923.2</v>
      </c>
      <c r="T19" s="35"/>
      <c r="U19" s="34">
        <f>S19-T19</f>
        <v>12923.2</v>
      </c>
      <c r="V19" s="61">
        <f t="shared" ref="V19:V42" si="15">G19</f>
        <v>12923.2</v>
      </c>
      <c r="W19" s="61"/>
      <c r="X19" s="68"/>
      <c r="Y19" s="64"/>
      <c r="Z19" s="62">
        <f>V19-W19-X19-Y19</f>
        <v>12923.2</v>
      </c>
      <c r="AA19" s="179">
        <v>12406.272</v>
      </c>
      <c r="AB19" s="179"/>
      <c r="AC19" s="179">
        <f>AA19-AB19</f>
        <v>12406.272</v>
      </c>
    </row>
    <row r="20" s="2" customFormat="1" spans="1:29">
      <c r="A20" s="182">
        <f t="shared" si="13"/>
        <v>16</v>
      </c>
      <c r="B20" s="183" t="s">
        <v>168</v>
      </c>
      <c r="C20" s="184" t="s">
        <v>169</v>
      </c>
      <c r="D20" s="75"/>
      <c r="E20" s="28" t="s">
        <v>149</v>
      </c>
      <c r="F20" s="28" t="s">
        <v>56</v>
      </c>
      <c r="G20" s="45">
        <v>3368.7</v>
      </c>
      <c r="H20" s="30">
        <v>134.748</v>
      </c>
      <c r="I20" s="30">
        <v>3233.952</v>
      </c>
      <c r="J20" s="31"/>
      <c r="K20" s="31">
        <f t="shared" ref="K19:K34" si="16">K19+I20-J20</f>
        <v>15640.224</v>
      </c>
      <c r="L20" s="32"/>
      <c r="M20" s="32"/>
      <c r="N20" s="32"/>
      <c r="O20" s="32"/>
      <c r="P20" s="32"/>
      <c r="Q20" s="33"/>
      <c r="R20" s="33"/>
      <c r="S20" s="60">
        <f t="shared" si="14"/>
        <v>3368.7</v>
      </c>
      <c r="T20" s="35"/>
      <c r="U20" s="34">
        <f t="shared" ref="U20:U26" si="17">U19+S20-T20</f>
        <v>16291.9</v>
      </c>
      <c r="V20" s="61">
        <f t="shared" si="15"/>
        <v>3368.7</v>
      </c>
      <c r="W20" s="61"/>
      <c r="X20" s="68"/>
      <c r="Y20" s="64"/>
      <c r="Z20" s="62">
        <f>Z19+V20-W20-X20-Y20</f>
        <v>16291.9</v>
      </c>
      <c r="AA20" s="179">
        <v>3233.952</v>
      </c>
      <c r="AB20" s="179"/>
      <c r="AC20" s="179">
        <f t="shared" ref="AC20:AC39" si="18">AC19+AA20-AB20</f>
        <v>15640.224</v>
      </c>
    </row>
    <row r="21" s="2" customFormat="1" spans="1:29">
      <c r="A21" s="182">
        <f t="shared" si="13"/>
        <v>17</v>
      </c>
      <c r="B21" s="183" t="s">
        <v>170</v>
      </c>
      <c r="C21" s="184" t="s">
        <v>171</v>
      </c>
      <c r="D21" s="75"/>
      <c r="E21" s="28" t="s">
        <v>149</v>
      </c>
      <c r="F21" s="28" t="s">
        <v>56</v>
      </c>
      <c r="G21" s="45">
        <v>16154</v>
      </c>
      <c r="H21" s="30">
        <v>646.16</v>
      </c>
      <c r="I21" s="30">
        <v>15507.84</v>
      </c>
      <c r="J21" s="31"/>
      <c r="K21" s="31">
        <f t="shared" si="16"/>
        <v>31148.064</v>
      </c>
      <c r="L21" s="32"/>
      <c r="M21" s="32"/>
      <c r="N21" s="32"/>
      <c r="O21" s="32"/>
      <c r="P21" s="32"/>
      <c r="Q21" s="33"/>
      <c r="R21" s="33"/>
      <c r="S21" s="60">
        <f t="shared" si="14"/>
        <v>16154</v>
      </c>
      <c r="T21" s="35"/>
      <c r="U21" s="34">
        <f t="shared" si="17"/>
        <v>32445.9</v>
      </c>
      <c r="V21" s="61">
        <f t="shared" si="15"/>
        <v>16154</v>
      </c>
      <c r="W21" s="61"/>
      <c r="X21" s="68"/>
      <c r="Y21" s="64"/>
      <c r="Z21" s="62">
        <f t="shared" ref="Z20:Z39" si="19">Z20+V21-W21-X21-Y21</f>
        <v>32445.9</v>
      </c>
      <c r="AA21" s="179">
        <v>15507.84</v>
      </c>
      <c r="AB21" s="179"/>
      <c r="AC21" s="179">
        <f t="shared" si="18"/>
        <v>31148.064</v>
      </c>
    </row>
    <row r="22" s="2" customFormat="1" spans="1:29">
      <c r="A22" s="182">
        <f t="shared" si="13"/>
        <v>18</v>
      </c>
      <c r="B22" s="183" t="s">
        <v>172</v>
      </c>
      <c r="C22" s="184" t="s">
        <v>173</v>
      </c>
      <c r="D22" s="75"/>
      <c r="E22" s="28" t="s">
        <v>149</v>
      </c>
      <c r="F22" s="28" t="s">
        <v>56</v>
      </c>
      <c r="G22" s="45">
        <v>1615.4</v>
      </c>
      <c r="H22" s="30">
        <v>64.616</v>
      </c>
      <c r="I22" s="30">
        <v>1550.784</v>
      </c>
      <c r="J22" s="31"/>
      <c r="K22" s="31">
        <f t="shared" si="16"/>
        <v>32698.848</v>
      </c>
      <c r="L22" s="32"/>
      <c r="M22" s="32"/>
      <c r="N22" s="32"/>
      <c r="O22" s="32"/>
      <c r="P22" s="32"/>
      <c r="Q22" s="33"/>
      <c r="R22" s="33"/>
      <c r="S22" s="60">
        <f t="shared" si="14"/>
        <v>1615.4</v>
      </c>
      <c r="T22" s="35"/>
      <c r="U22" s="34">
        <f t="shared" si="17"/>
        <v>34061.3</v>
      </c>
      <c r="V22" s="61">
        <f t="shared" si="15"/>
        <v>1615.4</v>
      </c>
      <c r="W22" s="61"/>
      <c r="X22" s="68"/>
      <c r="Y22" s="64"/>
      <c r="Z22" s="62">
        <f t="shared" si="19"/>
        <v>34061.3</v>
      </c>
      <c r="AA22" s="179">
        <v>1550.784</v>
      </c>
      <c r="AB22" s="179"/>
      <c r="AC22" s="179">
        <f t="shared" si="18"/>
        <v>32698.848</v>
      </c>
    </row>
    <row r="23" s="2" customFormat="1" spans="1:29">
      <c r="A23" s="182">
        <f t="shared" si="13"/>
        <v>19</v>
      </c>
      <c r="B23" s="183" t="s">
        <v>174</v>
      </c>
      <c r="C23" s="184" t="s">
        <v>175</v>
      </c>
      <c r="D23" s="75"/>
      <c r="E23" s="28" t="s">
        <v>149</v>
      </c>
      <c r="F23" s="28" t="s">
        <v>56</v>
      </c>
      <c r="G23" s="45">
        <v>3230.8</v>
      </c>
      <c r="H23" s="30">
        <v>129.232</v>
      </c>
      <c r="I23" s="30">
        <v>3101.568</v>
      </c>
      <c r="J23" s="31"/>
      <c r="K23" s="31">
        <f t="shared" si="16"/>
        <v>35800.416</v>
      </c>
      <c r="L23" s="32"/>
      <c r="M23" s="32"/>
      <c r="N23" s="32"/>
      <c r="O23" s="32"/>
      <c r="P23" s="32"/>
      <c r="Q23" s="33"/>
      <c r="R23" s="33"/>
      <c r="S23" s="60">
        <f t="shared" si="14"/>
        <v>3230.8</v>
      </c>
      <c r="T23" s="60">
        <v>3230.8</v>
      </c>
      <c r="U23" s="34">
        <f t="shared" si="17"/>
        <v>34061.3</v>
      </c>
      <c r="V23" s="61">
        <f t="shared" si="15"/>
        <v>3230.8</v>
      </c>
      <c r="W23" s="61"/>
      <c r="X23" s="68"/>
      <c r="Y23" s="64"/>
      <c r="Z23" s="62">
        <f t="shared" si="19"/>
        <v>37292.1</v>
      </c>
      <c r="AA23" s="179">
        <v>3101.568</v>
      </c>
      <c r="AB23" s="179"/>
      <c r="AC23" s="179">
        <f t="shared" si="18"/>
        <v>35800.416</v>
      </c>
    </row>
    <row r="24" s="2" customFormat="1" spans="1:29">
      <c r="A24" s="182">
        <f t="shared" si="13"/>
        <v>20</v>
      </c>
      <c r="B24" s="183" t="s">
        <v>176</v>
      </c>
      <c r="C24" s="184" t="s">
        <v>177</v>
      </c>
      <c r="D24" s="75"/>
      <c r="E24" s="28" t="s">
        <v>149</v>
      </c>
      <c r="F24" s="28" t="s">
        <v>56</v>
      </c>
      <c r="G24" s="45">
        <v>3230.8</v>
      </c>
      <c r="H24" s="30">
        <v>129.232</v>
      </c>
      <c r="I24" s="30">
        <v>3101.568</v>
      </c>
      <c r="J24" s="31"/>
      <c r="K24" s="31">
        <f t="shared" si="16"/>
        <v>38901.984</v>
      </c>
      <c r="L24" s="32"/>
      <c r="M24" s="32"/>
      <c r="N24" s="32"/>
      <c r="O24" s="32"/>
      <c r="P24" s="32"/>
      <c r="Q24" s="33"/>
      <c r="R24" s="33"/>
      <c r="S24" s="60">
        <f t="shared" si="14"/>
        <v>3230.8</v>
      </c>
      <c r="T24" s="35"/>
      <c r="U24" s="34">
        <f t="shared" si="17"/>
        <v>37292.1</v>
      </c>
      <c r="V24" s="61">
        <f t="shared" si="15"/>
        <v>3230.8</v>
      </c>
      <c r="W24" s="61"/>
      <c r="X24" s="68"/>
      <c r="Y24" s="64"/>
      <c r="Z24" s="62">
        <f t="shared" si="19"/>
        <v>40522.9</v>
      </c>
      <c r="AA24" s="179">
        <v>3101.568</v>
      </c>
      <c r="AB24" s="179"/>
      <c r="AC24" s="179">
        <f t="shared" si="18"/>
        <v>38901.984</v>
      </c>
    </row>
    <row r="25" s="2" customFormat="1" spans="1:29">
      <c r="A25" s="182">
        <f t="shared" si="13"/>
        <v>21</v>
      </c>
      <c r="B25" s="183" t="s">
        <v>178</v>
      </c>
      <c r="C25" s="184" t="s">
        <v>179</v>
      </c>
      <c r="D25" s="75"/>
      <c r="E25" s="28" t="s">
        <v>149</v>
      </c>
      <c r="F25" s="28" t="s">
        <v>56</v>
      </c>
      <c r="G25" s="45">
        <v>2423.1</v>
      </c>
      <c r="H25" s="30">
        <v>96.924</v>
      </c>
      <c r="I25" s="30">
        <v>2326.176</v>
      </c>
      <c r="J25" s="31"/>
      <c r="K25" s="31">
        <f t="shared" si="16"/>
        <v>41228.16</v>
      </c>
      <c r="L25" s="32"/>
      <c r="M25" s="32"/>
      <c r="N25" s="32"/>
      <c r="O25" s="32"/>
      <c r="P25" s="32"/>
      <c r="Q25" s="33"/>
      <c r="R25" s="33"/>
      <c r="S25" s="60">
        <f t="shared" si="14"/>
        <v>2423.1</v>
      </c>
      <c r="T25" s="35"/>
      <c r="U25" s="34">
        <f t="shared" si="17"/>
        <v>39715.2</v>
      </c>
      <c r="V25" s="61">
        <f t="shared" si="15"/>
        <v>2423.1</v>
      </c>
      <c r="W25" s="61"/>
      <c r="X25" s="68"/>
      <c r="Y25" s="64"/>
      <c r="Z25" s="62">
        <f t="shared" si="19"/>
        <v>42946</v>
      </c>
      <c r="AA25" s="179">
        <v>2326.176</v>
      </c>
      <c r="AB25" s="179"/>
      <c r="AC25" s="179">
        <f t="shared" si="18"/>
        <v>41228.16</v>
      </c>
    </row>
    <row r="26" s="2" customFormat="1" spans="1:29">
      <c r="A26" s="182">
        <f t="shared" si="13"/>
        <v>22</v>
      </c>
      <c r="B26" s="183" t="s">
        <v>180</v>
      </c>
      <c r="C26" s="184" t="s">
        <v>181</v>
      </c>
      <c r="D26" s="75"/>
      <c r="E26" s="28" t="s">
        <v>149</v>
      </c>
      <c r="F26" s="28" t="s">
        <v>56</v>
      </c>
      <c r="G26" s="45">
        <v>880.39</v>
      </c>
      <c r="H26" s="30">
        <v>35.2156</v>
      </c>
      <c r="I26" s="30">
        <v>845.1744</v>
      </c>
      <c r="J26" s="31"/>
      <c r="K26" s="31">
        <f t="shared" si="16"/>
        <v>42073.3344</v>
      </c>
      <c r="L26" s="32"/>
      <c r="M26" s="32"/>
      <c r="N26" s="32"/>
      <c r="O26" s="32"/>
      <c r="P26" s="32"/>
      <c r="Q26" s="33"/>
      <c r="R26" s="33"/>
      <c r="S26" s="60">
        <f t="shared" si="14"/>
        <v>880.39</v>
      </c>
      <c r="T26" s="35"/>
      <c r="U26" s="40">
        <f t="shared" si="17"/>
        <v>40595.59</v>
      </c>
      <c r="V26" s="61">
        <f t="shared" si="15"/>
        <v>880.39</v>
      </c>
      <c r="W26" s="61">
        <v>1753.0556</v>
      </c>
      <c r="X26" s="68"/>
      <c r="Y26" s="64"/>
      <c r="Z26" s="62">
        <f t="shared" si="19"/>
        <v>42073.3344</v>
      </c>
      <c r="AA26" s="179">
        <v>845.1744</v>
      </c>
      <c r="AB26" s="179"/>
      <c r="AC26" s="179">
        <f t="shared" si="18"/>
        <v>42073.3344</v>
      </c>
    </row>
    <row r="27" s="2" customFormat="1" spans="1:29">
      <c r="A27" s="182">
        <f t="shared" si="13"/>
        <v>23</v>
      </c>
      <c r="B27" s="183"/>
      <c r="C27" s="184" t="s">
        <v>182</v>
      </c>
      <c r="D27" s="75"/>
      <c r="E27" s="28" t="s">
        <v>157</v>
      </c>
      <c r="F27" s="28" t="s">
        <v>158</v>
      </c>
      <c r="G27" s="45"/>
      <c r="H27" s="30"/>
      <c r="I27" s="30"/>
      <c r="J27" s="31">
        <v>12406.272</v>
      </c>
      <c r="K27" s="31">
        <f t="shared" si="16"/>
        <v>29667.0624</v>
      </c>
      <c r="L27" s="32"/>
      <c r="M27" s="32"/>
      <c r="N27" s="32"/>
      <c r="O27" s="32"/>
      <c r="P27" s="32"/>
      <c r="Q27" s="33"/>
      <c r="R27" s="33"/>
      <c r="S27" s="60"/>
      <c r="T27" s="35"/>
      <c r="U27" s="34"/>
      <c r="V27" s="61">
        <f t="shared" si="15"/>
        <v>0</v>
      </c>
      <c r="W27" s="61"/>
      <c r="X27" s="68"/>
      <c r="Y27" s="64"/>
      <c r="Z27" s="62">
        <f t="shared" si="19"/>
        <v>42073.3344</v>
      </c>
      <c r="AA27" s="179"/>
      <c r="AB27" s="179"/>
      <c r="AC27" s="179">
        <f t="shared" si="18"/>
        <v>42073.3344</v>
      </c>
    </row>
    <row r="28" s="2" customFormat="1" spans="1:29">
      <c r="A28" s="182">
        <f t="shared" si="13"/>
        <v>24</v>
      </c>
      <c r="B28" s="183"/>
      <c r="C28" s="184" t="s">
        <v>183</v>
      </c>
      <c r="D28" s="75"/>
      <c r="E28" s="28" t="s">
        <v>157</v>
      </c>
      <c r="F28" s="28" t="s">
        <v>158</v>
      </c>
      <c r="G28" s="45"/>
      <c r="H28" s="30"/>
      <c r="I28" s="30"/>
      <c r="J28" s="31">
        <v>3233.952</v>
      </c>
      <c r="K28" s="31">
        <f t="shared" si="16"/>
        <v>26433.1104</v>
      </c>
      <c r="L28" s="32"/>
      <c r="M28" s="32"/>
      <c r="N28" s="32"/>
      <c r="O28" s="32"/>
      <c r="P28" s="32"/>
      <c r="Q28" s="33"/>
      <c r="R28" s="33"/>
      <c r="S28" s="60"/>
      <c r="T28" s="35"/>
      <c r="U28" s="34"/>
      <c r="V28" s="61">
        <f t="shared" si="15"/>
        <v>0</v>
      </c>
      <c r="W28" s="61"/>
      <c r="X28" s="68"/>
      <c r="Y28" s="64"/>
      <c r="Z28" s="62">
        <f t="shared" si="19"/>
        <v>42073.3344</v>
      </c>
      <c r="AA28" s="179"/>
      <c r="AB28" s="179"/>
      <c r="AC28" s="179">
        <f t="shared" si="18"/>
        <v>42073.3344</v>
      </c>
    </row>
    <row r="29" s="2" customFormat="1" spans="1:29">
      <c r="A29" s="182">
        <f t="shared" si="13"/>
        <v>25</v>
      </c>
      <c r="B29" s="183"/>
      <c r="C29" s="184" t="s">
        <v>184</v>
      </c>
      <c r="D29" s="75"/>
      <c r="E29" s="28" t="s">
        <v>157</v>
      </c>
      <c r="F29" s="28" t="s">
        <v>158</v>
      </c>
      <c r="G29" s="45"/>
      <c r="H29" s="30"/>
      <c r="I29" s="30"/>
      <c r="J29" s="31">
        <v>15507.84</v>
      </c>
      <c r="K29" s="31">
        <f t="shared" si="16"/>
        <v>10925.2704</v>
      </c>
      <c r="L29" s="32"/>
      <c r="M29" s="32"/>
      <c r="N29" s="32"/>
      <c r="O29" s="32"/>
      <c r="P29" s="32"/>
      <c r="Q29" s="33"/>
      <c r="R29" s="33"/>
      <c r="S29" s="60"/>
      <c r="T29" s="35"/>
      <c r="U29" s="34"/>
      <c r="V29" s="61">
        <f t="shared" si="15"/>
        <v>0</v>
      </c>
      <c r="W29" s="61"/>
      <c r="X29" s="68"/>
      <c r="Y29" s="64"/>
      <c r="Z29" s="62">
        <f t="shared" si="19"/>
        <v>42073.3344</v>
      </c>
      <c r="AA29" s="179"/>
      <c r="AB29" s="179"/>
      <c r="AC29" s="179">
        <f t="shared" si="18"/>
        <v>42073.3344</v>
      </c>
    </row>
    <row r="30" s="2" customFormat="1" spans="1:29">
      <c r="A30" s="182">
        <f t="shared" si="13"/>
        <v>26</v>
      </c>
      <c r="B30" s="183"/>
      <c r="C30" s="184" t="s">
        <v>185</v>
      </c>
      <c r="D30" s="75"/>
      <c r="E30" s="28" t="s">
        <v>157</v>
      </c>
      <c r="F30" s="28" t="s">
        <v>158</v>
      </c>
      <c r="G30" s="45"/>
      <c r="H30" s="30"/>
      <c r="I30" s="30"/>
      <c r="J30" s="31">
        <v>1550.784</v>
      </c>
      <c r="K30" s="31">
        <f t="shared" si="16"/>
        <v>9374.48640000002</v>
      </c>
      <c r="L30" s="32"/>
      <c r="M30" s="32"/>
      <c r="N30" s="32"/>
      <c r="O30" s="32"/>
      <c r="P30" s="32"/>
      <c r="Q30" s="33"/>
      <c r="R30" s="33"/>
      <c r="S30" s="60"/>
      <c r="T30" s="35"/>
      <c r="U30" s="34"/>
      <c r="V30" s="61">
        <f t="shared" si="15"/>
        <v>0</v>
      </c>
      <c r="W30" s="61"/>
      <c r="X30" s="68"/>
      <c r="Y30" s="64"/>
      <c r="Z30" s="62">
        <f t="shared" si="19"/>
        <v>42073.3344</v>
      </c>
      <c r="AA30" s="179"/>
      <c r="AB30" s="179"/>
      <c r="AC30" s="179">
        <f t="shared" si="18"/>
        <v>42073.3344</v>
      </c>
    </row>
    <row r="31" s="2" customFormat="1" spans="1:29">
      <c r="A31" s="182">
        <f t="shared" si="13"/>
        <v>27</v>
      </c>
      <c r="B31" s="183"/>
      <c r="C31" s="184" t="s">
        <v>186</v>
      </c>
      <c r="D31" s="75"/>
      <c r="E31" s="28" t="s">
        <v>157</v>
      </c>
      <c r="F31" s="28" t="s">
        <v>158</v>
      </c>
      <c r="G31" s="45"/>
      <c r="H31" s="30"/>
      <c r="I31" s="30"/>
      <c r="J31" s="31">
        <v>3101.568</v>
      </c>
      <c r="K31" s="31">
        <f t="shared" si="16"/>
        <v>6272.91840000002</v>
      </c>
      <c r="L31" s="32"/>
      <c r="M31" s="32"/>
      <c r="N31" s="32"/>
      <c r="O31" s="32"/>
      <c r="P31" s="32"/>
      <c r="Q31" s="33"/>
      <c r="R31" s="33"/>
      <c r="S31" s="60"/>
      <c r="T31" s="35"/>
      <c r="U31" s="34"/>
      <c r="V31" s="61">
        <f t="shared" si="15"/>
        <v>0</v>
      </c>
      <c r="W31" s="61"/>
      <c r="X31" s="68"/>
      <c r="Y31" s="64"/>
      <c r="Z31" s="62">
        <f t="shared" si="19"/>
        <v>42073.3344</v>
      </c>
      <c r="AA31" s="179"/>
      <c r="AB31" s="179"/>
      <c r="AC31" s="179">
        <f t="shared" si="18"/>
        <v>42073.3344</v>
      </c>
    </row>
    <row r="32" s="2" customFormat="1" spans="1:29">
      <c r="A32" s="182">
        <f t="shared" si="13"/>
        <v>28</v>
      </c>
      <c r="B32" s="183"/>
      <c r="C32" s="184" t="s">
        <v>187</v>
      </c>
      <c r="D32" s="75"/>
      <c r="E32" s="28" t="s">
        <v>157</v>
      </c>
      <c r="F32" s="28" t="s">
        <v>158</v>
      </c>
      <c r="G32" s="45"/>
      <c r="H32" s="30"/>
      <c r="I32" s="30"/>
      <c r="J32" s="31">
        <v>3101.568</v>
      </c>
      <c r="K32" s="31">
        <f t="shared" si="16"/>
        <v>3171.35040000002</v>
      </c>
      <c r="L32" s="32"/>
      <c r="M32" s="32"/>
      <c r="N32" s="32"/>
      <c r="O32" s="32"/>
      <c r="P32" s="32"/>
      <c r="Q32" s="33"/>
      <c r="R32" s="33"/>
      <c r="S32" s="60"/>
      <c r="T32" s="35"/>
      <c r="U32" s="34"/>
      <c r="V32" s="61">
        <f t="shared" si="15"/>
        <v>0</v>
      </c>
      <c r="W32" s="61"/>
      <c r="X32" s="68"/>
      <c r="Y32" s="64"/>
      <c r="Z32" s="62">
        <f t="shared" si="19"/>
        <v>42073.3344</v>
      </c>
      <c r="AA32" s="179"/>
      <c r="AB32" s="179"/>
      <c r="AC32" s="179">
        <f t="shared" si="18"/>
        <v>42073.3344</v>
      </c>
    </row>
    <row r="33" s="2" customFormat="1" spans="1:29">
      <c r="A33" s="182">
        <f t="shared" si="13"/>
        <v>29</v>
      </c>
      <c r="B33" s="183"/>
      <c r="C33" s="184" t="s">
        <v>188</v>
      </c>
      <c r="D33" s="75"/>
      <c r="E33" s="28" t="s">
        <v>157</v>
      </c>
      <c r="F33" s="28" t="s">
        <v>158</v>
      </c>
      <c r="G33" s="45"/>
      <c r="H33" s="30"/>
      <c r="I33" s="30"/>
      <c r="J33" s="31">
        <v>2326.18</v>
      </c>
      <c r="K33" s="31">
        <f t="shared" si="16"/>
        <v>845.17040000002</v>
      </c>
      <c r="L33" s="32"/>
      <c r="M33" s="32"/>
      <c r="N33" s="32"/>
      <c r="O33" s="32"/>
      <c r="P33" s="32"/>
      <c r="Q33" s="33"/>
      <c r="R33" s="33"/>
      <c r="S33" s="60"/>
      <c r="T33" s="35"/>
      <c r="U33" s="34"/>
      <c r="V33" s="61">
        <f t="shared" si="15"/>
        <v>0</v>
      </c>
      <c r="W33" s="61"/>
      <c r="X33" s="68"/>
      <c r="Y33" s="64"/>
      <c r="Z33" s="62">
        <f t="shared" si="19"/>
        <v>42073.3344</v>
      </c>
      <c r="AA33" s="179"/>
      <c r="AB33" s="179"/>
      <c r="AC33" s="179">
        <f t="shared" si="18"/>
        <v>42073.3344</v>
      </c>
    </row>
    <row r="34" s="2" customFormat="1" spans="1:29">
      <c r="A34" s="182">
        <f t="shared" si="13"/>
        <v>30</v>
      </c>
      <c r="B34" s="183"/>
      <c r="C34" s="184" t="s">
        <v>189</v>
      </c>
      <c r="D34" s="75"/>
      <c r="E34" s="28" t="s">
        <v>157</v>
      </c>
      <c r="F34" s="28" t="s">
        <v>158</v>
      </c>
      <c r="G34" s="45"/>
      <c r="H34" s="30"/>
      <c r="I34" s="30"/>
      <c r="J34" s="31">
        <v>845.17</v>
      </c>
      <c r="K34" s="39">
        <f t="shared" si="16"/>
        <v>0.000400000019567415</v>
      </c>
      <c r="L34" s="32"/>
      <c r="M34" s="32"/>
      <c r="N34" s="32"/>
      <c r="O34" s="32"/>
      <c r="P34" s="32"/>
      <c r="Q34" s="33"/>
      <c r="R34" s="33"/>
      <c r="S34" s="60"/>
      <c r="T34" s="35"/>
      <c r="U34" s="34"/>
      <c r="V34" s="61">
        <f t="shared" si="15"/>
        <v>0</v>
      </c>
      <c r="W34" s="61"/>
      <c r="X34" s="68"/>
      <c r="Y34" s="64"/>
      <c r="Z34" s="62">
        <f t="shared" si="19"/>
        <v>42073.3344</v>
      </c>
      <c r="AA34" s="179"/>
      <c r="AB34" s="179"/>
      <c r="AC34" s="179">
        <f t="shared" si="18"/>
        <v>42073.3344</v>
      </c>
    </row>
    <row r="35" s="2" customFormat="1" spans="1:29">
      <c r="A35" s="182">
        <f t="shared" si="13"/>
        <v>31</v>
      </c>
      <c r="B35" s="183"/>
      <c r="C35" s="184" t="s">
        <v>190</v>
      </c>
      <c r="D35" s="75"/>
      <c r="E35" s="28"/>
      <c r="F35" s="28"/>
      <c r="G35" s="45"/>
      <c r="H35" s="30"/>
      <c r="I35" s="30"/>
      <c r="J35" s="31"/>
      <c r="K35" s="31"/>
      <c r="L35" s="32"/>
      <c r="M35" s="32"/>
      <c r="N35" s="32"/>
      <c r="O35" s="32"/>
      <c r="P35" s="32"/>
      <c r="Q35" s="33"/>
      <c r="R35" s="33"/>
      <c r="S35" s="60"/>
      <c r="T35" s="35"/>
      <c r="U35" s="34"/>
      <c r="V35" s="61">
        <f t="shared" si="15"/>
        <v>0</v>
      </c>
      <c r="W35" s="61"/>
      <c r="X35" s="68"/>
      <c r="Y35" s="64"/>
      <c r="Z35" s="62">
        <f t="shared" si="19"/>
        <v>42073.3344</v>
      </c>
      <c r="AA35" s="179"/>
      <c r="AB35" s="179">
        <v>1174.83</v>
      </c>
      <c r="AC35" s="179">
        <f t="shared" si="18"/>
        <v>40898.5044</v>
      </c>
    </row>
    <row r="36" s="2" customFormat="1" spans="1:29">
      <c r="A36" s="182">
        <f t="shared" si="13"/>
        <v>32</v>
      </c>
      <c r="B36" s="183"/>
      <c r="C36" s="184" t="s">
        <v>191</v>
      </c>
      <c r="D36" s="75"/>
      <c r="E36" s="28"/>
      <c r="F36" s="28"/>
      <c r="G36" s="45"/>
      <c r="H36" s="30"/>
      <c r="I36" s="30"/>
      <c r="J36" s="31"/>
      <c r="K36" s="31"/>
      <c r="L36" s="32"/>
      <c r="M36" s="32"/>
      <c r="N36" s="32"/>
      <c r="O36" s="32"/>
      <c r="P36" s="32"/>
      <c r="Q36" s="33"/>
      <c r="R36" s="33"/>
      <c r="S36" s="60"/>
      <c r="T36" s="35"/>
      <c r="U36" s="34"/>
      <c r="V36" s="61">
        <f t="shared" si="15"/>
        <v>0</v>
      </c>
      <c r="W36" s="61"/>
      <c r="X36" s="68"/>
      <c r="Y36" s="64"/>
      <c r="Z36" s="62">
        <f t="shared" si="19"/>
        <v>42073.3344</v>
      </c>
      <c r="AA36" s="179"/>
      <c r="AB36" s="179">
        <v>1262.20002</v>
      </c>
      <c r="AC36" s="179">
        <f t="shared" si="18"/>
        <v>39636.30438</v>
      </c>
    </row>
    <row r="37" s="2" customFormat="1" spans="1:29">
      <c r="A37" s="182">
        <f t="shared" si="13"/>
        <v>33</v>
      </c>
      <c r="B37" s="183"/>
      <c r="C37" s="184" t="s">
        <v>192</v>
      </c>
      <c r="D37" s="75"/>
      <c r="E37" s="28"/>
      <c r="F37" s="28"/>
      <c r="G37" s="45"/>
      <c r="H37" s="30"/>
      <c r="I37" s="30"/>
      <c r="J37" s="31"/>
      <c r="K37" s="31"/>
      <c r="L37" s="32"/>
      <c r="M37" s="32"/>
      <c r="N37" s="32"/>
      <c r="O37" s="32"/>
      <c r="P37" s="32"/>
      <c r="Q37" s="33"/>
      <c r="R37" s="33"/>
      <c r="S37" s="60"/>
      <c r="T37" s="35"/>
      <c r="U37" s="34"/>
      <c r="V37" s="61">
        <f t="shared" si="15"/>
        <v>0</v>
      </c>
      <c r="W37" s="61"/>
      <c r="X37" s="68"/>
      <c r="Y37" s="64">
        <v>3101.57</v>
      </c>
      <c r="Z37" s="62">
        <f t="shared" si="19"/>
        <v>38971.7644</v>
      </c>
      <c r="AA37" s="179"/>
      <c r="AB37" s="179"/>
      <c r="AC37" s="179">
        <f t="shared" si="18"/>
        <v>39636.30438</v>
      </c>
    </row>
    <row r="38" s="2" customFormat="1" spans="1:29">
      <c r="A38" s="182">
        <f t="shared" si="13"/>
        <v>34</v>
      </c>
      <c r="B38" s="183"/>
      <c r="C38" s="184"/>
      <c r="D38" s="75"/>
      <c r="E38" s="28"/>
      <c r="F38" s="28"/>
      <c r="G38" s="45"/>
      <c r="H38" s="30"/>
      <c r="I38" s="30"/>
      <c r="J38" s="31"/>
      <c r="K38" s="31"/>
      <c r="L38" s="32"/>
      <c r="M38" s="32"/>
      <c r="N38" s="32"/>
      <c r="O38" s="32"/>
      <c r="P38" s="32"/>
      <c r="Q38" s="33"/>
      <c r="R38" s="33"/>
      <c r="S38" s="60"/>
      <c r="T38" s="35"/>
      <c r="U38" s="34"/>
      <c r="V38" s="61">
        <f t="shared" si="15"/>
        <v>0</v>
      </c>
      <c r="W38" s="61"/>
      <c r="X38" s="185"/>
      <c r="Y38" s="61"/>
      <c r="Z38" s="62">
        <f t="shared" si="19"/>
        <v>38971.7644</v>
      </c>
      <c r="AA38" s="179"/>
      <c r="AB38" s="179"/>
      <c r="AC38" s="179">
        <f t="shared" si="18"/>
        <v>39636.30438</v>
      </c>
    </row>
    <row r="39" s="2" customFormat="1" spans="1:29">
      <c r="A39" s="182">
        <f t="shared" si="13"/>
        <v>35</v>
      </c>
      <c r="B39" s="183"/>
      <c r="C39" s="184"/>
      <c r="D39" s="72"/>
      <c r="E39" s="28"/>
      <c r="F39" s="28"/>
      <c r="G39" s="45"/>
      <c r="H39" s="30"/>
      <c r="I39" s="30"/>
      <c r="J39" s="31"/>
      <c r="K39" s="31"/>
      <c r="L39" s="32"/>
      <c r="M39" s="32"/>
      <c r="N39" s="32"/>
      <c r="O39" s="32"/>
      <c r="P39" s="32"/>
      <c r="Q39" s="33"/>
      <c r="R39" s="33"/>
      <c r="S39" s="60"/>
      <c r="T39" s="35"/>
      <c r="U39" s="34"/>
      <c r="V39" s="61">
        <f t="shared" si="15"/>
        <v>0</v>
      </c>
      <c r="W39" s="61"/>
      <c r="X39" s="68"/>
      <c r="Y39" s="64"/>
      <c r="Z39" s="40">
        <f t="shared" si="19"/>
        <v>38971.7644</v>
      </c>
      <c r="AA39" s="179"/>
      <c r="AB39" s="179"/>
      <c r="AC39" s="179">
        <f t="shared" si="18"/>
        <v>39636.30438</v>
      </c>
    </row>
    <row r="40" s="2" customFormat="1" spans="1:29">
      <c r="A40" s="186">
        <f t="shared" si="13"/>
        <v>36</v>
      </c>
      <c r="B40" s="74" t="s">
        <v>10</v>
      </c>
      <c r="C40" s="73" t="s">
        <v>193</v>
      </c>
      <c r="D40" s="70" t="s">
        <v>62</v>
      </c>
      <c r="E40" s="28" t="s">
        <v>149</v>
      </c>
      <c r="F40" s="28" t="s">
        <v>56</v>
      </c>
      <c r="G40" s="45">
        <v>3309.6</v>
      </c>
      <c r="H40" s="30">
        <v>132.384</v>
      </c>
      <c r="I40" s="30">
        <v>3177.216</v>
      </c>
      <c r="J40" s="31"/>
      <c r="K40" s="31">
        <f>I40-J40</f>
        <v>3177.216</v>
      </c>
      <c r="L40" s="32">
        <f>G40/1.09*0.09-I40/1.03*0.03</f>
        <v>180.729452925982</v>
      </c>
      <c r="M40" s="32">
        <f>L40*0.12</f>
        <v>21.6875343511178</v>
      </c>
      <c r="N40" s="32">
        <f>(G40+I40)*0.0003</f>
        <v>1.9460448</v>
      </c>
      <c r="O40" s="32"/>
      <c r="P40" s="32">
        <v>204.36</v>
      </c>
      <c r="Q40" s="33"/>
      <c r="R40" s="33">
        <f>P40-Q40</f>
        <v>204.36</v>
      </c>
      <c r="S40" s="60">
        <f>G40</f>
        <v>3309.6</v>
      </c>
      <c r="T40" s="35"/>
      <c r="U40" s="34">
        <f>S40-T40</f>
        <v>3309.6</v>
      </c>
      <c r="V40" s="61">
        <f t="shared" si="15"/>
        <v>3309.6</v>
      </c>
      <c r="W40" s="61"/>
      <c r="X40" s="68"/>
      <c r="Y40" s="64"/>
      <c r="Z40" s="62">
        <f>V40-W40-X40-Y40</f>
        <v>3309.6</v>
      </c>
      <c r="AA40" s="179"/>
      <c r="AB40" s="179"/>
      <c r="AC40" s="179">
        <f t="shared" ref="AC40:AC69" si="20">AC39+AA40-AB40</f>
        <v>39636.30438</v>
      </c>
    </row>
    <row r="41" s="2" customFormat="1" ht="33" spans="1:29">
      <c r="A41" s="186">
        <v>15</v>
      </c>
      <c r="B41" s="74"/>
      <c r="C41" s="73" t="s">
        <v>194</v>
      </c>
      <c r="D41" s="75"/>
      <c r="E41" s="28"/>
      <c r="F41" s="28"/>
      <c r="G41" s="45"/>
      <c r="H41" s="30"/>
      <c r="I41" s="30"/>
      <c r="J41" s="31"/>
      <c r="K41" s="31">
        <f>K40+I41-J41</f>
        <v>3177.216</v>
      </c>
      <c r="L41" s="32"/>
      <c r="M41" s="32"/>
      <c r="N41" s="32"/>
      <c r="O41" s="32"/>
      <c r="P41" s="32"/>
      <c r="Q41" s="33">
        <v>204.36</v>
      </c>
      <c r="R41" s="40">
        <f>R40+P41-Q41</f>
        <v>0</v>
      </c>
      <c r="S41" s="60"/>
      <c r="T41" s="35"/>
      <c r="U41" s="34">
        <f>U40+S41-T41</f>
        <v>3309.6</v>
      </c>
      <c r="V41" s="61">
        <f t="shared" si="15"/>
        <v>0</v>
      </c>
      <c r="W41" s="61"/>
      <c r="X41" s="68"/>
      <c r="Y41" s="64"/>
      <c r="Z41" s="62">
        <f>Z40+V41-X41-W41-Y41</f>
        <v>3309.6</v>
      </c>
      <c r="AA41" s="179"/>
      <c r="AB41" s="179"/>
      <c r="AC41" s="179">
        <f t="shared" si="20"/>
        <v>39636.30438</v>
      </c>
    </row>
    <row r="42" s="2" customFormat="1" spans="1:29">
      <c r="A42" s="186">
        <f t="shared" ref="A42:A47" si="21">ROW()-4</f>
        <v>38</v>
      </c>
      <c r="B42" s="74"/>
      <c r="C42" s="187" t="s">
        <v>195</v>
      </c>
      <c r="D42" s="75"/>
      <c r="E42" s="28" t="s">
        <v>157</v>
      </c>
      <c r="F42" s="28" t="s">
        <v>158</v>
      </c>
      <c r="G42" s="45"/>
      <c r="H42" s="30"/>
      <c r="I42" s="30"/>
      <c r="J42" s="31">
        <v>3177.216</v>
      </c>
      <c r="K42" s="39">
        <f>K41+I42-J42</f>
        <v>0</v>
      </c>
      <c r="L42" s="32"/>
      <c r="M42" s="32"/>
      <c r="N42" s="32"/>
      <c r="O42" s="32"/>
      <c r="P42" s="32"/>
      <c r="Q42" s="33"/>
      <c r="R42" s="33"/>
      <c r="S42" s="60"/>
      <c r="T42" s="35"/>
      <c r="U42" s="34">
        <f>U41+S42-T42</f>
        <v>3309.6</v>
      </c>
      <c r="V42" s="61">
        <f t="shared" si="15"/>
        <v>0</v>
      </c>
      <c r="W42" s="61">
        <v>132.384</v>
      </c>
      <c r="X42" s="68"/>
      <c r="Y42" s="64"/>
      <c r="Z42" s="62">
        <f>Z41+V42-X42-W42-Y42</f>
        <v>3177.216</v>
      </c>
      <c r="AA42" s="179"/>
      <c r="AB42" s="179"/>
      <c r="AC42" s="179">
        <f t="shared" si="20"/>
        <v>39636.30438</v>
      </c>
    </row>
    <row r="43" s="2" customFormat="1" spans="1:29">
      <c r="A43" s="186">
        <f t="shared" si="21"/>
        <v>39</v>
      </c>
      <c r="B43" s="74"/>
      <c r="C43" s="187" t="s">
        <v>196</v>
      </c>
      <c r="D43" s="72"/>
      <c r="E43" s="28"/>
      <c r="F43" s="28"/>
      <c r="G43" s="45"/>
      <c r="H43" s="30"/>
      <c r="I43" s="30"/>
      <c r="J43" s="31"/>
      <c r="K43" s="39"/>
      <c r="L43" s="32"/>
      <c r="M43" s="32"/>
      <c r="N43" s="32"/>
      <c r="O43" s="32"/>
      <c r="P43" s="32"/>
      <c r="Q43" s="33"/>
      <c r="R43" s="33"/>
      <c r="S43" s="60"/>
      <c r="T43" s="35">
        <v>3309.6</v>
      </c>
      <c r="U43" s="40">
        <f>U42+S43-T43</f>
        <v>0</v>
      </c>
      <c r="V43" s="61"/>
      <c r="W43" s="61"/>
      <c r="X43" s="68"/>
      <c r="Y43" s="64">
        <v>3177.216</v>
      </c>
      <c r="Z43" s="40">
        <f>Z42+V43-X43-W43-Y43</f>
        <v>0</v>
      </c>
      <c r="AA43" s="179"/>
      <c r="AB43" s="179"/>
      <c r="AC43" s="179">
        <f t="shared" si="20"/>
        <v>39636.30438</v>
      </c>
    </row>
    <row r="44" s="2" customFormat="1" spans="1:29">
      <c r="A44" s="188">
        <f t="shared" si="21"/>
        <v>40</v>
      </c>
      <c r="B44" s="57" t="s">
        <v>197</v>
      </c>
      <c r="C44" s="56" t="s">
        <v>198</v>
      </c>
      <c r="D44" s="28"/>
      <c r="E44" s="28" t="s">
        <v>149</v>
      </c>
      <c r="F44" s="28" t="s">
        <v>56</v>
      </c>
      <c r="G44" s="45">
        <v>38612</v>
      </c>
      <c r="H44" s="30">
        <v>1544.48</v>
      </c>
      <c r="I44" s="30">
        <v>37067.52</v>
      </c>
      <c r="J44" s="31"/>
      <c r="K44" s="31">
        <f>I44-J44</f>
        <v>37067.52</v>
      </c>
      <c r="L44" s="32">
        <f>G44/1.09*0.09-I44/1.03*0.03</f>
        <v>2108.51028413646</v>
      </c>
      <c r="M44" s="32"/>
      <c r="N44" s="32">
        <f>(G44+I44)*0.0003</f>
        <v>22.703856</v>
      </c>
      <c r="O44" s="32"/>
      <c r="P44" s="32">
        <f>SUM(L44:O44)</f>
        <v>2131.21414013646</v>
      </c>
      <c r="Q44" s="33"/>
      <c r="R44" s="33">
        <f>P44-Q44</f>
        <v>2131.21414013646</v>
      </c>
      <c r="S44" s="60">
        <f>G44</f>
        <v>38612</v>
      </c>
      <c r="T44" s="35"/>
      <c r="U44" s="34">
        <f>S44-T44</f>
        <v>38612</v>
      </c>
      <c r="V44" s="61">
        <f>G44</f>
        <v>38612</v>
      </c>
      <c r="W44" s="61"/>
      <c r="X44" s="68"/>
      <c r="Y44" s="64"/>
      <c r="Z44" s="62">
        <f>V44-X44-W44-Y44</f>
        <v>38612</v>
      </c>
      <c r="AA44" s="179"/>
      <c r="AB44" s="179"/>
      <c r="AC44" s="179">
        <f t="shared" si="20"/>
        <v>39636.30438</v>
      </c>
    </row>
    <row r="45" s="2" customFormat="1" spans="1:29">
      <c r="A45" s="188">
        <f t="shared" si="21"/>
        <v>41</v>
      </c>
      <c r="B45" s="57"/>
      <c r="C45" s="189" t="s">
        <v>199</v>
      </c>
      <c r="D45" s="181"/>
      <c r="E45" s="28" t="s">
        <v>157</v>
      </c>
      <c r="F45" s="28" t="s">
        <v>158</v>
      </c>
      <c r="G45" s="45"/>
      <c r="H45" s="30"/>
      <c r="I45" s="30"/>
      <c r="J45" s="31">
        <v>37067.52</v>
      </c>
      <c r="K45" s="31">
        <f>K44+I45-J45</f>
        <v>0</v>
      </c>
      <c r="L45" s="32"/>
      <c r="M45" s="32"/>
      <c r="N45" s="32"/>
      <c r="O45" s="32"/>
      <c r="P45" s="32"/>
      <c r="Q45" s="33"/>
      <c r="R45" s="33">
        <f>R44+P45-Q45</f>
        <v>2131.21414013646</v>
      </c>
      <c r="S45" s="60"/>
      <c r="T45" s="35"/>
      <c r="U45" s="34">
        <f>U44+S45-T45</f>
        <v>38612</v>
      </c>
      <c r="V45" s="61">
        <f>G45</f>
        <v>0</v>
      </c>
      <c r="W45" s="61"/>
      <c r="X45" s="68"/>
      <c r="Y45" s="64"/>
      <c r="Z45" s="62">
        <f>Z44+V45-X45-W45-Y45</f>
        <v>38612</v>
      </c>
      <c r="AA45" s="179"/>
      <c r="AB45" s="179"/>
      <c r="AC45" s="179">
        <f t="shared" si="20"/>
        <v>39636.30438</v>
      </c>
    </row>
    <row r="46" s="2" customFormat="1" ht="33" spans="1:29">
      <c r="A46" s="188">
        <f t="shared" si="21"/>
        <v>42</v>
      </c>
      <c r="B46" s="57"/>
      <c r="C46" s="190" t="s">
        <v>200</v>
      </c>
      <c r="D46" s="181"/>
      <c r="E46" s="28"/>
      <c r="F46" s="28"/>
      <c r="G46" s="45"/>
      <c r="H46" s="30"/>
      <c r="I46" s="30"/>
      <c r="J46" s="31"/>
      <c r="K46" s="39">
        <f>K45+I46-J46</f>
        <v>0</v>
      </c>
      <c r="L46" s="32"/>
      <c r="M46" s="32"/>
      <c r="N46" s="32"/>
      <c r="O46" s="32"/>
      <c r="P46" s="32"/>
      <c r="Q46" s="33">
        <v>2131.21414013646</v>
      </c>
      <c r="R46" s="40">
        <f>R45+P46-Q46</f>
        <v>-4.09272615797818e-12</v>
      </c>
      <c r="S46" s="60"/>
      <c r="T46" s="35"/>
      <c r="U46" s="34">
        <f>U45+S46-T46</f>
        <v>38612</v>
      </c>
      <c r="V46" s="61">
        <f>G46</f>
        <v>0</v>
      </c>
      <c r="W46" s="61">
        <v>1544.48</v>
      </c>
      <c r="X46" s="68"/>
      <c r="Y46" s="64"/>
      <c r="Z46" s="62">
        <f>Z45+V46-X46-W46-Y46</f>
        <v>37067.52</v>
      </c>
      <c r="AA46" s="179"/>
      <c r="AB46" s="179"/>
      <c r="AC46" s="179">
        <f t="shared" si="20"/>
        <v>39636.30438</v>
      </c>
    </row>
    <row r="47" s="2" customFormat="1" spans="1:29">
      <c r="A47" s="188">
        <f t="shared" si="21"/>
        <v>43</v>
      </c>
      <c r="B47" s="57"/>
      <c r="C47" s="190" t="s">
        <v>201</v>
      </c>
      <c r="D47" s="181"/>
      <c r="E47" s="28"/>
      <c r="F47" s="28"/>
      <c r="G47" s="45"/>
      <c r="H47" s="30"/>
      <c r="I47" s="30"/>
      <c r="J47" s="31"/>
      <c r="K47" s="39"/>
      <c r="L47" s="32"/>
      <c r="M47" s="32"/>
      <c r="N47" s="32"/>
      <c r="O47" s="32"/>
      <c r="P47" s="32"/>
      <c r="Q47" s="33"/>
      <c r="R47" s="40"/>
      <c r="S47" s="60"/>
      <c r="T47" s="35">
        <v>38612</v>
      </c>
      <c r="U47" s="40">
        <f>U46+S47-T47</f>
        <v>0</v>
      </c>
      <c r="V47" s="61"/>
      <c r="W47" s="61"/>
      <c r="X47" s="68"/>
      <c r="Y47" s="64">
        <v>37067.52</v>
      </c>
      <c r="Z47" s="40">
        <f>Z46+V47-X47-W47-Y47</f>
        <v>0</v>
      </c>
      <c r="AA47" s="179"/>
      <c r="AB47" s="179"/>
      <c r="AC47" s="179">
        <f t="shared" si="20"/>
        <v>39636.30438</v>
      </c>
    </row>
    <row r="48" s="2" customFormat="1" spans="1:29">
      <c r="A48" s="191">
        <f t="shared" ref="A48:A53" si="22">ROW()-4</f>
        <v>44</v>
      </c>
      <c r="B48" s="192" t="s">
        <v>12</v>
      </c>
      <c r="C48" s="193" t="s">
        <v>202</v>
      </c>
      <c r="D48" s="28"/>
      <c r="E48" s="28" t="s">
        <v>149</v>
      </c>
      <c r="F48" s="28" t="s">
        <v>56</v>
      </c>
      <c r="G48" s="45">
        <v>5752.4</v>
      </c>
      <c r="H48" s="30">
        <v>230.096</v>
      </c>
      <c r="I48" s="30">
        <v>5522.304</v>
      </c>
      <c r="J48" s="31"/>
      <c r="K48" s="31">
        <f>I48-J48</f>
        <v>5522.304</v>
      </c>
      <c r="L48" s="32">
        <f t="shared" ref="L48:L53" si="23">G48/1.09*0.09-I48/1.03*0.03</f>
        <v>314.125001514207</v>
      </c>
      <c r="M48" s="32">
        <f t="shared" ref="M48:M53" si="24">L48*0.12</f>
        <v>37.6950001817048</v>
      </c>
      <c r="N48" s="32">
        <f t="shared" ref="N48:N53" si="25">(G48+I48)*0.0003</f>
        <v>3.3824112</v>
      </c>
      <c r="O48" s="32"/>
      <c r="P48" s="32">
        <f t="shared" ref="P48:P53" si="26">SUM(L48:O48)</f>
        <v>355.202412895911</v>
      </c>
      <c r="Q48" s="33"/>
      <c r="R48" s="33">
        <f>P48-Q48</f>
        <v>355.202412895911</v>
      </c>
      <c r="S48" s="60">
        <f t="shared" ref="S48:S53" si="27">G48</f>
        <v>5752.4</v>
      </c>
      <c r="T48" s="35"/>
      <c r="U48" s="34">
        <f>S48-T48</f>
        <v>5752.4</v>
      </c>
      <c r="V48" s="61">
        <f t="shared" ref="V48:V63" si="28">G48</f>
        <v>5752.4</v>
      </c>
      <c r="W48" s="61"/>
      <c r="X48" s="68"/>
      <c r="Y48" s="64"/>
      <c r="Z48" s="62">
        <f>V48-X48-W48-Y48</f>
        <v>5752.4</v>
      </c>
      <c r="AA48" s="179"/>
      <c r="AB48" s="179"/>
      <c r="AC48" s="179">
        <f t="shared" si="20"/>
        <v>39636.30438</v>
      </c>
    </row>
    <row r="49" s="2" customFormat="1" spans="1:29">
      <c r="A49" s="191">
        <f t="shared" si="22"/>
        <v>45</v>
      </c>
      <c r="B49" s="192" t="s">
        <v>13</v>
      </c>
      <c r="C49" s="193" t="s">
        <v>203</v>
      </c>
      <c r="D49" s="28"/>
      <c r="E49" s="28" t="s">
        <v>149</v>
      </c>
      <c r="F49" s="28" t="s">
        <v>56</v>
      </c>
      <c r="G49" s="45">
        <v>3861.2</v>
      </c>
      <c r="H49" s="30">
        <v>154.448</v>
      </c>
      <c r="I49" s="30">
        <v>3706.752</v>
      </c>
      <c r="J49" s="31"/>
      <c r="K49" s="31">
        <f t="shared" ref="K49:K60" si="29">K48+I49-J49</f>
        <v>9229.056</v>
      </c>
      <c r="L49" s="32">
        <f t="shared" si="23"/>
        <v>210.851028413646</v>
      </c>
      <c r="M49" s="32">
        <f t="shared" si="24"/>
        <v>25.3021234096375</v>
      </c>
      <c r="N49" s="32">
        <f t="shared" si="25"/>
        <v>2.2703856</v>
      </c>
      <c r="O49" s="32"/>
      <c r="P49" s="32">
        <f t="shared" si="26"/>
        <v>238.423537423283</v>
      </c>
      <c r="Q49" s="33"/>
      <c r="R49" s="33">
        <f t="shared" ref="R49:R62" si="30">R48+P49-Q49</f>
        <v>593.625950319194</v>
      </c>
      <c r="S49" s="60">
        <f t="shared" si="27"/>
        <v>3861.2</v>
      </c>
      <c r="T49" s="35"/>
      <c r="U49" s="34">
        <f t="shared" ref="U49:U56" si="31">U48+S49-T49</f>
        <v>9613.6</v>
      </c>
      <c r="V49" s="61">
        <f t="shared" si="28"/>
        <v>3861.2</v>
      </c>
      <c r="W49" s="61"/>
      <c r="X49" s="68"/>
      <c r="Y49" s="64"/>
      <c r="Z49" s="62">
        <f t="shared" ref="Z49:Z60" si="32">Z48+V49-X49-W49-Y49</f>
        <v>9613.6</v>
      </c>
      <c r="AA49" s="179"/>
      <c r="AB49" s="179"/>
      <c r="AC49" s="179">
        <f t="shared" si="20"/>
        <v>39636.30438</v>
      </c>
    </row>
    <row r="50" s="2" customFormat="1" spans="1:29">
      <c r="A50" s="191">
        <f t="shared" si="22"/>
        <v>46</v>
      </c>
      <c r="B50" s="192" t="s">
        <v>14</v>
      </c>
      <c r="C50" s="193" t="s">
        <v>204</v>
      </c>
      <c r="D50" s="28"/>
      <c r="E50" s="28" t="s">
        <v>149</v>
      </c>
      <c r="F50" s="28" t="s">
        <v>56</v>
      </c>
      <c r="G50" s="45">
        <v>1615.4</v>
      </c>
      <c r="H50" s="30">
        <v>64.616</v>
      </c>
      <c r="I50" s="30">
        <v>1550.784</v>
      </c>
      <c r="J50" s="31"/>
      <c r="K50" s="31">
        <f t="shared" si="29"/>
        <v>10779.84</v>
      </c>
      <c r="L50" s="32">
        <f t="shared" si="23"/>
        <v>88.2131853567293</v>
      </c>
      <c r="M50" s="32">
        <f t="shared" si="24"/>
        <v>10.5855822428075</v>
      </c>
      <c r="N50" s="32">
        <f t="shared" si="25"/>
        <v>0.9498552</v>
      </c>
      <c r="O50" s="32"/>
      <c r="P50" s="32">
        <f t="shared" si="26"/>
        <v>99.7486227995368</v>
      </c>
      <c r="Q50" s="33"/>
      <c r="R50" s="33">
        <f t="shared" si="30"/>
        <v>693.374573118731</v>
      </c>
      <c r="S50" s="60">
        <f t="shared" si="27"/>
        <v>1615.4</v>
      </c>
      <c r="T50" s="35"/>
      <c r="U50" s="34">
        <f t="shared" si="31"/>
        <v>11229</v>
      </c>
      <c r="V50" s="61">
        <f t="shared" si="28"/>
        <v>1615.4</v>
      </c>
      <c r="W50" s="61"/>
      <c r="X50" s="68"/>
      <c r="Y50" s="64"/>
      <c r="Z50" s="62">
        <f t="shared" si="32"/>
        <v>11229</v>
      </c>
      <c r="AA50" s="179"/>
      <c r="AB50" s="179"/>
      <c r="AC50" s="179">
        <f t="shared" si="20"/>
        <v>39636.30438</v>
      </c>
    </row>
    <row r="51" s="2" customFormat="1" spans="1:29">
      <c r="A51" s="191">
        <f t="shared" si="22"/>
        <v>47</v>
      </c>
      <c r="B51" s="192" t="s">
        <v>15</v>
      </c>
      <c r="C51" s="193" t="s">
        <v>205</v>
      </c>
      <c r="D51" s="28"/>
      <c r="E51" s="28" t="s">
        <v>149</v>
      </c>
      <c r="F51" s="28" t="s">
        <v>56</v>
      </c>
      <c r="G51" s="45">
        <v>2245.8</v>
      </c>
      <c r="H51" s="30">
        <v>89.832</v>
      </c>
      <c r="I51" s="30">
        <v>2155.968</v>
      </c>
      <c r="J51" s="31"/>
      <c r="K51" s="31">
        <f t="shared" si="29"/>
        <v>12935.808</v>
      </c>
      <c r="L51" s="32">
        <f t="shared" si="23"/>
        <v>122.637843056916</v>
      </c>
      <c r="M51" s="32">
        <f t="shared" si="24"/>
        <v>14.71654116683</v>
      </c>
      <c r="N51" s="32">
        <f t="shared" si="25"/>
        <v>1.3205304</v>
      </c>
      <c r="O51" s="32"/>
      <c r="P51" s="32">
        <f t="shared" si="26"/>
        <v>138.674914623746</v>
      </c>
      <c r="Q51" s="33"/>
      <c r="R51" s="33">
        <f t="shared" si="30"/>
        <v>832.049487742477</v>
      </c>
      <c r="S51" s="60">
        <f t="shared" si="27"/>
        <v>2245.8</v>
      </c>
      <c r="T51" s="35"/>
      <c r="U51" s="34">
        <f t="shared" si="31"/>
        <v>13474.8</v>
      </c>
      <c r="V51" s="61">
        <f t="shared" si="28"/>
        <v>2245.8</v>
      </c>
      <c r="W51" s="61"/>
      <c r="X51" s="68"/>
      <c r="Y51" s="64"/>
      <c r="Z51" s="62">
        <f t="shared" si="32"/>
        <v>13474.8</v>
      </c>
      <c r="AA51" s="179"/>
      <c r="AB51" s="179"/>
      <c r="AC51" s="179">
        <f t="shared" si="20"/>
        <v>39636.30438</v>
      </c>
    </row>
    <row r="52" s="2" customFormat="1" spans="1:29">
      <c r="A52" s="191">
        <f t="shared" si="22"/>
        <v>48</v>
      </c>
      <c r="B52" s="192" t="s">
        <v>16</v>
      </c>
      <c r="C52" s="193" t="s">
        <v>206</v>
      </c>
      <c r="D52" s="194" t="s">
        <v>62</v>
      </c>
      <c r="E52" s="28" t="s">
        <v>149</v>
      </c>
      <c r="F52" s="28" t="s">
        <v>56</v>
      </c>
      <c r="G52" s="45">
        <v>2245.8</v>
      </c>
      <c r="H52" s="30">
        <v>89.832</v>
      </c>
      <c r="I52" s="30">
        <v>2155.968</v>
      </c>
      <c r="J52" s="31"/>
      <c r="K52" s="31">
        <f t="shared" si="29"/>
        <v>15091.776</v>
      </c>
      <c r="L52" s="32">
        <f t="shared" si="23"/>
        <v>122.637843056916</v>
      </c>
      <c r="M52" s="32">
        <f t="shared" si="24"/>
        <v>14.71654116683</v>
      </c>
      <c r="N52" s="32">
        <f t="shared" si="25"/>
        <v>1.3205304</v>
      </c>
      <c r="O52" s="32"/>
      <c r="P52" s="32">
        <f t="shared" si="26"/>
        <v>138.674914623746</v>
      </c>
      <c r="Q52" s="33"/>
      <c r="R52" s="33">
        <f t="shared" si="30"/>
        <v>970.724402366223</v>
      </c>
      <c r="S52" s="60">
        <f t="shared" si="27"/>
        <v>2245.8</v>
      </c>
      <c r="T52" s="35"/>
      <c r="U52" s="34">
        <f t="shared" si="31"/>
        <v>15720.6</v>
      </c>
      <c r="V52" s="61">
        <f t="shared" si="28"/>
        <v>2245.8</v>
      </c>
      <c r="W52" s="61"/>
      <c r="X52" s="68"/>
      <c r="Y52" s="64"/>
      <c r="Z52" s="62">
        <f t="shared" si="32"/>
        <v>15720.6</v>
      </c>
      <c r="AA52" s="179"/>
      <c r="AB52" s="179"/>
      <c r="AC52" s="179">
        <f t="shared" si="20"/>
        <v>39636.30438</v>
      </c>
    </row>
    <row r="53" s="2" customFormat="1" spans="1:29">
      <c r="A53" s="191">
        <f t="shared" si="22"/>
        <v>49</v>
      </c>
      <c r="B53" s="192" t="s">
        <v>17</v>
      </c>
      <c r="C53" s="193" t="s">
        <v>207</v>
      </c>
      <c r="D53" s="28"/>
      <c r="E53" s="28" t="s">
        <v>149</v>
      </c>
      <c r="F53" s="28" t="s">
        <v>56</v>
      </c>
      <c r="G53" s="45">
        <v>1930.6</v>
      </c>
      <c r="H53" s="30">
        <v>77.224</v>
      </c>
      <c r="I53" s="30">
        <v>1853.376</v>
      </c>
      <c r="J53" s="31"/>
      <c r="K53" s="31">
        <f t="shared" si="29"/>
        <v>16945.152</v>
      </c>
      <c r="L53" s="32">
        <f t="shared" si="23"/>
        <v>105.425514206823</v>
      </c>
      <c r="M53" s="32">
        <f t="shared" si="24"/>
        <v>12.6510617048187</v>
      </c>
      <c r="N53" s="32">
        <f t="shared" si="25"/>
        <v>1.1351928</v>
      </c>
      <c r="O53" s="32"/>
      <c r="P53" s="32">
        <f t="shared" si="26"/>
        <v>119.211768711642</v>
      </c>
      <c r="Q53" s="33"/>
      <c r="R53" s="33">
        <f t="shared" si="30"/>
        <v>1089.93617107786</v>
      </c>
      <c r="S53" s="60">
        <f t="shared" si="27"/>
        <v>1930.6</v>
      </c>
      <c r="T53" s="35"/>
      <c r="U53" s="34">
        <f t="shared" si="31"/>
        <v>17651.2</v>
      </c>
      <c r="V53" s="61">
        <f t="shared" si="28"/>
        <v>1930.6</v>
      </c>
      <c r="W53" s="61"/>
      <c r="X53" s="68"/>
      <c r="Y53" s="64"/>
      <c r="Z53" s="62">
        <f t="shared" si="32"/>
        <v>17651.2</v>
      </c>
      <c r="AA53" s="179"/>
      <c r="AB53" s="179"/>
      <c r="AC53" s="179">
        <f t="shared" si="20"/>
        <v>39636.30438</v>
      </c>
    </row>
    <row r="54" s="2" customFormat="1" ht="49.5" spans="1:29">
      <c r="A54" s="191">
        <v>22</v>
      </c>
      <c r="B54" s="192"/>
      <c r="C54" s="193" t="s">
        <v>208</v>
      </c>
      <c r="D54" s="28"/>
      <c r="E54" s="28"/>
      <c r="F54" s="28"/>
      <c r="G54" s="45"/>
      <c r="H54" s="30"/>
      <c r="I54" s="30"/>
      <c r="J54" s="31"/>
      <c r="K54" s="31">
        <f t="shared" si="29"/>
        <v>16945.152</v>
      </c>
      <c r="L54" s="32"/>
      <c r="M54" s="32"/>
      <c r="N54" s="32"/>
      <c r="O54" s="32"/>
      <c r="P54" s="32"/>
      <c r="Q54" s="33">
        <v>1679.77</v>
      </c>
      <c r="R54" s="33">
        <f t="shared" si="30"/>
        <v>-589.833828922135</v>
      </c>
      <c r="S54" s="60"/>
      <c r="T54" s="35"/>
      <c r="U54" s="34">
        <f t="shared" si="31"/>
        <v>17651.2</v>
      </c>
      <c r="V54" s="61">
        <f t="shared" si="28"/>
        <v>0</v>
      </c>
      <c r="W54" s="61">
        <v>706.048</v>
      </c>
      <c r="X54" s="68"/>
      <c r="Y54" s="64"/>
      <c r="Z54" s="62">
        <f t="shared" si="32"/>
        <v>16945.152</v>
      </c>
      <c r="AA54" s="179"/>
      <c r="AB54" s="179"/>
      <c r="AC54" s="179">
        <f t="shared" si="20"/>
        <v>39636.30438</v>
      </c>
    </row>
    <row r="55" s="2" customFormat="1" spans="1:29">
      <c r="A55" s="191">
        <f t="shared" ref="A55:A69" si="33">ROW()-4</f>
        <v>51</v>
      </c>
      <c r="B55" s="192"/>
      <c r="C55" s="195" t="s">
        <v>209</v>
      </c>
      <c r="D55" s="181"/>
      <c r="E55" s="28" t="s">
        <v>157</v>
      </c>
      <c r="F55" s="28" t="s">
        <v>158</v>
      </c>
      <c r="G55" s="45"/>
      <c r="H55" s="30"/>
      <c r="I55" s="30"/>
      <c r="J55" s="31">
        <v>3706.75</v>
      </c>
      <c r="K55" s="31">
        <f t="shared" si="29"/>
        <v>13238.402</v>
      </c>
      <c r="L55" s="32"/>
      <c r="M55" s="32"/>
      <c r="N55" s="32"/>
      <c r="O55" s="32"/>
      <c r="P55" s="32"/>
      <c r="Q55" s="33"/>
      <c r="R55" s="33">
        <f t="shared" si="30"/>
        <v>-589.833828922135</v>
      </c>
      <c r="S55" s="60"/>
      <c r="T55" s="35"/>
      <c r="U55" s="34">
        <f t="shared" si="31"/>
        <v>17651.2</v>
      </c>
      <c r="V55" s="61">
        <f t="shared" si="28"/>
        <v>0</v>
      </c>
      <c r="W55" s="61"/>
      <c r="X55" s="68"/>
      <c r="Y55" s="64"/>
      <c r="Z55" s="62">
        <f t="shared" si="32"/>
        <v>16945.152</v>
      </c>
      <c r="AA55" s="179"/>
      <c r="AB55" s="179"/>
      <c r="AC55" s="179">
        <f t="shared" si="20"/>
        <v>39636.30438</v>
      </c>
    </row>
    <row r="56" s="2" customFormat="1" spans="1:29">
      <c r="A56" s="191">
        <f t="shared" si="33"/>
        <v>52</v>
      </c>
      <c r="B56" s="192"/>
      <c r="C56" s="195" t="s">
        <v>210</v>
      </c>
      <c r="D56" s="181"/>
      <c r="E56" s="28" t="s">
        <v>157</v>
      </c>
      <c r="F56" s="28" t="s">
        <v>158</v>
      </c>
      <c r="G56" s="45"/>
      <c r="H56" s="30"/>
      <c r="I56" s="30"/>
      <c r="J56" s="31">
        <v>1550.78</v>
      </c>
      <c r="K56" s="31">
        <f t="shared" si="29"/>
        <v>11687.622</v>
      </c>
      <c r="L56" s="32"/>
      <c r="M56" s="32"/>
      <c r="N56" s="32"/>
      <c r="O56" s="32"/>
      <c r="P56" s="32"/>
      <c r="Q56" s="33"/>
      <c r="R56" s="33">
        <f t="shared" si="30"/>
        <v>-589.833828922135</v>
      </c>
      <c r="S56" s="60"/>
      <c r="T56" s="35"/>
      <c r="U56" s="34">
        <f t="shared" si="31"/>
        <v>17651.2</v>
      </c>
      <c r="V56" s="61">
        <f t="shared" si="28"/>
        <v>0</v>
      </c>
      <c r="W56" s="61"/>
      <c r="X56" s="68"/>
      <c r="Y56" s="64"/>
      <c r="Z56" s="62">
        <f t="shared" si="32"/>
        <v>16945.152</v>
      </c>
      <c r="AA56" s="179"/>
      <c r="AB56" s="179"/>
      <c r="AC56" s="179">
        <f t="shared" si="20"/>
        <v>39636.30438</v>
      </c>
    </row>
    <row r="57" s="2" customFormat="1" spans="1:29">
      <c r="A57" s="191">
        <f t="shared" si="33"/>
        <v>53</v>
      </c>
      <c r="B57" s="192"/>
      <c r="C57" s="195" t="s">
        <v>211</v>
      </c>
      <c r="D57" s="181"/>
      <c r="E57" s="28" t="s">
        <v>157</v>
      </c>
      <c r="F57" s="28" t="s">
        <v>158</v>
      </c>
      <c r="G57" s="45"/>
      <c r="H57" s="30"/>
      <c r="I57" s="30"/>
      <c r="J57" s="31">
        <v>1853.38</v>
      </c>
      <c r="K57" s="31">
        <f t="shared" si="29"/>
        <v>9834.242</v>
      </c>
      <c r="L57" s="32"/>
      <c r="M57" s="32"/>
      <c r="N57" s="32"/>
      <c r="O57" s="32"/>
      <c r="P57" s="32"/>
      <c r="Q57" s="33"/>
      <c r="R57" s="33">
        <f t="shared" si="30"/>
        <v>-589.833828922135</v>
      </c>
      <c r="S57" s="60"/>
      <c r="T57" s="35"/>
      <c r="U57" s="34">
        <f t="shared" ref="U57:U66" si="34">U56+S57-T57</f>
        <v>17651.2</v>
      </c>
      <c r="V57" s="61">
        <f t="shared" si="28"/>
        <v>0</v>
      </c>
      <c r="W57" s="61"/>
      <c r="X57" s="68"/>
      <c r="Y57" s="64"/>
      <c r="Z57" s="62">
        <f t="shared" si="32"/>
        <v>16945.152</v>
      </c>
      <c r="AA57" s="179"/>
      <c r="AB57" s="179"/>
      <c r="AC57" s="179">
        <f t="shared" si="20"/>
        <v>39636.30438</v>
      </c>
    </row>
    <row r="58" s="2" customFormat="1" spans="1:29">
      <c r="A58" s="191">
        <f t="shared" si="33"/>
        <v>54</v>
      </c>
      <c r="B58" s="192"/>
      <c r="C58" s="195" t="s">
        <v>212</v>
      </c>
      <c r="D58" s="196"/>
      <c r="E58" s="28" t="s">
        <v>157</v>
      </c>
      <c r="F58" s="28" t="s">
        <v>158</v>
      </c>
      <c r="G58" s="45"/>
      <c r="H58" s="30"/>
      <c r="I58" s="30"/>
      <c r="J58" s="31">
        <v>5522.3</v>
      </c>
      <c r="K58" s="31">
        <f t="shared" si="29"/>
        <v>4311.942</v>
      </c>
      <c r="L58" s="32"/>
      <c r="M58" s="32"/>
      <c r="N58" s="32"/>
      <c r="O58" s="32"/>
      <c r="P58" s="32"/>
      <c r="Q58" s="33"/>
      <c r="R58" s="33">
        <f t="shared" si="30"/>
        <v>-589.833828922135</v>
      </c>
      <c r="S58" s="60"/>
      <c r="T58" s="35"/>
      <c r="U58" s="34">
        <f t="shared" si="34"/>
        <v>17651.2</v>
      </c>
      <c r="V58" s="61">
        <f t="shared" si="28"/>
        <v>0</v>
      </c>
      <c r="W58" s="61"/>
      <c r="X58" s="68"/>
      <c r="Y58" s="64"/>
      <c r="Z58" s="62">
        <f t="shared" si="32"/>
        <v>16945.152</v>
      </c>
      <c r="AA58" s="179"/>
      <c r="AB58" s="179"/>
      <c r="AC58" s="179">
        <f t="shared" si="20"/>
        <v>39636.30438</v>
      </c>
    </row>
    <row r="59" s="2" customFormat="1" spans="1:29">
      <c r="A59" s="191">
        <f t="shared" si="33"/>
        <v>55</v>
      </c>
      <c r="B59" s="192"/>
      <c r="C59" s="195" t="s">
        <v>213</v>
      </c>
      <c r="D59" s="181"/>
      <c r="E59" s="28" t="s">
        <v>157</v>
      </c>
      <c r="F59" s="28" t="s">
        <v>158</v>
      </c>
      <c r="G59" s="45"/>
      <c r="H59" s="30"/>
      <c r="I59" s="30"/>
      <c r="J59" s="31">
        <v>2155.97</v>
      </c>
      <c r="K59" s="31">
        <f t="shared" si="29"/>
        <v>2155.972</v>
      </c>
      <c r="L59" s="32"/>
      <c r="M59" s="32"/>
      <c r="N59" s="32"/>
      <c r="O59" s="32"/>
      <c r="P59" s="32"/>
      <c r="Q59" s="33"/>
      <c r="R59" s="33">
        <f t="shared" si="30"/>
        <v>-589.833828922135</v>
      </c>
      <c r="S59" s="60"/>
      <c r="T59" s="35"/>
      <c r="U59" s="34">
        <f t="shared" si="34"/>
        <v>17651.2</v>
      </c>
      <c r="V59" s="61">
        <f t="shared" si="28"/>
        <v>0</v>
      </c>
      <c r="W59" s="61"/>
      <c r="X59" s="68"/>
      <c r="Y59" s="64"/>
      <c r="Z59" s="62">
        <f t="shared" si="32"/>
        <v>16945.152</v>
      </c>
      <c r="AA59" s="179"/>
      <c r="AB59" s="179"/>
      <c r="AC59" s="179">
        <f t="shared" si="20"/>
        <v>39636.30438</v>
      </c>
    </row>
    <row r="60" s="2" customFormat="1" spans="1:29">
      <c r="A60" s="191">
        <f t="shared" si="33"/>
        <v>56</v>
      </c>
      <c r="B60" s="192"/>
      <c r="C60" s="195" t="s">
        <v>214</v>
      </c>
      <c r="D60" s="194" t="s">
        <v>62</v>
      </c>
      <c r="E60" s="28" t="s">
        <v>157</v>
      </c>
      <c r="F60" s="28" t="s">
        <v>158</v>
      </c>
      <c r="G60" s="45"/>
      <c r="H60" s="30"/>
      <c r="I60" s="30"/>
      <c r="J60" s="31">
        <v>2155.97</v>
      </c>
      <c r="K60" s="39">
        <f t="shared" si="29"/>
        <v>0.00200000000222644</v>
      </c>
      <c r="L60" s="32"/>
      <c r="M60" s="32"/>
      <c r="N60" s="32"/>
      <c r="O60" s="32"/>
      <c r="P60" s="32"/>
      <c r="Q60" s="33"/>
      <c r="R60" s="33">
        <f t="shared" ref="R60:R68" si="35">R59+P60-Q60</f>
        <v>-589.833828922135</v>
      </c>
      <c r="S60" s="60"/>
      <c r="T60" s="35"/>
      <c r="U60" s="34">
        <f t="shared" si="34"/>
        <v>17651.2</v>
      </c>
      <c r="V60" s="61">
        <f t="shared" si="28"/>
        <v>0</v>
      </c>
      <c r="W60" s="61"/>
      <c r="X60" s="68"/>
      <c r="Y60" s="64"/>
      <c r="Z60" s="62">
        <f t="shared" ref="Z60:Z65" si="36">Z59+V60-X60-W60-Y60</f>
        <v>16945.152</v>
      </c>
      <c r="AA60" s="179"/>
      <c r="AB60" s="179"/>
      <c r="AC60" s="179">
        <f t="shared" si="20"/>
        <v>39636.30438</v>
      </c>
    </row>
    <row r="61" s="2" customFormat="1" spans="1:29">
      <c r="A61" s="191">
        <f t="shared" si="33"/>
        <v>57</v>
      </c>
      <c r="B61" s="192"/>
      <c r="C61" s="195" t="s">
        <v>215</v>
      </c>
      <c r="D61" s="197"/>
      <c r="E61" s="28"/>
      <c r="F61" s="28"/>
      <c r="G61" s="45"/>
      <c r="H61" s="30"/>
      <c r="I61" s="30"/>
      <c r="J61" s="31"/>
      <c r="K61" s="39"/>
      <c r="L61" s="32"/>
      <c r="M61" s="32"/>
      <c r="N61" s="32"/>
      <c r="O61" s="32"/>
      <c r="P61" s="32"/>
      <c r="Q61" s="33"/>
      <c r="R61" s="33">
        <f t="shared" si="35"/>
        <v>-589.833828922135</v>
      </c>
      <c r="S61" s="60"/>
      <c r="T61" s="35">
        <v>5752.4</v>
      </c>
      <c r="U61" s="34">
        <f t="shared" si="34"/>
        <v>11898.8</v>
      </c>
      <c r="V61" s="61"/>
      <c r="W61" s="61"/>
      <c r="X61" s="68"/>
      <c r="Y61" s="64">
        <v>5522.304</v>
      </c>
      <c r="Z61" s="62">
        <f t="shared" si="36"/>
        <v>11422.848</v>
      </c>
      <c r="AA61" s="179"/>
      <c r="AB61" s="179"/>
      <c r="AC61" s="179">
        <f t="shared" si="20"/>
        <v>39636.30438</v>
      </c>
    </row>
    <row r="62" s="2" customFormat="1" spans="1:29">
      <c r="A62" s="191">
        <f t="shared" si="33"/>
        <v>58</v>
      </c>
      <c r="B62" s="192"/>
      <c r="C62" s="195" t="s">
        <v>216</v>
      </c>
      <c r="D62" s="197"/>
      <c r="E62" s="28"/>
      <c r="F62" s="28"/>
      <c r="G62" s="45"/>
      <c r="H62" s="30"/>
      <c r="I62" s="30"/>
      <c r="J62" s="31"/>
      <c r="K62" s="39"/>
      <c r="L62" s="32"/>
      <c r="M62" s="32"/>
      <c r="N62" s="32"/>
      <c r="O62" s="32"/>
      <c r="P62" s="32"/>
      <c r="Q62" s="33"/>
      <c r="R62" s="33">
        <f t="shared" si="35"/>
        <v>-589.833828922135</v>
      </c>
      <c r="S62" s="60"/>
      <c r="T62" s="35">
        <v>3861.2</v>
      </c>
      <c r="U62" s="34">
        <f t="shared" si="34"/>
        <v>8037.6</v>
      </c>
      <c r="V62" s="61"/>
      <c r="W62" s="61"/>
      <c r="X62" s="68"/>
      <c r="Y62" s="64">
        <v>3706.752</v>
      </c>
      <c r="Z62" s="62">
        <f t="shared" si="36"/>
        <v>7716.096</v>
      </c>
      <c r="AA62" s="179"/>
      <c r="AB62" s="179"/>
      <c r="AC62" s="179">
        <f t="shared" si="20"/>
        <v>39636.30438</v>
      </c>
    </row>
    <row r="63" s="2" customFormat="1" spans="1:29">
      <c r="A63" s="191">
        <f t="shared" si="33"/>
        <v>59</v>
      </c>
      <c r="B63" s="192"/>
      <c r="C63" s="195" t="s">
        <v>217</v>
      </c>
      <c r="D63" s="197"/>
      <c r="E63" s="28"/>
      <c r="F63" s="28"/>
      <c r="G63" s="45"/>
      <c r="H63" s="30"/>
      <c r="I63" s="30"/>
      <c r="J63" s="31"/>
      <c r="K63" s="39"/>
      <c r="L63" s="32"/>
      <c r="M63" s="32"/>
      <c r="N63" s="32"/>
      <c r="O63" s="32"/>
      <c r="P63" s="32"/>
      <c r="Q63" s="33"/>
      <c r="R63" s="33">
        <f t="shared" si="35"/>
        <v>-589.833828922135</v>
      </c>
      <c r="S63" s="60"/>
      <c r="T63" s="35">
        <v>1615.4</v>
      </c>
      <c r="U63" s="34">
        <f t="shared" si="34"/>
        <v>6422.2</v>
      </c>
      <c r="V63" s="61"/>
      <c r="W63" s="61"/>
      <c r="X63" s="68"/>
      <c r="Y63" s="64">
        <v>1550.784</v>
      </c>
      <c r="Z63" s="62">
        <f t="shared" si="36"/>
        <v>6165.312</v>
      </c>
      <c r="AA63" s="179"/>
      <c r="AB63" s="179"/>
      <c r="AC63" s="179">
        <f t="shared" si="20"/>
        <v>39636.30438</v>
      </c>
    </row>
    <row r="64" s="2" customFormat="1" spans="1:29">
      <c r="A64" s="191">
        <f t="shared" si="33"/>
        <v>60</v>
      </c>
      <c r="B64" s="192"/>
      <c r="C64" s="195" t="s">
        <v>218</v>
      </c>
      <c r="D64" s="197"/>
      <c r="E64" s="28"/>
      <c r="F64" s="28"/>
      <c r="G64" s="45"/>
      <c r="H64" s="30"/>
      <c r="I64" s="30"/>
      <c r="J64" s="31"/>
      <c r="K64" s="39"/>
      <c r="L64" s="32"/>
      <c r="M64" s="32"/>
      <c r="N64" s="32"/>
      <c r="O64" s="32"/>
      <c r="P64" s="32"/>
      <c r="Q64" s="33"/>
      <c r="R64" s="33">
        <f t="shared" si="35"/>
        <v>-589.833828922135</v>
      </c>
      <c r="S64" s="60"/>
      <c r="T64" s="35">
        <v>2245.8</v>
      </c>
      <c r="U64" s="34">
        <f t="shared" si="34"/>
        <v>4176.4</v>
      </c>
      <c r="V64" s="61"/>
      <c r="W64" s="61"/>
      <c r="X64" s="68"/>
      <c r="Y64" s="64">
        <v>2155.968</v>
      </c>
      <c r="Z64" s="62">
        <f t="shared" si="36"/>
        <v>4009.344</v>
      </c>
      <c r="AA64" s="179"/>
      <c r="AB64" s="179"/>
      <c r="AC64" s="179">
        <f t="shared" si="20"/>
        <v>39636.30438</v>
      </c>
    </row>
    <row r="65" s="2" customFormat="1" spans="1:29 16301:16352">
      <c r="A65" s="191">
        <f t="shared" si="33"/>
        <v>61</v>
      </c>
      <c r="B65" s="192"/>
      <c r="C65" s="195" t="s">
        <v>219</v>
      </c>
      <c r="D65" s="197"/>
      <c r="E65" s="28"/>
      <c r="F65" s="28"/>
      <c r="G65" s="45"/>
      <c r="H65" s="30"/>
      <c r="I65" s="30"/>
      <c r="J65" s="31"/>
      <c r="K65" s="39"/>
      <c r="L65" s="32"/>
      <c r="M65" s="32"/>
      <c r="N65" s="32"/>
      <c r="O65" s="32"/>
      <c r="P65" s="32"/>
      <c r="Q65" s="33"/>
      <c r="R65" s="33">
        <f t="shared" si="35"/>
        <v>-589.833828922135</v>
      </c>
      <c r="S65" s="60"/>
      <c r="T65" s="35">
        <v>2245.8</v>
      </c>
      <c r="U65" s="34">
        <f t="shared" si="34"/>
        <v>1930.6</v>
      </c>
      <c r="V65" s="61"/>
      <c r="W65" s="61"/>
      <c r="X65" s="68"/>
      <c r="Y65" s="64">
        <v>2155.968</v>
      </c>
      <c r="Z65" s="62">
        <f t="shared" si="36"/>
        <v>1853.376</v>
      </c>
      <c r="AA65" s="179"/>
      <c r="AB65" s="179"/>
      <c r="AC65" s="179">
        <f t="shared" si="20"/>
        <v>39636.30438</v>
      </c>
    </row>
    <row r="66" s="2" customFormat="1" spans="1:29 16301:16352">
      <c r="A66" s="191">
        <f t="shared" si="33"/>
        <v>62</v>
      </c>
      <c r="B66" s="192"/>
      <c r="C66" s="195" t="s">
        <v>220</v>
      </c>
      <c r="D66" s="197"/>
      <c r="E66" s="28"/>
      <c r="F66" s="28"/>
      <c r="G66" s="45"/>
      <c r="H66" s="30"/>
      <c r="I66" s="30"/>
      <c r="J66" s="31"/>
      <c r="K66" s="39"/>
      <c r="L66" s="32"/>
      <c r="M66" s="32"/>
      <c r="N66" s="32"/>
      <c r="O66" s="32"/>
      <c r="P66" s="32"/>
      <c r="Q66" s="33"/>
      <c r="R66" s="33">
        <f t="shared" si="35"/>
        <v>-589.833828922135</v>
      </c>
      <c r="S66" s="60"/>
      <c r="T66" s="35">
        <v>1930.6</v>
      </c>
      <c r="U66" s="40">
        <v>0</v>
      </c>
      <c r="V66" s="61"/>
      <c r="W66" s="61"/>
      <c r="X66" s="68"/>
      <c r="Y66" s="64">
        <v>1853.376</v>
      </c>
      <c r="Z66" s="40">
        <v>0</v>
      </c>
      <c r="AA66" s="179"/>
      <c r="AB66" s="179"/>
      <c r="AC66" s="179">
        <f t="shared" si="20"/>
        <v>39636.30438</v>
      </c>
    </row>
    <row r="67" s="2" customFormat="1" ht="27" customHeight="1" spans="1:29 16301:16352">
      <c r="A67" s="188">
        <f t="shared" si="33"/>
        <v>63</v>
      </c>
      <c r="B67" s="57" t="s">
        <v>221</v>
      </c>
      <c r="C67" s="190" t="s">
        <v>222</v>
      </c>
      <c r="D67" s="198" t="s">
        <v>62</v>
      </c>
      <c r="E67" s="28" t="s">
        <v>149</v>
      </c>
      <c r="F67" s="28" t="s">
        <v>56</v>
      </c>
      <c r="G67" s="45">
        <v>3506.6</v>
      </c>
      <c r="H67" s="30">
        <v>140.264</v>
      </c>
      <c r="I67" s="30">
        <v>3366.34</v>
      </c>
      <c r="J67" s="31"/>
      <c r="K67" s="31">
        <f>I67-J67</f>
        <v>3366.34</v>
      </c>
      <c r="L67" s="32">
        <f>G67/1.09*0.09-I67/1.03*0.03</f>
        <v>191.487041952436</v>
      </c>
      <c r="M67" s="32">
        <f>L67*0.12</f>
        <v>22.9784450342923</v>
      </c>
      <c r="N67" s="32">
        <f>(G67+I67)*0.0003</f>
        <v>2.061882</v>
      </c>
      <c r="O67" s="32"/>
      <c r="P67" s="32">
        <f>SUM(L67:O67)</f>
        <v>216.527368986728</v>
      </c>
      <c r="Q67" s="33"/>
      <c r="R67" s="33">
        <f t="shared" si="35"/>
        <v>-373.306459935407</v>
      </c>
      <c r="S67" s="60">
        <f>G67</f>
        <v>3506.6</v>
      </c>
      <c r="T67" s="90"/>
      <c r="U67" s="90">
        <f>S67-T67</f>
        <v>3506.6</v>
      </c>
      <c r="V67" s="61">
        <f>G67</f>
        <v>3506.6</v>
      </c>
      <c r="W67" s="61"/>
      <c r="X67" s="68"/>
      <c r="Y67" s="68"/>
      <c r="Z67" s="62">
        <f>V67-X67-W67-Y67</f>
        <v>3506.6</v>
      </c>
      <c r="AA67" s="179"/>
      <c r="AB67" s="179"/>
      <c r="AC67" s="179">
        <f t="shared" si="20"/>
        <v>39636.30438</v>
      </c>
    </row>
    <row r="68" s="2" customFormat="1" ht="30" customHeight="1" spans="1:29 16301:16352">
      <c r="A68" s="188">
        <f t="shared" si="33"/>
        <v>64</v>
      </c>
      <c r="B68" s="57" t="s">
        <v>221</v>
      </c>
      <c r="C68" s="190" t="s">
        <v>223</v>
      </c>
      <c r="D68" s="199"/>
      <c r="E68" s="28" t="s">
        <v>157</v>
      </c>
      <c r="F68" s="28" t="s">
        <v>158</v>
      </c>
      <c r="G68" s="45"/>
      <c r="H68" s="30">
        <v>0</v>
      </c>
      <c r="I68" s="30"/>
      <c r="J68" s="31">
        <v>3366.34</v>
      </c>
      <c r="K68" s="31">
        <f>K67+I68-J68</f>
        <v>0</v>
      </c>
      <c r="L68" s="32"/>
      <c r="M68" s="32"/>
      <c r="N68" s="32"/>
      <c r="O68" s="32"/>
      <c r="P68" s="32"/>
      <c r="Q68" s="33"/>
      <c r="R68" s="33">
        <f t="shared" si="35"/>
        <v>-373.306459935407</v>
      </c>
      <c r="S68" s="60"/>
      <c r="T68" s="90"/>
      <c r="U68" s="34">
        <f>U67+S68-T68</f>
        <v>3506.6</v>
      </c>
      <c r="V68" s="61">
        <f>G68</f>
        <v>0</v>
      </c>
      <c r="W68" s="61">
        <v>140.264</v>
      </c>
      <c r="X68" s="68"/>
      <c r="Y68" s="68"/>
      <c r="Z68" s="62">
        <f>Z67+V68-X68-W68-Y68</f>
        <v>3366.336</v>
      </c>
      <c r="AA68" s="179"/>
      <c r="AB68" s="179"/>
      <c r="AC68" s="179">
        <f t="shared" si="20"/>
        <v>39636.30438</v>
      </c>
    </row>
    <row r="69" s="2" customFormat="1" ht="33" spans="1:29 16301:16352">
      <c r="A69" s="188">
        <f t="shared" si="33"/>
        <v>65</v>
      </c>
      <c r="B69" s="57"/>
      <c r="C69" s="190" t="s">
        <v>224</v>
      </c>
      <c r="D69" s="200"/>
      <c r="E69" s="28"/>
      <c r="F69" s="28"/>
      <c r="G69" s="45"/>
      <c r="H69" s="30"/>
      <c r="I69" s="30"/>
      <c r="J69" s="31"/>
      <c r="K69" s="39">
        <f>K68+I69-J69</f>
        <v>0</v>
      </c>
      <c r="L69" s="32"/>
      <c r="M69" s="32"/>
      <c r="N69" s="32"/>
      <c r="O69" s="32"/>
      <c r="P69" s="32"/>
      <c r="Q69" s="33">
        <v>-373.3</v>
      </c>
      <c r="R69" s="40">
        <v>0</v>
      </c>
      <c r="S69" s="60"/>
      <c r="T69" s="90"/>
      <c r="U69" s="40">
        <f>U68+S69-T69</f>
        <v>3506.6</v>
      </c>
      <c r="V69" s="61">
        <v>373.3</v>
      </c>
      <c r="W69" s="61"/>
      <c r="X69" s="68"/>
      <c r="Y69" s="68">
        <v>373.3</v>
      </c>
      <c r="Z69" s="40">
        <f>Z68+V69-X69-W69-Y69</f>
        <v>3366.336</v>
      </c>
      <c r="AA69" s="179"/>
      <c r="AB69" s="179"/>
      <c r="AC69" s="179">
        <f t="shared" si="20"/>
        <v>39636.30438</v>
      </c>
    </row>
    <row r="70" s="2" customFormat="1" ht="25" customHeight="1" spans="1:29 16301:16352">
      <c r="A70" s="3"/>
      <c r="B70" s="3"/>
      <c r="C70" s="4"/>
      <c r="D70" s="4"/>
      <c r="E70" s="4"/>
      <c r="F70" s="4"/>
      <c r="G70" s="96"/>
      <c r="H70" s="5" t="s">
        <v>225</v>
      </c>
      <c r="I70" s="5"/>
      <c r="J70" s="5"/>
      <c r="L70" s="42"/>
      <c r="M70" s="5" t="s">
        <v>226</v>
      </c>
      <c r="N70" s="5"/>
      <c r="O70" s="5"/>
      <c r="P70" s="5"/>
      <c r="Q70" s="5"/>
      <c r="R70" s="5"/>
      <c r="S70" s="41"/>
      <c r="T70" s="5" t="s">
        <v>227</v>
      </c>
      <c r="U70" s="5"/>
      <c r="X70" s="43"/>
      <c r="Y70" s="5"/>
      <c r="Z70" s="5"/>
      <c r="AA70" s="5"/>
      <c r="AB70" s="5"/>
      <c r="AC70" s="5"/>
      <c r="XBY70" s="6"/>
      <c r="XBZ70" s="6"/>
      <c r="XCA70" s="6"/>
      <c r="XCB70" s="6"/>
      <c r="XCC70" s="6"/>
      <c r="XCD70" s="6"/>
      <c r="XCE70" s="6"/>
      <c r="XCF70" s="6"/>
      <c r="XCG70" s="6"/>
      <c r="XCH70" s="6"/>
      <c r="XCI70" s="6"/>
      <c r="XDJ70" s="6"/>
      <c r="XDK70" s="6"/>
      <c r="XDL70" s="6"/>
      <c r="XDM70" s="6"/>
      <c r="XDN70" s="6"/>
      <c r="XDO70" s="6"/>
      <c r="XDP70" s="6"/>
      <c r="XDQ70" s="6"/>
      <c r="XDR70" s="6"/>
      <c r="XDS70" s="6"/>
      <c r="XDT70" s="6"/>
      <c r="XDU70" s="6"/>
      <c r="XDV70" s="6"/>
      <c r="XDW70" s="6"/>
      <c r="XDX70" s="6"/>
    </row>
  </sheetData>
  <mergeCells count="18">
    <mergeCell ref="A1:AC1"/>
    <mergeCell ref="E2:K2"/>
    <mergeCell ref="L2:R2"/>
    <mergeCell ref="S2:U2"/>
    <mergeCell ref="V2:Z2"/>
    <mergeCell ref="AA2:AC2"/>
    <mergeCell ref="H70:J70"/>
    <mergeCell ref="M70:Q70"/>
    <mergeCell ref="T70:U70"/>
    <mergeCell ref="A2:A4"/>
    <mergeCell ref="B2:B4"/>
    <mergeCell ref="C2:C3"/>
    <mergeCell ref="D2:D4"/>
    <mergeCell ref="D19:D39"/>
    <mergeCell ref="D40:D43"/>
    <mergeCell ref="D67:D69"/>
    <mergeCell ref="E3:E4"/>
    <mergeCell ref="F3:F4"/>
  </mergeCells>
  <pageMargins left="0.7" right="0.7" top="0.393055555555556" bottom="0.314583333333333" header="0.3" footer="0.3"/>
  <pageSetup paperSize="9" scale="38" fitToHeight="0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  <pageSetUpPr fitToPage="1"/>
  </sheetPr>
  <dimension ref="A1:XEZ40"/>
  <sheetViews>
    <sheetView zoomScale="85" zoomScaleNormal="85" topLeftCell="E1" workbookViewId="0">
      <pane ySplit="4" topLeftCell="A5" activePane="bottomLeft" state="frozen"/>
      <selection/>
      <selection pane="bottomLeft" activeCell="V3" sqref="J$1:V$1048576"/>
    </sheetView>
  </sheetViews>
  <sheetFormatPr defaultColWidth="9" defaultRowHeight="15" customHeight="1"/>
  <cols>
    <col min="1" max="1" width="7" style="130" customWidth="1"/>
    <col min="2" max="2" width="5.88333333333333" style="130" customWidth="1"/>
    <col min="3" max="3" width="48.6333333333333" style="131" customWidth="1"/>
    <col min="4" max="4" width="5.45833333333333" style="131" customWidth="1"/>
    <col min="5" max="5" width="8.45833333333333" style="131" customWidth="1"/>
    <col min="6" max="6" width="7.45833333333333" style="131" customWidth="1"/>
    <col min="7" max="7" width="15.6333333333333" style="131" customWidth="1"/>
    <col min="8" max="8" width="12" style="131" customWidth="1"/>
    <col min="9" max="9" width="14.8166666666667" style="131" customWidth="1"/>
    <col min="10" max="10" width="14.8166666666667" style="78" customWidth="1"/>
    <col min="11" max="11" width="13.8166666666667" style="78" customWidth="1"/>
    <col min="12" max="12" width="13.4583333333333" style="131" customWidth="1"/>
    <col min="13" max="13" width="12" style="131" customWidth="1"/>
    <col min="14" max="14" width="9.90833333333333" style="131" customWidth="1"/>
    <col min="15" max="15" width="6.81666666666667" style="131" customWidth="1"/>
    <col min="16" max="17" width="13.4583333333333" style="131" customWidth="1"/>
    <col min="18" max="18" width="14.4583333333333" style="131" customWidth="1"/>
    <col min="19" max="19" width="14.8166666666667" style="131" customWidth="1"/>
    <col min="20" max="20" width="13.4583333333333" style="131" customWidth="1"/>
    <col min="21" max="21" width="14.8166666666667" style="131" customWidth="1"/>
    <col min="22" max="22" width="14.8166666666667" style="78" customWidth="1"/>
    <col min="23" max="23" width="12.5416666666667" style="78" customWidth="1"/>
    <col min="24" max="24" width="13.4583333333333" style="131" customWidth="1"/>
    <col min="25" max="25" width="14.8166666666667" style="131" customWidth="1"/>
    <col min="26" max="26" width="13.8166666666667" style="78"/>
    <col min="27" max="29" width="9" style="78"/>
    <col min="30" max="16285" width="15.5166666666667" style="78"/>
    <col min="16286" max="16299" width="9" style="78"/>
    <col min="16300" max="16310" width="9" style="132"/>
    <col min="16311" max="16336" width="9" style="78"/>
    <col min="16337" max="16351" width="9" style="132"/>
    <col min="16352" max="16384" width="9" style="78"/>
  </cols>
  <sheetData>
    <row r="1" ht="32" customHeight="1" spans="1:1024 1025:16378">
      <c r="A1" s="133" t="s">
        <v>228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</row>
    <row r="2" s="128" customFormat="1" ht="23" customHeight="1" spans="1:1024 1025:16378">
      <c r="A2" s="134" t="s">
        <v>0</v>
      </c>
      <c r="B2" s="134" t="s">
        <v>28</v>
      </c>
      <c r="C2" s="134" t="s">
        <v>29</v>
      </c>
      <c r="D2" s="135" t="s">
        <v>30</v>
      </c>
      <c r="E2" s="134"/>
      <c r="F2" s="136" t="s">
        <v>31</v>
      </c>
      <c r="G2" s="137"/>
      <c r="H2" s="137"/>
      <c r="I2" s="137"/>
      <c r="J2" s="137"/>
      <c r="K2" s="137"/>
      <c r="L2" s="138" t="s">
        <v>229</v>
      </c>
      <c r="M2" s="138"/>
      <c r="N2" s="138"/>
      <c r="O2" s="138"/>
      <c r="P2" s="138"/>
      <c r="Q2" s="138"/>
      <c r="R2" s="138"/>
      <c r="S2" s="138" t="s">
        <v>230</v>
      </c>
      <c r="T2" s="138"/>
      <c r="U2" s="138"/>
      <c r="V2" s="139" t="s">
        <v>33</v>
      </c>
      <c r="W2" s="139"/>
      <c r="X2" s="139"/>
      <c r="Y2" s="140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1"/>
      <c r="BP2" s="141"/>
      <c r="BQ2" s="141"/>
      <c r="BR2" s="141"/>
      <c r="BS2" s="141"/>
      <c r="BT2" s="141"/>
      <c r="BU2" s="141"/>
      <c r="BV2" s="141"/>
      <c r="BW2" s="141"/>
      <c r="BX2" s="141"/>
      <c r="BY2" s="141"/>
      <c r="BZ2" s="141"/>
      <c r="CA2" s="141"/>
      <c r="CB2" s="141"/>
      <c r="CC2" s="141"/>
      <c r="CD2" s="141"/>
      <c r="CE2" s="141"/>
      <c r="CF2" s="141"/>
      <c r="CG2" s="141"/>
      <c r="CH2" s="141"/>
      <c r="CI2" s="141"/>
      <c r="CJ2" s="141"/>
      <c r="CK2" s="141"/>
      <c r="CL2" s="141"/>
      <c r="CM2" s="141"/>
      <c r="CN2" s="141"/>
      <c r="CO2" s="141"/>
      <c r="CP2" s="141"/>
      <c r="CQ2" s="141"/>
      <c r="CR2" s="141"/>
      <c r="CS2" s="141"/>
      <c r="CT2" s="141"/>
      <c r="CU2" s="141"/>
      <c r="CV2" s="141"/>
      <c r="CW2" s="141"/>
      <c r="CX2" s="141"/>
      <c r="CY2" s="141"/>
      <c r="CZ2" s="141"/>
      <c r="DA2" s="141"/>
      <c r="DB2" s="141"/>
      <c r="DC2" s="141"/>
      <c r="DD2" s="141"/>
      <c r="DE2" s="141"/>
      <c r="DF2" s="141"/>
      <c r="DG2" s="141"/>
      <c r="DH2" s="141"/>
      <c r="DI2" s="141"/>
      <c r="DJ2" s="141"/>
      <c r="DK2" s="141"/>
      <c r="DL2" s="141"/>
      <c r="DM2" s="141"/>
      <c r="DN2" s="141"/>
      <c r="DO2" s="141"/>
      <c r="DP2" s="141"/>
      <c r="DQ2" s="141"/>
      <c r="DR2" s="141"/>
      <c r="DS2" s="141"/>
      <c r="DT2" s="141"/>
      <c r="DU2" s="141"/>
      <c r="DV2" s="141"/>
      <c r="DW2" s="141"/>
      <c r="DX2" s="141"/>
      <c r="DY2" s="141"/>
      <c r="DZ2" s="141"/>
      <c r="EA2" s="141"/>
      <c r="EB2" s="141"/>
      <c r="EC2" s="141"/>
      <c r="ED2" s="141"/>
      <c r="EE2" s="141"/>
      <c r="EF2" s="141"/>
      <c r="EG2" s="141"/>
      <c r="EH2" s="141"/>
      <c r="EI2" s="141"/>
      <c r="EJ2" s="141"/>
      <c r="EK2" s="141"/>
      <c r="EL2" s="141"/>
      <c r="EM2" s="141"/>
      <c r="EN2" s="141"/>
      <c r="EO2" s="141"/>
      <c r="EP2" s="141"/>
      <c r="EQ2" s="141"/>
      <c r="ER2" s="141"/>
      <c r="ES2" s="141"/>
      <c r="ET2" s="141"/>
      <c r="EU2" s="141"/>
      <c r="EV2" s="141"/>
      <c r="EW2" s="141"/>
      <c r="EX2" s="141"/>
      <c r="EY2" s="141"/>
      <c r="EZ2" s="141"/>
      <c r="FA2" s="141"/>
      <c r="FB2" s="141"/>
      <c r="FC2" s="141"/>
      <c r="FD2" s="141"/>
      <c r="FE2" s="141"/>
      <c r="FF2" s="141"/>
      <c r="FG2" s="141"/>
      <c r="FH2" s="141"/>
      <c r="FI2" s="141"/>
      <c r="FJ2" s="141"/>
      <c r="FK2" s="141"/>
      <c r="FL2" s="141"/>
      <c r="FM2" s="141"/>
      <c r="FN2" s="141"/>
      <c r="FO2" s="141"/>
      <c r="FP2" s="141"/>
      <c r="FQ2" s="141"/>
      <c r="FR2" s="141"/>
      <c r="FS2" s="141"/>
      <c r="FT2" s="141"/>
      <c r="FU2" s="141"/>
      <c r="FV2" s="141"/>
      <c r="FW2" s="141"/>
      <c r="FX2" s="141"/>
      <c r="FY2" s="141"/>
      <c r="FZ2" s="141"/>
      <c r="GA2" s="141"/>
      <c r="GB2" s="141"/>
      <c r="GC2" s="141"/>
      <c r="GD2" s="141"/>
      <c r="GE2" s="141"/>
      <c r="GF2" s="141"/>
      <c r="GG2" s="141"/>
      <c r="GH2" s="141"/>
      <c r="GI2" s="141"/>
      <c r="GJ2" s="141"/>
      <c r="GK2" s="141"/>
      <c r="GL2" s="141"/>
      <c r="GM2" s="141"/>
      <c r="GN2" s="141"/>
      <c r="GO2" s="141"/>
      <c r="GP2" s="141"/>
      <c r="GQ2" s="141"/>
      <c r="GR2" s="141"/>
      <c r="GS2" s="141"/>
      <c r="GT2" s="141"/>
      <c r="GU2" s="141"/>
      <c r="GV2" s="141"/>
      <c r="GW2" s="141"/>
      <c r="GX2" s="141"/>
      <c r="GY2" s="141"/>
      <c r="GZ2" s="141"/>
      <c r="HA2" s="141"/>
      <c r="HB2" s="141"/>
      <c r="HC2" s="141"/>
      <c r="HD2" s="141"/>
      <c r="HE2" s="141"/>
      <c r="HF2" s="141"/>
      <c r="HG2" s="141"/>
      <c r="HH2" s="141"/>
      <c r="HI2" s="141"/>
      <c r="HJ2" s="141"/>
      <c r="HK2" s="141"/>
      <c r="HL2" s="141"/>
      <c r="HM2" s="141"/>
      <c r="HN2" s="141"/>
      <c r="HO2" s="141"/>
      <c r="HP2" s="141"/>
      <c r="HQ2" s="141"/>
      <c r="HR2" s="141"/>
      <c r="HS2" s="141"/>
      <c r="HT2" s="141"/>
      <c r="HU2" s="141"/>
      <c r="HV2" s="141"/>
      <c r="HW2" s="141"/>
      <c r="HX2" s="141"/>
      <c r="HY2" s="141"/>
      <c r="HZ2" s="141"/>
      <c r="IA2" s="141"/>
      <c r="IB2" s="141"/>
      <c r="IC2" s="141"/>
      <c r="ID2" s="141"/>
      <c r="IE2" s="141"/>
      <c r="IF2" s="141"/>
      <c r="IG2" s="141"/>
      <c r="IH2" s="141"/>
      <c r="II2" s="141"/>
      <c r="IJ2" s="141"/>
      <c r="IK2" s="141"/>
      <c r="IL2" s="141"/>
      <c r="IM2" s="141"/>
      <c r="IN2" s="141"/>
      <c r="IO2" s="141"/>
      <c r="IP2" s="141"/>
      <c r="IQ2" s="141"/>
      <c r="IR2" s="141"/>
      <c r="IS2" s="141"/>
      <c r="IT2" s="141"/>
      <c r="IU2" s="141"/>
      <c r="IV2" s="141"/>
      <c r="IW2" s="141"/>
      <c r="IX2" s="141"/>
      <c r="IY2" s="141"/>
      <c r="IZ2" s="141"/>
      <c r="JA2" s="141"/>
      <c r="JB2" s="141"/>
      <c r="JC2" s="141"/>
      <c r="JD2" s="141"/>
      <c r="JE2" s="141"/>
      <c r="JF2" s="141"/>
      <c r="JG2" s="141"/>
      <c r="JH2" s="141"/>
      <c r="JI2" s="141"/>
      <c r="JJ2" s="141"/>
      <c r="JK2" s="141"/>
      <c r="JL2" s="141"/>
      <c r="JM2" s="141"/>
      <c r="JN2" s="141"/>
      <c r="JO2" s="141"/>
      <c r="JP2" s="141"/>
      <c r="JQ2" s="141"/>
      <c r="JR2" s="141"/>
      <c r="JS2" s="141"/>
      <c r="JT2" s="141"/>
      <c r="JU2" s="141"/>
      <c r="JV2" s="141"/>
      <c r="JW2" s="141"/>
      <c r="JX2" s="141"/>
      <c r="JY2" s="141"/>
      <c r="JZ2" s="141"/>
      <c r="KA2" s="141"/>
      <c r="KB2" s="141"/>
      <c r="KC2" s="141"/>
      <c r="KD2" s="141"/>
      <c r="KE2" s="141"/>
      <c r="KF2" s="141"/>
      <c r="KG2" s="141"/>
      <c r="KH2" s="141"/>
      <c r="KI2" s="141"/>
      <c r="KJ2" s="141"/>
      <c r="KK2" s="141"/>
      <c r="KL2" s="141"/>
      <c r="KM2" s="141"/>
      <c r="KN2" s="141"/>
      <c r="KO2" s="141"/>
      <c r="KP2" s="141"/>
      <c r="KQ2" s="141"/>
      <c r="KR2" s="141"/>
      <c r="KS2" s="141"/>
      <c r="KT2" s="141"/>
      <c r="KU2" s="141"/>
      <c r="KV2" s="141"/>
      <c r="KW2" s="141"/>
      <c r="KX2" s="141"/>
      <c r="KY2" s="141"/>
      <c r="KZ2" s="141"/>
      <c r="LA2" s="141"/>
      <c r="LB2" s="141"/>
      <c r="LC2" s="141"/>
      <c r="LD2" s="141"/>
      <c r="LE2" s="141"/>
      <c r="LF2" s="141"/>
      <c r="LG2" s="141"/>
      <c r="LH2" s="141"/>
      <c r="LI2" s="141"/>
      <c r="LJ2" s="141"/>
      <c r="LK2" s="141"/>
      <c r="LL2" s="141"/>
      <c r="LM2" s="141"/>
      <c r="LN2" s="141"/>
      <c r="LO2" s="141"/>
      <c r="LP2" s="141"/>
      <c r="LQ2" s="141"/>
      <c r="LR2" s="141"/>
      <c r="LS2" s="141"/>
      <c r="LT2" s="141"/>
      <c r="LU2" s="141"/>
      <c r="LV2" s="141"/>
      <c r="LW2" s="141"/>
      <c r="LX2" s="141"/>
      <c r="LY2" s="141"/>
      <c r="LZ2" s="141"/>
      <c r="MA2" s="141"/>
      <c r="MB2" s="141"/>
      <c r="MC2" s="141"/>
      <c r="MD2" s="141"/>
      <c r="ME2" s="141"/>
      <c r="MF2" s="141"/>
      <c r="MG2" s="141"/>
      <c r="MH2" s="141"/>
      <c r="MI2" s="141"/>
      <c r="MJ2" s="141"/>
      <c r="MK2" s="141"/>
      <c r="ML2" s="141"/>
      <c r="MM2" s="141"/>
      <c r="MN2" s="141"/>
      <c r="MO2" s="141"/>
      <c r="MP2" s="141"/>
      <c r="MQ2" s="141"/>
      <c r="MR2" s="141"/>
      <c r="MS2" s="141"/>
      <c r="MT2" s="141"/>
      <c r="MU2" s="141"/>
      <c r="MV2" s="141"/>
      <c r="MW2" s="141"/>
      <c r="MX2" s="141"/>
      <c r="MY2" s="141"/>
      <c r="MZ2" s="141"/>
      <c r="NA2" s="141"/>
      <c r="NB2" s="141"/>
      <c r="NC2" s="141"/>
      <c r="ND2" s="141"/>
      <c r="NE2" s="141"/>
      <c r="NF2" s="141"/>
      <c r="NG2" s="141"/>
      <c r="NH2" s="141"/>
      <c r="NI2" s="141"/>
      <c r="NJ2" s="141"/>
      <c r="NK2" s="141"/>
      <c r="NL2" s="141"/>
      <c r="NM2" s="141"/>
      <c r="NN2" s="141"/>
      <c r="NO2" s="141"/>
      <c r="NP2" s="141"/>
      <c r="NQ2" s="141"/>
      <c r="NR2" s="141"/>
      <c r="NS2" s="141"/>
      <c r="NT2" s="141"/>
      <c r="NU2" s="141"/>
      <c r="NV2" s="141"/>
      <c r="NW2" s="141"/>
      <c r="NX2" s="141"/>
      <c r="NY2" s="141"/>
      <c r="NZ2" s="141"/>
      <c r="OA2" s="141"/>
      <c r="OB2" s="141"/>
      <c r="OC2" s="141"/>
      <c r="OD2" s="141"/>
      <c r="OE2" s="141"/>
      <c r="OF2" s="141"/>
      <c r="OG2" s="141"/>
      <c r="OH2" s="141"/>
      <c r="OI2" s="141"/>
      <c r="OJ2" s="141"/>
      <c r="OK2" s="141"/>
      <c r="OL2" s="141"/>
      <c r="OM2" s="141"/>
      <c r="ON2" s="141"/>
      <c r="OO2" s="141"/>
      <c r="OP2" s="141"/>
      <c r="OQ2" s="141"/>
      <c r="OR2" s="141"/>
      <c r="OS2" s="141"/>
      <c r="OT2" s="141"/>
      <c r="OU2" s="141"/>
      <c r="OV2" s="141"/>
      <c r="OW2" s="141"/>
      <c r="OX2" s="141"/>
      <c r="OY2" s="141"/>
      <c r="OZ2" s="141"/>
      <c r="PA2" s="141"/>
      <c r="PB2" s="141"/>
      <c r="PC2" s="141"/>
      <c r="PD2" s="141"/>
      <c r="PE2" s="141"/>
      <c r="PF2" s="141"/>
      <c r="PG2" s="141"/>
      <c r="PH2" s="141"/>
      <c r="PI2" s="141"/>
      <c r="PJ2" s="141"/>
      <c r="PK2" s="141"/>
      <c r="PL2" s="141"/>
      <c r="PM2" s="141"/>
      <c r="PN2" s="141"/>
      <c r="PO2" s="141"/>
      <c r="PP2" s="141"/>
      <c r="PQ2" s="141"/>
      <c r="PR2" s="141"/>
      <c r="PS2" s="141"/>
      <c r="PT2" s="141"/>
      <c r="PU2" s="141"/>
      <c r="PV2" s="141"/>
      <c r="PW2" s="141"/>
      <c r="PX2" s="141"/>
      <c r="PY2" s="141"/>
      <c r="PZ2" s="141"/>
      <c r="QA2" s="141"/>
      <c r="QB2" s="141"/>
      <c r="QC2" s="141"/>
      <c r="QD2" s="141"/>
      <c r="QE2" s="141"/>
      <c r="QF2" s="141"/>
      <c r="QG2" s="141"/>
      <c r="QH2" s="141"/>
      <c r="QI2" s="141"/>
      <c r="QJ2" s="141"/>
      <c r="QK2" s="141"/>
      <c r="QL2" s="141"/>
      <c r="QM2" s="141"/>
      <c r="QN2" s="141"/>
      <c r="QO2" s="141"/>
      <c r="QP2" s="141"/>
      <c r="QQ2" s="141"/>
      <c r="QR2" s="141"/>
      <c r="QS2" s="141"/>
      <c r="QT2" s="141"/>
      <c r="QU2" s="141"/>
      <c r="QV2" s="141"/>
      <c r="QW2" s="141"/>
      <c r="QX2" s="141"/>
      <c r="QY2" s="141"/>
      <c r="QZ2" s="141"/>
      <c r="RA2" s="141"/>
      <c r="RB2" s="141"/>
      <c r="RC2" s="141"/>
      <c r="RD2" s="141"/>
      <c r="RE2" s="141"/>
      <c r="RF2" s="141"/>
      <c r="RG2" s="141"/>
      <c r="RH2" s="141"/>
      <c r="RI2" s="141"/>
      <c r="RJ2" s="141"/>
      <c r="RK2" s="141"/>
      <c r="RL2" s="141"/>
      <c r="RM2" s="141"/>
      <c r="RN2" s="141"/>
      <c r="RO2" s="141"/>
      <c r="RP2" s="141"/>
      <c r="RQ2" s="141"/>
      <c r="RR2" s="141"/>
      <c r="RS2" s="141"/>
      <c r="RT2" s="141"/>
      <c r="RU2" s="141"/>
      <c r="RV2" s="141"/>
      <c r="RW2" s="141"/>
      <c r="RX2" s="141"/>
      <c r="RY2" s="141"/>
      <c r="RZ2" s="141"/>
      <c r="SA2" s="141"/>
      <c r="SB2" s="141"/>
      <c r="SC2" s="141"/>
      <c r="SD2" s="141"/>
      <c r="SE2" s="141"/>
      <c r="SF2" s="141"/>
      <c r="SG2" s="141"/>
      <c r="SH2" s="141"/>
      <c r="SI2" s="141"/>
      <c r="SJ2" s="141"/>
      <c r="SK2" s="141"/>
      <c r="SL2" s="141"/>
      <c r="SM2" s="141"/>
      <c r="SN2" s="141"/>
      <c r="SO2" s="141"/>
      <c r="SP2" s="141"/>
      <c r="SQ2" s="141"/>
      <c r="SR2" s="141"/>
      <c r="SS2" s="141"/>
      <c r="ST2" s="141"/>
      <c r="SU2" s="141"/>
      <c r="SV2" s="141"/>
      <c r="SW2" s="141"/>
      <c r="SX2" s="141"/>
      <c r="SY2" s="141"/>
      <c r="SZ2" s="141"/>
      <c r="TA2" s="141"/>
      <c r="TB2" s="141"/>
      <c r="TC2" s="141"/>
      <c r="TD2" s="141"/>
      <c r="TE2" s="141"/>
      <c r="TF2" s="141"/>
      <c r="TG2" s="141"/>
      <c r="TH2" s="141"/>
      <c r="TI2" s="141"/>
      <c r="TJ2" s="141"/>
      <c r="TK2" s="141"/>
      <c r="TL2" s="141"/>
      <c r="TM2" s="141"/>
      <c r="TN2" s="141"/>
      <c r="TO2" s="141"/>
      <c r="TP2" s="141"/>
      <c r="TQ2" s="141"/>
      <c r="TR2" s="141"/>
      <c r="TS2" s="141"/>
      <c r="TT2" s="141"/>
      <c r="TU2" s="141"/>
      <c r="TV2" s="141"/>
      <c r="TW2" s="141"/>
      <c r="TX2" s="141"/>
      <c r="TY2" s="141"/>
      <c r="TZ2" s="141"/>
      <c r="UA2" s="141"/>
      <c r="UB2" s="141"/>
      <c r="UC2" s="141"/>
      <c r="UD2" s="141"/>
      <c r="UE2" s="141"/>
      <c r="UF2" s="141"/>
      <c r="UG2" s="141"/>
      <c r="UH2" s="141"/>
      <c r="UI2" s="141"/>
      <c r="UJ2" s="141"/>
      <c r="UK2" s="141"/>
      <c r="UL2" s="141"/>
      <c r="UM2" s="141"/>
      <c r="UN2" s="141"/>
      <c r="UO2" s="141"/>
      <c r="UP2" s="141"/>
      <c r="UQ2" s="141"/>
      <c r="UR2" s="141"/>
      <c r="US2" s="141"/>
      <c r="UT2" s="141"/>
      <c r="UU2" s="141"/>
      <c r="UV2" s="141"/>
      <c r="UW2" s="141"/>
      <c r="UX2" s="141"/>
      <c r="UY2" s="141"/>
      <c r="UZ2" s="141"/>
      <c r="VA2" s="141"/>
      <c r="VB2" s="141"/>
      <c r="VC2" s="141"/>
      <c r="VD2" s="141"/>
      <c r="VE2" s="141"/>
      <c r="VF2" s="141"/>
      <c r="VG2" s="141"/>
      <c r="VH2" s="141"/>
      <c r="VI2" s="141"/>
      <c r="VJ2" s="141"/>
      <c r="VK2" s="141"/>
      <c r="VL2" s="141"/>
      <c r="VM2" s="141"/>
      <c r="VN2" s="141"/>
      <c r="VO2" s="141"/>
      <c r="VP2" s="141"/>
      <c r="VQ2" s="141"/>
      <c r="VR2" s="141"/>
      <c r="VS2" s="141"/>
      <c r="VT2" s="141"/>
      <c r="VU2" s="141"/>
      <c r="VV2" s="141"/>
      <c r="VW2" s="141"/>
      <c r="VX2" s="141"/>
      <c r="VY2" s="141"/>
      <c r="VZ2" s="141"/>
      <c r="WA2" s="141"/>
      <c r="WB2" s="141"/>
      <c r="WC2" s="141"/>
      <c r="WD2" s="141"/>
      <c r="WE2" s="141"/>
      <c r="WF2" s="141"/>
      <c r="WG2" s="141"/>
      <c r="WH2" s="141"/>
      <c r="WI2" s="141"/>
      <c r="WJ2" s="141"/>
      <c r="WK2" s="141"/>
      <c r="WL2" s="141"/>
      <c r="WM2" s="141"/>
      <c r="WN2" s="141"/>
      <c r="WO2" s="141"/>
      <c r="WP2" s="141"/>
      <c r="WQ2" s="141"/>
      <c r="WR2" s="141"/>
      <c r="WS2" s="141"/>
      <c r="WT2" s="141"/>
      <c r="WU2" s="141"/>
      <c r="WV2" s="141"/>
      <c r="WW2" s="141"/>
      <c r="WX2" s="141"/>
      <c r="WY2" s="141"/>
      <c r="WZ2" s="141"/>
      <c r="XA2" s="141"/>
      <c r="XB2" s="141"/>
      <c r="XC2" s="141"/>
      <c r="XD2" s="141"/>
      <c r="XE2" s="141"/>
      <c r="XF2" s="141"/>
      <c r="XG2" s="141"/>
      <c r="XH2" s="141"/>
      <c r="XI2" s="141"/>
      <c r="XJ2" s="141"/>
      <c r="XK2" s="141"/>
      <c r="XL2" s="141"/>
      <c r="XM2" s="141"/>
      <c r="XN2" s="141"/>
      <c r="XO2" s="141"/>
      <c r="XP2" s="141"/>
      <c r="XQ2" s="141"/>
      <c r="XR2" s="141"/>
      <c r="XS2" s="141"/>
      <c r="XT2" s="141"/>
      <c r="XU2" s="141"/>
      <c r="XV2" s="141"/>
      <c r="XW2" s="141"/>
      <c r="XX2" s="141"/>
      <c r="XY2" s="141"/>
      <c r="XZ2" s="141"/>
      <c r="YA2" s="141"/>
      <c r="YB2" s="141"/>
      <c r="YC2" s="141"/>
      <c r="YD2" s="141"/>
      <c r="YE2" s="141"/>
      <c r="YF2" s="141"/>
      <c r="YG2" s="141"/>
      <c r="YH2" s="141"/>
      <c r="YI2" s="141"/>
      <c r="YJ2" s="141"/>
      <c r="YK2" s="141"/>
      <c r="YL2" s="141"/>
      <c r="YM2" s="141"/>
      <c r="YN2" s="141"/>
      <c r="YO2" s="141"/>
      <c r="YP2" s="141"/>
      <c r="YQ2" s="141"/>
      <c r="YR2" s="141"/>
      <c r="YS2" s="141"/>
      <c r="YT2" s="141"/>
      <c r="YU2" s="141"/>
      <c r="YV2" s="141"/>
      <c r="YW2" s="141"/>
      <c r="YX2" s="141"/>
      <c r="YY2" s="141"/>
      <c r="YZ2" s="141"/>
      <c r="ZA2" s="141"/>
      <c r="ZB2" s="141"/>
      <c r="ZC2" s="141"/>
      <c r="ZD2" s="141"/>
      <c r="ZE2" s="141"/>
      <c r="ZF2" s="141"/>
      <c r="ZG2" s="141"/>
      <c r="ZH2" s="141"/>
      <c r="ZI2" s="141"/>
      <c r="ZJ2" s="141"/>
      <c r="ZK2" s="141"/>
      <c r="ZL2" s="141"/>
      <c r="ZM2" s="141"/>
      <c r="ZN2" s="141"/>
      <c r="ZO2" s="141"/>
      <c r="ZP2" s="141"/>
      <c r="ZQ2" s="141"/>
      <c r="ZR2" s="141"/>
      <c r="ZS2" s="141"/>
      <c r="ZT2" s="141"/>
      <c r="ZU2" s="141"/>
      <c r="ZV2" s="141"/>
      <c r="ZW2" s="141"/>
      <c r="ZX2" s="141"/>
      <c r="ZY2" s="141"/>
      <c r="ZZ2" s="141"/>
      <c r="AAA2" s="141"/>
      <c r="AAB2" s="141"/>
      <c r="AAC2" s="141"/>
      <c r="AAD2" s="141"/>
      <c r="AAE2" s="141"/>
      <c r="AAF2" s="141"/>
      <c r="AAG2" s="141"/>
      <c r="AAH2" s="141"/>
      <c r="AAI2" s="141"/>
      <c r="AAJ2" s="141"/>
      <c r="AAK2" s="141"/>
      <c r="AAL2" s="141"/>
      <c r="AAM2" s="141"/>
      <c r="AAN2" s="141"/>
      <c r="AAO2" s="141"/>
      <c r="AAP2" s="141"/>
      <c r="AAQ2" s="141"/>
      <c r="AAR2" s="141"/>
      <c r="AAS2" s="141"/>
      <c r="AAT2" s="141"/>
      <c r="AAU2" s="141"/>
      <c r="AAV2" s="141"/>
      <c r="AAW2" s="141"/>
      <c r="AAX2" s="141"/>
      <c r="AAY2" s="141"/>
      <c r="AAZ2" s="141"/>
      <c r="ABA2" s="141"/>
      <c r="ABB2" s="141"/>
      <c r="ABC2" s="141"/>
      <c r="ABD2" s="141"/>
      <c r="ABE2" s="141"/>
      <c r="ABF2" s="141"/>
      <c r="ABG2" s="141"/>
      <c r="ABH2" s="141"/>
      <c r="ABI2" s="141"/>
      <c r="ABJ2" s="141"/>
      <c r="ABK2" s="141"/>
      <c r="ABL2" s="141"/>
      <c r="ABM2" s="141"/>
      <c r="ABN2" s="141"/>
      <c r="ABO2" s="141"/>
      <c r="ABP2" s="141"/>
      <c r="ABQ2" s="141"/>
      <c r="ABR2" s="141"/>
      <c r="ABS2" s="141"/>
      <c r="ABT2" s="141"/>
      <c r="ABU2" s="141"/>
      <c r="ABV2" s="141"/>
      <c r="ABW2" s="141"/>
      <c r="ABX2" s="141"/>
      <c r="ABY2" s="141"/>
      <c r="ABZ2" s="141"/>
      <c r="ACA2" s="141"/>
      <c r="ACB2" s="141"/>
      <c r="ACC2" s="141"/>
      <c r="ACD2" s="141"/>
      <c r="ACE2" s="141"/>
      <c r="ACF2" s="141"/>
      <c r="ACG2" s="141"/>
      <c r="ACH2" s="141"/>
      <c r="ACI2" s="141"/>
      <c r="ACJ2" s="141"/>
      <c r="ACK2" s="141"/>
      <c r="ACL2" s="141"/>
      <c r="ACM2" s="141"/>
      <c r="ACN2" s="141"/>
      <c r="ACO2" s="141"/>
      <c r="ACP2" s="141"/>
      <c r="ACQ2" s="141"/>
      <c r="ACR2" s="141"/>
      <c r="ACS2" s="141"/>
      <c r="ACT2" s="141"/>
      <c r="ACU2" s="141"/>
      <c r="ACV2" s="141"/>
      <c r="ACW2" s="141"/>
      <c r="ACX2" s="141"/>
      <c r="ACY2" s="141"/>
      <c r="ACZ2" s="141"/>
      <c r="ADA2" s="141"/>
      <c r="ADB2" s="141"/>
      <c r="ADC2" s="141"/>
      <c r="ADD2" s="141"/>
      <c r="ADE2" s="141"/>
      <c r="ADF2" s="141"/>
      <c r="ADG2" s="141"/>
      <c r="ADH2" s="141"/>
      <c r="ADI2" s="141"/>
      <c r="ADJ2" s="141"/>
      <c r="ADK2" s="141"/>
      <c r="ADL2" s="141"/>
      <c r="ADM2" s="141"/>
      <c r="ADN2" s="141"/>
      <c r="ADO2" s="141"/>
      <c r="ADP2" s="141"/>
      <c r="ADQ2" s="141"/>
      <c r="ADR2" s="141"/>
      <c r="ADS2" s="141"/>
      <c r="ADT2" s="141"/>
      <c r="ADU2" s="141"/>
      <c r="ADV2" s="141"/>
      <c r="ADW2" s="141"/>
      <c r="ADX2" s="141"/>
      <c r="ADY2" s="141"/>
      <c r="ADZ2" s="141"/>
      <c r="AEA2" s="141"/>
      <c r="AEB2" s="141"/>
      <c r="AEC2" s="141"/>
      <c r="AED2" s="141"/>
      <c r="AEE2" s="141"/>
      <c r="AEF2" s="141"/>
      <c r="AEG2" s="141"/>
      <c r="AEH2" s="141"/>
      <c r="AEI2" s="141"/>
      <c r="AEJ2" s="141"/>
      <c r="AEK2" s="141"/>
      <c r="AEL2" s="141"/>
      <c r="AEM2" s="141"/>
      <c r="AEN2" s="141"/>
      <c r="AEO2" s="141"/>
      <c r="AEP2" s="141"/>
      <c r="AEQ2" s="141"/>
      <c r="AER2" s="141"/>
      <c r="AES2" s="141"/>
      <c r="AET2" s="141"/>
      <c r="AEU2" s="141"/>
      <c r="AEV2" s="141"/>
      <c r="AEW2" s="141"/>
      <c r="AEX2" s="141"/>
      <c r="AEY2" s="141"/>
      <c r="AEZ2" s="141"/>
      <c r="AFA2" s="141"/>
      <c r="AFB2" s="141"/>
      <c r="AFC2" s="141"/>
      <c r="AFD2" s="141"/>
      <c r="AFE2" s="141"/>
      <c r="AFF2" s="141"/>
      <c r="AFG2" s="141"/>
      <c r="AFH2" s="141"/>
      <c r="AFI2" s="141"/>
      <c r="AFJ2" s="141"/>
      <c r="AFK2" s="141"/>
      <c r="AFL2" s="141"/>
      <c r="AFM2" s="141"/>
      <c r="AFN2" s="141"/>
      <c r="AFO2" s="141"/>
      <c r="AFP2" s="141"/>
      <c r="AFQ2" s="141"/>
      <c r="AFR2" s="141"/>
      <c r="AFS2" s="141"/>
      <c r="AFT2" s="141"/>
      <c r="AFU2" s="141"/>
      <c r="AFV2" s="141"/>
      <c r="AFW2" s="141"/>
      <c r="AFX2" s="141"/>
      <c r="AFY2" s="141"/>
      <c r="AFZ2" s="141"/>
      <c r="AGA2" s="141"/>
      <c r="AGB2" s="141"/>
      <c r="AGC2" s="141"/>
      <c r="AGD2" s="141"/>
      <c r="AGE2" s="141"/>
      <c r="AGF2" s="141"/>
      <c r="AGG2" s="141"/>
      <c r="AGH2" s="141"/>
      <c r="AGI2" s="141"/>
      <c r="AGJ2" s="141"/>
      <c r="AGK2" s="141"/>
      <c r="AGL2" s="141"/>
      <c r="AGM2" s="141"/>
      <c r="AGN2" s="141"/>
      <c r="AGO2" s="141"/>
      <c r="AGP2" s="141"/>
      <c r="AGQ2" s="141"/>
      <c r="AGR2" s="141"/>
      <c r="AGS2" s="141"/>
      <c r="AGT2" s="141"/>
      <c r="AGU2" s="141"/>
      <c r="AGV2" s="141"/>
      <c r="AGW2" s="141"/>
      <c r="AGX2" s="141"/>
      <c r="AGY2" s="141"/>
      <c r="AGZ2" s="141"/>
      <c r="AHA2" s="141"/>
      <c r="AHB2" s="141"/>
      <c r="AHC2" s="141"/>
      <c r="AHD2" s="141"/>
      <c r="AHE2" s="141"/>
      <c r="AHF2" s="141"/>
      <c r="AHG2" s="141"/>
      <c r="AHH2" s="141"/>
      <c r="AHI2" s="141"/>
      <c r="AHJ2" s="141"/>
      <c r="AHK2" s="141"/>
      <c r="AHL2" s="141"/>
      <c r="AHM2" s="141"/>
      <c r="AHN2" s="141"/>
      <c r="AHO2" s="141"/>
      <c r="AHP2" s="141"/>
      <c r="AHQ2" s="141"/>
      <c r="AHR2" s="141"/>
      <c r="AHS2" s="141"/>
      <c r="AHT2" s="141"/>
      <c r="AHU2" s="141"/>
      <c r="AHV2" s="141"/>
      <c r="AHW2" s="141"/>
      <c r="AHX2" s="141"/>
      <c r="AHY2" s="141"/>
      <c r="AHZ2" s="141"/>
      <c r="AIA2" s="141"/>
      <c r="AIB2" s="141"/>
      <c r="AIC2" s="141"/>
      <c r="AID2" s="141"/>
      <c r="AIE2" s="141"/>
      <c r="AIF2" s="141"/>
      <c r="AIG2" s="141"/>
      <c r="AIH2" s="141"/>
      <c r="AII2" s="141"/>
      <c r="AIJ2" s="141"/>
      <c r="AIK2" s="141"/>
      <c r="AIL2" s="141"/>
      <c r="AIM2" s="141"/>
      <c r="AIN2" s="141"/>
      <c r="AIO2" s="141"/>
      <c r="AIP2" s="141"/>
      <c r="AIQ2" s="141"/>
      <c r="AIR2" s="141"/>
      <c r="AIS2" s="141"/>
      <c r="AIT2" s="141"/>
      <c r="AIU2" s="141"/>
      <c r="AIV2" s="141"/>
      <c r="AIW2" s="141"/>
      <c r="AIX2" s="141"/>
      <c r="AIY2" s="141"/>
      <c r="AIZ2" s="141"/>
      <c r="AJA2" s="141"/>
      <c r="AJB2" s="141"/>
      <c r="AJC2" s="141"/>
      <c r="AJD2" s="141"/>
      <c r="AJE2" s="141"/>
      <c r="AJF2" s="141"/>
      <c r="AJG2" s="141"/>
      <c r="AJH2" s="141"/>
      <c r="AJI2" s="141"/>
      <c r="AJJ2" s="141"/>
      <c r="AJK2" s="141"/>
      <c r="AJL2" s="141"/>
      <c r="AJM2" s="141"/>
      <c r="AJN2" s="141"/>
      <c r="AJO2" s="141"/>
      <c r="AJP2" s="141"/>
      <c r="AJQ2" s="141"/>
      <c r="AJR2" s="141"/>
      <c r="AJS2" s="141"/>
      <c r="AJT2" s="141"/>
      <c r="AJU2" s="141"/>
      <c r="AJV2" s="141"/>
      <c r="AJW2" s="141"/>
      <c r="AJX2" s="141"/>
      <c r="AJY2" s="141"/>
      <c r="AJZ2" s="141"/>
      <c r="AKA2" s="141"/>
      <c r="AKB2" s="141"/>
      <c r="AKC2" s="141"/>
      <c r="AKD2" s="141"/>
      <c r="AKE2" s="141"/>
      <c r="AKF2" s="141"/>
      <c r="AKG2" s="141"/>
      <c r="AKH2" s="141"/>
      <c r="AKI2" s="141"/>
      <c r="AKJ2" s="141"/>
      <c r="AKK2" s="141"/>
      <c r="AKL2" s="141"/>
      <c r="AKM2" s="141"/>
      <c r="AKN2" s="141"/>
      <c r="AKO2" s="141"/>
      <c r="AKP2" s="141"/>
      <c r="AKQ2" s="141"/>
      <c r="AKR2" s="141"/>
      <c r="AKS2" s="141"/>
      <c r="AKT2" s="141"/>
      <c r="AKU2" s="141"/>
      <c r="AKV2" s="141"/>
      <c r="AKW2" s="141"/>
      <c r="AKX2" s="141"/>
      <c r="AKY2" s="141"/>
      <c r="AKZ2" s="141"/>
      <c r="ALA2" s="141"/>
      <c r="ALB2" s="141"/>
      <c r="ALC2" s="141"/>
      <c r="ALD2" s="141"/>
      <c r="ALE2" s="141"/>
      <c r="ALF2" s="141"/>
      <c r="ALG2" s="141"/>
      <c r="ALH2" s="141"/>
      <c r="ALI2" s="141"/>
      <c r="ALJ2" s="141"/>
      <c r="ALK2" s="141"/>
      <c r="ALL2" s="141"/>
      <c r="ALM2" s="141"/>
      <c r="ALN2" s="141"/>
      <c r="ALO2" s="141"/>
      <c r="ALP2" s="141"/>
      <c r="ALQ2" s="141"/>
      <c r="ALR2" s="141"/>
      <c r="ALS2" s="141"/>
      <c r="ALT2" s="141"/>
      <c r="ALU2" s="141"/>
      <c r="ALV2" s="141"/>
      <c r="ALW2" s="141"/>
      <c r="ALX2" s="141"/>
      <c r="ALY2" s="141"/>
      <c r="ALZ2" s="141"/>
      <c r="AMA2" s="141"/>
      <c r="AMB2" s="141"/>
      <c r="AMC2" s="141"/>
      <c r="AMD2" s="141"/>
      <c r="AME2" s="141"/>
      <c r="AMF2" s="141"/>
      <c r="AMG2" s="141"/>
      <c r="AMH2" s="141"/>
      <c r="AMI2" s="141"/>
      <c r="AMJ2" s="141"/>
      <c r="AMK2" s="141"/>
      <c r="AML2" s="141"/>
      <c r="AMM2" s="141"/>
      <c r="AMN2" s="141"/>
      <c r="AMO2" s="141"/>
      <c r="AMP2" s="141"/>
      <c r="AMQ2" s="141"/>
      <c r="AMR2" s="141"/>
      <c r="AMS2" s="141"/>
      <c r="AMT2" s="141"/>
      <c r="AMU2" s="141"/>
      <c r="AMV2" s="141"/>
      <c r="AMW2" s="141"/>
      <c r="AMX2" s="141"/>
      <c r="AMY2" s="141"/>
      <c r="AMZ2" s="141"/>
      <c r="ANA2" s="141"/>
      <c r="ANB2" s="141"/>
      <c r="ANC2" s="141"/>
      <c r="AND2" s="141"/>
      <c r="ANE2" s="141"/>
      <c r="ANF2" s="141"/>
      <c r="ANG2" s="141"/>
      <c r="ANH2" s="141"/>
      <c r="ANI2" s="141"/>
      <c r="ANJ2" s="141"/>
      <c r="ANK2" s="141"/>
      <c r="ANL2" s="141"/>
      <c r="ANM2" s="141"/>
      <c r="ANN2" s="141"/>
      <c r="ANO2" s="141"/>
      <c r="ANP2" s="141"/>
      <c r="ANQ2" s="141"/>
      <c r="ANR2" s="141"/>
      <c r="ANS2" s="141"/>
      <c r="ANT2" s="141"/>
      <c r="ANU2" s="141"/>
      <c r="ANV2" s="141"/>
      <c r="ANW2" s="141"/>
      <c r="ANX2" s="141"/>
      <c r="ANY2" s="141"/>
      <c r="ANZ2" s="141"/>
      <c r="AOA2" s="141"/>
      <c r="AOB2" s="141"/>
      <c r="AOC2" s="141"/>
      <c r="AOD2" s="141"/>
      <c r="AOE2" s="141"/>
      <c r="AOF2" s="141"/>
      <c r="AOG2" s="141"/>
      <c r="AOH2" s="141"/>
      <c r="AOI2" s="141"/>
      <c r="AOJ2" s="141"/>
      <c r="AOK2" s="141"/>
      <c r="AOL2" s="141"/>
      <c r="AOM2" s="141"/>
      <c r="AON2" s="141"/>
      <c r="AOO2" s="141"/>
      <c r="AOP2" s="141"/>
      <c r="AOQ2" s="141"/>
      <c r="AOR2" s="141"/>
      <c r="AOS2" s="141"/>
      <c r="AOT2" s="141"/>
      <c r="AOU2" s="141"/>
      <c r="AOV2" s="141"/>
      <c r="AOW2" s="141"/>
      <c r="AOX2" s="141"/>
      <c r="AOY2" s="141"/>
      <c r="AOZ2" s="141"/>
      <c r="APA2" s="141"/>
      <c r="APB2" s="141"/>
      <c r="APC2" s="141"/>
      <c r="APD2" s="141"/>
      <c r="APE2" s="141"/>
      <c r="APF2" s="141"/>
      <c r="APG2" s="141"/>
      <c r="APH2" s="141"/>
      <c r="API2" s="141"/>
      <c r="APJ2" s="141"/>
      <c r="APK2" s="141"/>
      <c r="APL2" s="141"/>
      <c r="APM2" s="141"/>
      <c r="APN2" s="141"/>
      <c r="APO2" s="141"/>
      <c r="APP2" s="141"/>
      <c r="APQ2" s="141"/>
      <c r="APR2" s="141"/>
      <c r="APS2" s="141"/>
      <c r="APT2" s="141"/>
      <c r="APU2" s="141"/>
      <c r="APV2" s="141"/>
      <c r="APW2" s="141"/>
      <c r="APX2" s="141"/>
      <c r="APY2" s="141"/>
      <c r="APZ2" s="141"/>
      <c r="AQA2" s="141"/>
      <c r="AQB2" s="141"/>
      <c r="AQC2" s="141"/>
      <c r="AQD2" s="141"/>
      <c r="AQE2" s="141"/>
      <c r="AQF2" s="141"/>
      <c r="AQG2" s="141"/>
      <c r="AQH2" s="141"/>
      <c r="AQI2" s="141"/>
      <c r="AQJ2" s="141"/>
      <c r="AQK2" s="141"/>
      <c r="AQL2" s="141"/>
      <c r="AQM2" s="141"/>
      <c r="AQN2" s="141"/>
      <c r="AQO2" s="141"/>
      <c r="AQP2" s="141"/>
      <c r="AQQ2" s="141"/>
      <c r="AQR2" s="141"/>
      <c r="AQS2" s="141"/>
      <c r="AQT2" s="141"/>
      <c r="AQU2" s="141"/>
      <c r="AQV2" s="141"/>
      <c r="AQW2" s="141"/>
      <c r="AQX2" s="141"/>
      <c r="AQY2" s="141"/>
      <c r="AQZ2" s="141"/>
      <c r="ARA2" s="141"/>
      <c r="ARB2" s="141"/>
      <c r="ARC2" s="141"/>
      <c r="ARD2" s="141"/>
      <c r="ARE2" s="141"/>
      <c r="ARF2" s="141"/>
      <c r="ARG2" s="141"/>
      <c r="ARH2" s="141"/>
      <c r="ARI2" s="141"/>
      <c r="ARJ2" s="141"/>
      <c r="ARK2" s="141"/>
      <c r="ARL2" s="141"/>
      <c r="ARM2" s="141"/>
      <c r="ARN2" s="141"/>
      <c r="ARO2" s="141"/>
      <c r="ARP2" s="141"/>
      <c r="ARQ2" s="141"/>
      <c r="ARR2" s="141"/>
      <c r="ARS2" s="141"/>
      <c r="ART2" s="141"/>
      <c r="ARU2" s="141"/>
      <c r="ARV2" s="141"/>
      <c r="ARW2" s="141"/>
      <c r="ARX2" s="141"/>
      <c r="ARY2" s="141"/>
      <c r="ARZ2" s="141"/>
      <c r="ASA2" s="141"/>
      <c r="ASB2" s="141"/>
      <c r="ASC2" s="141"/>
      <c r="ASD2" s="141"/>
      <c r="ASE2" s="141"/>
      <c r="ASF2" s="141"/>
      <c r="ASG2" s="141"/>
      <c r="ASH2" s="141"/>
      <c r="ASI2" s="141"/>
      <c r="ASJ2" s="141"/>
      <c r="ASK2" s="141"/>
      <c r="ASL2" s="141"/>
      <c r="ASM2" s="141"/>
      <c r="ASN2" s="141"/>
      <c r="ASO2" s="141"/>
      <c r="ASP2" s="141"/>
      <c r="ASQ2" s="141"/>
      <c r="ASR2" s="141"/>
      <c r="ASS2" s="141"/>
      <c r="AST2" s="141"/>
      <c r="ASU2" s="141"/>
      <c r="ASV2" s="141"/>
      <c r="ASW2" s="141"/>
      <c r="ASX2" s="141"/>
      <c r="ASY2" s="141"/>
      <c r="ASZ2" s="141"/>
      <c r="ATA2" s="141"/>
      <c r="ATB2" s="141"/>
      <c r="ATC2" s="141"/>
      <c r="ATD2" s="141"/>
      <c r="ATE2" s="141"/>
      <c r="ATF2" s="141"/>
      <c r="ATG2" s="141"/>
      <c r="ATH2" s="141"/>
      <c r="ATI2" s="141"/>
      <c r="ATJ2" s="141"/>
      <c r="ATK2" s="141"/>
      <c r="ATL2" s="141"/>
      <c r="ATM2" s="141"/>
      <c r="ATN2" s="141"/>
      <c r="ATO2" s="141"/>
      <c r="ATP2" s="141"/>
      <c r="ATQ2" s="141"/>
      <c r="ATR2" s="141"/>
      <c r="ATS2" s="141"/>
      <c r="ATT2" s="141"/>
      <c r="ATU2" s="141"/>
      <c r="ATV2" s="141"/>
      <c r="ATW2" s="141"/>
      <c r="ATX2" s="141"/>
      <c r="ATY2" s="141"/>
      <c r="ATZ2" s="141"/>
      <c r="AUA2" s="141"/>
      <c r="AUB2" s="141"/>
      <c r="AUC2" s="141"/>
      <c r="AUD2" s="141"/>
      <c r="AUE2" s="141"/>
      <c r="AUF2" s="141"/>
      <c r="AUG2" s="141"/>
      <c r="AUH2" s="141"/>
      <c r="AUI2" s="141"/>
      <c r="AUJ2" s="141"/>
      <c r="AUK2" s="141"/>
      <c r="AUL2" s="141"/>
      <c r="AUM2" s="141"/>
      <c r="AUN2" s="141"/>
      <c r="AUO2" s="141"/>
      <c r="AUP2" s="141"/>
      <c r="AUQ2" s="141"/>
      <c r="AUR2" s="141"/>
      <c r="AUS2" s="141"/>
      <c r="AUT2" s="141"/>
      <c r="AUU2" s="141"/>
      <c r="AUV2" s="141"/>
      <c r="AUW2" s="141"/>
      <c r="AUX2" s="141"/>
      <c r="AUY2" s="141"/>
      <c r="AUZ2" s="141"/>
      <c r="AVA2" s="141"/>
      <c r="AVB2" s="141"/>
      <c r="AVC2" s="141"/>
      <c r="AVD2" s="141"/>
      <c r="AVE2" s="141"/>
      <c r="AVF2" s="141"/>
      <c r="AVG2" s="141"/>
      <c r="AVH2" s="141"/>
      <c r="AVI2" s="141"/>
      <c r="AVJ2" s="141"/>
      <c r="AVK2" s="141"/>
      <c r="AVL2" s="141"/>
      <c r="AVM2" s="141"/>
      <c r="AVN2" s="141"/>
      <c r="AVO2" s="141"/>
      <c r="AVP2" s="141"/>
      <c r="AVQ2" s="141"/>
      <c r="AVR2" s="141"/>
      <c r="AVS2" s="141"/>
      <c r="AVT2" s="141"/>
      <c r="AVU2" s="141"/>
      <c r="AVV2" s="141"/>
      <c r="AVW2" s="141"/>
      <c r="AVX2" s="141"/>
      <c r="AVY2" s="141"/>
      <c r="AVZ2" s="141"/>
      <c r="AWA2" s="141"/>
      <c r="AWB2" s="141"/>
      <c r="AWC2" s="141"/>
      <c r="AWD2" s="141"/>
      <c r="AWE2" s="141"/>
      <c r="AWF2" s="141"/>
      <c r="AWG2" s="141"/>
      <c r="AWH2" s="141"/>
      <c r="AWI2" s="141"/>
      <c r="AWJ2" s="141"/>
      <c r="AWK2" s="141"/>
      <c r="AWL2" s="141"/>
      <c r="AWM2" s="141"/>
      <c r="AWN2" s="141"/>
      <c r="AWO2" s="141"/>
      <c r="AWP2" s="141"/>
      <c r="AWQ2" s="141"/>
      <c r="AWR2" s="141"/>
      <c r="AWS2" s="141"/>
      <c r="AWT2" s="141"/>
      <c r="AWU2" s="141"/>
      <c r="AWV2" s="141"/>
      <c r="AWW2" s="141"/>
      <c r="AWX2" s="141"/>
      <c r="AWY2" s="141"/>
      <c r="AWZ2" s="141"/>
      <c r="AXA2" s="141"/>
      <c r="AXB2" s="141"/>
      <c r="AXC2" s="141"/>
      <c r="AXD2" s="141"/>
      <c r="AXE2" s="141"/>
      <c r="AXF2" s="141"/>
      <c r="AXG2" s="141"/>
      <c r="AXH2" s="141"/>
      <c r="AXI2" s="141"/>
      <c r="AXJ2" s="141"/>
      <c r="AXK2" s="141"/>
      <c r="AXL2" s="141"/>
      <c r="AXM2" s="141"/>
      <c r="AXN2" s="141"/>
      <c r="AXO2" s="141"/>
      <c r="AXP2" s="141"/>
      <c r="AXQ2" s="141"/>
      <c r="AXR2" s="141"/>
      <c r="AXS2" s="141"/>
      <c r="AXT2" s="141"/>
      <c r="AXU2" s="141"/>
      <c r="AXV2" s="141"/>
      <c r="AXW2" s="141"/>
      <c r="AXX2" s="141"/>
      <c r="AXY2" s="141"/>
      <c r="AXZ2" s="141"/>
      <c r="AYA2" s="141"/>
      <c r="AYB2" s="141"/>
      <c r="AYC2" s="141"/>
      <c r="AYD2" s="141"/>
      <c r="AYE2" s="141"/>
      <c r="AYF2" s="141"/>
      <c r="AYG2" s="141"/>
      <c r="AYH2" s="141"/>
      <c r="AYI2" s="141"/>
      <c r="AYJ2" s="141"/>
      <c r="AYK2" s="141"/>
      <c r="AYL2" s="141"/>
      <c r="AYM2" s="141"/>
      <c r="AYN2" s="141"/>
      <c r="AYO2" s="141"/>
      <c r="AYP2" s="141"/>
      <c r="AYQ2" s="141"/>
      <c r="AYR2" s="141"/>
      <c r="AYS2" s="141"/>
      <c r="AYT2" s="141"/>
      <c r="AYU2" s="141"/>
      <c r="AYV2" s="141"/>
      <c r="AYW2" s="141"/>
      <c r="AYX2" s="141"/>
      <c r="AYY2" s="141"/>
      <c r="AYZ2" s="141"/>
      <c r="AZA2" s="141"/>
      <c r="AZB2" s="141"/>
      <c r="AZC2" s="141"/>
      <c r="AZD2" s="141"/>
      <c r="AZE2" s="141"/>
      <c r="AZF2" s="141"/>
      <c r="AZG2" s="141"/>
      <c r="AZH2" s="141"/>
      <c r="AZI2" s="141"/>
      <c r="AZJ2" s="141"/>
      <c r="AZK2" s="141"/>
      <c r="AZL2" s="141"/>
      <c r="AZM2" s="141"/>
      <c r="AZN2" s="141"/>
      <c r="AZO2" s="141"/>
      <c r="AZP2" s="141"/>
      <c r="AZQ2" s="141"/>
      <c r="AZR2" s="141"/>
      <c r="AZS2" s="141"/>
      <c r="AZT2" s="141"/>
      <c r="AZU2" s="141"/>
      <c r="AZV2" s="141"/>
      <c r="AZW2" s="141"/>
      <c r="AZX2" s="141"/>
      <c r="AZY2" s="141"/>
      <c r="AZZ2" s="141"/>
      <c r="BAA2" s="141"/>
      <c r="BAB2" s="141"/>
      <c r="BAC2" s="141"/>
      <c r="BAD2" s="141"/>
      <c r="BAE2" s="141"/>
      <c r="BAF2" s="141"/>
      <c r="BAG2" s="141"/>
      <c r="BAH2" s="141"/>
      <c r="BAI2" s="141"/>
      <c r="BAJ2" s="141"/>
      <c r="BAK2" s="141"/>
      <c r="BAL2" s="141"/>
      <c r="BAM2" s="141"/>
      <c r="BAN2" s="141"/>
      <c r="BAO2" s="141"/>
      <c r="BAP2" s="141"/>
      <c r="BAQ2" s="141"/>
      <c r="BAR2" s="141"/>
      <c r="BAS2" s="141"/>
      <c r="BAT2" s="141"/>
      <c r="BAU2" s="141"/>
      <c r="BAV2" s="141"/>
      <c r="BAW2" s="141"/>
      <c r="BAX2" s="141"/>
      <c r="BAY2" s="141"/>
      <c r="BAZ2" s="141"/>
      <c r="BBA2" s="141"/>
      <c r="BBB2" s="141"/>
      <c r="BBC2" s="141"/>
      <c r="BBD2" s="141"/>
      <c r="BBE2" s="141"/>
      <c r="BBF2" s="141"/>
      <c r="BBG2" s="141"/>
      <c r="BBH2" s="141"/>
      <c r="BBI2" s="141"/>
      <c r="BBJ2" s="141"/>
      <c r="BBK2" s="141"/>
      <c r="BBL2" s="141"/>
      <c r="BBM2" s="141"/>
      <c r="BBN2" s="141"/>
      <c r="BBO2" s="141"/>
      <c r="BBP2" s="141"/>
      <c r="BBQ2" s="141"/>
      <c r="BBR2" s="141"/>
      <c r="BBS2" s="141"/>
      <c r="BBT2" s="141"/>
      <c r="BBU2" s="141"/>
      <c r="BBV2" s="141"/>
      <c r="BBW2" s="141"/>
      <c r="BBX2" s="141"/>
      <c r="BBY2" s="141"/>
      <c r="BBZ2" s="141"/>
      <c r="BCA2" s="141"/>
      <c r="BCB2" s="141"/>
      <c r="BCC2" s="141"/>
      <c r="BCD2" s="141"/>
      <c r="BCE2" s="141"/>
      <c r="BCF2" s="141"/>
      <c r="BCG2" s="141"/>
      <c r="BCH2" s="141"/>
      <c r="BCI2" s="141"/>
      <c r="BCJ2" s="141"/>
      <c r="BCK2" s="141"/>
      <c r="BCL2" s="141"/>
      <c r="BCM2" s="141"/>
      <c r="BCN2" s="141"/>
      <c r="BCO2" s="141"/>
      <c r="BCP2" s="141"/>
      <c r="BCQ2" s="141"/>
      <c r="BCR2" s="141"/>
      <c r="BCS2" s="141"/>
      <c r="BCT2" s="141"/>
      <c r="BCU2" s="141"/>
      <c r="BCV2" s="141"/>
      <c r="BCW2" s="141"/>
      <c r="BCX2" s="141"/>
      <c r="BCY2" s="141"/>
      <c r="BCZ2" s="141"/>
      <c r="BDA2" s="141"/>
      <c r="BDB2" s="141"/>
      <c r="BDC2" s="141"/>
      <c r="BDD2" s="141"/>
      <c r="BDE2" s="141"/>
      <c r="BDF2" s="141"/>
      <c r="BDG2" s="141"/>
      <c r="BDH2" s="141"/>
      <c r="BDI2" s="141"/>
      <c r="BDJ2" s="141"/>
      <c r="BDK2" s="141"/>
      <c r="BDL2" s="141"/>
      <c r="BDM2" s="141"/>
      <c r="BDN2" s="141"/>
      <c r="BDO2" s="141"/>
      <c r="BDP2" s="141"/>
      <c r="BDQ2" s="141"/>
      <c r="BDR2" s="141"/>
      <c r="BDS2" s="141"/>
      <c r="BDT2" s="141"/>
      <c r="BDU2" s="141"/>
      <c r="BDV2" s="141"/>
      <c r="BDW2" s="141"/>
      <c r="BDX2" s="141"/>
      <c r="BDY2" s="141"/>
      <c r="BDZ2" s="141"/>
      <c r="BEA2" s="141"/>
      <c r="BEB2" s="141"/>
      <c r="BEC2" s="141"/>
      <c r="BED2" s="141"/>
      <c r="BEE2" s="141"/>
      <c r="BEF2" s="141"/>
      <c r="BEG2" s="141"/>
      <c r="BEH2" s="141"/>
      <c r="BEI2" s="141"/>
      <c r="BEJ2" s="141"/>
      <c r="BEK2" s="141"/>
      <c r="BEL2" s="141"/>
      <c r="BEM2" s="141"/>
      <c r="BEN2" s="141"/>
      <c r="BEO2" s="141"/>
      <c r="BEP2" s="141"/>
      <c r="BEQ2" s="141"/>
      <c r="BER2" s="141"/>
      <c r="BES2" s="141"/>
      <c r="BET2" s="141"/>
      <c r="BEU2" s="141"/>
      <c r="BEV2" s="141"/>
      <c r="BEW2" s="141"/>
      <c r="BEX2" s="141"/>
      <c r="BEY2" s="141"/>
      <c r="BEZ2" s="141"/>
      <c r="BFA2" s="141"/>
      <c r="BFB2" s="141"/>
      <c r="BFC2" s="141"/>
      <c r="BFD2" s="141"/>
      <c r="BFE2" s="141"/>
      <c r="BFF2" s="141"/>
      <c r="BFG2" s="141"/>
      <c r="BFH2" s="141"/>
      <c r="BFI2" s="141"/>
      <c r="BFJ2" s="141"/>
      <c r="BFK2" s="141"/>
      <c r="BFL2" s="141"/>
      <c r="BFM2" s="141"/>
      <c r="BFN2" s="141"/>
      <c r="BFO2" s="141"/>
      <c r="BFP2" s="141"/>
      <c r="BFQ2" s="141"/>
      <c r="BFR2" s="141"/>
      <c r="BFS2" s="141"/>
      <c r="BFT2" s="141"/>
      <c r="BFU2" s="141"/>
      <c r="BFV2" s="141"/>
      <c r="BFW2" s="141"/>
      <c r="BFX2" s="141"/>
      <c r="BFY2" s="141"/>
      <c r="BFZ2" s="141"/>
      <c r="BGA2" s="141"/>
      <c r="BGB2" s="141"/>
      <c r="BGC2" s="141"/>
      <c r="BGD2" s="141"/>
      <c r="BGE2" s="141"/>
      <c r="BGF2" s="141"/>
      <c r="BGG2" s="141"/>
      <c r="BGH2" s="141"/>
      <c r="BGI2" s="141"/>
      <c r="BGJ2" s="141"/>
      <c r="BGK2" s="141"/>
      <c r="BGL2" s="141"/>
      <c r="BGM2" s="141"/>
      <c r="BGN2" s="141"/>
      <c r="BGO2" s="141"/>
      <c r="BGP2" s="141"/>
      <c r="BGQ2" s="141"/>
      <c r="BGR2" s="141"/>
      <c r="BGS2" s="141"/>
      <c r="BGT2" s="141"/>
      <c r="BGU2" s="141"/>
      <c r="BGV2" s="141"/>
      <c r="BGW2" s="141"/>
      <c r="BGX2" s="141"/>
      <c r="BGY2" s="141"/>
      <c r="BGZ2" s="141"/>
      <c r="BHA2" s="141"/>
      <c r="BHB2" s="141"/>
      <c r="BHC2" s="141"/>
      <c r="BHD2" s="141"/>
      <c r="BHE2" s="141"/>
      <c r="BHF2" s="141"/>
      <c r="BHG2" s="141"/>
      <c r="BHH2" s="141"/>
      <c r="BHI2" s="141"/>
      <c r="BHJ2" s="141"/>
      <c r="BHK2" s="141"/>
      <c r="BHL2" s="141"/>
      <c r="BHM2" s="141"/>
      <c r="BHN2" s="141"/>
      <c r="BHO2" s="141"/>
      <c r="BHP2" s="141"/>
      <c r="BHQ2" s="141"/>
      <c r="BHR2" s="141"/>
      <c r="BHS2" s="141"/>
      <c r="BHT2" s="141"/>
      <c r="BHU2" s="141"/>
      <c r="BHV2" s="141"/>
      <c r="BHW2" s="141"/>
      <c r="BHX2" s="141"/>
      <c r="BHY2" s="141"/>
      <c r="BHZ2" s="141"/>
      <c r="BIA2" s="141"/>
      <c r="BIB2" s="141"/>
      <c r="BIC2" s="141"/>
      <c r="BID2" s="141"/>
      <c r="BIE2" s="141"/>
      <c r="BIF2" s="141"/>
      <c r="BIG2" s="141"/>
      <c r="BIH2" s="141"/>
      <c r="BII2" s="141"/>
      <c r="BIJ2" s="141"/>
      <c r="BIK2" s="141"/>
      <c r="BIL2" s="141"/>
      <c r="BIM2" s="141"/>
      <c r="BIN2" s="141"/>
      <c r="BIO2" s="141"/>
      <c r="BIP2" s="141"/>
      <c r="BIQ2" s="141"/>
      <c r="BIR2" s="141"/>
      <c r="BIS2" s="141"/>
      <c r="BIT2" s="141"/>
      <c r="BIU2" s="141"/>
      <c r="BIV2" s="141"/>
      <c r="BIW2" s="141"/>
      <c r="BIX2" s="141"/>
      <c r="BIY2" s="141"/>
      <c r="BIZ2" s="141"/>
      <c r="BJA2" s="141"/>
      <c r="BJB2" s="141"/>
      <c r="BJC2" s="141"/>
      <c r="BJD2" s="141"/>
      <c r="BJE2" s="141"/>
      <c r="BJF2" s="141"/>
      <c r="BJG2" s="141"/>
      <c r="BJH2" s="141"/>
      <c r="BJI2" s="141"/>
      <c r="BJJ2" s="141"/>
      <c r="BJK2" s="141"/>
      <c r="BJL2" s="141"/>
      <c r="BJM2" s="141"/>
      <c r="BJN2" s="141"/>
      <c r="BJO2" s="141"/>
      <c r="BJP2" s="141"/>
      <c r="BJQ2" s="141"/>
      <c r="BJR2" s="141"/>
      <c r="BJS2" s="141"/>
      <c r="BJT2" s="141"/>
      <c r="BJU2" s="141"/>
      <c r="BJV2" s="141"/>
      <c r="BJW2" s="141"/>
      <c r="BJX2" s="141"/>
      <c r="BJY2" s="141"/>
      <c r="BJZ2" s="141"/>
      <c r="BKA2" s="141"/>
      <c r="BKB2" s="141"/>
      <c r="BKC2" s="141"/>
      <c r="BKD2" s="141"/>
      <c r="BKE2" s="141"/>
      <c r="BKF2" s="141"/>
      <c r="BKG2" s="141"/>
      <c r="BKH2" s="141"/>
      <c r="BKI2" s="141"/>
      <c r="BKJ2" s="141"/>
      <c r="BKK2" s="141"/>
      <c r="BKL2" s="141"/>
      <c r="BKM2" s="141"/>
      <c r="BKN2" s="141"/>
      <c r="BKO2" s="141"/>
      <c r="BKP2" s="141"/>
      <c r="BKQ2" s="141"/>
      <c r="BKR2" s="141"/>
      <c r="BKS2" s="141"/>
      <c r="BKT2" s="141"/>
      <c r="BKU2" s="141"/>
      <c r="BKV2" s="141"/>
      <c r="BKW2" s="141"/>
      <c r="BKX2" s="141"/>
      <c r="BKY2" s="141"/>
      <c r="BKZ2" s="141"/>
      <c r="BLA2" s="141"/>
      <c r="BLB2" s="141"/>
      <c r="BLC2" s="141"/>
      <c r="BLD2" s="141"/>
      <c r="BLE2" s="141"/>
      <c r="BLF2" s="141"/>
      <c r="BLG2" s="141"/>
      <c r="BLH2" s="141"/>
      <c r="BLI2" s="141"/>
      <c r="BLJ2" s="141"/>
      <c r="BLK2" s="141"/>
      <c r="BLL2" s="141"/>
      <c r="BLM2" s="141"/>
      <c r="BLN2" s="141"/>
      <c r="BLO2" s="141"/>
      <c r="BLP2" s="141"/>
      <c r="BLQ2" s="141"/>
      <c r="BLR2" s="141"/>
      <c r="BLS2" s="141"/>
      <c r="BLT2" s="141"/>
      <c r="BLU2" s="141"/>
      <c r="BLV2" s="141"/>
      <c r="BLW2" s="141"/>
      <c r="BLX2" s="141"/>
      <c r="BLY2" s="141"/>
      <c r="BLZ2" s="141"/>
      <c r="BMA2" s="141"/>
      <c r="BMB2" s="141"/>
      <c r="BMC2" s="141"/>
      <c r="BMD2" s="141"/>
      <c r="BME2" s="141"/>
      <c r="BMF2" s="141"/>
      <c r="BMG2" s="141"/>
      <c r="BMH2" s="141"/>
      <c r="BMI2" s="141"/>
      <c r="BMJ2" s="141"/>
      <c r="BMK2" s="141"/>
      <c r="BML2" s="141"/>
      <c r="BMM2" s="141"/>
      <c r="BMN2" s="141"/>
      <c r="BMO2" s="141"/>
      <c r="BMP2" s="141"/>
      <c r="BMQ2" s="141"/>
      <c r="BMR2" s="141"/>
      <c r="BMS2" s="141"/>
      <c r="BMT2" s="141"/>
      <c r="BMU2" s="141"/>
      <c r="BMV2" s="141"/>
      <c r="BMW2" s="141"/>
      <c r="BMX2" s="141"/>
      <c r="BMY2" s="141"/>
      <c r="BMZ2" s="141"/>
      <c r="BNA2" s="141"/>
      <c r="BNB2" s="141"/>
      <c r="BNC2" s="141"/>
      <c r="BND2" s="141"/>
      <c r="BNE2" s="141"/>
      <c r="BNF2" s="141"/>
      <c r="BNG2" s="141"/>
      <c r="BNH2" s="141"/>
      <c r="BNI2" s="141"/>
      <c r="BNJ2" s="141"/>
      <c r="BNK2" s="141"/>
      <c r="BNL2" s="141"/>
      <c r="BNM2" s="141"/>
      <c r="BNN2" s="141"/>
      <c r="BNO2" s="141"/>
      <c r="BNP2" s="141"/>
      <c r="BNQ2" s="141"/>
      <c r="BNR2" s="141"/>
      <c r="BNS2" s="141"/>
      <c r="BNT2" s="141"/>
      <c r="BNU2" s="141"/>
      <c r="BNV2" s="141"/>
      <c r="BNW2" s="141"/>
      <c r="BNX2" s="141"/>
      <c r="BNY2" s="141"/>
      <c r="BNZ2" s="141"/>
      <c r="BOA2" s="141"/>
      <c r="BOB2" s="141"/>
      <c r="BOC2" s="141"/>
      <c r="BOD2" s="141"/>
      <c r="BOE2" s="141"/>
      <c r="BOF2" s="141"/>
      <c r="BOG2" s="141"/>
      <c r="BOH2" s="141"/>
      <c r="BOI2" s="141"/>
      <c r="BOJ2" s="141"/>
      <c r="BOK2" s="141"/>
      <c r="BOL2" s="141"/>
      <c r="BOM2" s="141"/>
      <c r="BON2" s="141"/>
      <c r="BOO2" s="141"/>
      <c r="BOP2" s="141"/>
      <c r="BOQ2" s="141"/>
      <c r="BOR2" s="141"/>
      <c r="BOS2" s="141"/>
      <c r="BOT2" s="141"/>
      <c r="BOU2" s="141"/>
      <c r="BOV2" s="141"/>
      <c r="BOW2" s="141"/>
      <c r="BOX2" s="141"/>
      <c r="BOY2" s="141"/>
      <c r="BOZ2" s="141"/>
      <c r="BPA2" s="141"/>
      <c r="BPB2" s="141"/>
      <c r="BPC2" s="141"/>
      <c r="BPD2" s="141"/>
      <c r="BPE2" s="141"/>
      <c r="BPF2" s="141"/>
      <c r="BPG2" s="141"/>
      <c r="BPH2" s="141"/>
      <c r="BPI2" s="141"/>
      <c r="BPJ2" s="141"/>
      <c r="BPK2" s="141"/>
      <c r="BPL2" s="141"/>
      <c r="BPM2" s="141"/>
      <c r="BPN2" s="141"/>
      <c r="BPO2" s="141"/>
      <c r="BPP2" s="141"/>
      <c r="BPQ2" s="141"/>
      <c r="BPR2" s="141"/>
      <c r="BPS2" s="141"/>
      <c r="BPT2" s="141"/>
      <c r="BPU2" s="141"/>
      <c r="BPV2" s="141"/>
      <c r="BPW2" s="141"/>
      <c r="BPX2" s="141"/>
      <c r="BPY2" s="141"/>
      <c r="BPZ2" s="141"/>
      <c r="BQA2" s="141"/>
      <c r="BQB2" s="141"/>
      <c r="BQC2" s="141"/>
      <c r="BQD2" s="141"/>
      <c r="BQE2" s="141"/>
      <c r="BQF2" s="141"/>
      <c r="BQG2" s="141"/>
      <c r="BQH2" s="141"/>
      <c r="BQI2" s="141"/>
      <c r="BQJ2" s="141"/>
      <c r="BQK2" s="141"/>
      <c r="BQL2" s="141"/>
      <c r="BQM2" s="141"/>
      <c r="BQN2" s="141"/>
      <c r="BQO2" s="141"/>
      <c r="BQP2" s="141"/>
      <c r="BQQ2" s="141"/>
      <c r="BQR2" s="141"/>
      <c r="BQS2" s="141"/>
      <c r="BQT2" s="141"/>
      <c r="BQU2" s="141"/>
      <c r="BQV2" s="141"/>
      <c r="BQW2" s="141"/>
      <c r="BQX2" s="141"/>
      <c r="BQY2" s="141"/>
      <c r="BQZ2" s="141"/>
      <c r="BRA2" s="141"/>
      <c r="BRB2" s="141"/>
      <c r="BRC2" s="141"/>
      <c r="BRD2" s="141"/>
      <c r="BRE2" s="141"/>
      <c r="BRF2" s="141"/>
      <c r="BRG2" s="141"/>
      <c r="BRH2" s="141"/>
      <c r="BRI2" s="141"/>
      <c r="BRJ2" s="141"/>
      <c r="BRK2" s="141"/>
      <c r="BRL2" s="141"/>
      <c r="BRM2" s="141"/>
      <c r="BRN2" s="141"/>
      <c r="BRO2" s="141"/>
      <c r="BRP2" s="141"/>
      <c r="BRQ2" s="141"/>
      <c r="BRR2" s="141"/>
      <c r="BRS2" s="141"/>
      <c r="BRT2" s="141"/>
      <c r="BRU2" s="141"/>
      <c r="BRV2" s="141"/>
      <c r="BRW2" s="141"/>
      <c r="BRX2" s="141"/>
      <c r="BRY2" s="141"/>
      <c r="BRZ2" s="141"/>
      <c r="BSA2" s="141"/>
      <c r="BSB2" s="141"/>
      <c r="BSC2" s="141"/>
      <c r="BSD2" s="141"/>
      <c r="BSE2" s="141"/>
      <c r="BSF2" s="141"/>
      <c r="BSG2" s="141"/>
      <c r="BSH2" s="141"/>
      <c r="BSI2" s="141"/>
      <c r="BSJ2" s="141"/>
      <c r="BSK2" s="141"/>
      <c r="BSL2" s="141"/>
      <c r="BSM2" s="141"/>
      <c r="BSN2" s="141"/>
      <c r="BSO2" s="141"/>
      <c r="BSP2" s="141"/>
      <c r="BSQ2" s="141"/>
      <c r="BSR2" s="141"/>
      <c r="BSS2" s="141"/>
      <c r="BST2" s="141"/>
      <c r="BSU2" s="141"/>
      <c r="BSV2" s="141"/>
      <c r="BSW2" s="141"/>
      <c r="BSX2" s="141"/>
      <c r="BSY2" s="141"/>
      <c r="BSZ2" s="141"/>
      <c r="BTA2" s="141"/>
      <c r="BTB2" s="141"/>
      <c r="BTC2" s="141"/>
      <c r="BTD2" s="141"/>
      <c r="BTE2" s="141"/>
      <c r="BTF2" s="141"/>
      <c r="BTG2" s="141"/>
      <c r="BTH2" s="141"/>
      <c r="BTI2" s="141"/>
      <c r="BTJ2" s="141"/>
      <c r="BTK2" s="141"/>
      <c r="BTL2" s="141"/>
      <c r="BTM2" s="141"/>
      <c r="BTN2" s="141"/>
      <c r="BTO2" s="141"/>
      <c r="BTP2" s="141"/>
      <c r="BTQ2" s="141"/>
      <c r="BTR2" s="141"/>
      <c r="BTS2" s="141"/>
      <c r="BTT2" s="141"/>
      <c r="BTU2" s="141"/>
      <c r="BTV2" s="141"/>
      <c r="BTW2" s="141"/>
      <c r="BTX2" s="141"/>
      <c r="BTY2" s="141"/>
      <c r="BTZ2" s="141"/>
      <c r="BUA2" s="141"/>
      <c r="BUB2" s="141"/>
      <c r="BUC2" s="141"/>
      <c r="BUD2" s="141"/>
      <c r="BUE2" s="141"/>
      <c r="BUF2" s="141"/>
      <c r="BUG2" s="141"/>
      <c r="BUH2" s="141"/>
      <c r="BUI2" s="141"/>
      <c r="BUJ2" s="141"/>
      <c r="BUK2" s="141"/>
      <c r="BUL2" s="141"/>
      <c r="BUM2" s="141"/>
      <c r="BUN2" s="141"/>
      <c r="BUO2" s="141"/>
      <c r="BUP2" s="141"/>
      <c r="BUQ2" s="141"/>
      <c r="BUR2" s="141"/>
      <c r="BUS2" s="141"/>
      <c r="BUT2" s="141"/>
      <c r="BUU2" s="141"/>
      <c r="BUV2" s="141"/>
      <c r="BUW2" s="141"/>
      <c r="BUX2" s="141"/>
      <c r="BUY2" s="141"/>
      <c r="BUZ2" s="141"/>
      <c r="BVA2" s="141"/>
      <c r="BVB2" s="141"/>
      <c r="BVC2" s="141"/>
      <c r="BVD2" s="141"/>
      <c r="BVE2" s="141"/>
      <c r="BVF2" s="141"/>
      <c r="BVG2" s="141"/>
      <c r="BVH2" s="141"/>
      <c r="BVI2" s="141"/>
      <c r="BVJ2" s="141"/>
      <c r="BVK2" s="141"/>
      <c r="BVL2" s="141"/>
      <c r="BVM2" s="141"/>
      <c r="BVN2" s="141"/>
      <c r="BVO2" s="141"/>
      <c r="BVP2" s="141"/>
      <c r="BVQ2" s="141"/>
      <c r="BVR2" s="141"/>
      <c r="BVS2" s="141"/>
      <c r="BVT2" s="141"/>
      <c r="BVU2" s="141"/>
      <c r="BVV2" s="141"/>
      <c r="BVW2" s="141"/>
      <c r="BVX2" s="141"/>
      <c r="BVY2" s="141"/>
      <c r="BVZ2" s="141"/>
      <c r="BWA2" s="141"/>
      <c r="BWB2" s="141"/>
      <c r="BWC2" s="141"/>
      <c r="BWD2" s="141"/>
      <c r="BWE2" s="141"/>
      <c r="BWF2" s="141"/>
      <c r="BWG2" s="141"/>
      <c r="BWH2" s="141"/>
      <c r="BWI2" s="141"/>
      <c r="BWJ2" s="141"/>
      <c r="BWK2" s="141"/>
      <c r="BWL2" s="141"/>
      <c r="BWM2" s="141"/>
      <c r="BWN2" s="141"/>
      <c r="BWO2" s="141"/>
      <c r="BWP2" s="141"/>
      <c r="BWQ2" s="141"/>
      <c r="BWR2" s="141"/>
      <c r="BWS2" s="141"/>
      <c r="BWT2" s="141"/>
      <c r="BWU2" s="141"/>
      <c r="BWV2" s="141"/>
      <c r="BWW2" s="141"/>
      <c r="BWX2" s="141"/>
      <c r="BWY2" s="141"/>
      <c r="BWZ2" s="141"/>
      <c r="BXA2" s="141"/>
      <c r="BXB2" s="141"/>
      <c r="BXC2" s="141"/>
      <c r="BXD2" s="141"/>
      <c r="BXE2" s="141"/>
      <c r="BXF2" s="141"/>
      <c r="BXG2" s="141"/>
      <c r="BXH2" s="141"/>
      <c r="BXI2" s="141"/>
      <c r="BXJ2" s="141"/>
      <c r="BXK2" s="141"/>
      <c r="BXL2" s="141"/>
      <c r="BXM2" s="141"/>
      <c r="BXN2" s="141"/>
      <c r="BXO2" s="141"/>
      <c r="BXP2" s="141"/>
      <c r="BXQ2" s="141"/>
      <c r="BXR2" s="141"/>
      <c r="BXS2" s="141"/>
      <c r="BXT2" s="141"/>
      <c r="BXU2" s="141"/>
      <c r="BXV2" s="141"/>
      <c r="BXW2" s="141"/>
      <c r="BXX2" s="141"/>
      <c r="BXY2" s="141"/>
      <c r="BXZ2" s="141"/>
      <c r="BYA2" s="141"/>
      <c r="BYB2" s="141"/>
      <c r="BYC2" s="141"/>
      <c r="BYD2" s="141"/>
      <c r="BYE2" s="141"/>
      <c r="BYF2" s="141"/>
      <c r="BYG2" s="141"/>
      <c r="BYH2" s="141"/>
      <c r="BYI2" s="141"/>
      <c r="BYJ2" s="141"/>
      <c r="BYK2" s="141"/>
      <c r="BYL2" s="141"/>
      <c r="BYM2" s="141"/>
      <c r="BYN2" s="141"/>
      <c r="BYO2" s="141"/>
      <c r="BYP2" s="141"/>
      <c r="BYQ2" s="141"/>
      <c r="BYR2" s="141"/>
      <c r="BYS2" s="141"/>
      <c r="BYT2" s="141"/>
      <c r="BYU2" s="141"/>
      <c r="BYV2" s="141"/>
      <c r="BYW2" s="141"/>
      <c r="BYX2" s="141"/>
      <c r="BYY2" s="141"/>
      <c r="BYZ2" s="141"/>
      <c r="BZA2" s="141"/>
      <c r="BZB2" s="141"/>
      <c r="BZC2" s="141"/>
      <c r="BZD2" s="141"/>
      <c r="BZE2" s="141"/>
      <c r="BZF2" s="141"/>
      <c r="BZG2" s="141"/>
      <c r="BZH2" s="141"/>
      <c r="BZI2" s="141"/>
      <c r="BZJ2" s="141"/>
      <c r="BZK2" s="141"/>
      <c r="BZL2" s="141"/>
      <c r="BZM2" s="141"/>
      <c r="BZN2" s="141"/>
      <c r="BZO2" s="141"/>
      <c r="BZP2" s="141"/>
      <c r="BZQ2" s="141"/>
      <c r="BZR2" s="141"/>
      <c r="BZS2" s="141"/>
      <c r="BZT2" s="141"/>
      <c r="BZU2" s="141"/>
      <c r="BZV2" s="141"/>
      <c r="BZW2" s="141"/>
      <c r="BZX2" s="141"/>
      <c r="BZY2" s="141"/>
      <c r="BZZ2" s="141"/>
      <c r="CAA2" s="141"/>
      <c r="CAB2" s="141"/>
      <c r="CAC2" s="141"/>
      <c r="CAD2" s="141"/>
      <c r="CAE2" s="141"/>
      <c r="CAF2" s="141"/>
      <c r="CAG2" s="141"/>
      <c r="CAH2" s="141"/>
      <c r="CAI2" s="141"/>
      <c r="CAJ2" s="141"/>
      <c r="CAK2" s="141"/>
      <c r="CAL2" s="141"/>
      <c r="CAM2" s="141"/>
      <c r="CAN2" s="141"/>
      <c r="CAO2" s="141"/>
      <c r="CAP2" s="141"/>
      <c r="CAQ2" s="141"/>
      <c r="CAR2" s="141"/>
      <c r="CAS2" s="141"/>
      <c r="CAT2" s="141"/>
      <c r="CAU2" s="141"/>
      <c r="CAV2" s="141"/>
      <c r="CAW2" s="141"/>
      <c r="CAX2" s="141"/>
      <c r="CAY2" s="141"/>
      <c r="CAZ2" s="141"/>
      <c r="CBA2" s="141"/>
      <c r="CBB2" s="141"/>
      <c r="CBC2" s="141"/>
      <c r="CBD2" s="141"/>
      <c r="CBE2" s="141"/>
      <c r="CBF2" s="141"/>
      <c r="CBG2" s="141"/>
      <c r="CBH2" s="141"/>
      <c r="CBI2" s="141"/>
      <c r="CBJ2" s="141"/>
      <c r="CBK2" s="141"/>
      <c r="CBL2" s="141"/>
      <c r="CBM2" s="141"/>
      <c r="CBN2" s="141"/>
      <c r="CBO2" s="141"/>
      <c r="CBP2" s="141"/>
      <c r="CBQ2" s="141"/>
      <c r="CBR2" s="141"/>
      <c r="CBS2" s="141"/>
      <c r="CBT2" s="141"/>
      <c r="CBU2" s="141"/>
      <c r="CBV2" s="141"/>
      <c r="CBW2" s="141"/>
      <c r="CBX2" s="141"/>
      <c r="CBY2" s="141"/>
      <c r="CBZ2" s="141"/>
      <c r="CCA2" s="141"/>
      <c r="CCB2" s="141"/>
      <c r="CCC2" s="141"/>
      <c r="CCD2" s="141"/>
      <c r="CCE2" s="141"/>
      <c r="CCF2" s="141"/>
      <c r="CCG2" s="141"/>
      <c r="CCH2" s="141"/>
      <c r="CCI2" s="141"/>
      <c r="CCJ2" s="141"/>
      <c r="CCK2" s="141"/>
      <c r="CCL2" s="141"/>
      <c r="CCM2" s="141"/>
      <c r="CCN2" s="141"/>
      <c r="CCO2" s="141"/>
      <c r="CCP2" s="141"/>
      <c r="CCQ2" s="141"/>
      <c r="CCR2" s="141"/>
      <c r="CCS2" s="141"/>
      <c r="CCT2" s="141"/>
      <c r="CCU2" s="141"/>
      <c r="CCV2" s="141"/>
      <c r="CCW2" s="141"/>
      <c r="CCX2" s="141"/>
      <c r="CCY2" s="141"/>
      <c r="CCZ2" s="141"/>
      <c r="CDA2" s="141"/>
      <c r="CDB2" s="141"/>
      <c r="CDC2" s="141"/>
      <c r="CDD2" s="141"/>
      <c r="CDE2" s="141"/>
      <c r="CDF2" s="141"/>
      <c r="CDG2" s="141"/>
      <c r="CDH2" s="141"/>
      <c r="CDI2" s="141"/>
      <c r="CDJ2" s="141"/>
      <c r="CDK2" s="141"/>
      <c r="CDL2" s="141"/>
      <c r="CDM2" s="141"/>
      <c r="CDN2" s="141"/>
      <c r="CDO2" s="141"/>
      <c r="CDP2" s="141"/>
      <c r="CDQ2" s="141"/>
      <c r="CDR2" s="141"/>
      <c r="CDS2" s="141"/>
      <c r="CDT2" s="141"/>
      <c r="CDU2" s="141"/>
      <c r="CDV2" s="141"/>
      <c r="CDW2" s="141"/>
      <c r="CDX2" s="141"/>
      <c r="CDY2" s="141"/>
      <c r="CDZ2" s="141"/>
      <c r="CEA2" s="141"/>
      <c r="CEB2" s="141"/>
      <c r="CEC2" s="141"/>
      <c r="CED2" s="141"/>
      <c r="CEE2" s="141"/>
      <c r="CEF2" s="141"/>
      <c r="CEG2" s="141"/>
      <c r="CEH2" s="141"/>
      <c r="CEI2" s="141"/>
      <c r="CEJ2" s="141"/>
      <c r="CEK2" s="141"/>
      <c r="CEL2" s="141"/>
      <c r="CEM2" s="141"/>
      <c r="CEN2" s="141"/>
      <c r="CEO2" s="141"/>
      <c r="CEP2" s="141"/>
      <c r="CEQ2" s="141"/>
      <c r="CER2" s="141"/>
      <c r="CES2" s="141"/>
      <c r="CET2" s="141"/>
      <c r="CEU2" s="141"/>
      <c r="CEV2" s="141"/>
      <c r="CEW2" s="141"/>
      <c r="CEX2" s="141"/>
      <c r="CEY2" s="141"/>
      <c r="CEZ2" s="141"/>
      <c r="CFA2" s="141"/>
      <c r="CFB2" s="141"/>
      <c r="CFC2" s="141"/>
      <c r="CFD2" s="141"/>
      <c r="CFE2" s="141"/>
      <c r="CFF2" s="141"/>
      <c r="CFG2" s="141"/>
      <c r="CFH2" s="141"/>
      <c r="CFI2" s="141"/>
      <c r="CFJ2" s="141"/>
      <c r="CFK2" s="141"/>
      <c r="CFL2" s="141"/>
      <c r="CFM2" s="141"/>
      <c r="CFN2" s="141"/>
      <c r="CFO2" s="141"/>
      <c r="CFP2" s="141"/>
      <c r="CFQ2" s="141"/>
      <c r="CFR2" s="141"/>
      <c r="CFS2" s="141"/>
      <c r="CFT2" s="141"/>
      <c r="CFU2" s="141"/>
      <c r="CFV2" s="141"/>
      <c r="CFW2" s="141"/>
      <c r="CFX2" s="141"/>
      <c r="CFY2" s="141"/>
      <c r="CFZ2" s="141"/>
      <c r="CGA2" s="141"/>
      <c r="CGB2" s="141"/>
      <c r="CGC2" s="141"/>
      <c r="CGD2" s="141"/>
      <c r="CGE2" s="141"/>
      <c r="CGF2" s="141"/>
      <c r="CGG2" s="141"/>
      <c r="CGH2" s="141"/>
      <c r="CGI2" s="141"/>
      <c r="CGJ2" s="141"/>
      <c r="CGK2" s="141"/>
      <c r="CGL2" s="141"/>
      <c r="CGM2" s="141"/>
      <c r="CGN2" s="141"/>
      <c r="CGO2" s="141"/>
      <c r="CGP2" s="141"/>
      <c r="CGQ2" s="141"/>
      <c r="CGR2" s="141"/>
      <c r="CGS2" s="141"/>
      <c r="CGT2" s="141"/>
      <c r="CGU2" s="141"/>
      <c r="CGV2" s="141"/>
      <c r="CGW2" s="141"/>
      <c r="CGX2" s="141"/>
      <c r="CGY2" s="141"/>
      <c r="CGZ2" s="141"/>
      <c r="CHA2" s="141"/>
      <c r="CHB2" s="141"/>
      <c r="CHC2" s="141"/>
      <c r="CHD2" s="141"/>
      <c r="CHE2" s="141"/>
      <c r="CHF2" s="141"/>
      <c r="CHG2" s="141"/>
      <c r="CHH2" s="141"/>
      <c r="CHI2" s="141"/>
      <c r="CHJ2" s="141"/>
      <c r="CHK2" s="141"/>
      <c r="CHL2" s="141"/>
      <c r="CHM2" s="141"/>
      <c r="CHN2" s="141"/>
      <c r="CHO2" s="141"/>
      <c r="CHP2" s="141"/>
      <c r="CHQ2" s="141"/>
      <c r="CHR2" s="141"/>
      <c r="CHS2" s="141"/>
      <c r="CHT2" s="141"/>
      <c r="CHU2" s="141"/>
      <c r="CHV2" s="141"/>
      <c r="CHW2" s="141"/>
      <c r="CHX2" s="141"/>
      <c r="CHY2" s="141"/>
      <c r="CHZ2" s="141"/>
      <c r="CIA2" s="141"/>
      <c r="CIB2" s="141"/>
      <c r="CIC2" s="141"/>
      <c r="CID2" s="141"/>
      <c r="CIE2" s="141"/>
      <c r="CIF2" s="141"/>
      <c r="CIG2" s="141"/>
      <c r="CIH2" s="141"/>
      <c r="CII2" s="141"/>
      <c r="CIJ2" s="141"/>
      <c r="CIK2" s="141"/>
      <c r="CIL2" s="141"/>
      <c r="CIM2" s="141"/>
      <c r="CIN2" s="141"/>
      <c r="CIO2" s="141"/>
      <c r="CIP2" s="141"/>
      <c r="CIQ2" s="141"/>
      <c r="CIR2" s="141"/>
      <c r="CIS2" s="141"/>
      <c r="CIT2" s="141"/>
      <c r="CIU2" s="141"/>
      <c r="CIV2" s="141"/>
      <c r="CIW2" s="141"/>
      <c r="CIX2" s="141"/>
      <c r="CIY2" s="141"/>
      <c r="CIZ2" s="141"/>
      <c r="CJA2" s="141"/>
      <c r="CJB2" s="141"/>
      <c r="CJC2" s="141"/>
      <c r="CJD2" s="141"/>
      <c r="CJE2" s="141"/>
      <c r="CJF2" s="141"/>
      <c r="CJG2" s="141"/>
      <c r="CJH2" s="141"/>
      <c r="CJI2" s="141"/>
      <c r="CJJ2" s="141"/>
      <c r="CJK2" s="141"/>
      <c r="CJL2" s="141"/>
      <c r="CJM2" s="141"/>
      <c r="CJN2" s="141"/>
      <c r="CJO2" s="141"/>
      <c r="CJP2" s="141"/>
      <c r="CJQ2" s="141"/>
      <c r="CJR2" s="141"/>
      <c r="CJS2" s="141"/>
      <c r="CJT2" s="141"/>
      <c r="CJU2" s="141"/>
      <c r="CJV2" s="141"/>
      <c r="CJW2" s="141"/>
      <c r="CJX2" s="141"/>
      <c r="CJY2" s="141"/>
      <c r="CJZ2" s="141"/>
      <c r="CKA2" s="141"/>
      <c r="CKB2" s="141"/>
      <c r="CKC2" s="141"/>
      <c r="CKD2" s="141"/>
      <c r="CKE2" s="141"/>
      <c r="CKF2" s="141"/>
      <c r="CKG2" s="141"/>
      <c r="CKH2" s="141"/>
      <c r="CKI2" s="141"/>
      <c r="CKJ2" s="141"/>
      <c r="CKK2" s="141"/>
      <c r="CKL2" s="141"/>
      <c r="CKM2" s="141"/>
      <c r="CKN2" s="141"/>
      <c r="CKO2" s="141"/>
      <c r="CKP2" s="141"/>
      <c r="CKQ2" s="141"/>
      <c r="CKR2" s="141"/>
      <c r="CKS2" s="141"/>
      <c r="CKT2" s="141"/>
      <c r="CKU2" s="141"/>
      <c r="CKV2" s="141"/>
      <c r="CKW2" s="141"/>
      <c r="CKX2" s="141"/>
      <c r="CKY2" s="141"/>
      <c r="CKZ2" s="141"/>
      <c r="CLA2" s="141"/>
      <c r="CLB2" s="141"/>
      <c r="CLC2" s="141"/>
      <c r="CLD2" s="141"/>
      <c r="CLE2" s="141"/>
      <c r="CLF2" s="141"/>
      <c r="CLG2" s="141"/>
      <c r="CLH2" s="141"/>
      <c r="CLI2" s="141"/>
      <c r="CLJ2" s="141"/>
      <c r="CLK2" s="141"/>
      <c r="CLL2" s="141"/>
      <c r="CLM2" s="141"/>
      <c r="CLN2" s="141"/>
      <c r="CLO2" s="141"/>
      <c r="CLP2" s="141"/>
      <c r="CLQ2" s="141"/>
      <c r="CLR2" s="141"/>
      <c r="CLS2" s="141"/>
      <c r="CLT2" s="141"/>
      <c r="CLU2" s="141"/>
      <c r="CLV2" s="141"/>
      <c r="CLW2" s="141"/>
      <c r="CLX2" s="141"/>
      <c r="CLY2" s="141"/>
      <c r="CLZ2" s="141"/>
      <c r="CMA2" s="141"/>
      <c r="CMB2" s="141"/>
      <c r="CMC2" s="141"/>
      <c r="CMD2" s="141"/>
      <c r="CME2" s="141"/>
      <c r="CMF2" s="141"/>
      <c r="CMG2" s="141"/>
      <c r="CMH2" s="141"/>
      <c r="CMI2" s="141"/>
      <c r="CMJ2" s="141"/>
      <c r="CMK2" s="141"/>
      <c r="CML2" s="141"/>
      <c r="CMM2" s="141"/>
      <c r="CMN2" s="141"/>
      <c r="CMO2" s="141"/>
      <c r="CMP2" s="141"/>
      <c r="CMQ2" s="141"/>
      <c r="CMR2" s="141"/>
      <c r="CMS2" s="141"/>
      <c r="CMT2" s="141"/>
      <c r="CMU2" s="141"/>
      <c r="CMV2" s="141"/>
      <c r="CMW2" s="141"/>
      <c r="CMX2" s="141"/>
      <c r="CMY2" s="141"/>
      <c r="CMZ2" s="141"/>
      <c r="CNA2" s="141"/>
      <c r="CNB2" s="141"/>
      <c r="CNC2" s="141"/>
      <c r="CND2" s="141"/>
      <c r="CNE2" s="141"/>
      <c r="CNF2" s="141"/>
      <c r="CNG2" s="141"/>
      <c r="CNH2" s="141"/>
      <c r="CNI2" s="141"/>
      <c r="CNJ2" s="141"/>
      <c r="CNK2" s="141"/>
      <c r="CNL2" s="141"/>
      <c r="CNM2" s="141"/>
      <c r="CNN2" s="141"/>
      <c r="CNO2" s="141"/>
      <c r="CNP2" s="141"/>
      <c r="CNQ2" s="141"/>
      <c r="CNR2" s="141"/>
      <c r="CNS2" s="141"/>
      <c r="CNT2" s="141"/>
      <c r="CNU2" s="141"/>
      <c r="CNV2" s="141"/>
      <c r="CNW2" s="141"/>
      <c r="CNX2" s="141"/>
      <c r="CNY2" s="141"/>
      <c r="CNZ2" s="141"/>
      <c r="COA2" s="141"/>
      <c r="COB2" s="141"/>
      <c r="COC2" s="141"/>
      <c r="COD2" s="141"/>
      <c r="COE2" s="141"/>
      <c r="COF2" s="141"/>
      <c r="COG2" s="141"/>
      <c r="COH2" s="141"/>
      <c r="COI2" s="141"/>
      <c r="COJ2" s="141"/>
      <c r="COK2" s="141"/>
      <c r="COL2" s="141"/>
      <c r="COM2" s="141"/>
      <c r="CON2" s="141"/>
      <c r="COO2" s="141"/>
      <c r="COP2" s="141"/>
      <c r="COQ2" s="141"/>
      <c r="COR2" s="141"/>
      <c r="COS2" s="141"/>
      <c r="COT2" s="141"/>
      <c r="COU2" s="141"/>
      <c r="COV2" s="141"/>
      <c r="COW2" s="141"/>
      <c r="COX2" s="141"/>
      <c r="COY2" s="141"/>
      <c r="COZ2" s="141"/>
      <c r="CPA2" s="141"/>
      <c r="CPB2" s="141"/>
      <c r="CPC2" s="141"/>
      <c r="CPD2" s="141"/>
      <c r="CPE2" s="141"/>
      <c r="CPF2" s="141"/>
      <c r="CPG2" s="141"/>
      <c r="CPH2" s="141"/>
      <c r="CPI2" s="141"/>
      <c r="CPJ2" s="141"/>
      <c r="CPK2" s="141"/>
      <c r="CPL2" s="141"/>
      <c r="CPM2" s="141"/>
      <c r="CPN2" s="141"/>
      <c r="CPO2" s="141"/>
      <c r="CPP2" s="141"/>
      <c r="CPQ2" s="141"/>
      <c r="CPR2" s="141"/>
      <c r="CPS2" s="141"/>
      <c r="CPT2" s="141"/>
      <c r="CPU2" s="141"/>
      <c r="CPV2" s="141"/>
      <c r="CPW2" s="141"/>
      <c r="CPX2" s="141"/>
      <c r="CPY2" s="141"/>
      <c r="CPZ2" s="141"/>
      <c r="CQA2" s="141"/>
      <c r="CQB2" s="141"/>
      <c r="CQC2" s="141"/>
      <c r="CQD2" s="141"/>
      <c r="CQE2" s="141"/>
      <c r="CQF2" s="141"/>
      <c r="CQG2" s="141"/>
      <c r="CQH2" s="141"/>
      <c r="CQI2" s="141"/>
      <c r="CQJ2" s="141"/>
      <c r="CQK2" s="141"/>
      <c r="CQL2" s="141"/>
      <c r="CQM2" s="141"/>
      <c r="CQN2" s="141"/>
      <c r="CQO2" s="141"/>
      <c r="CQP2" s="141"/>
      <c r="CQQ2" s="141"/>
      <c r="CQR2" s="141"/>
      <c r="CQS2" s="141"/>
      <c r="CQT2" s="141"/>
      <c r="CQU2" s="141"/>
      <c r="CQV2" s="141"/>
      <c r="CQW2" s="141"/>
      <c r="CQX2" s="141"/>
      <c r="CQY2" s="141"/>
      <c r="CQZ2" s="141"/>
      <c r="CRA2" s="141"/>
      <c r="CRB2" s="141"/>
      <c r="CRC2" s="141"/>
      <c r="CRD2" s="141"/>
      <c r="CRE2" s="141"/>
      <c r="CRF2" s="141"/>
      <c r="CRG2" s="141"/>
      <c r="CRH2" s="141"/>
      <c r="CRI2" s="141"/>
      <c r="CRJ2" s="141"/>
      <c r="CRK2" s="141"/>
      <c r="CRL2" s="141"/>
      <c r="CRM2" s="141"/>
      <c r="CRN2" s="141"/>
      <c r="CRO2" s="141"/>
      <c r="CRP2" s="141"/>
      <c r="CRQ2" s="141"/>
      <c r="CRR2" s="141"/>
      <c r="CRS2" s="141"/>
      <c r="CRT2" s="141"/>
      <c r="CRU2" s="141"/>
      <c r="CRV2" s="141"/>
      <c r="CRW2" s="141"/>
      <c r="CRX2" s="141"/>
      <c r="CRY2" s="141"/>
      <c r="CRZ2" s="141"/>
      <c r="CSA2" s="141"/>
      <c r="CSB2" s="141"/>
      <c r="CSC2" s="141"/>
      <c r="CSD2" s="141"/>
      <c r="CSE2" s="141"/>
      <c r="CSF2" s="141"/>
      <c r="CSG2" s="141"/>
      <c r="CSH2" s="141"/>
      <c r="CSI2" s="141"/>
      <c r="CSJ2" s="141"/>
      <c r="CSK2" s="141"/>
      <c r="CSL2" s="141"/>
      <c r="CSM2" s="141"/>
      <c r="CSN2" s="141"/>
      <c r="CSO2" s="141"/>
      <c r="CSP2" s="141"/>
      <c r="CSQ2" s="141"/>
      <c r="CSR2" s="141"/>
      <c r="CSS2" s="141"/>
      <c r="CST2" s="141"/>
      <c r="CSU2" s="141"/>
      <c r="CSV2" s="141"/>
      <c r="CSW2" s="141"/>
      <c r="CSX2" s="141"/>
      <c r="CSY2" s="141"/>
      <c r="CSZ2" s="141"/>
      <c r="CTA2" s="141"/>
      <c r="CTB2" s="141"/>
      <c r="CTC2" s="141"/>
      <c r="CTD2" s="141"/>
      <c r="CTE2" s="141"/>
      <c r="CTF2" s="141"/>
      <c r="CTG2" s="141"/>
      <c r="CTH2" s="141"/>
      <c r="CTI2" s="141"/>
      <c r="CTJ2" s="141"/>
      <c r="CTK2" s="141"/>
      <c r="CTL2" s="141"/>
      <c r="CTM2" s="141"/>
      <c r="CTN2" s="141"/>
      <c r="CTO2" s="141"/>
      <c r="CTP2" s="141"/>
      <c r="CTQ2" s="141"/>
      <c r="CTR2" s="141"/>
      <c r="CTS2" s="141"/>
      <c r="CTT2" s="141"/>
      <c r="CTU2" s="141"/>
      <c r="CTV2" s="141"/>
      <c r="CTW2" s="141"/>
      <c r="CTX2" s="141"/>
      <c r="CTY2" s="141"/>
      <c r="CTZ2" s="141"/>
      <c r="CUA2" s="141"/>
      <c r="CUB2" s="141"/>
      <c r="CUC2" s="141"/>
      <c r="CUD2" s="141"/>
      <c r="CUE2" s="141"/>
      <c r="CUF2" s="141"/>
      <c r="CUG2" s="141"/>
      <c r="CUH2" s="141"/>
      <c r="CUI2" s="141"/>
      <c r="CUJ2" s="141"/>
      <c r="CUK2" s="141"/>
      <c r="CUL2" s="141"/>
      <c r="CUM2" s="141"/>
      <c r="CUN2" s="141"/>
      <c r="CUO2" s="141"/>
      <c r="CUP2" s="141"/>
      <c r="CUQ2" s="141"/>
      <c r="CUR2" s="141"/>
      <c r="CUS2" s="141"/>
      <c r="CUT2" s="141"/>
      <c r="CUU2" s="141"/>
      <c r="CUV2" s="141"/>
      <c r="CUW2" s="141"/>
      <c r="CUX2" s="141"/>
      <c r="CUY2" s="141"/>
      <c r="CUZ2" s="141"/>
      <c r="CVA2" s="141"/>
      <c r="CVB2" s="141"/>
      <c r="CVC2" s="141"/>
      <c r="CVD2" s="141"/>
      <c r="CVE2" s="141"/>
      <c r="CVF2" s="141"/>
      <c r="CVG2" s="141"/>
      <c r="CVH2" s="141"/>
      <c r="CVI2" s="141"/>
      <c r="CVJ2" s="141"/>
      <c r="CVK2" s="141"/>
      <c r="CVL2" s="141"/>
      <c r="CVM2" s="141"/>
      <c r="CVN2" s="141"/>
      <c r="CVO2" s="141"/>
      <c r="CVP2" s="141"/>
      <c r="CVQ2" s="141"/>
      <c r="CVR2" s="141"/>
      <c r="CVS2" s="141"/>
      <c r="CVT2" s="141"/>
      <c r="CVU2" s="141"/>
      <c r="CVV2" s="141"/>
      <c r="CVW2" s="141"/>
      <c r="CVX2" s="141"/>
      <c r="CVY2" s="141"/>
      <c r="CVZ2" s="141"/>
      <c r="CWA2" s="141"/>
      <c r="CWB2" s="141"/>
      <c r="CWC2" s="141"/>
      <c r="CWD2" s="141"/>
      <c r="CWE2" s="141"/>
      <c r="CWF2" s="141"/>
      <c r="CWG2" s="141"/>
      <c r="CWH2" s="141"/>
      <c r="CWI2" s="141"/>
      <c r="CWJ2" s="141"/>
      <c r="CWK2" s="141"/>
      <c r="CWL2" s="141"/>
      <c r="CWM2" s="141"/>
      <c r="CWN2" s="141"/>
      <c r="CWO2" s="141"/>
      <c r="CWP2" s="141"/>
      <c r="CWQ2" s="141"/>
      <c r="CWR2" s="141"/>
      <c r="CWS2" s="141"/>
      <c r="CWT2" s="141"/>
      <c r="CWU2" s="141"/>
      <c r="CWV2" s="141"/>
      <c r="CWW2" s="141"/>
      <c r="CWX2" s="141"/>
      <c r="CWY2" s="141"/>
      <c r="CWZ2" s="141"/>
      <c r="CXA2" s="141"/>
      <c r="CXB2" s="141"/>
      <c r="CXC2" s="141"/>
      <c r="CXD2" s="141"/>
      <c r="CXE2" s="141"/>
      <c r="CXF2" s="141"/>
      <c r="CXG2" s="141"/>
      <c r="CXH2" s="141"/>
      <c r="CXI2" s="141"/>
      <c r="CXJ2" s="141"/>
      <c r="CXK2" s="141"/>
      <c r="CXL2" s="141"/>
      <c r="CXM2" s="141"/>
      <c r="CXN2" s="141"/>
      <c r="CXO2" s="141"/>
      <c r="CXP2" s="141"/>
      <c r="CXQ2" s="141"/>
      <c r="CXR2" s="141"/>
      <c r="CXS2" s="141"/>
      <c r="CXT2" s="141"/>
      <c r="CXU2" s="141"/>
      <c r="CXV2" s="141"/>
      <c r="CXW2" s="141"/>
      <c r="CXX2" s="141"/>
      <c r="CXY2" s="141"/>
      <c r="CXZ2" s="141"/>
      <c r="CYA2" s="141"/>
      <c r="CYB2" s="141"/>
      <c r="CYC2" s="141"/>
      <c r="CYD2" s="141"/>
      <c r="CYE2" s="141"/>
      <c r="CYF2" s="141"/>
      <c r="CYG2" s="141"/>
      <c r="CYH2" s="141"/>
      <c r="CYI2" s="141"/>
      <c r="CYJ2" s="141"/>
      <c r="CYK2" s="141"/>
      <c r="CYL2" s="141"/>
      <c r="CYM2" s="141"/>
      <c r="CYN2" s="141"/>
      <c r="CYO2" s="141"/>
      <c r="CYP2" s="141"/>
      <c r="CYQ2" s="141"/>
      <c r="CYR2" s="141"/>
      <c r="CYS2" s="141"/>
      <c r="CYT2" s="141"/>
      <c r="CYU2" s="141"/>
      <c r="CYV2" s="141"/>
      <c r="CYW2" s="141"/>
      <c r="CYX2" s="141"/>
      <c r="CYY2" s="141"/>
      <c r="CYZ2" s="141"/>
      <c r="CZA2" s="141"/>
      <c r="CZB2" s="141"/>
      <c r="CZC2" s="141"/>
      <c r="CZD2" s="141"/>
      <c r="CZE2" s="141"/>
      <c r="CZF2" s="141"/>
      <c r="CZG2" s="141"/>
      <c r="CZH2" s="141"/>
      <c r="CZI2" s="141"/>
      <c r="CZJ2" s="141"/>
      <c r="CZK2" s="141"/>
      <c r="CZL2" s="141"/>
      <c r="CZM2" s="141"/>
      <c r="CZN2" s="141"/>
      <c r="CZO2" s="141"/>
      <c r="CZP2" s="141"/>
      <c r="CZQ2" s="141"/>
      <c r="CZR2" s="141"/>
      <c r="CZS2" s="141"/>
      <c r="CZT2" s="141"/>
      <c r="CZU2" s="141"/>
      <c r="CZV2" s="141"/>
      <c r="CZW2" s="141"/>
      <c r="CZX2" s="141"/>
      <c r="CZY2" s="141"/>
      <c r="CZZ2" s="141"/>
      <c r="DAA2" s="141"/>
      <c r="DAB2" s="141"/>
      <c r="DAC2" s="141"/>
      <c r="DAD2" s="141"/>
      <c r="DAE2" s="141"/>
      <c r="DAF2" s="141"/>
      <c r="DAG2" s="141"/>
      <c r="DAH2" s="141"/>
      <c r="DAI2" s="141"/>
      <c r="DAJ2" s="141"/>
      <c r="DAK2" s="141"/>
      <c r="DAL2" s="141"/>
      <c r="DAM2" s="141"/>
      <c r="DAN2" s="141"/>
      <c r="DAO2" s="141"/>
      <c r="DAP2" s="141"/>
      <c r="DAQ2" s="141"/>
      <c r="DAR2" s="141"/>
      <c r="DAS2" s="141"/>
      <c r="DAT2" s="141"/>
      <c r="DAU2" s="141"/>
      <c r="DAV2" s="141"/>
      <c r="DAW2" s="141"/>
      <c r="DAX2" s="141"/>
      <c r="DAY2" s="141"/>
      <c r="DAZ2" s="141"/>
      <c r="DBA2" s="141"/>
      <c r="DBB2" s="141"/>
      <c r="DBC2" s="141"/>
      <c r="DBD2" s="141"/>
      <c r="DBE2" s="141"/>
      <c r="DBF2" s="141"/>
      <c r="DBG2" s="141"/>
      <c r="DBH2" s="141"/>
      <c r="DBI2" s="141"/>
      <c r="DBJ2" s="141"/>
      <c r="DBK2" s="141"/>
      <c r="DBL2" s="141"/>
      <c r="DBM2" s="141"/>
      <c r="DBN2" s="141"/>
      <c r="DBO2" s="141"/>
      <c r="DBP2" s="141"/>
      <c r="DBQ2" s="141"/>
      <c r="DBR2" s="141"/>
      <c r="DBS2" s="141"/>
      <c r="DBT2" s="141"/>
      <c r="DBU2" s="141"/>
      <c r="DBV2" s="141"/>
      <c r="DBW2" s="141"/>
      <c r="DBX2" s="141"/>
      <c r="DBY2" s="141"/>
      <c r="DBZ2" s="141"/>
      <c r="DCA2" s="141"/>
      <c r="DCB2" s="141"/>
      <c r="DCC2" s="141"/>
      <c r="DCD2" s="141"/>
      <c r="DCE2" s="141"/>
      <c r="DCF2" s="141"/>
      <c r="DCG2" s="141"/>
      <c r="DCH2" s="141"/>
      <c r="DCI2" s="141"/>
      <c r="DCJ2" s="141"/>
      <c r="DCK2" s="141"/>
      <c r="DCL2" s="141"/>
      <c r="DCM2" s="141"/>
      <c r="DCN2" s="141"/>
      <c r="DCO2" s="141"/>
      <c r="DCP2" s="141"/>
      <c r="DCQ2" s="141"/>
      <c r="DCR2" s="141"/>
      <c r="DCS2" s="141"/>
      <c r="DCT2" s="141"/>
      <c r="DCU2" s="141"/>
      <c r="DCV2" s="141"/>
      <c r="DCW2" s="141"/>
      <c r="DCX2" s="141"/>
      <c r="DCY2" s="141"/>
      <c r="DCZ2" s="141"/>
      <c r="DDA2" s="141"/>
      <c r="DDB2" s="141"/>
      <c r="DDC2" s="141"/>
      <c r="DDD2" s="141"/>
      <c r="DDE2" s="141"/>
      <c r="DDF2" s="141"/>
      <c r="DDG2" s="141"/>
      <c r="DDH2" s="141"/>
      <c r="DDI2" s="141"/>
      <c r="DDJ2" s="141"/>
      <c r="DDK2" s="141"/>
      <c r="DDL2" s="141"/>
      <c r="DDM2" s="141"/>
      <c r="DDN2" s="141"/>
      <c r="DDO2" s="141"/>
      <c r="DDP2" s="141"/>
      <c r="DDQ2" s="141"/>
      <c r="DDR2" s="141"/>
      <c r="DDS2" s="141"/>
      <c r="DDT2" s="141"/>
      <c r="DDU2" s="141"/>
      <c r="DDV2" s="141"/>
      <c r="DDW2" s="141"/>
      <c r="DDX2" s="141"/>
      <c r="DDY2" s="141"/>
      <c r="DDZ2" s="141"/>
      <c r="DEA2" s="141"/>
      <c r="DEB2" s="141"/>
      <c r="DEC2" s="141"/>
      <c r="DED2" s="141"/>
      <c r="DEE2" s="141"/>
      <c r="DEF2" s="141"/>
      <c r="DEG2" s="141"/>
      <c r="DEH2" s="141"/>
      <c r="DEI2" s="141"/>
      <c r="DEJ2" s="141"/>
      <c r="DEK2" s="141"/>
      <c r="DEL2" s="141"/>
      <c r="DEM2" s="141"/>
      <c r="DEN2" s="141"/>
      <c r="DEO2" s="141"/>
      <c r="DEP2" s="141"/>
      <c r="DEQ2" s="141"/>
      <c r="DER2" s="141"/>
      <c r="DES2" s="141"/>
      <c r="DET2" s="141"/>
      <c r="DEU2" s="141"/>
      <c r="DEV2" s="141"/>
      <c r="DEW2" s="141"/>
      <c r="DEX2" s="141"/>
      <c r="DEY2" s="141"/>
      <c r="DEZ2" s="141"/>
      <c r="DFA2" s="141"/>
      <c r="DFB2" s="141"/>
      <c r="DFC2" s="141"/>
      <c r="DFD2" s="141"/>
      <c r="DFE2" s="141"/>
      <c r="DFF2" s="141"/>
      <c r="DFG2" s="141"/>
      <c r="DFH2" s="141"/>
      <c r="DFI2" s="141"/>
      <c r="DFJ2" s="141"/>
      <c r="DFK2" s="141"/>
      <c r="DFL2" s="141"/>
      <c r="DFM2" s="141"/>
      <c r="DFN2" s="141"/>
      <c r="DFO2" s="141"/>
      <c r="DFP2" s="141"/>
      <c r="DFQ2" s="141"/>
      <c r="DFR2" s="141"/>
      <c r="DFS2" s="141"/>
      <c r="DFT2" s="141"/>
      <c r="DFU2" s="141"/>
      <c r="DFV2" s="141"/>
      <c r="DFW2" s="141"/>
      <c r="DFX2" s="141"/>
      <c r="DFY2" s="141"/>
      <c r="DFZ2" s="141"/>
      <c r="DGA2" s="141"/>
      <c r="DGB2" s="141"/>
      <c r="DGC2" s="141"/>
      <c r="DGD2" s="141"/>
      <c r="DGE2" s="141"/>
      <c r="DGF2" s="141"/>
      <c r="DGG2" s="141"/>
      <c r="DGH2" s="141"/>
      <c r="DGI2" s="141"/>
      <c r="DGJ2" s="141"/>
      <c r="DGK2" s="141"/>
      <c r="DGL2" s="141"/>
      <c r="DGM2" s="141"/>
      <c r="DGN2" s="141"/>
      <c r="DGO2" s="141"/>
      <c r="DGP2" s="141"/>
      <c r="DGQ2" s="141"/>
      <c r="DGR2" s="141"/>
      <c r="DGS2" s="141"/>
      <c r="DGT2" s="141"/>
      <c r="DGU2" s="141"/>
      <c r="DGV2" s="141"/>
      <c r="DGW2" s="141"/>
      <c r="DGX2" s="141"/>
      <c r="DGY2" s="141"/>
      <c r="DGZ2" s="141"/>
      <c r="DHA2" s="141"/>
      <c r="DHB2" s="141"/>
      <c r="DHC2" s="141"/>
      <c r="DHD2" s="141"/>
      <c r="DHE2" s="141"/>
      <c r="DHF2" s="141"/>
      <c r="DHG2" s="141"/>
      <c r="DHH2" s="141"/>
      <c r="DHI2" s="141"/>
      <c r="DHJ2" s="141"/>
      <c r="DHK2" s="141"/>
      <c r="DHL2" s="141"/>
      <c r="DHM2" s="141"/>
      <c r="DHN2" s="141"/>
      <c r="DHO2" s="141"/>
      <c r="DHP2" s="141"/>
      <c r="DHQ2" s="141"/>
      <c r="DHR2" s="141"/>
      <c r="DHS2" s="141"/>
      <c r="DHT2" s="141"/>
      <c r="DHU2" s="141"/>
      <c r="DHV2" s="141"/>
      <c r="DHW2" s="141"/>
      <c r="DHX2" s="141"/>
      <c r="DHY2" s="141"/>
      <c r="DHZ2" s="141"/>
      <c r="DIA2" s="141"/>
      <c r="DIB2" s="141"/>
      <c r="DIC2" s="141"/>
      <c r="DID2" s="141"/>
      <c r="DIE2" s="141"/>
      <c r="DIF2" s="141"/>
      <c r="DIG2" s="141"/>
      <c r="DIH2" s="141"/>
      <c r="DII2" s="141"/>
      <c r="DIJ2" s="141"/>
      <c r="DIK2" s="141"/>
      <c r="DIL2" s="141"/>
      <c r="DIM2" s="141"/>
      <c r="DIN2" s="141"/>
      <c r="DIO2" s="141"/>
      <c r="DIP2" s="141"/>
      <c r="DIQ2" s="141"/>
      <c r="DIR2" s="141"/>
      <c r="DIS2" s="141"/>
      <c r="DIT2" s="141"/>
      <c r="DIU2" s="141"/>
      <c r="DIV2" s="141"/>
      <c r="DIW2" s="141"/>
      <c r="DIX2" s="141"/>
      <c r="DIY2" s="141"/>
      <c r="DIZ2" s="141"/>
      <c r="DJA2" s="141"/>
      <c r="DJB2" s="141"/>
      <c r="DJC2" s="141"/>
      <c r="DJD2" s="141"/>
      <c r="DJE2" s="141"/>
      <c r="DJF2" s="141"/>
      <c r="DJG2" s="141"/>
      <c r="DJH2" s="141"/>
      <c r="DJI2" s="141"/>
      <c r="DJJ2" s="141"/>
      <c r="DJK2" s="141"/>
      <c r="DJL2" s="141"/>
      <c r="DJM2" s="141"/>
      <c r="DJN2" s="141"/>
      <c r="DJO2" s="141"/>
      <c r="DJP2" s="141"/>
      <c r="DJQ2" s="141"/>
      <c r="DJR2" s="141"/>
      <c r="DJS2" s="141"/>
      <c r="DJT2" s="141"/>
      <c r="DJU2" s="141"/>
      <c r="DJV2" s="141"/>
      <c r="DJW2" s="141"/>
      <c r="DJX2" s="141"/>
      <c r="DJY2" s="141"/>
      <c r="DJZ2" s="141"/>
      <c r="DKA2" s="141"/>
      <c r="DKB2" s="141"/>
      <c r="DKC2" s="141"/>
      <c r="DKD2" s="141"/>
      <c r="DKE2" s="141"/>
      <c r="DKF2" s="141"/>
      <c r="DKG2" s="141"/>
      <c r="DKH2" s="141"/>
      <c r="DKI2" s="141"/>
      <c r="DKJ2" s="141"/>
      <c r="DKK2" s="141"/>
      <c r="DKL2" s="141"/>
      <c r="DKM2" s="141"/>
      <c r="DKN2" s="141"/>
      <c r="DKO2" s="141"/>
      <c r="DKP2" s="141"/>
      <c r="DKQ2" s="141"/>
      <c r="DKR2" s="141"/>
      <c r="DKS2" s="141"/>
      <c r="DKT2" s="141"/>
      <c r="DKU2" s="141"/>
      <c r="DKV2" s="141"/>
      <c r="DKW2" s="141"/>
      <c r="DKX2" s="141"/>
      <c r="DKY2" s="141"/>
      <c r="DKZ2" s="141"/>
      <c r="DLA2" s="141"/>
      <c r="DLB2" s="141"/>
      <c r="DLC2" s="141"/>
      <c r="DLD2" s="141"/>
      <c r="DLE2" s="141"/>
      <c r="DLF2" s="141"/>
      <c r="DLG2" s="141"/>
      <c r="DLH2" s="141"/>
      <c r="DLI2" s="141"/>
      <c r="DLJ2" s="141"/>
      <c r="DLK2" s="141"/>
      <c r="DLL2" s="141"/>
      <c r="DLM2" s="141"/>
      <c r="DLN2" s="141"/>
      <c r="DLO2" s="141"/>
      <c r="DLP2" s="141"/>
      <c r="DLQ2" s="141"/>
      <c r="DLR2" s="141"/>
      <c r="DLS2" s="141"/>
      <c r="DLT2" s="141"/>
      <c r="DLU2" s="141"/>
      <c r="DLV2" s="141"/>
      <c r="DLW2" s="141"/>
      <c r="DLX2" s="141"/>
      <c r="DLY2" s="141"/>
      <c r="DLZ2" s="141"/>
      <c r="DMA2" s="141"/>
      <c r="DMB2" s="141"/>
      <c r="DMC2" s="141"/>
      <c r="DMD2" s="141"/>
      <c r="DME2" s="141"/>
      <c r="DMF2" s="141"/>
      <c r="DMG2" s="141"/>
      <c r="DMH2" s="141"/>
      <c r="DMI2" s="141"/>
      <c r="DMJ2" s="141"/>
      <c r="DMK2" s="141"/>
      <c r="DML2" s="141"/>
      <c r="DMM2" s="141"/>
      <c r="DMN2" s="141"/>
      <c r="DMO2" s="141"/>
      <c r="DMP2" s="141"/>
      <c r="DMQ2" s="141"/>
      <c r="DMR2" s="141"/>
      <c r="DMS2" s="141"/>
      <c r="DMT2" s="141"/>
      <c r="DMU2" s="141"/>
      <c r="DMV2" s="141"/>
      <c r="DMW2" s="141"/>
      <c r="DMX2" s="141"/>
      <c r="DMY2" s="141"/>
      <c r="DMZ2" s="141"/>
      <c r="DNA2" s="141"/>
      <c r="DNB2" s="141"/>
      <c r="DNC2" s="141"/>
      <c r="DND2" s="141"/>
      <c r="DNE2" s="141"/>
      <c r="DNF2" s="141"/>
      <c r="DNG2" s="141"/>
      <c r="DNH2" s="141"/>
      <c r="DNI2" s="141"/>
      <c r="DNJ2" s="141"/>
      <c r="DNK2" s="141"/>
      <c r="DNL2" s="141"/>
      <c r="DNM2" s="141"/>
      <c r="DNN2" s="141"/>
      <c r="DNO2" s="141"/>
      <c r="DNP2" s="141"/>
      <c r="DNQ2" s="141"/>
      <c r="DNR2" s="141"/>
      <c r="DNS2" s="141"/>
      <c r="DNT2" s="141"/>
      <c r="DNU2" s="141"/>
      <c r="DNV2" s="141"/>
      <c r="DNW2" s="141"/>
      <c r="DNX2" s="141"/>
      <c r="DNY2" s="141"/>
      <c r="DNZ2" s="141"/>
      <c r="DOA2" s="141"/>
      <c r="DOB2" s="141"/>
      <c r="DOC2" s="141"/>
      <c r="DOD2" s="141"/>
      <c r="DOE2" s="141"/>
      <c r="DOF2" s="141"/>
      <c r="DOG2" s="141"/>
      <c r="DOH2" s="141"/>
      <c r="DOI2" s="141"/>
      <c r="DOJ2" s="141"/>
      <c r="DOK2" s="141"/>
      <c r="DOL2" s="141"/>
      <c r="DOM2" s="141"/>
      <c r="DON2" s="141"/>
      <c r="DOO2" s="141"/>
      <c r="DOP2" s="141"/>
      <c r="DOQ2" s="141"/>
      <c r="DOR2" s="141"/>
      <c r="DOS2" s="141"/>
      <c r="DOT2" s="141"/>
      <c r="DOU2" s="141"/>
      <c r="DOV2" s="141"/>
      <c r="DOW2" s="141"/>
      <c r="DOX2" s="141"/>
      <c r="DOY2" s="141"/>
      <c r="DOZ2" s="141"/>
      <c r="DPA2" s="141"/>
      <c r="DPB2" s="141"/>
      <c r="DPC2" s="141"/>
      <c r="DPD2" s="141"/>
      <c r="DPE2" s="141"/>
      <c r="DPF2" s="141"/>
      <c r="DPG2" s="141"/>
      <c r="DPH2" s="141"/>
      <c r="DPI2" s="141"/>
      <c r="DPJ2" s="141"/>
      <c r="DPK2" s="141"/>
      <c r="DPL2" s="141"/>
      <c r="DPM2" s="141"/>
      <c r="DPN2" s="141"/>
      <c r="DPO2" s="141"/>
      <c r="DPP2" s="141"/>
      <c r="DPQ2" s="141"/>
      <c r="DPR2" s="141"/>
      <c r="DPS2" s="141"/>
      <c r="DPT2" s="141"/>
      <c r="DPU2" s="141"/>
      <c r="DPV2" s="141"/>
      <c r="DPW2" s="141"/>
      <c r="DPX2" s="141"/>
      <c r="DPY2" s="141"/>
      <c r="DPZ2" s="141"/>
      <c r="DQA2" s="141"/>
      <c r="DQB2" s="141"/>
      <c r="DQC2" s="141"/>
      <c r="DQD2" s="141"/>
      <c r="DQE2" s="141"/>
      <c r="DQF2" s="141"/>
      <c r="DQG2" s="141"/>
      <c r="DQH2" s="141"/>
      <c r="DQI2" s="141"/>
      <c r="DQJ2" s="141"/>
      <c r="DQK2" s="141"/>
      <c r="DQL2" s="141"/>
      <c r="DQM2" s="141"/>
      <c r="DQN2" s="141"/>
      <c r="DQO2" s="141"/>
      <c r="DQP2" s="141"/>
      <c r="DQQ2" s="141"/>
      <c r="DQR2" s="141"/>
      <c r="DQS2" s="141"/>
      <c r="DQT2" s="141"/>
      <c r="DQU2" s="141"/>
      <c r="DQV2" s="141"/>
      <c r="DQW2" s="141"/>
      <c r="DQX2" s="141"/>
      <c r="DQY2" s="141"/>
      <c r="DQZ2" s="141"/>
      <c r="DRA2" s="141"/>
      <c r="DRB2" s="141"/>
      <c r="DRC2" s="141"/>
      <c r="DRD2" s="141"/>
      <c r="DRE2" s="141"/>
      <c r="DRF2" s="141"/>
      <c r="DRG2" s="141"/>
      <c r="DRH2" s="141"/>
      <c r="DRI2" s="141"/>
      <c r="DRJ2" s="141"/>
      <c r="DRK2" s="141"/>
      <c r="DRL2" s="141"/>
      <c r="DRM2" s="141"/>
      <c r="DRN2" s="141"/>
      <c r="DRO2" s="141"/>
      <c r="DRP2" s="141"/>
      <c r="DRQ2" s="141"/>
      <c r="DRR2" s="141"/>
      <c r="DRS2" s="141"/>
      <c r="DRT2" s="141"/>
      <c r="DRU2" s="141"/>
      <c r="DRV2" s="141"/>
      <c r="DRW2" s="141"/>
      <c r="DRX2" s="141"/>
      <c r="DRY2" s="141"/>
      <c r="DRZ2" s="141"/>
      <c r="DSA2" s="141"/>
      <c r="DSB2" s="141"/>
      <c r="DSC2" s="141"/>
      <c r="DSD2" s="141"/>
      <c r="DSE2" s="141"/>
      <c r="DSF2" s="141"/>
      <c r="DSG2" s="141"/>
      <c r="DSH2" s="141"/>
      <c r="DSI2" s="141"/>
      <c r="DSJ2" s="141"/>
      <c r="DSK2" s="141"/>
      <c r="DSL2" s="141"/>
      <c r="DSM2" s="141"/>
      <c r="DSN2" s="141"/>
      <c r="DSO2" s="141"/>
      <c r="DSP2" s="141"/>
      <c r="DSQ2" s="141"/>
      <c r="DSR2" s="141"/>
      <c r="DSS2" s="141"/>
      <c r="DST2" s="141"/>
      <c r="DSU2" s="141"/>
      <c r="DSV2" s="141"/>
      <c r="DSW2" s="141"/>
      <c r="DSX2" s="141"/>
      <c r="DSY2" s="141"/>
      <c r="DSZ2" s="141"/>
      <c r="DTA2" s="141"/>
      <c r="DTB2" s="141"/>
      <c r="DTC2" s="141"/>
      <c r="DTD2" s="141"/>
      <c r="DTE2" s="141"/>
      <c r="DTF2" s="141"/>
      <c r="DTG2" s="141"/>
      <c r="DTH2" s="141"/>
      <c r="DTI2" s="141"/>
      <c r="DTJ2" s="141"/>
      <c r="DTK2" s="141"/>
      <c r="DTL2" s="141"/>
      <c r="DTM2" s="141"/>
      <c r="DTN2" s="141"/>
      <c r="DTO2" s="141"/>
      <c r="DTP2" s="141"/>
      <c r="DTQ2" s="141"/>
      <c r="DTR2" s="141"/>
      <c r="DTS2" s="141"/>
      <c r="DTT2" s="141"/>
      <c r="DTU2" s="141"/>
      <c r="DTV2" s="141"/>
      <c r="DTW2" s="141"/>
      <c r="DTX2" s="141"/>
      <c r="DTY2" s="141"/>
      <c r="DTZ2" s="141"/>
      <c r="DUA2" s="141"/>
      <c r="DUB2" s="141"/>
      <c r="DUC2" s="141"/>
      <c r="DUD2" s="141"/>
      <c r="DUE2" s="141"/>
      <c r="DUF2" s="141"/>
      <c r="DUG2" s="141"/>
      <c r="DUH2" s="141"/>
      <c r="DUI2" s="141"/>
      <c r="DUJ2" s="141"/>
      <c r="DUK2" s="141"/>
      <c r="DUL2" s="141"/>
      <c r="DUM2" s="141"/>
      <c r="DUN2" s="141"/>
      <c r="DUO2" s="141"/>
      <c r="DUP2" s="141"/>
      <c r="DUQ2" s="141"/>
      <c r="DUR2" s="141"/>
      <c r="DUS2" s="141"/>
      <c r="DUT2" s="141"/>
      <c r="DUU2" s="141"/>
      <c r="DUV2" s="141"/>
      <c r="DUW2" s="141"/>
      <c r="DUX2" s="141"/>
      <c r="DUY2" s="141"/>
      <c r="DUZ2" s="141"/>
      <c r="DVA2" s="141"/>
      <c r="DVB2" s="141"/>
      <c r="DVC2" s="141"/>
      <c r="DVD2" s="141"/>
      <c r="DVE2" s="141"/>
      <c r="DVF2" s="141"/>
      <c r="DVG2" s="141"/>
      <c r="DVH2" s="141"/>
      <c r="DVI2" s="141"/>
      <c r="DVJ2" s="141"/>
      <c r="DVK2" s="141"/>
      <c r="DVL2" s="141"/>
      <c r="DVM2" s="141"/>
      <c r="DVN2" s="141"/>
      <c r="DVO2" s="141"/>
      <c r="DVP2" s="141"/>
      <c r="DVQ2" s="141"/>
      <c r="DVR2" s="141"/>
      <c r="DVS2" s="141"/>
      <c r="DVT2" s="141"/>
      <c r="DVU2" s="141"/>
      <c r="DVV2" s="141"/>
      <c r="DVW2" s="141"/>
      <c r="DVX2" s="141"/>
      <c r="DVY2" s="141"/>
      <c r="DVZ2" s="141"/>
      <c r="DWA2" s="141"/>
      <c r="DWB2" s="141"/>
      <c r="DWC2" s="141"/>
      <c r="DWD2" s="141"/>
      <c r="DWE2" s="141"/>
      <c r="DWF2" s="141"/>
      <c r="DWG2" s="141"/>
      <c r="DWH2" s="141"/>
      <c r="DWI2" s="141"/>
      <c r="DWJ2" s="141"/>
      <c r="DWK2" s="141"/>
      <c r="DWL2" s="141"/>
      <c r="DWM2" s="141"/>
      <c r="DWN2" s="141"/>
      <c r="DWO2" s="141"/>
      <c r="DWP2" s="141"/>
      <c r="DWQ2" s="141"/>
      <c r="DWR2" s="141"/>
      <c r="DWS2" s="141"/>
      <c r="DWT2" s="141"/>
      <c r="DWU2" s="141"/>
      <c r="DWV2" s="141"/>
      <c r="DWW2" s="141"/>
      <c r="DWX2" s="141"/>
      <c r="DWY2" s="141"/>
      <c r="DWZ2" s="141"/>
      <c r="DXA2" s="141"/>
      <c r="DXB2" s="141"/>
      <c r="DXC2" s="141"/>
      <c r="DXD2" s="141"/>
      <c r="DXE2" s="141"/>
      <c r="DXF2" s="141"/>
      <c r="DXG2" s="141"/>
      <c r="DXH2" s="141"/>
      <c r="DXI2" s="141"/>
      <c r="DXJ2" s="141"/>
      <c r="DXK2" s="141"/>
      <c r="DXL2" s="141"/>
      <c r="DXM2" s="141"/>
      <c r="DXN2" s="141"/>
      <c r="DXO2" s="141"/>
      <c r="DXP2" s="141"/>
      <c r="DXQ2" s="141"/>
      <c r="DXR2" s="141"/>
      <c r="DXS2" s="141"/>
      <c r="DXT2" s="141"/>
      <c r="DXU2" s="141"/>
      <c r="DXV2" s="141"/>
      <c r="DXW2" s="141"/>
      <c r="DXX2" s="141"/>
      <c r="DXY2" s="141"/>
      <c r="DXZ2" s="141"/>
      <c r="DYA2" s="141"/>
      <c r="DYB2" s="141"/>
      <c r="DYC2" s="141"/>
      <c r="DYD2" s="141"/>
      <c r="DYE2" s="141"/>
      <c r="DYF2" s="141"/>
      <c r="DYG2" s="141"/>
      <c r="DYH2" s="141"/>
      <c r="DYI2" s="141"/>
      <c r="DYJ2" s="141"/>
      <c r="DYK2" s="141"/>
      <c r="DYL2" s="141"/>
      <c r="DYM2" s="141"/>
      <c r="DYN2" s="141"/>
      <c r="DYO2" s="141"/>
      <c r="DYP2" s="141"/>
      <c r="DYQ2" s="141"/>
      <c r="DYR2" s="141"/>
      <c r="DYS2" s="141"/>
      <c r="DYT2" s="141"/>
      <c r="DYU2" s="141"/>
      <c r="DYV2" s="141"/>
      <c r="DYW2" s="141"/>
      <c r="DYX2" s="141"/>
      <c r="DYY2" s="141"/>
      <c r="DYZ2" s="141"/>
      <c r="DZA2" s="141"/>
      <c r="DZB2" s="141"/>
      <c r="DZC2" s="141"/>
      <c r="DZD2" s="141"/>
      <c r="DZE2" s="141"/>
      <c r="DZF2" s="141"/>
      <c r="DZG2" s="141"/>
      <c r="DZH2" s="141"/>
      <c r="DZI2" s="141"/>
      <c r="DZJ2" s="141"/>
      <c r="DZK2" s="141"/>
      <c r="DZL2" s="141"/>
      <c r="DZM2" s="141"/>
      <c r="DZN2" s="141"/>
      <c r="DZO2" s="141"/>
      <c r="DZP2" s="141"/>
      <c r="DZQ2" s="141"/>
      <c r="DZR2" s="141"/>
      <c r="DZS2" s="141"/>
      <c r="DZT2" s="141"/>
      <c r="DZU2" s="141"/>
      <c r="DZV2" s="141"/>
      <c r="DZW2" s="141"/>
      <c r="DZX2" s="141"/>
      <c r="DZY2" s="141"/>
      <c r="DZZ2" s="141"/>
      <c r="EAA2" s="141"/>
      <c r="EAB2" s="141"/>
      <c r="EAC2" s="141"/>
      <c r="EAD2" s="141"/>
      <c r="EAE2" s="141"/>
      <c r="EAF2" s="141"/>
      <c r="EAG2" s="141"/>
      <c r="EAH2" s="141"/>
      <c r="EAI2" s="141"/>
      <c r="EAJ2" s="141"/>
      <c r="EAK2" s="141"/>
      <c r="EAL2" s="141"/>
      <c r="EAM2" s="141"/>
      <c r="EAN2" s="141"/>
      <c r="EAO2" s="141"/>
      <c r="EAP2" s="141"/>
      <c r="EAQ2" s="141"/>
      <c r="EAR2" s="141"/>
      <c r="EAS2" s="141"/>
      <c r="EAT2" s="141"/>
      <c r="EAU2" s="141"/>
      <c r="EAV2" s="141"/>
      <c r="EAW2" s="141"/>
      <c r="EAX2" s="141"/>
      <c r="EAY2" s="141"/>
      <c r="EAZ2" s="141"/>
      <c r="EBA2" s="141"/>
      <c r="EBB2" s="141"/>
      <c r="EBC2" s="141"/>
      <c r="EBD2" s="141"/>
      <c r="EBE2" s="141"/>
      <c r="EBF2" s="141"/>
      <c r="EBG2" s="141"/>
      <c r="EBH2" s="141"/>
      <c r="EBI2" s="141"/>
      <c r="EBJ2" s="141"/>
      <c r="EBK2" s="141"/>
      <c r="EBL2" s="141"/>
      <c r="EBM2" s="141"/>
      <c r="EBN2" s="141"/>
      <c r="EBO2" s="141"/>
      <c r="EBP2" s="141"/>
      <c r="EBQ2" s="141"/>
      <c r="EBR2" s="141"/>
      <c r="EBS2" s="141"/>
      <c r="EBT2" s="141"/>
      <c r="EBU2" s="141"/>
      <c r="EBV2" s="141"/>
      <c r="EBW2" s="141"/>
      <c r="EBX2" s="141"/>
      <c r="EBY2" s="141"/>
      <c r="EBZ2" s="141"/>
      <c r="ECA2" s="141"/>
      <c r="ECB2" s="141"/>
      <c r="ECC2" s="141"/>
      <c r="ECD2" s="141"/>
      <c r="ECE2" s="141"/>
      <c r="ECF2" s="141"/>
      <c r="ECG2" s="141"/>
      <c r="ECH2" s="141"/>
      <c r="ECI2" s="141"/>
      <c r="ECJ2" s="141"/>
      <c r="ECK2" s="141"/>
      <c r="ECL2" s="141"/>
      <c r="ECM2" s="141"/>
      <c r="ECN2" s="141"/>
      <c r="ECO2" s="141"/>
      <c r="ECP2" s="141"/>
      <c r="ECQ2" s="141"/>
      <c r="ECR2" s="141"/>
      <c r="ECS2" s="141"/>
      <c r="ECT2" s="141"/>
      <c r="ECU2" s="141"/>
      <c r="ECV2" s="141"/>
      <c r="ECW2" s="141"/>
      <c r="ECX2" s="141"/>
      <c r="ECY2" s="141"/>
      <c r="ECZ2" s="141"/>
      <c r="EDA2" s="141"/>
      <c r="EDB2" s="141"/>
      <c r="EDC2" s="141"/>
      <c r="EDD2" s="141"/>
      <c r="EDE2" s="141"/>
      <c r="EDF2" s="141"/>
      <c r="EDG2" s="141"/>
      <c r="EDH2" s="141"/>
      <c r="EDI2" s="141"/>
      <c r="EDJ2" s="141"/>
      <c r="EDK2" s="141"/>
      <c r="EDL2" s="141"/>
      <c r="EDM2" s="141"/>
      <c r="EDN2" s="141"/>
      <c r="EDO2" s="141"/>
      <c r="EDP2" s="141"/>
      <c r="EDQ2" s="141"/>
      <c r="EDR2" s="141"/>
      <c r="EDS2" s="141"/>
      <c r="EDT2" s="141"/>
      <c r="EDU2" s="141"/>
      <c r="EDV2" s="141"/>
      <c r="EDW2" s="141"/>
      <c r="EDX2" s="141"/>
      <c r="EDY2" s="141"/>
      <c r="EDZ2" s="141"/>
      <c r="EEA2" s="141"/>
      <c r="EEB2" s="141"/>
      <c r="EEC2" s="141"/>
      <c r="EED2" s="141"/>
      <c r="EEE2" s="141"/>
      <c r="EEF2" s="141"/>
      <c r="EEG2" s="141"/>
      <c r="EEH2" s="141"/>
      <c r="EEI2" s="141"/>
      <c r="EEJ2" s="141"/>
      <c r="EEK2" s="141"/>
      <c r="EEL2" s="141"/>
      <c r="EEM2" s="141"/>
      <c r="EEN2" s="141"/>
      <c r="EEO2" s="141"/>
      <c r="EEP2" s="141"/>
      <c r="EEQ2" s="141"/>
      <c r="EER2" s="141"/>
      <c r="EES2" s="141"/>
      <c r="EET2" s="141"/>
      <c r="EEU2" s="141"/>
      <c r="EEV2" s="141"/>
      <c r="EEW2" s="141"/>
      <c r="EEX2" s="141"/>
      <c r="EEY2" s="141"/>
      <c r="EEZ2" s="141"/>
      <c r="EFA2" s="141"/>
      <c r="EFB2" s="141"/>
      <c r="EFC2" s="141"/>
      <c r="EFD2" s="141"/>
      <c r="EFE2" s="141"/>
      <c r="EFF2" s="141"/>
      <c r="EFG2" s="141"/>
      <c r="EFH2" s="141"/>
      <c r="EFI2" s="141"/>
      <c r="EFJ2" s="141"/>
      <c r="EFK2" s="141"/>
      <c r="EFL2" s="141"/>
      <c r="EFM2" s="141"/>
      <c r="EFN2" s="141"/>
      <c r="EFO2" s="141"/>
      <c r="EFP2" s="141"/>
      <c r="EFQ2" s="141"/>
      <c r="EFR2" s="141"/>
      <c r="EFS2" s="141"/>
      <c r="EFT2" s="141"/>
      <c r="EFU2" s="141"/>
      <c r="EFV2" s="141"/>
      <c r="EFW2" s="141"/>
      <c r="EFX2" s="141"/>
      <c r="EFY2" s="141"/>
      <c r="EFZ2" s="141"/>
      <c r="EGA2" s="141"/>
      <c r="EGB2" s="141"/>
      <c r="EGC2" s="141"/>
      <c r="EGD2" s="141"/>
      <c r="EGE2" s="141"/>
      <c r="EGF2" s="141"/>
      <c r="EGG2" s="141"/>
      <c r="EGH2" s="141"/>
      <c r="EGI2" s="141"/>
      <c r="EGJ2" s="141"/>
      <c r="EGK2" s="141"/>
      <c r="EGL2" s="141"/>
      <c r="EGM2" s="141"/>
      <c r="EGN2" s="141"/>
      <c r="EGO2" s="141"/>
      <c r="EGP2" s="141"/>
      <c r="EGQ2" s="141"/>
      <c r="EGR2" s="141"/>
      <c r="EGS2" s="141"/>
      <c r="EGT2" s="141"/>
      <c r="EGU2" s="141"/>
      <c r="EGV2" s="141"/>
      <c r="EGW2" s="141"/>
      <c r="EGX2" s="141"/>
      <c r="EGY2" s="141"/>
      <c r="EGZ2" s="141"/>
      <c r="EHA2" s="141"/>
      <c r="EHB2" s="141"/>
      <c r="EHC2" s="141"/>
      <c r="EHD2" s="141"/>
      <c r="EHE2" s="141"/>
      <c r="EHF2" s="141"/>
      <c r="EHG2" s="141"/>
      <c r="EHH2" s="141"/>
      <c r="EHI2" s="141"/>
      <c r="EHJ2" s="141"/>
      <c r="EHK2" s="141"/>
      <c r="EHL2" s="141"/>
      <c r="EHM2" s="141"/>
      <c r="EHN2" s="141"/>
      <c r="EHO2" s="141"/>
      <c r="EHP2" s="141"/>
      <c r="EHQ2" s="141"/>
      <c r="EHR2" s="141"/>
      <c r="EHS2" s="141"/>
      <c r="EHT2" s="141"/>
      <c r="EHU2" s="141"/>
      <c r="EHV2" s="141"/>
      <c r="EHW2" s="141"/>
      <c r="EHX2" s="141"/>
      <c r="EHY2" s="141"/>
      <c r="EHZ2" s="141"/>
      <c r="EIA2" s="141"/>
      <c r="EIB2" s="141"/>
      <c r="EIC2" s="141"/>
      <c r="EID2" s="141"/>
      <c r="EIE2" s="141"/>
      <c r="EIF2" s="141"/>
      <c r="EIG2" s="141"/>
      <c r="EIH2" s="141"/>
      <c r="EII2" s="141"/>
      <c r="EIJ2" s="141"/>
      <c r="EIK2" s="141"/>
      <c r="EIL2" s="141"/>
      <c r="EIM2" s="141"/>
      <c r="EIN2" s="141"/>
      <c r="EIO2" s="141"/>
      <c r="EIP2" s="141"/>
      <c r="EIQ2" s="141"/>
      <c r="EIR2" s="141"/>
      <c r="EIS2" s="141"/>
      <c r="EIT2" s="141"/>
      <c r="EIU2" s="141"/>
      <c r="EIV2" s="141"/>
      <c r="EIW2" s="141"/>
      <c r="EIX2" s="141"/>
      <c r="EIY2" s="141"/>
      <c r="EIZ2" s="141"/>
      <c r="EJA2" s="141"/>
      <c r="EJB2" s="141"/>
      <c r="EJC2" s="141"/>
      <c r="EJD2" s="141"/>
      <c r="EJE2" s="141"/>
      <c r="EJF2" s="141"/>
      <c r="EJG2" s="141"/>
      <c r="EJH2" s="141"/>
      <c r="EJI2" s="141"/>
      <c r="EJJ2" s="141"/>
      <c r="EJK2" s="141"/>
      <c r="EJL2" s="141"/>
      <c r="EJM2" s="141"/>
      <c r="EJN2" s="141"/>
      <c r="EJO2" s="141"/>
      <c r="EJP2" s="141"/>
      <c r="EJQ2" s="141"/>
      <c r="EJR2" s="141"/>
      <c r="EJS2" s="141"/>
      <c r="EJT2" s="141"/>
      <c r="EJU2" s="141"/>
      <c r="EJV2" s="141"/>
      <c r="EJW2" s="141"/>
      <c r="EJX2" s="141"/>
      <c r="EJY2" s="141"/>
      <c r="EJZ2" s="141"/>
      <c r="EKA2" s="141"/>
      <c r="EKB2" s="141"/>
      <c r="EKC2" s="141"/>
      <c r="EKD2" s="141"/>
      <c r="EKE2" s="141"/>
      <c r="EKF2" s="141"/>
      <c r="EKG2" s="141"/>
      <c r="EKH2" s="141"/>
      <c r="EKI2" s="141"/>
      <c r="EKJ2" s="141"/>
      <c r="EKK2" s="141"/>
      <c r="EKL2" s="141"/>
      <c r="EKM2" s="141"/>
      <c r="EKN2" s="141"/>
      <c r="EKO2" s="141"/>
      <c r="EKP2" s="141"/>
      <c r="EKQ2" s="141"/>
      <c r="EKR2" s="141"/>
      <c r="EKS2" s="141"/>
      <c r="EKT2" s="141"/>
      <c r="EKU2" s="141"/>
      <c r="EKV2" s="141"/>
      <c r="EKW2" s="141"/>
      <c r="EKX2" s="141"/>
      <c r="EKY2" s="141"/>
      <c r="EKZ2" s="141"/>
      <c r="ELA2" s="141"/>
      <c r="ELB2" s="141"/>
      <c r="ELC2" s="141"/>
      <c r="ELD2" s="141"/>
      <c r="ELE2" s="141"/>
      <c r="ELF2" s="141"/>
      <c r="ELG2" s="141"/>
      <c r="ELH2" s="141"/>
      <c r="ELI2" s="141"/>
      <c r="ELJ2" s="141"/>
      <c r="ELK2" s="141"/>
      <c r="ELL2" s="141"/>
      <c r="ELM2" s="141"/>
      <c r="ELN2" s="141"/>
      <c r="ELO2" s="141"/>
      <c r="ELP2" s="141"/>
      <c r="ELQ2" s="141"/>
      <c r="ELR2" s="141"/>
      <c r="ELS2" s="141"/>
      <c r="ELT2" s="141"/>
      <c r="ELU2" s="141"/>
      <c r="ELV2" s="141"/>
      <c r="ELW2" s="141"/>
      <c r="ELX2" s="141"/>
      <c r="ELY2" s="141"/>
      <c r="ELZ2" s="141"/>
      <c r="EMA2" s="141"/>
      <c r="EMB2" s="141"/>
      <c r="EMC2" s="141"/>
      <c r="EMD2" s="141"/>
      <c r="EME2" s="141"/>
      <c r="EMF2" s="141"/>
      <c r="EMG2" s="141"/>
      <c r="EMH2" s="141"/>
      <c r="EMI2" s="141"/>
      <c r="EMJ2" s="141"/>
      <c r="EMK2" s="141"/>
      <c r="EML2" s="141"/>
      <c r="EMM2" s="141"/>
      <c r="EMN2" s="141"/>
      <c r="EMO2" s="141"/>
      <c r="EMP2" s="141"/>
      <c r="EMQ2" s="141"/>
      <c r="EMR2" s="141"/>
      <c r="EMS2" s="141"/>
      <c r="EMT2" s="141"/>
      <c r="EMU2" s="141"/>
      <c r="EMV2" s="141"/>
      <c r="EMW2" s="141"/>
      <c r="EMX2" s="141"/>
      <c r="EMY2" s="141"/>
      <c r="EMZ2" s="141"/>
      <c r="ENA2" s="141"/>
      <c r="ENB2" s="141"/>
      <c r="ENC2" s="141"/>
      <c r="END2" s="141"/>
      <c r="ENE2" s="141"/>
      <c r="ENF2" s="141"/>
      <c r="ENG2" s="141"/>
      <c r="ENH2" s="141"/>
      <c r="ENI2" s="141"/>
      <c r="ENJ2" s="141"/>
      <c r="ENK2" s="141"/>
      <c r="ENL2" s="141"/>
      <c r="ENM2" s="141"/>
      <c r="ENN2" s="141"/>
      <c r="ENO2" s="141"/>
      <c r="ENP2" s="141"/>
      <c r="ENQ2" s="141"/>
      <c r="ENR2" s="141"/>
      <c r="ENS2" s="141"/>
      <c r="ENT2" s="141"/>
      <c r="ENU2" s="141"/>
      <c r="ENV2" s="141"/>
      <c r="ENW2" s="141"/>
      <c r="ENX2" s="141"/>
      <c r="ENY2" s="141"/>
      <c r="ENZ2" s="141"/>
      <c r="EOA2" s="141"/>
      <c r="EOB2" s="141"/>
      <c r="EOC2" s="141"/>
      <c r="EOD2" s="141"/>
      <c r="EOE2" s="141"/>
      <c r="EOF2" s="141"/>
      <c r="EOG2" s="141"/>
      <c r="EOH2" s="141"/>
      <c r="EOI2" s="141"/>
      <c r="EOJ2" s="141"/>
      <c r="EOK2" s="141"/>
      <c r="EOL2" s="141"/>
      <c r="EOM2" s="141"/>
      <c r="EON2" s="141"/>
      <c r="EOO2" s="141"/>
      <c r="EOP2" s="141"/>
      <c r="EOQ2" s="141"/>
      <c r="EOR2" s="141"/>
      <c r="EOS2" s="141"/>
      <c r="EOT2" s="141"/>
      <c r="EOU2" s="141"/>
      <c r="EOV2" s="141"/>
      <c r="EOW2" s="141"/>
      <c r="EOX2" s="141"/>
      <c r="EOY2" s="141"/>
      <c r="EOZ2" s="141"/>
      <c r="EPA2" s="141"/>
      <c r="EPB2" s="141"/>
      <c r="EPC2" s="141"/>
      <c r="EPD2" s="141"/>
      <c r="EPE2" s="141"/>
      <c r="EPF2" s="141"/>
      <c r="EPG2" s="141"/>
      <c r="EPH2" s="141"/>
      <c r="EPI2" s="141"/>
      <c r="EPJ2" s="141"/>
      <c r="EPK2" s="141"/>
      <c r="EPL2" s="141"/>
      <c r="EPM2" s="141"/>
      <c r="EPN2" s="141"/>
      <c r="EPO2" s="141"/>
      <c r="EPP2" s="141"/>
      <c r="EPQ2" s="141"/>
      <c r="EPR2" s="141"/>
      <c r="EPS2" s="141"/>
      <c r="EPT2" s="141"/>
      <c r="EPU2" s="141"/>
      <c r="EPV2" s="141"/>
      <c r="EPW2" s="141"/>
      <c r="EPX2" s="141"/>
      <c r="EPY2" s="141"/>
      <c r="EPZ2" s="141"/>
      <c r="EQA2" s="141"/>
      <c r="EQB2" s="141"/>
      <c r="EQC2" s="141"/>
      <c r="EQD2" s="141"/>
      <c r="EQE2" s="141"/>
      <c r="EQF2" s="141"/>
      <c r="EQG2" s="141"/>
      <c r="EQH2" s="141"/>
      <c r="EQI2" s="141"/>
      <c r="EQJ2" s="141"/>
      <c r="EQK2" s="141"/>
      <c r="EQL2" s="141"/>
      <c r="EQM2" s="141"/>
      <c r="EQN2" s="141"/>
      <c r="EQO2" s="141"/>
      <c r="EQP2" s="141"/>
      <c r="EQQ2" s="141"/>
      <c r="EQR2" s="141"/>
      <c r="EQS2" s="141"/>
      <c r="EQT2" s="141"/>
      <c r="EQU2" s="141"/>
      <c r="EQV2" s="141"/>
      <c r="EQW2" s="141"/>
      <c r="EQX2" s="141"/>
      <c r="EQY2" s="141"/>
      <c r="EQZ2" s="141"/>
      <c r="ERA2" s="141"/>
      <c r="ERB2" s="141"/>
      <c r="ERC2" s="141"/>
      <c r="ERD2" s="141"/>
      <c r="ERE2" s="141"/>
      <c r="ERF2" s="141"/>
      <c r="ERG2" s="141"/>
      <c r="ERH2" s="141"/>
      <c r="ERI2" s="141"/>
      <c r="ERJ2" s="141"/>
      <c r="ERK2" s="141"/>
      <c r="ERL2" s="141"/>
      <c r="ERM2" s="141"/>
      <c r="ERN2" s="141"/>
      <c r="ERO2" s="141"/>
      <c r="ERP2" s="141"/>
      <c r="ERQ2" s="141"/>
      <c r="ERR2" s="141"/>
      <c r="ERS2" s="141"/>
      <c r="ERT2" s="141"/>
      <c r="ERU2" s="141"/>
      <c r="ERV2" s="141"/>
      <c r="ERW2" s="141"/>
      <c r="ERX2" s="141"/>
      <c r="ERY2" s="141"/>
      <c r="ERZ2" s="141"/>
      <c r="ESA2" s="141"/>
      <c r="ESB2" s="141"/>
      <c r="ESC2" s="141"/>
      <c r="ESD2" s="141"/>
      <c r="ESE2" s="141"/>
      <c r="ESF2" s="141"/>
      <c r="ESG2" s="141"/>
      <c r="ESH2" s="141"/>
      <c r="ESI2" s="141"/>
      <c r="ESJ2" s="141"/>
      <c r="ESK2" s="141"/>
      <c r="ESL2" s="141"/>
      <c r="ESM2" s="141"/>
      <c r="ESN2" s="141"/>
      <c r="ESO2" s="141"/>
      <c r="ESP2" s="141"/>
      <c r="ESQ2" s="141"/>
      <c r="ESR2" s="141"/>
      <c r="ESS2" s="141"/>
      <c r="EST2" s="141"/>
      <c r="ESU2" s="141"/>
      <c r="ESV2" s="141"/>
      <c r="ESW2" s="141"/>
      <c r="ESX2" s="141"/>
      <c r="ESY2" s="141"/>
      <c r="ESZ2" s="141"/>
      <c r="ETA2" s="141"/>
      <c r="ETB2" s="141"/>
      <c r="ETC2" s="141"/>
      <c r="ETD2" s="141"/>
      <c r="ETE2" s="141"/>
      <c r="ETF2" s="141"/>
      <c r="ETG2" s="141"/>
      <c r="ETH2" s="141"/>
      <c r="ETI2" s="141"/>
      <c r="ETJ2" s="141"/>
      <c r="ETK2" s="141"/>
      <c r="ETL2" s="141"/>
      <c r="ETM2" s="141"/>
      <c r="ETN2" s="141"/>
      <c r="ETO2" s="141"/>
      <c r="ETP2" s="141"/>
      <c r="ETQ2" s="141"/>
      <c r="ETR2" s="141"/>
      <c r="ETS2" s="141"/>
      <c r="ETT2" s="141"/>
      <c r="ETU2" s="141"/>
      <c r="ETV2" s="141"/>
      <c r="ETW2" s="141"/>
      <c r="ETX2" s="141"/>
      <c r="ETY2" s="141"/>
      <c r="ETZ2" s="141"/>
      <c r="EUA2" s="141"/>
      <c r="EUB2" s="141"/>
      <c r="EUC2" s="141"/>
      <c r="EUD2" s="141"/>
      <c r="EUE2" s="141"/>
      <c r="EUF2" s="141"/>
      <c r="EUG2" s="141"/>
      <c r="EUH2" s="141"/>
      <c r="EUI2" s="141"/>
      <c r="EUJ2" s="141"/>
      <c r="EUK2" s="141"/>
      <c r="EUL2" s="141"/>
      <c r="EUM2" s="141"/>
      <c r="EUN2" s="141"/>
      <c r="EUO2" s="141"/>
      <c r="EUP2" s="141"/>
      <c r="EUQ2" s="141"/>
      <c r="EUR2" s="141"/>
      <c r="EUS2" s="141"/>
      <c r="EUT2" s="141"/>
      <c r="EUU2" s="141"/>
      <c r="EUV2" s="141"/>
      <c r="EUW2" s="141"/>
      <c r="EUX2" s="141"/>
      <c r="EUY2" s="141"/>
      <c r="EUZ2" s="141"/>
      <c r="EVA2" s="141"/>
      <c r="EVB2" s="141"/>
      <c r="EVC2" s="141"/>
      <c r="EVD2" s="141"/>
      <c r="EVE2" s="141"/>
      <c r="EVF2" s="141"/>
      <c r="EVG2" s="141"/>
      <c r="EVH2" s="141"/>
      <c r="EVI2" s="141"/>
      <c r="EVJ2" s="141"/>
      <c r="EVK2" s="141"/>
      <c r="EVL2" s="141"/>
      <c r="EVM2" s="141"/>
      <c r="EVN2" s="141"/>
      <c r="EVO2" s="141"/>
      <c r="EVP2" s="141"/>
      <c r="EVQ2" s="141"/>
      <c r="EVR2" s="141"/>
      <c r="EVS2" s="141"/>
      <c r="EVT2" s="141"/>
      <c r="EVU2" s="141"/>
      <c r="EVV2" s="141"/>
      <c r="EVW2" s="141"/>
      <c r="EVX2" s="141"/>
      <c r="EVY2" s="141"/>
      <c r="EVZ2" s="141"/>
      <c r="EWA2" s="141"/>
      <c r="EWB2" s="141"/>
      <c r="EWC2" s="141"/>
      <c r="EWD2" s="141"/>
      <c r="EWE2" s="141"/>
      <c r="EWF2" s="141"/>
      <c r="EWG2" s="141"/>
      <c r="EWH2" s="141"/>
      <c r="EWI2" s="141"/>
      <c r="EWJ2" s="141"/>
      <c r="EWK2" s="141"/>
      <c r="EWL2" s="141"/>
      <c r="EWM2" s="141"/>
      <c r="EWN2" s="141"/>
      <c r="EWO2" s="141"/>
      <c r="EWP2" s="141"/>
      <c r="EWQ2" s="141"/>
      <c r="EWR2" s="141"/>
      <c r="EWS2" s="141"/>
      <c r="EWT2" s="141"/>
      <c r="EWU2" s="141"/>
      <c r="EWV2" s="141"/>
      <c r="EWW2" s="141"/>
      <c r="EWX2" s="141"/>
      <c r="EWY2" s="141"/>
      <c r="EWZ2" s="141"/>
      <c r="EXA2" s="141"/>
      <c r="EXB2" s="141"/>
      <c r="EXC2" s="141"/>
      <c r="EXD2" s="141"/>
      <c r="EXE2" s="141"/>
      <c r="EXF2" s="141"/>
      <c r="EXG2" s="141"/>
      <c r="EXH2" s="141"/>
      <c r="EXI2" s="141"/>
      <c r="EXJ2" s="141"/>
      <c r="EXK2" s="141"/>
      <c r="EXL2" s="141"/>
      <c r="EXM2" s="141"/>
      <c r="EXN2" s="141"/>
      <c r="EXO2" s="141"/>
      <c r="EXP2" s="141"/>
      <c r="EXQ2" s="141"/>
      <c r="EXR2" s="141"/>
      <c r="EXS2" s="141"/>
      <c r="EXT2" s="141"/>
      <c r="EXU2" s="141"/>
      <c r="EXV2" s="141"/>
      <c r="EXW2" s="141"/>
      <c r="EXX2" s="141"/>
      <c r="EXY2" s="141"/>
      <c r="EXZ2" s="141"/>
      <c r="EYA2" s="141"/>
      <c r="EYB2" s="141"/>
      <c r="EYC2" s="141"/>
      <c r="EYD2" s="141"/>
      <c r="EYE2" s="141"/>
      <c r="EYF2" s="141"/>
      <c r="EYG2" s="141"/>
      <c r="EYH2" s="141"/>
      <c r="EYI2" s="141"/>
      <c r="EYJ2" s="141"/>
      <c r="EYK2" s="141"/>
      <c r="EYL2" s="141"/>
      <c r="EYM2" s="141"/>
      <c r="EYN2" s="141"/>
      <c r="EYO2" s="141"/>
      <c r="EYP2" s="141"/>
      <c r="EYQ2" s="141"/>
      <c r="EYR2" s="141"/>
      <c r="EYS2" s="141"/>
      <c r="EYT2" s="141"/>
      <c r="EYU2" s="141"/>
      <c r="EYV2" s="141"/>
      <c r="EYW2" s="141"/>
      <c r="EYX2" s="141"/>
      <c r="EYY2" s="141"/>
      <c r="EYZ2" s="141"/>
      <c r="EZA2" s="141"/>
      <c r="EZB2" s="141"/>
      <c r="EZC2" s="141"/>
      <c r="EZD2" s="141"/>
      <c r="EZE2" s="141"/>
      <c r="EZF2" s="141"/>
      <c r="EZG2" s="141"/>
      <c r="EZH2" s="141"/>
      <c r="EZI2" s="141"/>
      <c r="EZJ2" s="141"/>
      <c r="EZK2" s="141"/>
      <c r="EZL2" s="141"/>
      <c r="EZM2" s="141"/>
      <c r="EZN2" s="141"/>
      <c r="EZO2" s="141"/>
      <c r="EZP2" s="141"/>
      <c r="EZQ2" s="141"/>
      <c r="EZR2" s="141"/>
      <c r="EZS2" s="141"/>
      <c r="EZT2" s="141"/>
      <c r="EZU2" s="141"/>
      <c r="EZV2" s="141"/>
      <c r="EZW2" s="141"/>
      <c r="EZX2" s="141"/>
      <c r="EZY2" s="141"/>
      <c r="EZZ2" s="141"/>
      <c r="FAA2" s="141"/>
      <c r="FAB2" s="141"/>
      <c r="FAC2" s="141"/>
      <c r="FAD2" s="141"/>
      <c r="FAE2" s="141"/>
      <c r="FAF2" s="141"/>
      <c r="FAG2" s="141"/>
      <c r="FAH2" s="141"/>
      <c r="FAI2" s="141"/>
      <c r="FAJ2" s="141"/>
      <c r="FAK2" s="141"/>
      <c r="FAL2" s="141"/>
      <c r="FAM2" s="141"/>
      <c r="FAN2" s="141"/>
      <c r="FAO2" s="141"/>
      <c r="FAP2" s="141"/>
      <c r="FAQ2" s="141"/>
      <c r="FAR2" s="141"/>
      <c r="FAS2" s="141"/>
      <c r="FAT2" s="141"/>
      <c r="FAU2" s="141"/>
      <c r="FAV2" s="141"/>
      <c r="FAW2" s="141"/>
      <c r="FAX2" s="141"/>
      <c r="FAY2" s="141"/>
      <c r="FAZ2" s="141"/>
      <c r="FBA2" s="141"/>
      <c r="FBB2" s="141"/>
      <c r="FBC2" s="141"/>
      <c r="FBD2" s="141"/>
      <c r="FBE2" s="141"/>
      <c r="FBF2" s="141"/>
      <c r="FBG2" s="141"/>
      <c r="FBH2" s="141"/>
      <c r="FBI2" s="141"/>
      <c r="FBJ2" s="141"/>
      <c r="FBK2" s="141"/>
      <c r="FBL2" s="141"/>
      <c r="FBM2" s="141"/>
      <c r="FBN2" s="141"/>
      <c r="FBO2" s="141"/>
      <c r="FBP2" s="141"/>
      <c r="FBQ2" s="141"/>
      <c r="FBR2" s="141"/>
      <c r="FBS2" s="141"/>
      <c r="FBT2" s="141"/>
      <c r="FBU2" s="141"/>
      <c r="FBV2" s="141"/>
      <c r="FBW2" s="141"/>
      <c r="FBX2" s="141"/>
      <c r="FBY2" s="141"/>
      <c r="FBZ2" s="141"/>
      <c r="FCA2" s="141"/>
      <c r="FCB2" s="141"/>
      <c r="FCC2" s="141"/>
      <c r="FCD2" s="141"/>
      <c r="FCE2" s="141"/>
      <c r="FCF2" s="141"/>
      <c r="FCG2" s="141"/>
      <c r="FCH2" s="141"/>
      <c r="FCI2" s="141"/>
      <c r="FCJ2" s="141"/>
      <c r="FCK2" s="141"/>
      <c r="FCL2" s="141"/>
      <c r="FCM2" s="141"/>
      <c r="FCN2" s="141"/>
      <c r="FCO2" s="141"/>
      <c r="FCP2" s="141"/>
      <c r="FCQ2" s="141"/>
      <c r="FCR2" s="141"/>
      <c r="FCS2" s="141"/>
      <c r="FCT2" s="141"/>
      <c r="FCU2" s="141"/>
      <c r="FCV2" s="141"/>
      <c r="FCW2" s="141"/>
      <c r="FCX2" s="141"/>
      <c r="FCY2" s="141"/>
      <c r="FCZ2" s="141"/>
      <c r="FDA2" s="141"/>
      <c r="FDB2" s="141"/>
      <c r="FDC2" s="141"/>
      <c r="FDD2" s="141"/>
      <c r="FDE2" s="141"/>
      <c r="FDF2" s="141"/>
      <c r="FDG2" s="141"/>
      <c r="FDH2" s="141"/>
      <c r="FDI2" s="141"/>
      <c r="FDJ2" s="141"/>
      <c r="FDK2" s="141"/>
      <c r="FDL2" s="141"/>
      <c r="FDM2" s="141"/>
      <c r="FDN2" s="141"/>
      <c r="FDO2" s="141"/>
      <c r="FDP2" s="141"/>
      <c r="FDQ2" s="141"/>
      <c r="FDR2" s="141"/>
      <c r="FDS2" s="141"/>
      <c r="FDT2" s="141"/>
      <c r="FDU2" s="141"/>
      <c r="FDV2" s="141"/>
      <c r="FDW2" s="141"/>
      <c r="FDX2" s="141"/>
      <c r="FDY2" s="141"/>
      <c r="FDZ2" s="141"/>
      <c r="FEA2" s="141"/>
      <c r="FEB2" s="141"/>
      <c r="FEC2" s="141"/>
      <c r="FED2" s="141"/>
      <c r="FEE2" s="141"/>
      <c r="FEF2" s="141"/>
      <c r="FEG2" s="141"/>
      <c r="FEH2" s="141"/>
      <c r="FEI2" s="141"/>
      <c r="FEJ2" s="141"/>
      <c r="FEK2" s="141"/>
      <c r="FEL2" s="141"/>
      <c r="FEM2" s="141"/>
      <c r="FEN2" s="141"/>
      <c r="FEO2" s="141"/>
      <c r="FEP2" s="141"/>
      <c r="FEQ2" s="141"/>
      <c r="FER2" s="141"/>
      <c r="FES2" s="141"/>
      <c r="FET2" s="141"/>
      <c r="FEU2" s="141"/>
      <c r="FEV2" s="141"/>
      <c r="FEW2" s="141"/>
      <c r="FEX2" s="141"/>
      <c r="FEY2" s="141"/>
      <c r="FEZ2" s="141"/>
      <c r="FFA2" s="141"/>
      <c r="FFB2" s="141"/>
      <c r="FFC2" s="141"/>
      <c r="FFD2" s="141"/>
      <c r="FFE2" s="141"/>
      <c r="FFF2" s="141"/>
      <c r="FFG2" s="141"/>
      <c r="FFH2" s="141"/>
      <c r="FFI2" s="141"/>
      <c r="FFJ2" s="141"/>
      <c r="FFK2" s="141"/>
      <c r="FFL2" s="141"/>
      <c r="FFM2" s="141"/>
      <c r="FFN2" s="141"/>
      <c r="FFO2" s="141"/>
      <c r="FFP2" s="141"/>
      <c r="FFQ2" s="141"/>
      <c r="FFR2" s="141"/>
      <c r="FFS2" s="141"/>
      <c r="FFT2" s="141"/>
      <c r="FFU2" s="141"/>
      <c r="FFV2" s="141"/>
      <c r="FFW2" s="141"/>
      <c r="FFX2" s="141"/>
      <c r="FFY2" s="141"/>
      <c r="FFZ2" s="141"/>
      <c r="FGA2" s="141"/>
      <c r="FGB2" s="141"/>
      <c r="FGC2" s="141"/>
      <c r="FGD2" s="141"/>
      <c r="FGE2" s="141"/>
      <c r="FGF2" s="141"/>
      <c r="FGG2" s="141"/>
      <c r="FGH2" s="141"/>
      <c r="FGI2" s="141"/>
      <c r="FGJ2" s="141"/>
      <c r="FGK2" s="141"/>
      <c r="FGL2" s="141"/>
      <c r="FGM2" s="141"/>
      <c r="FGN2" s="141"/>
      <c r="FGO2" s="141"/>
      <c r="FGP2" s="141"/>
      <c r="FGQ2" s="141"/>
      <c r="FGR2" s="141"/>
      <c r="FGS2" s="141"/>
      <c r="FGT2" s="141"/>
      <c r="FGU2" s="141"/>
      <c r="FGV2" s="141"/>
      <c r="FGW2" s="141"/>
      <c r="FGX2" s="141"/>
      <c r="FGY2" s="141"/>
      <c r="FGZ2" s="141"/>
      <c r="FHA2" s="141"/>
      <c r="FHB2" s="141"/>
      <c r="FHC2" s="141"/>
      <c r="FHD2" s="141"/>
      <c r="FHE2" s="141"/>
      <c r="FHF2" s="141"/>
      <c r="FHG2" s="141"/>
      <c r="FHH2" s="141"/>
      <c r="FHI2" s="141"/>
      <c r="FHJ2" s="141"/>
      <c r="FHK2" s="141"/>
      <c r="FHL2" s="141"/>
      <c r="FHM2" s="141"/>
      <c r="FHN2" s="141"/>
      <c r="FHO2" s="141"/>
      <c r="FHP2" s="141"/>
      <c r="FHQ2" s="141"/>
      <c r="FHR2" s="141"/>
      <c r="FHS2" s="141"/>
      <c r="FHT2" s="141"/>
      <c r="FHU2" s="141"/>
      <c r="FHV2" s="141"/>
      <c r="FHW2" s="141"/>
      <c r="FHX2" s="141"/>
      <c r="FHY2" s="141"/>
      <c r="FHZ2" s="141"/>
      <c r="FIA2" s="141"/>
      <c r="FIB2" s="141"/>
      <c r="FIC2" s="141"/>
      <c r="FID2" s="141"/>
      <c r="FIE2" s="141"/>
      <c r="FIF2" s="141"/>
      <c r="FIG2" s="141"/>
      <c r="FIH2" s="141"/>
      <c r="FII2" s="141"/>
      <c r="FIJ2" s="141"/>
      <c r="FIK2" s="141"/>
      <c r="FIL2" s="141"/>
      <c r="FIM2" s="141"/>
      <c r="FIN2" s="141"/>
      <c r="FIO2" s="141"/>
      <c r="FIP2" s="141"/>
      <c r="FIQ2" s="141"/>
      <c r="FIR2" s="141"/>
      <c r="FIS2" s="141"/>
      <c r="FIT2" s="141"/>
      <c r="FIU2" s="141"/>
      <c r="FIV2" s="141"/>
      <c r="FIW2" s="141"/>
      <c r="FIX2" s="141"/>
      <c r="FIY2" s="141"/>
      <c r="FIZ2" s="141"/>
      <c r="FJA2" s="141"/>
      <c r="FJB2" s="141"/>
      <c r="FJC2" s="141"/>
      <c r="FJD2" s="141"/>
      <c r="FJE2" s="141"/>
      <c r="FJF2" s="141"/>
      <c r="FJG2" s="141"/>
      <c r="FJH2" s="141"/>
      <c r="FJI2" s="141"/>
      <c r="FJJ2" s="141"/>
      <c r="FJK2" s="141"/>
      <c r="FJL2" s="141"/>
      <c r="FJM2" s="141"/>
      <c r="FJN2" s="141"/>
      <c r="FJO2" s="141"/>
      <c r="FJP2" s="141"/>
      <c r="FJQ2" s="141"/>
      <c r="FJR2" s="141"/>
      <c r="FJS2" s="141"/>
      <c r="FJT2" s="141"/>
      <c r="FJU2" s="141"/>
      <c r="FJV2" s="141"/>
      <c r="FJW2" s="141"/>
      <c r="FJX2" s="141"/>
      <c r="FJY2" s="141"/>
      <c r="FJZ2" s="141"/>
      <c r="FKA2" s="141"/>
      <c r="FKB2" s="141"/>
      <c r="FKC2" s="141"/>
      <c r="FKD2" s="141"/>
      <c r="FKE2" s="141"/>
      <c r="FKF2" s="141"/>
      <c r="FKG2" s="141"/>
      <c r="FKH2" s="141"/>
      <c r="FKI2" s="141"/>
      <c r="FKJ2" s="141"/>
      <c r="FKK2" s="141"/>
      <c r="FKL2" s="141"/>
      <c r="FKM2" s="141"/>
      <c r="FKN2" s="141"/>
      <c r="FKO2" s="141"/>
      <c r="FKP2" s="141"/>
      <c r="FKQ2" s="141"/>
      <c r="FKR2" s="141"/>
      <c r="FKS2" s="141"/>
      <c r="FKT2" s="141"/>
      <c r="FKU2" s="141"/>
      <c r="FKV2" s="141"/>
      <c r="FKW2" s="141"/>
      <c r="FKX2" s="141"/>
      <c r="FKY2" s="141"/>
      <c r="FKZ2" s="141"/>
      <c r="FLA2" s="141"/>
      <c r="FLB2" s="141"/>
      <c r="FLC2" s="141"/>
      <c r="FLD2" s="141"/>
      <c r="FLE2" s="141"/>
      <c r="FLF2" s="141"/>
      <c r="FLG2" s="141"/>
      <c r="FLH2" s="141"/>
      <c r="FLI2" s="141"/>
      <c r="FLJ2" s="141"/>
      <c r="FLK2" s="141"/>
      <c r="FLL2" s="141"/>
      <c r="FLM2" s="141"/>
      <c r="FLN2" s="141"/>
      <c r="FLO2" s="141"/>
      <c r="FLP2" s="141"/>
      <c r="FLQ2" s="141"/>
      <c r="FLR2" s="141"/>
      <c r="FLS2" s="141"/>
      <c r="FLT2" s="141"/>
      <c r="FLU2" s="141"/>
      <c r="FLV2" s="141"/>
      <c r="FLW2" s="141"/>
      <c r="FLX2" s="141"/>
      <c r="FLY2" s="141"/>
      <c r="FLZ2" s="141"/>
      <c r="FMA2" s="141"/>
      <c r="FMB2" s="141"/>
      <c r="FMC2" s="141"/>
      <c r="FMD2" s="141"/>
      <c r="FME2" s="141"/>
      <c r="FMF2" s="141"/>
      <c r="FMG2" s="141"/>
      <c r="FMH2" s="141"/>
      <c r="FMI2" s="141"/>
      <c r="FMJ2" s="141"/>
      <c r="FMK2" s="141"/>
      <c r="FML2" s="141"/>
      <c r="FMM2" s="141"/>
      <c r="FMN2" s="141"/>
      <c r="FMO2" s="141"/>
      <c r="FMP2" s="141"/>
      <c r="FMQ2" s="141"/>
      <c r="FMR2" s="141"/>
      <c r="FMS2" s="141"/>
      <c r="FMT2" s="141"/>
      <c r="FMU2" s="141"/>
      <c r="FMV2" s="141"/>
      <c r="FMW2" s="141"/>
      <c r="FMX2" s="141"/>
      <c r="FMY2" s="141"/>
      <c r="FMZ2" s="141"/>
      <c r="FNA2" s="141"/>
      <c r="FNB2" s="141"/>
      <c r="FNC2" s="141"/>
      <c r="FND2" s="141"/>
      <c r="FNE2" s="141"/>
      <c r="FNF2" s="141"/>
      <c r="FNG2" s="141"/>
      <c r="FNH2" s="141"/>
      <c r="FNI2" s="141"/>
      <c r="FNJ2" s="141"/>
      <c r="FNK2" s="141"/>
      <c r="FNL2" s="141"/>
      <c r="FNM2" s="141"/>
      <c r="FNN2" s="141"/>
      <c r="FNO2" s="141"/>
      <c r="FNP2" s="141"/>
      <c r="FNQ2" s="141"/>
      <c r="FNR2" s="141"/>
      <c r="FNS2" s="141"/>
      <c r="FNT2" s="141"/>
      <c r="FNU2" s="141"/>
      <c r="FNV2" s="141"/>
      <c r="FNW2" s="141"/>
      <c r="FNX2" s="141"/>
      <c r="FNY2" s="141"/>
      <c r="FNZ2" s="141"/>
      <c r="FOA2" s="141"/>
      <c r="FOB2" s="141"/>
      <c r="FOC2" s="141"/>
      <c r="FOD2" s="141"/>
      <c r="FOE2" s="141"/>
      <c r="FOF2" s="141"/>
      <c r="FOG2" s="141"/>
      <c r="FOH2" s="141"/>
      <c r="FOI2" s="141"/>
      <c r="FOJ2" s="141"/>
      <c r="FOK2" s="141"/>
      <c r="FOL2" s="141"/>
      <c r="FOM2" s="141"/>
      <c r="FON2" s="141"/>
      <c r="FOO2" s="141"/>
      <c r="FOP2" s="141"/>
      <c r="FOQ2" s="141"/>
      <c r="FOR2" s="141"/>
      <c r="FOS2" s="141"/>
      <c r="FOT2" s="141"/>
      <c r="FOU2" s="141"/>
      <c r="FOV2" s="141"/>
      <c r="FOW2" s="141"/>
      <c r="FOX2" s="141"/>
      <c r="FOY2" s="141"/>
      <c r="FOZ2" s="141"/>
      <c r="FPA2" s="141"/>
      <c r="FPB2" s="141"/>
      <c r="FPC2" s="141"/>
      <c r="FPD2" s="141"/>
      <c r="FPE2" s="141"/>
      <c r="FPF2" s="141"/>
      <c r="FPG2" s="141"/>
      <c r="FPH2" s="141"/>
      <c r="FPI2" s="141"/>
      <c r="FPJ2" s="141"/>
      <c r="FPK2" s="141"/>
      <c r="FPL2" s="141"/>
      <c r="FPM2" s="141"/>
      <c r="FPN2" s="141"/>
      <c r="FPO2" s="141"/>
      <c r="FPP2" s="141"/>
      <c r="FPQ2" s="141"/>
      <c r="FPR2" s="141"/>
      <c r="FPS2" s="141"/>
      <c r="FPT2" s="141"/>
      <c r="FPU2" s="141"/>
      <c r="FPV2" s="141"/>
      <c r="FPW2" s="141"/>
      <c r="FPX2" s="141"/>
      <c r="FPY2" s="141"/>
      <c r="FPZ2" s="141"/>
      <c r="FQA2" s="141"/>
      <c r="FQB2" s="141"/>
      <c r="FQC2" s="141"/>
      <c r="FQD2" s="141"/>
      <c r="FQE2" s="141"/>
      <c r="FQF2" s="141"/>
      <c r="FQG2" s="141"/>
      <c r="FQH2" s="141"/>
      <c r="FQI2" s="141"/>
      <c r="FQJ2" s="141"/>
      <c r="FQK2" s="141"/>
      <c r="FQL2" s="141"/>
      <c r="FQM2" s="141"/>
      <c r="FQN2" s="141"/>
      <c r="FQO2" s="141"/>
      <c r="FQP2" s="141"/>
      <c r="FQQ2" s="141"/>
      <c r="FQR2" s="141"/>
      <c r="FQS2" s="141"/>
      <c r="FQT2" s="141"/>
      <c r="FQU2" s="141"/>
      <c r="FQV2" s="141"/>
      <c r="FQW2" s="141"/>
      <c r="FQX2" s="141"/>
      <c r="FQY2" s="141"/>
      <c r="FQZ2" s="141"/>
      <c r="FRA2" s="141"/>
      <c r="FRB2" s="141"/>
      <c r="FRC2" s="141"/>
      <c r="FRD2" s="141"/>
      <c r="FRE2" s="141"/>
      <c r="FRF2" s="141"/>
      <c r="FRG2" s="141"/>
      <c r="FRH2" s="141"/>
      <c r="FRI2" s="141"/>
      <c r="FRJ2" s="141"/>
      <c r="FRK2" s="141"/>
      <c r="FRL2" s="141"/>
      <c r="FRM2" s="141"/>
      <c r="FRN2" s="141"/>
      <c r="FRO2" s="141"/>
      <c r="FRP2" s="141"/>
      <c r="FRQ2" s="141"/>
      <c r="FRR2" s="141"/>
      <c r="FRS2" s="141"/>
      <c r="FRT2" s="141"/>
      <c r="FRU2" s="141"/>
      <c r="FRV2" s="141"/>
      <c r="FRW2" s="141"/>
      <c r="FRX2" s="141"/>
      <c r="FRY2" s="141"/>
      <c r="FRZ2" s="141"/>
      <c r="FSA2" s="141"/>
      <c r="FSB2" s="141"/>
      <c r="FSC2" s="141"/>
      <c r="FSD2" s="141"/>
      <c r="FSE2" s="141"/>
      <c r="FSF2" s="141"/>
      <c r="FSG2" s="141"/>
      <c r="FSH2" s="141"/>
      <c r="FSI2" s="141"/>
      <c r="FSJ2" s="141"/>
      <c r="FSK2" s="141"/>
      <c r="FSL2" s="141"/>
      <c r="FSM2" s="141"/>
      <c r="FSN2" s="141"/>
      <c r="FSO2" s="141"/>
      <c r="FSP2" s="141"/>
      <c r="FSQ2" s="141"/>
      <c r="FSR2" s="141"/>
      <c r="FSS2" s="141"/>
      <c r="FST2" s="141"/>
      <c r="FSU2" s="141"/>
      <c r="FSV2" s="141"/>
      <c r="FSW2" s="141"/>
      <c r="FSX2" s="141"/>
      <c r="FSY2" s="141"/>
      <c r="FSZ2" s="141"/>
      <c r="FTA2" s="141"/>
      <c r="FTB2" s="141"/>
      <c r="FTC2" s="141"/>
      <c r="FTD2" s="141"/>
      <c r="FTE2" s="141"/>
      <c r="FTF2" s="141"/>
      <c r="FTG2" s="141"/>
      <c r="FTH2" s="141"/>
      <c r="FTI2" s="141"/>
      <c r="FTJ2" s="141"/>
      <c r="FTK2" s="141"/>
      <c r="FTL2" s="141"/>
      <c r="FTM2" s="141"/>
      <c r="FTN2" s="141"/>
      <c r="FTO2" s="141"/>
      <c r="FTP2" s="141"/>
      <c r="FTQ2" s="141"/>
      <c r="FTR2" s="141"/>
      <c r="FTS2" s="141"/>
      <c r="FTT2" s="141"/>
      <c r="FTU2" s="141"/>
      <c r="FTV2" s="141"/>
      <c r="FTW2" s="141"/>
      <c r="FTX2" s="141"/>
      <c r="FTY2" s="141"/>
      <c r="FTZ2" s="141"/>
      <c r="FUA2" s="141"/>
      <c r="FUB2" s="141"/>
      <c r="FUC2" s="141"/>
      <c r="FUD2" s="141"/>
      <c r="FUE2" s="141"/>
      <c r="FUF2" s="141"/>
      <c r="FUG2" s="141"/>
      <c r="FUH2" s="141"/>
      <c r="FUI2" s="141"/>
      <c r="FUJ2" s="141"/>
      <c r="FUK2" s="141"/>
      <c r="FUL2" s="141"/>
      <c r="FUM2" s="141"/>
      <c r="FUN2" s="141"/>
      <c r="FUO2" s="141"/>
      <c r="FUP2" s="141"/>
      <c r="FUQ2" s="141"/>
      <c r="FUR2" s="141"/>
      <c r="FUS2" s="141"/>
      <c r="FUT2" s="141"/>
      <c r="FUU2" s="141"/>
      <c r="FUV2" s="141"/>
      <c r="FUW2" s="141"/>
      <c r="FUX2" s="141"/>
      <c r="FUY2" s="141"/>
      <c r="FUZ2" s="141"/>
      <c r="FVA2" s="141"/>
      <c r="FVB2" s="141"/>
      <c r="FVC2" s="141"/>
      <c r="FVD2" s="141"/>
      <c r="FVE2" s="141"/>
      <c r="FVF2" s="141"/>
      <c r="FVG2" s="141"/>
      <c r="FVH2" s="141"/>
      <c r="FVI2" s="141"/>
      <c r="FVJ2" s="141"/>
      <c r="FVK2" s="141"/>
      <c r="FVL2" s="141"/>
      <c r="FVM2" s="141"/>
      <c r="FVN2" s="141"/>
      <c r="FVO2" s="141"/>
      <c r="FVP2" s="141"/>
      <c r="FVQ2" s="141"/>
      <c r="FVR2" s="141"/>
      <c r="FVS2" s="141"/>
      <c r="FVT2" s="141"/>
      <c r="FVU2" s="141"/>
      <c r="FVV2" s="141"/>
      <c r="FVW2" s="141"/>
      <c r="FVX2" s="141"/>
      <c r="FVY2" s="141"/>
      <c r="FVZ2" s="141"/>
      <c r="FWA2" s="141"/>
      <c r="FWB2" s="141"/>
      <c r="FWC2" s="141"/>
      <c r="FWD2" s="141"/>
      <c r="FWE2" s="141"/>
      <c r="FWF2" s="141"/>
      <c r="FWG2" s="141"/>
      <c r="FWH2" s="141"/>
      <c r="FWI2" s="141"/>
      <c r="FWJ2" s="141"/>
      <c r="FWK2" s="141"/>
      <c r="FWL2" s="141"/>
      <c r="FWM2" s="141"/>
      <c r="FWN2" s="141"/>
      <c r="FWO2" s="141"/>
      <c r="FWP2" s="141"/>
      <c r="FWQ2" s="141"/>
      <c r="FWR2" s="141"/>
      <c r="FWS2" s="141"/>
      <c r="FWT2" s="141"/>
      <c r="FWU2" s="141"/>
      <c r="FWV2" s="141"/>
      <c r="FWW2" s="141"/>
      <c r="FWX2" s="141"/>
      <c r="FWY2" s="141"/>
      <c r="FWZ2" s="141"/>
      <c r="FXA2" s="141"/>
      <c r="FXB2" s="141"/>
      <c r="FXC2" s="141"/>
      <c r="FXD2" s="141"/>
      <c r="FXE2" s="141"/>
      <c r="FXF2" s="141"/>
      <c r="FXG2" s="141"/>
      <c r="FXH2" s="141"/>
      <c r="FXI2" s="141"/>
      <c r="FXJ2" s="141"/>
      <c r="FXK2" s="141"/>
      <c r="FXL2" s="141"/>
      <c r="FXM2" s="141"/>
      <c r="FXN2" s="141"/>
      <c r="FXO2" s="141"/>
      <c r="FXP2" s="141"/>
      <c r="FXQ2" s="141"/>
      <c r="FXR2" s="141"/>
      <c r="FXS2" s="141"/>
      <c r="FXT2" s="141"/>
      <c r="FXU2" s="141"/>
      <c r="FXV2" s="141"/>
      <c r="FXW2" s="141"/>
      <c r="FXX2" s="141"/>
      <c r="FXY2" s="141"/>
      <c r="FXZ2" s="141"/>
      <c r="FYA2" s="141"/>
      <c r="FYB2" s="141"/>
      <c r="FYC2" s="141"/>
      <c r="FYD2" s="141"/>
      <c r="FYE2" s="141"/>
      <c r="FYF2" s="141"/>
      <c r="FYG2" s="141"/>
      <c r="FYH2" s="141"/>
      <c r="FYI2" s="141"/>
      <c r="FYJ2" s="141"/>
      <c r="FYK2" s="141"/>
      <c r="FYL2" s="141"/>
      <c r="FYM2" s="141"/>
      <c r="FYN2" s="141"/>
      <c r="FYO2" s="141"/>
      <c r="FYP2" s="141"/>
      <c r="FYQ2" s="141"/>
      <c r="FYR2" s="141"/>
      <c r="FYS2" s="141"/>
      <c r="FYT2" s="141"/>
      <c r="FYU2" s="141"/>
      <c r="FYV2" s="141"/>
      <c r="FYW2" s="141"/>
      <c r="FYX2" s="141"/>
      <c r="FYY2" s="141"/>
      <c r="FYZ2" s="141"/>
      <c r="FZA2" s="141"/>
      <c r="FZB2" s="141"/>
      <c r="FZC2" s="141"/>
      <c r="FZD2" s="141"/>
      <c r="FZE2" s="141"/>
      <c r="FZF2" s="141"/>
      <c r="FZG2" s="141"/>
      <c r="FZH2" s="141"/>
      <c r="FZI2" s="141"/>
      <c r="FZJ2" s="141"/>
      <c r="FZK2" s="141"/>
      <c r="FZL2" s="141"/>
      <c r="FZM2" s="141"/>
      <c r="FZN2" s="141"/>
      <c r="FZO2" s="141"/>
      <c r="FZP2" s="141"/>
      <c r="FZQ2" s="141"/>
      <c r="FZR2" s="141"/>
      <c r="FZS2" s="141"/>
      <c r="FZT2" s="141"/>
      <c r="FZU2" s="141"/>
      <c r="FZV2" s="141"/>
      <c r="FZW2" s="141"/>
      <c r="FZX2" s="141"/>
      <c r="FZY2" s="141"/>
      <c r="FZZ2" s="141"/>
      <c r="GAA2" s="141"/>
      <c r="GAB2" s="141"/>
      <c r="GAC2" s="141"/>
      <c r="GAD2" s="141"/>
      <c r="GAE2" s="141"/>
      <c r="GAF2" s="141"/>
      <c r="GAG2" s="141"/>
      <c r="GAH2" s="141"/>
      <c r="GAI2" s="141"/>
      <c r="GAJ2" s="141"/>
      <c r="GAK2" s="141"/>
      <c r="GAL2" s="141"/>
      <c r="GAM2" s="141"/>
      <c r="GAN2" s="141"/>
      <c r="GAO2" s="141"/>
      <c r="GAP2" s="141"/>
      <c r="GAQ2" s="141"/>
      <c r="GAR2" s="141"/>
      <c r="GAS2" s="141"/>
      <c r="GAT2" s="141"/>
      <c r="GAU2" s="141"/>
      <c r="GAV2" s="141"/>
      <c r="GAW2" s="141"/>
      <c r="GAX2" s="141"/>
      <c r="GAY2" s="141"/>
      <c r="GAZ2" s="141"/>
      <c r="GBA2" s="141"/>
      <c r="GBB2" s="141"/>
      <c r="GBC2" s="141"/>
      <c r="GBD2" s="141"/>
      <c r="GBE2" s="141"/>
      <c r="GBF2" s="141"/>
      <c r="GBG2" s="141"/>
      <c r="GBH2" s="141"/>
      <c r="GBI2" s="141"/>
      <c r="GBJ2" s="141"/>
      <c r="GBK2" s="141"/>
      <c r="GBL2" s="141"/>
      <c r="GBM2" s="141"/>
      <c r="GBN2" s="141"/>
      <c r="GBO2" s="141"/>
      <c r="GBP2" s="141"/>
      <c r="GBQ2" s="141"/>
      <c r="GBR2" s="141"/>
      <c r="GBS2" s="141"/>
      <c r="GBT2" s="141"/>
      <c r="GBU2" s="141"/>
      <c r="GBV2" s="141"/>
      <c r="GBW2" s="141"/>
      <c r="GBX2" s="141"/>
      <c r="GBY2" s="141"/>
      <c r="GBZ2" s="141"/>
      <c r="GCA2" s="141"/>
      <c r="GCB2" s="141"/>
      <c r="GCC2" s="141"/>
      <c r="GCD2" s="141"/>
      <c r="GCE2" s="141"/>
      <c r="GCF2" s="141"/>
      <c r="GCG2" s="141"/>
      <c r="GCH2" s="141"/>
      <c r="GCI2" s="141"/>
      <c r="GCJ2" s="141"/>
      <c r="GCK2" s="141"/>
      <c r="GCL2" s="141"/>
      <c r="GCM2" s="141"/>
      <c r="GCN2" s="141"/>
      <c r="GCO2" s="141"/>
      <c r="GCP2" s="141"/>
      <c r="GCQ2" s="141"/>
      <c r="GCR2" s="141"/>
      <c r="GCS2" s="141"/>
      <c r="GCT2" s="141"/>
      <c r="GCU2" s="141"/>
      <c r="GCV2" s="141"/>
      <c r="GCW2" s="141"/>
      <c r="GCX2" s="141"/>
      <c r="GCY2" s="141"/>
      <c r="GCZ2" s="141"/>
      <c r="GDA2" s="141"/>
      <c r="GDB2" s="141"/>
      <c r="GDC2" s="141"/>
      <c r="GDD2" s="141"/>
      <c r="GDE2" s="141"/>
      <c r="GDF2" s="141"/>
      <c r="GDG2" s="141"/>
      <c r="GDH2" s="141"/>
      <c r="GDI2" s="141"/>
      <c r="GDJ2" s="141"/>
      <c r="GDK2" s="141"/>
      <c r="GDL2" s="141"/>
      <c r="GDM2" s="141"/>
      <c r="GDN2" s="141"/>
      <c r="GDO2" s="141"/>
      <c r="GDP2" s="141"/>
      <c r="GDQ2" s="141"/>
      <c r="GDR2" s="141"/>
      <c r="GDS2" s="141"/>
      <c r="GDT2" s="141"/>
      <c r="GDU2" s="141"/>
      <c r="GDV2" s="141"/>
      <c r="GDW2" s="141"/>
      <c r="GDX2" s="141"/>
      <c r="GDY2" s="141"/>
      <c r="GDZ2" s="141"/>
      <c r="GEA2" s="141"/>
      <c r="GEB2" s="141"/>
      <c r="GEC2" s="141"/>
      <c r="GED2" s="141"/>
      <c r="GEE2" s="141"/>
      <c r="GEF2" s="141"/>
      <c r="GEG2" s="141"/>
      <c r="GEH2" s="141"/>
      <c r="GEI2" s="141"/>
      <c r="GEJ2" s="141"/>
      <c r="GEK2" s="141"/>
      <c r="GEL2" s="141"/>
      <c r="GEM2" s="141"/>
      <c r="GEN2" s="141"/>
      <c r="GEO2" s="141"/>
      <c r="GEP2" s="141"/>
      <c r="GEQ2" s="141"/>
      <c r="GER2" s="141"/>
      <c r="GES2" s="141"/>
      <c r="GET2" s="141"/>
      <c r="GEU2" s="141"/>
      <c r="GEV2" s="141"/>
      <c r="GEW2" s="141"/>
      <c r="GEX2" s="141"/>
      <c r="GEY2" s="141"/>
      <c r="GEZ2" s="141"/>
      <c r="GFA2" s="141"/>
      <c r="GFB2" s="141"/>
      <c r="GFC2" s="141"/>
      <c r="GFD2" s="141"/>
      <c r="GFE2" s="141"/>
      <c r="GFF2" s="141"/>
      <c r="GFG2" s="141"/>
      <c r="GFH2" s="141"/>
      <c r="GFI2" s="141"/>
      <c r="GFJ2" s="141"/>
      <c r="GFK2" s="141"/>
      <c r="GFL2" s="141"/>
      <c r="GFM2" s="141"/>
      <c r="GFN2" s="141"/>
      <c r="GFO2" s="141"/>
      <c r="GFP2" s="141"/>
      <c r="GFQ2" s="141"/>
      <c r="GFR2" s="141"/>
      <c r="GFS2" s="141"/>
      <c r="GFT2" s="141"/>
      <c r="GFU2" s="141"/>
      <c r="GFV2" s="141"/>
      <c r="GFW2" s="141"/>
      <c r="GFX2" s="141"/>
      <c r="GFY2" s="141"/>
      <c r="GFZ2" s="141"/>
      <c r="GGA2" s="141"/>
      <c r="GGB2" s="141"/>
      <c r="GGC2" s="141"/>
      <c r="GGD2" s="141"/>
      <c r="GGE2" s="141"/>
      <c r="GGF2" s="141"/>
      <c r="GGG2" s="141"/>
      <c r="GGH2" s="141"/>
      <c r="GGI2" s="141"/>
      <c r="GGJ2" s="141"/>
      <c r="GGK2" s="141"/>
      <c r="GGL2" s="141"/>
      <c r="GGM2" s="141"/>
      <c r="GGN2" s="141"/>
      <c r="GGO2" s="141"/>
      <c r="GGP2" s="141"/>
      <c r="GGQ2" s="141"/>
      <c r="GGR2" s="141"/>
      <c r="GGS2" s="141"/>
      <c r="GGT2" s="141"/>
      <c r="GGU2" s="141"/>
      <c r="GGV2" s="141"/>
      <c r="GGW2" s="141"/>
      <c r="GGX2" s="141"/>
      <c r="GGY2" s="141"/>
      <c r="GGZ2" s="141"/>
      <c r="GHA2" s="141"/>
      <c r="GHB2" s="141"/>
      <c r="GHC2" s="141"/>
      <c r="GHD2" s="141"/>
      <c r="GHE2" s="141"/>
      <c r="GHF2" s="141"/>
      <c r="GHG2" s="141"/>
      <c r="GHH2" s="141"/>
      <c r="GHI2" s="141"/>
      <c r="GHJ2" s="141"/>
      <c r="GHK2" s="141"/>
      <c r="GHL2" s="141"/>
      <c r="GHM2" s="141"/>
      <c r="GHN2" s="141"/>
      <c r="GHO2" s="141"/>
      <c r="GHP2" s="141"/>
      <c r="GHQ2" s="141"/>
      <c r="GHR2" s="141"/>
      <c r="GHS2" s="141"/>
      <c r="GHT2" s="141"/>
      <c r="GHU2" s="141"/>
      <c r="GHV2" s="141"/>
      <c r="GHW2" s="141"/>
      <c r="GHX2" s="141"/>
      <c r="GHY2" s="141"/>
      <c r="GHZ2" s="141"/>
      <c r="GIA2" s="141"/>
      <c r="GIB2" s="141"/>
      <c r="GIC2" s="141"/>
      <c r="GID2" s="141"/>
      <c r="GIE2" s="141"/>
      <c r="GIF2" s="141"/>
      <c r="GIG2" s="141"/>
      <c r="GIH2" s="141"/>
      <c r="GII2" s="141"/>
      <c r="GIJ2" s="141"/>
      <c r="GIK2" s="141"/>
      <c r="GIL2" s="141"/>
      <c r="GIM2" s="141"/>
      <c r="GIN2" s="141"/>
      <c r="GIO2" s="141"/>
      <c r="GIP2" s="141"/>
      <c r="GIQ2" s="141"/>
      <c r="GIR2" s="141"/>
      <c r="GIS2" s="141"/>
      <c r="GIT2" s="141"/>
      <c r="GIU2" s="141"/>
      <c r="GIV2" s="141"/>
      <c r="GIW2" s="141"/>
      <c r="GIX2" s="141"/>
      <c r="GIY2" s="141"/>
      <c r="GIZ2" s="141"/>
      <c r="GJA2" s="141"/>
      <c r="GJB2" s="141"/>
      <c r="GJC2" s="141"/>
      <c r="GJD2" s="141"/>
      <c r="GJE2" s="141"/>
      <c r="GJF2" s="141"/>
      <c r="GJG2" s="141"/>
      <c r="GJH2" s="141"/>
      <c r="GJI2" s="141"/>
      <c r="GJJ2" s="141"/>
      <c r="GJK2" s="141"/>
      <c r="GJL2" s="141"/>
      <c r="GJM2" s="141"/>
      <c r="GJN2" s="141"/>
      <c r="GJO2" s="141"/>
      <c r="GJP2" s="141"/>
      <c r="GJQ2" s="141"/>
      <c r="GJR2" s="141"/>
      <c r="GJS2" s="141"/>
      <c r="GJT2" s="141"/>
      <c r="GJU2" s="141"/>
      <c r="GJV2" s="141"/>
      <c r="GJW2" s="141"/>
      <c r="GJX2" s="141"/>
      <c r="GJY2" s="141"/>
      <c r="GJZ2" s="141"/>
      <c r="GKA2" s="141"/>
      <c r="GKB2" s="141"/>
      <c r="GKC2" s="141"/>
      <c r="GKD2" s="141"/>
      <c r="GKE2" s="141"/>
      <c r="GKF2" s="141"/>
      <c r="GKG2" s="141"/>
      <c r="GKH2" s="141"/>
      <c r="GKI2" s="141"/>
      <c r="GKJ2" s="141"/>
      <c r="GKK2" s="141"/>
      <c r="GKL2" s="141"/>
      <c r="GKM2" s="141"/>
      <c r="GKN2" s="141"/>
      <c r="GKO2" s="141"/>
      <c r="GKP2" s="141"/>
      <c r="GKQ2" s="141"/>
      <c r="GKR2" s="141"/>
      <c r="GKS2" s="141"/>
      <c r="GKT2" s="141"/>
      <c r="GKU2" s="141"/>
      <c r="GKV2" s="141"/>
      <c r="GKW2" s="141"/>
      <c r="GKX2" s="141"/>
      <c r="GKY2" s="141"/>
      <c r="GKZ2" s="141"/>
      <c r="GLA2" s="141"/>
      <c r="GLB2" s="141"/>
      <c r="GLC2" s="141"/>
      <c r="GLD2" s="141"/>
      <c r="GLE2" s="141"/>
      <c r="GLF2" s="141"/>
      <c r="GLG2" s="141"/>
      <c r="GLH2" s="141"/>
      <c r="GLI2" s="141"/>
      <c r="GLJ2" s="141"/>
      <c r="GLK2" s="141"/>
      <c r="GLL2" s="141"/>
      <c r="GLM2" s="141"/>
      <c r="GLN2" s="141"/>
      <c r="GLO2" s="141"/>
      <c r="GLP2" s="141"/>
      <c r="GLQ2" s="141"/>
      <c r="GLR2" s="141"/>
      <c r="GLS2" s="141"/>
      <c r="GLT2" s="141"/>
      <c r="GLU2" s="141"/>
      <c r="GLV2" s="141"/>
      <c r="GLW2" s="141"/>
      <c r="GLX2" s="141"/>
      <c r="GLY2" s="141"/>
      <c r="GLZ2" s="141"/>
      <c r="GMA2" s="141"/>
      <c r="GMB2" s="141"/>
      <c r="GMC2" s="141"/>
      <c r="GMD2" s="141"/>
      <c r="GME2" s="141"/>
      <c r="GMF2" s="141"/>
      <c r="GMG2" s="141"/>
      <c r="GMH2" s="141"/>
      <c r="GMI2" s="141"/>
      <c r="GMJ2" s="141"/>
      <c r="GMK2" s="141"/>
      <c r="GML2" s="141"/>
      <c r="GMM2" s="141"/>
      <c r="GMN2" s="141"/>
      <c r="GMO2" s="141"/>
      <c r="GMP2" s="141"/>
      <c r="GMQ2" s="141"/>
      <c r="GMR2" s="141"/>
      <c r="GMS2" s="141"/>
      <c r="GMT2" s="141"/>
      <c r="GMU2" s="141"/>
      <c r="GMV2" s="141"/>
      <c r="GMW2" s="141"/>
      <c r="GMX2" s="141"/>
      <c r="GMY2" s="141"/>
      <c r="GMZ2" s="141"/>
      <c r="GNA2" s="141"/>
      <c r="GNB2" s="141"/>
      <c r="GNC2" s="141"/>
      <c r="GND2" s="141"/>
      <c r="GNE2" s="141"/>
      <c r="GNF2" s="141"/>
      <c r="GNG2" s="141"/>
      <c r="GNH2" s="141"/>
      <c r="GNI2" s="141"/>
      <c r="GNJ2" s="141"/>
      <c r="GNK2" s="141"/>
      <c r="GNL2" s="141"/>
      <c r="GNM2" s="141"/>
      <c r="GNN2" s="141"/>
      <c r="GNO2" s="141"/>
      <c r="GNP2" s="141"/>
      <c r="GNQ2" s="141"/>
      <c r="GNR2" s="141"/>
      <c r="GNS2" s="141"/>
      <c r="GNT2" s="141"/>
      <c r="GNU2" s="141"/>
      <c r="GNV2" s="141"/>
      <c r="GNW2" s="141"/>
      <c r="GNX2" s="141"/>
      <c r="GNY2" s="141"/>
      <c r="GNZ2" s="141"/>
      <c r="GOA2" s="141"/>
      <c r="GOB2" s="141"/>
      <c r="GOC2" s="141"/>
      <c r="GOD2" s="141"/>
      <c r="GOE2" s="141"/>
      <c r="GOF2" s="141"/>
      <c r="GOG2" s="141"/>
      <c r="GOH2" s="141"/>
      <c r="GOI2" s="141"/>
      <c r="GOJ2" s="141"/>
      <c r="GOK2" s="141"/>
      <c r="GOL2" s="141"/>
      <c r="GOM2" s="141"/>
      <c r="GON2" s="141"/>
      <c r="GOO2" s="141"/>
      <c r="GOP2" s="141"/>
      <c r="GOQ2" s="141"/>
      <c r="GOR2" s="141"/>
      <c r="GOS2" s="141"/>
      <c r="GOT2" s="141"/>
      <c r="GOU2" s="141"/>
      <c r="GOV2" s="141"/>
      <c r="GOW2" s="141"/>
      <c r="GOX2" s="141"/>
      <c r="GOY2" s="141"/>
      <c r="GOZ2" s="141"/>
      <c r="GPA2" s="141"/>
      <c r="GPB2" s="141"/>
      <c r="GPC2" s="141"/>
      <c r="GPD2" s="141"/>
      <c r="GPE2" s="141"/>
      <c r="GPF2" s="141"/>
      <c r="GPG2" s="141"/>
      <c r="GPH2" s="141"/>
      <c r="GPI2" s="141"/>
      <c r="GPJ2" s="141"/>
      <c r="GPK2" s="141"/>
      <c r="GPL2" s="141"/>
      <c r="GPM2" s="141"/>
      <c r="GPN2" s="141"/>
      <c r="GPO2" s="141"/>
      <c r="GPP2" s="141"/>
      <c r="GPQ2" s="141"/>
      <c r="GPR2" s="141"/>
      <c r="GPS2" s="141"/>
      <c r="GPT2" s="141"/>
      <c r="GPU2" s="141"/>
      <c r="GPV2" s="141"/>
      <c r="GPW2" s="141"/>
      <c r="GPX2" s="141"/>
      <c r="GPY2" s="141"/>
      <c r="GPZ2" s="141"/>
      <c r="GQA2" s="141"/>
      <c r="GQB2" s="141"/>
      <c r="GQC2" s="141"/>
      <c r="GQD2" s="141"/>
      <c r="GQE2" s="141"/>
      <c r="GQF2" s="141"/>
      <c r="GQG2" s="141"/>
      <c r="GQH2" s="141"/>
      <c r="GQI2" s="141"/>
      <c r="GQJ2" s="141"/>
      <c r="GQK2" s="141"/>
      <c r="GQL2" s="141"/>
      <c r="GQM2" s="141"/>
      <c r="GQN2" s="141"/>
      <c r="GQO2" s="141"/>
      <c r="GQP2" s="141"/>
      <c r="GQQ2" s="141"/>
      <c r="GQR2" s="141"/>
      <c r="GQS2" s="141"/>
      <c r="GQT2" s="141"/>
      <c r="GQU2" s="141"/>
      <c r="GQV2" s="141"/>
      <c r="GQW2" s="141"/>
      <c r="GQX2" s="141"/>
      <c r="GQY2" s="141"/>
      <c r="GQZ2" s="141"/>
      <c r="GRA2" s="141"/>
      <c r="GRB2" s="141"/>
      <c r="GRC2" s="141"/>
      <c r="GRD2" s="141"/>
      <c r="GRE2" s="141"/>
      <c r="GRF2" s="141"/>
      <c r="GRG2" s="141"/>
      <c r="GRH2" s="141"/>
      <c r="GRI2" s="141"/>
      <c r="GRJ2" s="141"/>
      <c r="GRK2" s="141"/>
      <c r="GRL2" s="141"/>
      <c r="GRM2" s="141"/>
      <c r="GRN2" s="141"/>
      <c r="GRO2" s="141"/>
      <c r="GRP2" s="141"/>
      <c r="GRQ2" s="141"/>
      <c r="GRR2" s="141"/>
      <c r="GRS2" s="141"/>
      <c r="GRT2" s="141"/>
      <c r="GRU2" s="141"/>
      <c r="GRV2" s="141"/>
      <c r="GRW2" s="141"/>
      <c r="GRX2" s="141"/>
      <c r="GRY2" s="141"/>
      <c r="GRZ2" s="141"/>
      <c r="GSA2" s="141"/>
      <c r="GSB2" s="141"/>
      <c r="GSC2" s="141"/>
      <c r="GSD2" s="141"/>
      <c r="GSE2" s="141"/>
      <c r="GSF2" s="141"/>
      <c r="GSG2" s="141"/>
      <c r="GSH2" s="141"/>
      <c r="GSI2" s="141"/>
      <c r="GSJ2" s="141"/>
      <c r="GSK2" s="141"/>
      <c r="GSL2" s="141"/>
      <c r="GSM2" s="141"/>
      <c r="GSN2" s="141"/>
      <c r="GSO2" s="141"/>
      <c r="GSP2" s="141"/>
      <c r="GSQ2" s="141"/>
      <c r="GSR2" s="141"/>
      <c r="GSS2" s="141"/>
      <c r="GST2" s="141"/>
      <c r="GSU2" s="141"/>
      <c r="GSV2" s="141"/>
      <c r="GSW2" s="141"/>
      <c r="GSX2" s="141"/>
      <c r="GSY2" s="141"/>
      <c r="GSZ2" s="141"/>
      <c r="GTA2" s="141"/>
      <c r="GTB2" s="141"/>
      <c r="GTC2" s="141"/>
      <c r="GTD2" s="141"/>
      <c r="GTE2" s="141"/>
      <c r="GTF2" s="141"/>
      <c r="GTG2" s="141"/>
      <c r="GTH2" s="141"/>
      <c r="GTI2" s="141"/>
      <c r="GTJ2" s="141"/>
      <c r="GTK2" s="141"/>
      <c r="GTL2" s="141"/>
      <c r="GTM2" s="141"/>
      <c r="GTN2" s="141"/>
      <c r="GTO2" s="141"/>
      <c r="GTP2" s="141"/>
      <c r="GTQ2" s="141"/>
      <c r="GTR2" s="141"/>
      <c r="GTS2" s="141"/>
      <c r="GTT2" s="141"/>
      <c r="GTU2" s="141"/>
      <c r="GTV2" s="141"/>
      <c r="GTW2" s="141"/>
      <c r="GTX2" s="141"/>
      <c r="GTY2" s="141"/>
      <c r="GTZ2" s="141"/>
      <c r="GUA2" s="141"/>
      <c r="GUB2" s="141"/>
      <c r="GUC2" s="141"/>
      <c r="GUD2" s="141"/>
      <c r="GUE2" s="141"/>
      <c r="GUF2" s="141"/>
      <c r="GUG2" s="141"/>
      <c r="GUH2" s="141"/>
      <c r="GUI2" s="141"/>
      <c r="GUJ2" s="141"/>
      <c r="GUK2" s="141"/>
      <c r="GUL2" s="141"/>
      <c r="GUM2" s="141"/>
      <c r="GUN2" s="141"/>
      <c r="GUO2" s="141"/>
      <c r="GUP2" s="141"/>
      <c r="GUQ2" s="141"/>
      <c r="GUR2" s="141"/>
      <c r="GUS2" s="141"/>
      <c r="GUT2" s="141"/>
      <c r="GUU2" s="141"/>
      <c r="GUV2" s="141"/>
      <c r="GUW2" s="141"/>
      <c r="GUX2" s="141"/>
      <c r="GUY2" s="141"/>
      <c r="GUZ2" s="141"/>
      <c r="GVA2" s="141"/>
      <c r="GVB2" s="141"/>
      <c r="GVC2" s="141"/>
      <c r="GVD2" s="141"/>
      <c r="GVE2" s="141"/>
      <c r="GVF2" s="141"/>
      <c r="GVG2" s="141"/>
      <c r="GVH2" s="141"/>
      <c r="GVI2" s="141"/>
      <c r="GVJ2" s="141"/>
      <c r="GVK2" s="141"/>
      <c r="GVL2" s="141"/>
      <c r="GVM2" s="141"/>
      <c r="GVN2" s="141"/>
      <c r="GVO2" s="141"/>
      <c r="GVP2" s="141"/>
      <c r="GVQ2" s="141"/>
      <c r="GVR2" s="141"/>
      <c r="GVS2" s="141"/>
      <c r="GVT2" s="141"/>
      <c r="GVU2" s="141"/>
      <c r="GVV2" s="141"/>
      <c r="GVW2" s="141"/>
      <c r="GVX2" s="141"/>
      <c r="GVY2" s="141"/>
      <c r="GVZ2" s="141"/>
      <c r="GWA2" s="141"/>
      <c r="GWB2" s="141"/>
      <c r="GWC2" s="141"/>
      <c r="GWD2" s="141"/>
      <c r="GWE2" s="141"/>
      <c r="GWF2" s="141"/>
      <c r="GWG2" s="141"/>
      <c r="GWH2" s="141"/>
      <c r="GWI2" s="141"/>
      <c r="GWJ2" s="141"/>
      <c r="GWK2" s="141"/>
      <c r="GWL2" s="141"/>
      <c r="GWM2" s="141"/>
      <c r="GWN2" s="141"/>
      <c r="GWO2" s="141"/>
      <c r="GWP2" s="141"/>
      <c r="GWQ2" s="141"/>
      <c r="GWR2" s="141"/>
      <c r="GWS2" s="141"/>
      <c r="GWT2" s="141"/>
      <c r="GWU2" s="141"/>
      <c r="GWV2" s="141"/>
      <c r="GWW2" s="141"/>
      <c r="GWX2" s="141"/>
      <c r="GWY2" s="141"/>
      <c r="GWZ2" s="141"/>
      <c r="GXA2" s="141"/>
      <c r="GXB2" s="141"/>
      <c r="GXC2" s="141"/>
      <c r="GXD2" s="141"/>
      <c r="GXE2" s="141"/>
      <c r="GXF2" s="141"/>
      <c r="GXG2" s="141"/>
      <c r="GXH2" s="141"/>
      <c r="GXI2" s="141"/>
      <c r="GXJ2" s="141"/>
      <c r="GXK2" s="141"/>
      <c r="GXL2" s="141"/>
      <c r="GXM2" s="141"/>
      <c r="GXN2" s="141"/>
      <c r="GXO2" s="141"/>
      <c r="GXP2" s="141"/>
      <c r="GXQ2" s="141"/>
      <c r="GXR2" s="141"/>
      <c r="GXS2" s="141"/>
      <c r="GXT2" s="141"/>
      <c r="GXU2" s="141"/>
      <c r="GXV2" s="141"/>
      <c r="GXW2" s="141"/>
      <c r="GXX2" s="141"/>
      <c r="GXY2" s="141"/>
      <c r="GXZ2" s="141"/>
      <c r="GYA2" s="141"/>
      <c r="GYB2" s="141"/>
      <c r="GYC2" s="141"/>
      <c r="GYD2" s="141"/>
      <c r="GYE2" s="141"/>
      <c r="GYF2" s="141"/>
      <c r="GYG2" s="141"/>
      <c r="GYH2" s="141"/>
      <c r="GYI2" s="141"/>
      <c r="GYJ2" s="141"/>
      <c r="GYK2" s="141"/>
      <c r="GYL2" s="141"/>
      <c r="GYM2" s="141"/>
      <c r="GYN2" s="141"/>
      <c r="GYO2" s="141"/>
      <c r="GYP2" s="141"/>
      <c r="GYQ2" s="141"/>
      <c r="GYR2" s="141"/>
      <c r="GYS2" s="141"/>
      <c r="GYT2" s="141"/>
      <c r="GYU2" s="141"/>
      <c r="GYV2" s="141"/>
      <c r="GYW2" s="141"/>
      <c r="GYX2" s="141"/>
      <c r="GYY2" s="141"/>
      <c r="GYZ2" s="141"/>
      <c r="GZA2" s="141"/>
      <c r="GZB2" s="141"/>
      <c r="GZC2" s="141"/>
      <c r="GZD2" s="141"/>
      <c r="GZE2" s="141"/>
      <c r="GZF2" s="141"/>
      <c r="GZG2" s="141"/>
      <c r="GZH2" s="141"/>
      <c r="GZI2" s="141"/>
      <c r="GZJ2" s="141"/>
      <c r="GZK2" s="141"/>
      <c r="GZL2" s="141"/>
      <c r="GZM2" s="141"/>
      <c r="GZN2" s="141"/>
      <c r="GZO2" s="141"/>
      <c r="GZP2" s="141"/>
      <c r="GZQ2" s="141"/>
      <c r="GZR2" s="141"/>
      <c r="GZS2" s="141"/>
      <c r="GZT2" s="141"/>
      <c r="GZU2" s="141"/>
      <c r="GZV2" s="141"/>
      <c r="GZW2" s="141"/>
      <c r="GZX2" s="141"/>
      <c r="GZY2" s="141"/>
      <c r="GZZ2" s="141"/>
      <c r="HAA2" s="141"/>
      <c r="HAB2" s="141"/>
      <c r="HAC2" s="141"/>
      <c r="HAD2" s="141"/>
      <c r="HAE2" s="141"/>
      <c r="HAF2" s="141"/>
      <c r="HAG2" s="141"/>
      <c r="HAH2" s="141"/>
      <c r="HAI2" s="141"/>
      <c r="HAJ2" s="141"/>
      <c r="HAK2" s="141"/>
      <c r="HAL2" s="141"/>
      <c r="HAM2" s="141"/>
      <c r="HAN2" s="141"/>
      <c r="HAO2" s="141"/>
      <c r="HAP2" s="141"/>
      <c r="HAQ2" s="141"/>
      <c r="HAR2" s="141"/>
      <c r="HAS2" s="141"/>
      <c r="HAT2" s="141"/>
      <c r="HAU2" s="141"/>
      <c r="HAV2" s="141"/>
      <c r="HAW2" s="141"/>
      <c r="HAX2" s="141"/>
      <c r="HAY2" s="141"/>
      <c r="HAZ2" s="141"/>
      <c r="HBA2" s="141"/>
      <c r="HBB2" s="141"/>
      <c r="HBC2" s="141"/>
      <c r="HBD2" s="141"/>
      <c r="HBE2" s="141"/>
      <c r="HBF2" s="141"/>
      <c r="HBG2" s="141"/>
      <c r="HBH2" s="141"/>
      <c r="HBI2" s="141"/>
      <c r="HBJ2" s="141"/>
      <c r="HBK2" s="141"/>
      <c r="HBL2" s="141"/>
      <c r="HBM2" s="141"/>
      <c r="HBN2" s="141"/>
      <c r="HBO2" s="141"/>
      <c r="HBP2" s="141"/>
      <c r="HBQ2" s="141"/>
      <c r="HBR2" s="141"/>
      <c r="HBS2" s="141"/>
      <c r="HBT2" s="141"/>
      <c r="HBU2" s="141"/>
      <c r="HBV2" s="141"/>
      <c r="HBW2" s="141"/>
      <c r="HBX2" s="141"/>
      <c r="HBY2" s="141"/>
      <c r="HBZ2" s="141"/>
      <c r="HCA2" s="141"/>
      <c r="HCB2" s="141"/>
      <c r="HCC2" s="141"/>
      <c r="HCD2" s="141"/>
      <c r="HCE2" s="141"/>
      <c r="HCF2" s="141"/>
      <c r="HCG2" s="141"/>
      <c r="HCH2" s="141"/>
      <c r="HCI2" s="141"/>
      <c r="HCJ2" s="141"/>
      <c r="HCK2" s="141"/>
      <c r="HCL2" s="141"/>
      <c r="HCM2" s="141"/>
      <c r="HCN2" s="141"/>
      <c r="HCO2" s="141"/>
      <c r="HCP2" s="141"/>
      <c r="HCQ2" s="141"/>
      <c r="HCR2" s="141"/>
      <c r="HCS2" s="141"/>
      <c r="HCT2" s="141"/>
      <c r="HCU2" s="141"/>
      <c r="HCV2" s="141"/>
      <c r="HCW2" s="141"/>
      <c r="HCX2" s="141"/>
      <c r="HCY2" s="141"/>
      <c r="HCZ2" s="141"/>
      <c r="HDA2" s="141"/>
      <c r="HDB2" s="141"/>
      <c r="HDC2" s="141"/>
      <c r="HDD2" s="141"/>
      <c r="HDE2" s="141"/>
      <c r="HDF2" s="141"/>
      <c r="HDG2" s="141"/>
      <c r="HDH2" s="141"/>
      <c r="HDI2" s="141"/>
      <c r="HDJ2" s="141"/>
      <c r="HDK2" s="141"/>
      <c r="HDL2" s="141"/>
      <c r="HDM2" s="141"/>
      <c r="HDN2" s="141"/>
      <c r="HDO2" s="141"/>
      <c r="HDP2" s="141"/>
      <c r="HDQ2" s="141"/>
      <c r="HDR2" s="141"/>
      <c r="HDS2" s="141"/>
      <c r="HDT2" s="141"/>
      <c r="HDU2" s="141"/>
      <c r="HDV2" s="141"/>
      <c r="HDW2" s="141"/>
      <c r="HDX2" s="141"/>
      <c r="HDY2" s="141"/>
      <c r="HDZ2" s="141"/>
      <c r="HEA2" s="141"/>
      <c r="HEB2" s="141"/>
      <c r="HEC2" s="141"/>
      <c r="HED2" s="141"/>
      <c r="HEE2" s="141"/>
      <c r="HEF2" s="141"/>
      <c r="HEG2" s="141"/>
      <c r="HEH2" s="141"/>
      <c r="HEI2" s="141"/>
      <c r="HEJ2" s="141"/>
      <c r="HEK2" s="141"/>
      <c r="HEL2" s="141"/>
      <c r="HEM2" s="141"/>
      <c r="HEN2" s="141"/>
      <c r="HEO2" s="141"/>
      <c r="HEP2" s="141"/>
      <c r="HEQ2" s="141"/>
      <c r="HER2" s="141"/>
      <c r="HES2" s="141"/>
      <c r="HET2" s="141"/>
      <c r="HEU2" s="141"/>
      <c r="HEV2" s="141"/>
      <c r="HEW2" s="141"/>
      <c r="HEX2" s="141"/>
      <c r="HEY2" s="141"/>
      <c r="HEZ2" s="141"/>
      <c r="HFA2" s="141"/>
      <c r="HFB2" s="141"/>
      <c r="HFC2" s="141"/>
      <c r="HFD2" s="141"/>
      <c r="HFE2" s="141"/>
      <c r="HFF2" s="141"/>
      <c r="HFG2" s="141"/>
      <c r="HFH2" s="141"/>
      <c r="HFI2" s="141"/>
      <c r="HFJ2" s="141"/>
      <c r="HFK2" s="141"/>
      <c r="HFL2" s="141"/>
      <c r="HFM2" s="141"/>
      <c r="HFN2" s="141"/>
      <c r="HFO2" s="141"/>
      <c r="HFP2" s="141"/>
      <c r="HFQ2" s="141"/>
      <c r="HFR2" s="141"/>
      <c r="HFS2" s="141"/>
      <c r="HFT2" s="141"/>
      <c r="HFU2" s="141"/>
      <c r="HFV2" s="141"/>
      <c r="HFW2" s="141"/>
      <c r="HFX2" s="141"/>
      <c r="HFY2" s="141"/>
      <c r="HFZ2" s="141"/>
      <c r="HGA2" s="141"/>
      <c r="HGB2" s="141"/>
      <c r="HGC2" s="141"/>
      <c r="HGD2" s="141"/>
      <c r="HGE2" s="141"/>
      <c r="HGF2" s="141"/>
      <c r="HGG2" s="141"/>
      <c r="HGH2" s="141"/>
      <c r="HGI2" s="141"/>
      <c r="HGJ2" s="141"/>
      <c r="HGK2" s="141"/>
      <c r="HGL2" s="141"/>
      <c r="HGM2" s="141"/>
      <c r="HGN2" s="141"/>
      <c r="HGO2" s="141"/>
      <c r="HGP2" s="141"/>
      <c r="HGQ2" s="141"/>
      <c r="HGR2" s="141"/>
      <c r="HGS2" s="141"/>
      <c r="HGT2" s="141"/>
      <c r="HGU2" s="141"/>
      <c r="HGV2" s="141"/>
      <c r="HGW2" s="141"/>
      <c r="HGX2" s="141"/>
      <c r="HGY2" s="141"/>
      <c r="HGZ2" s="141"/>
      <c r="HHA2" s="141"/>
      <c r="HHB2" s="141"/>
      <c r="HHC2" s="141"/>
      <c r="HHD2" s="141"/>
      <c r="HHE2" s="141"/>
      <c r="HHF2" s="141"/>
      <c r="HHG2" s="141"/>
      <c r="HHH2" s="141"/>
      <c r="HHI2" s="141"/>
      <c r="HHJ2" s="141"/>
      <c r="HHK2" s="141"/>
      <c r="HHL2" s="141"/>
      <c r="HHM2" s="141"/>
      <c r="HHN2" s="141"/>
      <c r="HHO2" s="141"/>
      <c r="HHP2" s="141"/>
      <c r="HHQ2" s="141"/>
      <c r="HHR2" s="141"/>
      <c r="HHS2" s="141"/>
      <c r="HHT2" s="141"/>
      <c r="HHU2" s="141"/>
      <c r="HHV2" s="141"/>
      <c r="HHW2" s="141"/>
      <c r="HHX2" s="141"/>
      <c r="HHY2" s="141"/>
      <c r="HHZ2" s="141"/>
      <c r="HIA2" s="141"/>
      <c r="HIB2" s="141"/>
      <c r="HIC2" s="141"/>
      <c r="HID2" s="141"/>
      <c r="HIE2" s="141"/>
      <c r="HIF2" s="141"/>
      <c r="HIG2" s="141"/>
      <c r="HIH2" s="141"/>
      <c r="HII2" s="141"/>
      <c r="HIJ2" s="141"/>
      <c r="HIK2" s="141"/>
      <c r="HIL2" s="141"/>
      <c r="HIM2" s="141"/>
      <c r="HIN2" s="141"/>
      <c r="HIO2" s="141"/>
      <c r="HIP2" s="141"/>
      <c r="HIQ2" s="141"/>
      <c r="HIR2" s="141"/>
      <c r="HIS2" s="141"/>
      <c r="HIT2" s="141"/>
      <c r="HIU2" s="141"/>
      <c r="HIV2" s="141"/>
      <c r="HIW2" s="141"/>
      <c r="HIX2" s="141"/>
      <c r="HIY2" s="141"/>
      <c r="HIZ2" s="141"/>
      <c r="HJA2" s="141"/>
      <c r="HJB2" s="141"/>
      <c r="HJC2" s="141"/>
      <c r="HJD2" s="141"/>
      <c r="HJE2" s="141"/>
      <c r="HJF2" s="141"/>
      <c r="HJG2" s="141"/>
      <c r="HJH2" s="141"/>
      <c r="HJI2" s="141"/>
      <c r="HJJ2" s="141"/>
      <c r="HJK2" s="141"/>
      <c r="HJL2" s="141"/>
      <c r="HJM2" s="141"/>
      <c r="HJN2" s="141"/>
      <c r="HJO2" s="141"/>
      <c r="HJP2" s="141"/>
      <c r="HJQ2" s="141"/>
      <c r="HJR2" s="141"/>
      <c r="HJS2" s="141"/>
      <c r="HJT2" s="141"/>
      <c r="HJU2" s="141"/>
      <c r="HJV2" s="141"/>
      <c r="HJW2" s="141"/>
      <c r="HJX2" s="141"/>
      <c r="HJY2" s="141"/>
      <c r="HJZ2" s="141"/>
      <c r="HKA2" s="141"/>
      <c r="HKB2" s="141"/>
      <c r="HKC2" s="141"/>
      <c r="HKD2" s="141"/>
      <c r="HKE2" s="141"/>
      <c r="HKF2" s="141"/>
      <c r="HKG2" s="141"/>
      <c r="HKH2" s="141"/>
      <c r="HKI2" s="141"/>
      <c r="HKJ2" s="141"/>
      <c r="HKK2" s="141"/>
      <c r="HKL2" s="141"/>
      <c r="HKM2" s="141"/>
      <c r="HKN2" s="141"/>
      <c r="HKO2" s="141"/>
      <c r="HKP2" s="141"/>
      <c r="HKQ2" s="141"/>
      <c r="HKR2" s="141"/>
      <c r="HKS2" s="141"/>
      <c r="HKT2" s="141"/>
      <c r="HKU2" s="141"/>
      <c r="HKV2" s="141"/>
      <c r="HKW2" s="141"/>
      <c r="HKX2" s="141"/>
      <c r="HKY2" s="141"/>
      <c r="HKZ2" s="141"/>
      <c r="HLA2" s="141"/>
      <c r="HLB2" s="141"/>
      <c r="HLC2" s="141"/>
      <c r="HLD2" s="141"/>
      <c r="HLE2" s="141"/>
      <c r="HLF2" s="141"/>
      <c r="HLG2" s="141"/>
      <c r="HLH2" s="141"/>
      <c r="HLI2" s="141"/>
      <c r="HLJ2" s="141"/>
      <c r="HLK2" s="141"/>
      <c r="HLL2" s="141"/>
      <c r="HLM2" s="141"/>
      <c r="HLN2" s="141"/>
      <c r="HLO2" s="141"/>
      <c r="HLP2" s="141"/>
      <c r="HLQ2" s="141"/>
      <c r="HLR2" s="141"/>
      <c r="HLS2" s="141"/>
      <c r="HLT2" s="141"/>
      <c r="HLU2" s="141"/>
      <c r="HLV2" s="141"/>
      <c r="HLW2" s="141"/>
      <c r="HLX2" s="141"/>
      <c r="HLY2" s="141"/>
      <c r="HLZ2" s="141"/>
      <c r="HMA2" s="141"/>
      <c r="HMB2" s="141"/>
      <c r="HMC2" s="141"/>
      <c r="HMD2" s="141"/>
      <c r="HME2" s="141"/>
      <c r="HMF2" s="141"/>
      <c r="HMG2" s="141"/>
      <c r="HMH2" s="141"/>
      <c r="HMI2" s="141"/>
      <c r="HMJ2" s="141"/>
      <c r="HMK2" s="141"/>
      <c r="HML2" s="141"/>
      <c r="HMM2" s="141"/>
      <c r="HMN2" s="141"/>
      <c r="HMO2" s="141"/>
      <c r="HMP2" s="141"/>
      <c r="HMQ2" s="141"/>
      <c r="HMR2" s="141"/>
      <c r="HMS2" s="141"/>
      <c r="HMT2" s="141"/>
      <c r="HMU2" s="141"/>
      <c r="HMV2" s="141"/>
      <c r="HMW2" s="141"/>
      <c r="HMX2" s="141"/>
      <c r="HMY2" s="141"/>
      <c r="HMZ2" s="141"/>
      <c r="HNA2" s="141"/>
      <c r="HNB2" s="141"/>
      <c r="HNC2" s="141"/>
      <c r="HND2" s="141"/>
      <c r="HNE2" s="141"/>
      <c r="HNF2" s="141"/>
      <c r="HNG2" s="141"/>
      <c r="HNH2" s="141"/>
      <c r="HNI2" s="141"/>
      <c r="HNJ2" s="141"/>
      <c r="HNK2" s="141"/>
      <c r="HNL2" s="141"/>
      <c r="HNM2" s="141"/>
      <c r="HNN2" s="141"/>
      <c r="HNO2" s="141"/>
      <c r="HNP2" s="141"/>
      <c r="HNQ2" s="141"/>
      <c r="HNR2" s="141"/>
      <c r="HNS2" s="141"/>
      <c r="HNT2" s="141"/>
      <c r="HNU2" s="141"/>
      <c r="HNV2" s="141"/>
      <c r="HNW2" s="141"/>
      <c r="HNX2" s="141"/>
      <c r="HNY2" s="141"/>
      <c r="HNZ2" s="141"/>
      <c r="HOA2" s="141"/>
      <c r="HOB2" s="141"/>
      <c r="HOC2" s="141"/>
      <c r="HOD2" s="141"/>
      <c r="HOE2" s="141"/>
      <c r="HOF2" s="141"/>
      <c r="HOG2" s="141"/>
      <c r="HOH2" s="141"/>
      <c r="HOI2" s="141"/>
      <c r="HOJ2" s="141"/>
      <c r="HOK2" s="141"/>
      <c r="HOL2" s="141"/>
      <c r="HOM2" s="141"/>
      <c r="HON2" s="141"/>
      <c r="HOO2" s="141"/>
      <c r="HOP2" s="141"/>
      <c r="HOQ2" s="141"/>
      <c r="HOR2" s="141"/>
      <c r="HOS2" s="141"/>
      <c r="HOT2" s="141"/>
      <c r="HOU2" s="141"/>
      <c r="HOV2" s="141"/>
      <c r="HOW2" s="141"/>
      <c r="HOX2" s="141"/>
      <c r="HOY2" s="141"/>
      <c r="HOZ2" s="141"/>
      <c r="HPA2" s="141"/>
      <c r="HPB2" s="141"/>
      <c r="HPC2" s="141"/>
      <c r="HPD2" s="141"/>
      <c r="HPE2" s="141"/>
      <c r="HPF2" s="141"/>
      <c r="HPG2" s="141"/>
      <c r="HPH2" s="141"/>
      <c r="HPI2" s="141"/>
      <c r="HPJ2" s="141"/>
      <c r="HPK2" s="141"/>
      <c r="HPL2" s="141"/>
      <c r="HPM2" s="141"/>
      <c r="HPN2" s="141"/>
      <c r="HPO2" s="141"/>
      <c r="HPP2" s="141"/>
      <c r="HPQ2" s="141"/>
      <c r="HPR2" s="141"/>
      <c r="HPS2" s="141"/>
      <c r="HPT2" s="141"/>
      <c r="HPU2" s="141"/>
      <c r="HPV2" s="141"/>
      <c r="HPW2" s="141"/>
      <c r="HPX2" s="141"/>
      <c r="HPY2" s="141"/>
      <c r="HPZ2" s="141"/>
      <c r="HQA2" s="141"/>
      <c r="HQB2" s="141"/>
      <c r="HQC2" s="141"/>
      <c r="HQD2" s="141"/>
      <c r="HQE2" s="141"/>
      <c r="HQF2" s="141"/>
      <c r="HQG2" s="141"/>
      <c r="HQH2" s="141"/>
      <c r="HQI2" s="141"/>
      <c r="HQJ2" s="141"/>
      <c r="HQK2" s="141"/>
      <c r="HQL2" s="141"/>
      <c r="HQM2" s="141"/>
      <c r="HQN2" s="141"/>
      <c r="HQO2" s="141"/>
      <c r="HQP2" s="141"/>
      <c r="HQQ2" s="141"/>
      <c r="HQR2" s="141"/>
      <c r="HQS2" s="141"/>
      <c r="HQT2" s="141"/>
      <c r="HQU2" s="141"/>
      <c r="HQV2" s="141"/>
      <c r="HQW2" s="141"/>
      <c r="HQX2" s="141"/>
      <c r="HQY2" s="141"/>
      <c r="HQZ2" s="141"/>
      <c r="HRA2" s="141"/>
      <c r="HRB2" s="141"/>
      <c r="HRC2" s="141"/>
      <c r="HRD2" s="141"/>
      <c r="HRE2" s="141"/>
      <c r="HRF2" s="141"/>
      <c r="HRG2" s="141"/>
      <c r="HRH2" s="141"/>
      <c r="HRI2" s="141"/>
      <c r="HRJ2" s="141"/>
      <c r="HRK2" s="141"/>
      <c r="HRL2" s="141"/>
      <c r="HRM2" s="141"/>
      <c r="HRN2" s="141"/>
      <c r="HRO2" s="141"/>
      <c r="HRP2" s="141"/>
      <c r="HRQ2" s="141"/>
      <c r="HRR2" s="141"/>
      <c r="HRS2" s="141"/>
      <c r="HRT2" s="141"/>
      <c r="HRU2" s="141"/>
      <c r="HRV2" s="141"/>
      <c r="HRW2" s="141"/>
      <c r="HRX2" s="141"/>
      <c r="HRY2" s="141"/>
      <c r="HRZ2" s="141"/>
      <c r="HSA2" s="141"/>
      <c r="HSB2" s="141"/>
      <c r="HSC2" s="141"/>
      <c r="HSD2" s="141"/>
      <c r="HSE2" s="141"/>
      <c r="HSF2" s="141"/>
      <c r="HSG2" s="141"/>
      <c r="HSH2" s="141"/>
      <c r="HSI2" s="141"/>
      <c r="HSJ2" s="141"/>
      <c r="HSK2" s="141"/>
      <c r="HSL2" s="141"/>
      <c r="HSM2" s="141"/>
      <c r="HSN2" s="141"/>
      <c r="HSO2" s="141"/>
      <c r="HSP2" s="141"/>
      <c r="HSQ2" s="141"/>
      <c r="HSR2" s="141"/>
      <c r="HSS2" s="141"/>
      <c r="HST2" s="141"/>
      <c r="HSU2" s="141"/>
      <c r="HSV2" s="141"/>
      <c r="HSW2" s="141"/>
      <c r="HSX2" s="141"/>
      <c r="HSY2" s="141"/>
      <c r="HSZ2" s="141"/>
      <c r="HTA2" s="141"/>
      <c r="HTB2" s="141"/>
      <c r="HTC2" s="141"/>
      <c r="HTD2" s="141"/>
      <c r="HTE2" s="141"/>
      <c r="HTF2" s="141"/>
      <c r="HTG2" s="141"/>
      <c r="HTH2" s="141"/>
      <c r="HTI2" s="141"/>
      <c r="HTJ2" s="141"/>
      <c r="HTK2" s="141"/>
      <c r="HTL2" s="141"/>
      <c r="HTM2" s="141"/>
      <c r="HTN2" s="141"/>
      <c r="HTO2" s="141"/>
      <c r="HTP2" s="141"/>
      <c r="HTQ2" s="141"/>
      <c r="HTR2" s="141"/>
      <c r="HTS2" s="141"/>
      <c r="HTT2" s="141"/>
      <c r="HTU2" s="141"/>
      <c r="HTV2" s="141"/>
      <c r="HTW2" s="141"/>
      <c r="HTX2" s="141"/>
      <c r="HTY2" s="141"/>
      <c r="HTZ2" s="141"/>
      <c r="HUA2" s="141"/>
      <c r="HUB2" s="141"/>
      <c r="HUC2" s="141"/>
      <c r="HUD2" s="141"/>
      <c r="HUE2" s="141"/>
      <c r="HUF2" s="141"/>
      <c r="HUG2" s="141"/>
      <c r="HUH2" s="141"/>
      <c r="HUI2" s="141"/>
      <c r="HUJ2" s="141"/>
      <c r="HUK2" s="141"/>
      <c r="HUL2" s="141"/>
      <c r="HUM2" s="141"/>
      <c r="HUN2" s="141"/>
      <c r="HUO2" s="141"/>
      <c r="HUP2" s="141"/>
      <c r="HUQ2" s="141"/>
      <c r="HUR2" s="141"/>
      <c r="HUS2" s="141"/>
      <c r="HUT2" s="141"/>
      <c r="HUU2" s="141"/>
      <c r="HUV2" s="141"/>
      <c r="HUW2" s="141"/>
      <c r="HUX2" s="141"/>
      <c r="HUY2" s="141"/>
      <c r="HUZ2" s="141"/>
      <c r="HVA2" s="141"/>
      <c r="HVB2" s="141"/>
      <c r="HVC2" s="141"/>
      <c r="HVD2" s="141"/>
      <c r="HVE2" s="141"/>
      <c r="HVF2" s="141"/>
      <c r="HVG2" s="141"/>
      <c r="HVH2" s="141"/>
      <c r="HVI2" s="141"/>
      <c r="HVJ2" s="141"/>
      <c r="HVK2" s="141"/>
      <c r="HVL2" s="141"/>
      <c r="HVM2" s="141"/>
      <c r="HVN2" s="141"/>
      <c r="HVO2" s="141"/>
      <c r="HVP2" s="141"/>
      <c r="HVQ2" s="141"/>
      <c r="HVR2" s="141"/>
      <c r="HVS2" s="141"/>
      <c r="HVT2" s="141"/>
      <c r="HVU2" s="141"/>
      <c r="HVV2" s="141"/>
      <c r="HVW2" s="141"/>
      <c r="HVX2" s="141"/>
      <c r="HVY2" s="141"/>
      <c r="HVZ2" s="141"/>
      <c r="HWA2" s="141"/>
      <c r="HWB2" s="141"/>
      <c r="HWC2" s="141"/>
      <c r="HWD2" s="141"/>
      <c r="HWE2" s="141"/>
      <c r="HWF2" s="141"/>
      <c r="HWG2" s="141"/>
      <c r="HWH2" s="141"/>
      <c r="HWI2" s="141"/>
      <c r="HWJ2" s="141"/>
      <c r="HWK2" s="141"/>
      <c r="HWL2" s="141"/>
      <c r="HWM2" s="141"/>
      <c r="HWN2" s="141"/>
      <c r="HWO2" s="141"/>
      <c r="HWP2" s="141"/>
      <c r="HWQ2" s="141"/>
      <c r="HWR2" s="141"/>
      <c r="HWS2" s="141"/>
      <c r="HWT2" s="141"/>
      <c r="HWU2" s="141"/>
      <c r="HWV2" s="141"/>
      <c r="HWW2" s="141"/>
      <c r="HWX2" s="141"/>
      <c r="HWY2" s="141"/>
      <c r="HWZ2" s="141"/>
      <c r="HXA2" s="141"/>
      <c r="HXB2" s="141"/>
      <c r="HXC2" s="141"/>
      <c r="HXD2" s="141"/>
      <c r="HXE2" s="141"/>
      <c r="HXF2" s="141"/>
      <c r="HXG2" s="141"/>
      <c r="HXH2" s="141"/>
      <c r="HXI2" s="141"/>
      <c r="HXJ2" s="141"/>
      <c r="HXK2" s="141"/>
      <c r="HXL2" s="141"/>
      <c r="HXM2" s="141"/>
      <c r="HXN2" s="141"/>
      <c r="HXO2" s="141"/>
      <c r="HXP2" s="141"/>
      <c r="HXQ2" s="141"/>
      <c r="HXR2" s="141"/>
      <c r="HXS2" s="141"/>
      <c r="HXT2" s="141"/>
      <c r="HXU2" s="141"/>
      <c r="HXV2" s="141"/>
      <c r="HXW2" s="141"/>
      <c r="HXX2" s="141"/>
      <c r="HXY2" s="141"/>
      <c r="HXZ2" s="141"/>
      <c r="HYA2" s="141"/>
      <c r="HYB2" s="141"/>
      <c r="HYC2" s="141"/>
      <c r="HYD2" s="141"/>
      <c r="HYE2" s="141"/>
      <c r="HYF2" s="141"/>
      <c r="HYG2" s="141"/>
      <c r="HYH2" s="141"/>
      <c r="HYI2" s="141"/>
      <c r="HYJ2" s="141"/>
      <c r="HYK2" s="141"/>
      <c r="HYL2" s="141"/>
      <c r="HYM2" s="141"/>
      <c r="HYN2" s="141"/>
      <c r="HYO2" s="141"/>
      <c r="HYP2" s="141"/>
      <c r="HYQ2" s="141"/>
      <c r="HYR2" s="141"/>
      <c r="HYS2" s="141"/>
      <c r="HYT2" s="141"/>
      <c r="HYU2" s="141"/>
      <c r="HYV2" s="141"/>
      <c r="HYW2" s="141"/>
      <c r="HYX2" s="141"/>
      <c r="HYY2" s="141"/>
      <c r="HYZ2" s="141"/>
      <c r="HZA2" s="141"/>
      <c r="HZB2" s="141"/>
      <c r="HZC2" s="141"/>
      <c r="HZD2" s="141"/>
      <c r="HZE2" s="141"/>
      <c r="HZF2" s="141"/>
      <c r="HZG2" s="141"/>
      <c r="HZH2" s="141"/>
      <c r="HZI2" s="141"/>
      <c r="HZJ2" s="141"/>
      <c r="HZK2" s="141"/>
      <c r="HZL2" s="141"/>
      <c r="HZM2" s="141"/>
      <c r="HZN2" s="141"/>
      <c r="HZO2" s="141"/>
      <c r="HZP2" s="141"/>
      <c r="HZQ2" s="141"/>
      <c r="HZR2" s="141"/>
      <c r="HZS2" s="141"/>
      <c r="HZT2" s="141"/>
      <c r="HZU2" s="141"/>
      <c r="HZV2" s="141"/>
      <c r="HZW2" s="141"/>
      <c r="HZX2" s="141"/>
      <c r="HZY2" s="141"/>
      <c r="HZZ2" s="141"/>
      <c r="IAA2" s="141"/>
      <c r="IAB2" s="141"/>
      <c r="IAC2" s="141"/>
      <c r="IAD2" s="141"/>
      <c r="IAE2" s="141"/>
      <c r="IAF2" s="141"/>
      <c r="IAG2" s="141"/>
      <c r="IAH2" s="141"/>
      <c r="IAI2" s="141"/>
      <c r="IAJ2" s="141"/>
      <c r="IAK2" s="141"/>
      <c r="IAL2" s="141"/>
      <c r="IAM2" s="141"/>
      <c r="IAN2" s="141"/>
      <c r="IAO2" s="141"/>
      <c r="IAP2" s="141"/>
      <c r="IAQ2" s="141"/>
      <c r="IAR2" s="141"/>
      <c r="IAS2" s="141"/>
      <c r="IAT2" s="141"/>
      <c r="IAU2" s="141"/>
      <c r="IAV2" s="141"/>
      <c r="IAW2" s="141"/>
      <c r="IAX2" s="141"/>
      <c r="IAY2" s="141"/>
      <c r="IAZ2" s="141"/>
      <c r="IBA2" s="141"/>
      <c r="IBB2" s="141"/>
      <c r="IBC2" s="141"/>
      <c r="IBD2" s="141"/>
      <c r="IBE2" s="141"/>
      <c r="IBF2" s="141"/>
      <c r="IBG2" s="141"/>
      <c r="IBH2" s="141"/>
      <c r="IBI2" s="141"/>
      <c r="IBJ2" s="141"/>
      <c r="IBK2" s="141"/>
      <c r="IBL2" s="141"/>
      <c r="IBM2" s="141"/>
      <c r="IBN2" s="141"/>
      <c r="IBO2" s="141"/>
      <c r="IBP2" s="141"/>
      <c r="IBQ2" s="141"/>
      <c r="IBR2" s="141"/>
      <c r="IBS2" s="141"/>
      <c r="IBT2" s="141"/>
      <c r="IBU2" s="141"/>
      <c r="IBV2" s="141"/>
      <c r="IBW2" s="141"/>
      <c r="IBX2" s="141"/>
      <c r="IBY2" s="141"/>
      <c r="IBZ2" s="141"/>
      <c r="ICA2" s="141"/>
      <c r="ICB2" s="141"/>
      <c r="ICC2" s="141"/>
      <c r="ICD2" s="141"/>
      <c r="ICE2" s="141"/>
      <c r="ICF2" s="141"/>
      <c r="ICG2" s="141"/>
      <c r="ICH2" s="141"/>
      <c r="ICI2" s="141"/>
      <c r="ICJ2" s="141"/>
      <c r="ICK2" s="141"/>
      <c r="ICL2" s="141"/>
      <c r="ICM2" s="141"/>
      <c r="ICN2" s="141"/>
      <c r="ICO2" s="141"/>
      <c r="ICP2" s="141"/>
      <c r="ICQ2" s="141"/>
      <c r="ICR2" s="141"/>
      <c r="ICS2" s="141"/>
      <c r="ICT2" s="141"/>
      <c r="ICU2" s="141"/>
      <c r="ICV2" s="141"/>
      <c r="ICW2" s="141"/>
      <c r="ICX2" s="141"/>
      <c r="ICY2" s="141"/>
      <c r="ICZ2" s="141"/>
      <c r="IDA2" s="141"/>
      <c r="IDB2" s="141"/>
      <c r="IDC2" s="141"/>
      <c r="IDD2" s="141"/>
      <c r="IDE2" s="141"/>
      <c r="IDF2" s="141"/>
      <c r="IDG2" s="141"/>
      <c r="IDH2" s="141"/>
      <c r="IDI2" s="141"/>
      <c r="IDJ2" s="141"/>
      <c r="IDK2" s="141"/>
      <c r="IDL2" s="141"/>
      <c r="IDM2" s="141"/>
      <c r="IDN2" s="141"/>
      <c r="IDO2" s="141"/>
      <c r="IDP2" s="141"/>
      <c r="IDQ2" s="141"/>
      <c r="IDR2" s="141"/>
      <c r="IDS2" s="141"/>
      <c r="IDT2" s="141"/>
      <c r="IDU2" s="141"/>
      <c r="IDV2" s="141"/>
      <c r="IDW2" s="141"/>
      <c r="IDX2" s="141"/>
      <c r="IDY2" s="141"/>
      <c r="IDZ2" s="141"/>
      <c r="IEA2" s="141"/>
      <c r="IEB2" s="141"/>
      <c r="IEC2" s="141"/>
      <c r="IED2" s="141"/>
      <c r="IEE2" s="141"/>
      <c r="IEF2" s="141"/>
      <c r="IEG2" s="141"/>
      <c r="IEH2" s="141"/>
      <c r="IEI2" s="141"/>
      <c r="IEJ2" s="141"/>
      <c r="IEK2" s="141"/>
      <c r="IEL2" s="141"/>
      <c r="IEM2" s="141"/>
      <c r="IEN2" s="141"/>
      <c r="IEO2" s="141"/>
      <c r="IEP2" s="141"/>
      <c r="IEQ2" s="141"/>
      <c r="IER2" s="141"/>
      <c r="IES2" s="141"/>
      <c r="IET2" s="141"/>
      <c r="IEU2" s="141"/>
      <c r="IEV2" s="141"/>
      <c r="IEW2" s="141"/>
      <c r="IEX2" s="141"/>
      <c r="IEY2" s="141"/>
      <c r="IEZ2" s="141"/>
      <c r="IFA2" s="141"/>
      <c r="IFB2" s="141"/>
      <c r="IFC2" s="141"/>
      <c r="IFD2" s="141"/>
      <c r="IFE2" s="141"/>
      <c r="IFF2" s="141"/>
      <c r="IFG2" s="141"/>
      <c r="IFH2" s="141"/>
      <c r="IFI2" s="141"/>
      <c r="IFJ2" s="141"/>
      <c r="IFK2" s="141"/>
      <c r="IFL2" s="141"/>
      <c r="IFM2" s="141"/>
      <c r="IFN2" s="141"/>
      <c r="IFO2" s="141"/>
      <c r="IFP2" s="141"/>
      <c r="IFQ2" s="141"/>
      <c r="IFR2" s="141"/>
      <c r="IFS2" s="141"/>
      <c r="IFT2" s="141"/>
      <c r="IFU2" s="141"/>
      <c r="IFV2" s="141"/>
      <c r="IFW2" s="141"/>
      <c r="IFX2" s="141"/>
      <c r="IFY2" s="141"/>
      <c r="IFZ2" s="141"/>
      <c r="IGA2" s="141"/>
      <c r="IGB2" s="141"/>
      <c r="IGC2" s="141"/>
      <c r="IGD2" s="141"/>
      <c r="IGE2" s="141"/>
      <c r="IGF2" s="141"/>
      <c r="IGG2" s="141"/>
      <c r="IGH2" s="141"/>
      <c r="IGI2" s="141"/>
      <c r="IGJ2" s="141"/>
      <c r="IGK2" s="141"/>
      <c r="IGL2" s="141"/>
      <c r="IGM2" s="141"/>
      <c r="IGN2" s="141"/>
      <c r="IGO2" s="141"/>
      <c r="IGP2" s="141"/>
      <c r="IGQ2" s="141"/>
      <c r="IGR2" s="141"/>
      <c r="IGS2" s="141"/>
      <c r="IGT2" s="141"/>
      <c r="IGU2" s="141"/>
      <c r="IGV2" s="141"/>
      <c r="IGW2" s="141"/>
      <c r="IGX2" s="141"/>
      <c r="IGY2" s="141"/>
      <c r="IGZ2" s="141"/>
      <c r="IHA2" s="141"/>
      <c r="IHB2" s="141"/>
      <c r="IHC2" s="141"/>
      <c r="IHD2" s="141"/>
      <c r="IHE2" s="141"/>
      <c r="IHF2" s="141"/>
      <c r="IHG2" s="141"/>
      <c r="IHH2" s="141"/>
      <c r="IHI2" s="141"/>
      <c r="IHJ2" s="141"/>
      <c r="IHK2" s="141"/>
      <c r="IHL2" s="141"/>
      <c r="IHM2" s="141"/>
      <c r="IHN2" s="141"/>
      <c r="IHO2" s="141"/>
      <c r="IHP2" s="141"/>
      <c r="IHQ2" s="141"/>
      <c r="IHR2" s="141"/>
      <c r="IHS2" s="141"/>
      <c r="IHT2" s="141"/>
      <c r="IHU2" s="141"/>
      <c r="IHV2" s="141"/>
      <c r="IHW2" s="141"/>
      <c r="IHX2" s="141"/>
      <c r="IHY2" s="141"/>
      <c r="IHZ2" s="141"/>
      <c r="IIA2" s="141"/>
      <c r="IIB2" s="141"/>
      <c r="IIC2" s="141"/>
      <c r="IID2" s="141"/>
      <c r="IIE2" s="141"/>
      <c r="IIF2" s="141"/>
      <c r="IIG2" s="141"/>
      <c r="IIH2" s="141"/>
      <c r="III2" s="141"/>
      <c r="IIJ2" s="141"/>
      <c r="IIK2" s="141"/>
      <c r="IIL2" s="141"/>
      <c r="IIM2" s="141"/>
      <c r="IIN2" s="141"/>
      <c r="IIO2" s="141"/>
      <c r="IIP2" s="141"/>
      <c r="IIQ2" s="141"/>
      <c r="IIR2" s="141"/>
      <c r="IIS2" s="141"/>
      <c r="IIT2" s="141"/>
      <c r="IIU2" s="141"/>
      <c r="IIV2" s="141"/>
      <c r="IIW2" s="141"/>
      <c r="IIX2" s="141"/>
      <c r="IIY2" s="141"/>
      <c r="IIZ2" s="141"/>
      <c r="IJA2" s="141"/>
      <c r="IJB2" s="141"/>
      <c r="IJC2" s="141"/>
      <c r="IJD2" s="141"/>
      <c r="IJE2" s="141"/>
      <c r="IJF2" s="141"/>
      <c r="IJG2" s="141"/>
      <c r="IJH2" s="141"/>
      <c r="IJI2" s="141"/>
      <c r="IJJ2" s="141"/>
      <c r="IJK2" s="141"/>
      <c r="IJL2" s="141"/>
      <c r="IJM2" s="141"/>
      <c r="IJN2" s="141"/>
      <c r="IJO2" s="141"/>
      <c r="IJP2" s="141"/>
      <c r="IJQ2" s="141"/>
      <c r="IJR2" s="141"/>
      <c r="IJS2" s="141"/>
      <c r="IJT2" s="141"/>
      <c r="IJU2" s="141"/>
      <c r="IJV2" s="141"/>
      <c r="IJW2" s="141"/>
      <c r="IJX2" s="141"/>
      <c r="IJY2" s="141"/>
      <c r="IJZ2" s="141"/>
      <c r="IKA2" s="141"/>
      <c r="IKB2" s="141"/>
      <c r="IKC2" s="141"/>
      <c r="IKD2" s="141"/>
      <c r="IKE2" s="141"/>
      <c r="IKF2" s="141"/>
      <c r="IKG2" s="141"/>
      <c r="IKH2" s="141"/>
      <c r="IKI2" s="141"/>
      <c r="IKJ2" s="141"/>
      <c r="IKK2" s="141"/>
      <c r="IKL2" s="141"/>
      <c r="IKM2" s="141"/>
      <c r="IKN2" s="141"/>
      <c r="IKO2" s="141"/>
      <c r="IKP2" s="141"/>
      <c r="IKQ2" s="141"/>
      <c r="IKR2" s="141"/>
      <c r="IKS2" s="141"/>
      <c r="IKT2" s="141"/>
      <c r="IKU2" s="141"/>
      <c r="IKV2" s="141"/>
      <c r="IKW2" s="141"/>
      <c r="IKX2" s="141"/>
      <c r="IKY2" s="141"/>
      <c r="IKZ2" s="141"/>
      <c r="ILA2" s="141"/>
      <c r="ILB2" s="141"/>
      <c r="ILC2" s="141"/>
      <c r="ILD2" s="141"/>
      <c r="ILE2" s="141"/>
      <c r="ILF2" s="141"/>
      <c r="ILG2" s="141"/>
      <c r="ILH2" s="141"/>
      <c r="ILI2" s="141"/>
      <c r="ILJ2" s="141"/>
      <c r="ILK2" s="141"/>
      <c r="ILL2" s="141"/>
      <c r="ILM2" s="141"/>
      <c r="ILN2" s="141"/>
      <c r="ILO2" s="141"/>
      <c r="ILP2" s="141"/>
      <c r="ILQ2" s="141"/>
      <c r="ILR2" s="141"/>
      <c r="ILS2" s="141"/>
      <c r="ILT2" s="141"/>
      <c r="ILU2" s="141"/>
      <c r="ILV2" s="141"/>
      <c r="ILW2" s="141"/>
      <c r="ILX2" s="141"/>
      <c r="ILY2" s="141"/>
      <c r="ILZ2" s="141"/>
      <c r="IMA2" s="141"/>
      <c r="IMB2" s="141"/>
      <c r="IMC2" s="141"/>
      <c r="IMD2" s="141"/>
      <c r="IME2" s="141"/>
      <c r="IMF2" s="141"/>
      <c r="IMG2" s="141"/>
      <c r="IMH2" s="141"/>
      <c r="IMI2" s="141"/>
      <c r="IMJ2" s="141"/>
      <c r="IMK2" s="141"/>
      <c r="IML2" s="141"/>
      <c r="IMM2" s="141"/>
      <c r="IMN2" s="141"/>
      <c r="IMO2" s="141"/>
      <c r="IMP2" s="141"/>
      <c r="IMQ2" s="141"/>
      <c r="IMR2" s="141"/>
      <c r="IMS2" s="141"/>
      <c r="IMT2" s="141"/>
      <c r="IMU2" s="141"/>
      <c r="IMV2" s="141"/>
      <c r="IMW2" s="141"/>
      <c r="IMX2" s="141"/>
      <c r="IMY2" s="141"/>
      <c r="IMZ2" s="141"/>
      <c r="INA2" s="141"/>
      <c r="INB2" s="141"/>
      <c r="INC2" s="141"/>
      <c r="IND2" s="141"/>
      <c r="INE2" s="141"/>
      <c r="INF2" s="141"/>
      <c r="ING2" s="141"/>
      <c r="INH2" s="141"/>
      <c r="INI2" s="141"/>
      <c r="INJ2" s="141"/>
      <c r="INK2" s="141"/>
      <c r="INL2" s="141"/>
      <c r="INM2" s="141"/>
      <c r="INN2" s="141"/>
      <c r="INO2" s="141"/>
      <c r="INP2" s="141"/>
      <c r="INQ2" s="141"/>
      <c r="INR2" s="141"/>
      <c r="INS2" s="141"/>
      <c r="INT2" s="141"/>
      <c r="INU2" s="141"/>
      <c r="INV2" s="141"/>
      <c r="INW2" s="141"/>
      <c r="INX2" s="141"/>
      <c r="INY2" s="141"/>
      <c r="INZ2" s="141"/>
      <c r="IOA2" s="141"/>
      <c r="IOB2" s="141"/>
      <c r="IOC2" s="141"/>
      <c r="IOD2" s="141"/>
      <c r="IOE2" s="141"/>
      <c r="IOF2" s="141"/>
      <c r="IOG2" s="141"/>
      <c r="IOH2" s="141"/>
      <c r="IOI2" s="141"/>
      <c r="IOJ2" s="141"/>
      <c r="IOK2" s="141"/>
      <c r="IOL2" s="141"/>
      <c r="IOM2" s="141"/>
      <c r="ION2" s="141"/>
      <c r="IOO2" s="141"/>
      <c r="IOP2" s="141"/>
      <c r="IOQ2" s="141"/>
      <c r="IOR2" s="141"/>
      <c r="IOS2" s="141"/>
      <c r="IOT2" s="141"/>
      <c r="IOU2" s="141"/>
      <c r="IOV2" s="141"/>
      <c r="IOW2" s="141"/>
      <c r="IOX2" s="141"/>
      <c r="IOY2" s="141"/>
      <c r="IOZ2" s="141"/>
      <c r="IPA2" s="141"/>
      <c r="IPB2" s="141"/>
      <c r="IPC2" s="141"/>
      <c r="IPD2" s="141"/>
      <c r="IPE2" s="141"/>
      <c r="IPF2" s="141"/>
      <c r="IPG2" s="141"/>
      <c r="IPH2" s="141"/>
      <c r="IPI2" s="141"/>
      <c r="IPJ2" s="141"/>
      <c r="IPK2" s="141"/>
      <c r="IPL2" s="141"/>
      <c r="IPM2" s="141"/>
      <c r="IPN2" s="141"/>
      <c r="IPO2" s="141"/>
      <c r="IPP2" s="141"/>
      <c r="IPQ2" s="141"/>
      <c r="IPR2" s="141"/>
      <c r="IPS2" s="141"/>
      <c r="IPT2" s="141"/>
      <c r="IPU2" s="141"/>
      <c r="IPV2" s="141"/>
      <c r="IPW2" s="141"/>
      <c r="IPX2" s="141"/>
      <c r="IPY2" s="141"/>
      <c r="IPZ2" s="141"/>
      <c r="IQA2" s="141"/>
      <c r="IQB2" s="141"/>
      <c r="IQC2" s="141"/>
      <c r="IQD2" s="141"/>
      <c r="IQE2" s="141"/>
      <c r="IQF2" s="141"/>
      <c r="IQG2" s="141"/>
      <c r="IQH2" s="141"/>
      <c r="IQI2" s="141"/>
      <c r="IQJ2" s="141"/>
      <c r="IQK2" s="141"/>
      <c r="IQL2" s="141"/>
      <c r="IQM2" s="141"/>
      <c r="IQN2" s="141"/>
      <c r="IQO2" s="141"/>
      <c r="IQP2" s="141"/>
      <c r="IQQ2" s="141"/>
      <c r="IQR2" s="141"/>
      <c r="IQS2" s="141"/>
      <c r="IQT2" s="141"/>
      <c r="IQU2" s="141"/>
      <c r="IQV2" s="141"/>
      <c r="IQW2" s="141"/>
      <c r="IQX2" s="141"/>
      <c r="IQY2" s="141"/>
      <c r="IQZ2" s="141"/>
      <c r="IRA2" s="141"/>
      <c r="IRB2" s="141"/>
      <c r="IRC2" s="141"/>
      <c r="IRD2" s="141"/>
      <c r="IRE2" s="141"/>
      <c r="IRF2" s="141"/>
      <c r="IRG2" s="141"/>
      <c r="IRH2" s="141"/>
      <c r="IRI2" s="141"/>
      <c r="IRJ2" s="141"/>
      <c r="IRK2" s="141"/>
      <c r="IRL2" s="141"/>
      <c r="IRM2" s="141"/>
      <c r="IRN2" s="141"/>
      <c r="IRO2" s="141"/>
      <c r="IRP2" s="141"/>
      <c r="IRQ2" s="141"/>
      <c r="IRR2" s="141"/>
      <c r="IRS2" s="141"/>
      <c r="IRT2" s="141"/>
      <c r="IRU2" s="141"/>
      <c r="IRV2" s="141"/>
      <c r="IRW2" s="141"/>
      <c r="IRX2" s="141"/>
      <c r="IRY2" s="141"/>
      <c r="IRZ2" s="141"/>
      <c r="ISA2" s="141"/>
      <c r="ISB2" s="141"/>
      <c r="ISC2" s="141"/>
      <c r="ISD2" s="141"/>
      <c r="ISE2" s="141"/>
      <c r="ISF2" s="141"/>
      <c r="ISG2" s="141"/>
      <c r="ISH2" s="141"/>
      <c r="ISI2" s="141"/>
      <c r="ISJ2" s="141"/>
      <c r="ISK2" s="141"/>
      <c r="ISL2" s="141"/>
      <c r="ISM2" s="141"/>
      <c r="ISN2" s="141"/>
      <c r="ISO2" s="141"/>
      <c r="ISP2" s="141"/>
      <c r="ISQ2" s="141"/>
      <c r="ISR2" s="141"/>
      <c r="ISS2" s="141"/>
      <c r="IST2" s="141"/>
      <c r="ISU2" s="141"/>
      <c r="ISV2" s="141"/>
      <c r="ISW2" s="141"/>
      <c r="ISX2" s="141"/>
      <c r="ISY2" s="141"/>
      <c r="ISZ2" s="141"/>
      <c r="ITA2" s="141"/>
      <c r="ITB2" s="141"/>
      <c r="ITC2" s="141"/>
      <c r="ITD2" s="141"/>
      <c r="ITE2" s="141"/>
      <c r="ITF2" s="141"/>
      <c r="ITG2" s="141"/>
      <c r="ITH2" s="141"/>
      <c r="ITI2" s="141"/>
      <c r="ITJ2" s="141"/>
      <c r="ITK2" s="141"/>
      <c r="ITL2" s="141"/>
      <c r="ITM2" s="141"/>
      <c r="ITN2" s="141"/>
      <c r="ITO2" s="141"/>
      <c r="ITP2" s="141"/>
      <c r="ITQ2" s="141"/>
      <c r="ITR2" s="141"/>
      <c r="ITS2" s="141"/>
      <c r="ITT2" s="141"/>
      <c r="ITU2" s="141"/>
      <c r="ITV2" s="141"/>
      <c r="ITW2" s="141"/>
      <c r="ITX2" s="141"/>
      <c r="ITY2" s="141"/>
      <c r="ITZ2" s="141"/>
      <c r="IUA2" s="141"/>
      <c r="IUB2" s="141"/>
      <c r="IUC2" s="141"/>
      <c r="IUD2" s="141"/>
      <c r="IUE2" s="141"/>
      <c r="IUF2" s="141"/>
      <c r="IUG2" s="141"/>
      <c r="IUH2" s="141"/>
      <c r="IUI2" s="141"/>
      <c r="IUJ2" s="141"/>
      <c r="IUK2" s="141"/>
      <c r="IUL2" s="141"/>
      <c r="IUM2" s="141"/>
      <c r="IUN2" s="141"/>
      <c r="IUO2" s="141"/>
      <c r="IUP2" s="141"/>
      <c r="IUQ2" s="141"/>
      <c r="IUR2" s="141"/>
      <c r="IUS2" s="141"/>
      <c r="IUT2" s="141"/>
      <c r="IUU2" s="141"/>
      <c r="IUV2" s="141"/>
      <c r="IUW2" s="141"/>
      <c r="IUX2" s="141"/>
      <c r="IUY2" s="141"/>
      <c r="IUZ2" s="141"/>
      <c r="IVA2" s="141"/>
      <c r="IVB2" s="141"/>
      <c r="IVC2" s="141"/>
      <c r="IVD2" s="141"/>
      <c r="IVE2" s="141"/>
      <c r="IVF2" s="141"/>
      <c r="IVG2" s="141"/>
      <c r="IVH2" s="141"/>
      <c r="IVI2" s="141"/>
      <c r="IVJ2" s="141"/>
      <c r="IVK2" s="141"/>
      <c r="IVL2" s="141"/>
      <c r="IVM2" s="141"/>
      <c r="IVN2" s="141"/>
      <c r="IVO2" s="141"/>
      <c r="IVP2" s="141"/>
      <c r="IVQ2" s="141"/>
      <c r="IVR2" s="141"/>
      <c r="IVS2" s="141"/>
      <c r="IVT2" s="141"/>
      <c r="IVU2" s="141"/>
      <c r="IVV2" s="141"/>
      <c r="IVW2" s="141"/>
      <c r="IVX2" s="141"/>
      <c r="IVY2" s="141"/>
      <c r="IVZ2" s="141"/>
      <c r="IWA2" s="141"/>
      <c r="IWB2" s="141"/>
      <c r="IWC2" s="141"/>
      <c r="IWD2" s="141"/>
      <c r="IWE2" s="141"/>
      <c r="IWF2" s="141"/>
      <c r="IWG2" s="141"/>
      <c r="IWH2" s="141"/>
      <c r="IWI2" s="141"/>
      <c r="IWJ2" s="141"/>
      <c r="IWK2" s="141"/>
      <c r="IWL2" s="141"/>
      <c r="IWM2" s="141"/>
      <c r="IWN2" s="141"/>
      <c r="IWO2" s="141"/>
      <c r="IWP2" s="141"/>
      <c r="IWQ2" s="141"/>
      <c r="IWR2" s="141"/>
      <c r="IWS2" s="141"/>
      <c r="IWT2" s="141"/>
      <c r="IWU2" s="141"/>
      <c r="IWV2" s="141"/>
      <c r="IWW2" s="141"/>
      <c r="IWX2" s="141"/>
      <c r="IWY2" s="141"/>
      <c r="IWZ2" s="141"/>
      <c r="IXA2" s="141"/>
      <c r="IXB2" s="141"/>
      <c r="IXC2" s="141"/>
      <c r="IXD2" s="141"/>
      <c r="IXE2" s="141"/>
      <c r="IXF2" s="141"/>
      <c r="IXG2" s="141"/>
      <c r="IXH2" s="141"/>
      <c r="IXI2" s="141"/>
      <c r="IXJ2" s="141"/>
      <c r="IXK2" s="141"/>
      <c r="IXL2" s="141"/>
      <c r="IXM2" s="141"/>
      <c r="IXN2" s="141"/>
      <c r="IXO2" s="141"/>
      <c r="IXP2" s="141"/>
      <c r="IXQ2" s="141"/>
      <c r="IXR2" s="141"/>
      <c r="IXS2" s="141"/>
      <c r="IXT2" s="141"/>
      <c r="IXU2" s="141"/>
      <c r="IXV2" s="141"/>
      <c r="IXW2" s="141"/>
      <c r="IXX2" s="141"/>
      <c r="IXY2" s="141"/>
      <c r="IXZ2" s="141"/>
      <c r="IYA2" s="141"/>
      <c r="IYB2" s="141"/>
      <c r="IYC2" s="141"/>
      <c r="IYD2" s="141"/>
      <c r="IYE2" s="141"/>
      <c r="IYF2" s="141"/>
      <c r="IYG2" s="141"/>
      <c r="IYH2" s="141"/>
      <c r="IYI2" s="141"/>
      <c r="IYJ2" s="141"/>
      <c r="IYK2" s="141"/>
      <c r="IYL2" s="141"/>
      <c r="IYM2" s="141"/>
      <c r="IYN2" s="141"/>
      <c r="IYO2" s="141"/>
      <c r="IYP2" s="141"/>
      <c r="IYQ2" s="141"/>
      <c r="IYR2" s="141"/>
      <c r="IYS2" s="141"/>
      <c r="IYT2" s="141"/>
      <c r="IYU2" s="141"/>
      <c r="IYV2" s="141"/>
      <c r="IYW2" s="141"/>
      <c r="IYX2" s="141"/>
      <c r="IYY2" s="141"/>
      <c r="IYZ2" s="141"/>
      <c r="IZA2" s="141"/>
      <c r="IZB2" s="141"/>
      <c r="IZC2" s="141"/>
      <c r="IZD2" s="141"/>
      <c r="IZE2" s="141"/>
      <c r="IZF2" s="141"/>
      <c r="IZG2" s="141"/>
      <c r="IZH2" s="141"/>
      <c r="IZI2" s="141"/>
      <c r="IZJ2" s="141"/>
      <c r="IZK2" s="141"/>
      <c r="IZL2" s="141"/>
      <c r="IZM2" s="141"/>
      <c r="IZN2" s="141"/>
      <c r="IZO2" s="141"/>
      <c r="IZP2" s="141"/>
      <c r="IZQ2" s="141"/>
      <c r="IZR2" s="141"/>
      <c r="IZS2" s="141"/>
      <c r="IZT2" s="141"/>
      <c r="IZU2" s="141"/>
      <c r="IZV2" s="141"/>
      <c r="IZW2" s="141"/>
      <c r="IZX2" s="141"/>
      <c r="IZY2" s="141"/>
      <c r="IZZ2" s="141"/>
      <c r="JAA2" s="141"/>
      <c r="JAB2" s="141"/>
      <c r="JAC2" s="141"/>
      <c r="JAD2" s="141"/>
      <c r="JAE2" s="141"/>
      <c r="JAF2" s="141"/>
      <c r="JAG2" s="141"/>
      <c r="JAH2" s="141"/>
      <c r="JAI2" s="141"/>
      <c r="JAJ2" s="141"/>
      <c r="JAK2" s="141"/>
      <c r="JAL2" s="141"/>
      <c r="JAM2" s="141"/>
      <c r="JAN2" s="141"/>
      <c r="JAO2" s="141"/>
      <c r="JAP2" s="141"/>
      <c r="JAQ2" s="141"/>
      <c r="JAR2" s="141"/>
      <c r="JAS2" s="141"/>
      <c r="JAT2" s="141"/>
      <c r="JAU2" s="141"/>
      <c r="JAV2" s="141"/>
      <c r="JAW2" s="141"/>
      <c r="JAX2" s="141"/>
      <c r="JAY2" s="141"/>
      <c r="JAZ2" s="141"/>
      <c r="JBA2" s="141"/>
      <c r="JBB2" s="141"/>
      <c r="JBC2" s="141"/>
      <c r="JBD2" s="141"/>
      <c r="JBE2" s="141"/>
      <c r="JBF2" s="141"/>
      <c r="JBG2" s="141"/>
      <c r="JBH2" s="141"/>
      <c r="JBI2" s="141"/>
      <c r="JBJ2" s="141"/>
      <c r="JBK2" s="141"/>
      <c r="JBL2" s="141"/>
      <c r="JBM2" s="141"/>
      <c r="JBN2" s="141"/>
      <c r="JBO2" s="141"/>
      <c r="JBP2" s="141"/>
      <c r="JBQ2" s="141"/>
      <c r="JBR2" s="141"/>
      <c r="JBS2" s="141"/>
      <c r="JBT2" s="141"/>
      <c r="JBU2" s="141"/>
      <c r="JBV2" s="141"/>
      <c r="JBW2" s="141"/>
      <c r="JBX2" s="141"/>
      <c r="JBY2" s="141"/>
      <c r="JBZ2" s="141"/>
      <c r="JCA2" s="141"/>
      <c r="JCB2" s="141"/>
      <c r="JCC2" s="141"/>
      <c r="JCD2" s="141"/>
      <c r="JCE2" s="141"/>
      <c r="JCF2" s="141"/>
      <c r="JCG2" s="141"/>
      <c r="JCH2" s="141"/>
      <c r="JCI2" s="141"/>
      <c r="JCJ2" s="141"/>
      <c r="JCK2" s="141"/>
      <c r="JCL2" s="141"/>
      <c r="JCM2" s="141"/>
      <c r="JCN2" s="141"/>
      <c r="JCO2" s="141"/>
      <c r="JCP2" s="141"/>
      <c r="JCQ2" s="141"/>
      <c r="JCR2" s="141"/>
      <c r="JCS2" s="141"/>
      <c r="JCT2" s="141"/>
      <c r="JCU2" s="141"/>
      <c r="JCV2" s="141"/>
      <c r="JCW2" s="141"/>
      <c r="JCX2" s="141"/>
      <c r="JCY2" s="141"/>
      <c r="JCZ2" s="141"/>
      <c r="JDA2" s="141"/>
      <c r="JDB2" s="141"/>
      <c r="JDC2" s="141"/>
      <c r="JDD2" s="141"/>
      <c r="JDE2" s="141"/>
      <c r="JDF2" s="141"/>
      <c r="JDG2" s="141"/>
      <c r="JDH2" s="141"/>
      <c r="JDI2" s="141"/>
      <c r="JDJ2" s="141"/>
      <c r="JDK2" s="141"/>
      <c r="JDL2" s="141"/>
      <c r="JDM2" s="141"/>
      <c r="JDN2" s="141"/>
      <c r="JDO2" s="141"/>
      <c r="JDP2" s="141"/>
      <c r="JDQ2" s="141"/>
      <c r="JDR2" s="141"/>
      <c r="JDS2" s="141"/>
      <c r="JDT2" s="141"/>
      <c r="JDU2" s="141"/>
      <c r="JDV2" s="141"/>
      <c r="JDW2" s="141"/>
      <c r="JDX2" s="141"/>
      <c r="JDY2" s="141"/>
      <c r="JDZ2" s="141"/>
      <c r="JEA2" s="141"/>
      <c r="JEB2" s="141"/>
      <c r="JEC2" s="141"/>
      <c r="JED2" s="141"/>
      <c r="JEE2" s="141"/>
      <c r="JEF2" s="141"/>
      <c r="JEG2" s="141"/>
      <c r="JEH2" s="141"/>
      <c r="JEI2" s="141"/>
      <c r="JEJ2" s="141"/>
      <c r="JEK2" s="141"/>
      <c r="JEL2" s="141"/>
      <c r="JEM2" s="141"/>
      <c r="JEN2" s="141"/>
      <c r="JEO2" s="141"/>
      <c r="JEP2" s="141"/>
      <c r="JEQ2" s="141"/>
      <c r="JER2" s="141"/>
      <c r="JES2" s="141"/>
      <c r="JET2" s="141"/>
      <c r="JEU2" s="141"/>
      <c r="JEV2" s="141"/>
      <c r="JEW2" s="141"/>
      <c r="JEX2" s="141"/>
      <c r="JEY2" s="141"/>
      <c r="JEZ2" s="141"/>
      <c r="JFA2" s="141"/>
      <c r="JFB2" s="141"/>
      <c r="JFC2" s="141"/>
      <c r="JFD2" s="141"/>
      <c r="JFE2" s="141"/>
      <c r="JFF2" s="141"/>
      <c r="JFG2" s="141"/>
      <c r="JFH2" s="141"/>
      <c r="JFI2" s="141"/>
      <c r="JFJ2" s="141"/>
      <c r="JFK2" s="141"/>
      <c r="JFL2" s="141"/>
      <c r="JFM2" s="141"/>
      <c r="JFN2" s="141"/>
      <c r="JFO2" s="141"/>
      <c r="JFP2" s="141"/>
      <c r="JFQ2" s="141"/>
      <c r="JFR2" s="141"/>
      <c r="JFS2" s="141"/>
      <c r="JFT2" s="141"/>
      <c r="JFU2" s="141"/>
      <c r="JFV2" s="141"/>
      <c r="JFW2" s="141"/>
      <c r="JFX2" s="141"/>
      <c r="JFY2" s="141"/>
      <c r="JFZ2" s="141"/>
      <c r="JGA2" s="141"/>
      <c r="JGB2" s="141"/>
      <c r="JGC2" s="141"/>
      <c r="JGD2" s="141"/>
      <c r="JGE2" s="141"/>
      <c r="JGF2" s="141"/>
      <c r="JGG2" s="141"/>
      <c r="JGH2" s="141"/>
      <c r="JGI2" s="141"/>
      <c r="JGJ2" s="141"/>
      <c r="JGK2" s="141"/>
      <c r="JGL2" s="141"/>
      <c r="JGM2" s="141"/>
      <c r="JGN2" s="141"/>
      <c r="JGO2" s="141"/>
      <c r="JGP2" s="141"/>
      <c r="JGQ2" s="141"/>
      <c r="JGR2" s="141"/>
      <c r="JGS2" s="141"/>
      <c r="JGT2" s="141"/>
      <c r="JGU2" s="141"/>
      <c r="JGV2" s="141"/>
      <c r="JGW2" s="141"/>
      <c r="JGX2" s="141"/>
      <c r="JGY2" s="141"/>
      <c r="JGZ2" s="141"/>
      <c r="JHA2" s="141"/>
      <c r="JHB2" s="141"/>
      <c r="JHC2" s="141"/>
      <c r="JHD2" s="141"/>
      <c r="JHE2" s="141"/>
      <c r="JHF2" s="141"/>
      <c r="JHG2" s="141"/>
      <c r="JHH2" s="141"/>
      <c r="JHI2" s="141"/>
      <c r="JHJ2" s="141"/>
      <c r="JHK2" s="141"/>
      <c r="JHL2" s="141"/>
      <c r="JHM2" s="141"/>
      <c r="JHN2" s="141"/>
      <c r="JHO2" s="141"/>
      <c r="JHP2" s="141"/>
      <c r="JHQ2" s="141"/>
      <c r="JHR2" s="141"/>
      <c r="JHS2" s="141"/>
      <c r="JHT2" s="141"/>
      <c r="JHU2" s="141"/>
      <c r="JHV2" s="141"/>
      <c r="JHW2" s="141"/>
      <c r="JHX2" s="141"/>
      <c r="JHY2" s="141"/>
      <c r="JHZ2" s="141"/>
      <c r="JIA2" s="141"/>
      <c r="JIB2" s="141"/>
      <c r="JIC2" s="141"/>
      <c r="JID2" s="141"/>
      <c r="JIE2" s="141"/>
      <c r="JIF2" s="141"/>
      <c r="JIG2" s="141"/>
      <c r="JIH2" s="141"/>
      <c r="JII2" s="141"/>
      <c r="JIJ2" s="141"/>
      <c r="JIK2" s="141"/>
      <c r="JIL2" s="141"/>
      <c r="JIM2" s="141"/>
      <c r="JIN2" s="141"/>
      <c r="JIO2" s="141"/>
      <c r="JIP2" s="141"/>
      <c r="JIQ2" s="141"/>
      <c r="JIR2" s="141"/>
      <c r="JIS2" s="141"/>
      <c r="JIT2" s="141"/>
      <c r="JIU2" s="141"/>
      <c r="JIV2" s="141"/>
      <c r="JIW2" s="141"/>
      <c r="JIX2" s="141"/>
      <c r="JIY2" s="141"/>
      <c r="JIZ2" s="141"/>
      <c r="JJA2" s="141"/>
      <c r="JJB2" s="141"/>
      <c r="JJC2" s="141"/>
      <c r="JJD2" s="141"/>
      <c r="JJE2" s="141"/>
      <c r="JJF2" s="141"/>
      <c r="JJG2" s="141"/>
      <c r="JJH2" s="141"/>
      <c r="JJI2" s="141"/>
      <c r="JJJ2" s="141"/>
      <c r="JJK2" s="141"/>
      <c r="JJL2" s="141"/>
      <c r="JJM2" s="141"/>
      <c r="JJN2" s="141"/>
      <c r="JJO2" s="141"/>
      <c r="JJP2" s="141"/>
      <c r="JJQ2" s="141"/>
      <c r="JJR2" s="141"/>
      <c r="JJS2" s="141"/>
      <c r="JJT2" s="141"/>
      <c r="JJU2" s="141"/>
      <c r="JJV2" s="141"/>
      <c r="JJW2" s="141"/>
      <c r="JJX2" s="141"/>
      <c r="JJY2" s="141"/>
      <c r="JJZ2" s="141"/>
      <c r="JKA2" s="141"/>
      <c r="JKB2" s="141"/>
      <c r="JKC2" s="141"/>
      <c r="JKD2" s="141"/>
      <c r="JKE2" s="141"/>
      <c r="JKF2" s="141"/>
      <c r="JKG2" s="141"/>
      <c r="JKH2" s="141"/>
      <c r="JKI2" s="141"/>
      <c r="JKJ2" s="141"/>
      <c r="JKK2" s="141"/>
      <c r="JKL2" s="141"/>
      <c r="JKM2" s="141"/>
      <c r="JKN2" s="141"/>
      <c r="JKO2" s="141"/>
      <c r="JKP2" s="141"/>
      <c r="JKQ2" s="141"/>
      <c r="JKR2" s="141"/>
      <c r="JKS2" s="141"/>
      <c r="JKT2" s="141"/>
      <c r="JKU2" s="141"/>
      <c r="JKV2" s="141"/>
      <c r="JKW2" s="141"/>
      <c r="JKX2" s="141"/>
      <c r="JKY2" s="141"/>
      <c r="JKZ2" s="141"/>
      <c r="JLA2" s="141"/>
      <c r="JLB2" s="141"/>
      <c r="JLC2" s="141"/>
      <c r="JLD2" s="141"/>
      <c r="JLE2" s="141"/>
      <c r="JLF2" s="141"/>
      <c r="JLG2" s="141"/>
      <c r="JLH2" s="141"/>
      <c r="JLI2" s="141"/>
      <c r="JLJ2" s="141"/>
      <c r="JLK2" s="141"/>
      <c r="JLL2" s="141"/>
      <c r="JLM2" s="141"/>
      <c r="JLN2" s="141"/>
      <c r="JLO2" s="141"/>
      <c r="JLP2" s="141"/>
      <c r="JLQ2" s="141"/>
      <c r="JLR2" s="141"/>
      <c r="JLS2" s="141"/>
      <c r="JLT2" s="141"/>
      <c r="JLU2" s="141"/>
      <c r="JLV2" s="141"/>
      <c r="JLW2" s="141"/>
      <c r="JLX2" s="141"/>
      <c r="JLY2" s="141"/>
      <c r="JLZ2" s="141"/>
      <c r="JMA2" s="141"/>
      <c r="JMB2" s="141"/>
      <c r="JMC2" s="141"/>
      <c r="JMD2" s="141"/>
      <c r="JME2" s="141"/>
      <c r="JMF2" s="141"/>
      <c r="JMG2" s="141"/>
      <c r="JMH2" s="141"/>
      <c r="JMI2" s="141"/>
      <c r="JMJ2" s="141"/>
      <c r="JMK2" s="141"/>
      <c r="JML2" s="141"/>
      <c r="JMM2" s="141"/>
      <c r="JMN2" s="141"/>
      <c r="JMO2" s="141"/>
      <c r="JMP2" s="141"/>
      <c r="JMQ2" s="141"/>
      <c r="JMR2" s="141"/>
      <c r="JMS2" s="141"/>
      <c r="JMT2" s="141"/>
      <c r="JMU2" s="141"/>
      <c r="JMV2" s="141"/>
      <c r="JMW2" s="141"/>
      <c r="JMX2" s="141"/>
      <c r="JMY2" s="141"/>
      <c r="JMZ2" s="141"/>
      <c r="JNA2" s="141"/>
      <c r="JNB2" s="141"/>
      <c r="JNC2" s="141"/>
      <c r="JND2" s="141"/>
      <c r="JNE2" s="141"/>
      <c r="JNF2" s="141"/>
      <c r="JNG2" s="141"/>
      <c r="JNH2" s="141"/>
      <c r="JNI2" s="141"/>
      <c r="JNJ2" s="141"/>
      <c r="JNK2" s="141"/>
      <c r="JNL2" s="141"/>
      <c r="JNM2" s="141"/>
      <c r="JNN2" s="141"/>
      <c r="JNO2" s="141"/>
      <c r="JNP2" s="141"/>
      <c r="JNQ2" s="141"/>
      <c r="JNR2" s="141"/>
      <c r="JNS2" s="141"/>
      <c r="JNT2" s="141"/>
      <c r="JNU2" s="141"/>
      <c r="JNV2" s="141"/>
      <c r="JNW2" s="141"/>
      <c r="JNX2" s="141"/>
      <c r="JNY2" s="141"/>
      <c r="JNZ2" s="141"/>
      <c r="JOA2" s="141"/>
      <c r="JOB2" s="141"/>
      <c r="JOC2" s="141"/>
      <c r="JOD2" s="141"/>
      <c r="JOE2" s="141"/>
      <c r="JOF2" s="141"/>
      <c r="JOG2" s="141"/>
      <c r="JOH2" s="141"/>
      <c r="JOI2" s="141"/>
      <c r="JOJ2" s="141"/>
      <c r="JOK2" s="141"/>
      <c r="JOL2" s="141"/>
      <c r="JOM2" s="141"/>
      <c r="JON2" s="141"/>
      <c r="JOO2" s="141"/>
      <c r="JOP2" s="141"/>
      <c r="JOQ2" s="141"/>
      <c r="JOR2" s="141"/>
      <c r="JOS2" s="141"/>
      <c r="JOT2" s="141"/>
      <c r="JOU2" s="141"/>
      <c r="JOV2" s="141"/>
      <c r="JOW2" s="141"/>
      <c r="JOX2" s="141"/>
      <c r="JOY2" s="141"/>
      <c r="JOZ2" s="141"/>
      <c r="JPA2" s="141"/>
      <c r="JPB2" s="141"/>
      <c r="JPC2" s="141"/>
      <c r="JPD2" s="141"/>
      <c r="JPE2" s="141"/>
      <c r="JPF2" s="141"/>
      <c r="JPG2" s="141"/>
      <c r="JPH2" s="141"/>
      <c r="JPI2" s="141"/>
      <c r="JPJ2" s="141"/>
      <c r="JPK2" s="141"/>
      <c r="JPL2" s="141"/>
      <c r="JPM2" s="141"/>
      <c r="JPN2" s="141"/>
      <c r="JPO2" s="141"/>
      <c r="JPP2" s="141"/>
      <c r="JPQ2" s="141"/>
      <c r="JPR2" s="141"/>
      <c r="JPS2" s="141"/>
      <c r="JPT2" s="141"/>
      <c r="JPU2" s="141"/>
      <c r="JPV2" s="141"/>
      <c r="JPW2" s="141"/>
      <c r="JPX2" s="141"/>
      <c r="JPY2" s="141"/>
      <c r="JPZ2" s="141"/>
      <c r="JQA2" s="141"/>
      <c r="JQB2" s="141"/>
      <c r="JQC2" s="141"/>
      <c r="JQD2" s="141"/>
      <c r="JQE2" s="141"/>
      <c r="JQF2" s="141"/>
      <c r="JQG2" s="141"/>
      <c r="JQH2" s="141"/>
      <c r="JQI2" s="141"/>
      <c r="JQJ2" s="141"/>
      <c r="JQK2" s="141"/>
      <c r="JQL2" s="141"/>
      <c r="JQM2" s="141"/>
      <c r="JQN2" s="141"/>
      <c r="JQO2" s="141"/>
      <c r="JQP2" s="141"/>
      <c r="JQQ2" s="141"/>
      <c r="JQR2" s="141"/>
      <c r="JQS2" s="141"/>
      <c r="JQT2" s="141"/>
      <c r="JQU2" s="141"/>
      <c r="JQV2" s="141"/>
      <c r="JQW2" s="141"/>
      <c r="JQX2" s="141"/>
      <c r="JQY2" s="141"/>
      <c r="JQZ2" s="141"/>
      <c r="JRA2" s="141"/>
      <c r="JRB2" s="141"/>
      <c r="JRC2" s="141"/>
      <c r="JRD2" s="141"/>
      <c r="JRE2" s="141"/>
      <c r="JRF2" s="141"/>
      <c r="JRG2" s="141"/>
      <c r="JRH2" s="141"/>
      <c r="JRI2" s="141"/>
      <c r="JRJ2" s="141"/>
      <c r="JRK2" s="141"/>
      <c r="JRL2" s="141"/>
      <c r="JRM2" s="141"/>
      <c r="JRN2" s="141"/>
      <c r="JRO2" s="141"/>
      <c r="JRP2" s="141"/>
      <c r="JRQ2" s="141"/>
      <c r="JRR2" s="141"/>
      <c r="JRS2" s="141"/>
      <c r="JRT2" s="141"/>
      <c r="JRU2" s="141"/>
      <c r="JRV2" s="141"/>
      <c r="JRW2" s="141"/>
      <c r="JRX2" s="141"/>
      <c r="JRY2" s="141"/>
      <c r="JRZ2" s="141"/>
      <c r="JSA2" s="141"/>
      <c r="JSB2" s="141"/>
      <c r="JSC2" s="141"/>
      <c r="JSD2" s="141"/>
      <c r="JSE2" s="141"/>
      <c r="JSF2" s="141"/>
      <c r="JSG2" s="141"/>
      <c r="JSH2" s="141"/>
      <c r="JSI2" s="141"/>
      <c r="JSJ2" s="141"/>
      <c r="JSK2" s="141"/>
      <c r="JSL2" s="141"/>
      <c r="JSM2" s="141"/>
      <c r="JSN2" s="141"/>
      <c r="JSO2" s="141"/>
      <c r="JSP2" s="141"/>
      <c r="JSQ2" s="141"/>
      <c r="JSR2" s="141"/>
      <c r="JSS2" s="141"/>
      <c r="JST2" s="141"/>
      <c r="JSU2" s="141"/>
      <c r="JSV2" s="141"/>
      <c r="JSW2" s="141"/>
      <c r="JSX2" s="141"/>
      <c r="JSY2" s="141"/>
      <c r="JSZ2" s="141"/>
      <c r="JTA2" s="141"/>
      <c r="JTB2" s="141"/>
      <c r="JTC2" s="141"/>
      <c r="JTD2" s="141"/>
      <c r="JTE2" s="141"/>
      <c r="JTF2" s="141"/>
      <c r="JTG2" s="141"/>
      <c r="JTH2" s="141"/>
      <c r="JTI2" s="141"/>
      <c r="JTJ2" s="141"/>
      <c r="JTK2" s="141"/>
      <c r="JTL2" s="141"/>
      <c r="JTM2" s="141"/>
      <c r="JTN2" s="141"/>
      <c r="JTO2" s="141"/>
      <c r="JTP2" s="141"/>
      <c r="JTQ2" s="141"/>
      <c r="JTR2" s="141"/>
      <c r="JTS2" s="141"/>
      <c r="JTT2" s="141"/>
      <c r="JTU2" s="141"/>
      <c r="JTV2" s="141"/>
      <c r="JTW2" s="141"/>
      <c r="JTX2" s="141"/>
      <c r="JTY2" s="141"/>
      <c r="JTZ2" s="141"/>
      <c r="JUA2" s="141"/>
      <c r="JUB2" s="141"/>
      <c r="JUC2" s="141"/>
      <c r="JUD2" s="141"/>
      <c r="JUE2" s="141"/>
      <c r="JUF2" s="141"/>
      <c r="JUG2" s="141"/>
      <c r="JUH2" s="141"/>
      <c r="JUI2" s="141"/>
      <c r="JUJ2" s="141"/>
      <c r="JUK2" s="141"/>
      <c r="JUL2" s="141"/>
      <c r="JUM2" s="141"/>
      <c r="JUN2" s="141"/>
      <c r="JUO2" s="141"/>
      <c r="JUP2" s="141"/>
      <c r="JUQ2" s="141"/>
      <c r="JUR2" s="141"/>
      <c r="JUS2" s="141"/>
      <c r="JUT2" s="141"/>
      <c r="JUU2" s="141"/>
      <c r="JUV2" s="141"/>
      <c r="JUW2" s="141"/>
      <c r="JUX2" s="141"/>
      <c r="JUY2" s="141"/>
      <c r="JUZ2" s="141"/>
      <c r="JVA2" s="141"/>
      <c r="JVB2" s="141"/>
      <c r="JVC2" s="141"/>
      <c r="JVD2" s="141"/>
      <c r="JVE2" s="141"/>
      <c r="JVF2" s="141"/>
      <c r="JVG2" s="141"/>
      <c r="JVH2" s="141"/>
      <c r="JVI2" s="141"/>
      <c r="JVJ2" s="141"/>
      <c r="JVK2" s="141"/>
      <c r="JVL2" s="141"/>
      <c r="JVM2" s="141"/>
      <c r="JVN2" s="141"/>
      <c r="JVO2" s="141"/>
      <c r="JVP2" s="141"/>
      <c r="JVQ2" s="141"/>
      <c r="JVR2" s="141"/>
      <c r="JVS2" s="141"/>
      <c r="JVT2" s="141"/>
      <c r="JVU2" s="141"/>
      <c r="JVV2" s="141"/>
      <c r="JVW2" s="141"/>
      <c r="JVX2" s="141"/>
      <c r="JVY2" s="141"/>
      <c r="JVZ2" s="141"/>
      <c r="JWA2" s="141"/>
      <c r="JWB2" s="141"/>
      <c r="JWC2" s="141"/>
      <c r="JWD2" s="141"/>
      <c r="JWE2" s="141"/>
      <c r="JWF2" s="141"/>
      <c r="JWG2" s="141"/>
      <c r="JWH2" s="141"/>
      <c r="JWI2" s="141"/>
      <c r="JWJ2" s="141"/>
      <c r="JWK2" s="141"/>
      <c r="JWL2" s="141"/>
      <c r="JWM2" s="141"/>
      <c r="JWN2" s="141"/>
      <c r="JWO2" s="141"/>
      <c r="JWP2" s="141"/>
      <c r="JWQ2" s="141"/>
      <c r="JWR2" s="141"/>
      <c r="JWS2" s="141"/>
      <c r="JWT2" s="141"/>
      <c r="JWU2" s="141"/>
      <c r="JWV2" s="141"/>
      <c r="JWW2" s="141"/>
      <c r="JWX2" s="141"/>
      <c r="JWY2" s="141"/>
      <c r="JWZ2" s="141"/>
      <c r="JXA2" s="141"/>
      <c r="JXB2" s="141"/>
      <c r="JXC2" s="141"/>
      <c r="JXD2" s="141"/>
      <c r="JXE2" s="141"/>
      <c r="JXF2" s="141"/>
      <c r="JXG2" s="141"/>
      <c r="JXH2" s="141"/>
      <c r="JXI2" s="141"/>
      <c r="JXJ2" s="141"/>
      <c r="JXK2" s="141"/>
      <c r="JXL2" s="141"/>
      <c r="JXM2" s="141"/>
      <c r="JXN2" s="141"/>
      <c r="JXO2" s="141"/>
      <c r="JXP2" s="141"/>
      <c r="JXQ2" s="141"/>
      <c r="JXR2" s="141"/>
      <c r="JXS2" s="141"/>
      <c r="JXT2" s="141"/>
      <c r="JXU2" s="141"/>
      <c r="JXV2" s="141"/>
      <c r="JXW2" s="141"/>
      <c r="JXX2" s="141"/>
      <c r="JXY2" s="141"/>
      <c r="JXZ2" s="141"/>
      <c r="JYA2" s="141"/>
      <c r="JYB2" s="141"/>
      <c r="JYC2" s="141"/>
      <c r="JYD2" s="141"/>
      <c r="JYE2" s="141"/>
      <c r="JYF2" s="141"/>
      <c r="JYG2" s="141"/>
      <c r="JYH2" s="141"/>
      <c r="JYI2" s="141"/>
      <c r="JYJ2" s="141"/>
      <c r="JYK2" s="141"/>
      <c r="JYL2" s="141"/>
      <c r="JYM2" s="141"/>
      <c r="JYN2" s="141"/>
      <c r="JYO2" s="141"/>
      <c r="JYP2" s="141"/>
      <c r="JYQ2" s="141"/>
      <c r="JYR2" s="141"/>
      <c r="JYS2" s="141"/>
      <c r="JYT2" s="141"/>
      <c r="JYU2" s="141"/>
      <c r="JYV2" s="141"/>
      <c r="JYW2" s="141"/>
      <c r="JYX2" s="141"/>
      <c r="JYY2" s="141"/>
      <c r="JYZ2" s="141"/>
      <c r="JZA2" s="141"/>
      <c r="JZB2" s="141"/>
      <c r="JZC2" s="141"/>
      <c r="JZD2" s="141"/>
      <c r="JZE2" s="141"/>
      <c r="JZF2" s="141"/>
      <c r="JZG2" s="141"/>
      <c r="JZH2" s="141"/>
      <c r="JZI2" s="141"/>
      <c r="JZJ2" s="141"/>
      <c r="JZK2" s="141"/>
      <c r="JZL2" s="141"/>
      <c r="JZM2" s="141"/>
      <c r="JZN2" s="141"/>
      <c r="JZO2" s="141"/>
      <c r="JZP2" s="141"/>
      <c r="JZQ2" s="141"/>
      <c r="JZR2" s="141"/>
      <c r="JZS2" s="141"/>
      <c r="JZT2" s="141"/>
      <c r="JZU2" s="141"/>
      <c r="JZV2" s="141"/>
      <c r="JZW2" s="141"/>
      <c r="JZX2" s="141"/>
      <c r="JZY2" s="141"/>
      <c r="JZZ2" s="141"/>
      <c r="KAA2" s="141"/>
      <c r="KAB2" s="141"/>
      <c r="KAC2" s="141"/>
      <c r="KAD2" s="141"/>
      <c r="KAE2" s="141"/>
      <c r="KAF2" s="141"/>
      <c r="KAG2" s="141"/>
      <c r="KAH2" s="141"/>
      <c r="KAI2" s="141"/>
      <c r="KAJ2" s="141"/>
      <c r="KAK2" s="141"/>
      <c r="KAL2" s="141"/>
      <c r="KAM2" s="141"/>
      <c r="KAN2" s="141"/>
      <c r="KAO2" s="141"/>
      <c r="KAP2" s="141"/>
      <c r="KAQ2" s="141"/>
      <c r="KAR2" s="141"/>
      <c r="KAS2" s="141"/>
      <c r="KAT2" s="141"/>
      <c r="KAU2" s="141"/>
      <c r="KAV2" s="141"/>
      <c r="KAW2" s="141"/>
      <c r="KAX2" s="141"/>
      <c r="KAY2" s="141"/>
      <c r="KAZ2" s="141"/>
      <c r="KBA2" s="141"/>
      <c r="KBB2" s="141"/>
      <c r="KBC2" s="141"/>
      <c r="KBD2" s="141"/>
      <c r="KBE2" s="141"/>
      <c r="KBF2" s="141"/>
      <c r="KBG2" s="141"/>
      <c r="KBH2" s="141"/>
      <c r="KBI2" s="141"/>
      <c r="KBJ2" s="141"/>
      <c r="KBK2" s="141"/>
      <c r="KBL2" s="141"/>
      <c r="KBM2" s="141"/>
      <c r="KBN2" s="141"/>
      <c r="KBO2" s="141"/>
      <c r="KBP2" s="141"/>
      <c r="KBQ2" s="141"/>
      <c r="KBR2" s="141"/>
      <c r="KBS2" s="141"/>
      <c r="KBT2" s="141"/>
      <c r="KBU2" s="141"/>
      <c r="KBV2" s="141"/>
      <c r="KBW2" s="141"/>
      <c r="KBX2" s="141"/>
      <c r="KBY2" s="141"/>
      <c r="KBZ2" s="141"/>
      <c r="KCA2" s="141"/>
      <c r="KCB2" s="141"/>
      <c r="KCC2" s="141"/>
      <c r="KCD2" s="141"/>
      <c r="KCE2" s="141"/>
      <c r="KCF2" s="141"/>
      <c r="KCG2" s="141"/>
      <c r="KCH2" s="141"/>
      <c r="KCI2" s="141"/>
      <c r="KCJ2" s="141"/>
      <c r="KCK2" s="141"/>
      <c r="KCL2" s="141"/>
      <c r="KCM2" s="141"/>
      <c r="KCN2" s="141"/>
      <c r="KCO2" s="141"/>
      <c r="KCP2" s="141"/>
      <c r="KCQ2" s="141"/>
      <c r="KCR2" s="141"/>
      <c r="KCS2" s="141"/>
      <c r="KCT2" s="141"/>
      <c r="KCU2" s="141"/>
      <c r="KCV2" s="141"/>
      <c r="KCW2" s="141"/>
      <c r="KCX2" s="141"/>
      <c r="KCY2" s="141"/>
      <c r="KCZ2" s="141"/>
      <c r="KDA2" s="141"/>
      <c r="KDB2" s="141"/>
      <c r="KDC2" s="141"/>
      <c r="KDD2" s="141"/>
      <c r="KDE2" s="141"/>
      <c r="KDF2" s="141"/>
      <c r="KDG2" s="141"/>
      <c r="KDH2" s="141"/>
      <c r="KDI2" s="141"/>
      <c r="KDJ2" s="141"/>
      <c r="KDK2" s="141"/>
      <c r="KDL2" s="141"/>
      <c r="KDM2" s="141"/>
      <c r="KDN2" s="141"/>
      <c r="KDO2" s="141"/>
      <c r="KDP2" s="141"/>
      <c r="KDQ2" s="141"/>
      <c r="KDR2" s="141"/>
      <c r="KDS2" s="141"/>
      <c r="KDT2" s="141"/>
      <c r="KDU2" s="141"/>
      <c r="KDV2" s="141"/>
      <c r="KDW2" s="141"/>
      <c r="KDX2" s="141"/>
      <c r="KDY2" s="141"/>
      <c r="KDZ2" s="141"/>
      <c r="KEA2" s="141"/>
      <c r="KEB2" s="141"/>
      <c r="KEC2" s="141"/>
      <c r="KED2" s="141"/>
      <c r="KEE2" s="141"/>
      <c r="KEF2" s="141"/>
      <c r="KEG2" s="141"/>
      <c r="KEH2" s="141"/>
      <c r="KEI2" s="141"/>
      <c r="KEJ2" s="141"/>
      <c r="KEK2" s="141"/>
      <c r="KEL2" s="141"/>
      <c r="KEM2" s="141"/>
      <c r="KEN2" s="141"/>
      <c r="KEO2" s="141"/>
      <c r="KEP2" s="141"/>
      <c r="KEQ2" s="141"/>
      <c r="KER2" s="141"/>
      <c r="KES2" s="141"/>
      <c r="KET2" s="141"/>
      <c r="KEU2" s="141"/>
      <c r="KEV2" s="141"/>
      <c r="KEW2" s="141"/>
      <c r="KEX2" s="141"/>
      <c r="KEY2" s="141"/>
      <c r="KEZ2" s="141"/>
      <c r="KFA2" s="141"/>
      <c r="KFB2" s="141"/>
      <c r="KFC2" s="141"/>
      <c r="KFD2" s="141"/>
      <c r="KFE2" s="141"/>
      <c r="KFF2" s="141"/>
      <c r="KFG2" s="141"/>
      <c r="KFH2" s="141"/>
      <c r="KFI2" s="141"/>
      <c r="KFJ2" s="141"/>
      <c r="KFK2" s="141"/>
      <c r="KFL2" s="141"/>
      <c r="KFM2" s="141"/>
      <c r="KFN2" s="141"/>
      <c r="KFO2" s="141"/>
      <c r="KFP2" s="141"/>
      <c r="KFQ2" s="141"/>
      <c r="KFR2" s="141"/>
      <c r="KFS2" s="141"/>
      <c r="KFT2" s="141"/>
      <c r="KFU2" s="141"/>
      <c r="KFV2" s="141"/>
      <c r="KFW2" s="141"/>
      <c r="KFX2" s="141"/>
      <c r="KFY2" s="141"/>
      <c r="KFZ2" s="141"/>
      <c r="KGA2" s="141"/>
      <c r="KGB2" s="141"/>
      <c r="KGC2" s="141"/>
      <c r="KGD2" s="141"/>
      <c r="KGE2" s="141"/>
      <c r="KGF2" s="141"/>
      <c r="KGG2" s="141"/>
      <c r="KGH2" s="141"/>
      <c r="KGI2" s="141"/>
      <c r="KGJ2" s="141"/>
      <c r="KGK2" s="141"/>
      <c r="KGL2" s="141"/>
      <c r="KGM2" s="141"/>
      <c r="KGN2" s="141"/>
      <c r="KGO2" s="141"/>
      <c r="KGP2" s="141"/>
      <c r="KGQ2" s="141"/>
      <c r="KGR2" s="141"/>
      <c r="KGS2" s="141"/>
      <c r="KGT2" s="141"/>
      <c r="KGU2" s="141"/>
      <c r="KGV2" s="141"/>
      <c r="KGW2" s="141"/>
      <c r="KGX2" s="141"/>
      <c r="KGY2" s="141"/>
      <c r="KGZ2" s="141"/>
      <c r="KHA2" s="141"/>
      <c r="KHB2" s="141"/>
      <c r="KHC2" s="141"/>
      <c r="KHD2" s="141"/>
      <c r="KHE2" s="141"/>
      <c r="KHF2" s="141"/>
      <c r="KHG2" s="141"/>
      <c r="KHH2" s="141"/>
      <c r="KHI2" s="141"/>
      <c r="KHJ2" s="141"/>
      <c r="KHK2" s="141"/>
      <c r="KHL2" s="141"/>
      <c r="KHM2" s="141"/>
      <c r="KHN2" s="141"/>
      <c r="KHO2" s="141"/>
      <c r="KHP2" s="141"/>
      <c r="KHQ2" s="141"/>
      <c r="KHR2" s="141"/>
      <c r="KHS2" s="141"/>
      <c r="KHT2" s="141"/>
      <c r="KHU2" s="141"/>
      <c r="KHV2" s="141"/>
      <c r="KHW2" s="141"/>
      <c r="KHX2" s="141"/>
      <c r="KHY2" s="141"/>
      <c r="KHZ2" s="141"/>
      <c r="KIA2" s="141"/>
      <c r="KIB2" s="141"/>
      <c r="KIC2" s="141"/>
      <c r="KID2" s="141"/>
      <c r="KIE2" s="141"/>
      <c r="KIF2" s="141"/>
      <c r="KIG2" s="141"/>
      <c r="KIH2" s="141"/>
      <c r="KII2" s="141"/>
      <c r="KIJ2" s="141"/>
      <c r="KIK2" s="141"/>
      <c r="KIL2" s="141"/>
      <c r="KIM2" s="141"/>
      <c r="KIN2" s="141"/>
      <c r="KIO2" s="141"/>
      <c r="KIP2" s="141"/>
      <c r="KIQ2" s="141"/>
      <c r="KIR2" s="141"/>
      <c r="KIS2" s="141"/>
      <c r="KIT2" s="141"/>
      <c r="KIU2" s="141"/>
      <c r="KIV2" s="141"/>
      <c r="KIW2" s="141"/>
      <c r="KIX2" s="141"/>
      <c r="KIY2" s="141"/>
      <c r="KIZ2" s="141"/>
      <c r="KJA2" s="141"/>
      <c r="KJB2" s="141"/>
      <c r="KJC2" s="141"/>
      <c r="KJD2" s="141"/>
      <c r="KJE2" s="141"/>
      <c r="KJF2" s="141"/>
      <c r="KJG2" s="141"/>
      <c r="KJH2" s="141"/>
      <c r="KJI2" s="141"/>
      <c r="KJJ2" s="141"/>
      <c r="KJK2" s="141"/>
      <c r="KJL2" s="141"/>
      <c r="KJM2" s="141"/>
      <c r="KJN2" s="141"/>
      <c r="KJO2" s="141"/>
      <c r="KJP2" s="141"/>
      <c r="KJQ2" s="141"/>
      <c r="KJR2" s="141"/>
      <c r="KJS2" s="141"/>
      <c r="KJT2" s="141"/>
      <c r="KJU2" s="141"/>
      <c r="KJV2" s="141"/>
      <c r="KJW2" s="141"/>
      <c r="KJX2" s="141"/>
      <c r="KJY2" s="141"/>
      <c r="KJZ2" s="141"/>
      <c r="KKA2" s="141"/>
      <c r="KKB2" s="141"/>
      <c r="KKC2" s="141"/>
      <c r="KKD2" s="141"/>
      <c r="KKE2" s="141"/>
      <c r="KKF2" s="141"/>
      <c r="KKG2" s="141"/>
      <c r="KKH2" s="141"/>
      <c r="KKI2" s="141"/>
      <c r="KKJ2" s="141"/>
      <c r="KKK2" s="141"/>
      <c r="KKL2" s="141"/>
      <c r="KKM2" s="141"/>
      <c r="KKN2" s="141"/>
      <c r="KKO2" s="141"/>
      <c r="KKP2" s="141"/>
      <c r="KKQ2" s="141"/>
      <c r="KKR2" s="141"/>
      <c r="KKS2" s="141"/>
      <c r="KKT2" s="141"/>
      <c r="KKU2" s="141"/>
      <c r="KKV2" s="141"/>
      <c r="KKW2" s="141"/>
      <c r="KKX2" s="141"/>
      <c r="KKY2" s="141"/>
      <c r="KKZ2" s="141"/>
      <c r="KLA2" s="141"/>
      <c r="KLB2" s="141"/>
      <c r="KLC2" s="141"/>
      <c r="KLD2" s="141"/>
      <c r="KLE2" s="141"/>
      <c r="KLF2" s="141"/>
      <c r="KLG2" s="141"/>
      <c r="KLH2" s="141"/>
      <c r="KLI2" s="141"/>
      <c r="KLJ2" s="141"/>
      <c r="KLK2" s="141"/>
      <c r="KLL2" s="141"/>
      <c r="KLM2" s="141"/>
      <c r="KLN2" s="141"/>
      <c r="KLO2" s="141"/>
      <c r="KLP2" s="141"/>
      <c r="KLQ2" s="141"/>
      <c r="KLR2" s="141"/>
      <c r="KLS2" s="141"/>
      <c r="KLT2" s="141"/>
      <c r="KLU2" s="141"/>
      <c r="KLV2" s="141"/>
      <c r="KLW2" s="141"/>
      <c r="KLX2" s="141"/>
      <c r="KLY2" s="141"/>
      <c r="KLZ2" s="141"/>
      <c r="KMA2" s="141"/>
      <c r="KMB2" s="141"/>
      <c r="KMC2" s="141"/>
      <c r="KMD2" s="141"/>
      <c r="KME2" s="141"/>
      <c r="KMF2" s="141"/>
      <c r="KMG2" s="141"/>
      <c r="KMH2" s="141"/>
      <c r="KMI2" s="141"/>
      <c r="KMJ2" s="141"/>
      <c r="KMK2" s="141"/>
      <c r="KML2" s="141"/>
      <c r="KMM2" s="141"/>
      <c r="KMN2" s="141"/>
      <c r="KMO2" s="141"/>
      <c r="KMP2" s="141"/>
      <c r="KMQ2" s="141"/>
      <c r="KMR2" s="141"/>
      <c r="KMS2" s="141"/>
      <c r="KMT2" s="141"/>
      <c r="KMU2" s="141"/>
      <c r="KMV2" s="141"/>
      <c r="KMW2" s="141"/>
      <c r="KMX2" s="141"/>
      <c r="KMY2" s="141"/>
      <c r="KMZ2" s="141"/>
      <c r="KNA2" s="141"/>
      <c r="KNB2" s="141"/>
      <c r="KNC2" s="141"/>
      <c r="KND2" s="141"/>
      <c r="KNE2" s="141"/>
      <c r="KNF2" s="141"/>
      <c r="KNG2" s="141"/>
      <c r="KNH2" s="141"/>
      <c r="KNI2" s="141"/>
      <c r="KNJ2" s="141"/>
      <c r="KNK2" s="141"/>
      <c r="KNL2" s="141"/>
      <c r="KNM2" s="141"/>
      <c r="KNN2" s="141"/>
      <c r="KNO2" s="141"/>
      <c r="KNP2" s="141"/>
      <c r="KNQ2" s="141"/>
      <c r="KNR2" s="141"/>
      <c r="KNS2" s="141"/>
      <c r="KNT2" s="141"/>
      <c r="KNU2" s="141"/>
      <c r="KNV2" s="141"/>
      <c r="KNW2" s="141"/>
      <c r="KNX2" s="141"/>
      <c r="KNY2" s="141"/>
      <c r="KNZ2" s="141"/>
      <c r="KOA2" s="141"/>
      <c r="KOB2" s="141"/>
      <c r="KOC2" s="141"/>
      <c r="KOD2" s="141"/>
      <c r="KOE2" s="141"/>
      <c r="KOF2" s="141"/>
      <c r="KOG2" s="141"/>
      <c r="KOH2" s="141"/>
      <c r="KOI2" s="141"/>
      <c r="KOJ2" s="141"/>
      <c r="KOK2" s="141"/>
      <c r="KOL2" s="141"/>
      <c r="KOM2" s="141"/>
      <c r="KON2" s="141"/>
      <c r="KOO2" s="141"/>
      <c r="KOP2" s="141"/>
      <c r="KOQ2" s="141"/>
      <c r="KOR2" s="141"/>
      <c r="KOS2" s="141"/>
      <c r="KOT2" s="141"/>
      <c r="KOU2" s="141"/>
      <c r="KOV2" s="141"/>
      <c r="KOW2" s="141"/>
      <c r="KOX2" s="141"/>
      <c r="KOY2" s="141"/>
      <c r="KOZ2" s="141"/>
      <c r="KPA2" s="141"/>
      <c r="KPB2" s="141"/>
      <c r="KPC2" s="141"/>
      <c r="KPD2" s="141"/>
      <c r="KPE2" s="141"/>
      <c r="KPF2" s="141"/>
      <c r="KPG2" s="141"/>
      <c r="KPH2" s="141"/>
      <c r="KPI2" s="141"/>
      <c r="KPJ2" s="141"/>
      <c r="KPK2" s="141"/>
      <c r="KPL2" s="141"/>
      <c r="KPM2" s="141"/>
      <c r="KPN2" s="141"/>
      <c r="KPO2" s="141"/>
      <c r="KPP2" s="141"/>
      <c r="KPQ2" s="141"/>
      <c r="KPR2" s="141"/>
      <c r="KPS2" s="141"/>
      <c r="KPT2" s="141"/>
      <c r="KPU2" s="141"/>
      <c r="KPV2" s="141"/>
      <c r="KPW2" s="141"/>
      <c r="KPX2" s="141"/>
      <c r="KPY2" s="141"/>
      <c r="KPZ2" s="141"/>
      <c r="KQA2" s="141"/>
      <c r="KQB2" s="141"/>
      <c r="KQC2" s="141"/>
      <c r="KQD2" s="141"/>
      <c r="KQE2" s="141"/>
      <c r="KQF2" s="141"/>
      <c r="KQG2" s="141"/>
      <c r="KQH2" s="141"/>
      <c r="KQI2" s="141"/>
      <c r="KQJ2" s="141"/>
      <c r="KQK2" s="141"/>
      <c r="KQL2" s="141"/>
      <c r="KQM2" s="141"/>
      <c r="KQN2" s="141"/>
      <c r="KQO2" s="141"/>
      <c r="KQP2" s="141"/>
      <c r="KQQ2" s="141"/>
      <c r="KQR2" s="141"/>
      <c r="KQS2" s="141"/>
      <c r="KQT2" s="141"/>
      <c r="KQU2" s="141"/>
      <c r="KQV2" s="141"/>
      <c r="KQW2" s="141"/>
      <c r="KQX2" s="141"/>
      <c r="KQY2" s="141"/>
      <c r="KQZ2" s="141"/>
      <c r="KRA2" s="141"/>
      <c r="KRB2" s="141"/>
      <c r="KRC2" s="141"/>
      <c r="KRD2" s="141"/>
      <c r="KRE2" s="141"/>
      <c r="KRF2" s="141"/>
      <c r="KRG2" s="141"/>
      <c r="KRH2" s="141"/>
      <c r="KRI2" s="141"/>
      <c r="KRJ2" s="141"/>
      <c r="KRK2" s="141"/>
      <c r="KRL2" s="141"/>
      <c r="KRM2" s="141"/>
      <c r="KRN2" s="141"/>
      <c r="KRO2" s="141"/>
      <c r="KRP2" s="141"/>
      <c r="KRQ2" s="141"/>
      <c r="KRR2" s="141"/>
      <c r="KRS2" s="141"/>
      <c r="KRT2" s="141"/>
      <c r="KRU2" s="141"/>
      <c r="KRV2" s="141"/>
      <c r="KRW2" s="141"/>
      <c r="KRX2" s="141"/>
      <c r="KRY2" s="141"/>
      <c r="KRZ2" s="141"/>
      <c r="KSA2" s="141"/>
      <c r="KSB2" s="141"/>
      <c r="KSC2" s="141"/>
      <c r="KSD2" s="141"/>
      <c r="KSE2" s="141"/>
      <c r="KSF2" s="141"/>
      <c r="KSG2" s="141"/>
      <c r="KSH2" s="141"/>
      <c r="KSI2" s="141"/>
      <c r="KSJ2" s="141"/>
      <c r="KSK2" s="141"/>
      <c r="KSL2" s="141"/>
      <c r="KSM2" s="141"/>
      <c r="KSN2" s="141"/>
      <c r="KSO2" s="141"/>
      <c r="KSP2" s="141"/>
      <c r="KSQ2" s="141"/>
      <c r="KSR2" s="141"/>
      <c r="KSS2" s="141"/>
      <c r="KST2" s="141"/>
      <c r="KSU2" s="141"/>
      <c r="KSV2" s="141"/>
      <c r="KSW2" s="141"/>
      <c r="KSX2" s="141"/>
      <c r="KSY2" s="141"/>
      <c r="KSZ2" s="141"/>
      <c r="KTA2" s="141"/>
      <c r="KTB2" s="141"/>
      <c r="KTC2" s="141"/>
      <c r="KTD2" s="141"/>
      <c r="KTE2" s="141"/>
      <c r="KTF2" s="141"/>
      <c r="KTG2" s="141"/>
      <c r="KTH2" s="141"/>
      <c r="KTI2" s="141"/>
      <c r="KTJ2" s="141"/>
      <c r="KTK2" s="141"/>
      <c r="KTL2" s="141"/>
      <c r="KTM2" s="141"/>
      <c r="KTN2" s="141"/>
      <c r="KTO2" s="141"/>
      <c r="KTP2" s="141"/>
      <c r="KTQ2" s="141"/>
      <c r="KTR2" s="141"/>
      <c r="KTS2" s="141"/>
      <c r="KTT2" s="141"/>
      <c r="KTU2" s="141"/>
      <c r="KTV2" s="141"/>
      <c r="KTW2" s="141"/>
      <c r="KTX2" s="141"/>
      <c r="KTY2" s="141"/>
      <c r="KTZ2" s="141"/>
      <c r="KUA2" s="141"/>
      <c r="KUB2" s="141"/>
      <c r="KUC2" s="141"/>
      <c r="KUD2" s="141"/>
      <c r="KUE2" s="141"/>
      <c r="KUF2" s="141"/>
      <c r="KUG2" s="141"/>
      <c r="KUH2" s="141"/>
      <c r="KUI2" s="141"/>
      <c r="KUJ2" s="141"/>
      <c r="KUK2" s="141"/>
      <c r="KUL2" s="141"/>
      <c r="KUM2" s="141"/>
      <c r="KUN2" s="141"/>
      <c r="KUO2" s="141"/>
      <c r="KUP2" s="141"/>
      <c r="KUQ2" s="141"/>
      <c r="KUR2" s="141"/>
      <c r="KUS2" s="141"/>
      <c r="KUT2" s="141"/>
      <c r="KUU2" s="141"/>
      <c r="KUV2" s="141"/>
      <c r="KUW2" s="141"/>
      <c r="KUX2" s="141"/>
      <c r="KUY2" s="141"/>
      <c r="KUZ2" s="141"/>
      <c r="KVA2" s="141"/>
      <c r="KVB2" s="141"/>
      <c r="KVC2" s="141"/>
      <c r="KVD2" s="141"/>
      <c r="KVE2" s="141"/>
      <c r="KVF2" s="141"/>
      <c r="KVG2" s="141"/>
      <c r="KVH2" s="141"/>
      <c r="KVI2" s="141"/>
      <c r="KVJ2" s="141"/>
      <c r="KVK2" s="141"/>
      <c r="KVL2" s="141"/>
      <c r="KVM2" s="141"/>
      <c r="KVN2" s="141"/>
      <c r="KVO2" s="141"/>
      <c r="KVP2" s="141"/>
      <c r="KVQ2" s="141"/>
      <c r="KVR2" s="141"/>
      <c r="KVS2" s="141"/>
      <c r="KVT2" s="141"/>
      <c r="KVU2" s="141"/>
      <c r="KVV2" s="141"/>
      <c r="KVW2" s="141"/>
      <c r="KVX2" s="141"/>
      <c r="KVY2" s="141"/>
      <c r="KVZ2" s="141"/>
      <c r="KWA2" s="141"/>
      <c r="KWB2" s="141"/>
      <c r="KWC2" s="141"/>
      <c r="KWD2" s="141"/>
      <c r="KWE2" s="141"/>
      <c r="KWF2" s="141"/>
      <c r="KWG2" s="141"/>
      <c r="KWH2" s="141"/>
      <c r="KWI2" s="141"/>
      <c r="KWJ2" s="141"/>
      <c r="KWK2" s="141"/>
      <c r="KWL2" s="141"/>
      <c r="KWM2" s="141"/>
      <c r="KWN2" s="141"/>
      <c r="KWO2" s="141"/>
      <c r="KWP2" s="141"/>
      <c r="KWQ2" s="141"/>
      <c r="KWR2" s="141"/>
      <c r="KWS2" s="141"/>
      <c r="KWT2" s="141"/>
      <c r="KWU2" s="141"/>
      <c r="KWV2" s="141"/>
      <c r="KWW2" s="141"/>
      <c r="KWX2" s="141"/>
      <c r="KWY2" s="141"/>
      <c r="KWZ2" s="141"/>
      <c r="KXA2" s="141"/>
      <c r="KXB2" s="141"/>
      <c r="KXC2" s="141"/>
      <c r="KXD2" s="141"/>
      <c r="KXE2" s="141"/>
      <c r="KXF2" s="141"/>
      <c r="KXG2" s="141"/>
      <c r="KXH2" s="141"/>
      <c r="KXI2" s="141"/>
      <c r="KXJ2" s="141"/>
      <c r="KXK2" s="141"/>
      <c r="KXL2" s="141"/>
      <c r="KXM2" s="141"/>
      <c r="KXN2" s="141"/>
      <c r="KXO2" s="141"/>
      <c r="KXP2" s="141"/>
      <c r="KXQ2" s="141"/>
      <c r="KXR2" s="141"/>
      <c r="KXS2" s="141"/>
      <c r="KXT2" s="141"/>
      <c r="KXU2" s="141"/>
      <c r="KXV2" s="141"/>
      <c r="KXW2" s="141"/>
      <c r="KXX2" s="141"/>
      <c r="KXY2" s="141"/>
      <c r="KXZ2" s="141"/>
      <c r="KYA2" s="141"/>
      <c r="KYB2" s="141"/>
      <c r="KYC2" s="141"/>
      <c r="KYD2" s="141"/>
      <c r="KYE2" s="141"/>
      <c r="KYF2" s="141"/>
      <c r="KYG2" s="141"/>
      <c r="KYH2" s="141"/>
      <c r="KYI2" s="141"/>
      <c r="KYJ2" s="141"/>
      <c r="KYK2" s="141"/>
      <c r="KYL2" s="141"/>
      <c r="KYM2" s="141"/>
      <c r="KYN2" s="141"/>
      <c r="KYO2" s="141"/>
      <c r="KYP2" s="141"/>
      <c r="KYQ2" s="141"/>
      <c r="KYR2" s="141"/>
      <c r="KYS2" s="141"/>
      <c r="KYT2" s="141"/>
      <c r="KYU2" s="141"/>
      <c r="KYV2" s="141"/>
      <c r="KYW2" s="141"/>
      <c r="KYX2" s="141"/>
      <c r="KYY2" s="141"/>
      <c r="KYZ2" s="141"/>
      <c r="KZA2" s="141"/>
      <c r="KZB2" s="141"/>
      <c r="KZC2" s="141"/>
      <c r="KZD2" s="141"/>
      <c r="KZE2" s="141"/>
      <c r="KZF2" s="141"/>
      <c r="KZG2" s="141"/>
      <c r="KZH2" s="141"/>
      <c r="KZI2" s="141"/>
      <c r="KZJ2" s="141"/>
      <c r="KZK2" s="141"/>
      <c r="KZL2" s="141"/>
      <c r="KZM2" s="141"/>
      <c r="KZN2" s="141"/>
      <c r="KZO2" s="141"/>
      <c r="KZP2" s="141"/>
      <c r="KZQ2" s="141"/>
      <c r="KZR2" s="141"/>
      <c r="KZS2" s="141"/>
      <c r="KZT2" s="141"/>
      <c r="KZU2" s="141"/>
      <c r="KZV2" s="141"/>
      <c r="KZW2" s="141"/>
      <c r="KZX2" s="141"/>
      <c r="KZY2" s="141"/>
      <c r="KZZ2" s="141"/>
      <c r="LAA2" s="141"/>
      <c r="LAB2" s="141"/>
      <c r="LAC2" s="141"/>
      <c r="LAD2" s="141"/>
      <c r="LAE2" s="141"/>
      <c r="LAF2" s="141"/>
      <c r="LAG2" s="141"/>
      <c r="LAH2" s="141"/>
      <c r="LAI2" s="141"/>
      <c r="LAJ2" s="141"/>
      <c r="LAK2" s="141"/>
      <c r="LAL2" s="141"/>
      <c r="LAM2" s="141"/>
      <c r="LAN2" s="141"/>
      <c r="LAO2" s="141"/>
      <c r="LAP2" s="141"/>
      <c r="LAQ2" s="141"/>
      <c r="LAR2" s="141"/>
      <c r="LAS2" s="141"/>
      <c r="LAT2" s="141"/>
      <c r="LAU2" s="141"/>
      <c r="LAV2" s="141"/>
      <c r="LAW2" s="141"/>
      <c r="LAX2" s="141"/>
      <c r="LAY2" s="141"/>
      <c r="LAZ2" s="141"/>
      <c r="LBA2" s="141"/>
      <c r="LBB2" s="141"/>
      <c r="LBC2" s="141"/>
      <c r="LBD2" s="141"/>
      <c r="LBE2" s="141"/>
      <c r="LBF2" s="141"/>
      <c r="LBG2" s="141"/>
      <c r="LBH2" s="141"/>
      <c r="LBI2" s="141"/>
      <c r="LBJ2" s="141"/>
      <c r="LBK2" s="141"/>
      <c r="LBL2" s="141"/>
      <c r="LBM2" s="141"/>
      <c r="LBN2" s="141"/>
      <c r="LBO2" s="141"/>
      <c r="LBP2" s="141"/>
      <c r="LBQ2" s="141"/>
      <c r="LBR2" s="141"/>
      <c r="LBS2" s="141"/>
      <c r="LBT2" s="141"/>
      <c r="LBU2" s="141"/>
      <c r="LBV2" s="141"/>
      <c r="LBW2" s="141"/>
      <c r="LBX2" s="141"/>
      <c r="LBY2" s="141"/>
      <c r="LBZ2" s="141"/>
      <c r="LCA2" s="141"/>
      <c r="LCB2" s="141"/>
      <c r="LCC2" s="141"/>
      <c r="LCD2" s="141"/>
      <c r="LCE2" s="141"/>
      <c r="LCF2" s="141"/>
      <c r="LCG2" s="141"/>
      <c r="LCH2" s="141"/>
      <c r="LCI2" s="141"/>
      <c r="LCJ2" s="141"/>
      <c r="LCK2" s="141"/>
      <c r="LCL2" s="141"/>
      <c r="LCM2" s="141"/>
      <c r="LCN2" s="141"/>
      <c r="LCO2" s="141"/>
      <c r="LCP2" s="141"/>
      <c r="LCQ2" s="141"/>
      <c r="LCR2" s="141"/>
      <c r="LCS2" s="141"/>
      <c r="LCT2" s="141"/>
      <c r="LCU2" s="141"/>
      <c r="LCV2" s="141"/>
      <c r="LCW2" s="141"/>
      <c r="LCX2" s="141"/>
      <c r="LCY2" s="141"/>
      <c r="LCZ2" s="141"/>
      <c r="LDA2" s="141"/>
      <c r="LDB2" s="141"/>
      <c r="LDC2" s="141"/>
      <c r="LDD2" s="141"/>
      <c r="LDE2" s="141"/>
      <c r="LDF2" s="141"/>
      <c r="LDG2" s="141"/>
      <c r="LDH2" s="141"/>
      <c r="LDI2" s="141"/>
      <c r="LDJ2" s="141"/>
      <c r="LDK2" s="141"/>
      <c r="LDL2" s="141"/>
      <c r="LDM2" s="141"/>
      <c r="LDN2" s="141"/>
      <c r="LDO2" s="141"/>
      <c r="LDP2" s="141"/>
      <c r="LDQ2" s="141"/>
      <c r="LDR2" s="141"/>
      <c r="LDS2" s="141"/>
      <c r="LDT2" s="141"/>
      <c r="LDU2" s="141"/>
      <c r="LDV2" s="141"/>
      <c r="LDW2" s="141"/>
      <c r="LDX2" s="141"/>
      <c r="LDY2" s="141"/>
      <c r="LDZ2" s="141"/>
      <c r="LEA2" s="141"/>
      <c r="LEB2" s="141"/>
      <c r="LEC2" s="141"/>
      <c r="LED2" s="141"/>
      <c r="LEE2" s="141"/>
      <c r="LEF2" s="141"/>
      <c r="LEG2" s="141"/>
      <c r="LEH2" s="141"/>
      <c r="LEI2" s="141"/>
      <c r="LEJ2" s="141"/>
      <c r="LEK2" s="141"/>
      <c r="LEL2" s="141"/>
      <c r="LEM2" s="141"/>
      <c r="LEN2" s="141"/>
      <c r="LEO2" s="141"/>
      <c r="LEP2" s="141"/>
      <c r="LEQ2" s="141"/>
      <c r="LER2" s="141"/>
      <c r="LES2" s="141"/>
      <c r="LET2" s="141"/>
      <c r="LEU2" s="141"/>
      <c r="LEV2" s="141"/>
      <c r="LEW2" s="141"/>
      <c r="LEX2" s="141"/>
      <c r="LEY2" s="141"/>
      <c r="LEZ2" s="141"/>
      <c r="LFA2" s="141"/>
      <c r="LFB2" s="141"/>
      <c r="LFC2" s="141"/>
      <c r="LFD2" s="141"/>
      <c r="LFE2" s="141"/>
      <c r="LFF2" s="141"/>
      <c r="LFG2" s="141"/>
      <c r="LFH2" s="141"/>
      <c r="LFI2" s="141"/>
      <c r="LFJ2" s="141"/>
      <c r="LFK2" s="141"/>
      <c r="LFL2" s="141"/>
      <c r="LFM2" s="141"/>
      <c r="LFN2" s="141"/>
      <c r="LFO2" s="141"/>
      <c r="LFP2" s="141"/>
      <c r="LFQ2" s="141"/>
      <c r="LFR2" s="141"/>
      <c r="LFS2" s="141"/>
      <c r="LFT2" s="141"/>
      <c r="LFU2" s="141"/>
      <c r="LFV2" s="141"/>
      <c r="LFW2" s="141"/>
      <c r="LFX2" s="141"/>
      <c r="LFY2" s="141"/>
      <c r="LFZ2" s="141"/>
      <c r="LGA2" s="141"/>
      <c r="LGB2" s="141"/>
      <c r="LGC2" s="141"/>
      <c r="LGD2" s="141"/>
      <c r="LGE2" s="141"/>
      <c r="LGF2" s="141"/>
      <c r="LGG2" s="141"/>
      <c r="LGH2" s="141"/>
      <c r="LGI2" s="141"/>
      <c r="LGJ2" s="141"/>
      <c r="LGK2" s="141"/>
      <c r="LGL2" s="141"/>
      <c r="LGM2" s="141"/>
      <c r="LGN2" s="141"/>
      <c r="LGO2" s="141"/>
      <c r="LGP2" s="141"/>
      <c r="LGQ2" s="141"/>
      <c r="LGR2" s="141"/>
      <c r="LGS2" s="141"/>
      <c r="LGT2" s="141"/>
      <c r="LGU2" s="141"/>
      <c r="LGV2" s="141"/>
      <c r="LGW2" s="141"/>
      <c r="LGX2" s="141"/>
      <c r="LGY2" s="141"/>
      <c r="LGZ2" s="141"/>
      <c r="LHA2" s="141"/>
      <c r="LHB2" s="141"/>
      <c r="LHC2" s="141"/>
      <c r="LHD2" s="141"/>
      <c r="LHE2" s="141"/>
      <c r="LHF2" s="141"/>
      <c r="LHG2" s="141"/>
      <c r="LHH2" s="141"/>
      <c r="LHI2" s="141"/>
      <c r="LHJ2" s="141"/>
      <c r="LHK2" s="141"/>
      <c r="LHL2" s="141"/>
      <c r="LHM2" s="141"/>
      <c r="LHN2" s="141"/>
      <c r="LHO2" s="141"/>
      <c r="LHP2" s="141"/>
      <c r="LHQ2" s="141"/>
      <c r="LHR2" s="141"/>
      <c r="LHS2" s="141"/>
      <c r="LHT2" s="141"/>
      <c r="LHU2" s="141"/>
      <c r="LHV2" s="141"/>
      <c r="LHW2" s="141"/>
      <c r="LHX2" s="141"/>
      <c r="LHY2" s="141"/>
      <c r="LHZ2" s="141"/>
      <c r="LIA2" s="141"/>
      <c r="LIB2" s="141"/>
      <c r="LIC2" s="141"/>
      <c r="LID2" s="141"/>
      <c r="LIE2" s="141"/>
      <c r="LIF2" s="141"/>
      <c r="LIG2" s="141"/>
      <c r="LIH2" s="141"/>
      <c r="LII2" s="141"/>
      <c r="LIJ2" s="141"/>
      <c r="LIK2" s="141"/>
      <c r="LIL2" s="141"/>
      <c r="LIM2" s="141"/>
      <c r="LIN2" s="141"/>
      <c r="LIO2" s="141"/>
      <c r="LIP2" s="141"/>
      <c r="LIQ2" s="141"/>
      <c r="LIR2" s="141"/>
      <c r="LIS2" s="141"/>
      <c r="LIT2" s="141"/>
      <c r="LIU2" s="141"/>
      <c r="LIV2" s="141"/>
      <c r="LIW2" s="141"/>
      <c r="LIX2" s="141"/>
      <c r="LIY2" s="141"/>
      <c r="LIZ2" s="141"/>
      <c r="LJA2" s="141"/>
      <c r="LJB2" s="141"/>
      <c r="LJC2" s="141"/>
      <c r="LJD2" s="141"/>
      <c r="LJE2" s="141"/>
      <c r="LJF2" s="141"/>
      <c r="LJG2" s="141"/>
      <c r="LJH2" s="141"/>
      <c r="LJI2" s="141"/>
      <c r="LJJ2" s="141"/>
      <c r="LJK2" s="141"/>
      <c r="LJL2" s="141"/>
      <c r="LJM2" s="141"/>
      <c r="LJN2" s="141"/>
      <c r="LJO2" s="141"/>
      <c r="LJP2" s="141"/>
      <c r="LJQ2" s="141"/>
      <c r="LJR2" s="141"/>
      <c r="LJS2" s="141"/>
      <c r="LJT2" s="141"/>
      <c r="LJU2" s="141"/>
      <c r="LJV2" s="141"/>
      <c r="LJW2" s="141"/>
      <c r="LJX2" s="141"/>
      <c r="LJY2" s="141"/>
      <c r="LJZ2" s="141"/>
      <c r="LKA2" s="141"/>
      <c r="LKB2" s="141"/>
      <c r="LKC2" s="141"/>
      <c r="LKD2" s="141"/>
      <c r="LKE2" s="141"/>
      <c r="LKF2" s="141"/>
      <c r="LKG2" s="141"/>
      <c r="LKH2" s="141"/>
      <c r="LKI2" s="141"/>
      <c r="LKJ2" s="141"/>
      <c r="LKK2" s="141"/>
      <c r="LKL2" s="141"/>
      <c r="LKM2" s="141"/>
      <c r="LKN2" s="141"/>
      <c r="LKO2" s="141"/>
      <c r="LKP2" s="141"/>
      <c r="LKQ2" s="141"/>
      <c r="LKR2" s="141"/>
      <c r="LKS2" s="141"/>
      <c r="LKT2" s="141"/>
      <c r="LKU2" s="141"/>
      <c r="LKV2" s="141"/>
      <c r="LKW2" s="141"/>
      <c r="LKX2" s="141"/>
      <c r="LKY2" s="141"/>
      <c r="LKZ2" s="141"/>
      <c r="LLA2" s="141"/>
      <c r="LLB2" s="141"/>
      <c r="LLC2" s="141"/>
      <c r="LLD2" s="141"/>
      <c r="LLE2" s="141"/>
      <c r="LLF2" s="141"/>
      <c r="LLG2" s="141"/>
      <c r="LLH2" s="141"/>
      <c r="LLI2" s="141"/>
      <c r="LLJ2" s="141"/>
      <c r="LLK2" s="141"/>
      <c r="LLL2" s="141"/>
      <c r="LLM2" s="141"/>
      <c r="LLN2" s="141"/>
      <c r="LLO2" s="141"/>
      <c r="LLP2" s="141"/>
      <c r="LLQ2" s="141"/>
      <c r="LLR2" s="141"/>
      <c r="LLS2" s="141"/>
      <c r="LLT2" s="141"/>
      <c r="LLU2" s="141"/>
      <c r="LLV2" s="141"/>
      <c r="LLW2" s="141"/>
      <c r="LLX2" s="141"/>
      <c r="LLY2" s="141"/>
      <c r="LLZ2" s="141"/>
      <c r="LMA2" s="141"/>
      <c r="LMB2" s="141"/>
      <c r="LMC2" s="141"/>
      <c r="LMD2" s="141"/>
      <c r="LME2" s="141"/>
      <c r="LMF2" s="141"/>
      <c r="LMG2" s="141"/>
      <c r="LMH2" s="141"/>
      <c r="LMI2" s="141"/>
      <c r="LMJ2" s="141"/>
      <c r="LMK2" s="141"/>
      <c r="LML2" s="141"/>
      <c r="LMM2" s="141"/>
      <c r="LMN2" s="141"/>
      <c r="LMO2" s="141"/>
      <c r="LMP2" s="141"/>
      <c r="LMQ2" s="141"/>
      <c r="LMR2" s="141"/>
      <c r="LMS2" s="141"/>
      <c r="LMT2" s="141"/>
      <c r="LMU2" s="141"/>
      <c r="LMV2" s="141"/>
      <c r="LMW2" s="141"/>
      <c r="LMX2" s="141"/>
      <c r="LMY2" s="141"/>
      <c r="LMZ2" s="141"/>
      <c r="LNA2" s="141"/>
      <c r="LNB2" s="141"/>
      <c r="LNC2" s="141"/>
      <c r="LND2" s="141"/>
      <c r="LNE2" s="141"/>
      <c r="LNF2" s="141"/>
      <c r="LNG2" s="141"/>
      <c r="LNH2" s="141"/>
      <c r="LNI2" s="141"/>
      <c r="LNJ2" s="141"/>
      <c r="LNK2" s="141"/>
      <c r="LNL2" s="141"/>
      <c r="LNM2" s="141"/>
      <c r="LNN2" s="141"/>
      <c r="LNO2" s="141"/>
      <c r="LNP2" s="141"/>
      <c r="LNQ2" s="141"/>
      <c r="LNR2" s="141"/>
      <c r="LNS2" s="141"/>
      <c r="LNT2" s="141"/>
      <c r="LNU2" s="141"/>
      <c r="LNV2" s="141"/>
      <c r="LNW2" s="141"/>
      <c r="LNX2" s="141"/>
      <c r="LNY2" s="141"/>
      <c r="LNZ2" s="141"/>
      <c r="LOA2" s="141"/>
      <c r="LOB2" s="141"/>
      <c r="LOC2" s="141"/>
      <c r="LOD2" s="141"/>
      <c r="LOE2" s="141"/>
      <c r="LOF2" s="141"/>
      <c r="LOG2" s="141"/>
      <c r="LOH2" s="141"/>
      <c r="LOI2" s="141"/>
      <c r="LOJ2" s="141"/>
      <c r="LOK2" s="141"/>
      <c r="LOL2" s="141"/>
      <c r="LOM2" s="141"/>
      <c r="LON2" s="141"/>
      <c r="LOO2" s="141"/>
      <c r="LOP2" s="141"/>
      <c r="LOQ2" s="141"/>
      <c r="LOR2" s="141"/>
      <c r="LOS2" s="141"/>
      <c r="LOT2" s="141"/>
      <c r="LOU2" s="141"/>
      <c r="LOV2" s="141"/>
      <c r="LOW2" s="141"/>
      <c r="LOX2" s="141"/>
      <c r="LOY2" s="141"/>
      <c r="LOZ2" s="141"/>
      <c r="LPA2" s="141"/>
      <c r="LPB2" s="141"/>
      <c r="LPC2" s="141"/>
      <c r="LPD2" s="141"/>
      <c r="LPE2" s="141"/>
      <c r="LPF2" s="141"/>
      <c r="LPG2" s="141"/>
      <c r="LPH2" s="141"/>
      <c r="LPI2" s="141"/>
      <c r="LPJ2" s="141"/>
      <c r="LPK2" s="141"/>
      <c r="LPL2" s="141"/>
      <c r="LPM2" s="141"/>
      <c r="LPN2" s="141"/>
      <c r="LPO2" s="141"/>
      <c r="LPP2" s="141"/>
      <c r="LPQ2" s="141"/>
      <c r="LPR2" s="141"/>
      <c r="LPS2" s="141"/>
      <c r="LPT2" s="141"/>
      <c r="LPU2" s="141"/>
      <c r="LPV2" s="141"/>
      <c r="LPW2" s="141"/>
      <c r="LPX2" s="141"/>
      <c r="LPY2" s="141"/>
      <c r="LPZ2" s="141"/>
      <c r="LQA2" s="141"/>
      <c r="LQB2" s="141"/>
      <c r="LQC2" s="141"/>
      <c r="LQD2" s="141"/>
      <c r="LQE2" s="141"/>
      <c r="LQF2" s="141"/>
      <c r="LQG2" s="141"/>
      <c r="LQH2" s="141"/>
      <c r="LQI2" s="141"/>
      <c r="LQJ2" s="141"/>
      <c r="LQK2" s="141"/>
      <c r="LQL2" s="141"/>
      <c r="LQM2" s="141"/>
      <c r="LQN2" s="141"/>
      <c r="LQO2" s="141"/>
      <c r="LQP2" s="141"/>
      <c r="LQQ2" s="141"/>
      <c r="LQR2" s="141"/>
      <c r="LQS2" s="141"/>
      <c r="LQT2" s="141"/>
      <c r="LQU2" s="141"/>
      <c r="LQV2" s="141"/>
      <c r="LQW2" s="141"/>
      <c r="LQX2" s="141"/>
      <c r="LQY2" s="141"/>
      <c r="LQZ2" s="141"/>
      <c r="LRA2" s="141"/>
      <c r="LRB2" s="141"/>
      <c r="LRC2" s="141"/>
      <c r="LRD2" s="141"/>
      <c r="LRE2" s="141"/>
      <c r="LRF2" s="141"/>
      <c r="LRG2" s="141"/>
      <c r="LRH2" s="141"/>
      <c r="LRI2" s="141"/>
      <c r="LRJ2" s="141"/>
      <c r="LRK2" s="141"/>
      <c r="LRL2" s="141"/>
      <c r="LRM2" s="141"/>
      <c r="LRN2" s="141"/>
      <c r="LRO2" s="141"/>
      <c r="LRP2" s="141"/>
      <c r="LRQ2" s="141"/>
      <c r="LRR2" s="141"/>
      <c r="LRS2" s="141"/>
      <c r="LRT2" s="141"/>
      <c r="LRU2" s="141"/>
      <c r="LRV2" s="141"/>
      <c r="LRW2" s="141"/>
      <c r="LRX2" s="141"/>
      <c r="LRY2" s="141"/>
      <c r="LRZ2" s="141"/>
      <c r="LSA2" s="141"/>
      <c r="LSB2" s="141"/>
      <c r="LSC2" s="141"/>
      <c r="LSD2" s="141"/>
      <c r="LSE2" s="141"/>
      <c r="LSF2" s="141"/>
      <c r="LSG2" s="141"/>
      <c r="LSH2" s="141"/>
      <c r="LSI2" s="141"/>
      <c r="LSJ2" s="141"/>
      <c r="LSK2" s="141"/>
      <c r="LSL2" s="141"/>
      <c r="LSM2" s="141"/>
      <c r="LSN2" s="141"/>
      <c r="LSO2" s="141"/>
      <c r="LSP2" s="141"/>
      <c r="LSQ2" s="141"/>
      <c r="LSR2" s="141"/>
      <c r="LSS2" s="141"/>
      <c r="LST2" s="141"/>
      <c r="LSU2" s="141"/>
      <c r="LSV2" s="141"/>
      <c r="LSW2" s="141"/>
      <c r="LSX2" s="141"/>
      <c r="LSY2" s="141"/>
      <c r="LSZ2" s="141"/>
      <c r="LTA2" s="141"/>
      <c r="LTB2" s="141"/>
      <c r="LTC2" s="141"/>
      <c r="LTD2" s="141"/>
      <c r="LTE2" s="141"/>
      <c r="LTF2" s="141"/>
      <c r="LTG2" s="141"/>
      <c r="LTH2" s="141"/>
      <c r="LTI2" s="141"/>
      <c r="LTJ2" s="141"/>
      <c r="LTK2" s="141"/>
      <c r="LTL2" s="141"/>
      <c r="LTM2" s="141"/>
      <c r="LTN2" s="141"/>
      <c r="LTO2" s="141"/>
      <c r="LTP2" s="141"/>
      <c r="LTQ2" s="141"/>
      <c r="LTR2" s="141"/>
      <c r="LTS2" s="141"/>
      <c r="LTT2" s="141"/>
      <c r="LTU2" s="141"/>
      <c r="LTV2" s="141"/>
      <c r="LTW2" s="141"/>
      <c r="LTX2" s="141"/>
      <c r="LTY2" s="141"/>
      <c r="LTZ2" s="141"/>
      <c r="LUA2" s="141"/>
      <c r="LUB2" s="141"/>
      <c r="LUC2" s="141"/>
      <c r="LUD2" s="141"/>
      <c r="LUE2" s="141"/>
      <c r="LUF2" s="141"/>
      <c r="LUG2" s="141"/>
      <c r="LUH2" s="141"/>
      <c r="LUI2" s="141"/>
      <c r="LUJ2" s="141"/>
      <c r="LUK2" s="141"/>
      <c r="LUL2" s="141"/>
      <c r="LUM2" s="141"/>
      <c r="LUN2" s="141"/>
      <c r="LUO2" s="141"/>
      <c r="LUP2" s="141"/>
      <c r="LUQ2" s="141"/>
      <c r="LUR2" s="141"/>
      <c r="LUS2" s="141"/>
      <c r="LUT2" s="141"/>
      <c r="LUU2" s="141"/>
      <c r="LUV2" s="141"/>
      <c r="LUW2" s="141"/>
      <c r="LUX2" s="141"/>
      <c r="LUY2" s="141"/>
      <c r="LUZ2" s="141"/>
      <c r="LVA2" s="141"/>
      <c r="LVB2" s="141"/>
      <c r="LVC2" s="141"/>
      <c r="LVD2" s="141"/>
      <c r="LVE2" s="141"/>
      <c r="LVF2" s="141"/>
      <c r="LVG2" s="141"/>
      <c r="LVH2" s="141"/>
      <c r="LVI2" s="141"/>
      <c r="LVJ2" s="141"/>
      <c r="LVK2" s="141"/>
      <c r="LVL2" s="141"/>
      <c r="LVM2" s="141"/>
      <c r="LVN2" s="141"/>
      <c r="LVO2" s="141"/>
      <c r="LVP2" s="141"/>
      <c r="LVQ2" s="141"/>
      <c r="LVR2" s="141"/>
      <c r="LVS2" s="141"/>
      <c r="LVT2" s="141"/>
      <c r="LVU2" s="141"/>
      <c r="LVV2" s="141"/>
      <c r="LVW2" s="141"/>
      <c r="LVX2" s="141"/>
      <c r="LVY2" s="141"/>
      <c r="LVZ2" s="141"/>
      <c r="LWA2" s="141"/>
      <c r="LWB2" s="141"/>
      <c r="LWC2" s="141"/>
      <c r="LWD2" s="141"/>
      <c r="LWE2" s="141"/>
      <c r="LWF2" s="141"/>
      <c r="LWG2" s="141"/>
      <c r="LWH2" s="141"/>
      <c r="LWI2" s="141"/>
      <c r="LWJ2" s="141"/>
      <c r="LWK2" s="141"/>
      <c r="LWL2" s="141"/>
      <c r="LWM2" s="141"/>
      <c r="LWN2" s="141"/>
      <c r="LWO2" s="141"/>
      <c r="LWP2" s="141"/>
      <c r="LWQ2" s="141"/>
      <c r="LWR2" s="141"/>
      <c r="LWS2" s="141"/>
      <c r="LWT2" s="141"/>
      <c r="LWU2" s="141"/>
      <c r="LWV2" s="141"/>
      <c r="LWW2" s="141"/>
      <c r="LWX2" s="141"/>
      <c r="LWY2" s="141"/>
      <c r="LWZ2" s="141"/>
      <c r="LXA2" s="141"/>
      <c r="LXB2" s="141"/>
      <c r="LXC2" s="141"/>
      <c r="LXD2" s="141"/>
      <c r="LXE2" s="141"/>
      <c r="LXF2" s="141"/>
      <c r="LXG2" s="141"/>
      <c r="LXH2" s="141"/>
      <c r="LXI2" s="141"/>
      <c r="LXJ2" s="141"/>
      <c r="LXK2" s="141"/>
      <c r="LXL2" s="141"/>
      <c r="LXM2" s="141"/>
      <c r="LXN2" s="141"/>
      <c r="LXO2" s="141"/>
      <c r="LXP2" s="141"/>
      <c r="LXQ2" s="141"/>
      <c r="LXR2" s="141"/>
      <c r="LXS2" s="141"/>
      <c r="LXT2" s="141"/>
      <c r="LXU2" s="141"/>
      <c r="LXV2" s="141"/>
      <c r="LXW2" s="141"/>
      <c r="LXX2" s="141"/>
      <c r="LXY2" s="141"/>
      <c r="LXZ2" s="141"/>
      <c r="LYA2" s="141"/>
      <c r="LYB2" s="141"/>
      <c r="LYC2" s="141"/>
      <c r="LYD2" s="141"/>
      <c r="LYE2" s="141"/>
      <c r="LYF2" s="141"/>
      <c r="LYG2" s="141"/>
      <c r="LYH2" s="141"/>
      <c r="LYI2" s="141"/>
      <c r="LYJ2" s="141"/>
      <c r="LYK2" s="141"/>
      <c r="LYL2" s="141"/>
      <c r="LYM2" s="141"/>
      <c r="LYN2" s="141"/>
      <c r="LYO2" s="141"/>
      <c r="LYP2" s="141"/>
      <c r="LYQ2" s="141"/>
      <c r="LYR2" s="141"/>
      <c r="LYS2" s="141"/>
      <c r="LYT2" s="141"/>
      <c r="LYU2" s="141"/>
      <c r="LYV2" s="141"/>
      <c r="LYW2" s="141"/>
      <c r="LYX2" s="141"/>
      <c r="LYY2" s="141"/>
      <c r="LYZ2" s="141"/>
      <c r="LZA2" s="141"/>
      <c r="LZB2" s="141"/>
      <c r="LZC2" s="141"/>
      <c r="LZD2" s="141"/>
      <c r="LZE2" s="141"/>
      <c r="LZF2" s="141"/>
      <c r="LZG2" s="141"/>
      <c r="LZH2" s="141"/>
      <c r="LZI2" s="141"/>
      <c r="LZJ2" s="141"/>
      <c r="LZK2" s="141"/>
      <c r="LZL2" s="141"/>
      <c r="LZM2" s="141"/>
      <c r="LZN2" s="141"/>
      <c r="LZO2" s="141"/>
      <c r="LZP2" s="141"/>
      <c r="LZQ2" s="141"/>
      <c r="LZR2" s="141"/>
      <c r="LZS2" s="141"/>
      <c r="LZT2" s="141"/>
      <c r="LZU2" s="141"/>
      <c r="LZV2" s="141"/>
      <c r="LZW2" s="141"/>
      <c r="LZX2" s="141"/>
      <c r="LZY2" s="141"/>
      <c r="LZZ2" s="141"/>
      <c r="MAA2" s="141"/>
      <c r="MAB2" s="141"/>
      <c r="MAC2" s="141"/>
      <c r="MAD2" s="141"/>
      <c r="MAE2" s="141"/>
      <c r="MAF2" s="141"/>
      <c r="MAG2" s="141"/>
      <c r="MAH2" s="141"/>
      <c r="MAI2" s="141"/>
      <c r="MAJ2" s="141"/>
      <c r="MAK2" s="141"/>
      <c r="MAL2" s="141"/>
      <c r="MAM2" s="141"/>
      <c r="MAN2" s="141"/>
      <c r="MAO2" s="141"/>
      <c r="MAP2" s="141"/>
      <c r="MAQ2" s="141"/>
      <c r="MAR2" s="141"/>
      <c r="MAS2" s="141"/>
      <c r="MAT2" s="141"/>
      <c r="MAU2" s="141"/>
      <c r="MAV2" s="141"/>
      <c r="MAW2" s="141"/>
      <c r="MAX2" s="141"/>
      <c r="MAY2" s="141"/>
      <c r="MAZ2" s="141"/>
      <c r="MBA2" s="141"/>
      <c r="MBB2" s="141"/>
      <c r="MBC2" s="141"/>
      <c r="MBD2" s="141"/>
      <c r="MBE2" s="141"/>
      <c r="MBF2" s="141"/>
      <c r="MBG2" s="141"/>
      <c r="MBH2" s="141"/>
      <c r="MBI2" s="141"/>
      <c r="MBJ2" s="141"/>
      <c r="MBK2" s="141"/>
      <c r="MBL2" s="141"/>
      <c r="MBM2" s="141"/>
      <c r="MBN2" s="141"/>
      <c r="MBO2" s="141"/>
      <c r="MBP2" s="141"/>
      <c r="MBQ2" s="141"/>
      <c r="MBR2" s="141"/>
      <c r="MBS2" s="141"/>
      <c r="MBT2" s="141"/>
      <c r="MBU2" s="141"/>
      <c r="MBV2" s="141"/>
      <c r="MBW2" s="141"/>
      <c r="MBX2" s="141"/>
      <c r="MBY2" s="141"/>
      <c r="MBZ2" s="141"/>
      <c r="MCA2" s="141"/>
      <c r="MCB2" s="141"/>
      <c r="MCC2" s="141"/>
      <c r="MCD2" s="141"/>
      <c r="MCE2" s="141"/>
      <c r="MCF2" s="141"/>
      <c r="MCG2" s="141"/>
      <c r="MCH2" s="141"/>
      <c r="MCI2" s="141"/>
      <c r="MCJ2" s="141"/>
      <c r="MCK2" s="141"/>
      <c r="MCL2" s="141"/>
      <c r="MCM2" s="141"/>
      <c r="MCN2" s="141"/>
      <c r="MCO2" s="141"/>
      <c r="MCP2" s="141"/>
      <c r="MCQ2" s="141"/>
      <c r="MCR2" s="141"/>
      <c r="MCS2" s="141"/>
      <c r="MCT2" s="141"/>
      <c r="MCU2" s="141"/>
      <c r="MCV2" s="141"/>
      <c r="MCW2" s="141"/>
      <c r="MCX2" s="141"/>
      <c r="MCY2" s="141"/>
      <c r="MCZ2" s="141"/>
      <c r="MDA2" s="141"/>
      <c r="MDB2" s="141"/>
      <c r="MDC2" s="141"/>
      <c r="MDD2" s="141"/>
      <c r="MDE2" s="141"/>
      <c r="MDF2" s="141"/>
      <c r="MDG2" s="141"/>
      <c r="MDH2" s="141"/>
      <c r="MDI2" s="141"/>
      <c r="MDJ2" s="141"/>
      <c r="MDK2" s="141"/>
      <c r="MDL2" s="141"/>
      <c r="MDM2" s="141"/>
      <c r="MDN2" s="141"/>
      <c r="MDO2" s="141"/>
      <c r="MDP2" s="141"/>
      <c r="MDQ2" s="141"/>
      <c r="MDR2" s="141"/>
      <c r="MDS2" s="141"/>
      <c r="MDT2" s="141"/>
      <c r="MDU2" s="141"/>
      <c r="MDV2" s="141"/>
      <c r="MDW2" s="141"/>
      <c r="MDX2" s="141"/>
      <c r="MDY2" s="141"/>
      <c r="MDZ2" s="141"/>
      <c r="MEA2" s="141"/>
      <c r="MEB2" s="141"/>
      <c r="MEC2" s="141"/>
      <c r="MED2" s="141"/>
      <c r="MEE2" s="141"/>
      <c r="MEF2" s="141"/>
      <c r="MEG2" s="141"/>
      <c r="MEH2" s="141"/>
      <c r="MEI2" s="141"/>
      <c r="MEJ2" s="141"/>
      <c r="MEK2" s="141"/>
      <c r="MEL2" s="141"/>
      <c r="MEM2" s="141"/>
      <c r="MEN2" s="141"/>
      <c r="MEO2" s="141"/>
      <c r="MEP2" s="141"/>
      <c r="MEQ2" s="141"/>
      <c r="MER2" s="141"/>
      <c r="MES2" s="141"/>
      <c r="MET2" s="141"/>
      <c r="MEU2" s="141"/>
      <c r="MEV2" s="141"/>
      <c r="MEW2" s="141"/>
      <c r="MEX2" s="141"/>
      <c r="MEY2" s="141"/>
      <c r="MEZ2" s="141"/>
      <c r="MFA2" s="141"/>
      <c r="MFB2" s="141"/>
      <c r="MFC2" s="141"/>
      <c r="MFD2" s="141"/>
      <c r="MFE2" s="141"/>
      <c r="MFF2" s="141"/>
      <c r="MFG2" s="141"/>
      <c r="MFH2" s="141"/>
      <c r="MFI2" s="141"/>
      <c r="MFJ2" s="141"/>
      <c r="MFK2" s="141"/>
      <c r="MFL2" s="141"/>
      <c r="MFM2" s="141"/>
      <c r="MFN2" s="141"/>
      <c r="MFO2" s="141"/>
      <c r="MFP2" s="141"/>
      <c r="MFQ2" s="141"/>
      <c r="MFR2" s="141"/>
      <c r="MFS2" s="141"/>
      <c r="MFT2" s="141"/>
      <c r="MFU2" s="141"/>
      <c r="MFV2" s="141"/>
      <c r="MFW2" s="141"/>
      <c r="MFX2" s="141"/>
      <c r="MFY2" s="141"/>
      <c r="MFZ2" s="141"/>
      <c r="MGA2" s="141"/>
      <c r="MGB2" s="141"/>
      <c r="MGC2" s="141"/>
      <c r="MGD2" s="141"/>
      <c r="MGE2" s="141"/>
      <c r="MGF2" s="141"/>
      <c r="MGG2" s="141"/>
      <c r="MGH2" s="141"/>
      <c r="MGI2" s="141"/>
      <c r="MGJ2" s="141"/>
      <c r="MGK2" s="141"/>
      <c r="MGL2" s="141"/>
      <c r="MGM2" s="141"/>
      <c r="MGN2" s="141"/>
      <c r="MGO2" s="141"/>
      <c r="MGP2" s="141"/>
      <c r="MGQ2" s="141"/>
      <c r="MGR2" s="141"/>
      <c r="MGS2" s="141"/>
      <c r="MGT2" s="141"/>
      <c r="MGU2" s="141"/>
      <c r="MGV2" s="141"/>
      <c r="MGW2" s="141"/>
      <c r="MGX2" s="141"/>
      <c r="MGY2" s="141"/>
      <c r="MGZ2" s="141"/>
      <c r="MHA2" s="141"/>
      <c r="MHB2" s="141"/>
      <c r="MHC2" s="141"/>
      <c r="MHD2" s="141"/>
      <c r="MHE2" s="141"/>
      <c r="MHF2" s="141"/>
      <c r="MHG2" s="141"/>
      <c r="MHH2" s="141"/>
      <c r="MHI2" s="141"/>
      <c r="MHJ2" s="141"/>
      <c r="MHK2" s="141"/>
      <c r="MHL2" s="141"/>
      <c r="MHM2" s="141"/>
      <c r="MHN2" s="141"/>
      <c r="MHO2" s="141"/>
      <c r="MHP2" s="141"/>
      <c r="MHQ2" s="141"/>
      <c r="MHR2" s="141"/>
      <c r="MHS2" s="141"/>
      <c r="MHT2" s="141"/>
      <c r="MHU2" s="141"/>
      <c r="MHV2" s="141"/>
      <c r="MHW2" s="141"/>
      <c r="MHX2" s="141"/>
      <c r="MHY2" s="141"/>
      <c r="MHZ2" s="141"/>
      <c r="MIA2" s="141"/>
      <c r="MIB2" s="141"/>
      <c r="MIC2" s="141"/>
      <c r="MID2" s="141"/>
      <c r="MIE2" s="141"/>
      <c r="MIF2" s="141"/>
      <c r="MIG2" s="141"/>
      <c r="MIH2" s="141"/>
      <c r="MII2" s="141"/>
      <c r="MIJ2" s="141"/>
      <c r="MIK2" s="141"/>
      <c r="MIL2" s="141"/>
      <c r="MIM2" s="141"/>
      <c r="MIN2" s="141"/>
      <c r="MIO2" s="141"/>
      <c r="MIP2" s="141"/>
      <c r="MIQ2" s="141"/>
      <c r="MIR2" s="141"/>
      <c r="MIS2" s="141"/>
      <c r="MIT2" s="141"/>
      <c r="MIU2" s="141"/>
      <c r="MIV2" s="141"/>
      <c r="MIW2" s="141"/>
      <c r="MIX2" s="141"/>
      <c r="MIY2" s="141"/>
      <c r="MIZ2" s="141"/>
      <c r="MJA2" s="141"/>
      <c r="MJB2" s="141"/>
      <c r="MJC2" s="141"/>
      <c r="MJD2" s="141"/>
      <c r="MJE2" s="141"/>
      <c r="MJF2" s="141"/>
      <c r="MJG2" s="141"/>
      <c r="MJH2" s="141"/>
      <c r="MJI2" s="141"/>
      <c r="MJJ2" s="141"/>
      <c r="MJK2" s="141"/>
      <c r="MJL2" s="141"/>
      <c r="MJM2" s="141"/>
      <c r="MJN2" s="141"/>
      <c r="MJO2" s="141"/>
      <c r="MJP2" s="141"/>
      <c r="MJQ2" s="141"/>
      <c r="MJR2" s="141"/>
      <c r="MJS2" s="141"/>
      <c r="MJT2" s="141"/>
      <c r="MJU2" s="141"/>
      <c r="MJV2" s="141"/>
      <c r="MJW2" s="141"/>
      <c r="MJX2" s="141"/>
      <c r="MJY2" s="141"/>
      <c r="MJZ2" s="141"/>
      <c r="MKA2" s="141"/>
      <c r="MKB2" s="141"/>
      <c r="MKC2" s="141"/>
      <c r="MKD2" s="141"/>
      <c r="MKE2" s="141"/>
      <c r="MKF2" s="141"/>
      <c r="MKG2" s="141"/>
      <c r="MKH2" s="141"/>
      <c r="MKI2" s="141"/>
      <c r="MKJ2" s="141"/>
      <c r="MKK2" s="141"/>
      <c r="MKL2" s="141"/>
      <c r="MKM2" s="141"/>
      <c r="MKN2" s="141"/>
      <c r="MKO2" s="141"/>
      <c r="MKP2" s="141"/>
      <c r="MKQ2" s="141"/>
      <c r="MKR2" s="141"/>
      <c r="MKS2" s="141"/>
      <c r="MKT2" s="141"/>
      <c r="MKU2" s="141"/>
      <c r="MKV2" s="141"/>
      <c r="MKW2" s="141"/>
      <c r="MKX2" s="141"/>
      <c r="MKY2" s="141"/>
      <c r="MKZ2" s="141"/>
      <c r="MLA2" s="141"/>
      <c r="MLB2" s="141"/>
      <c r="MLC2" s="141"/>
      <c r="MLD2" s="141"/>
      <c r="MLE2" s="141"/>
      <c r="MLF2" s="141"/>
      <c r="MLG2" s="141"/>
      <c r="MLH2" s="141"/>
      <c r="MLI2" s="141"/>
      <c r="MLJ2" s="141"/>
      <c r="MLK2" s="141"/>
      <c r="MLL2" s="141"/>
      <c r="MLM2" s="141"/>
      <c r="MLN2" s="141"/>
      <c r="MLO2" s="141"/>
      <c r="MLP2" s="141"/>
      <c r="MLQ2" s="141"/>
      <c r="MLR2" s="141"/>
      <c r="MLS2" s="141"/>
      <c r="MLT2" s="141"/>
      <c r="MLU2" s="141"/>
      <c r="MLV2" s="141"/>
      <c r="MLW2" s="141"/>
      <c r="MLX2" s="141"/>
      <c r="MLY2" s="141"/>
      <c r="MLZ2" s="141"/>
      <c r="MMA2" s="141"/>
      <c r="MMB2" s="141"/>
      <c r="MMC2" s="141"/>
      <c r="MMD2" s="141"/>
      <c r="MME2" s="141"/>
      <c r="MMF2" s="141"/>
      <c r="MMG2" s="141"/>
      <c r="MMH2" s="141"/>
      <c r="MMI2" s="141"/>
      <c r="MMJ2" s="141"/>
      <c r="MMK2" s="141"/>
      <c r="MML2" s="141"/>
      <c r="MMM2" s="141"/>
      <c r="MMN2" s="141"/>
      <c r="MMO2" s="141"/>
      <c r="MMP2" s="141"/>
      <c r="MMQ2" s="141"/>
      <c r="MMR2" s="141"/>
      <c r="MMS2" s="141"/>
      <c r="MMT2" s="141"/>
      <c r="MMU2" s="141"/>
      <c r="MMV2" s="141"/>
      <c r="MMW2" s="141"/>
      <c r="MMX2" s="141"/>
      <c r="MMY2" s="141"/>
      <c r="MMZ2" s="141"/>
      <c r="MNA2" s="141"/>
      <c r="MNB2" s="141"/>
      <c r="MNC2" s="141"/>
      <c r="MND2" s="141"/>
      <c r="MNE2" s="141"/>
      <c r="MNF2" s="141"/>
      <c r="MNG2" s="141"/>
      <c r="MNH2" s="141"/>
      <c r="MNI2" s="141"/>
      <c r="MNJ2" s="141"/>
      <c r="MNK2" s="141"/>
      <c r="MNL2" s="141"/>
      <c r="MNM2" s="141"/>
      <c r="MNN2" s="141"/>
      <c r="MNO2" s="141"/>
      <c r="MNP2" s="141"/>
      <c r="MNQ2" s="141"/>
      <c r="MNR2" s="141"/>
      <c r="MNS2" s="141"/>
      <c r="MNT2" s="141"/>
      <c r="MNU2" s="141"/>
      <c r="MNV2" s="141"/>
      <c r="MNW2" s="141"/>
      <c r="MNX2" s="141"/>
      <c r="MNY2" s="141"/>
      <c r="MNZ2" s="141"/>
      <c r="MOA2" s="141"/>
      <c r="MOB2" s="141"/>
      <c r="MOC2" s="141"/>
      <c r="MOD2" s="141"/>
      <c r="MOE2" s="141"/>
      <c r="MOF2" s="141"/>
      <c r="MOG2" s="141"/>
      <c r="MOH2" s="141"/>
      <c r="MOI2" s="141"/>
      <c r="MOJ2" s="141"/>
      <c r="MOK2" s="141"/>
      <c r="MOL2" s="141"/>
      <c r="MOM2" s="141"/>
      <c r="MON2" s="141"/>
      <c r="MOO2" s="141"/>
      <c r="MOP2" s="141"/>
      <c r="MOQ2" s="141"/>
      <c r="MOR2" s="141"/>
      <c r="MOS2" s="141"/>
      <c r="MOT2" s="141"/>
      <c r="MOU2" s="141"/>
      <c r="MOV2" s="141"/>
      <c r="MOW2" s="141"/>
      <c r="MOX2" s="141"/>
      <c r="MOY2" s="141"/>
      <c r="MOZ2" s="141"/>
      <c r="MPA2" s="141"/>
      <c r="MPB2" s="141"/>
      <c r="MPC2" s="141"/>
      <c r="MPD2" s="141"/>
      <c r="MPE2" s="141"/>
      <c r="MPF2" s="141"/>
      <c r="MPG2" s="141"/>
      <c r="MPH2" s="141"/>
      <c r="MPI2" s="141"/>
      <c r="MPJ2" s="141"/>
      <c r="MPK2" s="141"/>
      <c r="MPL2" s="141"/>
      <c r="MPM2" s="141"/>
      <c r="MPN2" s="141"/>
      <c r="MPO2" s="141"/>
      <c r="MPP2" s="141"/>
      <c r="MPQ2" s="141"/>
      <c r="MPR2" s="141"/>
      <c r="MPS2" s="141"/>
      <c r="MPT2" s="141"/>
      <c r="MPU2" s="141"/>
      <c r="MPV2" s="141"/>
      <c r="MPW2" s="141"/>
      <c r="MPX2" s="141"/>
      <c r="MPY2" s="141"/>
      <c r="MPZ2" s="141"/>
      <c r="MQA2" s="141"/>
      <c r="MQB2" s="141"/>
      <c r="MQC2" s="141"/>
      <c r="MQD2" s="141"/>
      <c r="MQE2" s="141"/>
      <c r="MQF2" s="141"/>
      <c r="MQG2" s="141"/>
      <c r="MQH2" s="141"/>
      <c r="MQI2" s="141"/>
      <c r="MQJ2" s="141"/>
      <c r="MQK2" s="141"/>
      <c r="MQL2" s="141"/>
      <c r="MQM2" s="141"/>
      <c r="MQN2" s="141"/>
      <c r="MQO2" s="141"/>
      <c r="MQP2" s="141"/>
      <c r="MQQ2" s="141"/>
      <c r="MQR2" s="141"/>
      <c r="MQS2" s="141"/>
      <c r="MQT2" s="141"/>
      <c r="MQU2" s="141"/>
      <c r="MQV2" s="141"/>
      <c r="MQW2" s="141"/>
      <c r="MQX2" s="141"/>
      <c r="MQY2" s="141"/>
      <c r="MQZ2" s="141"/>
      <c r="MRA2" s="141"/>
      <c r="MRB2" s="141"/>
      <c r="MRC2" s="141"/>
      <c r="MRD2" s="141"/>
      <c r="MRE2" s="141"/>
      <c r="MRF2" s="141"/>
      <c r="MRG2" s="141"/>
      <c r="MRH2" s="141"/>
      <c r="MRI2" s="141"/>
      <c r="MRJ2" s="141"/>
      <c r="MRK2" s="141"/>
      <c r="MRL2" s="141"/>
      <c r="MRM2" s="141"/>
      <c r="MRN2" s="141"/>
      <c r="MRO2" s="141"/>
      <c r="MRP2" s="141"/>
      <c r="MRQ2" s="141"/>
      <c r="MRR2" s="141"/>
      <c r="MRS2" s="141"/>
      <c r="MRT2" s="141"/>
      <c r="MRU2" s="141"/>
      <c r="MRV2" s="141"/>
      <c r="MRW2" s="141"/>
      <c r="MRX2" s="141"/>
      <c r="MRY2" s="141"/>
      <c r="MRZ2" s="141"/>
      <c r="MSA2" s="141"/>
      <c r="MSB2" s="141"/>
      <c r="MSC2" s="141"/>
      <c r="MSD2" s="141"/>
      <c r="MSE2" s="141"/>
      <c r="MSF2" s="141"/>
      <c r="MSG2" s="141"/>
      <c r="MSH2" s="141"/>
      <c r="MSI2" s="141"/>
      <c r="MSJ2" s="141"/>
      <c r="MSK2" s="141"/>
      <c r="MSL2" s="141"/>
      <c r="MSM2" s="141"/>
      <c r="MSN2" s="141"/>
      <c r="MSO2" s="141"/>
      <c r="MSP2" s="141"/>
      <c r="MSQ2" s="141"/>
      <c r="MSR2" s="141"/>
      <c r="MSS2" s="141"/>
      <c r="MST2" s="141"/>
      <c r="MSU2" s="141"/>
      <c r="MSV2" s="141"/>
      <c r="MSW2" s="141"/>
      <c r="MSX2" s="141"/>
      <c r="MSY2" s="141"/>
      <c r="MSZ2" s="141"/>
      <c r="MTA2" s="141"/>
      <c r="MTB2" s="141"/>
      <c r="MTC2" s="141"/>
      <c r="MTD2" s="141"/>
      <c r="MTE2" s="141"/>
      <c r="MTF2" s="141"/>
      <c r="MTG2" s="141"/>
      <c r="MTH2" s="141"/>
      <c r="MTI2" s="141"/>
      <c r="MTJ2" s="141"/>
      <c r="MTK2" s="141"/>
      <c r="MTL2" s="141"/>
      <c r="MTM2" s="141"/>
      <c r="MTN2" s="141"/>
      <c r="MTO2" s="141"/>
      <c r="MTP2" s="141"/>
      <c r="MTQ2" s="141"/>
      <c r="MTR2" s="141"/>
      <c r="MTS2" s="141"/>
      <c r="MTT2" s="141"/>
      <c r="MTU2" s="141"/>
      <c r="MTV2" s="141"/>
      <c r="MTW2" s="141"/>
      <c r="MTX2" s="141"/>
      <c r="MTY2" s="141"/>
      <c r="MTZ2" s="141"/>
      <c r="MUA2" s="141"/>
      <c r="MUB2" s="141"/>
      <c r="MUC2" s="141"/>
      <c r="MUD2" s="141"/>
      <c r="MUE2" s="141"/>
      <c r="MUF2" s="141"/>
      <c r="MUG2" s="141"/>
      <c r="MUH2" s="141"/>
      <c r="MUI2" s="141"/>
      <c r="MUJ2" s="141"/>
      <c r="MUK2" s="141"/>
      <c r="MUL2" s="141"/>
      <c r="MUM2" s="141"/>
      <c r="MUN2" s="141"/>
      <c r="MUO2" s="141"/>
      <c r="MUP2" s="141"/>
      <c r="MUQ2" s="141"/>
      <c r="MUR2" s="141"/>
      <c r="MUS2" s="141"/>
      <c r="MUT2" s="141"/>
      <c r="MUU2" s="141"/>
      <c r="MUV2" s="141"/>
      <c r="MUW2" s="141"/>
      <c r="MUX2" s="141"/>
      <c r="MUY2" s="141"/>
      <c r="MUZ2" s="141"/>
      <c r="MVA2" s="141"/>
      <c r="MVB2" s="141"/>
      <c r="MVC2" s="141"/>
      <c r="MVD2" s="141"/>
      <c r="MVE2" s="141"/>
      <c r="MVF2" s="141"/>
      <c r="MVG2" s="141"/>
      <c r="MVH2" s="141"/>
      <c r="MVI2" s="141"/>
      <c r="MVJ2" s="141"/>
      <c r="MVK2" s="141"/>
      <c r="MVL2" s="141"/>
      <c r="MVM2" s="141"/>
      <c r="MVN2" s="141"/>
      <c r="MVO2" s="141"/>
      <c r="MVP2" s="141"/>
      <c r="MVQ2" s="141"/>
      <c r="MVR2" s="141"/>
      <c r="MVS2" s="141"/>
      <c r="MVT2" s="141"/>
      <c r="MVU2" s="141"/>
      <c r="MVV2" s="141"/>
      <c r="MVW2" s="141"/>
      <c r="MVX2" s="141"/>
      <c r="MVY2" s="141"/>
      <c r="MVZ2" s="141"/>
      <c r="MWA2" s="141"/>
      <c r="MWB2" s="141"/>
      <c r="MWC2" s="141"/>
      <c r="MWD2" s="141"/>
      <c r="MWE2" s="141"/>
      <c r="MWF2" s="141"/>
      <c r="MWG2" s="141"/>
      <c r="MWH2" s="141"/>
      <c r="MWI2" s="141"/>
      <c r="MWJ2" s="141"/>
      <c r="MWK2" s="141"/>
      <c r="MWL2" s="141"/>
      <c r="MWM2" s="141"/>
      <c r="MWN2" s="141"/>
      <c r="MWO2" s="141"/>
      <c r="MWP2" s="141"/>
      <c r="MWQ2" s="141"/>
      <c r="MWR2" s="141"/>
      <c r="MWS2" s="141"/>
      <c r="MWT2" s="141"/>
      <c r="MWU2" s="141"/>
      <c r="MWV2" s="141"/>
      <c r="MWW2" s="141"/>
      <c r="MWX2" s="141"/>
      <c r="MWY2" s="141"/>
      <c r="MWZ2" s="141"/>
      <c r="MXA2" s="141"/>
      <c r="MXB2" s="141"/>
      <c r="MXC2" s="141"/>
      <c r="MXD2" s="141"/>
      <c r="MXE2" s="141"/>
      <c r="MXF2" s="141"/>
      <c r="MXG2" s="141"/>
      <c r="MXH2" s="141"/>
      <c r="MXI2" s="141"/>
      <c r="MXJ2" s="141"/>
      <c r="MXK2" s="141"/>
      <c r="MXL2" s="141"/>
      <c r="MXM2" s="141"/>
      <c r="MXN2" s="141"/>
      <c r="MXO2" s="141"/>
      <c r="MXP2" s="141"/>
      <c r="MXQ2" s="141"/>
      <c r="MXR2" s="141"/>
      <c r="MXS2" s="141"/>
      <c r="MXT2" s="141"/>
      <c r="MXU2" s="141"/>
      <c r="MXV2" s="141"/>
      <c r="MXW2" s="141"/>
      <c r="MXX2" s="141"/>
      <c r="MXY2" s="141"/>
      <c r="MXZ2" s="141"/>
      <c r="MYA2" s="141"/>
      <c r="MYB2" s="141"/>
      <c r="MYC2" s="141"/>
      <c r="MYD2" s="141"/>
      <c r="MYE2" s="141"/>
      <c r="MYF2" s="141"/>
      <c r="MYG2" s="141"/>
      <c r="MYH2" s="141"/>
      <c r="MYI2" s="141"/>
      <c r="MYJ2" s="141"/>
      <c r="MYK2" s="141"/>
      <c r="MYL2" s="141"/>
      <c r="MYM2" s="141"/>
      <c r="MYN2" s="141"/>
      <c r="MYO2" s="141"/>
      <c r="MYP2" s="141"/>
      <c r="MYQ2" s="141"/>
      <c r="MYR2" s="141"/>
      <c r="MYS2" s="141"/>
      <c r="MYT2" s="141"/>
      <c r="MYU2" s="141"/>
      <c r="MYV2" s="141"/>
      <c r="MYW2" s="141"/>
      <c r="MYX2" s="141"/>
      <c r="MYY2" s="141"/>
      <c r="MYZ2" s="141"/>
      <c r="MZA2" s="141"/>
      <c r="MZB2" s="141"/>
      <c r="MZC2" s="141"/>
      <c r="MZD2" s="141"/>
      <c r="MZE2" s="141"/>
      <c r="MZF2" s="141"/>
      <c r="MZG2" s="141"/>
      <c r="MZH2" s="141"/>
      <c r="MZI2" s="141"/>
      <c r="MZJ2" s="141"/>
      <c r="MZK2" s="141"/>
      <c r="MZL2" s="141"/>
      <c r="MZM2" s="141"/>
      <c r="MZN2" s="141"/>
      <c r="MZO2" s="141"/>
      <c r="MZP2" s="141"/>
      <c r="MZQ2" s="141"/>
      <c r="MZR2" s="141"/>
      <c r="MZS2" s="141"/>
      <c r="MZT2" s="141"/>
      <c r="MZU2" s="141"/>
      <c r="MZV2" s="141"/>
      <c r="MZW2" s="141"/>
      <c r="MZX2" s="141"/>
      <c r="MZY2" s="141"/>
      <c r="MZZ2" s="141"/>
      <c r="NAA2" s="141"/>
      <c r="NAB2" s="141"/>
      <c r="NAC2" s="141"/>
      <c r="NAD2" s="141"/>
      <c r="NAE2" s="141"/>
      <c r="NAF2" s="141"/>
      <c r="NAG2" s="141"/>
      <c r="NAH2" s="141"/>
      <c r="NAI2" s="141"/>
      <c r="NAJ2" s="141"/>
      <c r="NAK2" s="141"/>
      <c r="NAL2" s="141"/>
      <c r="NAM2" s="141"/>
      <c r="NAN2" s="141"/>
      <c r="NAO2" s="141"/>
      <c r="NAP2" s="141"/>
      <c r="NAQ2" s="141"/>
      <c r="NAR2" s="141"/>
      <c r="NAS2" s="141"/>
      <c r="NAT2" s="141"/>
      <c r="NAU2" s="141"/>
      <c r="NAV2" s="141"/>
      <c r="NAW2" s="141"/>
      <c r="NAX2" s="141"/>
      <c r="NAY2" s="141"/>
      <c r="NAZ2" s="141"/>
      <c r="NBA2" s="141"/>
      <c r="NBB2" s="141"/>
      <c r="NBC2" s="141"/>
      <c r="NBD2" s="141"/>
      <c r="NBE2" s="141"/>
      <c r="NBF2" s="141"/>
      <c r="NBG2" s="141"/>
      <c r="NBH2" s="141"/>
      <c r="NBI2" s="141"/>
      <c r="NBJ2" s="141"/>
      <c r="NBK2" s="141"/>
      <c r="NBL2" s="141"/>
      <c r="NBM2" s="141"/>
      <c r="NBN2" s="141"/>
      <c r="NBO2" s="141"/>
      <c r="NBP2" s="141"/>
      <c r="NBQ2" s="141"/>
      <c r="NBR2" s="141"/>
      <c r="NBS2" s="141"/>
      <c r="NBT2" s="141"/>
      <c r="NBU2" s="141"/>
      <c r="NBV2" s="141"/>
      <c r="NBW2" s="141"/>
      <c r="NBX2" s="141"/>
      <c r="NBY2" s="141"/>
      <c r="NBZ2" s="141"/>
      <c r="NCA2" s="141"/>
      <c r="NCB2" s="141"/>
      <c r="NCC2" s="141"/>
      <c r="NCD2" s="141"/>
      <c r="NCE2" s="141"/>
      <c r="NCF2" s="141"/>
      <c r="NCG2" s="141"/>
      <c r="NCH2" s="141"/>
      <c r="NCI2" s="141"/>
      <c r="NCJ2" s="141"/>
      <c r="NCK2" s="141"/>
      <c r="NCL2" s="141"/>
      <c r="NCM2" s="141"/>
      <c r="NCN2" s="141"/>
      <c r="NCO2" s="141"/>
      <c r="NCP2" s="141"/>
      <c r="NCQ2" s="141"/>
      <c r="NCR2" s="141"/>
      <c r="NCS2" s="141"/>
      <c r="NCT2" s="141"/>
      <c r="NCU2" s="141"/>
      <c r="NCV2" s="141"/>
      <c r="NCW2" s="141"/>
      <c r="NCX2" s="141"/>
      <c r="NCY2" s="141"/>
      <c r="NCZ2" s="141"/>
      <c r="NDA2" s="141"/>
      <c r="NDB2" s="141"/>
      <c r="NDC2" s="141"/>
      <c r="NDD2" s="141"/>
      <c r="NDE2" s="141"/>
      <c r="NDF2" s="141"/>
      <c r="NDG2" s="141"/>
      <c r="NDH2" s="141"/>
      <c r="NDI2" s="141"/>
      <c r="NDJ2" s="141"/>
      <c r="NDK2" s="141"/>
      <c r="NDL2" s="141"/>
      <c r="NDM2" s="141"/>
      <c r="NDN2" s="141"/>
      <c r="NDO2" s="141"/>
      <c r="NDP2" s="141"/>
      <c r="NDQ2" s="141"/>
      <c r="NDR2" s="141"/>
      <c r="NDS2" s="141"/>
      <c r="NDT2" s="141"/>
      <c r="NDU2" s="141"/>
      <c r="NDV2" s="141"/>
      <c r="NDW2" s="141"/>
      <c r="NDX2" s="141"/>
      <c r="NDY2" s="141"/>
      <c r="NDZ2" s="141"/>
      <c r="NEA2" s="141"/>
      <c r="NEB2" s="141"/>
      <c r="NEC2" s="141"/>
      <c r="NED2" s="141"/>
      <c r="NEE2" s="141"/>
      <c r="NEF2" s="141"/>
      <c r="NEG2" s="141"/>
      <c r="NEH2" s="141"/>
      <c r="NEI2" s="141"/>
      <c r="NEJ2" s="141"/>
      <c r="NEK2" s="141"/>
      <c r="NEL2" s="141"/>
      <c r="NEM2" s="141"/>
      <c r="NEN2" s="141"/>
      <c r="NEO2" s="141"/>
      <c r="NEP2" s="141"/>
      <c r="NEQ2" s="141"/>
      <c r="NER2" s="141"/>
      <c r="NES2" s="141"/>
      <c r="NET2" s="141"/>
      <c r="NEU2" s="141"/>
      <c r="NEV2" s="141"/>
      <c r="NEW2" s="141"/>
      <c r="NEX2" s="141"/>
      <c r="NEY2" s="141"/>
      <c r="NEZ2" s="141"/>
      <c r="NFA2" s="141"/>
      <c r="NFB2" s="141"/>
      <c r="NFC2" s="141"/>
      <c r="NFD2" s="141"/>
      <c r="NFE2" s="141"/>
      <c r="NFF2" s="141"/>
      <c r="NFG2" s="141"/>
      <c r="NFH2" s="141"/>
      <c r="NFI2" s="141"/>
      <c r="NFJ2" s="141"/>
      <c r="NFK2" s="141"/>
      <c r="NFL2" s="141"/>
      <c r="NFM2" s="141"/>
      <c r="NFN2" s="141"/>
      <c r="NFO2" s="141"/>
      <c r="NFP2" s="141"/>
      <c r="NFQ2" s="141"/>
      <c r="NFR2" s="141"/>
      <c r="NFS2" s="141"/>
      <c r="NFT2" s="141"/>
      <c r="NFU2" s="141"/>
      <c r="NFV2" s="141"/>
      <c r="NFW2" s="141"/>
      <c r="NFX2" s="141"/>
      <c r="NFY2" s="141"/>
      <c r="NFZ2" s="141"/>
      <c r="NGA2" s="141"/>
      <c r="NGB2" s="141"/>
      <c r="NGC2" s="141"/>
      <c r="NGD2" s="141"/>
      <c r="NGE2" s="141"/>
      <c r="NGF2" s="141"/>
      <c r="NGG2" s="141"/>
      <c r="NGH2" s="141"/>
      <c r="NGI2" s="141"/>
      <c r="NGJ2" s="141"/>
      <c r="NGK2" s="141"/>
      <c r="NGL2" s="141"/>
      <c r="NGM2" s="141"/>
      <c r="NGN2" s="141"/>
      <c r="NGO2" s="141"/>
      <c r="NGP2" s="141"/>
      <c r="NGQ2" s="141"/>
      <c r="NGR2" s="141"/>
      <c r="NGS2" s="141"/>
      <c r="NGT2" s="141"/>
      <c r="NGU2" s="141"/>
      <c r="NGV2" s="141"/>
      <c r="NGW2" s="141"/>
      <c r="NGX2" s="141"/>
      <c r="NGY2" s="141"/>
      <c r="NGZ2" s="141"/>
      <c r="NHA2" s="141"/>
      <c r="NHB2" s="141"/>
      <c r="NHC2" s="141"/>
      <c r="NHD2" s="141"/>
      <c r="NHE2" s="141"/>
      <c r="NHF2" s="141"/>
      <c r="NHG2" s="141"/>
      <c r="NHH2" s="141"/>
      <c r="NHI2" s="141"/>
      <c r="NHJ2" s="141"/>
      <c r="NHK2" s="141"/>
      <c r="NHL2" s="141"/>
      <c r="NHM2" s="141"/>
      <c r="NHN2" s="141"/>
      <c r="NHO2" s="141"/>
      <c r="NHP2" s="141"/>
      <c r="NHQ2" s="141"/>
      <c r="NHR2" s="141"/>
      <c r="NHS2" s="141"/>
      <c r="NHT2" s="141"/>
      <c r="NHU2" s="141"/>
      <c r="NHV2" s="141"/>
      <c r="NHW2" s="141"/>
      <c r="NHX2" s="141"/>
      <c r="NHY2" s="141"/>
      <c r="NHZ2" s="141"/>
      <c r="NIA2" s="141"/>
      <c r="NIB2" s="141"/>
      <c r="NIC2" s="141"/>
      <c r="NID2" s="141"/>
      <c r="NIE2" s="141"/>
      <c r="NIF2" s="141"/>
      <c r="NIG2" s="141"/>
      <c r="NIH2" s="141"/>
      <c r="NII2" s="141"/>
      <c r="NIJ2" s="141"/>
      <c r="NIK2" s="141"/>
      <c r="NIL2" s="141"/>
      <c r="NIM2" s="141"/>
      <c r="NIN2" s="141"/>
      <c r="NIO2" s="141"/>
      <c r="NIP2" s="141"/>
      <c r="NIQ2" s="141"/>
      <c r="NIR2" s="141"/>
      <c r="NIS2" s="141"/>
      <c r="NIT2" s="141"/>
      <c r="NIU2" s="141"/>
      <c r="NIV2" s="141"/>
      <c r="NIW2" s="141"/>
      <c r="NIX2" s="141"/>
      <c r="NIY2" s="141"/>
      <c r="NIZ2" s="141"/>
      <c r="NJA2" s="141"/>
      <c r="NJB2" s="141"/>
      <c r="NJC2" s="141"/>
      <c r="NJD2" s="141"/>
      <c r="NJE2" s="141"/>
      <c r="NJF2" s="141"/>
      <c r="NJG2" s="141"/>
      <c r="NJH2" s="141"/>
      <c r="NJI2" s="141"/>
      <c r="NJJ2" s="141"/>
      <c r="NJK2" s="141"/>
      <c r="NJL2" s="141"/>
      <c r="NJM2" s="141"/>
      <c r="NJN2" s="141"/>
      <c r="NJO2" s="141"/>
      <c r="NJP2" s="141"/>
      <c r="NJQ2" s="141"/>
      <c r="NJR2" s="141"/>
      <c r="NJS2" s="141"/>
      <c r="NJT2" s="141"/>
      <c r="NJU2" s="141"/>
      <c r="NJV2" s="141"/>
      <c r="NJW2" s="141"/>
      <c r="NJX2" s="141"/>
      <c r="NJY2" s="141"/>
      <c r="NJZ2" s="141"/>
      <c r="NKA2" s="141"/>
      <c r="NKB2" s="141"/>
      <c r="NKC2" s="141"/>
      <c r="NKD2" s="141"/>
      <c r="NKE2" s="141"/>
      <c r="NKF2" s="141"/>
      <c r="NKG2" s="141"/>
      <c r="NKH2" s="141"/>
      <c r="NKI2" s="141"/>
      <c r="NKJ2" s="141"/>
      <c r="NKK2" s="141"/>
      <c r="NKL2" s="141"/>
      <c r="NKM2" s="141"/>
      <c r="NKN2" s="141"/>
      <c r="NKO2" s="141"/>
      <c r="NKP2" s="141"/>
      <c r="NKQ2" s="141"/>
      <c r="NKR2" s="141"/>
      <c r="NKS2" s="141"/>
      <c r="NKT2" s="141"/>
      <c r="NKU2" s="141"/>
      <c r="NKV2" s="141"/>
      <c r="NKW2" s="141"/>
      <c r="NKX2" s="141"/>
      <c r="NKY2" s="141"/>
      <c r="NKZ2" s="141"/>
      <c r="NLA2" s="141"/>
      <c r="NLB2" s="141"/>
      <c r="NLC2" s="141"/>
      <c r="NLD2" s="141"/>
      <c r="NLE2" s="141"/>
      <c r="NLF2" s="141"/>
      <c r="NLG2" s="141"/>
      <c r="NLH2" s="141"/>
      <c r="NLI2" s="141"/>
      <c r="NLJ2" s="141"/>
      <c r="NLK2" s="141"/>
      <c r="NLL2" s="141"/>
      <c r="NLM2" s="141"/>
      <c r="NLN2" s="141"/>
      <c r="NLO2" s="141"/>
      <c r="NLP2" s="141"/>
      <c r="NLQ2" s="141"/>
      <c r="NLR2" s="141"/>
      <c r="NLS2" s="141"/>
      <c r="NLT2" s="141"/>
      <c r="NLU2" s="141"/>
      <c r="NLV2" s="141"/>
      <c r="NLW2" s="141"/>
      <c r="NLX2" s="141"/>
      <c r="NLY2" s="141"/>
      <c r="NLZ2" s="141"/>
      <c r="NMA2" s="141"/>
      <c r="NMB2" s="141"/>
      <c r="NMC2" s="141"/>
      <c r="NMD2" s="141"/>
      <c r="NME2" s="141"/>
      <c r="NMF2" s="141"/>
      <c r="NMG2" s="141"/>
      <c r="NMH2" s="141"/>
      <c r="NMI2" s="141"/>
      <c r="NMJ2" s="141"/>
      <c r="NMK2" s="141"/>
      <c r="NML2" s="141"/>
      <c r="NMM2" s="141"/>
      <c r="NMN2" s="141"/>
      <c r="NMO2" s="141"/>
      <c r="NMP2" s="141"/>
      <c r="NMQ2" s="141"/>
      <c r="NMR2" s="141"/>
      <c r="NMS2" s="141"/>
      <c r="NMT2" s="141"/>
      <c r="NMU2" s="141"/>
      <c r="NMV2" s="141"/>
      <c r="NMW2" s="141"/>
      <c r="NMX2" s="141"/>
      <c r="NMY2" s="141"/>
      <c r="NMZ2" s="141"/>
      <c r="NNA2" s="141"/>
      <c r="NNB2" s="141"/>
      <c r="NNC2" s="141"/>
      <c r="NND2" s="141"/>
      <c r="NNE2" s="141"/>
      <c r="NNF2" s="141"/>
      <c r="NNG2" s="141"/>
      <c r="NNH2" s="141"/>
      <c r="NNI2" s="141"/>
      <c r="NNJ2" s="141"/>
      <c r="NNK2" s="141"/>
      <c r="NNL2" s="141"/>
      <c r="NNM2" s="141"/>
      <c r="NNN2" s="141"/>
      <c r="NNO2" s="141"/>
      <c r="NNP2" s="141"/>
      <c r="NNQ2" s="141"/>
      <c r="NNR2" s="141"/>
      <c r="NNS2" s="141"/>
      <c r="NNT2" s="141"/>
      <c r="NNU2" s="141"/>
      <c r="NNV2" s="141"/>
      <c r="NNW2" s="141"/>
      <c r="NNX2" s="141"/>
      <c r="NNY2" s="141"/>
      <c r="NNZ2" s="141"/>
      <c r="NOA2" s="141"/>
      <c r="NOB2" s="141"/>
      <c r="NOC2" s="141"/>
      <c r="NOD2" s="141"/>
      <c r="NOE2" s="141"/>
      <c r="NOF2" s="141"/>
      <c r="NOG2" s="141"/>
      <c r="NOH2" s="141"/>
      <c r="NOI2" s="141"/>
      <c r="NOJ2" s="141"/>
      <c r="NOK2" s="141"/>
      <c r="NOL2" s="141"/>
      <c r="NOM2" s="141"/>
      <c r="NON2" s="141"/>
      <c r="NOO2" s="141"/>
      <c r="NOP2" s="141"/>
      <c r="NOQ2" s="141"/>
      <c r="NOR2" s="141"/>
      <c r="NOS2" s="141"/>
      <c r="NOT2" s="141"/>
      <c r="NOU2" s="141"/>
      <c r="NOV2" s="141"/>
      <c r="NOW2" s="141"/>
      <c r="NOX2" s="141"/>
      <c r="NOY2" s="141"/>
      <c r="NOZ2" s="141"/>
      <c r="NPA2" s="141"/>
      <c r="NPB2" s="141"/>
      <c r="NPC2" s="141"/>
      <c r="NPD2" s="141"/>
      <c r="NPE2" s="141"/>
      <c r="NPF2" s="141"/>
      <c r="NPG2" s="141"/>
      <c r="NPH2" s="141"/>
      <c r="NPI2" s="141"/>
      <c r="NPJ2" s="141"/>
      <c r="NPK2" s="141"/>
      <c r="NPL2" s="141"/>
      <c r="NPM2" s="141"/>
      <c r="NPN2" s="141"/>
      <c r="NPO2" s="141"/>
      <c r="NPP2" s="141"/>
      <c r="NPQ2" s="141"/>
      <c r="NPR2" s="141"/>
      <c r="NPS2" s="141"/>
      <c r="NPT2" s="141"/>
      <c r="NPU2" s="141"/>
      <c r="NPV2" s="141"/>
      <c r="NPW2" s="141"/>
      <c r="NPX2" s="141"/>
      <c r="NPY2" s="141"/>
      <c r="NPZ2" s="141"/>
      <c r="NQA2" s="141"/>
      <c r="NQB2" s="141"/>
      <c r="NQC2" s="141"/>
      <c r="NQD2" s="141"/>
      <c r="NQE2" s="141"/>
      <c r="NQF2" s="141"/>
      <c r="NQG2" s="141"/>
      <c r="NQH2" s="141"/>
      <c r="NQI2" s="141"/>
      <c r="NQJ2" s="141"/>
      <c r="NQK2" s="141"/>
      <c r="NQL2" s="141"/>
      <c r="NQM2" s="141"/>
      <c r="NQN2" s="141"/>
      <c r="NQO2" s="141"/>
      <c r="NQP2" s="141"/>
      <c r="NQQ2" s="141"/>
      <c r="NQR2" s="141"/>
      <c r="NQS2" s="141"/>
      <c r="NQT2" s="141"/>
      <c r="NQU2" s="141"/>
      <c r="NQV2" s="141"/>
      <c r="NQW2" s="141"/>
      <c r="NQX2" s="141"/>
      <c r="NQY2" s="141"/>
      <c r="NQZ2" s="141"/>
      <c r="NRA2" s="141"/>
      <c r="NRB2" s="141"/>
      <c r="NRC2" s="141"/>
      <c r="NRD2" s="141"/>
      <c r="NRE2" s="141"/>
      <c r="NRF2" s="141"/>
      <c r="NRG2" s="141"/>
      <c r="NRH2" s="141"/>
      <c r="NRI2" s="141"/>
      <c r="NRJ2" s="141"/>
      <c r="NRK2" s="141"/>
      <c r="NRL2" s="141"/>
      <c r="NRM2" s="141"/>
      <c r="NRN2" s="141"/>
      <c r="NRO2" s="141"/>
      <c r="NRP2" s="141"/>
      <c r="NRQ2" s="141"/>
      <c r="NRR2" s="141"/>
      <c r="NRS2" s="141"/>
      <c r="NRT2" s="141"/>
      <c r="NRU2" s="141"/>
      <c r="NRV2" s="141"/>
      <c r="NRW2" s="141"/>
      <c r="NRX2" s="141"/>
      <c r="NRY2" s="141"/>
      <c r="NRZ2" s="141"/>
      <c r="NSA2" s="141"/>
      <c r="NSB2" s="141"/>
      <c r="NSC2" s="141"/>
      <c r="NSD2" s="141"/>
      <c r="NSE2" s="141"/>
      <c r="NSF2" s="141"/>
      <c r="NSG2" s="141"/>
      <c r="NSH2" s="141"/>
      <c r="NSI2" s="141"/>
      <c r="NSJ2" s="141"/>
      <c r="NSK2" s="141"/>
      <c r="NSL2" s="141"/>
      <c r="NSM2" s="141"/>
      <c r="NSN2" s="141"/>
      <c r="NSO2" s="141"/>
      <c r="NSP2" s="141"/>
      <c r="NSQ2" s="141"/>
      <c r="NSR2" s="141"/>
      <c r="NSS2" s="141"/>
      <c r="NST2" s="141"/>
      <c r="NSU2" s="141"/>
      <c r="NSV2" s="141"/>
      <c r="NSW2" s="141"/>
      <c r="NSX2" s="141"/>
      <c r="NSY2" s="141"/>
      <c r="NSZ2" s="141"/>
      <c r="NTA2" s="141"/>
      <c r="NTB2" s="141"/>
      <c r="NTC2" s="141"/>
      <c r="NTD2" s="141"/>
      <c r="NTE2" s="141"/>
      <c r="NTF2" s="141"/>
      <c r="NTG2" s="141"/>
      <c r="NTH2" s="141"/>
      <c r="NTI2" s="141"/>
      <c r="NTJ2" s="141"/>
      <c r="NTK2" s="141"/>
      <c r="NTL2" s="141"/>
      <c r="NTM2" s="141"/>
      <c r="NTN2" s="141"/>
      <c r="NTO2" s="141"/>
      <c r="NTP2" s="141"/>
      <c r="NTQ2" s="141"/>
      <c r="NTR2" s="141"/>
      <c r="NTS2" s="141"/>
      <c r="NTT2" s="141"/>
      <c r="NTU2" s="141"/>
      <c r="NTV2" s="141"/>
      <c r="NTW2" s="141"/>
      <c r="NTX2" s="141"/>
      <c r="NTY2" s="141"/>
      <c r="NTZ2" s="141"/>
      <c r="NUA2" s="141"/>
      <c r="NUB2" s="141"/>
      <c r="NUC2" s="141"/>
      <c r="NUD2" s="141"/>
      <c r="NUE2" s="141"/>
      <c r="NUF2" s="141"/>
      <c r="NUG2" s="141"/>
      <c r="NUH2" s="141"/>
      <c r="NUI2" s="141"/>
      <c r="NUJ2" s="141"/>
      <c r="NUK2" s="141"/>
      <c r="NUL2" s="141"/>
      <c r="NUM2" s="141"/>
      <c r="NUN2" s="141"/>
      <c r="NUO2" s="141"/>
      <c r="NUP2" s="141"/>
      <c r="NUQ2" s="141"/>
      <c r="NUR2" s="141"/>
      <c r="NUS2" s="141"/>
      <c r="NUT2" s="141"/>
      <c r="NUU2" s="141"/>
      <c r="NUV2" s="141"/>
      <c r="NUW2" s="141"/>
      <c r="NUX2" s="141"/>
      <c r="NUY2" s="141"/>
      <c r="NUZ2" s="141"/>
      <c r="NVA2" s="141"/>
      <c r="NVB2" s="141"/>
      <c r="NVC2" s="141"/>
      <c r="NVD2" s="141"/>
      <c r="NVE2" s="141"/>
      <c r="NVF2" s="141"/>
      <c r="NVG2" s="141"/>
      <c r="NVH2" s="141"/>
      <c r="NVI2" s="141"/>
      <c r="NVJ2" s="141"/>
      <c r="NVK2" s="141"/>
      <c r="NVL2" s="141"/>
      <c r="NVM2" s="141"/>
      <c r="NVN2" s="141"/>
      <c r="NVO2" s="141"/>
      <c r="NVP2" s="141"/>
      <c r="NVQ2" s="141"/>
      <c r="NVR2" s="141"/>
      <c r="NVS2" s="141"/>
      <c r="NVT2" s="141"/>
      <c r="NVU2" s="141"/>
      <c r="NVV2" s="141"/>
      <c r="NVW2" s="141"/>
      <c r="NVX2" s="141"/>
      <c r="NVY2" s="141"/>
      <c r="NVZ2" s="141"/>
      <c r="NWA2" s="141"/>
      <c r="NWB2" s="141"/>
      <c r="NWC2" s="141"/>
      <c r="NWD2" s="141"/>
      <c r="NWE2" s="141"/>
      <c r="NWF2" s="141"/>
      <c r="NWG2" s="141"/>
      <c r="NWH2" s="141"/>
      <c r="NWI2" s="141"/>
      <c r="NWJ2" s="141"/>
      <c r="NWK2" s="141"/>
      <c r="NWL2" s="141"/>
      <c r="NWM2" s="141"/>
      <c r="NWN2" s="141"/>
      <c r="NWO2" s="141"/>
      <c r="NWP2" s="141"/>
      <c r="NWQ2" s="141"/>
      <c r="NWR2" s="141"/>
      <c r="NWS2" s="141"/>
      <c r="NWT2" s="141"/>
      <c r="NWU2" s="141"/>
      <c r="NWV2" s="141"/>
      <c r="NWW2" s="141"/>
      <c r="NWX2" s="141"/>
      <c r="NWY2" s="141"/>
      <c r="NWZ2" s="141"/>
      <c r="NXA2" s="141"/>
      <c r="NXB2" s="141"/>
      <c r="NXC2" s="141"/>
      <c r="NXD2" s="141"/>
      <c r="NXE2" s="141"/>
      <c r="NXF2" s="141"/>
      <c r="NXG2" s="141"/>
      <c r="NXH2" s="141"/>
      <c r="NXI2" s="141"/>
      <c r="NXJ2" s="141"/>
      <c r="NXK2" s="141"/>
      <c r="NXL2" s="141"/>
      <c r="NXM2" s="141"/>
      <c r="NXN2" s="141"/>
      <c r="NXO2" s="141"/>
      <c r="NXP2" s="141"/>
      <c r="NXQ2" s="141"/>
      <c r="NXR2" s="141"/>
      <c r="NXS2" s="141"/>
      <c r="NXT2" s="141"/>
      <c r="NXU2" s="141"/>
      <c r="NXV2" s="141"/>
      <c r="NXW2" s="141"/>
      <c r="NXX2" s="141"/>
      <c r="NXY2" s="141"/>
      <c r="NXZ2" s="141"/>
      <c r="NYA2" s="141"/>
      <c r="NYB2" s="141"/>
      <c r="NYC2" s="141"/>
      <c r="NYD2" s="141"/>
      <c r="NYE2" s="141"/>
      <c r="NYF2" s="141"/>
      <c r="NYG2" s="141"/>
      <c r="NYH2" s="141"/>
      <c r="NYI2" s="141"/>
      <c r="NYJ2" s="141"/>
      <c r="NYK2" s="141"/>
      <c r="NYL2" s="141"/>
      <c r="NYM2" s="141"/>
      <c r="NYN2" s="141"/>
      <c r="NYO2" s="141"/>
      <c r="NYP2" s="141"/>
      <c r="NYQ2" s="141"/>
      <c r="NYR2" s="141"/>
      <c r="NYS2" s="141"/>
      <c r="NYT2" s="141"/>
      <c r="NYU2" s="141"/>
      <c r="NYV2" s="141"/>
      <c r="NYW2" s="141"/>
      <c r="NYX2" s="141"/>
      <c r="NYY2" s="141"/>
      <c r="NYZ2" s="141"/>
      <c r="NZA2" s="141"/>
      <c r="NZB2" s="141"/>
      <c r="NZC2" s="141"/>
      <c r="NZD2" s="141"/>
      <c r="NZE2" s="141"/>
      <c r="NZF2" s="141"/>
      <c r="NZG2" s="141"/>
      <c r="NZH2" s="141"/>
      <c r="NZI2" s="141"/>
      <c r="NZJ2" s="141"/>
      <c r="NZK2" s="141"/>
      <c r="NZL2" s="141"/>
      <c r="NZM2" s="141"/>
      <c r="NZN2" s="141"/>
      <c r="NZO2" s="141"/>
      <c r="NZP2" s="141"/>
      <c r="NZQ2" s="141"/>
      <c r="NZR2" s="141"/>
      <c r="NZS2" s="141"/>
      <c r="NZT2" s="141"/>
      <c r="NZU2" s="141"/>
      <c r="NZV2" s="141"/>
      <c r="NZW2" s="141"/>
      <c r="NZX2" s="141"/>
      <c r="NZY2" s="141"/>
      <c r="NZZ2" s="141"/>
      <c r="OAA2" s="141"/>
      <c r="OAB2" s="141"/>
      <c r="OAC2" s="141"/>
      <c r="OAD2" s="141"/>
      <c r="OAE2" s="141"/>
      <c r="OAF2" s="141"/>
      <c r="OAG2" s="141"/>
      <c r="OAH2" s="141"/>
      <c r="OAI2" s="141"/>
      <c r="OAJ2" s="141"/>
      <c r="OAK2" s="141"/>
      <c r="OAL2" s="141"/>
      <c r="OAM2" s="141"/>
      <c r="OAN2" s="141"/>
      <c r="OAO2" s="141"/>
      <c r="OAP2" s="141"/>
      <c r="OAQ2" s="141"/>
      <c r="OAR2" s="141"/>
      <c r="OAS2" s="141"/>
      <c r="OAT2" s="141"/>
      <c r="OAU2" s="141"/>
      <c r="OAV2" s="141"/>
      <c r="OAW2" s="141"/>
      <c r="OAX2" s="141"/>
      <c r="OAY2" s="141"/>
      <c r="OAZ2" s="141"/>
      <c r="OBA2" s="141"/>
      <c r="OBB2" s="141"/>
      <c r="OBC2" s="141"/>
      <c r="OBD2" s="141"/>
      <c r="OBE2" s="141"/>
      <c r="OBF2" s="141"/>
      <c r="OBG2" s="141"/>
      <c r="OBH2" s="141"/>
      <c r="OBI2" s="141"/>
      <c r="OBJ2" s="141"/>
      <c r="OBK2" s="141"/>
      <c r="OBL2" s="141"/>
      <c r="OBM2" s="141"/>
      <c r="OBN2" s="141"/>
      <c r="OBO2" s="141"/>
      <c r="OBP2" s="141"/>
      <c r="OBQ2" s="141"/>
      <c r="OBR2" s="141"/>
      <c r="OBS2" s="141"/>
      <c r="OBT2" s="141"/>
      <c r="OBU2" s="141"/>
      <c r="OBV2" s="141"/>
      <c r="OBW2" s="141"/>
      <c r="OBX2" s="141"/>
      <c r="OBY2" s="141"/>
      <c r="OBZ2" s="141"/>
      <c r="OCA2" s="141"/>
      <c r="OCB2" s="141"/>
      <c r="OCC2" s="141"/>
      <c r="OCD2" s="141"/>
      <c r="OCE2" s="141"/>
      <c r="OCF2" s="141"/>
      <c r="OCG2" s="141"/>
      <c r="OCH2" s="141"/>
      <c r="OCI2" s="141"/>
      <c r="OCJ2" s="141"/>
      <c r="OCK2" s="141"/>
      <c r="OCL2" s="141"/>
      <c r="OCM2" s="141"/>
      <c r="OCN2" s="141"/>
      <c r="OCO2" s="141"/>
      <c r="OCP2" s="141"/>
      <c r="OCQ2" s="141"/>
      <c r="OCR2" s="141"/>
      <c r="OCS2" s="141"/>
      <c r="OCT2" s="141"/>
      <c r="OCU2" s="141"/>
      <c r="OCV2" s="141"/>
      <c r="OCW2" s="141"/>
      <c r="OCX2" s="141"/>
      <c r="OCY2" s="141"/>
      <c r="OCZ2" s="141"/>
      <c r="ODA2" s="141"/>
      <c r="ODB2" s="141"/>
      <c r="ODC2" s="141"/>
      <c r="ODD2" s="141"/>
      <c r="ODE2" s="141"/>
      <c r="ODF2" s="141"/>
      <c r="ODG2" s="141"/>
      <c r="ODH2" s="141"/>
      <c r="ODI2" s="141"/>
      <c r="ODJ2" s="141"/>
      <c r="ODK2" s="141"/>
      <c r="ODL2" s="141"/>
      <c r="ODM2" s="141"/>
      <c r="ODN2" s="141"/>
      <c r="ODO2" s="141"/>
      <c r="ODP2" s="141"/>
      <c r="ODQ2" s="141"/>
      <c r="ODR2" s="141"/>
      <c r="ODS2" s="141"/>
      <c r="ODT2" s="141"/>
      <c r="ODU2" s="141"/>
      <c r="ODV2" s="141"/>
      <c r="ODW2" s="141"/>
      <c r="ODX2" s="141"/>
      <c r="ODY2" s="141"/>
      <c r="ODZ2" s="141"/>
      <c r="OEA2" s="141"/>
      <c r="OEB2" s="141"/>
      <c r="OEC2" s="141"/>
      <c r="OED2" s="141"/>
      <c r="OEE2" s="141"/>
      <c r="OEF2" s="141"/>
      <c r="OEG2" s="141"/>
      <c r="OEH2" s="141"/>
      <c r="OEI2" s="141"/>
      <c r="OEJ2" s="141"/>
      <c r="OEK2" s="141"/>
      <c r="OEL2" s="141"/>
      <c r="OEM2" s="141"/>
      <c r="OEN2" s="141"/>
      <c r="OEO2" s="141"/>
      <c r="OEP2" s="141"/>
      <c r="OEQ2" s="141"/>
      <c r="OER2" s="141"/>
      <c r="OES2" s="141"/>
      <c r="OET2" s="141"/>
      <c r="OEU2" s="141"/>
      <c r="OEV2" s="141"/>
      <c r="OEW2" s="141"/>
      <c r="OEX2" s="141"/>
      <c r="OEY2" s="141"/>
      <c r="OEZ2" s="141"/>
      <c r="OFA2" s="141"/>
      <c r="OFB2" s="141"/>
      <c r="OFC2" s="141"/>
      <c r="OFD2" s="141"/>
      <c r="OFE2" s="141"/>
      <c r="OFF2" s="141"/>
      <c r="OFG2" s="141"/>
      <c r="OFH2" s="141"/>
      <c r="OFI2" s="141"/>
      <c r="OFJ2" s="141"/>
      <c r="OFK2" s="141"/>
      <c r="OFL2" s="141"/>
      <c r="OFM2" s="141"/>
      <c r="OFN2" s="141"/>
      <c r="OFO2" s="141"/>
      <c r="OFP2" s="141"/>
      <c r="OFQ2" s="141"/>
      <c r="OFR2" s="141"/>
      <c r="OFS2" s="141"/>
      <c r="OFT2" s="141"/>
      <c r="OFU2" s="141"/>
      <c r="OFV2" s="141"/>
      <c r="OFW2" s="141"/>
      <c r="OFX2" s="141"/>
      <c r="OFY2" s="141"/>
      <c r="OFZ2" s="141"/>
      <c r="OGA2" s="141"/>
      <c r="OGB2" s="141"/>
      <c r="OGC2" s="141"/>
      <c r="OGD2" s="141"/>
      <c r="OGE2" s="141"/>
      <c r="OGF2" s="141"/>
      <c r="OGG2" s="141"/>
      <c r="OGH2" s="141"/>
      <c r="OGI2" s="141"/>
      <c r="OGJ2" s="141"/>
      <c r="OGK2" s="141"/>
      <c r="OGL2" s="141"/>
      <c r="OGM2" s="141"/>
      <c r="OGN2" s="141"/>
      <c r="OGO2" s="141"/>
      <c r="OGP2" s="141"/>
      <c r="OGQ2" s="141"/>
      <c r="OGR2" s="141"/>
      <c r="OGS2" s="141"/>
      <c r="OGT2" s="141"/>
      <c r="OGU2" s="141"/>
      <c r="OGV2" s="141"/>
      <c r="OGW2" s="141"/>
      <c r="OGX2" s="141"/>
      <c r="OGY2" s="141"/>
      <c r="OGZ2" s="141"/>
      <c r="OHA2" s="141"/>
      <c r="OHB2" s="141"/>
      <c r="OHC2" s="141"/>
      <c r="OHD2" s="141"/>
      <c r="OHE2" s="141"/>
      <c r="OHF2" s="141"/>
      <c r="OHG2" s="141"/>
      <c r="OHH2" s="141"/>
      <c r="OHI2" s="141"/>
      <c r="OHJ2" s="141"/>
      <c r="OHK2" s="141"/>
      <c r="OHL2" s="141"/>
      <c r="OHM2" s="141"/>
      <c r="OHN2" s="141"/>
      <c r="OHO2" s="141"/>
      <c r="OHP2" s="141"/>
      <c r="OHQ2" s="141"/>
      <c r="OHR2" s="141"/>
      <c r="OHS2" s="141"/>
      <c r="OHT2" s="141"/>
      <c r="OHU2" s="141"/>
      <c r="OHV2" s="141"/>
      <c r="OHW2" s="141"/>
      <c r="OHX2" s="141"/>
      <c r="OHY2" s="141"/>
      <c r="OHZ2" s="141"/>
      <c r="OIA2" s="141"/>
      <c r="OIB2" s="141"/>
      <c r="OIC2" s="141"/>
      <c r="OID2" s="141"/>
      <c r="OIE2" s="141"/>
      <c r="OIF2" s="141"/>
      <c r="OIG2" s="141"/>
      <c r="OIH2" s="141"/>
      <c r="OII2" s="141"/>
      <c r="OIJ2" s="141"/>
      <c r="OIK2" s="141"/>
      <c r="OIL2" s="141"/>
      <c r="OIM2" s="141"/>
      <c r="OIN2" s="141"/>
      <c r="OIO2" s="141"/>
      <c r="OIP2" s="141"/>
      <c r="OIQ2" s="141"/>
      <c r="OIR2" s="141"/>
      <c r="OIS2" s="141"/>
      <c r="OIT2" s="141"/>
      <c r="OIU2" s="141"/>
      <c r="OIV2" s="141"/>
      <c r="OIW2" s="141"/>
      <c r="OIX2" s="141"/>
      <c r="OIY2" s="141"/>
      <c r="OIZ2" s="141"/>
      <c r="OJA2" s="141"/>
      <c r="OJB2" s="141"/>
      <c r="OJC2" s="141"/>
      <c r="OJD2" s="141"/>
      <c r="OJE2" s="141"/>
      <c r="OJF2" s="141"/>
      <c r="OJG2" s="141"/>
      <c r="OJH2" s="141"/>
      <c r="OJI2" s="141"/>
      <c r="OJJ2" s="141"/>
      <c r="OJK2" s="141"/>
      <c r="OJL2" s="141"/>
      <c r="OJM2" s="141"/>
      <c r="OJN2" s="141"/>
      <c r="OJO2" s="141"/>
      <c r="OJP2" s="141"/>
      <c r="OJQ2" s="141"/>
      <c r="OJR2" s="141"/>
      <c r="OJS2" s="141"/>
      <c r="OJT2" s="141"/>
      <c r="OJU2" s="141"/>
      <c r="OJV2" s="141"/>
      <c r="OJW2" s="141"/>
      <c r="OJX2" s="141"/>
      <c r="OJY2" s="141"/>
      <c r="OJZ2" s="141"/>
      <c r="OKA2" s="141"/>
      <c r="OKB2" s="141"/>
      <c r="OKC2" s="141"/>
      <c r="OKD2" s="141"/>
      <c r="OKE2" s="141"/>
      <c r="OKF2" s="141"/>
      <c r="OKG2" s="141"/>
      <c r="OKH2" s="141"/>
      <c r="OKI2" s="141"/>
      <c r="OKJ2" s="141"/>
      <c r="OKK2" s="141"/>
      <c r="OKL2" s="141"/>
      <c r="OKM2" s="141"/>
      <c r="OKN2" s="141"/>
      <c r="OKO2" s="141"/>
      <c r="OKP2" s="141"/>
      <c r="OKQ2" s="141"/>
      <c r="OKR2" s="141"/>
      <c r="OKS2" s="141"/>
      <c r="OKT2" s="141"/>
      <c r="OKU2" s="141"/>
      <c r="OKV2" s="141"/>
      <c r="OKW2" s="141"/>
      <c r="OKX2" s="141"/>
      <c r="OKY2" s="141"/>
      <c r="OKZ2" s="141"/>
      <c r="OLA2" s="141"/>
      <c r="OLB2" s="141"/>
      <c r="OLC2" s="141"/>
      <c r="OLD2" s="141"/>
      <c r="OLE2" s="141"/>
      <c r="OLF2" s="141"/>
      <c r="OLG2" s="141"/>
      <c r="OLH2" s="141"/>
      <c r="OLI2" s="141"/>
      <c r="OLJ2" s="141"/>
      <c r="OLK2" s="141"/>
      <c r="OLL2" s="141"/>
      <c r="OLM2" s="141"/>
      <c r="OLN2" s="141"/>
      <c r="OLO2" s="141"/>
      <c r="OLP2" s="141"/>
      <c r="OLQ2" s="141"/>
      <c r="OLR2" s="141"/>
      <c r="OLS2" s="141"/>
      <c r="OLT2" s="141"/>
      <c r="OLU2" s="141"/>
      <c r="OLV2" s="141"/>
      <c r="OLW2" s="141"/>
      <c r="OLX2" s="141"/>
      <c r="OLY2" s="141"/>
      <c r="OLZ2" s="141"/>
      <c r="OMA2" s="141"/>
      <c r="OMB2" s="141"/>
      <c r="OMC2" s="141"/>
      <c r="OMD2" s="141"/>
      <c r="OME2" s="141"/>
      <c r="OMF2" s="141"/>
      <c r="OMG2" s="141"/>
      <c r="OMH2" s="141"/>
      <c r="OMI2" s="141"/>
      <c r="OMJ2" s="141"/>
      <c r="OMK2" s="141"/>
      <c r="OML2" s="141"/>
      <c r="OMM2" s="141"/>
      <c r="OMN2" s="141"/>
      <c r="OMO2" s="141"/>
      <c r="OMP2" s="141"/>
      <c r="OMQ2" s="141"/>
      <c r="OMR2" s="141"/>
      <c r="OMS2" s="141"/>
      <c r="OMT2" s="141"/>
      <c r="OMU2" s="141"/>
      <c r="OMV2" s="141"/>
      <c r="OMW2" s="141"/>
      <c r="OMX2" s="141"/>
      <c r="OMY2" s="141"/>
      <c r="OMZ2" s="141"/>
      <c r="ONA2" s="141"/>
      <c r="ONB2" s="141"/>
      <c r="ONC2" s="141"/>
      <c r="OND2" s="141"/>
      <c r="ONE2" s="141"/>
      <c r="ONF2" s="141"/>
      <c r="ONG2" s="141"/>
      <c r="ONH2" s="141"/>
      <c r="ONI2" s="141"/>
      <c r="ONJ2" s="141"/>
      <c r="ONK2" s="141"/>
      <c r="ONL2" s="141"/>
      <c r="ONM2" s="141"/>
      <c r="ONN2" s="141"/>
      <c r="ONO2" s="141"/>
      <c r="ONP2" s="141"/>
      <c r="ONQ2" s="141"/>
      <c r="ONR2" s="141"/>
      <c r="ONS2" s="141"/>
      <c r="ONT2" s="141"/>
      <c r="ONU2" s="141"/>
      <c r="ONV2" s="141"/>
      <c r="ONW2" s="141"/>
      <c r="ONX2" s="141"/>
      <c r="ONY2" s="141"/>
      <c r="ONZ2" s="141"/>
      <c r="OOA2" s="141"/>
      <c r="OOB2" s="141"/>
      <c r="OOC2" s="141"/>
      <c r="OOD2" s="141"/>
      <c r="OOE2" s="141"/>
      <c r="OOF2" s="141"/>
      <c r="OOG2" s="141"/>
      <c r="OOH2" s="141"/>
      <c r="OOI2" s="141"/>
      <c r="OOJ2" s="141"/>
      <c r="OOK2" s="141"/>
      <c r="OOL2" s="141"/>
      <c r="OOM2" s="141"/>
      <c r="OON2" s="141"/>
      <c r="OOO2" s="141"/>
      <c r="OOP2" s="141"/>
      <c r="OOQ2" s="141"/>
      <c r="OOR2" s="141"/>
      <c r="OOS2" s="141"/>
      <c r="OOT2" s="141"/>
      <c r="OOU2" s="141"/>
      <c r="OOV2" s="141"/>
      <c r="OOW2" s="141"/>
      <c r="OOX2" s="141"/>
      <c r="OOY2" s="141"/>
      <c r="OOZ2" s="141"/>
      <c r="OPA2" s="141"/>
      <c r="OPB2" s="141"/>
      <c r="OPC2" s="141"/>
      <c r="OPD2" s="141"/>
      <c r="OPE2" s="141"/>
      <c r="OPF2" s="141"/>
      <c r="OPG2" s="141"/>
      <c r="OPH2" s="141"/>
      <c r="OPI2" s="141"/>
      <c r="OPJ2" s="141"/>
      <c r="OPK2" s="141"/>
      <c r="OPL2" s="141"/>
      <c r="OPM2" s="141"/>
      <c r="OPN2" s="141"/>
      <c r="OPO2" s="141"/>
      <c r="OPP2" s="141"/>
      <c r="OPQ2" s="141"/>
      <c r="OPR2" s="141"/>
      <c r="OPS2" s="141"/>
      <c r="OPT2" s="141"/>
      <c r="OPU2" s="141"/>
      <c r="OPV2" s="141"/>
      <c r="OPW2" s="141"/>
      <c r="OPX2" s="141"/>
      <c r="OPY2" s="141"/>
      <c r="OPZ2" s="141"/>
      <c r="OQA2" s="141"/>
      <c r="OQB2" s="141"/>
      <c r="OQC2" s="141"/>
      <c r="OQD2" s="141"/>
      <c r="OQE2" s="141"/>
      <c r="OQF2" s="141"/>
      <c r="OQG2" s="141"/>
      <c r="OQH2" s="141"/>
      <c r="OQI2" s="141"/>
      <c r="OQJ2" s="141"/>
      <c r="OQK2" s="141"/>
      <c r="OQL2" s="141"/>
      <c r="OQM2" s="141"/>
      <c r="OQN2" s="141"/>
      <c r="OQO2" s="141"/>
      <c r="OQP2" s="141"/>
      <c r="OQQ2" s="141"/>
      <c r="OQR2" s="141"/>
      <c r="OQS2" s="141"/>
      <c r="OQT2" s="141"/>
      <c r="OQU2" s="141"/>
      <c r="OQV2" s="141"/>
      <c r="OQW2" s="141"/>
      <c r="OQX2" s="141"/>
      <c r="OQY2" s="141"/>
      <c r="OQZ2" s="141"/>
      <c r="ORA2" s="141"/>
      <c r="ORB2" s="141"/>
      <c r="ORC2" s="141"/>
      <c r="ORD2" s="141"/>
      <c r="ORE2" s="141"/>
      <c r="ORF2" s="141"/>
      <c r="ORG2" s="141"/>
      <c r="ORH2" s="141"/>
      <c r="ORI2" s="141"/>
      <c r="ORJ2" s="141"/>
      <c r="ORK2" s="141"/>
      <c r="ORL2" s="141"/>
      <c r="ORM2" s="141"/>
      <c r="ORN2" s="141"/>
      <c r="ORO2" s="141"/>
      <c r="ORP2" s="141"/>
      <c r="ORQ2" s="141"/>
      <c r="ORR2" s="141"/>
      <c r="ORS2" s="141"/>
      <c r="ORT2" s="141"/>
      <c r="ORU2" s="141"/>
      <c r="ORV2" s="141"/>
      <c r="ORW2" s="141"/>
      <c r="ORX2" s="141"/>
      <c r="ORY2" s="141"/>
      <c r="ORZ2" s="141"/>
      <c r="OSA2" s="141"/>
      <c r="OSB2" s="141"/>
      <c r="OSC2" s="141"/>
      <c r="OSD2" s="141"/>
      <c r="OSE2" s="141"/>
      <c r="OSF2" s="141"/>
      <c r="OSG2" s="141"/>
      <c r="OSH2" s="141"/>
      <c r="OSI2" s="141"/>
      <c r="OSJ2" s="141"/>
      <c r="OSK2" s="141"/>
      <c r="OSL2" s="141"/>
      <c r="OSM2" s="141"/>
      <c r="OSN2" s="141"/>
      <c r="OSO2" s="141"/>
      <c r="OSP2" s="141"/>
      <c r="OSQ2" s="141"/>
      <c r="OSR2" s="141"/>
      <c r="OSS2" s="141"/>
      <c r="OST2" s="141"/>
      <c r="OSU2" s="141"/>
      <c r="OSV2" s="141"/>
      <c r="OSW2" s="141"/>
      <c r="OSX2" s="141"/>
      <c r="OSY2" s="141"/>
      <c r="OSZ2" s="141"/>
      <c r="OTA2" s="141"/>
      <c r="OTB2" s="141"/>
      <c r="OTC2" s="141"/>
      <c r="OTD2" s="141"/>
      <c r="OTE2" s="141"/>
      <c r="OTF2" s="141"/>
      <c r="OTG2" s="141"/>
      <c r="OTH2" s="141"/>
      <c r="OTI2" s="141"/>
      <c r="OTJ2" s="141"/>
      <c r="OTK2" s="141"/>
      <c r="OTL2" s="141"/>
      <c r="OTM2" s="141"/>
      <c r="OTN2" s="141"/>
      <c r="OTO2" s="141"/>
      <c r="OTP2" s="141"/>
      <c r="OTQ2" s="141"/>
      <c r="OTR2" s="141"/>
      <c r="OTS2" s="141"/>
      <c r="OTT2" s="141"/>
      <c r="OTU2" s="141"/>
      <c r="OTV2" s="141"/>
      <c r="OTW2" s="141"/>
      <c r="OTX2" s="141"/>
      <c r="OTY2" s="141"/>
      <c r="OTZ2" s="141"/>
      <c r="OUA2" s="141"/>
      <c r="OUB2" s="141"/>
      <c r="OUC2" s="141"/>
      <c r="OUD2" s="141"/>
      <c r="OUE2" s="141"/>
      <c r="OUF2" s="141"/>
      <c r="OUG2" s="141"/>
      <c r="OUH2" s="141"/>
      <c r="OUI2" s="141"/>
      <c r="OUJ2" s="141"/>
      <c r="OUK2" s="141"/>
      <c r="OUL2" s="141"/>
      <c r="OUM2" s="141"/>
      <c r="OUN2" s="141"/>
      <c r="OUO2" s="141"/>
      <c r="OUP2" s="141"/>
      <c r="OUQ2" s="141"/>
      <c r="OUR2" s="141"/>
      <c r="OUS2" s="141"/>
      <c r="OUT2" s="141"/>
      <c r="OUU2" s="141"/>
      <c r="OUV2" s="141"/>
      <c r="OUW2" s="141"/>
      <c r="OUX2" s="141"/>
      <c r="OUY2" s="141"/>
      <c r="OUZ2" s="141"/>
      <c r="OVA2" s="141"/>
      <c r="OVB2" s="141"/>
      <c r="OVC2" s="141"/>
      <c r="OVD2" s="141"/>
      <c r="OVE2" s="141"/>
      <c r="OVF2" s="141"/>
      <c r="OVG2" s="141"/>
      <c r="OVH2" s="141"/>
      <c r="OVI2" s="141"/>
      <c r="OVJ2" s="141"/>
      <c r="OVK2" s="141"/>
      <c r="OVL2" s="141"/>
      <c r="OVM2" s="141"/>
      <c r="OVN2" s="141"/>
      <c r="OVO2" s="141"/>
      <c r="OVP2" s="141"/>
      <c r="OVQ2" s="141"/>
      <c r="OVR2" s="141"/>
      <c r="OVS2" s="141"/>
      <c r="OVT2" s="141"/>
      <c r="OVU2" s="141"/>
      <c r="OVV2" s="141"/>
      <c r="OVW2" s="141"/>
      <c r="OVX2" s="141"/>
      <c r="OVY2" s="141"/>
      <c r="OVZ2" s="141"/>
      <c r="OWA2" s="141"/>
      <c r="OWB2" s="141"/>
      <c r="OWC2" s="141"/>
      <c r="OWD2" s="141"/>
      <c r="OWE2" s="141"/>
      <c r="OWF2" s="141"/>
      <c r="OWG2" s="141"/>
      <c r="OWH2" s="141"/>
      <c r="OWI2" s="141"/>
      <c r="OWJ2" s="141"/>
      <c r="OWK2" s="141"/>
      <c r="OWL2" s="141"/>
      <c r="OWM2" s="141"/>
      <c r="OWN2" s="141"/>
      <c r="OWO2" s="141"/>
      <c r="OWP2" s="141"/>
      <c r="OWQ2" s="141"/>
      <c r="OWR2" s="141"/>
      <c r="OWS2" s="141"/>
      <c r="OWT2" s="141"/>
      <c r="OWU2" s="141"/>
      <c r="OWV2" s="141"/>
      <c r="OWW2" s="141"/>
      <c r="OWX2" s="141"/>
      <c r="OWY2" s="141"/>
      <c r="OWZ2" s="141"/>
      <c r="OXA2" s="141"/>
      <c r="OXB2" s="141"/>
      <c r="OXC2" s="141"/>
      <c r="OXD2" s="141"/>
      <c r="OXE2" s="141"/>
      <c r="OXF2" s="141"/>
      <c r="OXG2" s="141"/>
      <c r="OXH2" s="141"/>
      <c r="OXI2" s="141"/>
      <c r="OXJ2" s="141"/>
      <c r="OXK2" s="141"/>
      <c r="OXL2" s="141"/>
      <c r="OXM2" s="141"/>
      <c r="OXN2" s="141"/>
      <c r="OXO2" s="141"/>
      <c r="OXP2" s="141"/>
      <c r="OXQ2" s="141"/>
      <c r="OXR2" s="141"/>
      <c r="OXS2" s="141"/>
      <c r="OXT2" s="141"/>
      <c r="OXU2" s="141"/>
      <c r="OXV2" s="141"/>
      <c r="OXW2" s="141"/>
      <c r="OXX2" s="141"/>
      <c r="OXY2" s="141"/>
      <c r="OXZ2" s="141"/>
      <c r="OYA2" s="141"/>
      <c r="OYB2" s="141"/>
      <c r="OYC2" s="141"/>
      <c r="OYD2" s="141"/>
      <c r="OYE2" s="141"/>
      <c r="OYF2" s="141"/>
      <c r="OYG2" s="141"/>
      <c r="OYH2" s="141"/>
      <c r="OYI2" s="141"/>
      <c r="OYJ2" s="141"/>
      <c r="OYK2" s="141"/>
      <c r="OYL2" s="141"/>
      <c r="OYM2" s="141"/>
      <c r="OYN2" s="141"/>
      <c r="OYO2" s="141"/>
      <c r="OYP2" s="141"/>
      <c r="OYQ2" s="141"/>
      <c r="OYR2" s="141"/>
      <c r="OYS2" s="141"/>
      <c r="OYT2" s="141"/>
      <c r="OYU2" s="141"/>
      <c r="OYV2" s="141"/>
      <c r="OYW2" s="141"/>
      <c r="OYX2" s="141"/>
      <c r="OYY2" s="141"/>
      <c r="OYZ2" s="141"/>
      <c r="OZA2" s="141"/>
      <c r="OZB2" s="141"/>
      <c r="OZC2" s="141"/>
      <c r="OZD2" s="141"/>
      <c r="OZE2" s="141"/>
      <c r="OZF2" s="141"/>
      <c r="OZG2" s="141"/>
      <c r="OZH2" s="141"/>
      <c r="OZI2" s="141"/>
      <c r="OZJ2" s="141"/>
      <c r="OZK2" s="141"/>
      <c r="OZL2" s="141"/>
      <c r="OZM2" s="141"/>
      <c r="OZN2" s="141"/>
      <c r="OZO2" s="141"/>
      <c r="OZP2" s="141"/>
      <c r="OZQ2" s="141"/>
      <c r="OZR2" s="141"/>
      <c r="OZS2" s="141"/>
      <c r="OZT2" s="141"/>
      <c r="OZU2" s="141"/>
      <c r="OZV2" s="141"/>
      <c r="OZW2" s="141"/>
      <c r="OZX2" s="141"/>
      <c r="OZY2" s="141"/>
      <c r="OZZ2" s="141"/>
      <c r="PAA2" s="141"/>
      <c r="PAB2" s="141"/>
      <c r="PAC2" s="141"/>
      <c r="PAD2" s="141"/>
      <c r="PAE2" s="141"/>
      <c r="PAF2" s="141"/>
      <c r="PAG2" s="141"/>
      <c r="PAH2" s="141"/>
      <c r="PAI2" s="141"/>
      <c r="PAJ2" s="141"/>
      <c r="PAK2" s="141"/>
      <c r="PAL2" s="141"/>
      <c r="PAM2" s="141"/>
      <c r="PAN2" s="141"/>
      <c r="PAO2" s="141"/>
      <c r="PAP2" s="141"/>
      <c r="PAQ2" s="141"/>
      <c r="PAR2" s="141"/>
      <c r="PAS2" s="141"/>
      <c r="PAT2" s="141"/>
      <c r="PAU2" s="141"/>
      <c r="PAV2" s="141"/>
      <c r="PAW2" s="141"/>
      <c r="PAX2" s="141"/>
      <c r="PAY2" s="141"/>
      <c r="PAZ2" s="141"/>
      <c r="PBA2" s="141"/>
      <c r="PBB2" s="141"/>
      <c r="PBC2" s="141"/>
      <c r="PBD2" s="141"/>
      <c r="PBE2" s="141"/>
      <c r="PBF2" s="141"/>
      <c r="PBG2" s="141"/>
      <c r="PBH2" s="141"/>
      <c r="PBI2" s="141"/>
      <c r="PBJ2" s="141"/>
      <c r="PBK2" s="141"/>
      <c r="PBL2" s="141"/>
      <c r="PBM2" s="141"/>
      <c r="PBN2" s="141"/>
      <c r="PBO2" s="141"/>
      <c r="PBP2" s="141"/>
      <c r="PBQ2" s="141"/>
      <c r="PBR2" s="141"/>
      <c r="PBS2" s="141"/>
      <c r="PBT2" s="141"/>
      <c r="PBU2" s="141"/>
      <c r="PBV2" s="141"/>
      <c r="PBW2" s="141"/>
      <c r="PBX2" s="141"/>
      <c r="PBY2" s="141"/>
      <c r="PBZ2" s="141"/>
      <c r="PCA2" s="141"/>
      <c r="PCB2" s="141"/>
      <c r="PCC2" s="141"/>
      <c r="PCD2" s="141"/>
      <c r="PCE2" s="141"/>
      <c r="PCF2" s="141"/>
      <c r="PCG2" s="141"/>
      <c r="PCH2" s="141"/>
      <c r="PCI2" s="141"/>
      <c r="PCJ2" s="141"/>
      <c r="PCK2" s="141"/>
      <c r="PCL2" s="141"/>
      <c r="PCM2" s="141"/>
      <c r="PCN2" s="141"/>
      <c r="PCO2" s="141"/>
      <c r="PCP2" s="141"/>
      <c r="PCQ2" s="141"/>
      <c r="PCR2" s="141"/>
      <c r="PCS2" s="141"/>
      <c r="PCT2" s="141"/>
      <c r="PCU2" s="141"/>
      <c r="PCV2" s="141"/>
      <c r="PCW2" s="141"/>
      <c r="PCX2" s="141"/>
      <c r="PCY2" s="141"/>
      <c r="PCZ2" s="141"/>
      <c r="PDA2" s="141"/>
      <c r="PDB2" s="141"/>
      <c r="PDC2" s="141"/>
      <c r="PDD2" s="141"/>
      <c r="PDE2" s="141"/>
      <c r="PDF2" s="141"/>
      <c r="PDG2" s="141"/>
      <c r="PDH2" s="141"/>
      <c r="PDI2" s="141"/>
      <c r="PDJ2" s="141"/>
      <c r="PDK2" s="141"/>
      <c r="PDL2" s="141"/>
      <c r="PDM2" s="141"/>
      <c r="PDN2" s="141"/>
      <c r="PDO2" s="141"/>
      <c r="PDP2" s="141"/>
      <c r="PDQ2" s="141"/>
      <c r="PDR2" s="141"/>
      <c r="PDS2" s="141"/>
      <c r="PDT2" s="141"/>
      <c r="PDU2" s="141"/>
      <c r="PDV2" s="141"/>
      <c r="PDW2" s="141"/>
      <c r="PDX2" s="141"/>
      <c r="PDY2" s="141"/>
      <c r="PDZ2" s="141"/>
      <c r="PEA2" s="141"/>
      <c r="PEB2" s="141"/>
      <c r="PEC2" s="141"/>
      <c r="PED2" s="141"/>
      <c r="PEE2" s="141"/>
      <c r="PEF2" s="141"/>
      <c r="PEG2" s="141"/>
      <c r="PEH2" s="141"/>
      <c r="PEI2" s="141"/>
      <c r="PEJ2" s="141"/>
      <c r="PEK2" s="141"/>
      <c r="PEL2" s="141"/>
      <c r="PEM2" s="141"/>
      <c r="PEN2" s="141"/>
      <c r="PEO2" s="141"/>
      <c r="PEP2" s="141"/>
      <c r="PEQ2" s="141"/>
      <c r="PER2" s="141"/>
      <c r="PES2" s="141"/>
      <c r="PET2" s="141"/>
      <c r="PEU2" s="141"/>
      <c r="PEV2" s="141"/>
      <c r="PEW2" s="141"/>
      <c r="PEX2" s="141"/>
      <c r="PEY2" s="141"/>
      <c r="PEZ2" s="141"/>
      <c r="PFA2" s="141"/>
      <c r="PFB2" s="141"/>
      <c r="PFC2" s="141"/>
      <c r="PFD2" s="141"/>
      <c r="PFE2" s="141"/>
      <c r="PFF2" s="141"/>
      <c r="PFG2" s="141"/>
      <c r="PFH2" s="141"/>
      <c r="PFI2" s="141"/>
      <c r="PFJ2" s="141"/>
      <c r="PFK2" s="141"/>
      <c r="PFL2" s="141"/>
      <c r="PFM2" s="141"/>
      <c r="PFN2" s="141"/>
      <c r="PFO2" s="141"/>
      <c r="PFP2" s="141"/>
      <c r="PFQ2" s="141"/>
      <c r="PFR2" s="141"/>
      <c r="PFS2" s="141"/>
      <c r="PFT2" s="141"/>
      <c r="PFU2" s="141"/>
      <c r="PFV2" s="141"/>
      <c r="PFW2" s="141"/>
      <c r="PFX2" s="141"/>
      <c r="PFY2" s="141"/>
      <c r="PFZ2" s="141"/>
      <c r="PGA2" s="141"/>
      <c r="PGB2" s="141"/>
      <c r="PGC2" s="141"/>
      <c r="PGD2" s="141"/>
      <c r="PGE2" s="141"/>
      <c r="PGF2" s="141"/>
      <c r="PGG2" s="141"/>
      <c r="PGH2" s="141"/>
      <c r="PGI2" s="141"/>
      <c r="PGJ2" s="141"/>
      <c r="PGK2" s="141"/>
      <c r="PGL2" s="141"/>
      <c r="PGM2" s="141"/>
      <c r="PGN2" s="141"/>
      <c r="PGO2" s="141"/>
      <c r="PGP2" s="141"/>
      <c r="PGQ2" s="141"/>
      <c r="PGR2" s="141"/>
      <c r="PGS2" s="141"/>
      <c r="PGT2" s="141"/>
      <c r="PGU2" s="141"/>
      <c r="PGV2" s="141"/>
      <c r="PGW2" s="141"/>
      <c r="PGX2" s="141"/>
      <c r="PGY2" s="141"/>
      <c r="PGZ2" s="141"/>
      <c r="PHA2" s="141"/>
      <c r="PHB2" s="141"/>
      <c r="PHC2" s="141"/>
      <c r="PHD2" s="141"/>
      <c r="PHE2" s="141"/>
      <c r="PHF2" s="141"/>
      <c r="PHG2" s="141"/>
      <c r="PHH2" s="141"/>
      <c r="PHI2" s="141"/>
      <c r="PHJ2" s="141"/>
      <c r="PHK2" s="141"/>
      <c r="PHL2" s="141"/>
      <c r="PHM2" s="141"/>
      <c r="PHN2" s="141"/>
      <c r="PHO2" s="141"/>
      <c r="PHP2" s="141"/>
      <c r="PHQ2" s="141"/>
      <c r="PHR2" s="141"/>
      <c r="PHS2" s="141"/>
      <c r="PHT2" s="141"/>
      <c r="PHU2" s="141"/>
      <c r="PHV2" s="141"/>
      <c r="PHW2" s="141"/>
      <c r="PHX2" s="141"/>
      <c r="PHY2" s="141"/>
      <c r="PHZ2" s="141"/>
      <c r="PIA2" s="141"/>
      <c r="PIB2" s="141"/>
      <c r="PIC2" s="141"/>
      <c r="PID2" s="141"/>
      <c r="PIE2" s="141"/>
      <c r="PIF2" s="141"/>
      <c r="PIG2" s="141"/>
      <c r="PIH2" s="141"/>
      <c r="PII2" s="141"/>
      <c r="PIJ2" s="141"/>
      <c r="PIK2" s="141"/>
      <c r="PIL2" s="141"/>
      <c r="PIM2" s="141"/>
      <c r="PIN2" s="141"/>
      <c r="PIO2" s="141"/>
      <c r="PIP2" s="141"/>
      <c r="PIQ2" s="141"/>
      <c r="PIR2" s="141"/>
      <c r="PIS2" s="141"/>
      <c r="PIT2" s="141"/>
      <c r="PIU2" s="141"/>
      <c r="PIV2" s="141"/>
      <c r="PIW2" s="141"/>
      <c r="PIX2" s="141"/>
      <c r="PIY2" s="141"/>
      <c r="PIZ2" s="141"/>
      <c r="PJA2" s="141"/>
      <c r="PJB2" s="141"/>
      <c r="PJC2" s="141"/>
      <c r="PJD2" s="141"/>
      <c r="PJE2" s="141"/>
      <c r="PJF2" s="141"/>
      <c r="PJG2" s="141"/>
      <c r="PJH2" s="141"/>
      <c r="PJI2" s="141"/>
      <c r="PJJ2" s="141"/>
      <c r="PJK2" s="141"/>
      <c r="PJL2" s="141"/>
      <c r="PJM2" s="141"/>
      <c r="PJN2" s="141"/>
      <c r="PJO2" s="141"/>
      <c r="PJP2" s="141"/>
      <c r="PJQ2" s="141"/>
      <c r="PJR2" s="141"/>
      <c r="PJS2" s="141"/>
      <c r="PJT2" s="141"/>
      <c r="PJU2" s="141"/>
      <c r="PJV2" s="141"/>
      <c r="PJW2" s="141"/>
      <c r="PJX2" s="141"/>
      <c r="PJY2" s="141"/>
      <c r="PJZ2" s="141"/>
      <c r="PKA2" s="141"/>
      <c r="PKB2" s="141"/>
      <c r="PKC2" s="141"/>
      <c r="PKD2" s="141"/>
      <c r="PKE2" s="141"/>
      <c r="PKF2" s="141"/>
      <c r="PKG2" s="141"/>
      <c r="PKH2" s="141"/>
      <c r="PKI2" s="141"/>
      <c r="PKJ2" s="141"/>
      <c r="PKK2" s="141"/>
      <c r="PKL2" s="141"/>
      <c r="PKM2" s="141"/>
      <c r="PKN2" s="141"/>
      <c r="PKO2" s="141"/>
      <c r="PKP2" s="141"/>
      <c r="PKQ2" s="141"/>
      <c r="PKR2" s="141"/>
      <c r="PKS2" s="141"/>
      <c r="PKT2" s="141"/>
      <c r="PKU2" s="141"/>
      <c r="PKV2" s="141"/>
      <c r="PKW2" s="141"/>
      <c r="PKX2" s="141"/>
      <c r="PKY2" s="141"/>
      <c r="PKZ2" s="141"/>
      <c r="PLA2" s="141"/>
      <c r="PLB2" s="141"/>
      <c r="PLC2" s="141"/>
      <c r="PLD2" s="141"/>
      <c r="PLE2" s="141"/>
      <c r="PLF2" s="141"/>
      <c r="PLG2" s="141"/>
      <c r="PLH2" s="141"/>
      <c r="PLI2" s="141"/>
      <c r="PLJ2" s="141"/>
      <c r="PLK2" s="141"/>
      <c r="PLL2" s="141"/>
      <c r="PLM2" s="141"/>
      <c r="PLN2" s="141"/>
      <c r="PLO2" s="141"/>
      <c r="PLP2" s="141"/>
      <c r="PLQ2" s="141"/>
      <c r="PLR2" s="141"/>
      <c r="PLS2" s="141"/>
      <c r="PLT2" s="141"/>
      <c r="PLU2" s="141"/>
      <c r="PLV2" s="141"/>
      <c r="PLW2" s="141"/>
      <c r="PLX2" s="141"/>
      <c r="PLY2" s="141"/>
      <c r="PLZ2" s="141"/>
      <c r="PMA2" s="141"/>
      <c r="PMB2" s="141"/>
      <c r="PMC2" s="141"/>
      <c r="PMD2" s="141"/>
      <c r="PME2" s="141"/>
      <c r="PMF2" s="141"/>
      <c r="PMG2" s="141"/>
      <c r="PMH2" s="141"/>
      <c r="PMI2" s="141"/>
      <c r="PMJ2" s="141"/>
      <c r="PMK2" s="141"/>
      <c r="PML2" s="141"/>
      <c r="PMM2" s="141"/>
      <c r="PMN2" s="141"/>
      <c r="PMO2" s="141"/>
      <c r="PMP2" s="141"/>
      <c r="PMQ2" s="141"/>
      <c r="PMR2" s="141"/>
      <c r="PMS2" s="141"/>
      <c r="PMT2" s="141"/>
      <c r="PMU2" s="141"/>
      <c r="PMV2" s="141"/>
      <c r="PMW2" s="141"/>
      <c r="PMX2" s="141"/>
      <c r="PMY2" s="141"/>
      <c r="PMZ2" s="141"/>
      <c r="PNA2" s="141"/>
      <c r="PNB2" s="141"/>
      <c r="PNC2" s="141"/>
      <c r="PND2" s="141"/>
      <c r="PNE2" s="141"/>
      <c r="PNF2" s="141"/>
      <c r="PNG2" s="141"/>
      <c r="PNH2" s="141"/>
      <c r="PNI2" s="141"/>
      <c r="PNJ2" s="141"/>
      <c r="PNK2" s="141"/>
      <c r="PNL2" s="141"/>
      <c r="PNM2" s="141"/>
      <c r="PNN2" s="141"/>
      <c r="PNO2" s="141"/>
      <c r="PNP2" s="141"/>
      <c r="PNQ2" s="141"/>
      <c r="PNR2" s="141"/>
      <c r="PNS2" s="141"/>
      <c r="PNT2" s="141"/>
      <c r="PNU2" s="141"/>
      <c r="PNV2" s="141"/>
      <c r="PNW2" s="141"/>
      <c r="PNX2" s="141"/>
      <c r="PNY2" s="141"/>
      <c r="PNZ2" s="141"/>
      <c r="POA2" s="141"/>
      <c r="POB2" s="141"/>
      <c r="POC2" s="141"/>
      <c r="POD2" s="141"/>
      <c r="POE2" s="141"/>
      <c r="POF2" s="141"/>
      <c r="POG2" s="141"/>
      <c r="POH2" s="141"/>
      <c r="POI2" s="141"/>
      <c r="POJ2" s="141"/>
      <c r="POK2" s="141"/>
      <c r="POL2" s="141"/>
      <c r="POM2" s="141"/>
      <c r="PON2" s="141"/>
      <c r="POO2" s="141"/>
      <c r="POP2" s="141"/>
      <c r="POQ2" s="141"/>
      <c r="POR2" s="141"/>
      <c r="POS2" s="141"/>
      <c r="POT2" s="141"/>
      <c r="POU2" s="141"/>
      <c r="POV2" s="141"/>
      <c r="POW2" s="141"/>
      <c r="POX2" s="141"/>
      <c r="POY2" s="141"/>
      <c r="POZ2" s="141"/>
      <c r="PPA2" s="141"/>
      <c r="PPB2" s="141"/>
      <c r="PPC2" s="141"/>
      <c r="PPD2" s="141"/>
      <c r="PPE2" s="141"/>
      <c r="PPF2" s="141"/>
      <c r="PPG2" s="141"/>
      <c r="PPH2" s="141"/>
      <c r="PPI2" s="141"/>
      <c r="PPJ2" s="141"/>
      <c r="PPK2" s="141"/>
      <c r="PPL2" s="141"/>
      <c r="PPM2" s="141"/>
      <c r="PPN2" s="141"/>
      <c r="PPO2" s="141"/>
      <c r="PPP2" s="141"/>
      <c r="PPQ2" s="141"/>
      <c r="PPR2" s="141"/>
      <c r="PPS2" s="141"/>
      <c r="PPT2" s="141"/>
      <c r="PPU2" s="141"/>
      <c r="PPV2" s="141"/>
      <c r="PPW2" s="141"/>
      <c r="PPX2" s="141"/>
      <c r="PPY2" s="141"/>
      <c r="PPZ2" s="141"/>
      <c r="PQA2" s="141"/>
      <c r="PQB2" s="141"/>
      <c r="PQC2" s="141"/>
      <c r="PQD2" s="141"/>
      <c r="PQE2" s="141"/>
      <c r="PQF2" s="141"/>
      <c r="PQG2" s="141"/>
      <c r="PQH2" s="141"/>
      <c r="PQI2" s="141"/>
      <c r="PQJ2" s="141"/>
      <c r="PQK2" s="141"/>
      <c r="PQL2" s="141"/>
      <c r="PQM2" s="141"/>
      <c r="PQN2" s="141"/>
      <c r="PQO2" s="141"/>
      <c r="PQP2" s="141"/>
      <c r="PQQ2" s="141"/>
      <c r="PQR2" s="141"/>
      <c r="PQS2" s="141"/>
      <c r="PQT2" s="141"/>
      <c r="PQU2" s="141"/>
      <c r="PQV2" s="141"/>
      <c r="PQW2" s="141"/>
      <c r="PQX2" s="141"/>
      <c r="PQY2" s="141"/>
      <c r="PQZ2" s="141"/>
      <c r="PRA2" s="141"/>
      <c r="PRB2" s="141"/>
      <c r="PRC2" s="141"/>
      <c r="PRD2" s="141"/>
      <c r="PRE2" s="141"/>
      <c r="PRF2" s="141"/>
      <c r="PRG2" s="141"/>
      <c r="PRH2" s="141"/>
      <c r="PRI2" s="141"/>
      <c r="PRJ2" s="141"/>
      <c r="PRK2" s="141"/>
      <c r="PRL2" s="141"/>
      <c r="PRM2" s="141"/>
      <c r="PRN2" s="141"/>
      <c r="PRO2" s="141"/>
      <c r="PRP2" s="141"/>
      <c r="PRQ2" s="141"/>
      <c r="PRR2" s="141"/>
      <c r="PRS2" s="141"/>
      <c r="PRT2" s="141"/>
      <c r="PRU2" s="141"/>
      <c r="PRV2" s="141"/>
      <c r="PRW2" s="141"/>
      <c r="PRX2" s="141"/>
      <c r="PRY2" s="141"/>
      <c r="PRZ2" s="141"/>
      <c r="PSA2" s="141"/>
      <c r="PSB2" s="141"/>
      <c r="PSC2" s="141"/>
      <c r="PSD2" s="141"/>
      <c r="PSE2" s="141"/>
      <c r="PSF2" s="141"/>
      <c r="PSG2" s="141"/>
      <c r="PSH2" s="141"/>
      <c r="PSI2" s="141"/>
      <c r="PSJ2" s="141"/>
      <c r="PSK2" s="141"/>
      <c r="PSL2" s="141"/>
      <c r="PSM2" s="141"/>
      <c r="PSN2" s="141"/>
      <c r="PSO2" s="141"/>
      <c r="PSP2" s="141"/>
      <c r="PSQ2" s="141"/>
      <c r="PSR2" s="141"/>
      <c r="PSS2" s="141"/>
      <c r="PST2" s="141"/>
      <c r="PSU2" s="141"/>
      <c r="PSV2" s="141"/>
      <c r="PSW2" s="141"/>
      <c r="PSX2" s="141"/>
      <c r="PSY2" s="141"/>
      <c r="PSZ2" s="141"/>
      <c r="PTA2" s="141"/>
      <c r="PTB2" s="141"/>
      <c r="PTC2" s="141"/>
      <c r="PTD2" s="141"/>
      <c r="PTE2" s="141"/>
      <c r="PTF2" s="141"/>
      <c r="PTG2" s="141"/>
      <c r="PTH2" s="141"/>
      <c r="PTI2" s="141"/>
      <c r="PTJ2" s="141"/>
      <c r="PTK2" s="141"/>
      <c r="PTL2" s="141"/>
      <c r="PTM2" s="141"/>
      <c r="PTN2" s="141"/>
      <c r="PTO2" s="141"/>
      <c r="PTP2" s="141"/>
      <c r="PTQ2" s="141"/>
      <c r="PTR2" s="141"/>
      <c r="PTS2" s="141"/>
      <c r="PTT2" s="141"/>
      <c r="PTU2" s="141"/>
      <c r="PTV2" s="141"/>
      <c r="PTW2" s="141"/>
      <c r="PTX2" s="141"/>
      <c r="PTY2" s="141"/>
      <c r="PTZ2" s="141"/>
      <c r="PUA2" s="141"/>
      <c r="PUB2" s="141"/>
      <c r="PUC2" s="141"/>
      <c r="PUD2" s="141"/>
      <c r="PUE2" s="141"/>
      <c r="PUF2" s="141"/>
      <c r="PUG2" s="141"/>
      <c r="PUH2" s="141"/>
      <c r="PUI2" s="141"/>
      <c r="PUJ2" s="141"/>
      <c r="PUK2" s="141"/>
      <c r="PUL2" s="141"/>
      <c r="PUM2" s="141"/>
      <c r="PUN2" s="141"/>
      <c r="PUO2" s="141"/>
      <c r="PUP2" s="141"/>
      <c r="PUQ2" s="141"/>
      <c r="PUR2" s="141"/>
      <c r="PUS2" s="141"/>
      <c r="PUT2" s="141"/>
      <c r="PUU2" s="141"/>
      <c r="PUV2" s="141"/>
      <c r="PUW2" s="141"/>
      <c r="PUX2" s="141"/>
      <c r="PUY2" s="141"/>
      <c r="PUZ2" s="141"/>
      <c r="PVA2" s="141"/>
      <c r="PVB2" s="141"/>
      <c r="PVC2" s="141"/>
      <c r="PVD2" s="141"/>
      <c r="PVE2" s="141"/>
      <c r="PVF2" s="141"/>
      <c r="PVG2" s="141"/>
      <c r="PVH2" s="141"/>
      <c r="PVI2" s="141"/>
      <c r="PVJ2" s="141"/>
      <c r="PVK2" s="141"/>
      <c r="PVL2" s="141"/>
      <c r="PVM2" s="141"/>
      <c r="PVN2" s="141"/>
      <c r="PVO2" s="141"/>
      <c r="PVP2" s="141"/>
      <c r="PVQ2" s="141"/>
      <c r="PVR2" s="141"/>
      <c r="PVS2" s="141"/>
      <c r="PVT2" s="141"/>
      <c r="PVU2" s="141"/>
      <c r="PVV2" s="141"/>
      <c r="PVW2" s="141"/>
      <c r="PVX2" s="141"/>
      <c r="PVY2" s="141"/>
      <c r="PVZ2" s="141"/>
      <c r="PWA2" s="141"/>
      <c r="PWB2" s="141"/>
      <c r="PWC2" s="141"/>
      <c r="PWD2" s="141"/>
      <c r="PWE2" s="141"/>
      <c r="PWF2" s="141"/>
      <c r="PWG2" s="141"/>
      <c r="PWH2" s="141"/>
      <c r="PWI2" s="141"/>
      <c r="PWJ2" s="141"/>
      <c r="PWK2" s="141"/>
      <c r="PWL2" s="141"/>
      <c r="PWM2" s="141"/>
      <c r="PWN2" s="141"/>
      <c r="PWO2" s="141"/>
      <c r="PWP2" s="141"/>
      <c r="PWQ2" s="141"/>
      <c r="PWR2" s="141"/>
      <c r="PWS2" s="141"/>
      <c r="PWT2" s="141"/>
      <c r="PWU2" s="141"/>
      <c r="PWV2" s="141"/>
      <c r="PWW2" s="141"/>
      <c r="PWX2" s="141"/>
      <c r="PWY2" s="141"/>
      <c r="PWZ2" s="141"/>
      <c r="PXA2" s="141"/>
      <c r="PXB2" s="141"/>
      <c r="PXC2" s="141"/>
      <c r="PXD2" s="141"/>
      <c r="PXE2" s="141"/>
      <c r="PXF2" s="141"/>
      <c r="PXG2" s="141"/>
      <c r="PXH2" s="141"/>
      <c r="PXI2" s="141"/>
      <c r="PXJ2" s="141"/>
      <c r="PXK2" s="141"/>
      <c r="PXL2" s="141"/>
      <c r="PXM2" s="141"/>
      <c r="PXN2" s="141"/>
      <c r="PXO2" s="141"/>
      <c r="PXP2" s="141"/>
      <c r="PXQ2" s="141"/>
      <c r="PXR2" s="141"/>
      <c r="PXS2" s="141"/>
      <c r="PXT2" s="141"/>
      <c r="PXU2" s="141"/>
      <c r="PXV2" s="141"/>
      <c r="PXW2" s="141"/>
      <c r="PXX2" s="141"/>
      <c r="PXY2" s="141"/>
      <c r="PXZ2" s="141"/>
      <c r="PYA2" s="141"/>
      <c r="PYB2" s="141"/>
      <c r="PYC2" s="141"/>
      <c r="PYD2" s="141"/>
      <c r="PYE2" s="141"/>
      <c r="PYF2" s="141"/>
      <c r="PYG2" s="141"/>
      <c r="PYH2" s="141"/>
      <c r="PYI2" s="141"/>
      <c r="PYJ2" s="141"/>
      <c r="PYK2" s="141"/>
      <c r="PYL2" s="141"/>
      <c r="PYM2" s="141"/>
      <c r="PYN2" s="141"/>
      <c r="PYO2" s="141"/>
      <c r="PYP2" s="141"/>
      <c r="PYQ2" s="141"/>
      <c r="PYR2" s="141"/>
      <c r="PYS2" s="141"/>
      <c r="PYT2" s="141"/>
      <c r="PYU2" s="141"/>
      <c r="PYV2" s="141"/>
      <c r="PYW2" s="141"/>
      <c r="PYX2" s="141"/>
      <c r="PYY2" s="141"/>
      <c r="PYZ2" s="141"/>
      <c r="PZA2" s="141"/>
      <c r="PZB2" s="141"/>
      <c r="PZC2" s="141"/>
      <c r="PZD2" s="141"/>
      <c r="PZE2" s="141"/>
      <c r="PZF2" s="141"/>
      <c r="PZG2" s="141"/>
      <c r="PZH2" s="141"/>
      <c r="PZI2" s="141"/>
      <c r="PZJ2" s="141"/>
      <c r="PZK2" s="141"/>
      <c r="PZL2" s="141"/>
      <c r="PZM2" s="141"/>
      <c r="PZN2" s="141"/>
      <c r="PZO2" s="141"/>
      <c r="PZP2" s="141"/>
      <c r="PZQ2" s="141"/>
      <c r="PZR2" s="141"/>
      <c r="PZS2" s="141"/>
      <c r="PZT2" s="141"/>
      <c r="PZU2" s="141"/>
      <c r="PZV2" s="141"/>
      <c r="PZW2" s="141"/>
      <c r="PZX2" s="141"/>
      <c r="PZY2" s="141"/>
      <c r="PZZ2" s="141"/>
      <c r="QAA2" s="141"/>
      <c r="QAB2" s="141"/>
      <c r="QAC2" s="141"/>
      <c r="QAD2" s="141"/>
      <c r="QAE2" s="141"/>
      <c r="QAF2" s="141"/>
      <c r="QAG2" s="141"/>
      <c r="QAH2" s="141"/>
      <c r="QAI2" s="141"/>
      <c r="QAJ2" s="141"/>
      <c r="QAK2" s="141"/>
      <c r="QAL2" s="141"/>
      <c r="QAM2" s="141"/>
      <c r="QAN2" s="141"/>
      <c r="QAO2" s="141"/>
      <c r="QAP2" s="141"/>
      <c r="QAQ2" s="141"/>
      <c r="QAR2" s="141"/>
      <c r="QAS2" s="141"/>
      <c r="QAT2" s="141"/>
      <c r="QAU2" s="141"/>
      <c r="QAV2" s="141"/>
      <c r="QAW2" s="141"/>
      <c r="QAX2" s="141"/>
      <c r="QAY2" s="141"/>
      <c r="QAZ2" s="141"/>
      <c r="QBA2" s="141"/>
      <c r="QBB2" s="141"/>
      <c r="QBC2" s="141"/>
      <c r="QBD2" s="141"/>
      <c r="QBE2" s="141"/>
      <c r="QBF2" s="141"/>
      <c r="QBG2" s="141"/>
      <c r="QBH2" s="141"/>
      <c r="QBI2" s="141"/>
      <c r="QBJ2" s="141"/>
      <c r="QBK2" s="141"/>
      <c r="QBL2" s="141"/>
      <c r="QBM2" s="141"/>
      <c r="QBN2" s="141"/>
      <c r="QBO2" s="141"/>
      <c r="QBP2" s="141"/>
      <c r="QBQ2" s="141"/>
      <c r="QBR2" s="141"/>
      <c r="QBS2" s="141"/>
      <c r="QBT2" s="141"/>
      <c r="QBU2" s="141"/>
      <c r="QBV2" s="141"/>
      <c r="QBW2" s="141"/>
      <c r="QBX2" s="141"/>
      <c r="QBY2" s="141"/>
      <c r="QBZ2" s="141"/>
      <c r="QCA2" s="141"/>
      <c r="QCB2" s="141"/>
      <c r="QCC2" s="141"/>
      <c r="QCD2" s="141"/>
      <c r="QCE2" s="141"/>
      <c r="QCF2" s="141"/>
      <c r="QCG2" s="141"/>
      <c r="QCH2" s="141"/>
      <c r="QCI2" s="141"/>
      <c r="QCJ2" s="141"/>
      <c r="QCK2" s="141"/>
      <c r="QCL2" s="141"/>
      <c r="QCM2" s="141"/>
      <c r="QCN2" s="141"/>
      <c r="QCO2" s="141"/>
      <c r="QCP2" s="141"/>
      <c r="QCQ2" s="141"/>
      <c r="QCR2" s="141"/>
      <c r="QCS2" s="141"/>
      <c r="QCT2" s="141"/>
      <c r="QCU2" s="141"/>
      <c r="QCV2" s="141"/>
      <c r="QCW2" s="141"/>
      <c r="QCX2" s="141"/>
      <c r="QCY2" s="141"/>
      <c r="QCZ2" s="141"/>
      <c r="QDA2" s="141"/>
      <c r="QDB2" s="141"/>
      <c r="QDC2" s="141"/>
      <c r="QDD2" s="141"/>
      <c r="QDE2" s="141"/>
      <c r="QDF2" s="141"/>
      <c r="QDG2" s="141"/>
      <c r="QDH2" s="141"/>
      <c r="QDI2" s="141"/>
      <c r="QDJ2" s="141"/>
      <c r="QDK2" s="141"/>
      <c r="QDL2" s="141"/>
      <c r="QDM2" s="141"/>
      <c r="QDN2" s="141"/>
      <c r="QDO2" s="141"/>
      <c r="QDP2" s="141"/>
      <c r="QDQ2" s="141"/>
      <c r="QDR2" s="141"/>
      <c r="QDS2" s="141"/>
      <c r="QDT2" s="141"/>
      <c r="QDU2" s="141"/>
      <c r="QDV2" s="141"/>
      <c r="QDW2" s="141"/>
      <c r="QDX2" s="141"/>
      <c r="QDY2" s="141"/>
      <c r="QDZ2" s="141"/>
      <c r="QEA2" s="141"/>
      <c r="QEB2" s="141"/>
      <c r="QEC2" s="141"/>
      <c r="QED2" s="141"/>
      <c r="QEE2" s="141"/>
      <c r="QEF2" s="141"/>
      <c r="QEG2" s="141"/>
      <c r="QEH2" s="141"/>
      <c r="QEI2" s="141"/>
      <c r="QEJ2" s="141"/>
      <c r="QEK2" s="141"/>
      <c r="QEL2" s="141"/>
      <c r="QEM2" s="141"/>
      <c r="QEN2" s="141"/>
      <c r="QEO2" s="141"/>
      <c r="QEP2" s="141"/>
      <c r="QEQ2" s="141"/>
      <c r="QER2" s="141"/>
      <c r="QES2" s="141"/>
      <c r="QET2" s="141"/>
      <c r="QEU2" s="141"/>
      <c r="QEV2" s="141"/>
      <c r="QEW2" s="141"/>
      <c r="QEX2" s="141"/>
      <c r="QEY2" s="141"/>
      <c r="QEZ2" s="141"/>
      <c r="QFA2" s="141"/>
      <c r="QFB2" s="141"/>
      <c r="QFC2" s="141"/>
      <c r="QFD2" s="141"/>
      <c r="QFE2" s="141"/>
      <c r="QFF2" s="141"/>
      <c r="QFG2" s="141"/>
      <c r="QFH2" s="141"/>
      <c r="QFI2" s="141"/>
      <c r="QFJ2" s="141"/>
      <c r="QFK2" s="141"/>
      <c r="QFL2" s="141"/>
      <c r="QFM2" s="141"/>
      <c r="QFN2" s="141"/>
      <c r="QFO2" s="141"/>
      <c r="QFP2" s="141"/>
      <c r="QFQ2" s="141"/>
      <c r="QFR2" s="141"/>
      <c r="QFS2" s="141"/>
      <c r="QFT2" s="141"/>
      <c r="QFU2" s="141"/>
      <c r="QFV2" s="141"/>
      <c r="QFW2" s="141"/>
      <c r="QFX2" s="141"/>
      <c r="QFY2" s="141"/>
      <c r="QFZ2" s="141"/>
      <c r="QGA2" s="141"/>
      <c r="QGB2" s="141"/>
      <c r="QGC2" s="141"/>
      <c r="QGD2" s="141"/>
      <c r="QGE2" s="141"/>
      <c r="QGF2" s="141"/>
      <c r="QGG2" s="141"/>
      <c r="QGH2" s="141"/>
      <c r="QGI2" s="141"/>
      <c r="QGJ2" s="141"/>
      <c r="QGK2" s="141"/>
      <c r="QGL2" s="141"/>
      <c r="QGM2" s="141"/>
      <c r="QGN2" s="141"/>
      <c r="QGO2" s="141"/>
      <c r="QGP2" s="141"/>
      <c r="QGQ2" s="141"/>
      <c r="QGR2" s="141"/>
      <c r="QGS2" s="141"/>
      <c r="QGT2" s="141"/>
      <c r="QGU2" s="141"/>
      <c r="QGV2" s="141"/>
      <c r="QGW2" s="141"/>
      <c r="QGX2" s="141"/>
      <c r="QGY2" s="141"/>
      <c r="QGZ2" s="141"/>
      <c r="QHA2" s="141"/>
      <c r="QHB2" s="141"/>
      <c r="QHC2" s="141"/>
      <c r="QHD2" s="141"/>
      <c r="QHE2" s="141"/>
      <c r="QHF2" s="141"/>
      <c r="QHG2" s="141"/>
      <c r="QHH2" s="141"/>
      <c r="QHI2" s="141"/>
      <c r="QHJ2" s="141"/>
      <c r="QHK2" s="141"/>
      <c r="QHL2" s="141"/>
      <c r="QHM2" s="141"/>
      <c r="QHN2" s="141"/>
      <c r="QHO2" s="141"/>
      <c r="QHP2" s="141"/>
      <c r="QHQ2" s="141"/>
      <c r="QHR2" s="141"/>
      <c r="QHS2" s="141"/>
      <c r="QHT2" s="141"/>
      <c r="QHU2" s="141"/>
      <c r="QHV2" s="141"/>
      <c r="QHW2" s="141"/>
      <c r="QHX2" s="141"/>
      <c r="QHY2" s="141"/>
      <c r="QHZ2" s="141"/>
      <c r="QIA2" s="141"/>
      <c r="QIB2" s="141"/>
      <c r="QIC2" s="141"/>
      <c r="QID2" s="141"/>
      <c r="QIE2" s="141"/>
      <c r="QIF2" s="141"/>
      <c r="QIG2" s="141"/>
      <c r="QIH2" s="141"/>
      <c r="QII2" s="141"/>
      <c r="QIJ2" s="141"/>
      <c r="QIK2" s="141"/>
      <c r="QIL2" s="141"/>
      <c r="QIM2" s="141"/>
      <c r="QIN2" s="141"/>
      <c r="QIO2" s="141"/>
      <c r="QIP2" s="141"/>
      <c r="QIQ2" s="141"/>
      <c r="QIR2" s="141"/>
      <c r="QIS2" s="141"/>
      <c r="QIT2" s="141"/>
      <c r="QIU2" s="141"/>
      <c r="QIV2" s="141"/>
      <c r="QIW2" s="141"/>
      <c r="QIX2" s="141"/>
      <c r="QIY2" s="141"/>
      <c r="QIZ2" s="141"/>
      <c r="QJA2" s="141"/>
      <c r="QJB2" s="141"/>
      <c r="QJC2" s="141"/>
      <c r="QJD2" s="141"/>
      <c r="QJE2" s="141"/>
      <c r="QJF2" s="141"/>
      <c r="QJG2" s="141"/>
      <c r="QJH2" s="141"/>
      <c r="QJI2" s="141"/>
      <c r="QJJ2" s="141"/>
      <c r="QJK2" s="141"/>
      <c r="QJL2" s="141"/>
      <c r="QJM2" s="141"/>
      <c r="QJN2" s="141"/>
      <c r="QJO2" s="141"/>
      <c r="QJP2" s="141"/>
      <c r="QJQ2" s="141"/>
      <c r="QJR2" s="141"/>
      <c r="QJS2" s="141"/>
      <c r="QJT2" s="141"/>
      <c r="QJU2" s="141"/>
      <c r="QJV2" s="141"/>
      <c r="QJW2" s="141"/>
      <c r="QJX2" s="141"/>
      <c r="QJY2" s="141"/>
      <c r="QJZ2" s="141"/>
      <c r="QKA2" s="141"/>
      <c r="QKB2" s="141"/>
      <c r="QKC2" s="141"/>
      <c r="QKD2" s="141"/>
      <c r="QKE2" s="141"/>
      <c r="QKF2" s="141"/>
      <c r="QKG2" s="141"/>
      <c r="QKH2" s="141"/>
      <c r="QKI2" s="141"/>
      <c r="QKJ2" s="141"/>
      <c r="QKK2" s="141"/>
      <c r="QKL2" s="141"/>
      <c r="QKM2" s="141"/>
      <c r="QKN2" s="141"/>
      <c r="QKO2" s="141"/>
      <c r="QKP2" s="141"/>
      <c r="QKQ2" s="141"/>
      <c r="QKR2" s="141"/>
      <c r="QKS2" s="141"/>
      <c r="QKT2" s="141"/>
      <c r="QKU2" s="141"/>
      <c r="QKV2" s="141"/>
      <c r="QKW2" s="141"/>
      <c r="QKX2" s="141"/>
      <c r="QKY2" s="141"/>
      <c r="QKZ2" s="141"/>
      <c r="QLA2" s="141"/>
      <c r="QLB2" s="141"/>
      <c r="QLC2" s="141"/>
      <c r="QLD2" s="141"/>
      <c r="QLE2" s="141"/>
      <c r="QLF2" s="141"/>
      <c r="QLG2" s="141"/>
      <c r="QLH2" s="141"/>
      <c r="QLI2" s="141"/>
      <c r="QLJ2" s="141"/>
      <c r="QLK2" s="141"/>
      <c r="QLL2" s="141"/>
      <c r="QLM2" s="141"/>
      <c r="QLN2" s="141"/>
      <c r="QLO2" s="141"/>
      <c r="QLP2" s="141"/>
      <c r="QLQ2" s="141"/>
      <c r="QLR2" s="141"/>
      <c r="QLS2" s="141"/>
      <c r="QLT2" s="141"/>
      <c r="QLU2" s="141"/>
      <c r="QLV2" s="141"/>
      <c r="QLW2" s="141"/>
      <c r="QLX2" s="141"/>
      <c r="QLY2" s="141"/>
      <c r="QLZ2" s="141"/>
      <c r="QMA2" s="141"/>
      <c r="QMB2" s="141"/>
      <c r="QMC2" s="141"/>
      <c r="QMD2" s="141"/>
      <c r="QME2" s="141"/>
      <c r="QMF2" s="141"/>
      <c r="QMG2" s="141"/>
      <c r="QMH2" s="141"/>
      <c r="QMI2" s="141"/>
      <c r="QMJ2" s="141"/>
      <c r="QMK2" s="141"/>
      <c r="QML2" s="141"/>
      <c r="QMM2" s="141"/>
      <c r="QMN2" s="141"/>
      <c r="QMO2" s="141"/>
      <c r="QMP2" s="141"/>
      <c r="QMQ2" s="141"/>
      <c r="QMR2" s="141"/>
      <c r="QMS2" s="141"/>
      <c r="QMT2" s="141"/>
      <c r="QMU2" s="141"/>
      <c r="QMV2" s="141"/>
      <c r="QMW2" s="141"/>
      <c r="QMX2" s="141"/>
      <c r="QMY2" s="141"/>
      <c r="QMZ2" s="141"/>
      <c r="QNA2" s="141"/>
      <c r="QNB2" s="141"/>
      <c r="QNC2" s="141"/>
      <c r="QND2" s="141"/>
      <c r="QNE2" s="141"/>
      <c r="QNF2" s="141"/>
      <c r="QNG2" s="141"/>
      <c r="QNH2" s="141"/>
      <c r="QNI2" s="141"/>
      <c r="QNJ2" s="141"/>
      <c r="QNK2" s="141"/>
      <c r="QNL2" s="141"/>
      <c r="QNM2" s="141"/>
      <c r="QNN2" s="141"/>
      <c r="QNO2" s="141"/>
      <c r="QNP2" s="141"/>
      <c r="QNQ2" s="141"/>
      <c r="QNR2" s="141"/>
      <c r="QNS2" s="141"/>
      <c r="QNT2" s="141"/>
      <c r="QNU2" s="141"/>
      <c r="QNV2" s="141"/>
      <c r="QNW2" s="141"/>
      <c r="QNX2" s="141"/>
      <c r="QNY2" s="141"/>
      <c r="QNZ2" s="141"/>
      <c r="QOA2" s="141"/>
      <c r="QOB2" s="141"/>
      <c r="QOC2" s="141"/>
      <c r="QOD2" s="141"/>
      <c r="QOE2" s="141"/>
      <c r="QOF2" s="141"/>
      <c r="QOG2" s="141"/>
      <c r="QOH2" s="141"/>
      <c r="QOI2" s="141"/>
      <c r="QOJ2" s="141"/>
      <c r="QOK2" s="141"/>
      <c r="QOL2" s="141"/>
      <c r="QOM2" s="141"/>
      <c r="QON2" s="141"/>
      <c r="QOO2" s="141"/>
      <c r="QOP2" s="141"/>
      <c r="QOQ2" s="141"/>
      <c r="QOR2" s="141"/>
      <c r="QOS2" s="141"/>
      <c r="QOT2" s="141"/>
      <c r="QOU2" s="141"/>
      <c r="QOV2" s="141"/>
      <c r="QOW2" s="141"/>
      <c r="QOX2" s="141"/>
      <c r="QOY2" s="141"/>
      <c r="QOZ2" s="141"/>
      <c r="QPA2" s="141"/>
      <c r="QPB2" s="141"/>
      <c r="QPC2" s="141"/>
      <c r="QPD2" s="141"/>
      <c r="QPE2" s="141"/>
      <c r="QPF2" s="141"/>
      <c r="QPG2" s="141"/>
      <c r="QPH2" s="141"/>
      <c r="QPI2" s="141"/>
      <c r="QPJ2" s="141"/>
      <c r="QPK2" s="141"/>
      <c r="QPL2" s="141"/>
      <c r="QPM2" s="141"/>
      <c r="QPN2" s="141"/>
      <c r="QPO2" s="141"/>
      <c r="QPP2" s="141"/>
      <c r="QPQ2" s="141"/>
      <c r="QPR2" s="141"/>
      <c r="QPS2" s="141"/>
      <c r="QPT2" s="141"/>
      <c r="QPU2" s="141"/>
      <c r="QPV2" s="141"/>
      <c r="QPW2" s="141"/>
      <c r="QPX2" s="141"/>
      <c r="QPY2" s="141"/>
      <c r="QPZ2" s="141"/>
      <c r="QQA2" s="141"/>
      <c r="QQB2" s="141"/>
      <c r="QQC2" s="141"/>
      <c r="QQD2" s="141"/>
      <c r="QQE2" s="141"/>
      <c r="QQF2" s="141"/>
      <c r="QQG2" s="141"/>
      <c r="QQH2" s="141"/>
      <c r="QQI2" s="141"/>
      <c r="QQJ2" s="141"/>
      <c r="QQK2" s="141"/>
      <c r="QQL2" s="141"/>
      <c r="QQM2" s="141"/>
      <c r="QQN2" s="141"/>
      <c r="QQO2" s="141"/>
      <c r="QQP2" s="141"/>
      <c r="QQQ2" s="141"/>
      <c r="QQR2" s="141"/>
      <c r="QQS2" s="141"/>
      <c r="QQT2" s="141"/>
      <c r="QQU2" s="141"/>
      <c r="QQV2" s="141"/>
      <c r="QQW2" s="141"/>
      <c r="QQX2" s="141"/>
      <c r="QQY2" s="141"/>
      <c r="QQZ2" s="141"/>
      <c r="QRA2" s="141"/>
      <c r="QRB2" s="141"/>
      <c r="QRC2" s="141"/>
      <c r="QRD2" s="141"/>
      <c r="QRE2" s="141"/>
      <c r="QRF2" s="141"/>
      <c r="QRG2" s="141"/>
      <c r="QRH2" s="141"/>
      <c r="QRI2" s="141"/>
      <c r="QRJ2" s="141"/>
      <c r="QRK2" s="141"/>
      <c r="QRL2" s="141"/>
      <c r="QRM2" s="141"/>
      <c r="QRN2" s="141"/>
      <c r="QRO2" s="141"/>
      <c r="QRP2" s="141"/>
      <c r="QRQ2" s="141"/>
      <c r="QRR2" s="141"/>
      <c r="QRS2" s="141"/>
      <c r="QRT2" s="141"/>
      <c r="QRU2" s="141"/>
      <c r="QRV2" s="141"/>
      <c r="QRW2" s="141"/>
      <c r="QRX2" s="141"/>
      <c r="QRY2" s="141"/>
      <c r="QRZ2" s="141"/>
      <c r="QSA2" s="141"/>
      <c r="QSB2" s="141"/>
      <c r="QSC2" s="141"/>
      <c r="QSD2" s="141"/>
      <c r="QSE2" s="141"/>
      <c r="QSF2" s="141"/>
      <c r="QSG2" s="141"/>
      <c r="QSH2" s="141"/>
      <c r="QSI2" s="141"/>
      <c r="QSJ2" s="141"/>
      <c r="QSK2" s="141"/>
      <c r="QSL2" s="141"/>
      <c r="QSM2" s="141"/>
      <c r="QSN2" s="141"/>
      <c r="QSO2" s="141"/>
      <c r="QSP2" s="141"/>
      <c r="QSQ2" s="141"/>
      <c r="QSR2" s="141"/>
      <c r="QSS2" s="141"/>
      <c r="QST2" s="141"/>
      <c r="QSU2" s="141"/>
      <c r="QSV2" s="141"/>
      <c r="QSW2" s="141"/>
      <c r="QSX2" s="141"/>
      <c r="QSY2" s="141"/>
      <c r="QSZ2" s="141"/>
      <c r="QTA2" s="141"/>
      <c r="QTB2" s="141"/>
      <c r="QTC2" s="141"/>
      <c r="QTD2" s="141"/>
      <c r="QTE2" s="141"/>
      <c r="QTF2" s="141"/>
      <c r="QTG2" s="141"/>
      <c r="QTH2" s="141"/>
      <c r="QTI2" s="141"/>
      <c r="QTJ2" s="141"/>
      <c r="QTK2" s="141"/>
      <c r="QTL2" s="141"/>
      <c r="QTM2" s="141"/>
      <c r="QTN2" s="141"/>
      <c r="QTO2" s="141"/>
      <c r="QTP2" s="141"/>
      <c r="QTQ2" s="141"/>
      <c r="QTR2" s="141"/>
      <c r="QTS2" s="141"/>
      <c r="QTT2" s="141"/>
      <c r="QTU2" s="141"/>
      <c r="QTV2" s="141"/>
      <c r="QTW2" s="141"/>
      <c r="QTX2" s="141"/>
      <c r="QTY2" s="141"/>
      <c r="QTZ2" s="141"/>
      <c r="QUA2" s="141"/>
      <c r="QUB2" s="141"/>
      <c r="QUC2" s="141"/>
      <c r="QUD2" s="141"/>
      <c r="QUE2" s="141"/>
      <c r="QUF2" s="141"/>
      <c r="QUG2" s="141"/>
      <c r="QUH2" s="141"/>
      <c r="QUI2" s="141"/>
      <c r="QUJ2" s="141"/>
      <c r="QUK2" s="141"/>
      <c r="QUL2" s="141"/>
      <c r="QUM2" s="141"/>
      <c r="QUN2" s="141"/>
      <c r="QUO2" s="141"/>
      <c r="QUP2" s="141"/>
      <c r="QUQ2" s="141"/>
      <c r="QUR2" s="141"/>
      <c r="QUS2" s="141"/>
      <c r="QUT2" s="141"/>
      <c r="QUU2" s="141"/>
      <c r="QUV2" s="141"/>
      <c r="QUW2" s="141"/>
      <c r="QUX2" s="141"/>
      <c r="QUY2" s="141"/>
      <c r="QUZ2" s="141"/>
      <c r="QVA2" s="141"/>
      <c r="QVB2" s="141"/>
      <c r="QVC2" s="141"/>
      <c r="QVD2" s="141"/>
      <c r="QVE2" s="141"/>
      <c r="QVF2" s="141"/>
      <c r="QVG2" s="141"/>
      <c r="QVH2" s="141"/>
      <c r="QVI2" s="141"/>
      <c r="QVJ2" s="141"/>
      <c r="QVK2" s="141"/>
      <c r="QVL2" s="141"/>
      <c r="QVM2" s="141"/>
      <c r="QVN2" s="141"/>
      <c r="QVO2" s="141"/>
      <c r="QVP2" s="141"/>
      <c r="QVQ2" s="141"/>
      <c r="QVR2" s="141"/>
      <c r="QVS2" s="141"/>
      <c r="QVT2" s="141"/>
      <c r="QVU2" s="141"/>
      <c r="QVV2" s="141"/>
      <c r="QVW2" s="141"/>
      <c r="QVX2" s="141"/>
      <c r="QVY2" s="141"/>
      <c r="QVZ2" s="141"/>
      <c r="QWA2" s="141"/>
      <c r="QWB2" s="141"/>
      <c r="QWC2" s="141"/>
      <c r="QWD2" s="141"/>
      <c r="QWE2" s="141"/>
      <c r="QWF2" s="141"/>
      <c r="QWG2" s="141"/>
      <c r="QWH2" s="141"/>
      <c r="QWI2" s="141"/>
      <c r="QWJ2" s="141"/>
      <c r="QWK2" s="141"/>
      <c r="QWL2" s="141"/>
      <c r="QWM2" s="141"/>
      <c r="QWN2" s="141"/>
      <c r="QWO2" s="141"/>
      <c r="QWP2" s="141"/>
      <c r="QWQ2" s="141"/>
      <c r="QWR2" s="141"/>
      <c r="QWS2" s="141"/>
      <c r="QWT2" s="141"/>
      <c r="QWU2" s="141"/>
      <c r="QWV2" s="141"/>
      <c r="QWW2" s="141"/>
      <c r="QWX2" s="141"/>
      <c r="QWY2" s="141"/>
      <c r="QWZ2" s="141"/>
      <c r="QXA2" s="141"/>
      <c r="QXB2" s="141"/>
      <c r="QXC2" s="141"/>
      <c r="QXD2" s="141"/>
      <c r="QXE2" s="141"/>
      <c r="QXF2" s="141"/>
      <c r="QXG2" s="141"/>
      <c r="QXH2" s="141"/>
      <c r="QXI2" s="141"/>
      <c r="QXJ2" s="141"/>
      <c r="QXK2" s="141"/>
      <c r="QXL2" s="141"/>
      <c r="QXM2" s="141"/>
      <c r="QXN2" s="141"/>
      <c r="QXO2" s="141"/>
      <c r="QXP2" s="141"/>
      <c r="QXQ2" s="141"/>
      <c r="QXR2" s="141"/>
      <c r="QXS2" s="141"/>
      <c r="QXT2" s="141"/>
      <c r="QXU2" s="141"/>
      <c r="QXV2" s="141"/>
      <c r="QXW2" s="141"/>
      <c r="QXX2" s="141"/>
      <c r="QXY2" s="141"/>
      <c r="QXZ2" s="141"/>
      <c r="QYA2" s="141"/>
      <c r="QYB2" s="141"/>
      <c r="QYC2" s="141"/>
      <c r="QYD2" s="141"/>
      <c r="QYE2" s="141"/>
      <c r="QYF2" s="141"/>
      <c r="QYG2" s="141"/>
      <c r="QYH2" s="141"/>
      <c r="QYI2" s="141"/>
      <c r="QYJ2" s="141"/>
      <c r="QYK2" s="141"/>
      <c r="QYL2" s="141"/>
      <c r="QYM2" s="141"/>
      <c r="QYN2" s="141"/>
      <c r="QYO2" s="141"/>
      <c r="QYP2" s="141"/>
      <c r="QYQ2" s="141"/>
      <c r="QYR2" s="141"/>
      <c r="QYS2" s="141"/>
      <c r="QYT2" s="141"/>
      <c r="QYU2" s="141"/>
      <c r="QYV2" s="141"/>
      <c r="QYW2" s="141"/>
      <c r="QYX2" s="141"/>
      <c r="QYY2" s="141"/>
      <c r="QYZ2" s="141"/>
      <c r="QZA2" s="141"/>
      <c r="QZB2" s="141"/>
      <c r="QZC2" s="141"/>
      <c r="QZD2" s="141"/>
      <c r="QZE2" s="141"/>
      <c r="QZF2" s="141"/>
      <c r="QZG2" s="141"/>
      <c r="QZH2" s="141"/>
      <c r="QZI2" s="141"/>
      <c r="QZJ2" s="141"/>
      <c r="QZK2" s="141"/>
      <c r="QZL2" s="141"/>
      <c r="QZM2" s="141"/>
      <c r="QZN2" s="141"/>
      <c r="QZO2" s="141"/>
      <c r="QZP2" s="141"/>
      <c r="QZQ2" s="141"/>
      <c r="QZR2" s="141"/>
      <c r="QZS2" s="141"/>
      <c r="QZT2" s="141"/>
      <c r="QZU2" s="141"/>
      <c r="QZV2" s="141"/>
      <c r="QZW2" s="141"/>
      <c r="QZX2" s="141"/>
      <c r="QZY2" s="141"/>
      <c r="QZZ2" s="141"/>
      <c r="RAA2" s="141"/>
      <c r="RAB2" s="141"/>
      <c r="RAC2" s="141"/>
      <c r="RAD2" s="141"/>
      <c r="RAE2" s="141"/>
      <c r="RAF2" s="141"/>
      <c r="RAG2" s="141"/>
      <c r="RAH2" s="141"/>
      <c r="RAI2" s="141"/>
      <c r="RAJ2" s="141"/>
      <c r="RAK2" s="141"/>
      <c r="RAL2" s="141"/>
      <c r="RAM2" s="141"/>
      <c r="RAN2" s="141"/>
      <c r="RAO2" s="141"/>
      <c r="RAP2" s="141"/>
      <c r="RAQ2" s="141"/>
      <c r="RAR2" s="141"/>
      <c r="RAS2" s="141"/>
      <c r="RAT2" s="141"/>
      <c r="RAU2" s="141"/>
      <c r="RAV2" s="141"/>
      <c r="RAW2" s="141"/>
      <c r="RAX2" s="141"/>
      <c r="RAY2" s="141"/>
      <c r="RAZ2" s="141"/>
      <c r="RBA2" s="141"/>
      <c r="RBB2" s="141"/>
      <c r="RBC2" s="141"/>
      <c r="RBD2" s="141"/>
      <c r="RBE2" s="141"/>
      <c r="RBF2" s="141"/>
      <c r="RBG2" s="141"/>
      <c r="RBH2" s="141"/>
      <c r="RBI2" s="141"/>
      <c r="RBJ2" s="141"/>
      <c r="RBK2" s="141"/>
      <c r="RBL2" s="141"/>
      <c r="RBM2" s="141"/>
      <c r="RBN2" s="141"/>
      <c r="RBO2" s="141"/>
      <c r="RBP2" s="141"/>
      <c r="RBQ2" s="141"/>
      <c r="RBR2" s="141"/>
      <c r="RBS2" s="141"/>
      <c r="RBT2" s="141"/>
      <c r="RBU2" s="141"/>
      <c r="RBV2" s="141"/>
      <c r="RBW2" s="141"/>
      <c r="RBX2" s="141"/>
      <c r="RBY2" s="141"/>
      <c r="RBZ2" s="141"/>
      <c r="RCA2" s="141"/>
      <c r="RCB2" s="141"/>
      <c r="RCC2" s="141"/>
      <c r="RCD2" s="141"/>
      <c r="RCE2" s="141"/>
      <c r="RCF2" s="141"/>
      <c r="RCG2" s="141"/>
      <c r="RCH2" s="141"/>
      <c r="RCI2" s="141"/>
      <c r="RCJ2" s="141"/>
      <c r="RCK2" s="141"/>
      <c r="RCL2" s="141"/>
      <c r="RCM2" s="141"/>
      <c r="RCN2" s="141"/>
      <c r="RCO2" s="141"/>
      <c r="RCP2" s="141"/>
      <c r="RCQ2" s="141"/>
      <c r="RCR2" s="141"/>
      <c r="RCS2" s="141"/>
      <c r="RCT2" s="141"/>
      <c r="RCU2" s="141"/>
      <c r="RCV2" s="141"/>
      <c r="RCW2" s="141"/>
      <c r="RCX2" s="141"/>
      <c r="RCY2" s="141"/>
      <c r="RCZ2" s="141"/>
      <c r="RDA2" s="141"/>
      <c r="RDB2" s="141"/>
      <c r="RDC2" s="141"/>
      <c r="RDD2" s="141"/>
      <c r="RDE2" s="141"/>
      <c r="RDF2" s="141"/>
      <c r="RDG2" s="141"/>
      <c r="RDH2" s="141"/>
      <c r="RDI2" s="141"/>
      <c r="RDJ2" s="141"/>
      <c r="RDK2" s="141"/>
      <c r="RDL2" s="141"/>
      <c r="RDM2" s="141"/>
      <c r="RDN2" s="141"/>
      <c r="RDO2" s="141"/>
      <c r="RDP2" s="141"/>
      <c r="RDQ2" s="141"/>
      <c r="RDR2" s="141"/>
      <c r="RDS2" s="141"/>
      <c r="RDT2" s="141"/>
      <c r="RDU2" s="141"/>
      <c r="RDV2" s="141"/>
      <c r="RDW2" s="141"/>
      <c r="RDX2" s="141"/>
      <c r="RDY2" s="141"/>
      <c r="RDZ2" s="141"/>
      <c r="REA2" s="141"/>
      <c r="REB2" s="141"/>
      <c r="REC2" s="141"/>
      <c r="RED2" s="141"/>
      <c r="REE2" s="141"/>
      <c r="REF2" s="141"/>
      <c r="REG2" s="141"/>
      <c r="REH2" s="141"/>
      <c r="REI2" s="141"/>
      <c r="REJ2" s="141"/>
      <c r="REK2" s="141"/>
      <c r="REL2" s="141"/>
      <c r="REM2" s="141"/>
      <c r="REN2" s="141"/>
      <c r="REO2" s="141"/>
      <c r="REP2" s="141"/>
      <c r="REQ2" s="141"/>
      <c r="RER2" s="141"/>
      <c r="RES2" s="141"/>
      <c r="RET2" s="141"/>
      <c r="REU2" s="141"/>
      <c r="REV2" s="141"/>
      <c r="REW2" s="141"/>
      <c r="REX2" s="141"/>
      <c r="REY2" s="141"/>
      <c r="REZ2" s="141"/>
      <c r="RFA2" s="141"/>
      <c r="RFB2" s="141"/>
      <c r="RFC2" s="141"/>
      <c r="RFD2" s="141"/>
      <c r="RFE2" s="141"/>
      <c r="RFF2" s="141"/>
      <c r="RFG2" s="141"/>
      <c r="RFH2" s="141"/>
      <c r="RFI2" s="141"/>
      <c r="RFJ2" s="141"/>
      <c r="RFK2" s="141"/>
      <c r="RFL2" s="141"/>
      <c r="RFM2" s="141"/>
      <c r="RFN2" s="141"/>
      <c r="RFO2" s="141"/>
      <c r="RFP2" s="141"/>
      <c r="RFQ2" s="141"/>
      <c r="RFR2" s="141"/>
      <c r="RFS2" s="141"/>
      <c r="RFT2" s="141"/>
      <c r="RFU2" s="141"/>
      <c r="RFV2" s="141"/>
      <c r="RFW2" s="141"/>
      <c r="RFX2" s="141"/>
      <c r="RFY2" s="141"/>
      <c r="RFZ2" s="141"/>
      <c r="RGA2" s="141"/>
      <c r="RGB2" s="141"/>
      <c r="RGC2" s="141"/>
      <c r="RGD2" s="141"/>
      <c r="RGE2" s="141"/>
      <c r="RGF2" s="141"/>
      <c r="RGG2" s="141"/>
      <c r="RGH2" s="141"/>
      <c r="RGI2" s="141"/>
      <c r="RGJ2" s="141"/>
      <c r="RGK2" s="141"/>
      <c r="RGL2" s="141"/>
      <c r="RGM2" s="141"/>
      <c r="RGN2" s="141"/>
      <c r="RGO2" s="141"/>
      <c r="RGP2" s="141"/>
      <c r="RGQ2" s="141"/>
      <c r="RGR2" s="141"/>
      <c r="RGS2" s="141"/>
      <c r="RGT2" s="141"/>
      <c r="RGU2" s="141"/>
      <c r="RGV2" s="141"/>
      <c r="RGW2" s="141"/>
      <c r="RGX2" s="141"/>
      <c r="RGY2" s="141"/>
      <c r="RGZ2" s="141"/>
      <c r="RHA2" s="141"/>
      <c r="RHB2" s="141"/>
      <c r="RHC2" s="141"/>
      <c r="RHD2" s="141"/>
      <c r="RHE2" s="141"/>
      <c r="RHF2" s="141"/>
      <c r="RHG2" s="141"/>
      <c r="RHH2" s="141"/>
      <c r="RHI2" s="141"/>
      <c r="RHJ2" s="141"/>
      <c r="RHK2" s="141"/>
      <c r="RHL2" s="141"/>
      <c r="RHM2" s="141"/>
      <c r="RHN2" s="141"/>
      <c r="RHO2" s="141"/>
      <c r="RHP2" s="141"/>
      <c r="RHQ2" s="141"/>
      <c r="RHR2" s="141"/>
      <c r="RHS2" s="141"/>
      <c r="RHT2" s="141"/>
      <c r="RHU2" s="141"/>
      <c r="RHV2" s="141"/>
      <c r="RHW2" s="141"/>
      <c r="RHX2" s="141"/>
      <c r="RHY2" s="141"/>
      <c r="RHZ2" s="141"/>
      <c r="RIA2" s="141"/>
      <c r="RIB2" s="141"/>
      <c r="RIC2" s="141"/>
      <c r="RID2" s="141"/>
      <c r="RIE2" s="141"/>
      <c r="RIF2" s="141"/>
      <c r="RIG2" s="141"/>
      <c r="RIH2" s="141"/>
      <c r="RII2" s="141"/>
      <c r="RIJ2" s="141"/>
      <c r="RIK2" s="141"/>
      <c r="RIL2" s="141"/>
      <c r="RIM2" s="141"/>
      <c r="RIN2" s="141"/>
      <c r="RIO2" s="141"/>
      <c r="RIP2" s="141"/>
      <c r="RIQ2" s="141"/>
      <c r="RIR2" s="141"/>
      <c r="RIS2" s="141"/>
      <c r="RIT2" s="141"/>
      <c r="RIU2" s="141"/>
      <c r="RIV2" s="141"/>
      <c r="RIW2" s="141"/>
      <c r="RIX2" s="141"/>
      <c r="RIY2" s="141"/>
      <c r="RIZ2" s="141"/>
      <c r="RJA2" s="141"/>
      <c r="RJB2" s="141"/>
      <c r="RJC2" s="141"/>
      <c r="RJD2" s="141"/>
      <c r="RJE2" s="141"/>
      <c r="RJF2" s="141"/>
      <c r="RJG2" s="141"/>
      <c r="RJH2" s="141"/>
      <c r="RJI2" s="141"/>
      <c r="RJJ2" s="141"/>
      <c r="RJK2" s="141"/>
      <c r="RJL2" s="141"/>
      <c r="RJM2" s="141"/>
      <c r="RJN2" s="141"/>
      <c r="RJO2" s="141"/>
      <c r="RJP2" s="141"/>
      <c r="RJQ2" s="141"/>
      <c r="RJR2" s="141"/>
      <c r="RJS2" s="141"/>
      <c r="RJT2" s="141"/>
      <c r="RJU2" s="141"/>
      <c r="RJV2" s="141"/>
      <c r="RJW2" s="141"/>
      <c r="RJX2" s="141"/>
      <c r="RJY2" s="141"/>
      <c r="RJZ2" s="141"/>
      <c r="RKA2" s="141"/>
      <c r="RKB2" s="141"/>
      <c r="RKC2" s="141"/>
      <c r="RKD2" s="141"/>
      <c r="RKE2" s="141"/>
      <c r="RKF2" s="141"/>
      <c r="RKG2" s="141"/>
      <c r="RKH2" s="141"/>
      <c r="RKI2" s="141"/>
      <c r="RKJ2" s="141"/>
      <c r="RKK2" s="141"/>
      <c r="RKL2" s="141"/>
      <c r="RKM2" s="141"/>
      <c r="RKN2" s="141"/>
      <c r="RKO2" s="141"/>
      <c r="RKP2" s="141"/>
      <c r="RKQ2" s="141"/>
      <c r="RKR2" s="141"/>
      <c r="RKS2" s="141"/>
      <c r="RKT2" s="141"/>
      <c r="RKU2" s="141"/>
      <c r="RKV2" s="141"/>
      <c r="RKW2" s="141"/>
      <c r="RKX2" s="141"/>
      <c r="RKY2" s="141"/>
      <c r="RKZ2" s="141"/>
      <c r="RLA2" s="141"/>
      <c r="RLB2" s="141"/>
      <c r="RLC2" s="141"/>
      <c r="RLD2" s="141"/>
      <c r="RLE2" s="141"/>
      <c r="RLF2" s="141"/>
      <c r="RLG2" s="141"/>
      <c r="RLH2" s="141"/>
      <c r="RLI2" s="141"/>
      <c r="RLJ2" s="141"/>
      <c r="RLK2" s="141"/>
      <c r="RLL2" s="141"/>
      <c r="RLM2" s="141"/>
      <c r="RLN2" s="141"/>
      <c r="RLO2" s="141"/>
      <c r="RLP2" s="141"/>
      <c r="RLQ2" s="141"/>
      <c r="RLR2" s="141"/>
      <c r="RLS2" s="141"/>
      <c r="RLT2" s="141"/>
      <c r="RLU2" s="141"/>
      <c r="RLV2" s="141"/>
      <c r="RLW2" s="141"/>
      <c r="RLX2" s="141"/>
      <c r="RLY2" s="141"/>
      <c r="RLZ2" s="141"/>
      <c r="RMA2" s="141"/>
      <c r="RMB2" s="141"/>
      <c r="RMC2" s="141"/>
      <c r="RMD2" s="141"/>
      <c r="RME2" s="141"/>
      <c r="RMF2" s="141"/>
      <c r="RMG2" s="141"/>
      <c r="RMH2" s="141"/>
      <c r="RMI2" s="141"/>
      <c r="RMJ2" s="141"/>
      <c r="RMK2" s="141"/>
      <c r="RML2" s="141"/>
      <c r="RMM2" s="141"/>
      <c r="RMN2" s="141"/>
      <c r="RMO2" s="141"/>
      <c r="RMP2" s="141"/>
      <c r="RMQ2" s="141"/>
      <c r="RMR2" s="141"/>
      <c r="RMS2" s="141"/>
      <c r="RMT2" s="141"/>
      <c r="RMU2" s="141"/>
      <c r="RMV2" s="141"/>
      <c r="RMW2" s="141"/>
      <c r="RMX2" s="141"/>
      <c r="RMY2" s="141"/>
      <c r="RMZ2" s="141"/>
      <c r="RNA2" s="141"/>
      <c r="RNB2" s="141"/>
      <c r="RNC2" s="141"/>
      <c r="RND2" s="141"/>
      <c r="RNE2" s="141"/>
      <c r="RNF2" s="141"/>
      <c r="RNG2" s="141"/>
      <c r="RNH2" s="141"/>
      <c r="RNI2" s="141"/>
      <c r="RNJ2" s="141"/>
      <c r="RNK2" s="141"/>
      <c r="RNL2" s="141"/>
      <c r="RNM2" s="141"/>
      <c r="RNN2" s="141"/>
      <c r="RNO2" s="141"/>
      <c r="RNP2" s="141"/>
      <c r="RNQ2" s="141"/>
      <c r="RNR2" s="141"/>
      <c r="RNS2" s="141"/>
      <c r="RNT2" s="141"/>
      <c r="RNU2" s="141"/>
      <c r="RNV2" s="141"/>
      <c r="RNW2" s="141"/>
      <c r="RNX2" s="141"/>
      <c r="RNY2" s="141"/>
      <c r="RNZ2" s="141"/>
      <c r="ROA2" s="141"/>
      <c r="ROB2" s="141"/>
      <c r="ROC2" s="141"/>
      <c r="ROD2" s="141"/>
      <c r="ROE2" s="141"/>
      <c r="ROF2" s="141"/>
      <c r="ROG2" s="141"/>
      <c r="ROH2" s="141"/>
      <c r="ROI2" s="141"/>
      <c r="ROJ2" s="141"/>
      <c r="ROK2" s="141"/>
      <c r="ROL2" s="141"/>
      <c r="ROM2" s="141"/>
      <c r="RON2" s="141"/>
      <c r="ROO2" s="141"/>
      <c r="ROP2" s="141"/>
      <c r="ROQ2" s="141"/>
      <c r="ROR2" s="141"/>
      <c r="ROS2" s="141"/>
      <c r="ROT2" s="141"/>
      <c r="ROU2" s="141"/>
      <c r="ROV2" s="141"/>
      <c r="ROW2" s="141"/>
      <c r="ROX2" s="141"/>
      <c r="ROY2" s="141"/>
      <c r="ROZ2" s="141"/>
      <c r="RPA2" s="141"/>
      <c r="RPB2" s="141"/>
      <c r="RPC2" s="141"/>
      <c r="RPD2" s="141"/>
      <c r="RPE2" s="141"/>
      <c r="RPF2" s="141"/>
      <c r="RPG2" s="141"/>
      <c r="RPH2" s="141"/>
      <c r="RPI2" s="141"/>
      <c r="RPJ2" s="141"/>
      <c r="RPK2" s="141"/>
      <c r="RPL2" s="141"/>
      <c r="RPM2" s="141"/>
      <c r="RPN2" s="141"/>
      <c r="RPO2" s="141"/>
      <c r="RPP2" s="141"/>
      <c r="RPQ2" s="141"/>
      <c r="RPR2" s="141"/>
      <c r="RPS2" s="141"/>
      <c r="RPT2" s="141"/>
      <c r="RPU2" s="141"/>
      <c r="RPV2" s="141"/>
      <c r="RPW2" s="141"/>
      <c r="RPX2" s="141"/>
      <c r="RPY2" s="141"/>
      <c r="RPZ2" s="141"/>
      <c r="RQA2" s="141"/>
      <c r="RQB2" s="141"/>
      <c r="RQC2" s="141"/>
      <c r="RQD2" s="141"/>
      <c r="RQE2" s="141"/>
      <c r="RQF2" s="141"/>
      <c r="RQG2" s="141"/>
      <c r="RQH2" s="141"/>
      <c r="RQI2" s="141"/>
      <c r="RQJ2" s="141"/>
      <c r="RQK2" s="141"/>
      <c r="RQL2" s="141"/>
      <c r="RQM2" s="141"/>
      <c r="RQN2" s="141"/>
      <c r="RQO2" s="141"/>
      <c r="RQP2" s="141"/>
      <c r="RQQ2" s="141"/>
      <c r="RQR2" s="141"/>
      <c r="RQS2" s="141"/>
      <c r="RQT2" s="141"/>
      <c r="RQU2" s="141"/>
      <c r="RQV2" s="141"/>
      <c r="RQW2" s="141"/>
      <c r="RQX2" s="141"/>
      <c r="RQY2" s="141"/>
      <c r="RQZ2" s="141"/>
      <c r="RRA2" s="141"/>
      <c r="RRB2" s="141"/>
      <c r="RRC2" s="141"/>
      <c r="RRD2" s="141"/>
      <c r="RRE2" s="141"/>
      <c r="RRF2" s="141"/>
      <c r="RRG2" s="141"/>
      <c r="RRH2" s="141"/>
      <c r="RRI2" s="141"/>
      <c r="RRJ2" s="141"/>
      <c r="RRK2" s="141"/>
      <c r="RRL2" s="141"/>
      <c r="RRM2" s="141"/>
      <c r="RRN2" s="141"/>
      <c r="RRO2" s="141"/>
      <c r="RRP2" s="141"/>
      <c r="RRQ2" s="141"/>
      <c r="RRR2" s="141"/>
      <c r="RRS2" s="141"/>
      <c r="RRT2" s="141"/>
      <c r="RRU2" s="141"/>
      <c r="RRV2" s="141"/>
      <c r="RRW2" s="141"/>
      <c r="RRX2" s="141"/>
      <c r="RRY2" s="141"/>
      <c r="RRZ2" s="141"/>
      <c r="RSA2" s="141"/>
      <c r="RSB2" s="141"/>
      <c r="RSC2" s="141"/>
      <c r="RSD2" s="141"/>
      <c r="RSE2" s="141"/>
      <c r="RSF2" s="141"/>
      <c r="RSG2" s="141"/>
      <c r="RSH2" s="141"/>
      <c r="RSI2" s="141"/>
      <c r="RSJ2" s="141"/>
      <c r="RSK2" s="141"/>
      <c r="RSL2" s="141"/>
      <c r="RSM2" s="141"/>
      <c r="RSN2" s="141"/>
      <c r="RSO2" s="141"/>
      <c r="RSP2" s="141"/>
      <c r="RSQ2" s="141"/>
      <c r="RSR2" s="141"/>
      <c r="RSS2" s="141"/>
      <c r="RST2" s="141"/>
      <c r="RSU2" s="141"/>
      <c r="RSV2" s="141"/>
      <c r="RSW2" s="141"/>
      <c r="RSX2" s="141"/>
      <c r="RSY2" s="141"/>
      <c r="RSZ2" s="141"/>
      <c r="RTA2" s="141"/>
      <c r="RTB2" s="141"/>
      <c r="RTC2" s="141"/>
      <c r="RTD2" s="141"/>
      <c r="RTE2" s="141"/>
      <c r="RTF2" s="141"/>
      <c r="RTG2" s="141"/>
      <c r="RTH2" s="141"/>
      <c r="RTI2" s="141"/>
      <c r="RTJ2" s="141"/>
      <c r="RTK2" s="141"/>
      <c r="RTL2" s="141"/>
      <c r="RTM2" s="141"/>
      <c r="RTN2" s="141"/>
      <c r="RTO2" s="141"/>
      <c r="RTP2" s="141"/>
      <c r="RTQ2" s="141"/>
      <c r="RTR2" s="141"/>
      <c r="RTS2" s="141"/>
      <c r="RTT2" s="141"/>
      <c r="RTU2" s="141"/>
      <c r="RTV2" s="141"/>
      <c r="RTW2" s="141"/>
      <c r="RTX2" s="141"/>
      <c r="RTY2" s="141"/>
      <c r="RTZ2" s="141"/>
      <c r="RUA2" s="141"/>
      <c r="RUB2" s="141"/>
      <c r="RUC2" s="141"/>
      <c r="RUD2" s="141"/>
      <c r="RUE2" s="141"/>
      <c r="RUF2" s="141"/>
      <c r="RUG2" s="141"/>
      <c r="RUH2" s="141"/>
      <c r="RUI2" s="141"/>
      <c r="RUJ2" s="141"/>
      <c r="RUK2" s="141"/>
      <c r="RUL2" s="141"/>
      <c r="RUM2" s="141"/>
      <c r="RUN2" s="141"/>
      <c r="RUO2" s="141"/>
      <c r="RUP2" s="141"/>
      <c r="RUQ2" s="141"/>
      <c r="RUR2" s="141"/>
      <c r="RUS2" s="141"/>
      <c r="RUT2" s="141"/>
      <c r="RUU2" s="141"/>
      <c r="RUV2" s="141"/>
      <c r="RUW2" s="141"/>
      <c r="RUX2" s="141"/>
      <c r="RUY2" s="141"/>
      <c r="RUZ2" s="141"/>
      <c r="RVA2" s="141"/>
      <c r="RVB2" s="141"/>
      <c r="RVC2" s="141"/>
      <c r="RVD2" s="141"/>
      <c r="RVE2" s="141"/>
      <c r="RVF2" s="141"/>
      <c r="RVG2" s="141"/>
      <c r="RVH2" s="141"/>
      <c r="RVI2" s="141"/>
      <c r="RVJ2" s="141"/>
      <c r="RVK2" s="141"/>
      <c r="RVL2" s="141"/>
      <c r="RVM2" s="141"/>
      <c r="RVN2" s="141"/>
      <c r="RVO2" s="141"/>
      <c r="RVP2" s="141"/>
      <c r="RVQ2" s="141"/>
      <c r="RVR2" s="141"/>
      <c r="RVS2" s="141"/>
      <c r="RVT2" s="141"/>
      <c r="RVU2" s="141"/>
      <c r="RVV2" s="141"/>
      <c r="RVW2" s="141"/>
      <c r="RVX2" s="141"/>
      <c r="RVY2" s="141"/>
      <c r="RVZ2" s="141"/>
      <c r="RWA2" s="141"/>
      <c r="RWB2" s="141"/>
      <c r="RWC2" s="141"/>
      <c r="RWD2" s="141"/>
      <c r="RWE2" s="141"/>
      <c r="RWF2" s="141"/>
      <c r="RWG2" s="141"/>
      <c r="RWH2" s="141"/>
      <c r="RWI2" s="141"/>
      <c r="RWJ2" s="141"/>
      <c r="RWK2" s="141"/>
      <c r="RWL2" s="141"/>
      <c r="RWM2" s="141"/>
      <c r="RWN2" s="141"/>
      <c r="RWO2" s="141"/>
      <c r="RWP2" s="141"/>
      <c r="RWQ2" s="141"/>
      <c r="RWR2" s="141"/>
      <c r="RWS2" s="141"/>
      <c r="RWT2" s="141"/>
      <c r="RWU2" s="141"/>
      <c r="RWV2" s="141"/>
      <c r="RWW2" s="141"/>
      <c r="RWX2" s="141"/>
      <c r="RWY2" s="141"/>
      <c r="RWZ2" s="141"/>
      <c r="RXA2" s="141"/>
      <c r="RXB2" s="141"/>
      <c r="RXC2" s="141"/>
      <c r="RXD2" s="141"/>
      <c r="RXE2" s="141"/>
      <c r="RXF2" s="141"/>
      <c r="RXG2" s="141"/>
      <c r="RXH2" s="141"/>
      <c r="RXI2" s="141"/>
      <c r="RXJ2" s="141"/>
      <c r="RXK2" s="141"/>
      <c r="RXL2" s="141"/>
      <c r="RXM2" s="141"/>
      <c r="RXN2" s="141"/>
      <c r="RXO2" s="141"/>
      <c r="RXP2" s="141"/>
      <c r="RXQ2" s="141"/>
      <c r="RXR2" s="141"/>
      <c r="RXS2" s="141"/>
      <c r="RXT2" s="141"/>
      <c r="RXU2" s="141"/>
      <c r="RXV2" s="141"/>
      <c r="RXW2" s="141"/>
      <c r="RXX2" s="141"/>
      <c r="RXY2" s="141"/>
      <c r="RXZ2" s="141"/>
      <c r="RYA2" s="141"/>
      <c r="RYB2" s="141"/>
      <c r="RYC2" s="141"/>
      <c r="RYD2" s="141"/>
      <c r="RYE2" s="141"/>
      <c r="RYF2" s="141"/>
      <c r="RYG2" s="141"/>
      <c r="RYH2" s="141"/>
      <c r="RYI2" s="141"/>
      <c r="RYJ2" s="141"/>
      <c r="RYK2" s="141"/>
      <c r="RYL2" s="141"/>
      <c r="RYM2" s="141"/>
      <c r="RYN2" s="141"/>
      <c r="RYO2" s="141"/>
      <c r="RYP2" s="141"/>
      <c r="RYQ2" s="141"/>
      <c r="RYR2" s="141"/>
      <c r="RYS2" s="141"/>
      <c r="RYT2" s="141"/>
      <c r="RYU2" s="141"/>
      <c r="RYV2" s="141"/>
      <c r="RYW2" s="141"/>
      <c r="RYX2" s="141"/>
      <c r="RYY2" s="141"/>
      <c r="RYZ2" s="141"/>
      <c r="RZA2" s="141"/>
      <c r="RZB2" s="141"/>
      <c r="RZC2" s="141"/>
      <c r="RZD2" s="141"/>
      <c r="RZE2" s="141"/>
      <c r="RZF2" s="141"/>
      <c r="RZG2" s="141"/>
      <c r="RZH2" s="141"/>
      <c r="RZI2" s="141"/>
      <c r="RZJ2" s="141"/>
      <c r="RZK2" s="141"/>
      <c r="RZL2" s="141"/>
      <c r="RZM2" s="141"/>
      <c r="RZN2" s="141"/>
      <c r="RZO2" s="141"/>
      <c r="RZP2" s="141"/>
      <c r="RZQ2" s="141"/>
      <c r="RZR2" s="141"/>
      <c r="RZS2" s="141"/>
      <c r="RZT2" s="141"/>
      <c r="RZU2" s="141"/>
      <c r="RZV2" s="141"/>
      <c r="RZW2" s="141"/>
      <c r="RZX2" s="141"/>
      <c r="RZY2" s="141"/>
      <c r="RZZ2" s="141"/>
      <c r="SAA2" s="141"/>
      <c r="SAB2" s="141"/>
      <c r="SAC2" s="141"/>
      <c r="SAD2" s="141"/>
      <c r="SAE2" s="141"/>
      <c r="SAF2" s="141"/>
      <c r="SAG2" s="141"/>
      <c r="SAH2" s="141"/>
      <c r="SAI2" s="141"/>
      <c r="SAJ2" s="141"/>
      <c r="SAK2" s="141"/>
      <c r="SAL2" s="141"/>
      <c r="SAM2" s="141"/>
      <c r="SAN2" s="141"/>
      <c r="SAO2" s="141"/>
      <c r="SAP2" s="141"/>
      <c r="SAQ2" s="141"/>
      <c r="SAR2" s="141"/>
      <c r="SAS2" s="141"/>
      <c r="SAT2" s="141"/>
      <c r="SAU2" s="141"/>
      <c r="SAV2" s="141"/>
      <c r="SAW2" s="141"/>
      <c r="SAX2" s="141"/>
      <c r="SAY2" s="141"/>
      <c r="SAZ2" s="141"/>
      <c r="SBA2" s="141"/>
      <c r="SBB2" s="141"/>
      <c r="SBC2" s="141"/>
      <c r="SBD2" s="141"/>
      <c r="SBE2" s="141"/>
      <c r="SBF2" s="141"/>
      <c r="SBG2" s="141"/>
      <c r="SBH2" s="141"/>
      <c r="SBI2" s="141"/>
      <c r="SBJ2" s="141"/>
      <c r="SBK2" s="141"/>
      <c r="SBL2" s="141"/>
      <c r="SBM2" s="141"/>
      <c r="SBN2" s="141"/>
      <c r="SBO2" s="141"/>
      <c r="SBP2" s="141"/>
      <c r="SBQ2" s="141"/>
      <c r="SBR2" s="141"/>
      <c r="SBS2" s="141"/>
      <c r="SBT2" s="141"/>
      <c r="SBU2" s="141"/>
      <c r="SBV2" s="141"/>
      <c r="SBW2" s="141"/>
      <c r="SBX2" s="141"/>
      <c r="SBY2" s="141"/>
      <c r="SBZ2" s="141"/>
      <c r="SCA2" s="141"/>
      <c r="SCB2" s="141"/>
      <c r="SCC2" s="141"/>
      <c r="SCD2" s="141"/>
      <c r="SCE2" s="141"/>
      <c r="SCF2" s="141"/>
      <c r="SCG2" s="141"/>
      <c r="SCH2" s="141"/>
      <c r="SCI2" s="141"/>
      <c r="SCJ2" s="141"/>
      <c r="SCK2" s="141"/>
      <c r="SCL2" s="141"/>
      <c r="SCM2" s="141"/>
      <c r="SCN2" s="141"/>
      <c r="SCO2" s="141"/>
      <c r="SCP2" s="141"/>
      <c r="SCQ2" s="141"/>
      <c r="SCR2" s="141"/>
      <c r="SCS2" s="141"/>
      <c r="SCT2" s="141"/>
      <c r="SCU2" s="141"/>
      <c r="SCV2" s="141"/>
      <c r="SCW2" s="141"/>
      <c r="SCX2" s="141"/>
      <c r="SCY2" s="141"/>
      <c r="SCZ2" s="141"/>
      <c r="SDA2" s="141"/>
      <c r="SDB2" s="141"/>
      <c r="SDC2" s="141"/>
      <c r="SDD2" s="141"/>
      <c r="SDE2" s="141"/>
      <c r="SDF2" s="141"/>
      <c r="SDG2" s="141"/>
      <c r="SDH2" s="141"/>
      <c r="SDI2" s="141"/>
      <c r="SDJ2" s="141"/>
      <c r="SDK2" s="141"/>
      <c r="SDL2" s="141"/>
      <c r="SDM2" s="141"/>
      <c r="SDN2" s="141"/>
      <c r="SDO2" s="141"/>
      <c r="SDP2" s="141"/>
      <c r="SDQ2" s="141"/>
      <c r="SDR2" s="141"/>
      <c r="SDS2" s="141"/>
      <c r="SDT2" s="141"/>
      <c r="SDU2" s="141"/>
      <c r="SDV2" s="141"/>
      <c r="SDW2" s="141"/>
      <c r="SDX2" s="141"/>
      <c r="SDY2" s="141"/>
      <c r="SDZ2" s="141"/>
      <c r="SEA2" s="141"/>
      <c r="SEB2" s="141"/>
      <c r="SEC2" s="141"/>
      <c r="SED2" s="141"/>
      <c r="SEE2" s="141"/>
      <c r="SEF2" s="141"/>
      <c r="SEG2" s="141"/>
      <c r="SEH2" s="141"/>
      <c r="SEI2" s="141"/>
      <c r="SEJ2" s="141"/>
      <c r="SEK2" s="141"/>
      <c r="SEL2" s="141"/>
      <c r="SEM2" s="141"/>
      <c r="SEN2" s="141"/>
      <c r="SEO2" s="141"/>
      <c r="SEP2" s="141"/>
      <c r="SEQ2" s="141"/>
      <c r="SER2" s="141"/>
      <c r="SES2" s="141"/>
      <c r="SET2" s="141"/>
      <c r="SEU2" s="141"/>
      <c r="SEV2" s="141"/>
      <c r="SEW2" s="141"/>
      <c r="SEX2" s="141"/>
      <c r="SEY2" s="141"/>
      <c r="SEZ2" s="141"/>
      <c r="SFA2" s="141"/>
      <c r="SFB2" s="141"/>
      <c r="SFC2" s="141"/>
      <c r="SFD2" s="141"/>
      <c r="SFE2" s="141"/>
      <c r="SFF2" s="141"/>
      <c r="SFG2" s="141"/>
      <c r="SFH2" s="141"/>
      <c r="SFI2" s="141"/>
      <c r="SFJ2" s="141"/>
      <c r="SFK2" s="141"/>
      <c r="SFL2" s="141"/>
      <c r="SFM2" s="141"/>
      <c r="SFN2" s="141"/>
      <c r="SFO2" s="141"/>
      <c r="SFP2" s="141"/>
      <c r="SFQ2" s="141"/>
      <c r="SFR2" s="141"/>
      <c r="SFS2" s="141"/>
      <c r="SFT2" s="141"/>
      <c r="SFU2" s="141"/>
      <c r="SFV2" s="141"/>
      <c r="SFW2" s="141"/>
      <c r="SFX2" s="141"/>
      <c r="SFY2" s="141"/>
      <c r="SFZ2" s="141"/>
      <c r="SGA2" s="141"/>
      <c r="SGB2" s="141"/>
      <c r="SGC2" s="141"/>
      <c r="SGD2" s="141"/>
      <c r="SGE2" s="141"/>
      <c r="SGF2" s="141"/>
      <c r="SGG2" s="141"/>
      <c r="SGH2" s="141"/>
      <c r="SGI2" s="141"/>
      <c r="SGJ2" s="141"/>
      <c r="SGK2" s="141"/>
      <c r="SGL2" s="141"/>
      <c r="SGM2" s="141"/>
      <c r="SGN2" s="141"/>
      <c r="SGO2" s="141"/>
      <c r="SGP2" s="141"/>
      <c r="SGQ2" s="141"/>
      <c r="SGR2" s="141"/>
      <c r="SGS2" s="141"/>
      <c r="SGT2" s="141"/>
      <c r="SGU2" s="141"/>
      <c r="SGV2" s="141"/>
      <c r="SGW2" s="141"/>
      <c r="SGX2" s="141"/>
      <c r="SGY2" s="141"/>
      <c r="SGZ2" s="141"/>
      <c r="SHA2" s="141"/>
      <c r="SHB2" s="141"/>
      <c r="SHC2" s="141"/>
      <c r="SHD2" s="141"/>
      <c r="SHE2" s="141"/>
      <c r="SHF2" s="141"/>
      <c r="SHG2" s="141"/>
      <c r="SHH2" s="141"/>
      <c r="SHI2" s="141"/>
      <c r="SHJ2" s="141"/>
      <c r="SHK2" s="141"/>
      <c r="SHL2" s="141"/>
      <c r="SHM2" s="141"/>
      <c r="SHN2" s="141"/>
      <c r="SHO2" s="141"/>
      <c r="SHP2" s="141"/>
      <c r="SHQ2" s="141"/>
      <c r="SHR2" s="141"/>
      <c r="SHS2" s="141"/>
      <c r="SHT2" s="141"/>
      <c r="SHU2" s="141"/>
      <c r="SHV2" s="141"/>
      <c r="SHW2" s="141"/>
      <c r="SHX2" s="141"/>
      <c r="SHY2" s="141"/>
      <c r="SHZ2" s="141"/>
      <c r="SIA2" s="141"/>
      <c r="SIB2" s="141"/>
      <c r="SIC2" s="141"/>
      <c r="SID2" s="141"/>
      <c r="SIE2" s="141"/>
      <c r="SIF2" s="141"/>
      <c r="SIG2" s="141"/>
      <c r="SIH2" s="141"/>
      <c r="SII2" s="141"/>
      <c r="SIJ2" s="141"/>
      <c r="SIK2" s="141"/>
      <c r="SIL2" s="141"/>
      <c r="SIM2" s="141"/>
      <c r="SIN2" s="141"/>
      <c r="SIO2" s="141"/>
      <c r="SIP2" s="141"/>
      <c r="SIQ2" s="141"/>
      <c r="SIR2" s="141"/>
      <c r="SIS2" s="141"/>
      <c r="SIT2" s="141"/>
      <c r="SIU2" s="141"/>
      <c r="SIV2" s="141"/>
      <c r="SIW2" s="141"/>
      <c r="SIX2" s="141"/>
      <c r="SIY2" s="141"/>
      <c r="SIZ2" s="141"/>
      <c r="SJA2" s="141"/>
      <c r="SJB2" s="141"/>
      <c r="SJC2" s="141"/>
      <c r="SJD2" s="141"/>
      <c r="SJE2" s="141"/>
      <c r="SJF2" s="141"/>
      <c r="SJG2" s="141"/>
      <c r="SJH2" s="141"/>
      <c r="SJI2" s="141"/>
      <c r="SJJ2" s="141"/>
      <c r="SJK2" s="141"/>
      <c r="SJL2" s="141"/>
      <c r="SJM2" s="141"/>
      <c r="SJN2" s="141"/>
      <c r="SJO2" s="141"/>
      <c r="SJP2" s="141"/>
      <c r="SJQ2" s="141"/>
      <c r="SJR2" s="141"/>
      <c r="SJS2" s="141"/>
      <c r="SJT2" s="141"/>
      <c r="SJU2" s="141"/>
      <c r="SJV2" s="141"/>
      <c r="SJW2" s="141"/>
      <c r="SJX2" s="141"/>
      <c r="SJY2" s="141"/>
      <c r="SJZ2" s="141"/>
      <c r="SKA2" s="141"/>
      <c r="SKB2" s="141"/>
      <c r="SKC2" s="141"/>
      <c r="SKD2" s="141"/>
      <c r="SKE2" s="141"/>
      <c r="SKF2" s="141"/>
      <c r="SKG2" s="141"/>
      <c r="SKH2" s="141"/>
      <c r="SKI2" s="141"/>
      <c r="SKJ2" s="141"/>
      <c r="SKK2" s="141"/>
      <c r="SKL2" s="141"/>
      <c r="SKM2" s="141"/>
      <c r="SKN2" s="141"/>
      <c r="SKO2" s="141"/>
      <c r="SKP2" s="141"/>
      <c r="SKQ2" s="141"/>
      <c r="SKR2" s="141"/>
      <c r="SKS2" s="141"/>
      <c r="SKT2" s="141"/>
      <c r="SKU2" s="141"/>
      <c r="SKV2" s="141"/>
      <c r="SKW2" s="141"/>
      <c r="SKX2" s="141"/>
      <c r="SKY2" s="141"/>
      <c r="SKZ2" s="141"/>
      <c r="SLA2" s="141"/>
      <c r="SLB2" s="141"/>
      <c r="SLC2" s="141"/>
      <c r="SLD2" s="141"/>
      <c r="SLE2" s="141"/>
      <c r="SLF2" s="141"/>
      <c r="SLG2" s="141"/>
      <c r="SLH2" s="141"/>
      <c r="SLI2" s="141"/>
      <c r="SLJ2" s="141"/>
      <c r="SLK2" s="141"/>
      <c r="SLL2" s="141"/>
      <c r="SLM2" s="141"/>
      <c r="SLN2" s="141"/>
      <c r="SLO2" s="141"/>
      <c r="SLP2" s="141"/>
      <c r="SLQ2" s="141"/>
      <c r="SLR2" s="141"/>
      <c r="SLS2" s="141"/>
      <c r="SLT2" s="141"/>
      <c r="SLU2" s="141"/>
      <c r="SLV2" s="141"/>
      <c r="SLW2" s="141"/>
      <c r="SLX2" s="141"/>
      <c r="SLY2" s="141"/>
      <c r="SLZ2" s="141"/>
      <c r="SMA2" s="141"/>
      <c r="SMB2" s="141"/>
      <c r="SMC2" s="141"/>
      <c r="SMD2" s="141"/>
      <c r="SME2" s="141"/>
      <c r="SMF2" s="141"/>
      <c r="SMG2" s="141"/>
      <c r="SMH2" s="141"/>
      <c r="SMI2" s="141"/>
      <c r="SMJ2" s="141"/>
      <c r="SMK2" s="141"/>
      <c r="SML2" s="141"/>
      <c r="SMM2" s="141"/>
      <c r="SMN2" s="141"/>
      <c r="SMO2" s="141"/>
      <c r="SMP2" s="141"/>
      <c r="SMQ2" s="141"/>
      <c r="SMR2" s="141"/>
      <c r="SMS2" s="141"/>
      <c r="SMT2" s="141"/>
      <c r="SMU2" s="141"/>
      <c r="SMV2" s="141"/>
      <c r="SMW2" s="141"/>
      <c r="SMX2" s="141"/>
      <c r="SMY2" s="141"/>
      <c r="SMZ2" s="141"/>
      <c r="SNA2" s="141"/>
      <c r="SNB2" s="141"/>
      <c r="SNC2" s="141"/>
      <c r="SND2" s="141"/>
      <c r="SNE2" s="141"/>
      <c r="SNF2" s="141"/>
      <c r="SNG2" s="141"/>
      <c r="SNH2" s="141"/>
      <c r="SNI2" s="141"/>
      <c r="SNJ2" s="141"/>
      <c r="SNK2" s="141"/>
      <c r="SNL2" s="141"/>
      <c r="SNM2" s="141"/>
      <c r="SNN2" s="141"/>
      <c r="SNO2" s="141"/>
      <c r="SNP2" s="141"/>
      <c r="SNQ2" s="141"/>
      <c r="SNR2" s="141"/>
      <c r="SNS2" s="141"/>
      <c r="SNT2" s="141"/>
      <c r="SNU2" s="141"/>
      <c r="SNV2" s="141"/>
      <c r="SNW2" s="141"/>
      <c r="SNX2" s="141"/>
      <c r="SNY2" s="141"/>
      <c r="SNZ2" s="141"/>
      <c r="SOA2" s="141"/>
      <c r="SOB2" s="141"/>
      <c r="SOC2" s="141"/>
      <c r="SOD2" s="141"/>
      <c r="SOE2" s="141"/>
      <c r="SOF2" s="141"/>
      <c r="SOG2" s="141"/>
      <c r="SOH2" s="141"/>
      <c r="SOI2" s="141"/>
      <c r="SOJ2" s="141"/>
      <c r="SOK2" s="141"/>
      <c r="SOL2" s="141"/>
      <c r="SOM2" s="141"/>
      <c r="SON2" s="141"/>
      <c r="SOO2" s="141"/>
      <c r="SOP2" s="141"/>
      <c r="SOQ2" s="141"/>
      <c r="SOR2" s="141"/>
      <c r="SOS2" s="141"/>
      <c r="SOT2" s="141"/>
      <c r="SOU2" s="141"/>
      <c r="SOV2" s="141"/>
      <c r="SOW2" s="141"/>
      <c r="SOX2" s="141"/>
      <c r="SOY2" s="141"/>
      <c r="SOZ2" s="141"/>
      <c r="SPA2" s="141"/>
      <c r="SPB2" s="141"/>
      <c r="SPC2" s="141"/>
      <c r="SPD2" s="141"/>
      <c r="SPE2" s="141"/>
      <c r="SPF2" s="141"/>
      <c r="SPG2" s="141"/>
      <c r="SPH2" s="141"/>
      <c r="SPI2" s="141"/>
      <c r="SPJ2" s="141"/>
      <c r="SPK2" s="141"/>
      <c r="SPL2" s="141"/>
      <c r="SPM2" s="141"/>
      <c r="SPN2" s="141"/>
      <c r="SPO2" s="141"/>
      <c r="SPP2" s="141"/>
      <c r="SPQ2" s="141"/>
      <c r="SPR2" s="141"/>
      <c r="SPS2" s="141"/>
      <c r="SPT2" s="141"/>
      <c r="SPU2" s="141"/>
      <c r="SPV2" s="141"/>
      <c r="SPW2" s="141"/>
      <c r="SPX2" s="141"/>
      <c r="SPY2" s="141"/>
      <c r="SPZ2" s="141"/>
      <c r="SQA2" s="141"/>
      <c r="SQB2" s="141"/>
      <c r="SQC2" s="141"/>
      <c r="SQD2" s="141"/>
      <c r="SQE2" s="141"/>
      <c r="SQF2" s="141"/>
      <c r="SQG2" s="141"/>
      <c r="SQH2" s="141"/>
      <c r="SQI2" s="141"/>
      <c r="SQJ2" s="141"/>
      <c r="SQK2" s="141"/>
      <c r="SQL2" s="141"/>
      <c r="SQM2" s="141"/>
      <c r="SQN2" s="141"/>
      <c r="SQO2" s="141"/>
      <c r="SQP2" s="141"/>
      <c r="SQQ2" s="141"/>
      <c r="SQR2" s="141"/>
      <c r="SQS2" s="141"/>
      <c r="SQT2" s="141"/>
      <c r="SQU2" s="141"/>
      <c r="SQV2" s="141"/>
      <c r="SQW2" s="141"/>
      <c r="SQX2" s="141"/>
      <c r="SQY2" s="141"/>
      <c r="SQZ2" s="141"/>
      <c r="SRA2" s="141"/>
      <c r="SRB2" s="141"/>
      <c r="SRC2" s="141"/>
      <c r="SRD2" s="141"/>
      <c r="SRE2" s="141"/>
      <c r="SRF2" s="141"/>
      <c r="SRG2" s="141"/>
      <c r="SRH2" s="141"/>
      <c r="SRI2" s="141"/>
      <c r="SRJ2" s="141"/>
      <c r="SRK2" s="141"/>
      <c r="SRL2" s="141"/>
      <c r="SRM2" s="141"/>
      <c r="SRN2" s="141"/>
      <c r="SRO2" s="141"/>
      <c r="SRP2" s="141"/>
      <c r="SRQ2" s="141"/>
      <c r="SRR2" s="141"/>
      <c r="SRS2" s="141"/>
      <c r="SRT2" s="141"/>
      <c r="SRU2" s="141"/>
      <c r="SRV2" s="141"/>
      <c r="SRW2" s="141"/>
      <c r="SRX2" s="141"/>
      <c r="SRY2" s="141"/>
      <c r="SRZ2" s="141"/>
      <c r="SSA2" s="141"/>
      <c r="SSB2" s="141"/>
      <c r="SSC2" s="141"/>
      <c r="SSD2" s="141"/>
      <c r="SSE2" s="141"/>
      <c r="SSF2" s="141"/>
      <c r="SSG2" s="141"/>
      <c r="SSH2" s="141"/>
      <c r="SSI2" s="141"/>
      <c r="SSJ2" s="141"/>
      <c r="SSK2" s="141"/>
      <c r="SSL2" s="141"/>
      <c r="SSM2" s="141"/>
      <c r="SSN2" s="141"/>
      <c r="SSO2" s="141"/>
      <c r="SSP2" s="141"/>
      <c r="SSQ2" s="141"/>
      <c r="SSR2" s="141"/>
      <c r="SSS2" s="141"/>
      <c r="SST2" s="141"/>
      <c r="SSU2" s="141"/>
      <c r="SSV2" s="141"/>
      <c r="SSW2" s="141"/>
      <c r="SSX2" s="141"/>
      <c r="SSY2" s="141"/>
      <c r="SSZ2" s="141"/>
      <c r="STA2" s="141"/>
      <c r="STB2" s="141"/>
      <c r="STC2" s="141"/>
      <c r="STD2" s="141"/>
      <c r="STE2" s="141"/>
      <c r="STF2" s="141"/>
      <c r="STG2" s="141"/>
      <c r="STH2" s="141"/>
      <c r="STI2" s="141"/>
      <c r="STJ2" s="141"/>
      <c r="STK2" s="141"/>
      <c r="STL2" s="141"/>
      <c r="STM2" s="141"/>
      <c r="STN2" s="141"/>
      <c r="STO2" s="141"/>
      <c r="STP2" s="141"/>
      <c r="STQ2" s="141"/>
      <c r="STR2" s="141"/>
      <c r="STS2" s="141"/>
      <c r="STT2" s="141"/>
      <c r="STU2" s="141"/>
      <c r="STV2" s="141"/>
      <c r="STW2" s="141"/>
      <c r="STX2" s="141"/>
      <c r="STY2" s="141"/>
      <c r="STZ2" s="141"/>
      <c r="SUA2" s="141"/>
      <c r="SUB2" s="141"/>
      <c r="SUC2" s="141"/>
      <c r="SUD2" s="141"/>
      <c r="SUE2" s="141"/>
      <c r="SUF2" s="141"/>
      <c r="SUG2" s="141"/>
      <c r="SUH2" s="141"/>
      <c r="SUI2" s="141"/>
      <c r="SUJ2" s="141"/>
      <c r="SUK2" s="141"/>
      <c r="SUL2" s="141"/>
      <c r="SUM2" s="141"/>
      <c r="SUN2" s="141"/>
      <c r="SUO2" s="141"/>
      <c r="SUP2" s="141"/>
      <c r="SUQ2" s="141"/>
      <c r="SUR2" s="141"/>
      <c r="SUS2" s="141"/>
      <c r="SUT2" s="141"/>
      <c r="SUU2" s="141"/>
      <c r="SUV2" s="141"/>
      <c r="SUW2" s="141"/>
      <c r="SUX2" s="141"/>
      <c r="SUY2" s="141"/>
      <c r="SUZ2" s="141"/>
      <c r="SVA2" s="141"/>
      <c r="SVB2" s="141"/>
      <c r="SVC2" s="141"/>
      <c r="SVD2" s="141"/>
      <c r="SVE2" s="141"/>
      <c r="SVF2" s="141"/>
      <c r="SVG2" s="141"/>
      <c r="SVH2" s="141"/>
      <c r="SVI2" s="141"/>
      <c r="SVJ2" s="141"/>
      <c r="SVK2" s="141"/>
      <c r="SVL2" s="141"/>
      <c r="SVM2" s="141"/>
      <c r="SVN2" s="141"/>
      <c r="SVO2" s="141"/>
      <c r="SVP2" s="141"/>
      <c r="SVQ2" s="141"/>
      <c r="SVR2" s="141"/>
      <c r="SVS2" s="141"/>
      <c r="SVT2" s="141"/>
      <c r="SVU2" s="141"/>
      <c r="SVV2" s="141"/>
      <c r="SVW2" s="141"/>
      <c r="SVX2" s="141"/>
      <c r="SVY2" s="141"/>
      <c r="SVZ2" s="141"/>
      <c r="SWA2" s="141"/>
      <c r="SWB2" s="141"/>
      <c r="SWC2" s="141"/>
      <c r="SWD2" s="141"/>
      <c r="SWE2" s="141"/>
      <c r="SWF2" s="141"/>
      <c r="SWG2" s="141"/>
      <c r="SWH2" s="141"/>
      <c r="SWI2" s="141"/>
      <c r="SWJ2" s="141"/>
      <c r="SWK2" s="141"/>
      <c r="SWL2" s="141"/>
      <c r="SWM2" s="141"/>
      <c r="SWN2" s="141"/>
      <c r="SWO2" s="141"/>
      <c r="SWP2" s="141"/>
      <c r="SWQ2" s="141"/>
      <c r="SWR2" s="141"/>
      <c r="SWS2" s="141"/>
      <c r="SWT2" s="141"/>
      <c r="SWU2" s="141"/>
      <c r="SWV2" s="141"/>
      <c r="SWW2" s="141"/>
      <c r="SWX2" s="141"/>
      <c r="SWY2" s="141"/>
      <c r="SWZ2" s="141"/>
      <c r="SXA2" s="141"/>
      <c r="SXB2" s="141"/>
      <c r="SXC2" s="141"/>
      <c r="SXD2" s="141"/>
      <c r="SXE2" s="141"/>
      <c r="SXF2" s="141"/>
      <c r="SXG2" s="141"/>
      <c r="SXH2" s="141"/>
      <c r="SXI2" s="141"/>
      <c r="SXJ2" s="141"/>
      <c r="SXK2" s="141"/>
      <c r="SXL2" s="141"/>
      <c r="SXM2" s="141"/>
      <c r="SXN2" s="141"/>
      <c r="SXO2" s="141"/>
      <c r="SXP2" s="141"/>
      <c r="SXQ2" s="141"/>
      <c r="SXR2" s="141"/>
      <c r="SXS2" s="141"/>
      <c r="SXT2" s="141"/>
      <c r="SXU2" s="141"/>
      <c r="SXV2" s="141"/>
      <c r="SXW2" s="141"/>
      <c r="SXX2" s="141"/>
      <c r="SXY2" s="141"/>
      <c r="SXZ2" s="141"/>
      <c r="SYA2" s="141"/>
      <c r="SYB2" s="141"/>
      <c r="SYC2" s="141"/>
      <c r="SYD2" s="141"/>
      <c r="SYE2" s="141"/>
      <c r="SYF2" s="141"/>
      <c r="SYG2" s="141"/>
      <c r="SYH2" s="141"/>
      <c r="SYI2" s="141"/>
      <c r="SYJ2" s="141"/>
      <c r="SYK2" s="141"/>
      <c r="SYL2" s="141"/>
      <c r="SYM2" s="141"/>
      <c r="SYN2" s="141"/>
      <c r="SYO2" s="141"/>
      <c r="SYP2" s="141"/>
      <c r="SYQ2" s="141"/>
      <c r="SYR2" s="141"/>
      <c r="SYS2" s="141"/>
      <c r="SYT2" s="141"/>
      <c r="SYU2" s="141"/>
      <c r="SYV2" s="141"/>
      <c r="SYW2" s="141"/>
      <c r="SYX2" s="141"/>
      <c r="SYY2" s="141"/>
      <c r="SYZ2" s="141"/>
      <c r="SZA2" s="141"/>
      <c r="SZB2" s="141"/>
      <c r="SZC2" s="141"/>
      <c r="SZD2" s="141"/>
      <c r="SZE2" s="141"/>
      <c r="SZF2" s="141"/>
      <c r="SZG2" s="141"/>
      <c r="SZH2" s="141"/>
      <c r="SZI2" s="141"/>
      <c r="SZJ2" s="141"/>
      <c r="SZK2" s="141"/>
      <c r="SZL2" s="141"/>
      <c r="SZM2" s="141"/>
      <c r="SZN2" s="141"/>
      <c r="SZO2" s="141"/>
      <c r="SZP2" s="141"/>
      <c r="SZQ2" s="141"/>
      <c r="SZR2" s="141"/>
      <c r="SZS2" s="141"/>
      <c r="SZT2" s="141"/>
      <c r="SZU2" s="141"/>
      <c r="SZV2" s="141"/>
      <c r="SZW2" s="141"/>
      <c r="SZX2" s="141"/>
      <c r="SZY2" s="141"/>
      <c r="SZZ2" s="141"/>
      <c r="TAA2" s="141"/>
      <c r="TAB2" s="141"/>
      <c r="TAC2" s="141"/>
      <c r="TAD2" s="141"/>
      <c r="TAE2" s="141"/>
      <c r="TAF2" s="141"/>
      <c r="TAG2" s="141"/>
      <c r="TAH2" s="141"/>
      <c r="TAI2" s="141"/>
      <c r="TAJ2" s="141"/>
      <c r="TAK2" s="141"/>
      <c r="TAL2" s="141"/>
      <c r="TAM2" s="141"/>
      <c r="TAN2" s="141"/>
      <c r="TAO2" s="141"/>
      <c r="TAP2" s="141"/>
      <c r="TAQ2" s="141"/>
      <c r="TAR2" s="141"/>
      <c r="TAS2" s="141"/>
      <c r="TAT2" s="141"/>
      <c r="TAU2" s="141"/>
      <c r="TAV2" s="141"/>
      <c r="TAW2" s="141"/>
      <c r="TAX2" s="141"/>
      <c r="TAY2" s="141"/>
      <c r="TAZ2" s="141"/>
      <c r="TBA2" s="141"/>
      <c r="TBB2" s="141"/>
      <c r="TBC2" s="141"/>
      <c r="TBD2" s="141"/>
      <c r="TBE2" s="141"/>
      <c r="TBF2" s="141"/>
      <c r="TBG2" s="141"/>
      <c r="TBH2" s="141"/>
      <c r="TBI2" s="141"/>
      <c r="TBJ2" s="141"/>
      <c r="TBK2" s="141"/>
      <c r="TBL2" s="141"/>
      <c r="TBM2" s="141"/>
      <c r="TBN2" s="141"/>
      <c r="TBO2" s="141"/>
      <c r="TBP2" s="141"/>
      <c r="TBQ2" s="141"/>
      <c r="TBR2" s="141"/>
      <c r="TBS2" s="141"/>
      <c r="TBT2" s="141"/>
      <c r="TBU2" s="141"/>
      <c r="TBV2" s="141"/>
      <c r="TBW2" s="141"/>
      <c r="TBX2" s="141"/>
      <c r="TBY2" s="141"/>
      <c r="TBZ2" s="141"/>
      <c r="TCA2" s="141"/>
      <c r="TCB2" s="141"/>
      <c r="TCC2" s="141"/>
      <c r="TCD2" s="141"/>
      <c r="TCE2" s="141"/>
      <c r="TCF2" s="141"/>
      <c r="TCG2" s="141"/>
      <c r="TCH2" s="141"/>
      <c r="TCI2" s="141"/>
      <c r="TCJ2" s="141"/>
      <c r="TCK2" s="141"/>
      <c r="TCL2" s="141"/>
      <c r="TCM2" s="141"/>
      <c r="TCN2" s="141"/>
      <c r="TCO2" s="141"/>
      <c r="TCP2" s="141"/>
      <c r="TCQ2" s="141"/>
      <c r="TCR2" s="141"/>
      <c r="TCS2" s="141"/>
      <c r="TCT2" s="141"/>
      <c r="TCU2" s="141"/>
      <c r="TCV2" s="141"/>
      <c r="TCW2" s="141"/>
      <c r="TCX2" s="141"/>
      <c r="TCY2" s="141"/>
      <c r="TCZ2" s="141"/>
      <c r="TDA2" s="141"/>
      <c r="TDB2" s="141"/>
      <c r="TDC2" s="141"/>
      <c r="TDD2" s="141"/>
      <c r="TDE2" s="141"/>
      <c r="TDF2" s="141"/>
      <c r="TDG2" s="141"/>
      <c r="TDH2" s="141"/>
      <c r="TDI2" s="141"/>
      <c r="TDJ2" s="141"/>
      <c r="TDK2" s="141"/>
      <c r="TDL2" s="141"/>
      <c r="TDM2" s="141"/>
      <c r="TDN2" s="141"/>
      <c r="TDO2" s="141"/>
      <c r="TDP2" s="141"/>
      <c r="TDQ2" s="141"/>
      <c r="TDR2" s="141"/>
      <c r="TDS2" s="141"/>
      <c r="TDT2" s="141"/>
      <c r="TDU2" s="141"/>
      <c r="TDV2" s="141"/>
      <c r="TDW2" s="141"/>
      <c r="TDX2" s="141"/>
      <c r="TDY2" s="141"/>
      <c r="TDZ2" s="141"/>
      <c r="TEA2" s="141"/>
      <c r="TEB2" s="141"/>
      <c r="TEC2" s="141"/>
      <c r="TED2" s="141"/>
      <c r="TEE2" s="141"/>
      <c r="TEF2" s="141"/>
      <c r="TEG2" s="141"/>
      <c r="TEH2" s="141"/>
      <c r="TEI2" s="141"/>
      <c r="TEJ2" s="141"/>
      <c r="TEK2" s="141"/>
      <c r="TEL2" s="141"/>
      <c r="TEM2" s="141"/>
      <c r="TEN2" s="141"/>
      <c r="TEO2" s="141"/>
      <c r="TEP2" s="141"/>
      <c r="TEQ2" s="141"/>
      <c r="TER2" s="141"/>
      <c r="TES2" s="141"/>
      <c r="TET2" s="141"/>
      <c r="TEU2" s="141"/>
      <c r="TEV2" s="141"/>
      <c r="TEW2" s="141"/>
      <c r="TEX2" s="141"/>
      <c r="TEY2" s="141"/>
      <c r="TEZ2" s="141"/>
      <c r="TFA2" s="141"/>
      <c r="TFB2" s="141"/>
      <c r="TFC2" s="141"/>
      <c r="TFD2" s="141"/>
      <c r="TFE2" s="141"/>
      <c r="TFF2" s="141"/>
      <c r="TFG2" s="141"/>
      <c r="TFH2" s="141"/>
      <c r="TFI2" s="141"/>
      <c r="TFJ2" s="141"/>
      <c r="TFK2" s="141"/>
      <c r="TFL2" s="141"/>
      <c r="TFM2" s="141"/>
      <c r="TFN2" s="141"/>
      <c r="TFO2" s="141"/>
      <c r="TFP2" s="141"/>
      <c r="TFQ2" s="141"/>
      <c r="TFR2" s="141"/>
      <c r="TFS2" s="141"/>
      <c r="TFT2" s="141"/>
      <c r="TFU2" s="141"/>
      <c r="TFV2" s="141"/>
      <c r="TFW2" s="141"/>
      <c r="TFX2" s="141"/>
      <c r="TFY2" s="141"/>
      <c r="TFZ2" s="141"/>
      <c r="TGA2" s="141"/>
      <c r="TGB2" s="141"/>
      <c r="TGC2" s="141"/>
      <c r="TGD2" s="141"/>
      <c r="TGE2" s="141"/>
      <c r="TGF2" s="141"/>
      <c r="TGG2" s="141"/>
      <c r="TGH2" s="141"/>
      <c r="TGI2" s="141"/>
      <c r="TGJ2" s="141"/>
      <c r="TGK2" s="141"/>
      <c r="TGL2" s="141"/>
      <c r="TGM2" s="141"/>
      <c r="TGN2" s="141"/>
      <c r="TGO2" s="141"/>
      <c r="TGP2" s="141"/>
      <c r="TGQ2" s="141"/>
      <c r="TGR2" s="141"/>
      <c r="TGS2" s="141"/>
      <c r="TGT2" s="141"/>
      <c r="TGU2" s="141"/>
      <c r="TGV2" s="141"/>
      <c r="TGW2" s="141"/>
      <c r="TGX2" s="141"/>
      <c r="TGY2" s="141"/>
      <c r="TGZ2" s="141"/>
      <c r="THA2" s="141"/>
      <c r="THB2" s="141"/>
      <c r="THC2" s="141"/>
      <c r="THD2" s="141"/>
      <c r="THE2" s="141"/>
      <c r="THF2" s="141"/>
      <c r="THG2" s="141"/>
      <c r="THH2" s="141"/>
      <c r="THI2" s="141"/>
      <c r="THJ2" s="141"/>
      <c r="THK2" s="141"/>
      <c r="THL2" s="141"/>
      <c r="THM2" s="141"/>
      <c r="THN2" s="141"/>
      <c r="THO2" s="141"/>
      <c r="THP2" s="141"/>
      <c r="THQ2" s="141"/>
      <c r="THR2" s="141"/>
      <c r="THS2" s="141"/>
      <c r="THT2" s="141"/>
      <c r="THU2" s="141"/>
      <c r="THV2" s="141"/>
      <c r="THW2" s="141"/>
      <c r="THX2" s="141"/>
      <c r="THY2" s="141"/>
      <c r="THZ2" s="141"/>
      <c r="TIA2" s="141"/>
      <c r="TIB2" s="141"/>
      <c r="TIC2" s="141"/>
      <c r="TID2" s="141"/>
      <c r="TIE2" s="141"/>
      <c r="TIF2" s="141"/>
      <c r="TIG2" s="141"/>
      <c r="TIH2" s="141"/>
      <c r="TII2" s="141"/>
      <c r="TIJ2" s="141"/>
      <c r="TIK2" s="141"/>
      <c r="TIL2" s="141"/>
      <c r="TIM2" s="141"/>
      <c r="TIN2" s="141"/>
      <c r="TIO2" s="141"/>
      <c r="TIP2" s="141"/>
      <c r="TIQ2" s="141"/>
      <c r="TIR2" s="141"/>
      <c r="TIS2" s="141"/>
      <c r="TIT2" s="141"/>
      <c r="TIU2" s="141"/>
      <c r="TIV2" s="141"/>
      <c r="TIW2" s="141"/>
      <c r="TIX2" s="141"/>
      <c r="TIY2" s="141"/>
      <c r="TIZ2" s="141"/>
      <c r="TJA2" s="141"/>
      <c r="TJB2" s="141"/>
      <c r="TJC2" s="141"/>
      <c r="TJD2" s="141"/>
      <c r="TJE2" s="141"/>
      <c r="TJF2" s="141"/>
      <c r="TJG2" s="141"/>
      <c r="TJH2" s="141"/>
      <c r="TJI2" s="141"/>
      <c r="TJJ2" s="141"/>
      <c r="TJK2" s="141"/>
      <c r="TJL2" s="141"/>
      <c r="TJM2" s="141"/>
      <c r="TJN2" s="141"/>
      <c r="TJO2" s="141"/>
      <c r="TJP2" s="141"/>
      <c r="TJQ2" s="141"/>
      <c r="TJR2" s="141"/>
      <c r="TJS2" s="141"/>
      <c r="TJT2" s="141"/>
      <c r="TJU2" s="141"/>
      <c r="TJV2" s="141"/>
      <c r="TJW2" s="141"/>
      <c r="TJX2" s="141"/>
      <c r="TJY2" s="141"/>
      <c r="TJZ2" s="141"/>
      <c r="TKA2" s="141"/>
      <c r="TKB2" s="141"/>
      <c r="TKC2" s="141"/>
      <c r="TKD2" s="141"/>
      <c r="TKE2" s="141"/>
      <c r="TKF2" s="141"/>
      <c r="TKG2" s="141"/>
      <c r="TKH2" s="141"/>
      <c r="TKI2" s="141"/>
      <c r="TKJ2" s="141"/>
      <c r="TKK2" s="141"/>
      <c r="TKL2" s="141"/>
      <c r="TKM2" s="141"/>
      <c r="TKN2" s="141"/>
      <c r="TKO2" s="141"/>
      <c r="TKP2" s="141"/>
      <c r="TKQ2" s="141"/>
      <c r="TKR2" s="141"/>
      <c r="TKS2" s="141"/>
      <c r="TKT2" s="141"/>
      <c r="TKU2" s="141"/>
      <c r="TKV2" s="141"/>
      <c r="TKW2" s="141"/>
      <c r="TKX2" s="141"/>
      <c r="TKY2" s="141"/>
      <c r="TKZ2" s="141"/>
      <c r="TLA2" s="141"/>
      <c r="TLB2" s="141"/>
      <c r="TLC2" s="141"/>
      <c r="TLD2" s="141"/>
      <c r="TLE2" s="141"/>
      <c r="TLF2" s="141"/>
      <c r="TLG2" s="141"/>
      <c r="TLH2" s="141"/>
      <c r="TLI2" s="141"/>
      <c r="TLJ2" s="141"/>
      <c r="TLK2" s="141"/>
      <c r="TLL2" s="141"/>
      <c r="TLM2" s="141"/>
      <c r="TLN2" s="141"/>
      <c r="TLO2" s="141"/>
      <c r="TLP2" s="141"/>
      <c r="TLQ2" s="141"/>
      <c r="TLR2" s="141"/>
      <c r="TLS2" s="141"/>
      <c r="TLT2" s="141"/>
      <c r="TLU2" s="141"/>
      <c r="TLV2" s="141"/>
      <c r="TLW2" s="141"/>
      <c r="TLX2" s="141"/>
      <c r="TLY2" s="141"/>
      <c r="TLZ2" s="141"/>
      <c r="TMA2" s="141"/>
      <c r="TMB2" s="141"/>
      <c r="TMC2" s="141"/>
      <c r="TMD2" s="141"/>
      <c r="TME2" s="141"/>
      <c r="TMF2" s="141"/>
      <c r="TMG2" s="141"/>
      <c r="TMH2" s="141"/>
      <c r="TMI2" s="141"/>
      <c r="TMJ2" s="141"/>
      <c r="TMK2" s="141"/>
      <c r="TML2" s="141"/>
      <c r="TMM2" s="141"/>
      <c r="TMN2" s="141"/>
      <c r="TMO2" s="141"/>
      <c r="TMP2" s="141"/>
      <c r="TMQ2" s="141"/>
      <c r="TMR2" s="141"/>
      <c r="TMS2" s="141"/>
      <c r="TMT2" s="141"/>
      <c r="TMU2" s="141"/>
      <c r="TMV2" s="141"/>
      <c r="TMW2" s="141"/>
      <c r="TMX2" s="141"/>
      <c r="TMY2" s="141"/>
      <c r="TMZ2" s="141"/>
      <c r="TNA2" s="141"/>
      <c r="TNB2" s="141"/>
      <c r="TNC2" s="141"/>
      <c r="TND2" s="141"/>
      <c r="TNE2" s="141"/>
      <c r="TNF2" s="141"/>
      <c r="TNG2" s="141"/>
      <c r="TNH2" s="141"/>
      <c r="TNI2" s="141"/>
      <c r="TNJ2" s="141"/>
      <c r="TNK2" s="141"/>
      <c r="TNL2" s="141"/>
      <c r="TNM2" s="141"/>
      <c r="TNN2" s="141"/>
      <c r="TNO2" s="141"/>
      <c r="TNP2" s="141"/>
      <c r="TNQ2" s="141"/>
      <c r="TNR2" s="141"/>
      <c r="TNS2" s="141"/>
      <c r="TNT2" s="141"/>
      <c r="TNU2" s="141"/>
      <c r="TNV2" s="141"/>
      <c r="TNW2" s="141"/>
      <c r="TNX2" s="141"/>
      <c r="TNY2" s="141"/>
      <c r="TNZ2" s="141"/>
      <c r="TOA2" s="141"/>
      <c r="TOB2" s="141"/>
      <c r="TOC2" s="141"/>
      <c r="TOD2" s="141"/>
      <c r="TOE2" s="141"/>
      <c r="TOF2" s="141"/>
      <c r="TOG2" s="141"/>
      <c r="TOH2" s="141"/>
      <c r="TOI2" s="141"/>
      <c r="TOJ2" s="141"/>
      <c r="TOK2" s="141"/>
      <c r="TOL2" s="141"/>
      <c r="TOM2" s="141"/>
      <c r="TON2" s="141"/>
      <c r="TOO2" s="141"/>
      <c r="TOP2" s="141"/>
      <c r="TOQ2" s="141"/>
      <c r="TOR2" s="141"/>
      <c r="TOS2" s="141"/>
      <c r="TOT2" s="141"/>
      <c r="TOU2" s="141"/>
      <c r="TOV2" s="141"/>
      <c r="TOW2" s="141"/>
      <c r="TOX2" s="141"/>
      <c r="TOY2" s="141"/>
      <c r="TOZ2" s="141"/>
      <c r="TPA2" s="141"/>
      <c r="TPB2" s="141"/>
      <c r="TPC2" s="141"/>
      <c r="TPD2" s="141"/>
      <c r="TPE2" s="141"/>
      <c r="TPF2" s="141"/>
      <c r="TPG2" s="141"/>
      <c r="TPH2" s="141"/>
      <c r="TPI2" s="141"/>
      <c r="TPJ2" s="141"/>
      <c r="TPK2" s="141"/>
      <c r="TPL2" s="141"/>
      <c r="TPM2" s="141"/>
      <c r="TPN2" s="141"/>
      <c r="TPO2" s="141"/>
      <c r="TPP2" s="141"/>
      <c r="TPQ2" s="141"/>
      <c r="TPR2" s="141"/>
      <c r="TPS2" s="141"/>
      <c r="TPT2" s="141"/>
      <c r="TPU2" s="141"/>
      <c r="TPV2" s="141"/>
      <c r="TPW2" s="141"/>
      <c r="TPX2" s="141"/>
      <c r="TPY2" s="141"/>
      <c r="TPZ2" s="141"/>
      <c r="TQA2" s="141"/>
      <c r="TQB2" s="141"/>
      <c r="TQC2" s="141"/>
      <c r="TQD2" s="141"/>
      <c r="TQE2" s="141"/>
      <c r="TQF2" s="141"/>
      <c r="TQG2" s="141"/>
      <c r="TQH2" s="141"/>
      <c r="TQI2" s="141"/>
      <c r="TQJ2" s="141"/>
      <c r="TQK2" s="141"/>
      <c r="TQL2" s="141"/>
      <c r="TQM2" s="141"/>
      <c r="TQN2" s="141"/>
      <c r="TQO2" s="141"/>
      <c r="TQP2" s="141"/>
      <c r="TQQ2" s="141"/>
      <c r="TQR2" s="141"/>
      <c r="TQS2" s="141"/>
      <c r="TQT2" s="141"/>
      <c r="TQU2" s="141"/>
      <c r="TQV2" s="141"/>
      <c r="TQW2" s="141"/>
      <c r="TQX2" s="141"/>
      <c r="TQY2" s="141"/>
      <c r="TQZ2" s="141"/>
      <c r="TRA2" s="141"/>
      <c r="TRB2" s="141"/>
      <c r="TRC2" s="141"/>
      <c r="TRD2" s="141"/>
      <c r="TRE2" s="141"/>
      <c r="TRF2" s="141"/>
      <c r="TRG2" s="141"/>
      <c r="TRH2" s="141"/>
      <c r="TRI2" s="141"/>
      <c r="TRJ2" s="141"/>
      <c r="TRK2" s="141"/>
      <c r="TRL2" s="141"/>
      <c r="TRM2" s="141"/>
      <c r="TRN2" s="141"/>
      <c r="TRO2" s="141"/>
      <c r="TRP2" s="141"/>
      <c r="TRQ2" s="141"/>
      <c r="TRR2" s="141"/>
      <c r="TRS2" s="141"/>
      <c r="TRT2" s="141"/>
      <c r="TRU2" s="141"/>
      <c r="TRV2" s="141"/>
      <c r="TRW2" s="141"/>
      <c r="TRX2" s="141"/>
      <c r="TRY2" s="141"/>
      <c r="TRZ2" s="141"/>
      <c r="TSA2" s="141"/>
      <c r="TSB2" s="141"/>
      <c r="TSC2" s="141"/>
      <c r="TSD2" s="141"/>
      <c r="TSE2" s="141"/>
      <c r="TSF2" s="141"/>
      <c r="TSG2" s="141"/>
      <c r="TSH2" s="141"/>
      <c r="TSI2" s="141"/>
      <c r="TSJ2" s="141"/>
      <c r="TSK2" s="141"/>
      <c r="TSL2" s="141"/>
      <c r="TSM2" s="141"/>
      <c r="TSN2" s="141"/>
      <c r="TSO2" s="141"/>
      <c r="TSP2" s="141"/>
      <c r="TSQ2" s="141"/>
      <c r="TSR2" s="141"/>
      <c r="TSS2" s="141"/>
      <c r="TST2" s="141"/>
      <c r="TSU2" s="141"/>
      <c r="TSV2" s="141"/>
      <c r="TSW2" s="141"/>
      <c r="TSX2" s="141"/>
      <c r="TSY2" s="141"/>
      <c r="TSZ2" s="141"/>
      <c r="TTA2" s="141"/>
      <c r="TTB2" s="141"/>
      <c r="TTC2" s="141"/>
      <c r="TTD2" s="141"/>
      <c r="TTE2" s="141"/>
      <c r="TTF2" s="141"/>
      <c r="TTG2" s="141"/>
      <c r="TTH2" s="141"/>
      <c r="TTI2" s="141"/>
      <c r="TTJ2" s="141"/>
      <c r="TTK2" s="141"/>
      <c r="TTL2" s="141"/>
      <c r="TTM2" s="141"/>
      <c r="TTN2" s="141"/>
      <c r="TTO2" s="141"/>
      <c r="TTP2" s="141"/>
      <c r="TTQ2" s="141"/>
      <c r="TTR2" s="141"/>
      <c r="TTS2" s="141"/>
      <c r="TTT2" s="141"/>
      <c r="TTU2" s="141"/>
      <c r="TTV2" s="141"/>
      <c r="TTW2" s="141"/>
      <c r="TTX2" s="141"/>
      <c r="TTY2" s="141"/>
      <c r="TTZ2" s="141"/>
      <c r="TUA2" s="141"/>
      <c r="TUB2" s="141"/>
      <c r="TUC2" s="141"/>
      <c r="TUD2" s="141"/>
      <c r="TUE2" s="141"/>
      <c r="TUF2" s="141"/>
      <c r="TUG2" s="141"/>
      <c r="TUH2" s="141"/>
      <c r="TUI2" s="141"/>
      <c r="TUJ2" s="141"/>
      <c r="TUK2" s="141"/>
      <c r="TUL2" s="141"/>
      <c r="TUM2" s="141"/>
      <c r="TUN2" s="141"/>
      <c r="TUO2" s="141"/>
      <c r="TUP2" s="141"/>
      <c r="TUQ2" s="141"/>
      <c r="TUR2" s="141"/>
      <c r="TUS2" s="141"/>
      <c r="TUT2" s="141"/>
      <c r="TUU2" s="141"/>
      <c r="TUV2" s="141"/>
      <c r="TUW2" s="141"/>
      <c r="TUX2" s="141"/>
      <c r="TUY2" s="141"/>
      <c r="TUZ2" s="141"/>
      <c r="TVA2" s="141"/>
      <c r="TVB2" s="141"/>
      <c r="TVC2" s="141"/>
      <c r="TVD2" s="141"/>
      <c r="TVE2" s="141"/>
      <c r="TVF2" s="141"/>
      <c r="TVG2" s="141"/>
      <c r="TVH2" s="141"/>
      <c r="TVI2" s="141"/>
      <c r="TVJ2" s="141"/>
      <c r="TVK2" s="141"/>
      <c r="TVL2" s="141"/>
      <c r="TVM2" s="141"/>
      <c r="TVN2" s="141"/>
      <c r="TVO2" s="141"/>
      <c r="TVP2" s="141"/>
      <c r="TVQ2" s="141"/>
      <c r="TVR2" s="141"/>
      <c r="TVS2" s="141"/>
      <c r="TVT2" s="141"/>
      <c r="TVU2" s="141"/>
      <c r="TVV2" s="141"/>
      <c r="TVW2" s="141"/>
      <c r="TVX2" s="141"/>
      <c r="TVY2" s="141"/>
      <c r="TVZ2" s="141"/>
      <c r="TWA2" s="141"/>
      <c r="TWB2" s="141"/>
      <c r="TWC2" s="141"/>
      <c r="TWD2" s="141"/>
      <c r="TWE2" s="141"/>
      <c r="TWF2" s="141"/>
      <c r="TWG2" s="141"/>
      <c r="TWH2" s="141"/>
      <c r="TWI2" s="141"/>
      <c r="TWJ2" s="141"/>
      <c r="TWK2" s="141"/>
      <c r="TWL2" s="141"/>
      <c r="TWM2" s="141"/>
      <c r="TWN2" s="141"/>
      <c r="TWO2" s="141"/>
      <c r="TWP2" s="141"/>
      <c r="TWQ2" s="141"/>
      <c r="TWR2" s="141"/>
      <c r="TWS2" s="141"/>
      <c r="TWT2" s="141"/>
      <c r="TWU2" s="141"/>
      <c r="TWV2" s="141"/>
      <c r="TWW2" s="141"/>
      <c r="TWX2" s="141"/>
      <c r="TWY2" s="141"/>
      <c r="TWZ2" s="141"/>
      <c r="TXA2" s="141"/>
      <c r="TXB2" s="141"/>
      <c r="TXC2" s="141"/>
      <c r="TXD2" s="141"/>
      <c r="TXE2" s="141"/>
      <c r="TXF2" s="141"/>
      <c r="TXG2" s="141"/>
      <c r="TXH2" s="141"/>
      <c r="TXI2" s="141"/>
      <c r="TXJ2" s="141"/>
      <c r="TXK2" s="141"/>
      <c r="TXL2" s="141"/>
      <c r="TXM2" s="141"/>
      <c r="TXN2" s="141"/>
      <c r="TXO2" s="141"/>
      <c r="TXP2" s="141"/>
      <c r="TXQ2" s="141"/>
      <c r="TXR2" s="141"/>
      <c r="TXS2" s="141"/>
      <c r="TXT2" s="141"/>
      <c r="TXU2" s="141"/>
      <c r="TXV2" s="141"/>
      <c r="TXW2" s="141"/>
      <c r="TXX2" s="141"/>
      <c r="TXY2" s="141"/>
      <c r="TXZ2" s="141"/>
      <c r="TYA2" s="141"/>
      <c r="TYB2" s="141"/>
      <c r="TYC2" s="141"/>
      <c r="TYD2" s="141"/>
      <c r="TYE2" s="141"/>
      <c r="TYF2" s="141"/>
      <c r="TYG2" s="141"/>
      <c r="TYH2" s="141"/>
      <c r="TYI2" s="141"/>
      <c r="TYJ2" s="141"/>
      <c r="TYK2" s="141"/>
      <c r="TYL2" s="141"/>
      <c r="TYM2" s="141"/>
      <c r="TYN2" s="141"/>
      <c r="TYO2" s="141"/>
      <c r="TYP2" s="141"/>
      <c r="TYQ2" s="141"/>
      <c r="TYR2" s="141"/>
      <c r="TYS2" s="141"/>
      <c r="TYT2" s="141"/>
      <c r="TYU2" s="141"/>
      <c r="TYV2" s="141"/>
      <c r="TYW2" s="141"/>
      <c r="TYX2" s="141"/>
      <c r="TYY2" s="141"/>
      <c r="TYZ2" s="141"/>
      <c r="TZA2" s="141"/>
      <c r="TZB2" s="141"/>
      <c r="TZC2" s="141"/>
      <c r="TZD2" s="141"/>
      <c r="TZE2" s="141"/>
      <c r="TZF2" s="141"/>
      <c r="TZG2" s="141"/>
      <c r="TZH2" s="141"/>
      <c r="TZI2" s="141"/>
      <c r="TZJ2" s="141"/>
      <c r="TZK2" s="141"/>
      <c r="TZL2" s="141"/>
      <c r="TZM2" s="141"/>
      <c r="TZN2" s="141"/>
      <c r="TZO2" s="141"/>
      <c r="TZP2" s="141"/>
      <c r="TZQ2" s="141"/>
      <c r="TZR2" s="141"/>
      <c r="TZS2" s="141"/>
      <c r="TZT2" s="141"/>
      <c r="TZU2" s="141"/>
      <c r="TZV2" s="141"/>
      <c r="TZW2" s="141"/>
      <c r="TZX2" s="141"/>
      <c r="TZY2" s="141"/>
      <c r="TZZ2" s="141"/>
      <c r="UAA2" s="141"/>
      <c r="UAB2" s="141"/>
      <c r="UAC2" s="141"/>
      <c r="UAD2" s="141"/>
      <c r="UAE2" s="141"/>
      <c r="UAF2" s="141"/>
      <c r="UAG2" s="141"/>
      <c r="UAH2" s="141"/>
      <c r="UAI2" s="141"/>
      <c r="UAJ2" s="141"/>
      <c r="UAK2" s="141"/>
      <c r="UAL2" s="141"/>
      <c r="UAM2" s="141"/>
      <c r="UAN2" s="141"/>
      <c r="UAO2" s="141"/>
      <c r="UAP2" s="141"/>
      <c r="UAQ2" s="141"/>
      <c r="UAR2" s="141"/>
      <c r="UAS2" s="141"/>
      <c r="UAT2" s="141"/>
      <c r="UAU2" s="141"/>
      <c r="UAV2" s="141"/>
      <c r="UAW2" s="141"/>
      <c r="UAX2" s="141"/>
      <c r="UAY2" s="141"/>
      <c r="UAZ2" s="141"/>
      <c r="UBA2" s="141"/>
      <c r="UBB2" s="141"/>
      <c r="UBC2" s="141"/>
      <c r="UBD2" s="141"/>
      <c r="UBE2" s="141"/>
      <c r="UBF2" s="141"/>
      <c r="UBG2" s="141"/>
      <c r="UBH2" s="141"/>
      <c r="UBI2" s="141"/>
      <c r="UBJ2" s="141"/>
      <c r="UBK2" s="141"/>
      <c r="UBL2" s="141"/>
      <c r="UBM2" s="141"/>
      <c r="UBN2" s="141"/>
      <c r="UBO2" s="141"/>
      <c r="UBP2" s="141"/>
      <c r="UBQ2" s="141"/>
      <c r="UBR2" s="141"/>
      <c r="UBS2" s="141"/>
      <c r="UBT2" s="141"/>
      <c r="UBU2" s="141"/>
      <c r="UBV2" s="141"/>
      <c r="UBW2" s="141"/>
      <c r="UBX2" s="141"/>
      <c r="UBY2" s="141"/>
      <c r="UBZ2" s="141"/>
      <c r="UCA2" s="141"/>
      <c r="UCB2" s="141"/>
      <c r="UCC2" s="141"/>
      <c r="UCD2" s="141"/>
      <c r="UCE2" s="141"/>
      <c r="UCF2" s="141"/>
      <c r="UCG2" s="141"/>
      <c r="UCH2" s="141"/>
      <c r="UCI2" s="141"/>
      <c r="UCJ2" s="141"/>
      <c r="UCK2" s="141"/>
      <c r="UCL2" s="141"/>
      <c r="UCM2" s="141"/>
      <c r="UCN2" s="141"/>
      <c r="UCO2" s="141"/>
      <c r="UCP2" s="141"/>
      <c r="UCQ2" s="141"/>
      <c r="UCR2" s="141"/>
      <c r="UCS2" s="141"/>
      <c r="UCT2" s="141"/>
      <c r="UCU2" s="141"/>
      <c r="UCV2" s="141"/>
      <c r="UCW2" s="141"/>
      <c r="UCX2" s="141"/>
      <c r="UCY2" s="141"/>
      <c r="UCZ2" s="141"/>
      <c r="UDA2" s="141"/>
      <c r="UDB2" s="141"/>
      <c r="UDC2" s="141"/>
      <c r="UDD2" s="141"/>
      <c r="UDE2" s="141"/>
      <c r="UDF2" s="141"/>
      <c r="UDG2" s="141"/>
      <c r="UDH2" s="141"/>
      <c r="UDI2" s="141"/>
      <c r="UDJ2" s="141"/>
      <c r="UDK2" s="141"/>
      <c r="UDL2" s="141"/>
      <c r="UDM2" s="141"/>
      <c r="UDN2" s="141"/>
      <c r="UDO2" s="141"/>
      <c r="UDP2" s="141"/>
      <c r="UDQ2" s="141"/>
      <c r="UDR2" s="141"/>
      <c r="UDS2" s="141"/>
      <c r="UDT2" s="141"/>
      <c r="UDU2" s="141"/>
      <c r="UDV2" s="141"/>
      <c r="UDW2" s="141"/>
      <c r="UDX2" s="141"/>
      <c r="UDY2" s="141"/>
      <c r="UDZ2" s="141"/>
      <c r="UEA2" s="141"/>
      <c r="UEB2" s="141"/>
      <c r="UEC2" s="141"/>
      <c r="UED2" s="141"/>
      <c r="UEE2" s="141"/>
      <c r="UEF2" s="141"/>
      <c r="UEG2" s="141"/>
      <c r="UEH2" s="141"/>
      <c r="UEI2" s="141"/>
      <c r="UEJ2" s="141"/>
      <c r="UEK2" s="141"/>
      <c r="UEL2" s="141"/>
      <c r="UEM2" s="141"/>
      <c r="UEN2" s="141"/>
      <c r="UEO2" s="141"/>
      <c r="UEP2" s="141"/>
      <c r="UEQ2" s="141"/>
      <c r="UER2" s="141"/>
      <c r="UES2" s="141"/>
      <c r="UET2" s="141"/>
      <c r="UEU2" s="141"/>
      <c r="UEV2" s="141"/>
      <c r="UEW2" s="141"/>
      <c r="UEX2" s="141"/>
      <c r="UEY2" s="141"/>
      <c r="UEZ2" s="141"/>
      <c r="UFA2" s="141"/>
      <c r="UFB2" s="141"/>
      <c r="UFC2" s="141"/>
      <c r="UFD2" s="141"/>
      <c r="UFE2" s="141"/>
      <c r="UFF2" s="141"/>
      <c r="UFG2" s="141"/>
      <c r="UFH2" s="141"/>
      <c r="UFI2" s="141"/>
      <c r="UFJ2" s="141"/>
      <c r="UFK2" s="141"/>
      <c r="UFL2" s="141"/>
      <c r="UFM2" s="141"/>
      <c r="UFN2" s="141"/>
      <c r="UFO2" s="141"/>
      <c r="UFP2" s="141"/>
      <c r="UFQ2" s="141"/>
      <c r="UFR2" s="141"/>
      <c r="UFS2" s="141"/>
      <c r="UFT2" s="141"/>
      <c r="UFU2" s="141"/>
      <c r="UFV2" s="141"/>
      <c r="UFW2" s="141"/>
      <c r="UFX2" s="141"/>
      <c r="UFY2" s="141"/>
      <c r="UFZ2" s="141"/>
      <c r="UGA2" s="141"/>
      <c r="UGB2" s="141"/>
      <c r="UGC2" s="141"/>
      <c r="UGD2" s="141"/>
      <c r="UGE2" s="141"/>
      <c r="UGF2" s="141"/>
      <c r="UGG2" s="141"/>
      <c r="UGH2" s="141"/>
      <c r="UGI2" s="141"/>
      <c r="UGJ2" s="141"/>
      <c r="UGK2" s="141"/>
      <c r="UGL2" s="141"/>
      <c r="UGM2" s="141"/>
      <c r="UGN2" s="141"/>
      <c r="UGO2" s="141"/>
      <c r="UGP2" s="141"/>
      <c r="UGQ2" s="141"/>
      <c r="UGR2" s="141"/>
      <c r="UGS2" s="141"/>
      <c r="UGT2" s="141"/>
      <c r="UGU2" s="141"/>
      <c r="UGV2" s="141"/>
      <c r="UGW2" s="141"/>
      <c r="UGX2" s="141"/>
      <c r="UGY2" s="141"/>
      <c r="UGZ2" s="141"/>
      <c r="UHA2" s="141"/>
      <c r="UHB2" s="141"/>
      <c r="UHC2" s="141"/>
      <c r="UHD2" s="141"/>
      <c r="UHE2" s="141"/>
      <c r="UHF2" s="141"/>
      <c r="UHG2" s="141"/>
      <c r="UHH2" s="141"/>
      <c r="UHI2" s="141"/>
      <c r="UHJ2" s="141"/>
      <c r="UHK2" s="141"/>
      <c r="UHL2" s="141"/>
      <c r="UHM2" s="141"/>
      <c r="UHN2" s="141"/>
      <c r="UHO2" s="141"/>
      <c r="UHP2" s="141"/>
      <c r="UHQ2" s="141"/>
      <c r="UHR2" s="141"/>
      <c r="UHS2" s="141"/>
      <c r="UHT2" s="141"/>
      <c r="UHU2" s="141"/>
      <c r="UHV2" s="141"/>
      <c r="UHW2" s="141"/>
      <c r="UHX2" s="141"/>
      <c r="UHY2" s="141"/>
      <c r="UHZ2" s="141"/>
      <c r="UIA2" s="141"/>
      <c r="UIB2" s="141"/>
      <c r="UIC2" s="141"/>
      <c r="UID2" s="141"/>
      <c r="UIE2" s="141"/>
      <c r="UIF2" s="141"/>
      <c r="UIG2" s="141"/>
      <c r="UIH2" s="141"/>
      <c r="UII2" s="141"/>
      <c r="UIJ2" s="141"/>
      <c r="UIK2" s="141"/>
      <c r="UIL2" s="141"/>
      <c r="UIM2" s="141"/>
      <c r="UIN2" s="141"/>
      <c r="UIO2" s="141"/>
      <c r="UIP2" s="141"/>
      <c r="UIQ2" s="141"/>
      <c r="UIR2" s="141"/>
      <c r="UIS2" s="141"/>
      <c r="UIT2" s="141"/>
      <c r="UIU2" s="141"/>
      <c r="UIV2" s="141"/>
      <c r="UIW2" s="141"/>
      <c r="UIX2" s="141"/>
      <c r="UIY2" s="141"/>
      <c r="UIZ2" s="141"/>
      <c r="UJA2" s="141"/>
      <c r="UJB2" s="141"/>
      <c r="UJC2" s="141"/>
      <c r="UJD2" s="141"/>
      <c r="UJE2" s="141"/>
      <c r="UJF2" s="141"/>
      <c r="UJG2" s="141"/>
      <c r="UJH2" s="141"/>
      <c r="UJI2" s="141"/>
      <c r="UJJ2" s="141"/>
      <c r="UJK2" s="141"/>
      <c r="UJL2" s="141"/>
      <c r="UJM2" s="141"/>
      <c r="UJN2" s="141"/>
      <c r="UJO2" s="141"/>
      <c r="UJP2" s="141"/>
      <c r="UJQ2" s="141"/>
      <c r="UJR2" s="141"/>
      <c r="UJS2" s="141"/>
      <c r="UJT2" s="141"/>
      <c r="UJU2" s="141"/>
      <c r="UJV2" s="141"/>
      <c r="UJW2" s="141"/>
      <c r="UJX2" s="141"/>
      <c r="UJY2" s="141"/>
      <c r="UJZ2" s="141"/>
      <c r="UKA2" s="141"/>
      <c r="UKB2" s="141"/>
      <c r="UKC2" s="141"/>
      <c r="UKD2" s="141"/>
      <c r="UKE2" s="141"/>
      <c r="UKF2" s="141"/>
      <c r="UKG2" s="141"/>
      <c r="UKH2" s="141"/>
      <c r="UKI2" s="141"/>
      <c r="UKJ2" s="141"/>
      <c r="UKK2" s="141"/>
      <c r="UKL2" s="141"/>
      <c r="UKM2" s="141"/>
      <c r="UKN2" s="141"/>
      <c r="UKO2" s="141"/>
      <c r="UKP2" s="141"/>
      <c r="UKQ2" s="141"/>
      <c r="UKR2" s="141"/>
      <c r="UKS2" s="141"/>
      <c r="UKT2" s="141"/>
      <c r="UKU2" s="141"/>
      <c r="UKV2" s="141"/>
      <c r="UKW2" s="141"/>
      <c r="UKX2" s="141"/>
      <c r="UKY2" s="141"/>
      <c r="UKZ2" s="141"/>
      <c r="ULA2" s="141"/>
      <c r="ULB2" s="141"/>
      <c r="ULC2" s="141"/>
      <c r="ULD2" s="141"/>
      <c r="ULE2" s="141"/>
      <c r="ULF2" s="141"/>
      <c r="ULG2" s="141"/>
      <c r="ULH2" s="141"/>
      <c r="ULI2" s="141"/>
      <c r="ULJ2" s="141"/>
      <c r="ULK2" s="141"/>
      <c r="ULL2" s="141"/>
      <c r="ULM2" s="141"/>
      <c r="ULN2" s="141"/>
      <c r="ULO2" s="141"/>
      <c r="ULP2" s="141"/>
      <c r="ULQ2" s="141"/>
      <c r="ULR2" s="141"/>
      <c r="ULS2" s="141"/>
      <c r="ULT2" s="141"/>
      <c r="ULU2" s="141"/>
      <c r="ULV2" s="141"/>
      <c r="ULW2" s="141"/>
      <c r="ULX2" s="141"/>
      <c r="ULY2" s="141"/>
      <c r="ULZ2" s="141"/>
      <c r="UMA2" s="141"/>
      <c r="UMB2" s="141"/>
      <c r="UMC2" s="141"/>
      <c r="UMD2" s="141"/>
      <c r="UME2" s="141"/>
      <c r="UMF2" s="141"/>
      <c r="UMG2" s="141"/>
      <c r="UMH2" s="141"/>
      <c r="UMI2" s="141"/>
      <c r="UMJ2" s="141"/>
      <c r="UMK2" s="141"/>
      <c r="UML2" s="141"/>
      <c r="UMM2" s="141"/>
      <c r="UMN2" s="141"/>
      <c r="UMO2" s="141"/>
      <c r="UMP2" s="141"/>
      <c r="UMQ2" s="141"/>
      <c r="UMR2" s="141"/>
      <c r="UMS2" s="141"/>
      <c r="UMT2" s="141"/>
      <c r="UMU2" s="141"/>
      <c r="UMV2" s="141"/>
      <c r="UMW2" s="141"/>
      <c r="UMX2" s="141"/>
      <c r="UMY2" s="141"/>
      <c r="UMZ2" s="141"/>
      <c r="UNA2" s="141"/>
      <c r="UNB2" s="141"/>
      <c r="UNC2" s="141"/>
      <c r="UND2" s="141"/>
      <c r="UNE2" s="141"/>
      <c r="UNF2" s="141"/>
      <c r="UNG2" s="141"/>
      <c r="UNH2" s="141"/>
      <c r="UNI2" s="141"/>
      <c r="UNJ2" s="141"/>
      <c r="UNK2" s="141"/>
      <c r="UNL2" s="141"/>
      <c r="UNM2" s="141"/>
      <c r="UNN2" s="141"/>
      <c r="UNO2" s="141"/>
      <c r="UNP2" s="141"/>
      <c r="UNQ2" s="141"/>
      <c r="UNR2" s="141"/>
      <c r="UNS2" s="141"/>
      <c r="UNT2" s="141"/>
      <c r="UNU2" s="141"/>
      <c r="UNV2" s="141"/>
      <c r="UNW2" s="141"/>
      <c r="UNX2" s="141"/>
      <c r="UNY2" s="141"/>
      <c r="UNZ2" s="141"/>
      <c r="UOA2" s="141"/>
      <c r="UOB2" s="141"/>
      <c r="UOC2" s="141"/>
      <c r="UOD2" s="141"/>
      <c r="UOE2" s="141"/>
      <c r="UOF2" s="141"/>
      <c r="UOG2" s="141"/>
      <c r="UOH2" s="141"/>
      <c r="UOI2" s="141"/>
      <c r="UOJ2" s="141"/>
      <c r="UOK2" s="141"/>
      <c r="UOL2" s="141"/>
      <c r="UOM2" s="141"/>
      <c r="UON2" s="141"/>
      <c r="UOO2" s="141"/>
      <c r="UOP2" s="141"/>
      <c r="UOQ2" s="141"/>
      <c r="UOR2" s="141"/>
      <c r="UOS2" s="141"/>
      <c r="UOT2" s="141"/>
      <c r="UOU2" s="141"/>
      <c r="UOV2" s="141"/>
      <c r="UOW2" s="141"/>
      <c r="UOX2" s="141"/>
      <c r="UOY2" s="141"/>
      <c r="UOZ2" s="141"/>
      <c r="UPA2" s="141"/>
      <c r="UPB2" s="141"/>
      <c r="UPC2" s="141"/>
      <c r="UPD2" s="141"/>
      <c r="UPE2" s="141"/>
      <c r="UPF2" s="141"/>
      <c r="UPG2" s="141"/>
      <c r="UPH2" s="141"/>
      <c r="UPI2" s="141"/>
      <c r="UPJ2" s="141"/>
      <c r="UPK2" s="141"/>
      <c r="UPL2" s="141"/>
      <c r="UPM2" s="141"/>
      <c r="UPN2" s="141"/>
      <c r="UPO2" s="141"/>
      <c r="UPP2" s="141"/>
      <c r="UPQ2" s="141"/>
      <c r="UPR2" s="141"/>
      <c r="UPS2" s="141"/>
      <c r="UPT2" s="141"/>
      <c r="UPU2" s="141"/>
      <c r="UPV2" s="141"/>
      <c r="UPW2" s="141"/>
      <c r="UPX2" s="141"/>
      <c r="UPY2" s="141"/>
      <c r="UPZ2" s="141"/>
      <c r="UQA2" s="141"/>
      <c r="UQB2" s="141"/>
      <c r="UQC2" s="141"/>
      <c r="UQD2" s="141"/>
      <c r="UQE2" s="141"/>
      <c r="UQF2" s="141"/>
      <c r="UQG2" s="141"/>
      <c r="UQH2" s="141"/>
      <c r="UQI2" s="141"/>
      <c r="UQJ2" s="141"/>
      <c r="UQK2" s="141"/>
      <c r="UQL2" s="141"/>
      <c r="UQM2" s="141"/>
      <c r="UQN2" s="141"/>
      <c r="UQO2" s="141"/>
      <c r="UQP2" s="141"/>
      <c r="UQQ2" s="141"/>
      <c r="UQR2" s="141"/>
      <c r="UQS2" s="141"/>
      <c r="UQT2" s="141"/>
      <c r="UQU2" s="141"/>
      <c r="UQV2" s="141"/>
      <c r="UQW2" s="141"/>
      <c r="UQX2" s="141"/>
      <c r="UQY2" s="141"/>
      <c r="UQZ2" s="141"/>
      <c r="URA2" s="141"/>
      <c r="URB2" s="141"/>
      <c r="URC2" s="141"/>
      <c r="URD2" s="141"/>
      <c r="URE2" s="141"/>
      <c r="URF2" s="141"/>
      <c r="URG2" s="141"/>
      <c r="URH2" s="141"/>
      <c r="URI2" s="141"/>
      <c r="URJ2" s="141"/>
      <c r="URK2" s="141"/>
      <c r="URL2" s="141"/>
      <c r="URM2" s="141"/>
      <c r="URN2" s="141"/>
      <c r="URO2" s="141"/>
      <c r="URP2" s="141"/>
      <c r="URQ2" s="141"/>
      <c r="URR2" s="141"/>
      <c r="URS2" s="141"/>
      <c r="URT2" s="141"/>
      <c r="URU2" s="141"/>
      <c r="URV2" s="141"/>
      <c r="URW2" s="141"/>
      <c r="URX2" s="141"/>
      <c r="URY2" s="141"/>
      <c r="URZ2" s="141"/>
      <c r="USA2" s="141"/>
      <c r="USB2" s="141"/>
      <c r="USC2" s="141"/>
      <c r="USD2" s="141"/>
      <c r="USE2" s="141"/>
      <c r="USF2" s="141"/>
      <c r="USG2" s="141"/>
      <c r="USH2" s="141"/>
      <c r="USI2" s="141"/>
      <c r="USJ2" s="141"/>
      <c r="USK2" s="141"/>
      <c r="USL2" s="141"/>
      <c r="USM2" s="141"/>
      <c r="USN2" s="141"/>
      <c r="USO2" s="141"/>
      <c r="USP2" s="141"/>
      <c r="USQ2" s="141"/>
      <c r="USR2" s="141"/>
      <c r="USS2" s="141"/>
      <c r="UST2" s="141"/>
      <c r="USU2" s="141"/>
      <c r="USV2" s="141"/>
      <c r="USW2" s="141"/>
      <c r="USX2" s="141"/>
      <c r="USY2" s="141"/>
      <c r="USZ2" s="141"/>
      <c r="UTA2" s="141"/>
      <c r="UTB2" s="141"/>
      <c r="UTC2" s="141"/>
      <c r="UTD2" s="141"/>
      <c r="UTE2" s="141"/>
      <c r="UTF2" s="141"/>
      <c r="UTG2" s="141"/>
      <c r="UTH2" s="141"/>
      <c r="UTI2" s="141"/>
      <c r="UTJ2" s="141"/>
      <c r="UTK2" s="141"/>
      <c r="UTL2" s="141"/>
      <c r="UTM2" s="141"/>
      <c r="UTN2" s="141"/>
      <c r="UTO2" s="141"/>
      <c r="UTP2" s="141"/>
      <c r="UTQ2" s="141"/>
      <c r="UTR2" s="141"/>
      <c r="UTS2" s="141"/>
      <c r="UTT2" s="141"/>
      <c r="UTU2" s="141"/>
      <c r="UTV2" s="141"/>
      <c r="UTW2" s="141"/>
      <c r="UTX2" s="141"/>
      <c r="UTY2" s="141"/>
      <c r="UTZ2" s="141"/>
      <c r="UUA2" s="141"/>
      <c r="UUB2" s="141"/>
      <c r="UUC2" s="141"/>
      <c r="UUD2" s="141"/>
      <c r="UUE2" s="141"/>
      <c r="UUF2" s="141"/>
      <c r="UUG2" s="141"/>
      <c r="UUH2" s="141"/>
      <c r="UUI2" s="141"/>
      <c r="UUJ2" s="141"/>
      <c r="UUK2" s="141"/>
      <c r="UUL2" s="141"/>
      <c r="UUM2" s="141"/>
      <c r="UUN2" s="141"/>
      <c r="UUO2" s="141"/>
      <c r="UUP2" s="141"/>
      <c r="UUQ2" s="141"/>
      <c r="UUR2" s="141"/>
      <c r="UUS2" s="141"/>
      <c r="UUT2" s="141"/>
      <c r="UUU2" s="141"/>
      <c r="UUV2" s="141"/>
      <c r="UUW2" s="141"/>
      <c r="UUX2" s="141"/>
      <c r="UUY2" s="141"/>
      <c r="UUZ2" s="141"/>
      <c r="UVA2" s="141"/>
      <c r="UVB2" s="141"/>
      <c r="UVC2" s="141"/>
      <c r="UVD2" s="141"/>
      <c r="UVE2" s="141"/>
      <c r="UVF2" s="141"/>
      <c r="UVG2" s="141"/>
      <c r="UVH2" s="141"/>
      <c r="UVI2" s="141"/>
      <c r="UVJ2" s="141"/>
      <c r="UVK2" s="141"/>
      <c r="UVL2" s="141"/>
      <c r="UVM2" s="141"/>
      <c r="UVN2" s="141"/>
      <c r="UVO2" s="141"/>
      <c r="UVP2" s="141"/>
      <c r="UVQ2" s="141"/>
      <c r="UVR2" s="141"/>
      <c r="UVS2" s="141"/>
      <c r="UVT2" s="141"/>
      <c r="UVU2" s="141"/>
      <c r="UVV2" s="141"/>
      <c r="UVW2" s="141"/>
      <c r="UVX2" s="141"/>
      <c r="UVY2" s="141"/>
      <c r="UVZ2" s="141"/>
      <c r="UWA2" s="141"/>
      <c r="UWB2" s="141"/>
      <c r="UWC2" s="141"/>
      <c r="UWD2" s="141"/>
      <c r="UWE2" s="141"/>
      <c r="UWF2" s="141"/>
      <c r="UWG2" s="141"/>
      <c r="UWH2" s="141"/>
      <c r="UWI2" s="141"/>
      <c r="UWJ2" s="141"/>
      <c r="UWK2" s="141"/>
      <c r="UWL2" s="141"/>
      <c r="UWM2" s="141"/>
      <c r="UWN2" s="141"/>
      <c r="UWO2" s="141"/>
      <c r="UWP2" s="141"/>
      <c r="UWQ2" s="141"/>
      <c r="UWR2" s="141"/>
      <c r="UWS2" s="141"/>
      <c r="UWT2" s="141"/>
      <c r="UWU2" s="141"/>
      <c r="UWV2" s="141"/>
      <c r="UWW2" s="141"/>
      <c r="UWX2" s="141"/>
      <c r="UWY2" s="141"/>
      <c r="UWZ2" s="141"/>
      <c r="UXA2" s="141"/>
      <c r="UXB2" s="141"/>
      <c r="UXC2" s="141"/>
      <c r="UXD2" s="141"/>
      <c r="UXE2" s="141"/>
      <c r="UXF2" s="141"/>
      <c r="UXG2" s="141"/>
      <c r="UXH2" s="141"/>
      <c r="UXI2" s="141"/>
      <c r="UXJ2" s="141"/>
      <c r="UXK2" s="141"/>
      <c r="UXL2" s="141"/>
      <c r="UXM2" s="141"/>
      <c r="UXN2" s="141"/>
      <c r="UXO2" s="141"/>
      <c r="UXP2" s="141"/>
      <c r="UXQ2" s="141"/>
      <c r="UXR2" s="141"/>
      <c r="UXS2" s="141"/>
      <c r="UXT2" s="141"/>
      <c r="UXU2" s="141"/>
      <c r="UXV2" s="141"/>
      <c r="UXW2" s="141"/>
      <c r="UXX2" s="141"/>
      <c r="UXY2" s="141"/>
      <c r="UXZ2" s="141"/>
      <c r="UYA2" s="141"/>
      <c r="UYB2" s="141"/>
      <c r="UYC2" s="141"/>
      <c r="UYD2" s="141"/>
      <c r="UYE2" s="141"/>
      <c r="UYF2" s="141"/>
      <c r="UYG2" s="141"/>
      <c r="UYH2" s="141"/>
      <c r="UYI2" s="141"/>
      <c r="UYJ2" s="141"/>
      <c r="UYK2" s="141"/>
      <c r="UYL2" s="141"/>
      <c r="UYM2" s="141"/>
      <c r="UYN2" s="141"/>
      <c r="UYO2" s="141"/>
      <c r="UYP2" s="141"/>
      <c r="UYQ2" s="141"/>
      <c r="UYR2" s="141"/>
      <c r="UYS2" s="141"/>
      <c r="UYT2" s="141"/>
      <c r="UYU2" s="141"/>
      <c r="UYV2" s="141"/>
      <c r="UYW2" s="141"/>
      <c r="UYX2" s="141"/>
      <c r="UYY2" s="141"/>
      <c r="UYZ2" s="141"/>
      <c r="UZA2" s="141"/>
      <c r="UZB2" s="141"/>
      <c r="UZC2" s="141"/>
      <c r="UZD2" s="141"/>
      <c r="UZE2" s="141"/>
      <c r="UZF2" s="141"/>
      <c r="UZG2" s="141"/>
      <c r="UZH2" s="141"/>
      <c r="UZI2" s="141"/>
      <c r="UZJ2" s="141"/>
      <c r="UZK2" s="141"/>
      <c r="UZL2" s="141"/>
      <c r="UZM2" s="141"/>
      <c r="UZN2" s="141"/>
      <c r="UZO2" s="141"/>
      <c r="UZP2" s="141"/>
      <c r="UZQ2" s="141"/>
      <c r="UZR2" s="141"/>
      <c r="UZS2" s="141"/>
      <c r="UZT2" s="141"/>
      <c r="UZU2" s="141"/>
      <c r="UZV2" s="141"/>
      <c r="UZW2" s="141"/>
      <c r="UZX2" s="141"/>
      <c r="UZY2" s="141"/>
      <c r="UZZ2" s="141"/>
      <c r="VAA2" s="141"/>
      <c r="VAB2" s="141"/>
      <c r="VAC2" s="141"/>
      <c r="VAD2" s="141"/>
      <c r="VAE2" s="141"/>
      <c r="VAF2" s="141"/>
      <c r="VAG2" s="141"/>
      <c r="VAH2" s="141"/>
      <c r="VAI2" s="141"/>
      <c r="VAJ2" s="141"/>
      <c r="VAK2" s="141"/>
      <c r="VAL2" s="141"/>
      <c r="VAM2" s="141"/>
      <c r="VAN2" s="141"/>
      <c r="VAO2" s="141"/>
      <c r="VAP2" s="141"/>
      <c r="VAQ2" s="141"/>
      <c r="VAR2" s="141"/>
      <c r="VAS2" s="141"/>
      <c r="VAT2" s="141"/>
      <c r="VAU2" s="141"/>
      <c r="VAV2" s="141"/>
      <c r="VAW2" s="141"/>
      <c r="VAX2" s="141"/>
      <c r="VAY2" s="141"/>
      <c r="VAZ2" s="141"/>
      <c r="VBA2" s="141"/>
      <c r="VBB2" s="141"/>
      <c r="VBC2" s="141"/>
      <c r="VBD2" s="141"/>
      <c r="VBE2" s="141"/>
      <c r="VBF2" s="141"/>
      <c r="VBG2" s="141"/>
      <c r="VBH2" s="141"/>
      <c r="VBI2" s="141"/>
      <c r="VBJ2" s="141"/>
      <c r="VBK2" s="141"/>
      <c r="VBL2" s="141"/>
      <c r="VBM2" s="141"/>
      <c r="VBN2" s="141"/>
      <c r="VBO2" s="141"/>
      <c r="VBP2" s="141"/>
      <c r="VBQ2" s="141"/>
      <c r="VBR2" s="141"/>
      <c r="VBS2" s="141"/>
      <c r="VBT2" s="141"/>
      <c r="VBU2" s="141"/>
      <c r="VBV2" s="141"/>
      <c r="VBW2" s="141"/>
      <c r="VBX2" s="141"/>
      <c r="VBY2" s="141"/>
      <c r="VBZ2" s="141"/>
      <c r="VCA2" s="141"/>
      <c r="VCB2" s="141"/>
      <c r="VCC2" s="141"/>
      <c r="VCD2" s="141"/>
      <c r="VCE2" s="141"/>
      <c r="VCF2" s="141"/>
      <c r="VCG2" s="141"/>
      <c r="VCH2" s="141"/>
      <c r="VCI2" s="141"/>
      <c r="VCJ2" s="141"/>
      <c r="VCK2" s="141"/>
      <c r="VCL2" s="141"/>
      <c r="VCM2" s="141"/>
      <c r="VCN2" s="141"/>
      <c r="VCO2" s="141"/>
      <c r="VCP2" s="141"/>
      <c r="VCQ2" s="141"/>
      <c r="VCR2" s="141"/>
      <c r="VCS2" s="141"/>
      <c r="VCT2" s="141"/>
      <c r="VCU2" s="141"/>
      <c r="VCV2" s="141"/>
      <c r="VCW2" s="141"/>
      <c r="VCX2" s="141"/>
      <c r="VCY2" s="141"/>
      <c r="VCZ2" s="141"/>
      <c r="VDA2" s="141"/>
      <c r="VDB2" s="141"/>
      <c r="VDC2" s="141"/>
      <c r="VDD2" s="141"/>
      <c r="VDE2" s="141"/>
      <c r="VDF2" s="141"/>
      <c r="VDG2" s="141"/>
      <c r="VDH2" s="141"/>
      <c r="VDI2" s="141"/>
      <c r="VDJ2" s="141"/>
      <c r="VDK2" s="141"/>
      <c r="VDL2" s="141"/>
      <c r="VDM2" s="141"/>
      <c r="VDN2" s="141"/>
      <c r="VDO2" s="141"/>
      <c r="VDP2" s="141"/>
      <c r="VDQ2" s="141"/>
      <c r="VDR2" s="141"/>
      <c r="VDS2" s="141"/>
      <c r="VDT2" s="141"/>
      <c r="VDU2" s="141"/>
      <c r="VDV2" s="141"/>
      <c r="VDW2" s="141"/>
      <c r="VDX2" s="141"/>
      <c r="VDY2" s="141"/>
      <c r="VDZ2" s="141"/>
      <c r="VEA2" s="141"/>
      <c r="VEB2" s="141"/>
      <c r="VEC2" s="141"/>
      <c r="VED2" s="141"/>
      <c r="VEE2" s="141"/>
      <c r="VEF2" s="141"/>
      <c r="VEG2" s="141"/>
      <c r="VEH2" s="141"/>
      <c r="VEI2" s="141"/>
      <c r="VEJ2" s="141"/>
      <c r="VEK2" s="141"/>
      <c r="VEL2" s="141"/>
      <c r="VEM2" s="141"/>
      <c r="VEN2" s="141"/>
      <c r="VEO2" s="141"/>
      <c r="VEP2" s="141"/>
      <c r="VEQ2" s="141"/>
      <c r="VER2" s="141"/>
      <c r="VES2" s="141"/>
      <c r="VET2" s="141"/>
      <c r="VEU2" s="141"/>
      <c r="VEV2" s="141"/>
      <c r="VEW2" s="141"/>
      <c r="VEX2" s="141"/>
      <c r="VEY2" s="141"/>
      <c r="VEZ2" s="141"/>
      <c r="VFA2" s="141"/>
      <c r="VFB2" s="141"/>
      <c r="VFC2" s="141"/>
      <c r="VFD2" s="141"/>
      <c r="VFE2" s="141"/>
      <c r="VFF2" s="141"/>
      <c r="VFG2" s="141"/>
      <c r="VFH2" s="141"/>
      <c r="VFI2" s="141"/>
      <c r="VFJ2" s="141"/>
      <c r="VFK2" s="141"/>
      <c r="VFL2" s="141"/>
      <c r="VFM2" s="141"/>
      <c r="VFN2" s="141"/>
      <c r="VFO2" s="141"/>
      <c r="VFP2" s="141"/>
      <c r="VFQ2" s="141"/>
      <c r="VFR2" s="141"/>
      <c r="VFS2" s="141"/>
      <c r="VFT2" s="141"/>
      <c r="VFU2" s="141"/>
      <c r="VFV2" s="141"/>
      <c r="VFW2" s="141"/>
      <c r="VFX2" s="141"/>
      <c r="VFY2" s="141"/>
      <c r="VFZ2" s="141"/>
      <c r="VGA2" s="141"/>
      <c r="VGB2" s="141"/>
      <c r="VGC2" s="141"/>
      <c r="VGD2" s="141"/>
      <c r="VGE2" s="141"/>
      <c r="VGF2" s="141"/>
      <c r="VGG2" s="141"/>
      <c r="VGH2" s="141"/>
      <c r="VGI2" s="141"/>
      <c r="VGJ2" s="141"/>
      <c r="VGK2" s="141"/>
      <c r="VGL2" s="141"/>
      <c r="VGM2" s="141"/>
      <c r="VGN2" s="141"/>
      <c r="VGO2" s="141"/>
      <c r="VGP2" s="141"/>
      <c r="VGQ2" s="141"/>
      <c r="VGR2" s="141"/>
      <c r="VGS2" s="141"/>
      <c r="VGT2" s="141"/>
      <c r="VGU2" s="141"/>
      <c r="VGV2" s="141"/>
      <c r="VGW2" s="141"/>
      <c r="VGX2" s="141"/>
      <c r="VGY2" s="141"/>
      <c r="VGZ2" s="141"/>
      <c r="VHA2" s="141"/>
      <c r="VHB2" s="141"/>
      <c r="VHC2" s="141"/>
      <c r="VHD2" s="141"/>
      <c r="VHE2" s="141"/>
      <c r="VHF2" s="141"/>
      <c r="VHG2" s="141"/>
      <c r="VHH2" s="141"/>
      <c r="VHI2" s="141"/>
      <c r="VHJ2" s="141"/>
      <c r="VHK2" s="141"/>
      <c r="VHL2" s="141"/>
      <c r="VHM2" s="141"/>
      <c r="VHN2" s="141"/>
      <c r="VHO2" s="141"/>
      <c r="VHP2" s="141"/>
      <c r="VHQ2" s="141"/>
      <c r="VHR2" s="141"/>
      <c r="VHS2" s="141"/>
      <c r="VHT2" s="141"/>
      <c r="VHU2" s="141"/>
      <c r="VHV2" s="141"/>
      <c r="VHW2" s="141"/>
      <c r="VHX2" s="141"/>
      <c r="VHY2" s="141"/>
      <c r="VHZ2" s="141"/>
      <c r="VIA2" s="141"/>
      <c r="VIB2" s="141"/>
      <c r="VIC2" s="141"/>
      <c r="VID2" s="141"/>
      <c r="VIE2" s="141"/>
      <c r="VIF2" s="141"/>
      <c r="VIG2" s="141"/>
      <c r="VIH2" s="141"/>
      <c r="VII2" s="141"/>
      <c r="VIJ2" s="141"/>
      <c r="VIK2" s="141"/>
      <c r="VIL2" s="141"/>
      <c r="VIM2" s="141"/>
      <c r="VIN2" s="141"/>
      <c r="VIO2" s="141"/>
      <c r="VIP2" s="141"/>
      <c r="VIQ2" s="141"/>
      <c r="VIR2" s="141"/>
      <c r="VIS2" s="141"/>
      <c r="VIT2" s="141"/>
      <c r="VIU2" s="141"/>
      <c r="VIV2" s="141"/>
      <c r="VIW2" s="141"/>
      <c r="VIX2" s="141"/>
      <c r="VIY2" s="141"/>
      <c r="VIZ2" s="141"/>
      <c r="VJA2" s="141"/>
      <c r="VJB2" s="141"/>
      <c r="VJC2" s="141"/>
      <c r="VJD2" s="141"/>
      <c r="VJE2" s="141"/>
      <c r="VJF2" s="141"/>
      <c r="VJG2" s="141"/>
      <c r="VJH2" s="141"/>
      <c r="VJI2" s="141"/>
      <c r="VJJ2" s="141"/>
      <c r="VJK2" s="141"/>
      <c r="VJL2" s="141"/>
      <c r="VJM2" s="141"/>
      <c r="VJN2" s="141"/>
      <c r="VJO2" s="141"/>
      <c r="VJP2" s="141"/>
      <c r="VJQ2" s="141"/>
      <c r="VJR2" s="141"/>
      <c r="VJS2" s="141"/>
      <c r="VJT2" s="141"/>
      <c r="VJU2" s="141"/>
      <c r="VJV2" s="141"/>
      <c r="VJW2" s="141"/>
      <c r="VJX2" s="141"/>
      <c r="VJY2" s="141"/>
      <c r="VJZ2" s="141"/>
      <c r="VKA2" s="141"/>
      <c r="VKB2" s="141"/>
      <c r="VKC2" s="141"/>
      <c r="VKD2" s="141"/>
      <c r="VKE2" s="141"/>
      <c r="VKF2" s="141"/>
      <c r="VKG2" s="141"/>
      <c r="VKH2" s="141"/>
      <c r="VKI2" s="141"/>
      <c r="VKJ2" s="141"/>
      <c r="VKK2" s="141"/>
      <c r="VKL2" s="141"/>
      <c r="VKM2" s="141"/>
      <c r="VKN2" s="141"/>
      <c r="VKO2" s="141"/>
      <c r="VKP2" s="141"/>
      <c r="VKQ2" s="141"/>
      <c r="VKR2" s="141"/>
      <c r="VKS2" s="141"/>
      <c r="VKT2" s="141"/>
      <c r="VKU2" s="141"/>
      <c r="VKV2" s="141"/>
      <c r="VKW2" s="141"/>
      <c r="VKX2" s="141"/>
      <c r="VKY2" s="141"/>
      <c r="VKZ2" s="141"/>
      <c r="VLA2" s="141"/>
      <c r="VLB2" s="141"/>
      <c r="VLC2" s="141"/>
      <c r="VLD2" s="141"/>
      <c r="VLE2" s="141"/>
      <c r="VLF2" s="141"/>
      <c r="VLG2" s="141"/>
      <c r="VLH2" s="141"/>
      <c r="VLI2" s="141"/>
      <c r="VLJ2" s="141"/>
      <c r="VLK2" s="141"/>
      <c r="VLL2" s="141"/>
      <c r="VLM2" s="141"/>
      <c r="VLN2" s="141"/>
      <c r="VLO2" s="141"/>
      <c r="VLP2" s="141"/>
      <c r="VLQ2" s="141"/>
      <c r="VLR2" s="141"/>
      <c r="VLS2" s="141"/>
      <c r="VLT2" s="141"/>
      <c r="VLU2" s="141"/>
      <c r="VLV2" s="141"/>
      <c r="VLW2" s="141"/>
      <c r="VLX2" s="141"/>
      <c r="VLY2" s="141"/>
      <c r="VLZ2" s="141"/>
      <c r="VMA2" s="141"/>
      <c r="VMB2" s="141"/>
      <c r="VMC2" s="141"/>
      <c r="VMD2" s="141"/>
      <c r="VME2" s="141"/>
      <c r="VMF2" s="141"/>
      <c r="VMG2" s="141"/>
      <c r="VMH2" s="141"/>
      <c r="VMI2" s="141"/>
      <c r="VMJ2" s="141"/>
      <c r="VMK2" s="141"/>
      <c r="VML2" s="141"/>
      <c r="VMM2" s="141"/>
      <c r="VMN2" s="141"/>
      <c r="VMO2" s="141"/>
      <c r="VMP2" s="141"/>
      <c r="VMQ2" s="141"/>
      <c r="VMR2" s="141"/>
      <c r="VMS2" s="141"/>
      <c r="VMT2" s="141"/>
      <c r="VMU2" s="141"/>
      <c r="VMV2" s="141"/>
      <c r="VMW2" s="141"/>
      <c r="VMX2" s="141"/>
      <c r="VMY2" s="141"/>
      <c r="VMZ2" s="141"/>
      <c r="VNA2" s="141"/>
      <c r="VNB2" s="141"/>
      <c r="VNC2" s="141"/>
      <c r="VND2" s="141"/>
      <c r="VNE2" s="141"/>
      <c r="VNF2" s="141"/>
      <c r="VNG2" s="141"/>
      <c r="VNH2" s="141"/>
      <c r="VNI2" s="141"/>
      <c r="VNJ2" s="141"/>
      <c r="VNK2" s="141"/>
      <c r="VNL2" s="141"/>
      <c r="VNM2" s="141"/>
      <c r="VNN2" s="141"/>
      <c r="VNO2" s="141"/>
      <c r="VNP2" s="141"/>
      <c r="VNQ2" s="141"/>
      <c r="VNR2" s="141"/>
      <c r="VNS2" s="141"/>
      <c r="VNT2" s="141"/>
      <c r="VNU2" s="141"/>
      <c r="VNV2" s="141"/>
      <c r="VNW2" s="141"/>
      <c r="VNX2" s="141"/>
      <c r="VNY2" s="141"/>
      <c r="VNZ2" s="141"/>
      <c r="VOA2" s="141"/>
      <c r="VOB2" s="141"/>
      <c r="VOC2" s="141"/>
      <c r="VOD2" s="141"/>
      <c r="VOE2" s="141"/>
      <c r="VOF2" s="141"/>
      <c r="VOG2" s="141"/>
      <c r="VOH2" s="141"/>
      <c r="VOI2" s="141"/>
      <c r="VOJ2" s="141"/>
      <c r="VOK2" s="141"/>
      <c r="VOL2" s="141"/>
      <c r="VOM2" s="141"/>
      <c r="VON2" s="141"/>
      <c r="VOO2" s="141"/>
      <c r="VOP2" s="141"/>
      <c r="VOQ2" s="141"/>
      <c r="VOR2" s="141"/>
      <c r="VOS2" s="141"/>
      <c r="VOT2" s="141"/>
      <c r="VOU2" s="141"/>
      <c r="VOV2" s="141"/>
      <c r="VOW2" s="141"/>
      <c r="VOX2" s="141"/>
      <c r="VOY2" s="141"/>
      <c r="VOZ2" s="141"/>
      <c r="VPA2" s="141"/>
      <c r="VPB2" s="141"/>
      <c r="VPC2" s="141"/>
      <c r="VPD2" s="141"/>
      <c r="VPE2" s="141"/>
      <c r="VPF2" s="141"/>
      <c r="VPG2" s="141"/>
      <c r="VPH2" s="141"/>
      <c r="VPI2" s="141"/>
      <c r="VPJ2" s="141"/>
      <c r="VPK2" s="141"/>
      <c r="VPL2" s="141"/>
      <c r="VPM2" s="141"/>
      <c r="VPN2" s="141"/>
      <c r="VPO2" s="141"/>
      <c r="VPP2" s="141"/>
      <c r="VPQ2" s="141"/>
      <c r="VPR2" s="141"/>
      <c r="VPS2" s="141"/>
      <c r="VPT2" s="141"/>
      <c r="VPU2" s="141"/>
      <c r="VPV2" s="141"/>
      <c r="VPW2" s="141"/>
      <c r="VPX2" s="141"/>
      <c r="VPY2" s="141"/>
      <c r="VPZ2" s="141"/>
      <c r="VQA2" s="141"/>
      <c r="VQB2" s="141"/>
      <c r="VQC2" s="141"/>
      <c r="VQD2" s="141"/>
      <c r="VQE2" s="141"/>
      <c r="VQF2" s="141"/>
      <c r="VQG2" s="141"/>
      <c r="VQH2" s="141"/>
      <c r="VQI2" s="141"/>
      <c r="VQJ2" s="141"/>
      <c r="VQK2" s="141"/>
      <c r="VQL2" s="141"/>
      <c r="VQM2" s="141"/>
      <c r="VQN2" s="141"/>
      <c r="VQO2" s="141"/>
      <c r="VQP2" s="141"/>
      <c r="VQQ2" s="141"/>
      <c r="VQR2" s="141"/>
      <c r="VQS2" s="141"/>
      <c r="VQT2" s="141"/>
      <c r="VQU2" s="141"/>
      <c r="VQV2" s="141"/>
      <c r="VQW2" s="141"/>
      <c r="VQX2" s="141"/>
      <c r="VQY2" s="141"/>
      <c r="VQZ2" s="141"/>
      <c r="VRA2" s="141"/>
      <c r="VRB2" s="141"/>
      <c r="VRC2" s="141"/>
      <c r="VRD2" s="141"/>
      <c r="VRE2" s="141"/>
      <c r="VRF2" s="141"/>
      <c r="VRG2" s="141"/>
      <c r="VRH2" s="141"/>
      <c r="VRI2" s="141"/>
      <c r="VRJ2" s="141"/>
      <c r="VRK2" s="141"/>
      <c r="VRL2" s="141"/>
      <c r="VRM2" s="141"/>
      <c r="VRN2" s="141"/>
      <c r="VRO2" s="141"/>
      <c r="VRP2" s="141"/>
      <c r="VRQ2" s="141"/>
      <c r="VRR2" s="141"/>
      <c r="VRS2" s="141"/>
      <c r="VRT2" s="141"/>
      <c r="VRU2" s="141"/>
      <c r="VRV2" s="141"/>
      <c r="VRW2" s="141"/>
      <c r="VRX2" s="141"/>
      <c r="VRY2" s="141"/>
      <c r="VRZ2" s="141"/>
      <c r="VSA2" s="141"/>
      <c r="VSB2" s="141"/>
      <c r="VSC2" s="141"/>
      <c r="VSD2" s="141"/>
      <c r="VSE2" s="141"/>
      <c r="VSF2" s="141"/>
      <c r="VSG2" s="141"/>
      <c r="VSH2" s="141"/>
      <c r="VSI2" s="141"/>
      <c r="VSJ2" s="141"/>
      <c r="VSK2" s="141"/>
      <c r="VSL2" s="141"/>
      <c r="VSM2" s="141"/>
      <c r="VSN2" s="141"/>
      <c r="VSO2" s="141"/>
      <c r="VSP2" s="141"/>
      <c r="VSQ2" s="141"/>
      <c r="VSR2" s="141"/>
      <c r="VSS2" s="141"/>
      <c r="VST2" s="141"/>
      <c r="VSU2" s="141"/>
      <c r="VSV2" s="141"/>
      <c r="VSW2" s="141"/>
      <c r="VSX2" s="141"/>
      <c r="VSY2" s="141"/>
      <c r="VSZ2" s="141"/>
      <c r="VTA2" s="141"/>
      <c r="VTB2" s="141"/>
      <c r="VTC2" s="141"/>
      <c r="VTD2" s="141"/>
      <c r="VTE2" s="141"/>
      <c r="VTF2" s="141"/>
      <c r="VTG2" s="141"/>
      <c r="VTH2" s="141"/>
      <c r="VTI2" s="141"/>
      <c r="VTJ2" s="141"/>
      <c r="VTK2" s="141"/>
      <c r="VTL2" s="141"/>
      <c r="VTM2" s="141"/>
      <c r="VTN2" s="141"/>
      <c r="VTO2" s="141"/>
      <c r="VTP2" s="141"/>
      <c r="VTQ2" s="141"/>
      <c r="VTR2" s="141"/>
      <c r="VTS2" s="141"/>
      <c r="VTT2" s="141"/>
      <c r="VTU2" s="141"/>
      <c r="VTV2" s="141"/>
      <c r="VTW2" s="141"/>
      <c r="VTX2" s="141"/>
      <c r="VTY2" s="141"/>
      <c r="VTZ2" s="141"/>
      <c r="VUA2" s="141"/>
      <c r="VUB2" s="141"/>
      <c r="VUC2" s="141"/>
      <c r="VUD2" s="141"/>
      <c r="VUE2" s="141"/>
      <c r="VUF2" s="141"/>
      <c r="VUG2" s="141"/>
      <c r="VUH2" s="141"/>
      <c r="VUI2" s="141"/>
      <c r="VUJ2" s="141"/>
      <c r="VUK2" s="141"/>
      <c r="VUL2" s="141"/>
      <c r="VUM2" s="141"/>
      <c r="VUN2" s="141"/>
      <c r="VUO2" s="141"/>
      <c r="VUP2" s="141"/>
      <c r="VUQ2" s="141"/>
      <c r="VUR2" s="141"/>
      <c r="VUS2" s="141"/>
      <c r="VUT2" s="141"/>
      <c r="VUU2" s="141"/>
      <c r="VUV2" s="141"/>
      <c r="VUW2" s="141"/>
      <c r="VUX2" s="141"/>
      <c r="VUY2" s="141"/>
      <c r="VUZ2" s="141"/>
      <c r="VVA2" s="141"/>
      <c r="VVB2" s="141"/>
      <c r="VVC2" s="141"/>
      <c r="VVD2" s="141"/>
      <c r="VVE2" s="141"/>
      <c r="VVF2" s="141"/>
      <c r="VVG2" s="141"/>
      <c r="VVH2" s="141"/>
      <c r="VVI2" s="141"/>
      <c r="VVJ2" s="141"/>
      <c r="VVK2" s="141"/>
      <c r="VVL2" s="141"/>
      <c r="VVM2" s="141"/>
      <c r="VVN2" s="141"/>
      <c r="VVO2" s="141"/>
      <c r="VVP2" s="141"/>
      <c r="VVQ2" s="141"/>
      <c r="VVR2" s="141"/>
      <c r="VVS2" s="141"/>
      <c r="VVT2" s="141"/>
      <c r="VVU2" s="141"/>
      <c r="VVV2" s="141"/>
      <c r="VVW2" s="141"/>
      <c r="VVX2" s="141"/>
      <c r="VVY2" s="141"/>
      <c r="VVZ2" s="141"/>
      <c r="VWA2" s="141"/>
      <c r="VWB2" s="141"/>
      <c r="VWC2" s="141"/>
      <c r="VWD2" s="141"/>
      <c r="VWE2" s="141"/>
      <c r="VWF2" s="141"/>
      <c r="VWG2" s="141"/>
      <c r="VWH2" s="141"/>
      <c r="VWI2" s="141"/>
      <c r="VWJ2" s="141"/>
      <c r="VWK2" s="141"/>
      <c r="VWL2" s="141"/>
      <c r="VWM2" s="141"/>
      <c r="VWN2" s="141"/>
      <c r="VWO2" s="141"/>
      <c r="VWP2" s="141"/>
      <c r="VWQ2" s="141"/>
      <c r="VWR2" s="141"/>
      <c r="VWS2" s="141"/>
      <c r="VWT2" s="141"/>
      <c r="VWU2" s="141"/>
      <c r="VWV2" s="141"/>
      <c r="VWW2" s="141"/>
      <c r="VWX2" s="141"/>
      <c r="VWY2" s="141"/>
      <c r="VWZ2" s="141"/>
      <c r="VXA2" s="141"/>
      <c r="VXB2" s="141"/>
      <c r="VXC2" s="141"/>
      <c r="VXD2" s="141"/>
      <c r="VXE2" s="141"/>
      <c r="VXF2" s="141"/>
      <c r="VXG2" s="141"/>
      <c r="VXH2" s="141"/>
      <c r="VXI2" s="141"/>
      <c r="VXJ2" s="141"/>
      <c r="VXK2" s="141"/>
      <c r="VXL2" s="141"/>
      <c r="VXM2" s="141"/>
      <c r="VXN2" s="141"/>
      <c r="VXO2" s="141"/>
      <c r="VXP2" s="141"/>
      <c r="VXQ2" s="141"/>
      <c r="VXR2" s="141"/>
      <c r="VXS2" s="141"/>
      <c r="VXT2" s="141"/>
      <c r="VXU2" s="141"/>
      <c r="VXV2" s="141"/>
      <c r="VXW2" s="141"/>
      <c r="VXX2" s="141"/>
      <c r="VXY2" s="141"/>
      <c r="VXZ2" s="141"/>
      <c r="VYA2" s="141"/>
      <c r="VYB2" s="141"/>
      <c r="VYC2" s="141"/>
      <c r="VYD2" s="141"/>
      <c r="VYE2" s="141"/>
      <c r="VYF2" s="141"/>
      <c r="VYG2" s="141"/>
      <c r="VYH2" s="141"/>
      <c r="VYI2" s="141"/>
      <c r="VYJ2" s="141"/>
      <c r="VYK2" s="141"/>
      <c r="VYL2" s="141"/>
      <c r="VYM2" s="141"/>
      <c r="VYN2" s="141"/>
      <c r="VYO2" s="141"/>
      <c r="VYP2" s="141"/>
      <c r="VYQ2" s="141"/>
      <c r="VYR2" s="141"/>
      <c r="VYS2" s="141"/>
      <c r="VYT2" s="141"/>
      <c r="VYU2" s="141"/>
      <c r="VYV2" s="141"/>
      <c r="VYW2" s="141"/>
      <c r="VYX2" s="141"/>
      <c r="VYY2" s="141"/>
      <c r="VYZ2" s="141"/>
      <c r="VZA2" s="141"/>
      <c r="VZB2" s="141"/>
      <c r="VZC2" s="141"/>
      <c r="VZD2" s="141"/>
      <c r="VZE2" s="141"/>
      <c r="VZF2" s="141"/>
      <c r="VZG2" s="141"/>
      <c r="VZH2" s="141"/>
      <c r="VZI2" s="141"/>
      <c r="VZJ2" s="141"/>
      <c r="VZK2" s="141"/>
      <c r="VZL2" s="141"/>
      <c r="VZM2" s="141"/>
      <c r="VZN2" s="141"/>
      <c r="VZO2" s="141"/>
      <c r="VZP2" s="141"/>
      <c r="VZQ2" s="141"/>
      <c r="VZR2" s="141"/>
      <c r="VZS2" s="141"/>
      <c r="VZT2" s="141"/>
      <c r="VZU2" s="141"/>
      <c r="VZV2" s="141"/>
      <c r="VZW2" s="141"/>
      <c r="VZX2" s="141"/>
      <c r="VZY2" s="141"/>
      <c r="VZZ2" s="141"/>
      <c r="WAA2" s="141"/>
      <c r="WAB2" s="141"/>
      <c r="WAC2" s="141"/>
      <c r="WAD2" s="141"/>
      <c r="WAE2" s="141"/>
      <c r="WAF2" s="141"/>
      <c r="WAG2" s="141"/>
      <c r="WAH2" s="141"/>
      <c r="WAI2" s="141"/>
      <c r="WAJ2" s="141"/>
      <c r="WAK2" s="141"/>
      <c r="WAL2" s="141"/>
      <c r="WAM2" s="141"/>
      <c r="WAN2" s="141"/>
      <c r="WAO2" s="141"/>
      <c r="WAP2" s="141"/>
      <c r="WAQ2" s="141"/>
      <c r="WAR2" s="141"/>
      <c r="WAS2" s="141"/>
      <c r="WAT2" s="141"/>
      <c r="WAU2" s="141"/>
      <c r="WAV2" s="141"/>
      <c r="WAW2" s="141"/>
      <c r="WAX2" s="141"/>
      <c r="WAY2" s="141"/>
      <c r="WAZ2" s="141"/>
      <c r="WBA2" s="141"/>
      <c r="WBB2" s="141"/>
      <c r="WBC2" s="141"/>
      <c r="WBD2" s="141"/>
      <c r="WBE2" s="141"/>
      <c r="WBF2" s="141"/>
      <c r="WBG2" s="141"/>
      <c r="WBH2" s="141"/>
      <c r="WBI2" s="141"/>
      <c r="WBJ2" s="141"/>
      <c r="WBK2" s="141"/>
      <c r="WBL2" s="141"/>
      <c r="WBM2" s="141"/>
      <c r="WBN2" s="141"/>
      <c r="WBO2" s="141"/>
      <c r="WBP2" s="141"/>
      <c r="WBQ2" s="141"/>
      <c r="WBR2" s="141"/>
      <c r="WBS2" s="141"/>
      <c r="WBT2" s="141"/>
      <c r="WBU2" s="141"/>
      <c r="WBV2" s="141"/>
      <c r="WBW2" s="141"/>
      <c r="WBX2" s="141"/>
      <c r="WBY2" s="141"/>
      <c r="WBZ2" s="141"/>
      <c r="WCA2" s="141"/>
      <c r="WCB2" s="141"/>
      <c r="WCC2" s="141"/>
      <c r="WCD2" s="141"/>
      <c r="WCE2" s="141"/>
      <c r="WCF2" s="141"/>
      <c r="WCG2" s="141"/>
      <c r="WCH2" s="141"/>
      <c r="WCI2" s="141"/>
      <c r="WCJ2" s="141"/>
      <c r="WCK2" s="141"/>
      <c r="WCL2" s="141"/>
      <c r="WCM2" s="141"/>
      <c r="WCN2" s="141"/>
      <c r="WCO2" s="141"/>
      <c r="WCP2" s="141"/>
      <c r="WCQ2" s="141"/>
      <c r="WCR2" s="141"/>
      <c r="WCS2" s="141"/>
      <c r="WCT2" s="141"/>
      <c r="WCU2" s="141"/>
      <c r="WCV2" s="141"/>
      <c r="WCW2" s="141"/>
      <c r="WCX2" s="141"/>
      <c r="WCY2" s="141"/>
      <c r="WCZ2" s="141"/>
      <c r="WDA2" s="141"/>
      <c r="WDB2" s="141"/>
      <c r="WDC2" s="141"/>
      <c r="WDD2" s="141"/>
      <c r="WDE2" s="141"/>
      <c r="WDF2" s="141"/>
      <c r="WDG2" s="141"/>
      <c r="WDH2" s="141"/>
      <c r="WDI2" s="141"/>
      <c r="WDJ2" s="141"/>
      <c r="WDK2" s="141"/>
      <c r="WDL2" s="141"/>
      <c r="WDM2" s="141"/>
      <c r="WDN2" s="141"/>
      <c r="WDO2" s="141"/>
      <c r="WDP2" s="141"/>
      <c r="WDQ2" s="141"/>
      <c r="WDR2" s="141"/>
      <c r="WDS2" s="141"/>
      <c r="WDT2" s="141"/>
      <c r="WDU2" s="141"/>
      <c r="WDV2" s="141"/>
      <c r="WDW2" s="141"/>
      <c r="WDX2" s="141"/>
      <c r="WDY2" s="141"/>
      <c r="WDZ2" s="141"/>
      <c r="WEA2" s="141"/>
      <c r="WEB2" s="141"/>
      <c r="WEC2" s="141"/>
      <c r="WED2" s="141"/>
      <c r="WEE2" s="141"/>
      <c r="WEF2" s="141"/>
      <c r="WEG2" s="141"/>
      <c r="WEH2" s="141"/>
      <c r="WEI2" s="141"/>
      <c r="WEJ2" s="141"/>
      <c r="WEK2" s="141"/>
      <c r="WEL2" s="141"/>
      <c r="WEM2" s="141"/>
      <c r="WEN2" s="141"/>
      <c r="WEO2" s="141"/>
      <c r="WEP2" s="141"/>
      <c r="WEQ2" s="141"/>
      <c r="WER2" s="141"/>
      <c r="WES2" s="141"/>
      <c r="WET2" s="141"/>
      <c r="WEU2" s="141"/>
      <c r="WEV2" s="141"/>
      <c r="WEW2" s="141"/>
      <c r="WEX2" s="141"/>
      <c r="WEY2" s="141"/>
      <c r="WEZ2" s="141"/>
      <c r="WFA2" s="141"/>
      <c r="WFB2" s="141"/>
      <c r="WFC2" s="141"/>
      <c r="WFD2" s="141"/>
      <c r="WFE2" s="141"/>
      <c r="WFF2" s="141"/>
      <c r="WFG2" s="141"/>
      <c r="WFH2" s="141"/>
      <c r="WFI2" s="141"/>
      <c r="WFJ2" s="141"/>
      <c r="WFK2" s="141"/>
      <c r="WFL2" s="141"/>
      <c r="WFM2" s="141"/>
      <c r="WFN2" s="141"/>
      <c r="WFO2" s="141"/>
      <c r="WFP2" s="141"/>
      <c r="WFQ2" s="141"/>
      <c r="WFR2" s="141"/>
      <c r="WFS2" s="141"/>
      <c r="WFT2" s="141"/>
      <c r="WFU2" s="141"/>
      <c r="WFV2" s="141"/>
      <c r="WFW2" s="141"/>
      <c r="WFX2" s="141"/>
      <c r="WFY2" s="141"/>
      <c r="WFZ2" s="141"/>
      <c r="WGA2" s="141"/>
      <c r="WGB2" s="141"/>
      <c r="WGC2" s="141"/>
      <c r="WGD2" s="141"/>
      <c r="WGE2" s="141"/>
      <c r="WGF2" s="141"/>
      <c r="WGG2" s="141"/>
      <c r="WGH2" s="141"/>
      <c r="WGI2" s="141"/>
      <c r="WGJ2" s="141"/>
      <c r="WGK2" s="141"/>
      <c r="WGL2" s="141"/>
      <c r="WGM2" s="141"/>
      <c r="WGN2" s="141"/>
      <c r="WGO2" s="141"/>
      <c r="WGP2" s="141"/>
      <c r="WGQ2" s="141"/>
      <c r="WGR2" s="141"/>
      <c r="WGS2" s="141"/>
      <c r="WGT2" s="141"/>
      <c r="WGU2" s="141"/>
      <c r="WGV2" s="141"/>
      <c r="WGW2" s="141"/>
      <c r="WGX2" s="141"/>
      <c r="WGY2" s="141"/>
      <c r="WGZ2" s="141"/>
      <c r="WHA2" s="141"/>
      <c r="WHB2" s="141"/>
      <c r="WHC2" s="141"/>
      <c r="WHD2" s="141"/>
      <c r="WHE2" s="141"/>
      <c r="WHF2" s="141"/>
      <c r="WHG2" s="141"/>
      <c r="WHH2" s="141"/>
      <c r="WHI2" s="141"/>
      <c r="WHJ2" s="141"/>
      <c r="WHK2" s="141"/>
      <c r="WHL2" s="141"/>
      <c r="WHM2" s="141"/>
      <c r="WHN2" s="141"/>
      <c r="WHO2" s="141"/>
      <c r="WHP2" s="141"/>
      <c r="WHQ2" s="141"/>
      <c r="WHR2" s="141"/>
      <c r="WHS2" s="141"/>
      <c r="WHT2" s="141"/>
      <c r="WHU2" s="141"/>
      <c r="WHV2" s="141"/>
      <c r="WHW2" s="141"/>
      <c r="WHX2" s="141"/>
      <c r="WHY2" s="141"/>
      <c r="WHZ2" s="141"/>
      <c r="WIA2" s="141"/>
      <c r="WIB2" s="141"/>
      <c r="WIC2" s="141"/>
      <c r="WID2" s="141"/>
      <c r="WIE2" s="141"/>
      <c r="WIF2" s="141"/>
      <c r="WIG2" s="141"/>
      <c r="WIH2" s="141"/>
      <c r="WII2" s="141"/>
      <c r="WIJ2" s="141"/>
      <c r="WIK2" s="141"/>
      <c r="WIL2" s="141"/>
      <c r="WIM2" s="141"/>
      <c r="WIN2" s="141"/>
      <c r="WIO2" s="141"/>
      <c r="WIP2" s="141"/>
      <c r="WIQ2" s="141"/>
      <c r="WIR2" s="141"/>
      <c r="WIS2" s="141"/>
      <c r="WIT2" s="141"/>
      <c r="WIU2" s="141"/>
      <c r="WIV2" s="141"/>
      <c r="WIW2" s="141"/>
      <c r="WIX2" s="141"/>
      <c r="WIY2" s="141"/>
      <c r="WIZ2" s="141"/>
      <c r="WJA2" s="141"/>
      <c r="WJB2" s="141"/>
      <c r="WJC2" s="141"/>
      <c r="WJD2" s="141"/>
      <c r="WJE2" s="141"/>
      <c r="WJF2" s="141"/>
      <c r="WJG2" s="141"/>
      <c r="WJH2" s="141"/>
      <c r="WJI2" s="141"/>
      <c r="WJJ2" s="141"/>
      <c r="WJK2" s="141"/>
      <c r="WJL2" s="141"/>
      <c r="WJM2" s="141"/>
      <c r="WJN2" s="141"/>
      <c r="WJO2" s="141"/>
      <c r="WJP2" s="141"/>
      <c r="WJQ2" s="141"/>
      <c r="WJR2" s="141"/>
      <c r="WJS2" s="141"/>
      <c r="WJT2" s="141"/>
      <c r="WJU2" s="141"/>
      <c r="WJV2" s="141"/>
      <c r="WJW2" s="141"/>
      <c r="WJX2" s="141"/>
      <c r="WJY2" s="141"/>
      <c r="WJZ2" s="141"/>
      <c r="WKA2" s="141"/>
      <c r="WKB2" s="141"/>
      <c r="WKC2" s="141"/>
      <c r="WKD2" s="141"/>
      <c r="WKE2" s="141"/>
      <c r="WKF2" s="141"/>
      <c r="WKG2" s="141"/>
      <c r="WKH2" s="141"/>
      <c r="WKI2" s="141"/>
      <c r="WKJ2" s="141"/>
      <c r="WKK2" s="141"/>
      <c r="WKL2" s="141"/>
      <c r="WKM2" s="141"/>
      <c r="WKN2" s="141"/>
      <c r="WKO2" s="141"/>
      <c r="WKP2" s="141"/>
      <c r="WKQ2" s="141"/>
      <c r="WKR2" s="141"/>
      <c r="WKS2" s="141"/>
      <c r="WKT2" s="141"/>
      <c r="WKU2" s="141"/>
      <c r="WKV2" s="141"/>
      <c r="WKW2" s="141"/>
      <c r="WKX2" s="141"/>
      <c r="WKY2" s="141"/>
      <c r="WKZ2" s="141"/>
      <c r="WLA2" s="141"/>
      <c r="WLB2" s="141"/>
      <c r="WLC2" s="141"/>
      <c r="WLD2" s="141"/>
      <c r="WLE2" s="141"/>
      <c r="WLF2" s="141"/>
      <c r="WLG2" s="141"/>
      <c r="WLH2" s="141"/>
      <c r="WLI2" s="141"/>
      <c r="WLJ2" s="141"/>
      <c r="WLK2" s="141"/>
      <c r="WLL2" s="141"/>
      <c r="WLM2" s="141"/>
      <c r="WLN2" s="141"/>
      <c r="WLO2" s="141"/>
      <c r="WLP2" s="141"/>
      <c r="WLQ2" s="141"/>
      <c r="WLR2" s="141"/>
      <c r="WLS2" s="141"/>
      <c r="WLT2" s="141"/>
      <c r="WLU2" s="141"/>
      <c r="WLV2" s="141"/>
      <c r="WLW2" s="141"/>
      <c r="WLX2" s="141"/>
      <c r="WLY2" s="141"/>
      <c r="WLZ2" s="141"/>
      <c r="WMA2" s="141"/>
      <c r="WMB2" s="141"/>
      <c r="WMC2" s="141"/>
      <c r="WMD2" s="141"/>
      <c r="WME2" s="141"/>
      <c r="WMF2" s="141"/>
      <c r="WMG2" s="141"/>
      <c r="WMH2" s="141"/>
      <c r="WMI2" s="141"/>
      <c r="WMJ2" s="141"/>
      <c r="WMK2" s="141"/>
      <c r="WML2" s="141"/>
      <c r="WMM2" s="141"/>
      <c r="WMN2" s="141"/>
      <c r="WMO2" s="141"/>
      <c r="WMP2" s="141"/>
      <c r="WMQ2" s="141"/>
      <c r="WMR2" s="141"/>
      <c r="WMS2" s="141"/>
      <c r="WMT2" s="141"/>
      <c r="WMU2" s="141"/>
      <c r="WMV2" s="141"/>
      <c r="WMW2" s="141"/>
      <c r="WMX2" s="141"/>
      <c r="WMY2" s="141"/>
      <c r="WMZ2" s="141"/>
      <c r="WNA2" s="141"/>
      <c r="WNB2" s="141"/>
      <c r="WNC2" s="141"/>
      <c r="WND2" s="141"/>
      <c r="WNE2" s="141"/>
      <c r="WNF2" s="141"/>
      <c r="WNG2" s="141"/>
      <c r="WNH2" s="141"/>
      <c r="WNI2" s="141"/>
      <c r="WNJ2" s="141"/>
      <c r="WNK2" s="141"/>
      <c r="WNL2" s="141"/>
      <c r="WNM2" s="141"/>
      <c r="WNN2" s="141"/>
      <c r="WNO2" s="141"/>
      <c r="WNP2" s="141"/>
      <c r="WNQ2" s="141"/>
      <c r="WNR2" s="141"/>
      <c r="WNS2" s="141"/>
      <c r="WNT2" s="141"/>
      <c r="WNU2" s="141"/>
      <c r="WNV2" s="141"/>
      <c r="WNW2" s="141"/>
      <c r="WNX2" s="141"/>
      <c r="WNY2" s="141"/>
      <c r="WNZ2" s="141"/>
      <c r="WOA2" s="141"/>
      <c r="WOB2" s="141"/>
      <c r="WOC2" s="141"/>
      <c r="WOD2" s="141"/>
      <c r="WOE2" s="141"/>
      <c r="WOF2" s="141"/>
      <c r="WOG2" s="141"/>
      <c r="WOH2" s="141"/>
      <c r="WOI2" s="141"/>
      <c r="WOJ2" s="141"/>
      <c r="WOK2" s="141"/>
      <c r="WOL2" s="141"/>
      <c r="WOM2" s="141"/>
      <c r="WON2" s="141"/>
      <c r="WOO2" s="141"/>
      <c r="WOP2" s="141"/>
      <c r="WOQ2" s="141"/>
      <c r="WOR2" s="141"/>
      <c r="WOS2" s="141"/>
      <c r="WOT2" s="141"/>
      <c r="WOU2" s="141"/>
      <c r="WOV2" s="141"/>
      <c r="WOW2" s="141"/>
      <c r="WOX2" s="141"/>
      <c r="WOY2" s="141"/>
      <c r="WOZ2" s="141"/>
      <c r="WPA2" s="141"/>
      <c r="WPB2" s="141"/>
      <c r="WPC2" s="141"/>
      <c r="WPD2" s="141"/>
      <c r="WPE2" s="141"/>
      <c r="WPF2" s="141"/>
      <c r="WPG2" s="141"/>
      <c r="WPH2" s="141"/>
      <c r="WPI2" s="141"/>
      <c r="WPJ2" s="141"/>
      <c r="WPK2" s="141"/>
      <c r="WPL2" s="141"/>
      <c r="WPM2" s="141"/>
      <c r="WPN2" s="141"/>
      <c r="WPO2" s="141"/>
      <c r="WPP2" s="141"/>
      <c r="WPQ2" s="141"/>
      <c r="WPR2" s="141"/>
      <c r="WPS2" s="141"/>
      <c r="WPT2" s="141"/>
      <c r="WPU2" s="141"/>
      <c r="WPV2" s="141"/>
      <c r="WPW2" s="141"/>
      <c r="WPX2" s="141"/>
      <c r="WPY2" s="141"/>
      <c r="WPZ2" s="141"/>
      <c r="WQA2" s="141"/>
      <c r="WQB2" s="141"/>
      <c r="WQC2" s="141"/>
      <c r="WQD2" s="141"/>
      <c r="WQE2" s="141"/>
      <c r="WQF2" s="141"/>
      <c r="WQG2" s="141"/>
      <c r="WQH2" s="141"/>
      <c r="WQI2" s="141"/>
      <c r="WQJ2" s="141"/>
      <c r="WQK2" s="141"/>
      <c r="WQL2" s="141"/>
      <c r="WQM2" s="141"/>
      <c r="WQN2" s="141"/>
      <c r="WQO2" s="141"/>
      <c r="WQP2" s="141"/>
      <c r="WQQ2" s="141"/>
      <c r="WQR2" s="141"/>
      <c r="WQS2" s="141"/>
      <c r="WQT2" s="141"/>
      <c r="WQU2" s="141"/>
      <c r="WQV2" s="141"/>
      <c r="WQW2" s="141"/>
      <c r="WQX2" s="141"/>
      <c r="WQY2" s="141"/>
      <c r="WQZ2" s="141"/>
      <c r="WRA2" s="141"/>
      <c r="WRB2" s="141"/>
      <c r="WRC2" s="141"/>
      <c r="WRD2" s="141"/>
      <c r="WRE2" s="141"/>
      <c r="WRF2" s="141"/>
      <c r="WRG2" s="141"/>
      <c r="WRH2" s="141"/>
      <c r="WRI2" s="141"/>
      <c r="WRJ2" s="141"/>
      <c r="WRK2" s="141"/>
      <c r="WRL2" s="141"/>
      <c r="WRM2" s="141"/>
      <c r="WRN2" s="141"/>
      <c r="WRO2" s="141"/>
      <c r="WRP2" s="141"/>
      <c r="WRQ2" s="141"/>
      <c r="WRR2" s="141"/>
      <c r="WRS2" s="141"/>
      <c r="WRT2" s="141"/>
      <c r="WRU2" s="141"/>
      <c r="WRV2" s="141"/>
      <c r="WRW2" s="141"/>
      <c r="WRX2" s="141"/>
      <c r="WRY2" s="141"/>
      <c r="WRZ2" s="141"/>
      <c r="WSA2" s="141"/>
      <c r="WSB2" s="141"/>
      <c r="WSC2" s="141"/>
      <c r="WSD2" s="141"/>
      <c r="WSE2" s="141"/>
      <c r="WSF2" s="141"/>
      <c r="WSG2" s="141"/>
      <c r="WSH2" s="141"/>
      <c r="WSI2" s="141"/>
      <c r="WSJ2" s="141"/>
      <c r="WSK2" s="141"/>
      <c r="WSL2" s="141"/>
      <c r="WSM2" s="141"/>
      <c r="WSN2" s="141"/>
      <c r="WSO2" s="141"/>
      <c r="WSP2" s="141"/>
      <c r="WSQ2" s="141"/>
      <c r="WSR2" s="141"/>
      <c r="WSS2" s="141"/>
      <c r="WST2" s="141"/>
      <c r="WSU2" s="141"/>
      <c r="WSV2" s="141"/>
      <c r="WSW2" s="141"/>
      <c r="WSX2" s="141"/>
      <c r="WSY2" s="141"/>
      <c r="WSZ2" s="141"/>
      <c r="WTA2" s="141"/>
      <c r="WTB2" s="141"/>
      <c r="WTC2" s="141"/>
      <c r="WTD2" s="141"/>
      <c r="WTE2" s="141"/>
      <c r="WTF2" s="141"/>
      <c r="WTG2" s="141"/>
      <c r="WTH2" s="141"/>
      <c r="WTI2" s="141"/>
      <c r="WTJ2" s="141"/>
      <c r="WTK2" s="141"/>
      <c r="WTL2" s="141"/>
      <c r="WTM2" s="141"/>
      <c r="WTN2" s="141"/>
      <c r="WTO2" s="141"/>
      <c r="WTP2" s="141"/>
      <c r="WTQ2" s="141"/>
      <c r="WTR2" s="141"/>
      <c r="WTS2" s="141"/>
      <c r="WTT2" s="141"/>
      <c r="WTU2" s="141"/>
      <c r="WTV2" s="141"/>
      <c r="WTW2" s="141"/>
      <c r="WTX2" s="141"/>
      <c r="WTY2" s="141"/>
      <c r="WTZ2" s="141"/>
      <c r="WUA2" s="141"/>
      <c r="WUB2" s="141"/>
      <c r="WUC2" s="141"/>
      <c r="WUD2" s="141"/>
      <c r="WUE2" s="141"/>
      <c r="WUF2" s="141"/>
      <c r="WUG2" s="141"/>
      <c r="WUH2" s="141"/>
      <c r="WUI2" s="141"/>
      <c r="WUJ2" s="141"/>
      <c r="WUK2" s="141"/>
      <c r="WUL2" s="141"/>
      <c r="WUM2" s="141"/>
      <c r="WUN2" s="141"/>
      <c r="WUO2" s="141"/>
      <c r="WUP2" s="141"/>
      <c r="WUQ2" s="141"/>
      <c r="WUR2" s="141"/>
      <c r="WUS2" s="141"/>
      <c r="WUT2" s="141"/>
      <c r="WUU2" s="141"/>
      <c r="WUV2" s="141"/>
      <c r="WUW2" s="141"/>
      <c r="WUX2" s="141"/>
      <c r="WUY2" s="141"/>
      <c r="WUZ2" s="141"/>
      <c r="WVA2" s="141"/>
      <c r="WVB2" s="141"/>
      <c r="WVC2" s="141"/>
      <c r="WVD2" s="141"/>
      <c r="WVE2" s="141"/>
      <c r="WVF2" s="141"/>
      <c r="WVG2" s="141"/>
      <c r="WVH2" s="141"/>
      <c r="WVI2" s="141"/>
      <c r="WVJ2" s="141"/>
      <c r="WVK2" s="141"/>
      <c r="WVL2" s="141"/>
      <c r="WVM2" s="141"/>
      <c r="WVN2" s="141"/>
      <c r="WVO2" s="141"/>
      <c r="WVP2" s="141"/>
      <c r="WVQ2" s="141"/>
      <c r="WVR2" s="141"/>
      <c r="WVS2" s="141"/>
      <c r="WVT2" s="141"/>
      <c r="WVU2" s="141"/>
      <c r="WVV2" s="141"/>
      <c r="WVW2" s="141"/>
      <c r="WVX2" s="141"/>
      <c r="WVY2" s="141"/>
      <c r="WVZ2" s="141"/>
      <c r="WWA2" s="141"/>
      <c r="WWB2" s="141"/>
      <c r="WWC2" s="141"/>
      <c r="WWD2" s="141"/>
      <c r="WWE2" s="141"/>
      <c r="WWF2" s="141"/>
      <c r="WWG2" s="141"/>
      <c r="WWH2" s="141"/>
      <c r="WWI2" s="141"/>
      <c r="WWJ2" s="141"/>
      <c r="WWK2" s="141"/>
      <c r="WWL2" s="141"/>
      <c r="WWM2" s="141"/>
      <c r="WWN2" s="141"/>
      <c r="WWO2" s="141"/>
      <c r="WWP2" s="141"/>
      <c r="WWQ2" s="141"/>
      <c r="WWR2" s="141"/>
      <c r="WWS2" s="141"/>
      <c r="WWT2" s="141"/>
      <c r="WWU2" s="141"/>
      <c r="WWV2" s="141"/>
      <c r="WWW2" s="141"/>
      <c r="WWX2" s="141"/>
      <c r="WWY2" s="141"/>
      <c r="WWZ2" s="141"/>
      <c r="WXA2" s="141"/>
      <c r="WXB2" s="141"/>
      <c r="WXC2" s="141"/>
      <c r="WXD2" s="141"/>
      <c r="WXE2" s="141"/>
      <c r="WXF2" s="141"/>
      <c r="WXG2" s="141"/>
      <c r="WXH2" s="141"/>
      <c r="WXI2" s="141"/>
      <c r="WXJ2" s="141"/>
      <c r="WXK2" s="141"/>
      <c r="WXL2" s="141"/>
      <c r="WXM2" s="141"/>
      <c r="WXN2" s="141"/>
      <c r="WXO2" s="141"/>
      <c r="WXP2" s="141"/>
      <c r="WXQ2" s="141"/>
      <c r="WXR2" s="141"/>
      <c r="WXS2" s="141"/>
      <c r="WXT2" s="141"/>
      <c r="WXU2" s="141"/>
      <c r="WXV2" s="141"/>
      <c r="WXW2" s="141"/>
      <c r="WXX2" s="141"/>
      <c r="WXY2" s="141"/>
      <c r="WXZ2" s="141"/>
      <c r="WYA2" s="141"/>
      <c r="WYB2" s="141"/>
      <c r="WYC2" s="141"/>
      <c r="WYD2" s="141"/>
      <c r="WYE2" s="141"/>
      <c r="WYF2" s="141"/>
      <c r="WYG2" s="141"/>
      <c r="WYH2" s="141"/>
      <c r="WYI2" s="141"/>
      <c r="WYJ2" s="141"/>
      <c r="WYK2" s="141"/>
      <c r="WYL2" s="141"/>
      <c r="WYM2" s="141"/>
      <c r="WYN2" s="141"/>
      <c r="WYO2" s="141"/>
      <c r="WYP2" s="141"/>
      <c r="WYQ2" s="141"/>
      <c r="WYR2" s="141"/>
      <c r="WYS2" s="141"/>
      <c r="WYT2" s="141"/>
      <c r="WYU2" s="141"/>
      <c r="WYV2" s="141"/>
      <c r="WYW2" s="141"/>
      <c r="WYX2" s="141"/>
      <c r="WYY2" s="141"/>
      <c r="WYZ2" s="141"/>
      <c r="WZA2" s="141"/>
      <c r="WZB2" s="141"/>
      <c r="WZC2" s="141"/>
      <c r="WZD2" s="141"/>
      <c r="WZE2" s="141"/>
      <c r="WZF2" s="141"/>
      <c r="WZG2" s="141"/>
      <c r="WZH2" s="141"/>
      <c r="WZI2" s="141"/>
      <c r="WZJ2" s="141"/>
      <c r="WZK2" s="141"/>
      <c r="WZL2" s="141"/>
      <c r="WZM2" s="141"/>
      <c r="WZN2" s="141"/>
      <c r="WZO2" s="141"/>
      <c r="WZP2" s="141"/>
      <c r="WZQ2" s="141"/>
      <c r="WZR2" s="141"/>
      <c r="WZS2" s="141"/>
      <c r="WZT2" s="141"/>
      <c r="WZU2" s="141"/>
      <c r="WZV2" s="141"/>
      <c r="WZW2" s="141"/>
      <c r="WZX2" s="141"/>
      <c r="WZY2" s="141"/>
      <c r="WZZ2" s="141"/>
      <c r="XAA2" s="141"/>
      <c r="XAB2" s="141"/>
      <c r="XAC2" s="141"/>
      <c r="XAD2" s="141"/>
      <c r="XAE2" s="141"/>
      <c r="XAF2" s="141"/>
      <c r="XAG2" s="141"/>
      <c r="XAH2" s="141"/>
      <c r="XAI2" s="141"/>
      <c r="XAJ2" s="141"/>
      <c r="XAK2" s="141"/>
      <c r="XAL2" s="141"/>
      <c r="XAM2" s="141"/>
      <c r="XAN2" s="141"/>
      <c r="XAO2" s="141"/>
      <c r="XAP2" s="141"/>
      <c r="XAQ2" s="141"/>
      <c r="XAR2" s="141"/>
      <c r="XAS2" s="141"/>
      <c r="XAT2" s="141"/>
      <c r="XAU2" s="141"/>
      <c r="XAV2" s="141"/>
      <c r="XAW2" s="141"/>
      <c r="XAX2" s="141"/>
      <c r="XAY2" s="141"/>
      <c r="XAZ2" s="141"/>
      <c r="XBA2" s="141"/>
      <c r="XBB2" s="141"/>
      <c r="XBC2" s="141"/>
      <c r="XBD2" s="141"/>
      <c r="XBE2" s="141"/>
      <c r="XBF2" s="141"/>
      <c r="XBG2" s="141"/>
      <c r="XBH2" s="141"/>
      <c r="XBI2" s="141"/>
      <c r="XBJ2" s="141"/>
      <c r="XBK2" s="141"/>
      <c r="XBL2" s="141"/>
      <c r="XBM2" s="141"/>
      <c r="XBN2" s="141"/>
      <c r="XBO2" s="141"/>
      <c r="XBP2" s="141"/>
      <c r="XBQ2" s="141"/>
      <c r="XBR2" s="141"/>
      <c r="XBS2" s="141"/>
      <c r="XBT2" s="141"/>
      <c r="XBU2" s="141"/>
      <c r="XBV2" s="141"/>
      <c r="XBW2" s="141"/>
      <c r="XBX2" s="142"/>
      <c r="XBY2" s="142"/>
      <c r="XBZ2" s="142"/>
      <c r="XCA2" s="142"/>
      <c r="XCB2" s="142"/>
      <c r="XCC2" s="142"/>
      <c r="XCD2" s="142"/>
      <c r="XCE2" s="142"/>
      <c r="XCF2" s="142"/>
      <c r="XCG2" s="142"/>
      <c r="XCH2" s="142"/>
      <c r="XCI2" s="141"/>
      <c r="XCJ2" s="141"/>
      <c r="XCK2" s="141"/>
      <c r="XCL2" s="141"/>
      <c r="XCM2" s="141"/>
      <c r="XCN2" s="141"/>
      <c r="XCO2" s="141"/>
      <c r="XCP2" s="141"/>
      <c r="XCQ2" s="141"/>
      <c r="XCR2" s="141"/>
      <c r="XCS2" s="141"/>
      <c r="XCT2" s="141"/>
      <c r="XCU2" s="141"/>
      <c r="XCV2" s="141"/>
      <c r="XCW2" s="141"/>
      <c r="XCX2" s="141"/>
      <c r="XCY2" s="141"/>
      <c r="XCZ2" s="141"/>
      <c r="XDA2" s="141"/>
      <c r="XDB2" s="141"/>
      <c r="XDC2" s="141"/>
      <c r="XDD2" s="141"/>
      <c r="XDE2" s="141"/>
      <c r="XDF2" s="141"/>
      <c r="XDG2" s="141"/>
      <c r="XDH2" s="141"/>
      <c r="XDX2" s="141"/>
      <c r="XDY2" s="141"/>
      <c r="XDZ2" s="141"/>
      <c r="XEA2" s="141"/>
      <c r="XEB2" s="141"/>
      <c r="XEC2" s="141"/>
      <c r="XED2" s="141"/>
      <c r="XEE2" s="141"/>
      <c r="XEF2" s="141"/>
      <c r="XEG2" s="141"/>
      <c r="XEH2" s="141"/>
      <c r="XEI2" s="141"/>
      <c r="XEJ2" s="141"/>
      <c r="XEK2" s="141"/>
      <c r="XEL2" s="141"/>
      <c r="XEM2" s="141"/>
      <c r="XEN2" s="141"/>
      <c r="XEO2" s="141"/>
      <c r="XEP2" s="141"/>
      <c r="XEQ2" s="141"/>
      <c r="XER2" s="141"/>
      <c r="XES2" s="141"/>
      <c r="XET2" s="141"/>
      <c r="XEU2" s="141"/>
      <c r="XEV2" s="141"/>
      <c r="XEW2" s="141"/>
      <c r="XEX2" s="141"/>
    </row>
    <row r="3" s="128" customFormat="1" customHeight="1" spans="1:1024 1025:16378">
      <c r="A3" s="143"/>
      <c r="B3" s="143"/>
      <c r="C3" s="143"/>
      <c r="D3" s="143"/>
      <c r="E3" s="144" t="s">
        <v>36</v>
      </c>
      <c r="F3" s="144" t="s">
        <v>37</v>
      </c>
      <c r="G3" s="145" t="s">
        <v>231</v>
      </c>
      <c r="H3" s="146" t="s">
        <v>232</v>
      </c>
      <c r="I3" s="146" t="s">
        <v>233</v>
      </c>
      <c r="J3" s="147" t="s">
        <v>134</v>
      </c>
      <c r="K3" s="147" t="s">
        <v>42</v>
      </c>
      <c r="L3" s="146" t="s">
        <v>136</v>
      </c>
      <c r="M3" s="146" t="s">
        <v>137</v>
      </c>
      <c r="N3" s="146" t="s">
        <v>138</v>
      </c>
      <c r="O3" s="146" t="s">
        <v>139</v>
      </c>
      <c r="P3" s="146" t="s">
        <v>140</v>
      </c>
      <c r="Q3" s="146" t="s">
        <v>141</v>
      </c>
      <c r="R3" s="146" t="s">
        <v>234</v>
      </c>
      <c r="S3" s="146" t="s">
        <v>43</v>
      </c>
      <c r="T3" s="146" t="s">
        <v>44</v>
      </c>
      <c r="U3" s="148" t="s">
        <v>45</v>
      </c>
      <c r="V3" s="146" t="s">
        <v>43</v>
      </c>
      <c r="W3" s="146" t="s">
        <v>235</v>
      </c>
      <c r="X3" s="149" t="s">
        <v>47</v>
      </c>
      <c r="Y3" s="150" t="s">
        <v>48</v>
      </c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  <c r="BU3" s="141"/>
      <c r="BV3" s="141"/>
      <c r="BW3" s="141"/>
      <c r="BX3" s="141"/>
      <c r="BY3" s="141"/>
      <c r="BZ3" s="141"/>
      <c r="CA3" s="141"/>
      <c r="CB3" s="141"/>
      <c r="CC3" s="141"/>
      <c r="CD3" s="141"/>
      <c r="CE3" s="141"/>
      <c r="CF3" s="141"/>
      <c r="CG3" s="141"/>
      <c r="CH3" s="141"/>
      <c r="CI3" s="141"/>
      <c r="CJ3" s="141"/>
      <c r="CK3" s="141"/>
      <c r="CL3" s="141"/>
      <c r="CM3" s="141"/>
      <c r="CN3" s="141"/>
      <c r="CO3" s="141"/>
      <c r="CP3" s="141"/>
      <c r="CQ3" s="141"/>
      <c r="CR3" s="141"/>
      <c r="CS3" s="141"/>
      <c r="CT3" s="141"/>
      <c r="CU3" s="141"/>
      <c r="CV3" s="141"/>
      <c r="CW3" s="141"/>
      <c r="CX3" s="141"/>
      <c r="CY3" s="141"/>
      <c r="CZ3" s="141"/>
      <c r="DA3" s="141"/>
      <c r="DB3" s="141"/>
      <c r="DC3" s="141"/>
      <c r="DD3" s="141"/>
      <c r="DE3" s="141"/>
      <c r="DF3" s="141"/>
      <c r="DG3" s="141"/>
      <c r="DH3" s="141"/>
      <c r="DI3" s="141"/>
      <c r="DJ3" s="141"/>
      <c r="DK3" s="141"/>
      <c r="DL3" s="141"/>
      <c r="DM3" s="141"/>
      <c r="DN3" s="141"/>
      <c r="DO3" s="141"/>
      <c r="DP3" s="141"/>
      <c r="DQ3" s="141"/>
      <c r="DR3" s="141"/>
      <c r="DS3" s="141"/>
      <c r="DT3" s="141"/>
      <c r="DU3" s="141"/>
      <c r="DV3" s="141"/>
      <c r="DW3" s="141"/>
      <c r="DX3" s="141"/>
      <c r="DY3" s="141"/>
      <c r="DZ3" s="141"/>
      <c r="EA3" s="141"/>
      <c r="EB3" s="141"/>
      <c r="EC3" s="141"/>
      <c r="ED3" s="141"/>
      <c r="EE3" s="141"/>
      <c r="EF3" s="141"/>
      <c r="EG3" s="141"/>
      <c r="EH3" s="141"/>
      <c r="EI3" s="141"/>
      <c r="EJ3" s="141"/>
      <c r="EK3" s="141"/>
      <c r="EL3" s="141"/>
      <c r="EM3" s="141"/>
      <c r="EN3" s="141"/>
      <c r="EO3" s="141"/>
      <c r="EP3" s="141"/>
      <c r="EQ3" s="141"/>
      <c r="ER3" s="141"/>
      <c r="ES3" s="141"/>
      <c r="ET3" s="141"/>
      <c r="EU3" s="141"/>
      <c r="EV3" s="141"/>
      <c r="EW3" s="141"/>
      <c r="EX3" s="141"/>
      <c r="EY3" s="141"/>
      <c r="EZ3" s="141"/>
      <c r="FA3" s="141"/>
      <c r="FB3" s="141"/>
      <c r="FC3" s="141"/>
      <c r="FD3" s="141"/>
      <c r="FE3" s="141"/>
      <c r="FF3" s="141"/>
      <c r="FG3" s="141"/>
      <c r="FH3" s="141"/>
      <c r="FI3" s="141"/>
      <c r="FJ3" s="141"/>
      <c r="FK3" s="141"/>
      <c r="FL3" s="141"/>
      <c r="FM3" s="141"/>
      <c r="FN3" s="141"/>
      <c r="FO3" s="141"/>
      <c r="FP3" s="141"/>
      <c r="FQ3" s="141"/>
      <c r="FR3" s="141"/>
      <c r="FS3" s="141"/>
      <c r="FT3" s="141"/>
      <c r="FU3" s="141"/>
      <c r="FV3" s="141"/>
      <c r="FW3" s="141"/>
      <c r="FX3" s="141"/>
      <c r="FY3" s="141"/>
      <c r="FZ3" s="141"/>
      <c r="GA3" s="141"/>
      <c r="GB3" s="141"/>
      <c r="GC3" s="141"/>
      <c r="GD3" s="141"/>
      <c r="GE3" s="141"/>
      <c r="GF3" s="141"/>
      <c r="GG3" s="141"/>
      <c r="GH3" s="141"/>
      <c r="GI3" s="141"/>
      <c r="GJ3" s="141"/>
      <c r="GK3" s="141"/>
      <c r="GL3" s="141"/>
      <c r="GM3" s="141"/>
      <c r="GN3" s="141"/>
      <c r="GO3" s="141"/>
      <c r="GP3" s="141"/>
      <c r="GQ3" s="141"/>
      <c r="GR3" s="141"/>
      <c r="GS3" s="141"/>
      <c r="GT3" s="141"/>
      <c r="GU3" s="141"/>
      <c r="GV3" s="141"/>
      <c r="GW3" s="141"/>
      <c r="GX3" s="141"/>
      <c r="GY3" s="141"/>
      <c r="GZ3" s="141"/>
      <c r="HA3" s="141"/>
      <c r="HB3" s="141"/>
      <c r="HC3" s="141"/>
      <c r="HD3" s="141"/>
      <c r="HE3" s="141"/>
      <c r="HF3" s="141"/>
      <c r="HG3" s="141"/>
      <c r="HH3" s="141"/>
      <c r="HI3" s="141"/>
      <c r="HJ3" s="141"/>
      <c r="HK3" s="141"/>
      <c r="HL3" s="141"/>
      <c r="HM3" s="141"/>
      <c r="HN3" s="141"/>
      <c r="HO3" s="141"/>
      <c r="HP3" s="141"/>
      <c r="HQ3" s="141"/>
      <c r="HR3" s="141"/>
      <c r="HS3" s="141"/>
      <c r="HT3" s="141"/>
      <c r="HU3" s="141"/>
      <c r="HV3" s="141"/>
      <c r="HW3" s="141"/>
      <c r="HX3" s="141"/>
      <c r="HY3" s="141"/>
      <c r="HZ3" s="141"/>
      <c r="IA3" s="141"/>
      <c r="IB3" s="141"/>
      <c r="IC3" s="141"/>
      <c r="ID3" s="141"/>
      <c r="IE3" s="141"/>
      <c r="IF3" s="141"/>
      <c r="IG3" s="141"/>
      <c r="IH3" s="141"/>
      <c r="II3" s="141"/>
      <c r="IJ3" s="141"/>
      <c r="IK3" s="141"/>
      <c r="IL3" s="141"/>
      <c r="IM3" s="141"/>
      <c r="IN3" s="141"/>
      <c r="IO3" s="141"/>
      <c r="IP3" s="141"/>
      <c r="IQ3" s="141"/>
      <c r="IR3" s="141"/>
      <c r="IS3" s="141"/>
      <c r="IT3" s="141"/>
      <c r="IU3" s="141"/>
      <c r="IV3" s="141"/>
      <c r="IW3" s="141"/>
      <c r="IX3" s="141"/>
      <c r="IY3" s="141"/>
      <c r="IZ3" s="141"/>
      <c r="JA3" s="141"/>
      <c r="JB3" s="141"/>
      <c r="JC3" s="141"/>
      <c r="JD3" s="141"/>
      <c r="JE3" s="141"/>
      <c r="JF3" s="141"/>
      <c r="JG3" s="141"/>
      <c r="JH3" s="141"/>
      <c r="JI3" s="141"/>
      <c r="JJ3" s="141"/>
      <c r="JK3" s="141"/>
      <c r="JL3" s="141"/>
      <c r="JM3" s="141"/>
      <c r="JN3" s="141"/>
      <c r="JO3" s="141"/>
      <c r="JP3" s="141"/>
      <c r="JQ3" s="141"/>
      <c r="JR3" s="141"/>
      <c r="JS3" s="141"/>
      <c r="JT3" s="141"/>
      <c r="JU3" s="141"/>
      <c r="JV3" s="141"/>
      <c r="JW3" s="141"/>
      <c r="JX3" s="141"/>
      <c r="JY3" s="141"/>
      <c r="JZ3" s="141"/>
      <c r="KA3" s="141"/>
      <c r="KB3" s="141"/>
      <c r="KC3" s="141"/>
      <c r="KD3" s="141"/>
      <c r="KE3" s="141"/>
      <c r="KF3" s="141"/>
      <c r="KG3" s="141"/>
      <c r="KH3" s="141"/>
      <c r="KI3" s="141"/>
      <c r="KJ3" s="141"/>
      <c r="KK3" s="141"/>
      <c r="KL3" s="141"/>
      <c r="KM3" s="141"/>
      <c r="KN3" s="141"/>
      <c r="KO3" s="141"/>
      <c r="KP3" s="141"/>
      <c r="KQ3" s="141"/>
      <c r="KR3" s="141"/>
      <c r="KS3" s="141"/>
      <c r="KT3" s="141"/>
      <c r="KU3" s="141"/>
      <c r="KV3" s="141"/>
      <c r="KW3" s="141"/>
      <c r="KX3" s="141"/>
      <c r="KY3" s="141"/>
      <c r="KZ3" s="141"/>
      <c r="LA3" s="141"/>
      <c r="LB3" s="141"/>
      <c r="LC3" s="141"/>
      <c r="LD3" s="141"/>
      <c r="LE3" s="141"/>
      <c r="LF3" s="141"/>
      <c r="LG3" s="141"/>
      <c r="LH3" s="141"/>
      <c r="LI3" s="141"/>
      <c r="LJ3" s="141"/>
      <c r="LK3" s="141"/>
      <c r="LL3" s="141"/>
      <c r="LM3" s="141"/>
      <c r="LN3" s="141"/>
      <c r="LO3" s="141"/>
      <c r="LP3" s="141"/>
      <c r="LQ3" s="141"/>
      <c r="LR3" s="141"/>
      <c r="LS3" s="141"/>
      <c r="LT3" s="141"/>
      <c r="LU3" s="141"/>
      <c r="LV3" s="141"/>
      <c r="LW3" s="141"/>
      <c r="LX3" s="141"/>
      <c r="LY3" s="141"/>
      <c r="LZ3" s="141"/>
      <c r="MA3" s="141"/>
      <c r="MB3" s="141"/>
      <c r="MC3" s="141"/>
      <c r="MD3" s="141"/>
      <c r="ME3" s="141"/>
      <c r="MF3" s="141"/>
      <c r="MG3" s="141"/>
      <c r="MH3" s="141"/>
      <c r="MI3" s="141"/>
      <c r="MJ3" s="141"/>
      <c r="MK3" s="141"/>
      <c r="ML3" s="141"/>
      <c r="MM3" s="141"/>
      <c r="MN3" s="141"/>
      <c r="MO3" s="141"/>
      <c r="MP3" s="141"/>
      <c r="MQ3" s="141"/>
      <c r="MR3" s="141"/>
      <c r="MS3" s="141"/>
      <c r="MT3" s="141"/>
      <c r="MU3" s="141"/>
      <c r="MV3" s="141"/>
      <c r="MW3" s="141"/>
      <c r="MX3" s="141"/>
      <c r="MY3" s="141"/>
      <c r="MZ3" s="141"/>
      <c r="NA3" s="141"/>
      <c r="NB3" s="141"/>
      <c r="NC3" s="141"/>
      <c r="ND3" s="141"/>
      <c r="NE3" s="141"/>
      <c r="NF3" s="141"/>
      <c r="NG3" s="141"/>
      <c r="NH3" s="141"/>
      <c r="NI3" s="141"/>
      <c r="NJ3" s="141"/>
      <c r="NK3" s="141"/>
      <c r="NL3" s="141"/>
      <c r="NM3" s="141"/>
      <c r="NN3" s="141"/>
      <c r="NO3" s="141"/>
      <c r="NP3" s="141"/>
      <c r="NQ3" s="141"/>
      <c r="NR3" s="141"/>
      <c r="NS3" s="141"/>
      <c r="NT3" s="141"/>
      <c r="NU3" s="141"/>
      <c r="NV3" s="141"/>
      <c r="NW3" s="141"/>
      <c r="NX3" s="141"/>
      <c r="NY3" s="141"/>
      <c r="NZ3" s="141"/>
      <c r="OA3" s="141"/>
      <c r="OB3" s="141"/>
      <c r="OC3" s="141"/>
      <c r="OD3" s="141"/>
      <c r="OE3" s="141"/>
      <c r="OF3" s="141"/>
      <c r="OG3" s="141"/>
      <c r="OH3" s="141"/>
      <c r="OI3" s="141"/>
      <c r="OJ3" s="141"/>
      <c r="OK3" s="141"/>
      <c r="OL3" s="141"/>
      <c r="OM3" s="141"/>
      <c r="ON3" s="141"/>
      <c r="OO3" s="141"/>
      <c r="OP3" s="141"/>
      <c r="OQ3" s="141"/>
      <c r="OR3" s="141"/>
      <c r="OS3" s="141"/>
      <c r="OT3" s="141"/>
      <c r="OU3" s="141"/>
      <c r="OV3" s="141"/>
      <c r="OW3" s="141"/>
      <c r="OX3" s="141"/>
      <c r="OY3" s="141"/>
      <c r="OZ3" s="141"/>
      <c r="PA3" s="141"/>
      <c r="PB3" s="141"/>
      <c r="PC3" s="141"/>
      <c r="PD3" s="141"/>
      <c r="PE3" s="141"/>
      <c r="PF3" s="141"/>
      <c r="PG3" s="141"/>
      <c r="PH3" s="141"/>
      <c r="PI3" s="141"/>
      <c r="PJ3" s="141"/>
      <c r="PK3" s="141"/>
      <c r="PL3" s="141"/>
      <c r="PM3" s="141"/>
      <c r="PN3" s="141"/>
      <c r="PO3" s="141"/>
      <c r="PP3" s="141"/>
      <c r="PQ3" s="141"/>
      <c r="PR3" s="141"/>
      <c r="PS3" s="141"/>
      <c r="PT3" s="141"/>
      <c r="PU3" s="141"/>
      <c r="PV3" s="141"/>
      <c r="PW3" s="141"/>
      <c r="PX3" s="141"/>
      <c r="PY3" s="141"/>
      <c r="PZ3" s="141"/>
      <c r="QA3" s="141"/>
      <c r="QB3" s="141"/>
      <c r="QC3" s="141"/>
      <c r="QD3" s="141"/>
      <c r="QE3" s="141"/>
      <c r="QF3" s="141"/>
      <c r="QG3" s="141"/>
      <c r="QH3" s="141"/>
      <c r="QI3" s="141"/>
      <c r="QJ3" s="141"/>
      <c r="QK3" s="141"/>
      <c r="QL3" s="141"/>
      <c r="QM3" s="141"/>
      <c r="QN3" s="141"/>
      <c r="QO3" s="141"/>
      <c r="QP3" s="141"/>
      <c r="QQ3" s="141"/>
      <c r="QR3" s="141"/>
      <c r="QS3" s="141"/>
      <c r="QT3" s="141"/>
      <c r="QU3" s="141"/>
      <c r="QV3" s="141"/>
      <c r="QW3" s="141"/>
      <c r="QX3" s="141"/>
      <c r="QY3" s="141"/>
      <c r="QZ3" s="141"/>
      <c r="RA3" s="141"/>
      <c r="RB3" s="141"/>
      <c r="RC3" s="141"/>
      <c r="RD3" s="141"/>
      <c r="RE3" s="141"/>
      <c r="RF3" s="141"/>
      <c r="RG3" s="141"/>
      <c r="RH3" s="141"/>
      <c r="RI3" s="141"/>
      <c r="RJ3" s="141"/>
      <c r="RK3" s="141"/>
      <c r="RL3" s="141"/>
      <c r="RM3" s="141"/>
      <c r="RN3" s="141"/>
      <c r="RO3" s="141"/>
      <c r="RP3" s="141"/>
      <c r="RQ3" s="141"/>
      <c r="RR3" s="141"/>
      <c r="RS3" s="141"/>
      <c r="RT3" s="141"/>
      <c r="RU3" s="141"/>
      <c r="RV3" s="141"/>
      <c r="RW3" s="141"/>
      <c r="RX3" s="141"/>
      <c r="RY3" s="141"/>
      <c r="RZ3" s="141"/>
      <c r="SA3" s="141"/>
      <c r="SB3" s="141"/>
      <c r="SC3" s="141"/>
      <c r="SD3" s="141"/>
      <c r="SE3" s="141"/>
      <c r="SF3" s="141"/>
      <c r="SG3" s="141"/>
      <c r="SH3" s="141"/>
      <c r="SI3" s="141"/>
      <c r="SJ3" s="141"/>
      <c r="SK3" s="141"/>
      <c r="SL3" s="141"/>
      <c r="SM3" s="141"/>
      <c r="SN3" s="141"/>
      <c r="SO3" s="141"/>
      <c r="SP3" s="141"/>
      <c r="SQ3" s="141"/>
      <c r="SR3" s="141"/>
      <c r="SS3" s="141"/>
      <c r="ST3" s="141"/>
      <c r="SU3" s="141"/>
      <c r="SV3" s="141"/>
      <c r="SW3" s="141"/>
      <c r="SX3" s="141"/>
      <c r="SY3" s="141"/>
      <c r="SZ3" s="141"/>
      <c r="TA3" s="141"/>
      <c r="TB3" s="141"/>
      <c r="TC3" s="141"/>
      <c r="TD3" s="141"/>
      <c r="TE3" s="141"/>
      <c r="TF3" s="141"/>
      <c r="TG3" s="141"/>
      <c r="TH3" s="141"/>
      <c r="TI3" s="141"/>
      <c r="TJ3" s="141"/>
      <c r="TK3" s="141"/>
      <c r="TL3" s="141"/>
      <c r="TM3" s="141"/>
      <c r="TN3" s="141"/>
      <c r="TO3" s="141"/>
      <c r="TP3" s="141"/>
      <c r="TQ3" s="141"/>
      <c r="TR3" s="141"/>
      <c r="TS3" s="141"/>
      <c r="TT3" s="141"/>
      <c r="TU3" s="141"/>
      <c r="TV3" s="141"/>
      <c r="TW3" s="141"/>
      <c r="TX3" s="141"/>
      <c r="TY3" s="141"/>
      <c r="TZ3" s="141"/>
      <c r="UA3" s="141"/>
      <c r="UB3" s="141"/>
      <c r="UC3" s="141"/>
      <c r="UD3" s="141"/>
      <c r="UE3" s="141"/>
      <c r="UF3" s="141"/>
      <c r="UG3" s="141"/>
      <c r="UH3" s="141"/>
      <c r="UI3" s="141"/>
      <c r="UJ3" s="141"/>
      <c r="UK3" s="141"/>
      <c r="UL3" s="141"/>
      <c r="UM3" s="141"/>
      <c r="UN3" s="141"/>
      <c r="UO3" s="141"/>
      <c r="UP3" s="141"/>
      <c r="UQ3" s="141"/>
      <c r="UR3" s="141"/>
      <c r="US3" s="141"/>
      <c r="UT3" s="141"/>
      <c r="UU3" s="141"/>
      <c r="UV3" s="141"/>
      <c r="UW3" s="141"/>
      <c r="UX3" s="141"/>
      <c r="UY3" s="141"/>
      <c r="UZ3" s="141"/>
      <c r="VA3" s="141"/>
      <c r="VB3" s="141"/>
      <c r="VC3" s="141"/>
      <c r="VD3" s="141"/>
      <c r="VE3" s="141"/>
      <c r="VF3" s="141"/>
      <c r="VG3" s="141"/>
      <c r="VH3" s="141"/>
      <c r="VI3" s="141"/>
      <c r="VJ3" s="141"/>
      <c r="VK3" s="141"/>
      <c r="VL3" s="141"/>
      <c r="VM3" s="141"/>
      <c r="VN3" s="141"/>
      <c r="VO3" s="141"/>
      <c r="VP3" s="141"/>
      <c r="VQ3" s="141"/>
      <c r="VR3" s="141"/>
      <c r="VS3" s="141"/>
      <c r="VT3" s="141"/>
      <c r="VU3" s="141"/>
      <c r="VV3" s="141"/>
      <c r="VW3" s="141"/>
      <c r="VX3" s="141"/>
      <c r="VY3" s="141"/>
      <c r="VZ3" s="141"/>
      <c r="WA3" s="141"/>
      <c r="WB3" s="141"/>
      <c r="WC3" s="141"/>
      <c r="WD3" s="141"/>
      <c r="WE3" s="141"/>
      <c r="WF3" s="141"/>
      <c r="WG3" s="141"/>
      <c r="WH3" s="141"/>
      <c r="WI3" s="141"/>
      <c r="WJ3" s="141"/>
      <c r="WK3" s="141"/>
      <c r="WL3" s="141"/>
      <c r="WM3" s="141"/>
      <c r="WN3" s="141"/>
      <c r="WO3" s="141"/>
      <c r="WP3" s="141"/>
      <c r="WQ3" s="141"/>
      <c r="WR3" s="141"/>
      <c r="WS3" s="141"/>
      <c r="WT3" s="141"/>
      <c r="WU3" s="141"/>
      <c r="WV3" s="141"/>
      <c r="WW3" s="141"/>
      <c r="WX3" s="141"/>
      <c r="WY3" s="141"/>
      <c r="WZ3" s="141"/>
      <c r="XA3" s="141"/>
      <c r="XB3" s="141"/>
      <c r="XC3" s="141"/>
      <c r="XD3" s="141"/>
      <c r="XE3" s="141"/>
      <c r="XF3" s="141"/>
      <c r="XG3" s="141"/>
      <c r="XH3" s="141"/>
      <c r="XI3" s="141"/>
      <c r="XJ3" s="141"/>
      <c r="XK3" s="141"/>
      <c r="XL3" s="141"/>
      <c r="XM3" s="141"/>
      <c r="XN3" s="141"/>
      <c r="XO3" s="141"/>
      <c r="XP3" s="141"/>
      <c r="XQ3" s="141"/>
      <c r="XR3" s="141"/>
      <c r="XS3" s="141"/>
      <c r="XT3" s="141"/>
      <c r="XU3" s="141"/>
      <c r="XV3" s="141"/>
      <c r="XW3" s="141"/>
      <c r="XX3" s="141"/>
      <c r="XY3" s="141"/>
      <c r="XZ3" s="141"/>
      <c r="YA3" s="141"/>
      <c r="YB3" s="141"/>
      <c r="YC3" s="141"/>
      <c r="YD3" s="141"/>
      <c r="YE3" s="141"/>
      <c r="YF3" s="141"/>
      <c r="YG3" s="141"/>
      <c r="YH3" s="141"/>
      <c r="YI3" s="141"/>
      <c r="YJ3" s="141"/>
      <c r="YK3" s="141"/>
      <c r="YL3" s="141"/>
      <c r="YM3" s="141"/>
      <c r="YN3" s="141"/>
      <c r="YO3" s="141"/>
      <c r="YP3" s="141"/>
      <c r="YQ3" s="141"/>
      <c r="YR3" s="141"/>
      <c r="YS3" s="141"/>
      <c r="YT3" s="141"/>
      <c r="YU3" s="141"/>
      <c r="YV3" s="141"/>
      <c r="YW3" s="141"/>
      <c r="YX3" s="141"/>
      <c r="YY3" s="141"/>
      <c r="YZ3" s="141"/>
      <c r="ZA3" s="141"/>
      <c r="ZB3" s="141"/>
      <c r="ZC3" s="141"/>
      <c r="ZD3" s="141"/>
      <c r="ZE3" s="141"/>
      <c r="ZF3" s="141"/>
      <c r="ZG3" s="141"/>
      <c r="ZH3" s="141"/>
      <c r="ZI3" s="141"/>
      <c r="ZJ3" s="141"/>
      <c r="ZK3" s="141"/>
      <c r="ZL3" s="141"/>
      <c r="ZM3" s="141"/>
      <c r="ZN3" s="141"/>
      <c r="ZO3" s="141"/>
      <c r="ZP3" s="141"/>
      <c r="ZQ3" s="141"/>
      <c r="ZR3" s="141"/>
      <c r="ZS3" s="141"/>
      <c r="ZT3" s="141"/>
      <c r="ZU3" s="141"/>
      <c r="ZV3" s="141"/>
      <c r="ZW3" s="141"/>
      <c r="ZX3" s="141"/>
      <c r="ZY3" s="141"/>
      <c r="ZZ3" s="141"/>
      <c r="AAA3" s="141"/>
      <c r="AAB3" s="141"/>
      <c r="AAC3" s="141"/>
      <c r="AAD3" s="141"/>
      <c r="AAE3" s="141"/>
      <c r="AAF3" s="141"/>
      <c r="AAG3" s="141"/>
      <c r="AAH3" s="141"/>
      <c r="AAI3" s="141"/>
      <c r="AAJ3" s="141"/>
      <c r="AAK3" s="141"/>
      <c r="AAL3" s="141"/>
      <c r="AAM3" s="141"/>
      <c r="AAN3" s="141"/>
      <c r="AAO3" s="141"/>
      <c r="AAP3" s="141"/>
      <c r="AAQ3" s="141"/>
      <c r="AAR3" s="141"/>
      <c r="AAS3" s="141"/>
      <c r="AAT3" s="141"/>
      <c r="AAU3" s="141"/>
      <c r="AAV3" s="141"/>
      <c r="AAW3" s="141"/>
      <c r="AAX3" s="141"/>
      <c r="AAY3" s="141"/>
      <c r="AAZ3" s="141"/>
      <c r="ABA3" s="141"/>
      <c r="ABB3" s="141"/>
      <c r="ABC3" s="141"/>
      <c r="ABD3" s="141"/>
      <c r="ABE3" s="141"/>
      <c r="ABF3" s="141"/>
      <c r="ABG3" s="141"/>
      <c r="ABH3" s="141"/>
      <c r="ABI3" s="141"/>
      <c r="ABJ3" s="141"/>
      <c r="ABK3" s="141"/>
      <c r="ABL3" s="141"/>
      <c r="ABM3" s="141"/>
      <c r="ABN3" s="141"/>
      <c r="ABO3" s="141"/>
      <c r="ABP3" s="141"/>
      <c r="ABQ3" s="141"/>
      <c r="ABR3" s="141"/>
      <c r="ABS3" s="141"/>
      <c r="ABT3" s="141"/>
      <c r="ABU3" s="141"/>
      <c r="ABV3" s="141"/>
      <c r="ABW3" s="141"/>
      <c r="ABX3" s="141"/>
      <c r="ABY3" s="141"/>
      <c r="ABZ3" s="141"/>
      <c r="ACA3" s="141"/>
      <c r="ACB3" s="141"/>
      <c r="ACC3" s="141"/>
      <c r="ACD3" s="141"/>
      <c r="ACE3" s="141"/>
      <c r="ACF3" s="141"/>
      <c r="ACG3" s="141"/>
      <c r="ACH3" s="141"/>
      <c r="ACI3" s="141"/>
      <c r="ACJ3" s="141"/>
      <c r="ACK3" s="141"/>
      <c r="ACL3" s="141"/>
      <c r="ACM3" s="141"/>
      <c r="ACN3" s="141"/>
      <c r="ACO3" s="141"/>
      <c r="ACP3" s="141"/>
      <c r="ACQ3" s="141"/>
      <c r="ACR3" s="141"/>
      <c r="ACS3" s="141"/>
      <c r="ACT3" s="141"/>
      <c r="ACU3" s="141"/>
      <c r="ACV3" s="141"/>
      <c r="ACW3" s="141"/>
      <c r="ACX3" s="141"/>
      <c r="ACY3" s="141"/>
      <c r="ACZ3" s="141"/>
      <c r="ADA3" s="141"/>
      <c r="ADB3" s="141"/>
      <c r="ADC3" s="141"/>
      <c r="ADD3" s="141"/>
      <c r="ADE3" s="141"/>
      <c r="ADF3" s="141"/>
      <c r="ADG3" s="141"/>
      <c r="ADH3" s="141"/>
      <c r="ADI3" s="141"/>
      <c r="ADJ3" s="141"/>
      <c r="ADK3" s="141"/>
      <c r="ADL3" s="141"/>
      <c r="ADM3" s="141"/>
      <c r="ADN3" s="141"/>
      <c r="ADO3" s="141"/>
      <c r="ADP3" s="141"/>
      <c r="ADQ3" s="141"/>
      <c r="ADR3" s="141"/>
      <c r="ADS3" s="141"/>
      <c r="ADT3" s="141"/>
      <c r="ADU3" s="141"/>
      <c r="ADV3" s="141"/>
      <c r="ADW3" s="141"/>
      <c r="ADX3" s="141"/>
      <c r="ADY3" s="141"/>
      <c r="ADZ3" s="141"/>
      <c r="AEA3" s="141"/>
      <c r="AEB3" s="141"/>
      <c r="AEC3" s="141"/>
      <c r="AED3" s="141"/>
      <c r="AEE3" s="141"/>
      <c r="AEF3" s="141"/>
      <c r="AEG3" s="141"/>
      <c r="AEH3" s="141"/>
      <c r="AEI3" s="141"/>
      <c r="AEJ3" s="141"/>
      <c r="AEK3" s="141"/>
      <c r="AEL3" s="141"/>
      <c r="AEM3" s="141"/>
      <c r="AEN3" s="141"/>
      <c r="AEO3" s="141"/>
      <c r="AEP3" s="141"/>
      <c r="AEQ3" s="141"/>
      <c r="AER3" s="141"/>
      <c r="AES3" s="141"/>
      <c r="AET3" s="141"/>
      <c r="AEU3" s="141"/>
      <c r="AEV3" s="141"/>
      <c r="AEW3" s="141"/>
      <c r="AEX3" s="141"/>
      <c r="AEY3" s="141"/>
      <c r="AEZ3" s="141"/>
      <c r="AFA3" s="141"/>
      <c r="AFB3" s="141"/>
      <c r="AFC3" s="141"/>
      <c r="AFD3" s="141"/>
      <c r="AFE3" s="141"/>
      <c r="AFF3" s="141"/>
      <c r="AFG3" s="141"/>
      <c r="AFH3" s="141"/>
      <c r="AFI3" s="141"/>
      <c r="AFJ3" s="141"/>
      <c r="AFK3" s="141"/>
      <c r="AFL3" s="141"/>
      <c r="AFM3" s="141"/>
      <c r="AFN3" s="141"/>
      <c r="AFO3" s="141"/>
      <c r="AFP3" s="141"/>
      <c r="AFQ3" s="141"/>
      <c r="AFR3" s="141"/>
      <c r="AFS3" s="141"/>
      <c r="AFT3" s="141"/>
      <c r="AFU3" s="141"/>
      <c r="AFV3" s="141"/>
      <c r="AFW3" s="141"/>
      <c r="AFX3" s="141"/>
      <c r="AFY3" s="141"/>
      <c r="AFZ3" s="141"/>
      <c r="AGA3" s="141"/>
      <c r="AGB3" s="141"/>
      <c r="AGC3" s="141"/>
      <c r="AGD3" s="141"/>
      <c r="AGE3" s="141"/>
      <c r="AGF3" s="141"/>
      <c r="AGG3" s="141"/>
      <c r="AGH3" s="141"/>
      <c r="AGI3" s="141"/>
      <c r="AGJ3" s="141"/>
      <c r="AGK3" s="141"/>
      <c r="AGL3" s="141"/>
      <c r="AGM3" s="141"/>
      <c r="AGN3" s="141"/>
      <c r="AGO3" s="141"/>
      <c r="AGP3" s="141"/>
      <c r="AGQ3" s="141"/>
      <c r="AGR3" s="141"/>
      <c r="AGS3" s="141"/>
      <c r="AGT3" s="141"/>
      <c r="AGU3" s="141"/>
      <c r="AGV3" s="141"/>
      <c r="AGW3" s="141"/>
      <c r="AGX3" s="141"/>
      <c r="AGY3" s="141"/>
      <c r="AGZ3" s="141"/>
      <c r="AHA3" s="141"/>
      <c r="AHB3" s="141"/>
      <c r="AHC3" s="141"/>
      <c r="AHD3" s="141"/>
      <c r="AHE3" s="141"/>
      <c r="AHF3" s="141"/>
      <c r="AHG3" s="141"/>
      <c r="AHH3" s="141"/>
      <c r="AHI3" s="141"/>
      <c r="AHJ3" s="141"/>
      <c r="AHK3" s="141"/>
      <c r="AHL3" s="141"/>
      <c r="AHM3" s="141"/>
      <c r="AHN3" s="141"/>
      <c r="AHO3" s="141"/>
      <c r="AHP3" s="141"/>
      <c r="AHQ3" s="141"/>
      <c r="AHR3" s="141"/>
      <c r="AHS3" s="141"/>
      <c r="AHT3" s="141"/>
      <c r="AHU3" s="141"/>
      <c r="AHV3" s="141"/>
      <c r="AHW3" s="141"/>
      <c r="AHX3" s="141"/>
      <c r="AHY3" s="141"/>
      <c r="AHZ3" s="141"/>
      <c r="AIA3" s="141"/>
      <c r="AIB3" s="141"/>
      <c r="AIC3" s="141"/>
      <c r="AID3" s="141"/>
      <c r="AIE3" s="141"/>
      <c r="AIF3" s="141"/>
      <c r="AIG3" s="141"/>
      <c r="AIH3" s="141"/>
      <c r="AII3" s="141"/>
      <c r="AIJ3" s="141"/>
      <c r="AIK3" s="141"/>
      <c r="AIL3" s="141"/>
      <c r="AIM3" s="141"/>
      <c r="AIN3" s="141"/>
      <c r="AIO3" s="141"/>
      <c r="AIP3" s="141"/>
      <c r="AIQ3" s="141"/>
      <c r="AIR3" s="141"/>
      <c r="AIS3" s="141"/>
      <c r="AIT3" s="141"/>
      <c r="AIU3" s="141"/>
      <c r="AIV3" s="141"/>
      <c r="AIW3" s="141"/>
      <c r="AIX3" s="141"/>
      <c r="AIY3" s="141"/>
      <c r="AIZ3" s="141"/>
      <c r="AJA3" s="141"/>
      <c r="AJB3" s="141"/>
      <c r="AJC3" s="141"/>
      <c r="AJD3" s="141"/>
      <c r="AJE3" s="141"/>
      <c r="AJF3" s="141"/>
      <c r="AJG3" s="141"/>
      <c r="AJH3" s="141"/>
      <c r="AJI3" s="141"/>
      <c r="AJJ3" s="141"/>
      <c r="AJK3" s="141"/>
      <c r="AJL3" s="141"/>
      <c r="AJM3" s="141"/>
      <c r="AJN3" s="141"/>
      <c r="AJO3" s="141"/>
      <c r="AJP3" s="141"/>
      <c r="AJQ3" s="141"/>
      <c r="AJR3" s="141"/>
      <c r="AJS3" s="141"/>
      <c r="AJT3" s="141"/>
      <c r="AJU3" s="141"/>
      <c r="AJV3" s="141"/>
      <c r="AJW3" s="141"/>
      <c r="AJX3" s="141"/>
      <c r="AJY3" s="141"/>
      <c r="AJZ3" s="141"/>
      <c r="AKA3" s="141"/>
      <c r="AKB3" s="141"/>
      <c r="AKC3" s="141"/>
      <c r="AKD3" s="141"/>
      <c r="AKE3" s="141"/>
      <c r="AKF3" s="141"/>
      <c r="AKG3" s="141"/>
      <c r="AKH3" s="141"/>
      <c r="AKI3" s="141"/>
      <c r="AKJ3" s="141"/>
      <c r="AKK3" s="141"/>
      <c r="AKL3" s="141"/>
      <c r="AKM3" s="141"/>
      <c r="AKN3" s="141"/>
      <c r="AKO3" s="141"/>
      <c r="AKP3" s="141"/>
      <c r="AKQ3" s="141"/>
      <c r="AKR3" s="141"/>
      <c r="AKS3" s="141"/>
      <c r="AKT3" s="141"/>
      <c r="AKU3" s="141"/>
      <c r="AKV3" s="141"/>
      <c r="AKW3" s="141"/>
      <c r="AKX3" s="141"/>
      <c r="AKY3" s="141"/>
      <c r="AKZ3" s="141"/>
      <c r="ALA3" s="141"/>
      <c r="ALB3" s="141"/>
      <c r="ALC3" s="141"/>
      <c r="ALD3" s="141"/>
      <c r="ALE3" s="141"/>
      <c r="ALF3" s="141"/>
      <c r="ALG3" s="141"/>
      <c r="ALH3" s="141"/>
      <c r="ALI3" s="141"/>
      <c r="ALJ3" s="141"/>
      <c r="ALK3" s="141"/>
      <c r="ALL3" s="141"/>
      <c r="ALM3" s="141"/>
      <c r="ALN3" s="141"/>
      <c r="ALO3" s="141"/>
      <c r="ALP3" s="141"/>
      <c r="ALQ3" s="141"/>
      <c r="ALR3" s="141"/>
      <c r="ALS3" s="141"/>
      <c r="ALT3" s="141"/>
      <c r="ALU3" s="141"/>
      <c r="ALV3" s="141"/>
      <c r="ALW3" s="141"/>
      <c r="ALX3" s="141"/>
      <c r="ALY3" s="141"/>
      <c r="ALZ3" s="141"/>
      <c r="AMA3" s="141"/>
      <c r="AMB3" s="141"/>
      <c r="AMC3" s="141"/>
      <c r="AMD3" s="141"/>
      <c r="AME3" s="141"/>
      <c r="AMF3" s="141"/>
      <c r="AMG3" s="141"/>
      <c r="AMH3" s="141"/>
      <c r="AMI3" s="141"/>
      <c r="AMJ3" s="141"/>
      <c r="AMK3" s="141"/>
      <c r="AML3" s="141"/>
      <c r="AMM3" s="141"/>
      <c r="AMN3" s="141"/>
      <c r="AMO3" s="141"/>
      <c r="AMP3" s="141"/>
      <c r="AMQ3" s="141"/>
      <c r="AMR3" s="141"/>
      <c r="AMS3" s="141"/>
      <c r="AMT3" s="141"/>
      <c r="AMU3" s="141"/>
      <c r="AMV3" s="141"/>
      <c r="AMW3" s="141"/>
      <c r="AMX3" s="141"/>
      <c r="AMY3" s="141"/>
      <c r="AMZ3" s="141"/>
      <c r="ANA3" s="141"/>
      <c r="ANB3" s="141"/>
      <c r="ANC3" s="141"/>
      <c r="AND3" s="141"/>
      <c r="ANE3" s="141"/>
      <c r="ANF3" s="141"/>
      <c r="ANG3" s="141"/>
      <c r="ANH3" s="141"/>
      <c r="ANI3" s="141"/>
      <c r="ANJ3" s="141"/>
      <c r="ANK3" s="141"/>
      <c r="ANL3" s="141"/>
      <c r="ANM3" s="141"/>
      <c r="ANN3" s="141"/>
      <c r="ANO3" s="141"/>
      <c r="ANP3" s="141"/>
      <c r="ANQ3" s="141"/>
      <c r="ANR3" s="141"/>
      <c r="ANS3" s="141"/>
      <c r="ANT3" s="141"/>
      <c r="ANU3" s="141"/>
      <c r="ANV3" s="141"/>
      <c r="ANW3" s="141"/>
      <c r="ANX3" s="141"/>
      <c r="ANY3" s="141"/>
      <c r="ANZ3" s="141"/>
      <c r="AOA3" s="141"/>
      <c r="AOB3" s="141"/>
      <c r="AOC3" s="141"/>
      <c r="AOD3" s="141"/>
      <c r="AOE3" s="141"/>
      <c r="AOF3" s="141"/>
      <c r="AOG3" s="141"/>
      <c r="AOH3" s="141"/>
      <c r="AOI3" s="141"/>
      <c r="AOJ3" s="141"/>
      <c r="AOK3" s="141"/>
      <c r="AOL3" s="141"/>
      <c r="AOM3" s="141"/>
      <c r="AON3" s="141"/>
      <c r="AOO3" s="141"/>
      <c r="AOP3" s="141"/>
      <c r="AOQ3" s="141"/>
      <c r="AOR3" s="141"/>
      <c r="AOS3" s="141"/>
      <c r="AOT3" s="141"/>
      <c r="AOU3" s="141"/>
      <c r="AOV3" s="141"/>
      <c r="AOW3" s="141"/>
      <c r="AOX3" s="141"/>
      <c r="AOY3" s="141"/>
      <c r="AOZ3" s="141"/>
      <c r="APA3" s="141"/>
      <c r="APB3" s="141"/>
      <c r="APC3" s="141"/>
      <c r="APD3" s="141"/>
      <c r="APE3" s="141"/>
      <c r="APF3" s="141"/>
      <c r="APG3" s="141"/>
      <c r="APH3" s="141"/>
      <c r="API3" s="141"/>
      <c r="APJ3" s="141"/>
      <c r="APK3" s="141"/>
      <c r="APL3" s="141"/>
      <c r="APM3" s="141"/>
      <c r="APN3" s="141"/>
      <c r="APO3" s="141"/>
      <c r="APP3" s="141"/>
      <c r="APQ3" s="141"/>
      <c r="APR3" s="141"/>
      <c r="APS3" s="141"/>
      <c r="APT3" s="141"/>
      <c r="APU3" s="141"/>
      <c r="APV3" s="141"/>
      <c r="APW3" s="141"/>
      <c r="APX3" s="141"/>
      <c r="APY3" s="141"/>
      <c r="APZ3" s="141"/>
      <c r="AQA3" s="141"/>
      <c r="AQB3" s="141"/>
      <c r="AQC3" s="141"/>
      <c r="AQD3" s="141"/>
      <c r="AQE3" s="141"/>
      <c r="AQF3" s="141"/>
      <c r="AQG3" s="141"/>
      <c r="AQH3" s="141"/>
      <c r="AQI3" s="141"/>
      <c r="AQJ3" s="141"/>
      <c r="AQK3" s="141"/>
      <c r="AQL3" s="141"/>
      <c r="AQM3" s="141"/>
      <c r="AQN3" s="141"/>
      <c r="AQO3" s="141"/>
      <c r="AQP3" s="141"/>
      <c r="AQQ3" s="141"/>
      <c r="AQR3" s="141"/>
      <c r="AQS3" s="141"/>
      <c r="AQT3" s="141"/>
      <c r="AQU3" s="141"/>
      <c r="AQV3" s="141"/>
      <c r="AQW3" s="141"/>
      <c r="AQX3" s="141"/>
      <c r="AQY3" s="141"/>
      <c r="AQZ3" s="141"/>
      <c r="ARA3" s="141"/>
      <c r="ARB3" s="141"/>
      <c r="ARC3" s="141"/>
      <c r="ARD3" s="141"/>
      <c r="ARE3" s="141"/>
      <c r="ARF3" s="141"/>
      <c r="ARG3" s="141"/>
      <c r="ARH3" s="141"/>
      <c r="ARI3" s="141"/>
      <c r="ARJ3" s="141"/>
      <c r="ARK3" s="141"/>
      <c r="ARL3" s="141"/>
      <c r="ARM3" s="141"/>
      <c r="ARN3" s="141"/>
      <c r="ARO3" s="141"/>
      <c r="ARP3" s="141"/>
      <c r="ARQ3" s="141"/>
      <c r="ARR3" s="141"/>
      <c r="ARS3" s="141"/>
      <c r="ART3" s="141"/>
      <c r="ARU3" s="141"/>
      <c r="ARV3" s="141"/>
      <c r="ARW3" s="141"/>
      <c r="ARX3" s="141"/>
      <c r="ARY3" s="141"/>
      <c r="ARZ3" s="141"/>
      <c r="ASA3" s="141"/>
      <c r="ASB3" s="141"/>
      <c r="ASC3" s="141"/>
      <c r="ASD3" s="141"/>
      <c r="ASE3" s="141"/>
      <c r="ASF3" s="141"/>
      <c r="ASG3" s="141"/>
      <c r="ASH3" s="141"/>
      <c r="ASI3" s="141"/>
      <c r="ASJ3" s="141"/>
      <c r="ASK3" s="141"/>
      <c r="ASL3" s="141"/>
      <c r="ASM3" s="141"/>
      <c r="ASN3" s="141"/>
      <c r="ASO3" s="141"/>
      <c r="ASP3" s="141"/>
      <c r="ASQ3" s="141"/>
      <c r="ASR3" s="141"/>
      <c r="ASS3" s="141"/>
      <c r="AST3" s="141"/>
      <c r="ASU3" s="141"/>
      <c r="ASV3" s="141"/>
      <c r="ASW3" s="141"/>
      <c r="ASX3" s="141"/>
      <c r="ASY3" s="141"/>
      <c r="ASZ3" s="141"/>
      <c r="ATA3" s="141"/>
      <c r="ATB3" s="141"/>
      <c r="ATC3" s="141"/>
      <c r="ATD3" s="141"/>
      <c r="ATE3" s="141"/>
      <c r="ATF3" s="141"/>
      <c r="ATG3" s="141"/>
      <c r="ATH3" s="141"/>
      <c r="ATI3" s="141"/>
      <c r="ATJ3" s="141"/>
      <c r="ATK3" s="141"/>
      <c r="ATL3" s="141"/>
      <c r="ATM3" s="141"/>
      <c r="ATN3" s="141"/>
      <c r="ATO3" s="141"/>
      <c r="ATP3" s="141"/>
      <c r="ATQ3" s="141"/>
      <c r="ATR3" s="141"/>
      <c r="ATS3" s="141"/>
      <c r="ATT3" s="141"/>
      <c r="ATU3" s="141"/>
      <c r="ATV3" s="141"/>
      <c r="ATW3" s="141"/>
      <c r="ATX3" s="141"/>
      <c r="ATY3" s="141"/>
      <c r="ATZ3" s="141"/>
      <c r="AUA3" s="141"/>
      <c r="AUB3" s="141"/>
      <c r="AUC3" s="141"/>
      <c r="AUD3" s="141"/>
      <c r="AUE3" s="141"/>
      <c r="AUF3" s="141"/>
      <c r="AUG3" s="141"/>
      <c r="AUH3" s="141"/>
      <c r="AUI3" s="141"/>
      <c r="AUJ3" s="141"/>
      <c r="AUK3" s="141"/>
      <c r="AUL3" s="141"/>
      <c r="AUM3" s="141"/>
      <c r="AUN3" s="141"/>
      <c r="AUO3" s="141"/>
      <c r="AUP3" s="141"/>
      <c r="AUQ3" s="141"/>
      <c r="AUR3" s="141"/>
      <c r="AUS3" s="141"/>
      <c r="AUT3" s="141"/>
      <c r="AUU3" s="141"/>
      <c r="AUV3" s="141"/>
      <c r="AUW3" s="141"/>
      <c r="AUX3" s="141"/>
      <c r="AUY3" s="141"/>
      <c r="AUZ3" s="141"/>
      <c r="AVA3" s="141"/>
      <c r="AVB3" s="141"/>
      <c r="AVC3" s="141"/>
      <c r="AVD3" s="141"/>
      <c r="AVE3" s="141"/>
      <c r="AVF3" s="141"/>
      <c r="AVG3" s="141"/>
      <c r="AVH3" s="141"/>
      <c r="AVI3" s="141"/>
      <c r="AVJ3" s="141"/>
      <c r="AVK3" s="141"/>
      <c r="AVL3" s="141"/>
      <c r="AVM3" s="141"/>
      <c r="AVN3" s="141"/>
      <c r="AVO3" s="141"/>
      <c r="AVP3" s="141"/>
      <c r="AVQ3" s="141"/>
      <c r="AVR3" s="141"/>
      <c r="AVS3" s="141"/>
      <c r="AVT3" s="141"/>
      <c r="AVU3" s="141"/>
      <c r="AVV3" s="141"/>
      <c r="AVW3" s="141"/>
      <c r="AVX3" s="141"/>
      <c r="AVY3" s="141"/>
      <c r="AVZ3" s="141"/>
      <c r="AWA3" s="141"/>
      <c r="AWB3" s="141"/>
      <c r="AWC3" s="141"/>
      <c r="AWD3" s="141"/>
      <c r="AWE3" s="141"/>
      <c r="AWF3" s="141"/>
      <c r="AWG3" s="141"/>
      <c r="AWH3" s="141"/>
      <c r="AWI3" s="141"/>
      <c r="AWJ3" s="141"/>
      <c r="AWK3" s="141"/>
      <c r="AWL3" s="141"/>
      <c r="AWM3" s="141"/>
      <c r="AWN3" s="141"/>
      <c r="AWO3" s="141"/>
      <c r="AWP3" s="141"/>
      <c r="AWQ3" s="141"/>
      <c r="AWR3" s="141"/>
      <c r="AWS3" s="141"/>
      <c r="AWT3" s="141"/>
      <c r="AWU3" s="141"/>
      <c r="AWV3" s="141"/>
      <c r="AWW3" s="141"/>
      <c r="AWX3" s="141"/>
      <c r="AWY3" s="141"/>
      <c r="AWZ3" s="141"/>
      <c r="AXA3" s="141"/>
      <c r="AXB3" s="141"/>
      <c r="AXC3" s="141"/>
      <c r="AXD3" s="141"/>
      <c r="AXE3" s="141"/>
      <c r="AXF3" s="141"/>
      <c r="AXG3" s="141"/>
      <c r="AXH3" s="141"/>
      <c r="AXI3" s="141"/>
      <c r="AXJ3" s="141"/>
      <c r="AXK3" s="141"/>
      <c r="AXL3" s="141"/>
      <c r="AXM3" s="141"/>
      <c r="AXN3" s="141"/>
      <c r="AXO3" s="141"/>
      <c r="AXP3" s="141"/>
      <c r="AXQ3" s="141"/>
      <c r="AXR3" s="141"/>
      <c r="AXS3" s="141"/>
      <c r="AXT3" s="141"/>
      <c r="AXU3" s="141"/>
      <c r="AXV3" s="141"/>
      <c r="AXW3" s="141"/>
      <c r="AXX3" s="141"/>
      <c r="AXY3" s="141"/>
      <c r="AXZ3" s="141"/>
      <c r="AYA3" s="141"/>
      <c r="AYB3" s="141"/>
      <c r="AYC3" s="141"/>
      <c r="AYD3" s="141"/>
      <c r="AYE3" s="141"/>
      <c r="AYF3" s="141"/>
      <c r="AYG3" s="141"/>
      <c r="AYH3" s="141"/>
      <c r="AYI3" s="141"/>
      <c r="AYJ3" s="141"/>
      <c r="AYK3" s="141"/>
      <c r="AYL3" s="141"/>
      <c r="AYM3" s="141"/>
      <c r="AYN3" s="141"/>
      <c r="AYO3" s="141"/>
      <c r="AYP3" s="141"/>
      <c r="AYQ3" s="141"/>
      <c r="AYR3" s="141"/>
      <c r="AYS3" s="141"/>
      <c r="AYT3" s="141"/>
      <c r="AYU3" s="141"/>
      <c r="AYV3" s="141"/>
      <c r="AYW3" s="141"/>
      <c r="AYX3" s="141"/>
      <c r="AYY3" s="141"/>
      <c r="AYZ3" s="141"/>
      <c r="AZA3" s="141"/>
      <c r="AZB3" s="141"/>
      <c r="AZC3" s="141"/>
      <c r="AZD3" s="141"/>
      <c r="AZE3" s="141"/>
      <c r="AZF3" s="141"/>
      <c r="AZG3" s="141"/>
      <c r="AZH3" s="141"/>
      <c r="AZI3" s="141"/>
      <c r="AZJ3" s="141"/>
      <c r="AZK3" s="141"/>
      <c r="AZL3" s="141"/>
      <c r="AZM3" s="141"/>
      <c r="AZN3" s="141"/>
      <c r="AZO3" s="141"/>
      <c r="AZP3" s="141"/>
      <c r="AZQ3" s="141"/>
      <c r="AZR3" s="141"/>
      <c r="AZS3" s="141"/>
      <c r="AZT3" s="141"/>
      <c r="AZU3" s="141"/>
      <c r="AZV3" s="141"/>
      <c r="AZW3" s="141"/>
      <c r="AZX3" s="141"/>
      <c r="AZY3" s="141"/>
      <c r="AZZ3" s="141"/>
      <c r="BAA3" s="141"/>
      <c r="BAB3" s="141"/>
      <c r="BAC3" s="141"/>
      <c r="BAD3" s="141"/>
      <c r="BAE3" s="141"/>
      <c r="BAF3" s="141"/>
      <c r="BAG3" s="141"/>
      <c r="BAH3" s="141"/>
      <c r="BAI3" s="141"/>
      <c r="BAJ3" s="141"/>
      <c r="BAK3" s="141"/>
      <c r="BAL3" s="141"/>
      <c r="BAM3" s="141"/>
      <c r="BAN3" s="141"/>
      <c r="BAO3" s="141"/>
      <c r="BAP3" s="141"/>
      <c r="BAQ3" s="141"/>
      <c r="BAR3" s="141"/>
      <c r="BAS3" s="141"/>
      <c r="BAT3" s="141"/>
      <c r="BAU3" s="141"/>
      <c r="BAV3" s="141"/>
      <c r="BAW3" s="141"/>
      <c r="BAX3" s="141"/>
      <c r="BAY3" s="141"/>
      <c r="BAZ3" s="141"/>
      <c r="BBA3" s="141"/>
      <c r="BBB3" s="141"/>
      <c r="BBC3" s="141"/>
      <c r="BBD3" s="141"/>
      <c r="BBE3" s="141"/>
      <c r="BBF3" s="141"/>
      <c r="BBG3" s="141"/>
      <c r="BBH3" s="141"/>
      <c r="BBI3" s="141"/>
      <c r="BBJ3" s="141"/>
      <c r="BBK3" s="141"/>
      <c r="BBL3" s="141"/>
      <c r="BBM3" s="141"/>
      <c r="BBN3" s="141"/>
      <c r="BBO3" s="141"/>
      <c r="BBP3" s="141"/>
      <c r="BBQ3" s="141"/>
      <c r="BBR3" s="141"/>
      <c r="BBS3" s="141"/>
      <c r="BBT3" s="141"/>
      <c r="BBU3" s="141"/>
      <c r="BBV3" s="141"/>
      <c r="BBW3" s="141"/>
      <c r="BBX3" s="141"/>
      <c r="BBY3" s="141"/>
      <c r="BBZ3" s="141"/>
      <c r="BCA3" s="141"/>
      <c r="BCB3" s="141"/>
      <c r="BCC3" s="141"/>
      <c r="BCD3" s="141"/>
      <c r="BCE3" s="141"/>
      <c r="BCF3" s="141"/>
      <c r="BCG3" s="141"/>
      <c r="BCH3" s="141"/>
      <c r="BCI3" s="141"/>
      <c r="BCJ3" s="141"/>
      <c r="BCK3" s="141"/>
      <c r="BCL3" s="141"/>
      <c r="BCM3" s="141"/>
      <c r="BCN3" s="141"/>
      <c r="BCO3" s="141"/>
      <c r="BCP3" s="141"/>
      <c r="BCQ3" s="141"/>
      <c r="BCR3" s="141"/>
      <c r="BCS3" s="141"/>
      <c r="BCT3" s="141"/>
      <c r="BCU3" s="141"/>
      <c r="BCV3" s="141"/>
      <c r="BCW3" s="141"/>
      <c r="BCX3" s="141"/>
      <c r="BCY3" s="141"/>
      <c r="BCZ3" s="141"/>
      <c r="BDA3" s="141"/>
      <c r="BDB3" s="141"/>
      <c r="BDC3" s="141"/>
      <c r="BDD3" s="141"/>
      <c r="BDE3" s="141"/>
      <c r="BDF3" s="141"/>
      <c r="BDG3" s="141"/>
      <c r="BDH3" s="141"/>
      <c r="BDI3" s="141"/>
      <c r="BDJ3" s="141"/>
      <c r="BDK3" s="141"/>
      <c r="BDL3" s="141"/>
      <c r="BDM3" s="141"/>
      <c r="BDN3" s="141"/>
      <c r="BDO3" s="141"/>
      <c r="BDP3" s="141"/>
      <c r="BDQ3" s="141"/>
      <c r="BDR3" s="141"/>
      <c r="BDS3" s="141"/>
      <c r="BDT3" s="141"/>
      <c r="BDU3" s="141"/>
      <c r="BDV3" s="141"/>
      <c r="BDW3" s="141"/>
      <c r="BDX3" s="141"/>
      <c r="BDY3" s="141"/>
      <c r="BDZ3" s="141"/>
      <c r="BEA3" s="141"/>
      <c r="BEB3" s="141"/>
      <c r="BEC3" s="141"/>
      <c r="BED3" s="141"/>
      <c r="BEE3" s="141"/>
      <c r="BEF3" s="141"/>
      <c r="BEG3" s="141"/>
      <c r="BEH3" s="141"/>
      <c r="BEI3" s="141"/>
      <c r="BEJ3" s="141"/>
      <c r="BEK3" s="141"/>
      <c r="BEL3" s="141"/>
      <c r="BEM3" s="141"/>
      <c r="BEN3" s="141"/>
      <c r="BEO3" s="141"/>
      <c r="BEP3" s="141"/>
      <c r="BEQ3" s="141"/>
      <c r="BER3" s="141"/>
      <c r="BES3" s="141"/>
      <c r="BET3" s="141"/>
      <c r="BEU3" s="141"/>
      <c r="BEV3" s="141"/>
      <c r="BEW3" s="141"/>
      <c r="BEX3" s="141"/>
      <c r="BEY3" s="141"/>
      <c r="BEZ3" s="141"/>
      <c r="BFA3" s="141"/>
      <c r="BFB3" s="141"/>
      <c r="BFC3" s="141"/>
      <c r="BFD3" s="141"/>
      <c r="BFE3" s="141"/>
      <c r="BFF3" s="141"/>
      <c r="BFG3" s="141"/>
      <c r="BFH3" s="141"/>
      <c r="BFI3" s="141"/>
      <c r="BFJ3" s="141"/>
      <c r="BFK3" s="141"/>
      <c r="BFL3" s="141"/>
      <c r="BFM3" s="141"/>
      <c r="BFN3" s="141"/>
      <c r="BFO3" s="141"/>
      <c r="BFP3" s="141"/>
      <c r="BFQ3" s="141"/>
      <c r="BFR3" s="141"/>
      <c r="BFS3" s="141"/>
      <c r="BFT3" s="141"/>
      <c r="BFU3" s="141"/>
      <c r="BFV3" s="141"/>
      <c r="BFW3" s="141"/>
      <c r="BFX3" s="141"/>
      <c r="BFY3" s="141"/>
      <c r="BFZ3" s="141"/>
      <c r="BGA3" s="141"/>
      <c r="BGB3" s="141"/>
      <c r="BGC3" s="141"/>
      <c r="BGD3" s="141"/>
      <c r="BGE3" s="141"/>
      <c r="BGF3" s="141"/>
      <c r="BGG3" s="141"/>
      <c r="BGH3" s="141"/>
      <c r="BGI3" s="141"/>
      <c r="BGJ3" s="141"/>
      <c r="BGK3" s="141"/>
      <c r="BGL3" s="141"/>
      <c r="BGM3" s="141"/>
      <c r="BGN3" s="141"/>
      <c r="BGO3" s="141"/>
      <c r="BGP3" s="141"/>
      <c r="BGQ3" s="141"/>
      <c r="BGR3" s="141"/>
      <c r="BGS3" s="141"/>
      <c r="BGT3" s="141"/>
      <c r="BGU3" s="141"/>
      <c r="BGV3" s="141"/>
      <c r="BGW3" s="141"/>
      <c r="BGX3" s="141"/>
      <c r="BGY3" s="141"/>
      <c r="BGZ3" s="141"/>
      <c r="BHA3" s="141"/>
      <c r="BHB3" s="141"/>
      <c r="BHC3" s="141"/>
      <c r="BHD3" s="141"/>
      <c r="BHE3" s="141"/>
      <c r="BHF3" s="141"/>
      <c r="BHG3" s="141"/>
      <c r="BHH3" s="141"/>
      <c r="BHI3" s="141"/>
      <c r="BHJ3" s="141"/>
      <c r="BHK3" s="141"/>
      <c r="BHL3" s="141"/>
      <c r="BHM3" s="141"/>
      <c r="BHN3" s="141"/>
      <c r="BHO3" s="141"/>
      <c r="BHP3" s="141"/>
      <c r="BHQ3" s="141"/>
      <c r="BHR3" s="141"/>
      <c r="BHS3" s="141"/>
      <c r="BHT3" s="141"/>
      <c r="BHU3" s="141"/>
      <c r="BHV3" s="141"/>
      <c r="BHW3" s="141"/>
      <c r="BHX3" s="141"/>
      <c r="BHY3" s="141"/>
      <c r="BHZ3" s="141"/>
      <c r="BIA3" s="141"/>
      <c r="BIB3" s="141"/>
      <c r="BIC3" s="141"/>
      <c r="BID3" s="141"/>
      <c r="BIE3" s="141"/>
      <c r="BIF3" s="141"/>
      <c r="BIG3" s="141"/>
      <c r="BIH3" s="141"/>
      <c r="BII3" s="141"/>
      <c r="BIJ3" s="141"/>
      <c r="BIK3" s="141"/>
      <c r="BIL3" s="141"/>
      <c r="BIM3" s="141"/>
      <c r="BIN3" s="141"/>
      <c r="BIO3" s="141"/>
      <c r="BIP3" s="141"/>
      <c r="BIQ3" s="141"/>
      <c r="BIR3" s="141"/>
      <c r="BIS3" s="141"/>
      <c r="BIT3" s="141"/>
      <c r="BIU3" s="141"/>
      <c r="BIV3" s="141"/>
      <c r="BIW3" s="141"/>
      <c r="BIX3" s="141"/>
      <c r="BIY3" s="141"/>
      <c r="BIZ3" s="141"/>
      <c r="BJA3" s="141"/>
      <c r="BJB3" s="141"/>
      <c r="BJC3" s="141"/>
      <c r="BJD3" s="141"/>
      <c r="BJE3" s="141"/>
      <c r="BJF3" s="141"/>
      <c r="BJG3" s="141"/>
      <c r="BJH3" s="141"/>
      <c r="BJI3" s="141"/>
      <c r="BJJ3" s="141"/>
      <c r="BJK3" s="141"/>
      <c r="BJL3" s="141"/>
      <c r="BJM3" s="141"/>
      <c r="BJN3" s="141"/>
      <c r="BJO3" s="141"/>
      <c r="BJP3" s="141"/>
      <c r="BJQ3" s="141"/>
      <c r="BJR3" s="141"/>
      <c r="BJS3" s="141"/>
      <c r="BJT3" s="141"/>
      <c r="BJU3" s="141"/>
      <c r="BJV3" s="141"/>
      <c r="BJW3" s="141"/>
      <c r="BJX3" s="141"/>
      <c r="BJY3" s="141"/>
      <c r="BJZ3" s="141"/>
      <c r="BKA3" s="141"/>
      <c r="BKB3" s="141"/>
      <c r="BKC3" s="141"/>
      <c r="BKD3" s="141"/>
      <c r="BKE3" s="141"/>
      <c r="BKF3" s="141"/>
      <c r="BKG3" s="141"/>
      <c r="BKH3" s="141"/>
      <c r="BKI3" s="141"/>
      <c r="BKJ3" s="141"/>
      <c r="BKK3" s="141"/>
      <c r="BKL3" s="141"/>
      <c r="BKM3" s="141"/>
      <c r="BKN3" s="141"/>
      <c r="BKO3" s="141"/>
      <c r="BKP3" s="141"/>
      <c r="BKQ3" s="141"/>
      <c r="BKR3" s="141"/>
      <c r="BKS3" s="141"/>
      <c r="BKT3" s="141"/>
      <c r="BKU3" s="141"/>
      <c r="BKV3" s="141"/>
      <c r="BKW3" s="141"/>
      <c r="BKX3" s="141"/>
      <c r="BKY3" s="141"/>
      <c r="BKZ3" s="141"/>
      <c r="BLA3" s="141"/>
      <c r="BLB3" s="141"/>
      <c r="BLC3" s="141"/>
      <c r="BLD3" s="141"/>
      <c r="BLE3" s="141"/>
      <c r="BLF3" s="141"/>
      <c r="BLG3" s="141"/>
      <c r="BLH3" s="141"/>
      <c r="BLI3" s="141"/>
      <c r="BLJ3" s="141"/>
      <c r="BLK3" s="141"/>
      <c r="BLL3" s="141"/>
      <c r="BLM3" s="141"/>
      <c r="BLN3" s="141"/>
      <c r="BLO3" s="141"/>
      <c r="BLP3" s="141"/>
      <c r="BLQ3" s="141"/>
      <c r="BLR3" s="141"/>
      <c r="BLS3" s="141"/>
      <c r="BLT3" s="141"/>
      <c r="BLU3" s="141"/>
      <c r="BLV3" s="141"/>
      <c r="BLW3" s="141"/>
      <c r="BLX3" s="141"/>
      <c r="BLY3" s="141"/>
      <c r="BLZ3" s="141"/>
      <c r="BMA3" s="141"/>
      <c r="BMB3" s="141"/>
      <c r="BMC3" s="141"/>
      <c r="BMD3" s="141"/>
      <c r="BME3" s="141"/>
      <c r="BMF3" s="141"/>
      <c r="BMG3" s="141"/>
      <c r="BMH3" s="141"/>
      <c r="BMI3" s="141"/>
      <c r="BMJ3" s="141"/>
      <c r="BMK3" s="141"/>
      <c r="BML3" s="141"/>
      <c r="BMM3" s="141"/>
      <c r="BMN3" s="141"/>
      <c r="BMO3" s="141"/>
      <c r="BMP3" s="141"/>
      <c r="BMQ3" s="141"/>
      <c r="BMR3" s="141"/>
      <c r="BMS3" s="141"/>
      <c r="BMT3" s="141"/>
      <c r="BMU3" s="141"/>
      <c r="BMV3" s="141"/>
      <c r="BMW3" s="141"/>
      <c r="BMX3" s="141"/>
      <c r="BMY3" s="141"/>
      <c r="BMZ3" s="141"/>
      <c r="BNA3" s="141"/>
      <c r="BNB3" s="141"/>
      <c r="BNC3" s="141"/>
      <c r="BND3" s="141"/>
      <c r="BNE3" s="141"/>
      <c r="BNF3" s="141"/>
      <c r="BNG3" s="141"/>
      <c r="BNH3" s="141"/>
      <c r="BNI3" s="141"/>
      <c r="BNJ3" s="141"/>
      <c r="BNK3" s="141"/>
      <c r="BNL3" s="141"/>
      <c r="BNM3" s="141"/>
      <c r="BNN3" s="141"/>
      <c r="BNO3" s="141"/>
      <c r="BNP3" s="141"/>
      <c r="BNQ3" s="141"/>
      <c r="BNR3" s="141"/>
      <c r="BNS3" s="141"/>
      <c r="BNT3" s="141"/>
      <c r="BNU3" s="141"/>
      <c r="BNV3" s="141"/>
      <c r="BNW3" s="141"/>
      <c r="BNX3" s="141"/>
      <c r="BNY3" s="141"/>
      <c r="BNZ3" s="141"/>
      <c r="BOA3" s="141"/>
      <c r="BOB3" s="141"/>
      <c r="BOC3" s="141"/>
      <c r="BOD3" s="141"/>
      <c r="BOE3" s="141"/>
      <c r="BOF3" s="141"/>
      <c r="BOG3" s="141"/>
      <c r="BOH3" s="141"/>
      <c r="BOI3" s="141"/>
      <c r="BOJ3" s="141"/>
      <c r="BOK3" s="141"/>
      <c r="BOL3" s="141"/>
      <c r="BOM3" s="141"/>
      <c r="BON3" s="141"/>
      <c r="BOO3" s="141"/>
      <c r="BOP3" s="141"/>
      <c r="BOQ3" s="141"/>
      <c r="BOR3" s="141"/>
      <c r="BOS3" s="141"/>
      <c r="BOT3" s="141"/>
      <c r="BOU3" s="141"/>
      <c r="BOV3" s="141"/>
      <c r="BOW3" s="141"/>
      <c r="BOX3" s="141"/>
      <c r="BOY3" s="141"/>
      <c r="BOZ3" s="141"/>
      <c r="BPA3" s="141"/>
      <c r="BPB3" s="141"/>
      <c r="BPC3" s="141"/>
      <c r="BPD3" s="141"/>
      <c r="BPE3" s="141"/>
      <c r="BPF3" s="141"/>
      <c r="BPG3" s="141"/>
      <c r="BPH3" s="141"/>
      <c r="BPI3" s="141"/>
      <c r="BPJ3" s="141"/>
      <c r="BPK3" s="141"/>
      <c r="BPL3" s="141"/>
      <c r="BPM3" s="141"/>
      <c r="BPN3" s="141"/>
      <c r="BPO3" s="141"/>
      <c r="BPP3" s="141"/>
      <c r="BPQ3" s="141"/>
      <c r="BPR3" s="141"/>
      <c r="BPS3" s="141"/>
      <c r="BPT3" s="141"/>
      <c r="BPU3" s="141"/>
      <c r="BPV3" s="141"/>
      <c r="BPW3" s="141"/>
      <c r="BPX3" s="141"/>
      <c r="BPY3" s="141"/>
      <c r="BPZ3" s="141"/>
      <c r="BQA3" s="141"/>
      <c r="BQB3" s="141"/>
      <c r="BQC3" s="141"/>
      <c r="BQD3" s="141"/>
      <c r="BQE3" s="141"/>
      <c r="BQF3" s="141"/>
      <c r="BQG3" s="141"/>
      <c r="BQH3" s="141"/>
      <c r="BQI3" s="141"/>
      <c r="BQJ3" s="141"/>
      <c r="BQK3" s="141"/>
      <c r="BQL3" s="141"/>
      <c r="BQM3" s="141"/>
      <c r="BQN3" s="141"/>
      <c r="BQO3" s="141"/>
      <c r="BQP3" s="141"/>
      <c r="BQQ3" s="141"/>
      <c r="BQR3" s="141"/>
      <c r="BQS3" s="141"/>
      <c r="BQT3" s="141"/>
      <c r="BQU3" s="141"/>
      <c r="BQV3" s="141"/>
      <c r="BQW3" s="141"/>
      <c r="BQX3" s="141"/>
      <c r="BQY3" s="141"/>
      <c r="BQZ3" s="141"/>
      <c r="BRA3" s="141"/>
      <c r="BRB3" s="141"/>
      <c r="BRC3" s="141"/>
      <c r="BRD3" s="141"/>
      <c r="BRE3" s="141"/>
      <c r="BRF3" s="141"/>
      <c r="BRG3" s="141"/>
      <c r="BRH3" s="141"/>
      <c r="BRI3" s="141"/>
      <c r="BRJ3" s="141"/>
      <c r="BRK3" s="141"/>
      <c r="BRL3" s="141"/>
      <c r="BRM3" s="141"/>
      <c r="BRN3" s="141"/>
      <c r="BRO3" s="141"/>
      <c r="BRP3" s="141"/>
      <c r="BRQ3" s="141"/>
      <c r="BRR3" s="141"/>
      <c r="BRS3" s="141"/>
      <c r="BRT3" s="141"/>
      <c r="BRU3" s="141"/>
      <c r="BRV3" s="141"/>
      <c r="BRW3" s="141"/>
      <c r="BRX3" s="141"/>
      <c r="BRY3" s="141"/>
      <c r="BRZ3" s="141"/>
      <c r="BSA3" s="141"/>
      <c r="BSB3" s="141"/>
      <c r="BSC3" s="141"/>
      <c r="BSD3" s="141"/>
      <c r="BSE3" s="141"/>
      <c r="BSF3" s="141"/>
      <c r="BSG3" s="141"/>
      <c r="BSH3" s="141"/>
      <c r="BSI3" s="141"/>
      <c r="BSJ3" s="141"/>
      <c r="BSK3" s="141"/>
      <c r="BSL3" s="141"/>
      <c r="BSM3" s="141"/>
      <c r="BSN3" s="141"/>
      <c r="BSO3" s="141"/>
      <c r="BSP3" s="141"/>
      <c r="BSQ3" s="141"/>
      <c r="BSR3" s="141"/>
      <c r="BSS3" s="141"/>
      <c r="BST3" s="141"/>
      <c r="BSU3" s="141"/>
      <c r="BSV3" s="141"/>
      <c r="BSW3" s="141"/>
      <c r="BSX3" s="141"/>
      <c r="BSY3" s="141"/>
      <c r="BSZ3" s="141"/>
      <c r="BTA3" s="141"/>
      <c r="BTB3" s="141"/>
      <c r="BTC3" s="141"/>
      <c r="BTD3" s="141"/>
      <c r="BTE3" s="141"/>
      <c r="BTF3" s="141"/>
      <c r="BTG3" s="141"/>
      <c r="BTH3" s="141"/>
      <c r="BTI3" s="141"/>
      <c r="BTJ3" s="141"/>
      <c r="BTK3" s="141"/>
      <c r="BTL3" s="141"/>
      <c r="BTM3" s="141"/>
      <c r="BTN3" s="141"/>
      <c r="BTO3" s="141"/>
      <c r="BTP3" s="141"/>
      <c r="BTQ3" s="141"/>
      <c r="BTR3" s="141"/>
      <c r="BTS3" s="141"/>
      <c r="BTT3" s="141"/>
      <c r="BTU3" s="141"/>
      <c r="BTV3" s="141"/>
      <c r="BTW3" s="141"/>
      <c r="BTX3" s="141"/>
      <c r="BTY3" s="141"/>
      <c r="BTZ3" s="141"/>
      <c r="BUA3" s="141"/>
      <c r="BUB3" s="141"/>
      <c r="BUC3" s="141"/>
      <c r="BUD3" s="141"/>
      <c r="BUE3" s="141"/>
      <c r="BUF3" s="141"/>
      <c r="BUG3" s="141"/>
      <c r="BUH3" s="141"/>
      <c r="BUI3" s="141"/>
      <c r="BUJ3" s="141"/>
      <c r="BUK3" s="141"/>
      <c r="BUL3" s="141"/>
      <c r="BUM3" s="141"/>
      <c r="BUN3" s="141"/>
      <c r="BUO3" s="141"/>
      <c r="BUP3" s="141"/>
      <c r="BUQ3" s="141"/>
      <c r="BUR3" s="141"/>
      <c r="BUS3" s="141"/>
      <c r="BUT3" s="141"/>
      <c r="BUU3" s="141"/>
      <c r="BUV3" s="141"/>
      <c r="BUW3" s="141"/>
      <c r="BUX3" s="141"/>
      <c r="BUY3" s="141"/>
      <c r="BUZ3" s="141"/>
      <c r="BVA3" s="141"/>
      <c r="BVB3" s="141"/>
      <c r="BVC3" s="141"/>
      <c r="BVD3" s="141"/>
      <c r="BVE3" s="141"/>
      <c r="BVF3" s="141"/>
      <c r="BVG3" s="141"/>
      <c r="BVH3" s="141"/>
      <c r="BVI3" s="141"/>
      <c r="BVJ3" s="141"/>
      <c r="BVK3" s="141"/>
      <c r="BVL3" s="141"/>
      <c r="BVM3" s="141"/>
      <c r="BVN3" s="141"/>
      <c r="BVO3" s="141"/>
      <c r="BVP3" s="141"/>
      <c r="BVQ3" s="141"/>
      <c r="BVR3" s="141"/>
      <c r="BVS3" s="141"/>
      <c r="BVT3" s="141"/>
      <c r="BVU3" s="141"/>
      <c r="BVV3" s="141"/>
      <c r="BVW3" s="141"/>
      <c r="BVX3" s="141"/>
      <c r="BVY3" s="141"/>
      <c r="BVZ3" s="141"/>
      <c r="BWA3" s="141"/>
      <c r="BWB3" s="141"/>
      <c r="BWC3" s="141"/>
      <c r="BWD3" s="141"/>
      <c r="BWE3" s="141"/>
      <c r="BWF3" s="141"/>
      <c r="BWG3" s="141"/>
      <c r="BWH3" s="141"/>
      <c r="BWI3" s="141"/>
      <c r="BWJ3" s="141"/>
      <c r="BWK3" s="141"/>
      <c r="BWL3" s="141"/>
      <c r="BWM3" s="141"/>
      <c r="BWN3" s="141"/>
      <c r="BWO3" s="141"/>
      <c r="BWP3" s="141"/>
      <c r="BWQ3" s="141"/>
      <c r="BWR3" s="141"/>
      <c r="BWS3" s="141"/>
      <c r="BWT3" s="141"/>
      <c r="BWU3" s="141"/>
      <c r="BWV3" s="141"/>
      <c r="BWW3" s="141"/>
      <c r="BWX3" s="141"/>
      <c r="BWY3" s="141"/>
      <c r="BWZ3" s="141"/>
      <c r="BXA3" s="141"/>
      <c r="BXB3" s="141"/>
      <c r="BXC3" s="141"/>
      <c r="BXD3" s="141"/>
      <c r="BXE3" s="141"/>
      <c r="BXF3" s="141"/>
      <c r="BXG3" s="141"/>
      <c r="BXH3" s="141"/>
      <c r="BXI3" s="141"/>
      <c r="BXJ3" s="141"/>
      <c r="BXK3" s="141"/>
      <c r="BXL3" s="141"/>
      <c r="BXM3" s="141"/>
      <c r="BXN3" s="141"/>
      <c r="BXO3" s="141"/>
      <c r="BXP3" s="141"/>
      <c r="BXQ3" s="141"/>
      <c r="BXR3" s="141"/>
      <c r="BXS3" s="141"/>
      <c r="BXT3" s="141"/>
      <c r="BXU3" s="141"/>
      <c r="BXV3" s="141"/>
      <c r="BXW3" s="141"/>
      <c r="BXX3" s="141"/>
      <c r="BXY3" s="141"/>
      <c r="BXZ3" s="141"/>
      <c r="BYA3" s="141"/>
      <c r="BYB3" s="141"/>
      <c r="BYC3" s="141"/>
      <c r="BYD3" s="141"/>
      <c r="BYE3" s="141"/>
      <c r="BYF3" s="141"/>
      <c r="BYG3" s="141"/>
      <c r="BYH3" s="141"/>
      <c r="BYI3" s="141"/>
      <c r="BYJ3" s="141"/>
      <c r="BYK3" s="141"/>
      <c r="BYL3" s="141"/>
      <c r="BYM3" s="141"/>
      <c r="BYN3" s="141"/>
      <c r="BYO3" s="141"/>
      <c r="BYP3" s="141"/>
      <c r="BYQ3" s="141"/>
      <c r="BYR3" s="141"/>
      <c r="BYS3" s="141"/>
      <c r="BYT3" s="141"/>
      <c r="BYU3" s="141"/>
      <c r="BYV3" s="141"/>
      <c r="BYW3" s="141"/>
      <c r="BYX3" s="141"/>
      <c r="BYY3" s="141"/>
      <c r="BYZ3" s="141"/>
      <c r="BZA3" s="141"/>
      <c r="BZB3" s="141"/>
      <c r="BZC3" s="141"/>
      <c r="BZD3" s="141"/>
      <c r="BZE3" s="141"/>
      <c r="BZF3" s="141"/>
      <c r="BZG3" s="141"/>
      <c r="BZH3" s="141"/>
      <c r="BZI3" s="141"/>
      <c r="BZJ3" s="141"/>
      <c r="BZK3" s="141"/>
      <c r="BZL3" s="141"/>
      <c r="BZM3" s="141"/>
      <c r="BZN3" s="141"/>
      <c r="BZO3" s="141"/>
      <c r="BZP3" s="141"/>
      <c r="BZQ3" s="141"/>
      <c r="BZR3" s="141"/>
      <c r="BZS3" s="141"/>
      <c r="BZT3" s="141"/>
      <c r="BZU3" s="141"/>
      <c r="BZV3" s="141"/>
      <c r="BZW3" s="141"/>
      <c r="BZX3" s="141"/>
      <c r="BZY3" s="141"/>
      <c r="BZZ3" s="141"/>
      <c r="CAA3" s="141"/>
      <c r="CAB3" s="141"/>
      <c r="CAC3" s="141"/>
      <c r="CAD3" s="141"/>
      <c r="CAE3" s="141"/>
      <c r="CAF3" s="141"/>
      <c r="CAG3" s="141"/>
      <c r="CAH3" s="141"/>
      <c r="CAI3" s="141"/>
      <c r="CAJ3" s="141"/>
      <c r="CAK3" s="141"/>
      <c r="CAL3" s="141"/>
      <c r="CAM3" s="141"/>
      <c r="CAN3" s="141"/>
      <c r="CAO3" s="141"/>
      <c r="CAP3" s="141"/>
      <c r="CAQ3" s="141"/>
      <c r="CAR3" s="141"/>
      <c r="CAS3" s="141"/>
      <c r="CAT3" s="141"/>
      <c r="CAU3" s="141"/>
      <c r="CAV3" s="141"/>
      <c r="CAW3" s="141"/>
      <c r="CAX3" s="141"/>
      <c r="CAY3" s="141"/>
      <c r="CAZ3" s="141"/>
      <c r="CBA3" s="141"/>
      <c r="CBB3" s="141"/>
      <c r="CBC3" s="141"/>
      <c r="CBD3" s="141"/>
      <c r="CBE3" s="141"/>
      <c r="CBF3" s="141"/>
      <c r="CBG3" s="141"/>
      <c r="CBH3" s="141"/>
      <c r="CBI3" s="141"/>
      <c r="CBJ3" s="141"/>
      <c r="CBK3" s="141"/>
      <c r="CBL3" s="141"/>
      <c r="CBM3" s="141"/>
      <c r="CBN3" s="141"/>
      <c r="CBO3" s="141"/>
      <c r="CBP3" s="141"/>
      <c r="CBQ3" s="141"/>
      <c r="CBR3" s="141"/>
      <c r="CBS3" s="141"/>
      <c r="CBT3" s="141"/>
      <c r="CBU3" s="141"/>
      <c r="CBV3" s="141"/>
      <c r="CBW3" s="141"/>
      <c r="CBX3" s="141"/>
      <c r="CBY3" s="141"/>
      <c r="CBZ3" s="141"/>
      <c r="CCA3" s="141"/>
      <c r="CCB3" s="141"/>
      <c r="CCC3" s="141"/>
      <c r="CCD3" s="141"/>
      <c r="CCE3" s="141"/>
      <c r="CCF3" s="141"/>
      <c r="CCG3" s="141"/>
      <c r="CCH3" s="141"/>
      <c r="CCI3" s="141"/>
      <c r="CCJ3" s="141"/>
      <c r="CCK3" s="141"/>
      <c r="CCL3" s="141"/>
      <c r="CCM3" s="141"/>
      <c r="CCN3" s="141"/>
      <c r="CCO3" s="141"/>
      <c r="CCP3" s="141"/>
      <c r="CCQ3" s="141"/>
      <c r="CCR3" s="141"/>
      <c r="CCS3" s="141"/>
      <c r="CCT3" s="141"/>
      <c r="CCU3" s="141"/>
      <c r="CCV3" s="141"/>
      <c r="CCW3" s="141"/>
      <c r="CCX3" s="141"/>
      <c r="CCY3" s="141"/>
      <c r="CCZ3" s="141"/>
      <c r="CDA3" s="141"/>
      <c r="CDB3" s="141"/>
      <c r="CDC3" s="141"/>
      <c r="CDD3" s="141"/>
      <c r="CDE3" s="141"/>
      <c r="CDF3" s="141"/>
      <c r="CDG3" s="141"/>
      <c r="CDH3" s="141"/>
      <c r="CDI3" s="141"/>
      <c r="CDJ3" s="141"/>
      <c r="CDK3" s="141"/>
      <c r="CDL3" s="141"/>
      <c r="CDM3" s="141"/>
      <c r="CDN3" s="141"/>
      <c r="CDO3" s="141"/>
      <c r="CDP3" s="141"/>
      <c r="CDQ3" s="141"/>
      <c r="CDR3" s="141"/>
      <c r="CDS3" s="141"/>
      <c r="CDT3" s="141"/>
      <c r="CDU3" s="141"/>
      <c r="CDV3" s="141"/>
      <c r="CDW3" s="141"/>
      <c r="CDX3" s="141"/>
      <c r="CDY3" s="141"/>
      <c r="CDZ3" s="141"/>
      <c r="CEA3" s="141"/>
      <c r="CEB3" s="141"/>
      <c r="CEC3" s="141"/>
      <c r="CED3" s="141"/>
      <c r="CEE3" s="141"/>
      <c r="CEF3" s="141"/>
      <c r="CEG3" s="141"/>
      <c r="CEH3" s="141"/>
      <c r="CEI3" s="141"/>
      <c r="CEJ3" s="141"/>
      <c r="CEK3" s="141"/>
      <c r="CEL3" s="141"/>
      <c r="CEM3" s="141"/>
      <c r="CEN3" s="141"/>
      <c r="CEO3" s="141"/>
      <c r="CEP3" s="141"/>
      <c r="CEQ3" s="141"/>
      <c r="CER3" s="141"/>
      <c r="CES3" s="141"/>
      <c r="CET3" s="141"/>
      <c r="CEU3" s="141"/>
      <c r="CEV3" s="141"/>
      <c r="CEW3" s="141"/>
      <c r="CEX3" s="141"/>
      <c r="CEY3" s="141"/>
      <c r="CEZ3" s="141"/>
      <c r="CFA3" s="141"/>
      <c r="CFB3" s="141"/>
      <c r="CFC3" s="141"/>
      <c r="CFD3" s="141"/>
      <c r="CFE3" s="141"/>
      <c r="CFF3" s="141"/>
      <c r="CFG3" s="141"/>
      <c r="CFH3" s="141"/>
      <c r="CFI3" s="141"/>
      <c r="CFJ3" s="141"/>
      <c r="CFK3" s="141"/>
      <c r="CFL3" s="141"/>
      <c r="CFM3" s="141"/>
      <c r="CFN3" s="141"/>
      <c r="CFO3" s="141"/>
      <c r="CFP3" s="141"/>
      <c r="CFQ3" s="141"/>
      <c r="CFR3" s="141"/>
      <c r="CFS3" s="141"/>
      <c r="CFT3" s="141"/>
      <c r="CFU3" s="141"/>
      <c r="CFV3" s="141"/>
      <c r="CFW3" s="141"/>
      <c r="CFX3" s="141"/>
      <c r="CFY3" s="141"/>
      <c r="CFZ3" s="141"/>
      <c r="CGA3" s="141"/>
      <c r="CGB3" s="141"/>
      <c r="CGC3" s="141"/>
      <c r="CGD3" s="141"/>
      <c r="CGE3" s="141"/>
      <c r="CGF3" s="141"/>
      <c r="CGG3" s="141"/>
      <c r="CGH3" s="141"/>
      <c r="CGI3" s="141"/>
      <c r="CGJ3" s="141"/>
      <c r="CGK3" s="141"/>
      <c r="CGL3" s="141"/>
      <c r="CGM3" s="141"/>
      <c r="CGN3" s="141"/>
      <c r="CGO3" s="141"/>
      <c r="CGP3" s="141"/>
      <c r="CGQ3" s="141"/>
      <c r="CGR3" s="141"/>
      <c r="CGS3" s="141"/>
      <c r="CGT3" s="141"/>
      <c r="CGU3" s="141"/>
      <c r="CGV3" s="141"/>
      <c r="CGW3" s="141"/>
      <c r="CGX3" s="141"/>
      <c r="CGY3" s="141"/>
      <c r="CGZ3" s="141"/>
      <c r="CHA3" s="141"/>
      <c r="CHB3" s="141"/>
      <c r="CHC3" s="141"/>
      <c r="CHD3" s="141"/>
      <c r="CHE3" s="141"/>
      <c r="CHF3" s="141"/>
      <c r="CHG3" s="141"/>
      <c r="CHH3" s="141"/>
      <c r="CHI3" s="141"/>
      <c r="CHJ3" s="141"/>
      <c r="CHK3" s="141"/>
      <c r="CHL3" s="141"/>
      <c r="CHM3" s="141"/>
      <c r="CHN3" s="141"/>
      <c r="CHO3" s="141"/>
      <c r="CHP3" s="141"/>
      <c r="CHQ3" s="141"/>
      <c r="CHR3" s="141"/>
      <c r="CHS3" s="141"/>
      <c r="CHT3" s="141"/>
      <c r="CHU3" s="141"/>
      <c r="CHV3" s="141"/>
      <c r="CHW3" s="141"/>
      <c r="CHX3" s="141"/>
      <c r="CHY3" s="141"/>
      <c r="CHZ3" s="141"/>
      <c r="CIA3" s="141"/>
      <c r="CIB3" s="141"/>
      <c r="CIC3" s="141"/>
      <c r="CID3" s="141"/>
      <c r="CIE3" s="141"/>
      <c r="CIF3" s="141"/>
      <c r="CIG3" s="141"/>
      <c r="CIH3" s="141"/>
      <c r="CII3" s="141"/>
      <c r="CIJ3" s="141"/>
      <c r="CIK3" s="141"/>
      <c r="CIL3" s="141"/>
      <c r="CIM3" s="141"/>
      <c r="CIN3" s="141"/>
      <c r="CIO3" s="141"/>
      <c r="CIP3" s="141"/>
      <c r="CIQ3" s="141"/>
      <c r="CIR3" s="141"/>
      <c r="CIS3" s="141"/>
      <c r="CIT3" s="141"/>
      <c r="CIU3" s="141"/>
      <c r="CIV3" s="141"/>
      <c r="CIW3" s="141"/>
      <c r="CIX3" s="141"/>
      <c r="CIY3" s="141"/>
      <c r="CIZ3" s="141"/>
      <c r="CJA3" s="141"/>
      <c r="CJB3" s="141"/>
      <c r="CJC3" s="141"/>
      <c r="CJD3" s="141"/>
      <c r="CJE3" s="141"/>
      <c r="CJF3" s="141"/>
      <c r="CJG3" s="141"/>
      <c r="CJH3" s="141"/>
      <c r="CJI3" s="141"/>
      <c r="CJJ3" s="141"/>
      <c r="CJK3" s="141"/>
      <c r="CJL3" s="141"/>
      <c r="CJM3" s="141"/>
      <c r="CJN3" s="141"/>
      <c r="CJO3" s="141"/>
      <c r="CJP3" s="141"/>
      <c r="CJQ3" s="141"/>
      <c r="CJR3" s="141"/>
      <c r="CJS3" s="141"/>
      <c r="CJT3" s="141"/>
      <c r="CJU3" s="141"/>
      <c r="CJV3" s="141"/>
      <c r="CJW3" s="141"/>
      <c r="CJX3" s="141"/>
      <c r="CJY3" s="141"/>
      <c r="CJZ3" s="141"/>
      <c r="CKA3" s="141"/>
      <c r="CKB3" s="141"/>
      <c r="CKC3" s="141"/>
      <c r="CKD3" s="141"/>
      <c r="CKE3" s="141"/>
      <c r="CKF3" s="141"/>
      <c r="CKG3" s="141"/>
      <c r="CKH3" s="141"/>
      <c r="CKI3" s="141"/>
      <c r="CKJ3" s="141"/>
      <c r="CKK3" s="141"/>
      <c r="CKL3" s="141"/>
      <c r="CKM3" s="141"/>
      <c r="CKN3" s="141"/>
      <c r="CKO3" s="141"/>
      <c r="CKP3" s="141"/>
      <c r="CKQ3" s="141"/>
      <c r="CKR3" s="141"/>
      <c r="CKS3" s="141"/>
      <c r="CKT3" s="141"/>
      <c r="CKU3" s="141"/>
      <c r="CKV3" s="141"/>
      <c r="CKW3" s="141"/>
      <c r="CKX3" s="141"/>
      <c r="CKY3" s="141"/>
      <c r="CKZ3" s="141"/>
      <c r="CLA3" s="141"/>
      <c r="CLB3" s="141"/>
      <c r="CLC3" s="141"/>
      <c r="CLD3" s="141"/>
      <c r="CLE3" s="141"/>
      <c r="CLF3" s="141"/>
      <c r="CLG3" s="141"/>
      <c r="CLH3" s="141"/>
      <c r="CLI3" s="141"/>
      <c r="CLJ3" s="141"/>
      <c r="CLK3" s="141"/>
      <c r="CLL3" s="141"/>
      <c r="CLM3" s="141"/>
      <c r="CLN3" s="141"/>
      <c r="CLO3" s="141"/>
      <c r="CLP3" s="141"/>
      <c r="CLQ3" s="141"/>
      <c r="CLR3" s="141"/>
      <c r="CLS3" s="141"/>
      <c r="CLT3" s="141"/>
      <c r="CLU3" s="141"/>
      <c r="CLV3" s="141"/>
      <c r="CLW3" s="141"/>
      <c r="CLX3" s="141"/>
      <c r="CLY3" s="141"/>
      <c r="CLZ3" s="141"/>
      <c r="CMA3" s="141"/>
      <c r="CMB3" s="141"/>
      <c r="CMC3" s="141"/>
      <c r="CMD3" s="141"/>
      <c r="CME3" s="141"/>
      <c r="CMF3" s="141"/>
      <c r="CMG3" s="141"/>
      <c r="CMH3" s="141"/>
      <c r="CMI3" s="141"/>
      <c r="CMJ3" s="141"/>
      <c r="CMK3" s="141"/>
      <c r="CML3" s="141"/>
      <c r="CMM3" s="141"/>
      <c r="CMN3" s="141"/>
      <c r="CMO3" s="141"/>
      <c r="CMP3" s="141"/>
      <c r="CMQ3" s="141"/>
      <c r="CMR3" s="141"/>
      <c r="CMS3" s="141"/>
      <c r="CMT3" s="141"/>
      <c r="CMU3" s="141"/>
      <c r="CMV3" s="141"/>
      <c r="CMW3" s="141"/>
      <c r="CMX3" s="141"/>
      <c r="CMY3" s="141"/>
      <c r="CMZ3" s="141"/>
      <c r="CNA3" s="141"/>
      <c r="CNB3" s="141"/>
      <c r="CNC3" s="141"/>
      <c r="CND3" s="141"/>
      <c r="CNE3" s="141"/>
      <c r="CNF3" s="141"/>
      <c r="CNG3" s="141"/>
      <c r="CNH3" s="141"/>
      <c r="CNI3" s="141"/>
      <c r="CNJ3" s="141"/>
      <c r="CNK3" s="141"/>
      <c r="CNL3" s="141"/>
      <c r="CNM3" s="141"/>
      <c r="CNN3" s="141"/>
      <c r="CNO3" s="141"/>
      <c r="CNP3" s="141"/>
      <c r="CNQ3" s="141"/>
      <c r="CNR3" s="141"/>
      <c r="CNS3" s="141"/>
      <c r="CNT3" s="141"/>
      <c r="CNU3" s="141"/>
      <c r="CNV3" s="141"/>
      <c r="CNW3" s="141"/>
      <c r="CNX3" s="141"/>
      <c r="CNY3" s="141"/>
      <c r="CNZ3" s="141"/>
      <c r="COA3" s="141"/>
      <c r="COB3" s="141"/>
      <c r="COC3" s="141"/>
      <c r="COD3" s="141"/>
      <c r="COE3" s="141"/>
      <c r="COF3" s="141"/>
      <c r="COG3" s="141"/>
      <c r="COH3" s="141"/>
      <c r="COI3" s="141"/>
      <c r="COJ3" s="141"/>
      <c r="COK3" s="141"/>
      <c r="COL3" s="141"/>
      <c r="COM3" s="141"/>
      <c r="CON3" s="141"/>
      <c r="COO3" s="141"/>
      <c r="COP3" s="141"/>
      <c r="COQ3" s="141"/>
      <c r="COR3" s="141"/>
      <c r="COS3" s="141"/>
      <c r="COT3" s="141"/>
      <c r="COU3" s="141"/>
      <c r="COV3" s="141"/>
      <c r="COW3" s="141"/>
      <c r="COX3" s="141"/>
      <c r="COY3" s="141"/>
      <c r="COZ3" s="141"/>
      <c r="CPA3" s="141"/>
      <c r="CPB3" s="141"/>
      <c r="CPC3" s="141"/>
      <c r="CPD3" s="141"/>
      <c r="CPE3" s="141"/>
      <c r="CPF3" s="141"/>
      <c r="CPG3" s="141"/>
      <c r="CPH3" s="141"/>
      <c r="CPI3" s="141"/>
      <c r="CPJ3" s="141"/>
      <c r="CPK3" s="141"/>
      <c r="CPL3" s="141"/>
      <c r="CPM3" s="141"/>
      <c r="CPN3" s="141"/>
      <c r="CPO3" s="141"/>
      <c r="CPP3" s="141"/>
      <c r="CPQ3" s="141"/>
      <c r="CPR3" s="141"/>
      <c r="CPS3" s="141"/>
      <c r="CPT3" s="141"/>
      <c r="CPU3" s="141"/>
      <c r="CPV3" s="141"/>
      <c r="CPW3" s="141"/>
      <c r="CPX3" s="141"/>
      <c r="CPY3" s="141"/>
      <c r="CPZ3" s="141"/>
      <c r="CQA3" s="141"/>
      <c r="CQB3" s="141"/>
      <c r="CQC3" s="141"/>
      <c r="CQD3" s="141"/>
      <c r="CQE3" s="141"/>
      <c r="CQF3" s="141"/>
      <c r="CQG3" s="141"/>
      <c r="CQH3" s="141"/>
      <c r="CQI3" s="141"/>
      <c r="CQJ3" s="141"/>
      <c r="CQK3" s="141"/>
      <c r="CQL3" s="141"/>
      <c r="CQM3" s="141"/>
      <c r="CQN3" s="141"/>
      <c r="CQO3" s="141"/>
      <c r="CQP3" s="141"/>
      <c r="CQQ3" s="141"/>
      <c r="CQR3" s="141"/>
      <c r="CQS3" s="141"/>
      <c r="CQT3" s="141"/>
      <c r="CQU3" s="141"/>
      <c r="CQV3" s="141"/>
      <c r="CQW3" s="141"/>
      <c r="CQX3" s="141"/>
      <c r="CQY3" s="141"/>
      <c r="CQZ3" s="141"/>
      <c r="CRA3" s="141"/>
      <c r="CRB3" s="141"/>
      <c r="CRC3" s="141"/>
      <c r="CRD3" s="141"/>
      <c r="CRE3" s="141"/>
      <c r="CRF3" s="141"/>
      <c r="CRG3" s="141"/>
      <c r="CRH3" s="141"/>
      <c r="CRI3" s="141"/>
      <c r="CRJ3" s="141"/>
      <c r="CRK3" s="141"/>
      <c r="CRL3" s="141"/>
      <c r="CRM3" s="141"/>
      <c r="CRN3" s="141"/>
      <c r="CRO3" s="141"/>
      <c r="CRP3" s="141"/>
      <c r="CRQ3" s="141"/>
      <c r="CRR3" s="141"/>
      <c r="CRS3" s="141"/>
      <c r="CRT3" s="141"/>
      <c r="CRU3" s="141"/>
      <c r="CRV3" s="141"/>
      <c r="CRW3" s="141"/>
      <c r="CRX3" s="141"/>
      <c r="CRY3" s="141"/>
      <c r="CRZ3" s="141"/>
      <c r="CSA3" s="141"/>
      <c r="CSB3" s="141"/>
      <c r="CSC3" s="141"/>
      <c r="CSD3" s="141"/>
      <c r="CSE3" s="141"/>
      <c r="CSF3" s="141"/>
      <c r="CSG3" s="141"/>
      <c r="CSH3" s="141"/>
      <c r="CSI3" s="141"/>
      <c r="CSJ3" s="141"/>
      <c r="CSK3" s="141"/>
      <c r="CSL3" s="141"/>
      <c r="CSM3" s="141"/>
      <c r="CSN3" s="141"/>
      <c r="CSO3" s="141"/>
      <c r="CSP3" s="141"/>
      <c r="CSQ3" s="141"/>
      <c r="CSR3" s="141"/>
      <c r="CSS3" s="141"/>
      <c r="CST3" s="141"/>
      <c r="CSU3" s="141"/>
      <c r="CSV3" s="141"/>
      <c r="CSW3" s="141"/>
      <c r="CSX3" s="141"/>
      <c r="CSY3" s="141"/>
      <c r="CSZ3" s="141"/>
      <c r="CTA3" s="141"/>
      <c r="CTB3" s="141"/>
      <c r="CTC3" s="141"/>
      <c r="CTD3" s="141"/>
      <c r="CTE3" s="141"/>
      <c r="CTF3" s="141"/>
      <c r="CTG3" s="141"/>
      <c r="CTH3" s="141"/>
      <c r="CTI3" s="141"/>
      <c r="CTJ3" s="141"/>
      <c r="CTK3" s="141"/>
      <c r="CTL3" s="141"/>
      <c r="CTM3" s="141"/>
      <c r="CTN3" s="141"/>
      <c r="CTO3" s="141"/>
      <c r="CTP3" s="141"/>
      <c r="CTQ3" s="141"/>
      <c r="CTR3" s="141"/>
      <c r="CTS3" s="141"/>
      <c r="CTT3" s="141"/>
      <c r="CTU3" s="141"/>
      <c r="CTV3" s="141"/>
      <c r="CTW3" s="141"/>
      <c r="CTX3" s="141"/>
      <c r="CTY3" s="141"/>
      <c r="CTZ3" s="141"/>
      <c r="CUA3" s="141"/>
      <c r="CUB3" s="141"/>
      <c r="CUC3" s="141"/>
      <c r="CUD3" s="141"/>
      <c r="CUE3" s="141"/>
      <c r="CUF3" s="141"/>
      <c r="CUG3" s="141"/>
      <c r="CUH3" s="141"/>
      <c r="CUI3" s="141"/>
      <c r="CUJ3" s="141"/>
      <c r="CUK3" s="141"/>
      <c r="CUL3" s="141"/>
      <c r="CUM3" s="141"/>
      <c r="CUN3" s="141"/>
      <c r="CUO3" s="141"/>
      <c r="CUP3" s="141"/>
      <c r="CUQ3" s="141"/>
      <c r="CUR3" s="141"/>
      <c r="CUS3" s="141"/>
      <c r="CUT3" s="141"/>
      <c r="CUU3" s="141"/>
      <c r="CUV3" s="141"/>
      <c r="CUW3" s="141"/>
      <c r="CUX3" s="141"/>
      <c r="CUY3" s="141"/>
      <c r="CUZ3" s="141"/>
      <c r="CVA3" s="141"/>
      <c r="CVB3" s="141"/>
      <c r="CVC3" s="141"/>
      <c r="CVD3" s="141"/>
      <c r="CVE3" s="141"/>
      <c r="CVF3" s="141"/>
      <c r="CVG3" s="141"/>
      <c r="CVH3" s="141"/>
      <c r="CVI3" s="141"/>
      <c r="CVJ3" s="141"/>
      <c r="CVK3" s="141"/>
      <c r="CVL3" s="141"/>
      <c r="CVM3" s="141"/>
      <c r="CVN3" s="141"/>
      <c r="CVO3" s="141"/>
      <c r="CVP3" s="141"/>
      <c r="CVQ3" s="141"/>
      <c r="CVR3" s="141"/>
      <c r="CVS3" s="141"/>
      <c r="CVT3" s="141"/>
      <c r="CVU3" s="141"/>
      <c r="CVV3" s="141"/>
      <c r="CVW3" s="141"/>
      <c r="CVX3" s="141"/>
      <c r="CVY3" s="141"/>
      <c r="CVZ3" s="141"/>
      <c r="CWA3" s="141"/>
      <c r="CWB3" s="141"/>
      <c r="CWC3" s="141"/>
      <c r="CWD3" s="141"/>
      <c r="CWE3" s="141"/>
      <c r="CWF3" s="141"/>
      <c r="CWG3" s="141"/>
      <c r="CWH3" s="141"/>
      <c r="CWI3" s="141"/>
      <c r="CWJ3" s="141"/>
      <c r="CWK3" s="141"/>
      <c r="CWL3" s="141"/>
      <c r="CWM3" s="141"/>
      <c r="CWN3" s="141"/>
      <c r="CWO3" s="141"/>
      <c r="CWP3" s="141"/>
      <c r="CWQ3" s="141"/>
      <c r="CWR3" s="141"/>
      <c r="CWS3" s="141"/>
      <c r="CWT3" s="141"/>
      <c r="CWU3" s="141"/>
      <c r="CWV3" s="141"/>
      <c r="CWW3" s="141"/>
      <c r="CWX3" s="141"/>
      <c r="CWY3" s="141"/>
      <c r="CWZ3" s="141"/>
      <c r="CXA3" s="141"/>
      <c r="CXB3" s="141"/>
      <c r="CXC3" s="141"/>
      <c r="CXD3" s="141"/>
      <c r="CXE3" s="141"/>
      <c r="CXF3" s="141"/>
      <c r="CXG3" s="141"/>
      <c r="CXH3" s="141"/>
      <c r="CXI3" s="141"/>
      <c r="CXJ3" s="141"/>
      <c r="CXK3" s="141"/>
      <c r="CXL3" s="141"/>
      <c r="CXM3" s="141"/>
      <c r="CXN3" s="141"/>
      <c r="CXO3" s="141"/>
      <c r="CXP3" s="141"/>
      <c r="CXQ3" s="141"/>
      <c r="CXR3" s="141"/>
      <c r="CXS3" s="141"/>
      <c r="CXT3" s="141"/>
      <c r="CXU3" s="141"/>
      <c r="CXV3" s="141"/>
      <c r="CXW3" s="141"/>
      <c r="CXX3" s="141"/>
      <c r="CXY3" s="141"/>
      <c r="CXZ3" s="141"/>
      <c r="CYA3" s="141"/>
      <c r="CYB3" s="141"/>
      <c r="CYC3" s="141"/>
      <c r="CYD3" s="141"/>
      <c r="CYE3" s="141"/>
      <c r="CYF3" s="141"/>
      <c r="CYG3" s="141"/>
      <c r="CYH3" s="141"/>
      <c r="CYI3" s="141"/>
      <c r="CYJ3" s="141"/>
      <c r="CYK3" s="141"/>
      <c r="CYL3" s="141"/>
      <c r="CYM3" s="141"/>
      <c r="CYN3" s="141"/>
      <c r="CYO3" s="141"/>
      <c r="CYP3" s="141"/>
      <c r="CYQ3" s="141"/>
      <c r="CYR3" s="141"/>
      <c r="CYS3" s="141"/>
      <c r="CYT3" s="141"/>
      <c r="CYU3" s="141"/>
      <c r="CYV3" s="141"/>
      <c r="CYW3" s="141"/>
      <c r="CYX3" s="141"/>
      <c r="CYY3" s="141"/>
      <c r="CYZ3" s="141"/>
      <c r="CZA3" s="141"/>
      <c r="CZB3" s="141"/>
      <c r="CZC3" s="141"/>
      <c r="CZD3" s="141"/>
      <c r="CZE3" s="141"/>
      <c r="CZF3" s="141"/>
      <c r="CZG3" s="141"/>
      <c r="CZH3" s="141"/>
      <c r="CZI3" s="141"/>
      <c r="CZJ3" s="141"/>
      <c r="CZK3" s="141"/>
      <c r="CZL3" s="141"/>
      <c r="CZM3" s="141"/>
      <c r="CZN3" s="141"/>
      <c r="CZO3" s="141"/>
      <c r="CZP3" s="141"/>
      <c r="CZQ3" s="141"/>
      <c r="CZR3" s="141"/>
      <c r="CZS3" s="141"/>
      <c r="CZT3" s="141"/>
      <c r="CZU3" s="141"/>
      <c r="CZV3" s="141"/>
      <c r="CZW3" s="141"/>
      <c r="CZX3" s="141"/>
      <c r="CZY3" s="141"/>
      <c r="CZZ3" s="141"/>
      <c r="DAA3" s="141"/>
      <c r="DAB3" s="141"/>
      <c r="DAC3" s="141"/>
      <c r="DAD3" s="141"/>
      <c r="DAE3" s="141"/>
      <c r="DAF3" s="141"/>
      <c r="DAG3" s="141"/>
      <c r="DAH3" s="141"/>
      <c r="DAI3" s="141"/>
      <c r="DAJ3" s="141"/>
      <c r="DAK3" s="141"/>
      <c r="DAL3" s="141"/>
      <c r="DAM3" s="141"/>
      <c r="DAN3" s="141"/>
      <c r="DAO3" s="141"/>
      <c r="DAP3" s="141"/>
      <c r="DAQ3" s="141"/>
      <c r="DAR3" s="141"/>
      <c r="DAS3" s="141"/>
      <c r="DAT3" s="141"/>
      <c r="DAU3" s="141"/>
      <c r="DAV3" s="141"/>
      <c r="DAW3" s="141"/>
      <c r="DAX3" s="141"/>
      <c r="DAY3" s="141"/>
      <c r="DAZ3" s="141"/>
      <c r="DBA3" s="141"/>
      <c r="DBB3" s="141"/>
      <c r="DBC3" s="141"/>
      <c r="DBD3" s="141"/>
      <c r="DBE3" s="141"/>
      <c r="DBF3" s="141"/>
      <c r="DBG3" s="141"/>
      <c r="DBH3" s="141"/>
      <c r="DBI3" s="141"/>
      <c r="DBJ3" s="141"/>
      <c r="DBK3" s="141"/>
      <c r="DBL3" s="141"/>
      <c r="DBM3" s="141"/>
      <c r="DBN3" s="141"/>
      <c r="DBO3" s="141"/>
      <c r="DBP3" s="141"/>
      <c r="DBQ3" s="141"/>
      <c r="DBR3" s="141"/>
      <c r="DBS3" s="141"/>
      <c r="DBT3" s="141"/>
      <c r="DBU3" s="141"/>
      <c r="DBV3" s="141"/>
      <c r="DBW3" s="141"/>
      <c r="DBX3" s="141"/>
      <c r="DBY3" s="141"/>
      <c r="DBZ3" s="141"/>
      <c r="DCA3" s="141"/>
      <c r="DCB3" s="141"/>
      <c r="DCC3" s="141"/>
      <c r="DCD3" s="141"/>
      <c r="DCE3" s="141"/>
      <c r="DCF3" s="141"/>
      <c r="DCG3" s="141"/>
      <c r="DCH3" s="141"/>
      <c r="DCI3" s="141"/>
      <c r="DCJ3" s="141"/>
      <c r="DCK3" s="141"/>
      <c r="DCL3" s="141"/>
      <c r="DCM3" s="141"/>
      <c r="DCN3" s="141"/>
      <c r="DCO3" s="141"/>
      <c r="DCP3" s="141"/>
      <c r="DCQ3" s="141"/>
      <c r="DCR3" s="141"/>
      <c r="DCS3" s="141"/>
      <c r="DCT3" s="141"/>
      <c r="DCU3" s="141"/>
      <c r="DCV3" s="141"/>
      <c r="DCW3" s="141"/>
      <c r="DCX3" s="141"/>
      <c r="DCY3" s="141"/>
      <c r="DCZ3" s="141"/>
      <c r="DDA3" s="141"/>
      <c r="DDB3" s="141"/>
      <c r="DDC3" s="141"/>
      <c r="DDD3" s="141"/>
      <c r="DDE3" s="141"/>
      <c r="DDF3" s="141"/>
      <c r="DDG3" s="141"/>
      <c r="DDH3" s="141"/>
      <c r="DDI3" s="141"/>
      <c r="DDJ3" s="141"/>
      <c r="DDK3" s="141"/>
      <c r="DDL3" s="141"/>
      <c r="DDM3" s="141"/>
      <c r="DDN3" s="141"/>
      <c r="DDO3" s="141"/>
      <c r="DDP3" s="141"/>
      <c r="DDQ3" s="141"/>
      <c r="DDR3" s="141"/>
      <c r="DDS3" s="141"/>
      <c r="DDT3" s="141"/>
      <c r="DDU3" s="141"/>
      <c r="DDV3" s="141"/>
      <c r="DDW3" s="141"/>
      <c r="DDX3" s="141"/>
      <c r="DDY3" s="141"/>
      <c r="DDZ3" s="141"/>
      <c r="DEA3" s="141"/>
      <c r="DEB3" s="141"/>
      <c r="DEC3" s="141"/>
      <c r="DED3" s="141"/>
      <c r="DEE3" s="141"/>
      <c r="DEF3" s="141"/>
      <c r="DEG3" s="141"/>
      <c r="DEH3" s="141"/>
      <c r="DEI3" s="141"/>
      <c r="DEJ3" s="141"/>
      <c r="DEK3" s="141"/>
      <c r="DEL3" s="141"/>
      <c r="DEM3" s="141"/>
      <c r="DEN3" s="141"/>
      <c r="DEO3" s="141"/>
      <c r="DEP3" s="141"/>
      <c r="DEQ3" s="141"/>
      <c r="DER3" s="141"/>
      <c r="DES3" s="141"/>
      <c r="DET3" s="141"/>
      <c r="DEU3" s="141"/>
      <c r="DEV3" s="141"/>
      <c r="DEW3" s="141"/>
      <c r="DEX3" s="141"/>
      <c r="DEY3" s="141"/>
      <c r="DEZ3" s="141"/>
      <c r="DFA3" s="141"/>
      <c r="DFB3" s="141"/>
      <c r="DFC3" s="141"/>
      <c r="DFD3" s="141"/>
      <c r="DFE3" s="141"/>
      <c r="DFF3" s="141"/>
      <c r="DFG3" s="141"/>
      <c r="DFH3" s="141"/>
      <c r="DFI3" s="141"/>
      <c r="DFJ3" s="141"/>
      <c r="DFK3" s="141"/>
      <c r="DFL3" s="141"/>
      <c r="DFM3" s="141"/>
      <c r="DFN3" s="141"/>
      <c r="DFO3" s="141"/>
      <c r="DFP3" s="141"/>
      <c r="DFQ3" s="141"/>
      <c r="DFR3" s="141"/>
      <c r="DFS3" s="141"/>
      <c r="DFT3" s="141"/>
      <c r="DFU3" s="141"/>
      <c r="DFV3" s="141"/>
      <c r="DFW3" s="141"/>
      <c r="DFX3" s="141"/>
      <c r="DFY3" s="141"/>
      <c r="DFZ3" s="141"/>
      <c r="DGA3" s="141"/>
      <c r="DGB3" s="141"/>
      <c r="DGC3" s="141"/>
      <c r="DGD3" s="141"/>
      <c r="DGE3" s="141"/>
      <c r="DGF3" s="141"/>
      <c r="DGG3" s="141"/>
      <c r="DGH3" s="141"/>
      <c r="DGI3" s="141"/>
      <c r="DGJ3" s="141"/>
      <c r="DGK3" s="141"/>
      <c r="DGL3" s="141"/>
      <c r="DGM3" s="141"/>
      <c r="DGN3" s="141"/>
      <c r="DGO3" s="141"/>
      <c r="DGP3" s="141"/>
      <c r="DGQ3" s="141"/>
      <c r="DGR3" s="141"/>
      <c r="DGS3" s="141"/>
      <c r="DGT3" s="141"/>
      <c r="DGU3" s="141"/>
      <c r="DGV3" s="141"/>
      <c r="DGW3" s="141"/>
      <c r="DGX3" s="141"/>
      <c r="DGY3" s="141"/>
      <c r="DGZ3" s="141"/>
      <c r="DHA3" s="141"/>
      <c r="DHB3" s="141"/>
      <c r="DHC3" s="141"/>
      <c r="DHD3" s="141"/>
      <c r="DHE3" s="141"/>
      <c r="DHF3" s="141"/>
      <c r="DHG3" s="141"/>
      <c r="DHH3" s="141"/>
      <c r="DHI3" s="141"/>
      <c r="DHJ3" s="141"/>
      <c r="DHK3" s="141"/>
      <c r="DHL3" s="141"/>
      <c r="DHM3" s="141"/>
      <c r="DHN3" s="141"/>
      <c r="DHO3" s="141"/>
      <c r="DHP3" s="141"/>
      <c r="DHQ3" s="141"/>
      <c r="DHR3" s="141"/>
      <c r="DHS3" s="141"/>
      <c r="DHT3" s="141"/>
      <c r="DHU3" s="141"/>
      <c r="DHV3" s="141"/>
      <c r="DHW3" s="141"/>
      <c r="DHX3" s="141"/>
      <c r="DHY3" s="141"/>
      <c r="DHZ3" s="141"/>
      <c r="DIA3" s="141"/>
      <c r="DIB3" s="141"/>
      <c r="DIC3" s="141"/>
      <c r="DID3" s="141"/>
      <c r="DIE3" s="141"/>
      <c r="DIF3" s="141"/>
      <c r="DIG3" s="141"/>
      <c r="DIH3" s="141"/>
      <c r="DII3" s="141"/>
      <c r="DIJ3" s="141"/>
      <c r="DIK3" s="141"/>
      <c r="DIL3" s="141"/>
      <c r="DIM3" s="141"/>
      <c r="DIN3" s="141"/>
      <c r="DIO3" s="141"/>
      <c r="DIP3" s="141"/>
      <c r="DIQ3" s="141"/>
      <c r="DIR3" s="141"/>
      <c r="DIS3" s="141"/>
      <c r="DIT3" s="141"/>
      <c r="DIU3" s="141"/>
      <c r="DIV3" s="141"/>
      <c r="DIW3" s="141"/>
      <c r="DIX3" s="141"/>
      <c r="DIY3" s="141"/>
      <c r="DIZ3" s="141"/>
      <c r="DJA3" s="141"/>
      <c r="DJB3" s="141"/>
      <c r="DJC3" s="141"/>
      <c r="DJD3" s="141"/>
      <c r="DJE3" s="141"/>
      <c r="DJF3" s="141"/>
      <c r="DJG3" s="141"/>
      <c r="DJH3" s="141"/>
      <c r="DJI3" s="141"/>
      <c r="DJJ3" s="141"/>
      <c r="DJK3" s="141"/>
      <c r="DJL3" s="141"/>
      <c r="DJM3" s="141"/>
      <c r="DJN3" s="141"/>
      <c r="DJO3" s="141"/>
      <c r="DJP3" s="141"/>
      <c r="DJQ3" s="141"/>
      <c r="DJR3" s="141"/>
      <c r="DJS3" s="141"/>
      <c r="DJT3" s="141"/>
      <c r="DJU3" s="141"/>
      <c r="DJV3" s="141"/>
      <c r="DJW3" s="141"/>
      <c r="DJX3" s="141"/>
      <c r="DJY3" s="141"/>
      <c r="DJZ3" s="141"/>
      <c r="DKA3" s="141"/>
      <c r="DKB3" s="141"/>
      <c r="DKC3" s="141"/>
      <c r="DKD3" s="141"/>
      <c r="DKE3" s="141"/>
      <c r="DKF3" s="141"/>
      <c r="DKG3" s="141"/>
      <c r="DKH3" s="141"/>
      <c r="DKI3" s="141"/>
      <c r="DKJ3" s="141"/>
      <c r="DKK3" s="141"/>
      <c r="DKL3" s="141"/>
      <c r="DKM3" s="141"/>
      <c r="DKN3" s="141"/>
      <c r="DKO3" s="141"/>
      <c r="DKP3" s="141"/>
      <c r="DKQ3" s="141"/>
      <c r="DKR3" s="141"/>
      <c r="DKS3" s="141"/>
      <c r="DKT3" s="141"/>
      <c r="DKU3" s="141"/>
      <c r="DKV3" s="141"/>
      <c r="DKW3" s="141"/>
      <c r="DKX3" s="141"/>
      <c r="DKY3" s="141"/>
      <c r="DKZ3" s="141"/>
      <c r="DLA3" s="141"/>
      <c r="DLB3" s="141"/>
      <c r="DLC3" s="141"/>
      <c r="DLD3" s="141"/>
      <c r="DLE3" s="141"/>
      <c r="DLF3" s="141"/>
      <c r="DLG3" s="141"/>
      <c r="DLH3" s="141"/>
      <c r="DLI3" s="141"/>
      <c r="DLJ3" s="141"/>
      <c r="DLK3" s="141"/>
      <c r="DLL3" s="141"/>
      <c r="DLM3" s="141"/>
      <c r="DLN3" s="141"/>
      <c r="DLO3" s="141"/>
      <c r="DLP3" s="141"/>
      <c r="DLQ3" s="141"/>
      <c r="DLR3" s="141"/>
      <c r="DLS3" s="141"/>
      <c r="DLT3" s="141"/>
      <c r="DLU3" s="141"/>
      <c r="DLV3" s="141"/>
      <c r="DLW3" s="141"/>
      <c r="DLX3" s="141"/>
      <c r="DLY3" s="141"/>
      <c r="DLZ3" s="141"/>
      <c r="DMA3" s="141"/>
      <c r="DMB3" s="141"/>
      <c r="DMC3" s="141"/>
      <c r="DMD3" s="141"/>
      <c r="DME3" s="141"/>
      <c r="DMF3" s="141"/>
      <c r="DMG3" s="141"/>
      <c r="DMH3" s="141"/>
      <c r="DMI3" s="141"/>
      <c r="DMJ3" s="141"/>
      <c r="DMK3" s="141"/>
      <c r="DML3" s="141"/>
      <c r="DMM3" s="141"/>
      <c r="DMN3" s="141"/>
      <c r="DMO3" s="141"/>
      <c r="DMP3" s="141"/>
      <c r="DMQ3" s="141"/>
      <c r="DMR3" s="141"/>
      <c r="DMS3" s="141"/>
      <c r="DMT3" s="141"/>
      <c r="DMU3" s="141"/>
      <c r="DMV3" s="141"/>
      <c r="DMW3" s="141"/>
      <c r="DMX3" s="141"/>
      <c r="DMY3" s="141"/>
      <c r="DMZ3" s="141"/>
      <c r="DNA3" s="141"/>
      <c r="DNB3" s="141"/>
      <c r="DNC3" s="141"/>
      <c r="DND3" s="141"/>
      <c r="DNE3" s="141"/>
      <c r="DNF3" s="141"/>
      <c r="DNG3" s="141"/>
      <c r="DNH3" s="141"/>
      <c r="DNI3" s="141"/>
      <c r="DNJ3" s="141"/>
      <c r="DNK3" s="141"/>
      <c r="DNL3" s="141"/>
      <c r="DNM3" s="141"/>
      <c r="DNN3" s="141"/>
      <c r="DNO3" s="141"/>
      <c r="DNP3" s="141"/>
      <c r="DNQ3" s="141"/>
      <c r="DNR3" s="141"/>
      <c r="DNS3" s="141"/>
      <c r="DNT3" s="141"/>
      <c r="DNU3" s="141"/>
      <c r="DNV3" s="141"/>
      <c r="DNW3" s="141"/>
      <c r="DNX3" s="141"/>
      <c r="DNY3" s="141"/>
      <c r="DNZ3" s="141"/>
      <c r="DOA3" s="141"/>
      <c r="DOB3" s="141"/>
      <c r="DOC3" s="141"/>
      <c r="DOD3" s="141"/>
      <c r="DOE3" s="141"/>
      <c r="DOF3" s="141"/>
      <c r="DOG3" s="141"/>
      <c r="DOH3" s="141"/>
      <c r="DOI3" s="141"/>
      <c r="DOJ3" s="141"/>
      <c r="DOK3" s="141"/>
      <c r="DOL3" s="141"/>
      <c r="DOM3" s="141"/>
      <c r="DON3" s="141"/>
      <c r="DOO3" s="141"/>
      <c r="DOP3" s="141"/>
      <c r="DOQ3" s="141"/>
      <c r="DOR3" s="141"/>
      <c r="DOS3" s="141"/>
      <c r="DOT3" s="141"/>
      <c r="DOU3" s="141"/>
      <c r="DOV3" s="141"/>
      <c r="DOW3" s="141"/>
      <c r="DOX3" s="141"/>
      <c r="DOY3" s="141"/>
      <c r="DOZ3" s="141"/>
      <c r="DPA3" s="141"/>
      <c r="DPB3" s="141"/>
      <c r="DPC3" s="141"/>
      <c r="DPD3" s="141"/>
      <c r="DPE3" s="141"/>
      <c r="DPF3" s="141"/>
      <c r="DPG3" s="141"/>
      <c r="DPH3" s="141"/>
      <c r="DPI3" s="141"/>
      <c r="DPJ3" s="141"/>
      <c r="DPK3" s="141"/>
      <c r="DPL3" s="141"/>
      <c r="DPM3" s="141"/>
      <c r="DPN3" s="141"/>
      <c r="DPO3" s="141"/>
      <c r="DPP3" s="141"/>
      <c r="DPQ3" s="141"/>
      <c r="DPR3" s="141"/>
      <c r="DPS3" s="141"/>
      <c r="DPT3" s="141"/>
      <c r="DPU3" s="141"/>
      <c r="DPV3" s="141"/>
      <c r="DPW3" s="141"/>
      <c r="DPX3" s="141"/>
      <c r="DPY3" s="141"/>
      <c r="DPZ3" s="141"/>
      <c r="DQA3" s="141"/>
      <c r="DQB3" s="141"/>
      <c r="DQC3" s="141"/>
      <c r="DQD3" s="141"/>
      <c r="DQE3" s="141"/>
      <c r="DQF3" s="141"/>
      <c r="DQG3" s="141"/>
      <c r="DQH3" s="141"/>
      <c r="DQI3" s="141"/>
      <c r="DQJ3" s="141"/>
      <c r="DQK3" s="141"/>
      <c r="DQL3" s="141"/>
      <c r="DQM3" s="141"/>
      <c r="DQN3" s="141"/>
      <c r="DQO3" s="141"/>
      <c r="DQP3" s="141"/>
      <c r="DQQ3" s="141"/>
      <c r="DQR3" s="141"/>
      <c r="DQS3" s="141"/>
      <c r="DQT3" s="141"/>
      <c r="DQU3" s="141"/>
      <c r="DQV3" s="141"/>
      <c r="DQW3" s="141"/>
      <c r="DQX3" s="141"/>
      <c r="DQY3" s="141"/>
      <c r="DQZ3" s="141"/>
      <c r="DRA3" s="141"/>
      <c r="DRB3" s="141"/>
      <c r="DRC3" s="141"/>
      <c r="DRD3" s="141"/>
      <c r="DRE3" s="141"/>
      <c r="DRF3" s="141"/>
      <c r="DRG3" s="141"/>
      <c r="DRH3" s="141"/>
      <c r="DRI3" s="141"/>
      <c r="DRJ3" s="141"/>
      <c r="DRK3" s="141"/>
      <c r="DRL3" s="141"/>
      <c r="DRM3" s="141"/>
      <c r="DRN3" s="141"/>
      <c r="DRO3" s="141"/>
      <c r="DRP3" s="141"/>
      <c r="DRQ3" s="141"/>
      <c r="DRR3" s="141"/>
      <c r="DRS3" s="141"/>
      <c r="DRT3" s="141"/>
      <c r="DRU3" s="141"/>
      <c r="DRV3" s="141"/>
      <c r="DRW3" s="141"/>
      <c r="DRX3" s="141"/>
      <c r="DRY3" s="141"/>
      <c r="DRZ3" s="141"/>
      <c r="DSA3" s="141"/>
      <c r="DSB3" s="141"/>
      <c r="DSC3" s="141"/>
      <c r="DSD3" s="141"/>
      <c r="DSE3" s="141"/>
      <c r="DSF3" s="141"/>
      <c r="DSG3" s="141"/>
      <c r="DSH3" s="141"/>
      <c r="DSI3" s="141"/>
      <c r="DSJ3" s="141"/>
      <c r="DSK3" s="141"/>
      <c r="DSL3" s="141"/>
      <c r="DSM3" s="141"/>
      <c r="DSN3" s="141"/>
      <c r="DSO3" s="141"/>
      <c r="DSP3" s="141"/>
      <c r="DSQ3" s="141"/>
      <c r="DSR3" s="141"/>
      <c r="DSS3" s="141"/>
      <c r="DST3" s="141"/>
      <c r="DSU3" s="141"/>
      <c r="DSV3" s="141"/>
      <c r="DSW3" s="141"/>
      <c r="DSX3" s="141"/>
      <c r="DSY3" s="141"/>
      <c r="DSZ3" s="141"/>
      <c r="DTA3" s="141"/>
      <c r="DTB3" s="141"/>
      <c r="DTC3" s="141"/>
      <c r="DTD3" s="141"/>
      <c r="DTE3" s="141"/>
      <c r="DTF3" s="141"/>
      <c r="DTG3" s="141"/>
      <c r="DTH3" s="141"/>
      <c r="DTI3" s="141"/>
      <c r="DTJ3" s="141"/>
      <c r="DTK3" s="141"/>
      <c r="DTL3" s="141"/>
      <c r="DTM3" s="141"/>
      <c r="DTN3" s="141"/>
      <c r="DTO3" s="141"/>
      <c r="DTP3" s="141"/>
      <c r="DTQ3" s="141"/>
      <c r="DTR3" s="141"/>
      <c r="DTS3" s="141"/>
      <c r="DTT3" s="141"/>
      <c r="DTU3" s="141"/>
      <c r="DTV3" s="141"/>
      <c r="DTW3" s="141"/>
      <c r="DTX3" s="141"/>
      <c r="DTY3" s="141"/>
      <c r="DTZ3" s="141"/>
      <c r="DUA3" s="141"/>
      <c r="DUB3" s="141"/>
      <c r="DUC3" s="141"/>
      <c r="DUD3" s="141"/>
      <c r="DUE3" s="141"/>
      <c r="DUF3" s="141"/>
      <c r="DUG3" s="141"/>
      <c r="DUH3" s="141"/>
      <c r="DUI3" s="141"/>
      <c r="DUJ3" s="141"/>
      <c r="DUK3" s="141"/>
      <c r="DUL3" s="141"/>
      <c r="DUM3" s="141"/>
      <c r="DUN3" s="141"/>
      <c r="DUO3" s="141"/>
      <c r="DUP3" s="141"/>
      <c r="DUQ3" s="141"/>
      <c r="DUR3" s="141"/>
      <c r="DUS3" s="141"/>
      <c r="DUT3" s="141"/>
      <c r="DUU3" s="141"/>
      <c r="DUV3" s="141"/>
      <c r="DUW3" s="141"/>
      <c r="DUX3" s="141"/>
      <c r="DUY3" s="141"/>
      <c r="DUZ3" s="141"/>
      <c r="DVA3" s="141"/>
      <c r="DVB3" s="141"/>
      <c r="DVC3" s="141"/>
      <c r="DVD3" s="141"/>
      <c r="DVE3" s="141"/>
      <c r="DVF3" s="141"/>
      <c r="DVG3" s="141"/>
      <c r="DVH3" s="141"/>
      <c r="DVI3" s="141"/>
      <c r="DVJ3" s="141"/>
      <c r="DVK3" s="141"/>
      <c r="DVL3" s="141"/>
      <c r="DVM3" s="141"/>
      <c r="DVN3" s="141"/>
      <c r="DVO3" s="141"/>
      <c r="DVP3" s="141"/>
      <c r="DVQ3" s="141"/>
      <c r="DVR3" s="141"/>
      <c r="DVS3" s="141"/>
      <c r="DVT3" s="141"/>
      <c r="DVU3" s="141"/>
      <c r="DVV3" s="141"/>
      <c r="DVW3" s="141"/>
      <c r="DVX3" s="141"/>
      <c r="DVY3" s="141"/>
      <c r="DVZ3" s="141"/>
      <c r="DWA3" s="141"/>
      <c r="DWB3" s="141"/>
      <c r="DWC3" s="141"/>
      <c r="DWD3" s="141"/>
      <c r="DWE3" s="141"/>
      <c r="DWF3" s="141"/>
      <c r="DWG3" s="141"/>
      <c r="DWH3" s="141"/>
      <c r="DWI3" s="141"/>
      <c r="DWJ3" s="141"/>
      <c r="DWK3" s="141"/>
      <c r="DWL3" s="141"/>
      <c r="DWM3" s="141"/>
      <c r="DWN3" s="141"/>
      <c r="DWO3" s="141"/>
      <c r="DWP3" s="141"/>
      <c r="DWQ3" s="141"/>
      <c r="DWR3" s="141"/>
      <c r="DWS3" s="141"/>
      <c r="DWT3" s="141"/>
      <c r="DWU3" s="141"/>
      <c r="DWV3" s="141"/>
      <c r="DWW3" s="141"/>
      <c r="DWX3" s="141"/>
      <c r="DWY3" s="141"/>
      <c r="DWZ3" s="141"/>
      <c r="DXA3" s="141"/>
      <c r="DXB3" s="141"/>
      <c r="DXC3" s="141"/>
      <c r="DXD3" s="141"/>
      <c r="DXE3" s="141"/>
      <c r="DXF3" s="141"/>
      <c r="DXG3" s="141"/>
      <c r="DXH3" s="141"/>
      <c r="DXI3" s="141"/>
      <c r="DXJ3" s="141"/>
      <c r="DXK3" s="141"/>
      <c r="DXL3" s="141"/>
      <c r="DXM3" s="141"/>
      <c r="DXN3" s="141"/>
      <c r="DXO3" s="141"/>
      <c r="DXP3" s="141"/>
      <c r="DXQ3" s="141"/>
      <c r="DXR3" s="141"/>
      <c r="DXS3" s="141"/>
      <c r="DXT3" s="141"/>
      <c r="DXU3" s="141"/>
      <c r="DXV3" s="141"/>
      <c r="DXW3" s="141"/>
      <c r="DXX3" s="141"/>
      <c r="DXY3" s="141"/>
      <c r="DXZ3" s="141"/>
      <c r="DYA3" s="141"/>
      <c r="DYB3" s="141"/>
      <c r="DYC3" s="141"/>
      <c r="DYD3" s="141"/>
      <c r="DYE3" s="141"/>
      <c r="DYF3" s="141"/>
      <c r="DYG3" s="141"/>
      <c r="DYH3" s="141"/>
      <c r="DYI3" s="141"/>
      <c r="DYJ3" s="141"/>
      <c r="DYK3" s="141"/>
      <c r="DYL3" s="141"/>
      <c r="DYM3" s="141"/>
      <c r="DYN3" s="141"/>
      <c r="DYO3" s="141"/>
      <c r="DYP3" s="141"/>
      <c r="DYQ3" s="141"/>
      <c r="DYR3" s="141"/>
      <c r="DYS3" s="141"/>
      <c r="DYT3" s="141"/>
      <c r="DYU3" s="141"/>
      <c r="DYV3" s="141"/>
      <c r="DYW3" s="141"/>
      <c r="DYX3" s="141"/>
      <c r="DYY3" s="141"/>
      <c r="DYZ3" s="141"/>
      <c r="DZA3" s="141"/>
      <c r="DZB3" s="141"/>
      <c r="DZC3" s="141"/>
      <c r="DZD3" s="141"/>
      <c r="DZE3" s="141"/>
      <c r="DZF3" s="141"/>
      <c r="DZG3" s="141"/>
      <c r="DZH3" s="141"/>
      <c r="DZI3" s="141"/>
      <c r="DZJ3" s="141"/>
      <c r="DZK3" s="141"/>
      <c r="DZL3" s="141"/>
      <c r="DZM3" s="141"/>
      <c r="DZN3" s="141"/>
      <c r="DZO3" s="141"/>
      <c r="DZP3" s="141"/>
      <c r="DZQ3" s="141"/>
      <c r="DZR3" s="141"/>
      <c r="DZS3" s="141"/>
      <c r="DZT3" s="141"/>
      <c r="DZU3" s="141"/>
      <c r="DZV3" s="141"/>
      <c r="DZW3" s="141"/>
      <c r="DZX3" s="141"/>
      <c r="DZY3" s="141"/>
      <c r="DZZ3" s="141"/>
      <c r="EAA3" s="141"/>
      <c r="EAB3" s="141"/>
      <c r="EAC3" s="141"/>
      <c r="EAD3" s="141"/>
      <c r="EAE3" s="141"/>
      <c r="EAF3" s="141"/>
      <c r="EAG3" s="141"/>
      <c r="EAH3" s="141"/>
      <c r="EAI3" s="141"/>
      <c r="EAJ3" s="141"/>
      <c r="EAK3" s="141"/>
      <c r="EAL3" s="141"/>
      <c r="EAM3" s="141"/>
      <c r="EAN3" s="141"/>
      <c r="EAO3" s="141"/>
      <c r="EAP3" s="141"/>
      <c r="EAQ3" s="141"/>
      <c r="EAR3" s="141"/>
      <c r="EAS3" s="141"/>
      <c r="EAT3" s="141"/>
      <c r="EAU3" s="141"/>
      <c r="EAV3" s="141"/>
      <c r="EAW3" s="141"/>
      <c r="EAX3" s="141"/>
      <c r="EAY3" s="141"/>
      <c r="EAZ3" s="141"/>
      <c r="EBA3" s="141"/>
      <c r="EBB3" s="141"/>
      <c r="EBC3" s="141"/>
      <c r="EBD3" s="141"/>
      <c r="EBE3" s="141"/>
      <c r="EBF3" s="141"/>
      <c r="EBG3" s="141"/>
      <c r="EBH3" s="141"/>
      <c r="EBI3" s="141"/>
      <c r="EBJ3" s="141"/>
      <c r="EBK3" s="141"/>
      <c r="EBL3" s="141"/>
      <c r="EBM3" s="141"/>
      <c r="EBN3" s="141"/>
      <c r="EBO3" s="141"/>
      <c r="EBP3" s="141"/>
      <c r="EBQ3" s="141"/>
      <c r="EBR3" s="141"/>
      <c r="EBS3" s="141"/>
      <c r="EBT3" s="141"/>
      <c r="EBU3" s="141"/>
      <c r="EBV3" s="141"/>
      <c r="EBW3" s="141"/>
      <c r="EBX3" s="141"/>
      <c r="EBY3" s="141"/>
      <c r="EBZ3" s="141"/>
      <c r="ECA3" s="141"/>
      <c r="ECB3" s="141"/>
      <c r="ECC3" s="141"/>
      <c r="ECD3" s="141"/>
      <c r="ECE3" s="141"/>
      <c r="ECF3" s="141"/>
      <c r="ECG3" s="141"/>
      <c r="ECH3" s="141"/>
      <c r="ECI3" s="141"/>
      <c r="ECJ3" s="141"/>
      <c r="ECK3" s="141"/>
      <c r="ECL3" s="141"/>
      <c r="ECM3" s="141"/>
      <c r="ECN3" s="141"/>
      <c r="ECO3" s="141"/>
      <c r="ECP3" s="141"/>
      <c r="ECQ3" s="141"/>
      <c r="ECR3" s="141"/>
      <c r="ECS3" s="141"/>
      <c r="ECT3" s="141"/>
      <c r="ECU3" s="141"/>
      <c r="ECV3" s="141"/>
      <c r="ECW3" s="141"/>
      <c r="ECX3" s="141"/>
      <c r="ECY3" s="141"/>
      <c r="ECZ3" s="141"/>
      <c r="EDA3" s="141"/>
      <c r="EDB3" s="141"/>
      <c r="EDC3" s="141"/>
      <c r="EDD3" s="141"/>
      <c r="EDE3" s="141"/>
      <c r="EDF3" s="141"/>
      <c r="EDG3" s="141"/>
      <c r="EDH3" s="141"/>
      <c r="EDI3" s="141"/>
      <c r="EDJ3" s="141"/>
      <c r="EDK3" s="141"/>
      <c r="EDL3" s="141"/>
      <c r="EDM3" s="141"/>
      <c r="EDN3" s="141"/>
      <c r="EDO3" s="141"/>
      <c r="EDP3" s="141"/>
      <c r="EDQ3" s="141"/>
      <c r="EDR3" s="141"/>
      <c r="EDS3" s="141"/>
      <c r="EDT3" s="141"/>
      <c r="EDU3" s="141"/>
      <c r="EDV3" s="141"/>
      <c r="EDW3" s="141"/>
      <c r="EDX3" s="141"/>
      <c r="EDY3" s="141"/>
      <c r="EDZ3" s="141"/>
      <c r="EEA3" s="141"/>
      <c r="EEB3" s="141"/>
      <c r="EEC3" s="141"/>
      <c r="EED3" s="141"/>
      <c r="EEE3" s="141"/>
      <c r="EEF3" s="141"/>
      <c r="EEG3" s="141"/>
      <c r="EEH3" s="141"/>
      <c r="EEI3" s="141"/>
      <c r="EEJ3" s="141"/>
      <c r="EEK3" s="141"/>
      <c r="EEL3" s="141"/>
      <c r="EEM3" s="141"/>
      <c r="EEN3" s="141"/>
      <c r="EEO3" s="141"/>
      <c r="EEP3" s="141"/>
      <c r="EEQ3" s="141"/>
      <c r="EER3" s="141"/>
      <c r="EES3" s="141"/>
      <c r="EET3" s="141"/>
      <c r="EEU3" s="141"/>
      <c r="EEV3" s="141"/>
      <c r="EEW3" s="141"/>
      <c r="EEX3" s="141"/>
      <c r="EEY3" s="141"/>
      <c r="EEZ3" s="141"/>
      <c r="EFA3" s="141"/>
      <c r="EFB3" s="141"/>
      <c r="EFC3" s="141"/>
      <c r="EFD3" s="141"/>
      <c r="EFE3" s="141"/>
      <c r="EFF3" s="141"/>
      <c r="EFG3" s="141"/>
      <c r="EFH3" s="141"/>
      <c r="EFI3" s="141"/>
      <c r="EFJ3" s="141"/>
      <c r="EFK3" s="141"/>
      <c r="EFL3" s="141"/>
      <c r="EFM3" s="141"/>
      <c r="EFN3" s="141"/>
      <c r="EFO3" s="141"/>
      <c r="EFP3" s="141"/>
      <c r="EFQ3" s="141"/>
      <c r="EFR3" s="141"/>
      <c r="EFS3" s="141"/>
      <c r="EFT3" s="141"/>
      <c r="EFU3" s="141"/>
      <c r="EFV3" s="141"/>
      <c r="EFW3" s="141"/>
      <c r="EFX3" s="141"/>
      <c r="EFY3" s="141"/>
      <c r="EFZ3" s="141"/>
      <c r="EGA3" s="141"/>
      <c r="EGB3" s="141"/>
      <c r="EGC3" s="141"/>
      <c r="EGD3" s="141"/>
      <c r="EGE3" s="141"/>
      <c r="EGF3" s="141"/>
      <c r="EGG3" s="141"/>
      <c r="EGH3" s="141"/>
      <c r="EGI3" s="141"/>
      <c r="EGJ3" s="141"/>
      <c r="EGK3" s="141"/>
      <c r="EGL3" s="141"/>
      <c r="EGM3" s="141"/>
      <c r="EGN3" s="141"/>
      <c r="EGO3" s="141"/>
      <c r="EGP3" s="141"/>
      <c r="EGQ3" s="141"/>
      <c r="EGR3" s="141"/>
      <c r="EGS3" s="141"/>
      <c r="EGT3" s="141"/>
      <c r="EGU3" s="141"/>
      <c r="EGV3" s="141"/>
      <c r="EGW3" s="141"/>
      <c r="EGX3" s="141"/>
      <c r="EGY3" s="141"/>
      <c r="EGZ3" s="141"/>
      <c r="EHA3" s="141"/>
      <c r="EHB3" s="141"/>
      <c r="EHC3" s="141"/>
      <c r="EHD3" s="141"/>
      <c r="EHE3" s="141"/>
      <c r="EHF3" s="141"/>
      <c r="EHG3" s="141"/>
      <c r="EHH3" s="141"/>
      <c r="EHI3" s="141"/>
      <c r="EHJ3" s="141"/>
      <c r="EHK3" s="141"/>
      <c r="EHL3" s="141"/>
      <c r="EHM3" s="141"/>
      <c r="EHN3" s="141"/>
      <c r="EHO3" s="141"/>
      <c r="EHP3" s="141"/>
      <c r="EHQ3" s="141"/>
      <c r="EHR3" s="141"/>
      <c r="EHS3" s="141"/>
      <c r="EHT3" s="141"/>
      <c r="EHU3" s="141"/>
      <c r="EHV3" s="141"/>
      <c r="EHW3" s="141"/>
      <c r="EHX3" s="141"/>
      <c r="EHY3" s="141"/>
      <c r="EHZ3" s="141"/>
      <c r="EIA3" s="141"/>
      <c r="EIB3" s="141"/>
      <c r="EIC3" s="141"/>
      <c r="EID3" s="141"/>
      <c r="EIE3" s="141"/>
      <c r="EIF3" s="141"/>
      <c r="EIG3" s="141"/>
      <c r="EIH3" s="141"/>
      <c r="EII3" s="141"/>
      <c r="EIJ3" s="141"/>
      <c r="EIK3" s="141"/>
      <c r="EIL3" s="141"/>
      <c r="EIM3" s="141"/>
      <c r="EIN3" s="141"/>
      <c r="EIO3" s="141"/>
      <c r="EIP3" s="141"/>
      <c r="EIQ3" s="141"/>
      <c r="EIR3" s="141"/>
      <c r="EIS3" s="141"/>
      <c r="EIT3" s="141"/>
      <c r="EIU3" s="141"/>
      <c r="EIV3" s="141"/>
      <c r="EIW3" s="141"/>
      <c r="EIX3" s="141"/>
      <c r="EIY3" s="141"/>
      <c r="EIZ3" s="141"/>
      <c r="EJA3" s="141"/>
      <c r="EJB3" s="141"/>
      <c r="EJC3" s="141"/>
      <c r="EJD3" s="141"/>
      <c r="EJE3" s="141"/>
      <c r="EJF3" s="141"/>
      <c r="EJG3" s="141"/>
      <c r="EJH3" s="141"/>
      <c r="EJI3" s="141"/>
      <c r="EJJ3" s="141"/>
      <c r="EJK3" s="141"/>
      <c r="EJL3" s="141"/>
      <c r="EJM3" s="141"/>
      <c r="EJN3" s="141"/>
      <c r="EJO3" s="141"/>
      <c r="EJP3" s="141"/>
      <c r="EJQ3" s="141"/>
      <c r="EJR3" s="141"/>
      <c r="EJS3" s="141"/>
      <c r="EJT3" s="141"/>
      <c r="EJU3" s="141"/>
      <c r="EJV3" s="141"/>
      <c r="EJW3" s="141"/>
      <c r="EJX3" s="141"/>
      <c r="EJY3" s="141"/>
      <c r="EJZ3" s="141"/>
      <c r="EKA3" s="141"/>
      <c r="EKB3" s="141"/>
      <c r="EKC3" s="141"/>
      <c r="EKD3" s="141"/>
      <c r="EKE3" s="141"/>
      <c r="EKF3" s="141"/>
      <c r="EKG3" s="141"/>
      <c r="EKH3" s="141"/>
      <c r="EKI3" s="141"/>
      <c r="EKJ3" s="141"/>
      <c r="EKK3" s="141"/>
      <c r="EKL3" s="141"/>
      <c r="EKM3" s="141"/>
      <c r="EKN3" s="141"/>
      <c r="EKO3" s="141"/>
      <c r="EKP3" s="141"/>
      <c r="EKQ3" s="141"/>
      <c r="EKR3" s="141"/>
      <c r="EKS3" s="141"/>
      <c r="EKT3" s="141"/>
      <c r="EKU3" s="141"/>
      <c r="EKV3" s="141"/>
      <c r="EKW3" s="141"/>
      <c r="EKX3" s="141"/>
      <c r="EKY3" s="141"/>
      <c r="EKZ3" s="141"/>
      <c r="ELA3" s="141"/>
      <c r="ELB3" s="141"/>
      <c r="ELC3" s="141"/>
      <c r="ELD3" s="141"/>
      <c r="ELE3" s="141"/>
      <c r="ELF3" s="141"/>
      <c r="ELG3" s="141"/>
      <c r="ELH3" s="141"/>
      <c r="ELI3" s="141"/>
      <c r="ELJ3" s="141"/>
      <c r="ELK3" s="141"/>
      <c r="ELL3" s="141"/>
      <c r="ELM3" s="141"/>
      <c r="ELN3" s="141"/>
      <c r="ELO3" s="141"/>
      <c r="ELP3" s="141"/>
      <c r="ELQ3" s="141"/>
      <c r="ELR3" s="141"/>
      <c r="ELS3" s="141"/>
      <c r="ELT3" s="141"/>
      <c r="ELU3" s="141"/>
      <c r="ELV3" s="141"/>
      <c r="ELW3" s="141"/>
      <c r="ELX3" s="141"/>
      <c r="ELY3" s="141"/>
      <c r="ELZ3" s="141"/>
      <c r="EMA3" s="141"/>
      <c r="EMB3" s="141"/>
      <c r="EMC3" s="141"/>
      <c r="EMD3" s="141"/>
      <c r="EME3" s="141"/>
      <c r="EMF3" s="141"/>
      <c r="EMG3" s="141"/>
      <c r="EMH3" s="141"/>
      <c r="EMI3" s="141"/>
      <c r="EMJ3" s="141"/>
      <c r="EMK3" s="141"/>
      <c r="EML3" s="141"/>
      <c r="EMM3" s="141"/>
      <c r="EMN3" s="141"/>
      <c r="EMO3" s="141"/>
      <c r="EMP3" s="141"/>
      <c r="EMQ3" s="141"/>
      <c r="EMR3" s="141"/>
      <c r="EMS3" s="141"/>
      <c r="EMT3" s="141"/>
      <c r="EMU3" s="141"/>
      <c r="EMV3" s="141"/>
      <c r="EMW3" s="141"/>
      <c r="EMX3" s="141"/>
      <c r="EMY3" s="141"/>
      <c r="EMZ3" s="141"/>
      <c r="ENA3" s="141"/>
      <c r="ENB3" s="141"/>
      <c r="ENC3" s="141"/>
      <c r="END3" s="141"/>
      <c r="ENE3" s="141"/>
      <c r="ENF3" s="141"/>
      <c r="ENG3" s="141"/>
      <c r="ENH3" s="141"/>
      <c r="ENI3" s="141"/>
      <c r="ENJ3" s="141"/>
      <c r="ENK3" s="141"/>
      <c r="ENL3" s="141"/>
      <c r="ENM3" s="141"/>
      <c r="ENN3" s="141"/>
      <c r="ENO3" s="141"/>
      <c r="ENP3" s="141"/>
      <c r="ENQ3" s="141"/>
      <c r="ENR3" s="141"/>
      <c r="ENS3" s="141"/>
      <c r="ENT3" s="141"/>
      <c r="ENU3" s="141"/>
      <c r="ENV3" s="141"/>
      <c r="ENW3" s="141"/>
      <c r="ENX3" s="141"/>
      <c r="ENY3" s="141"/>
      <c r="ENZ3" s="141"/>
      <c r="EOA3" s="141"/>
      <c r="EOB3" s="141"/>
      <c r="EOC3" s="141"/>
      <c r="EOD3" s="141"/>
      <c r="EOE3" s="141"/>
      <c r="EOF3" s="141"/>
      <c r="EOG3" s="141"/>
      <c r="EOH3" s="141"/>
      <c r="EOI3" s="141"/>
      <c r="EOJ3" s="141"/>
      <c r="EOK3" s="141"/>
      <c r="EOL3" s="141"/>
      <c r="EOM3" s="141"/>
      <c r="EON3" s="141"/>
      <c r="EOO3" s="141"/>
      <c r="EOP3" s="141"/>
      <c r="EOQ3" s="141"/>
      <c r="EOR3" s="141"/>
      <c r="EOS3" s="141"/>
      <c r="EOT3" s="141"/>
      <c r="EOU3" s="141"/>
      <c r="EOV3" s="141"/>
      <c r="EOW3" s="141"/>
      <c r="EOX3" s="141"/>
      <c r="EOY3" s="141"/>
      <c r="EOZ3" s="141"/>
      <c r="EPA3" s="141"/>
      <c r="EPB3" s="141"/>
      <c r="EPC3" s="141"/>
      <c r="EPD3" s="141"/>
      <c r="EPE3" s="141"/>
      <c r="EPF3" s="141"/>
      <c r="EPG3" s="141"/>
      <c r="EPH3" s="141"/>
      <c r="EPI3" s="141"/>
      <c r="EPJ3" s="141"/>
      <c r="EPK3" s="141"/>
      <c r="EPL3" s="141"/>
      <c r="EPM3" s="141"/>
      <c r="EPN3" s="141"/>
      <c r="EPO3" s="141"/>
      <c r="EPP3" s="141"/>
      <c r="EPQ3" s="141"/>
      <c r="EPR3" s="141"/>
      <c r="EPS3" s="141"/>
      <c r="EPT3" s="141"/>
      <c r="EPU3" s="141"/>
      <c r="EPV3" s="141"/>
      <c r="EPW3" s="141"/>
      <c r="EPX3" s="141"/>
      <c r="EPY3" s="141"/>
      <c r="EPZ3" s="141"/>
      <c r="EQA3" s="141"/>
      <c r="EQB3" s="141"/>
      <c r="EQC3" s="141"/>
      <c r="EQD3" s="141"/>
      <c r="EQE3" s="141"/>
      <c r="EQF3" s="141"/>
      <c r="EQG3" s="141"/>
      <c r="EQH3" s="141"/>
      <c r="EQI3" s="141"/>
      <c r="EQJ3" s="141"/>
      <c r="EQK3" s="141"/>
      <c r="EQL3" s="141"/>
      <c r="EQM3" s="141"/>
      <c r="EQN3" s="141"/>
      <c r="EQO3" s="141"/>
      <c r="EQP3" s="141"/>
      <c r="EQQ3" s="141"/>
      <c r="EQR3" s="141"/>
      <c r="EQS3" s="141"/>
      <c r="EQT3" s="141"/>
      <c r="EQU3" s="141"/>
      <c r="EQV3" s="141"/>
      <c r="EQW3" s="141"/>
      <c r="EQX3" s="141"/>
      <c r="EQY3" s="141"/>
      <c r="EQZ3" s="141"/>
      <c r="ERA3" s="141"/>
      <c r="ERB3" s="141"/>
      <c r="ERC3" s="141"/>
      <c r="ERD3" s="141"/>
      <c r="ERE3" s="141"/>
      <c r="ERF3" s="141"/>
      <c r="ERG3" s="141"/>
      <c r="ERH3" s="141"/>
      <c r="ERI3" s="141"/>
      <c r="ERJ3" s="141"/>
      <c r="ERK3" s="141"/>
      <c r="ERL3" s="141"/>
      <c r="ERM3" s="141"/>
      <c r="ERN3" s="141"/>
      <c r="ERO3" s="141"/>
      <c r="ERP3" s="141"/>
      <c r="ERQ3" s="141"/>
      <c r="ERR3" s="141"/>
      <c r="ERS3" s="141"/>
      <c r="ERT3" s="141"/>
      <c r="ERU3" s="141"/>
      <c r="ERV3" s="141"/>
      <c r="ERW3" s="141"/>
      <c r="ERX3" s="141"/>
      <c r="ERY3" s="141"/>
      <c r="ERZ3" s="141"/>
      <c r="ESA3" s="141"/>
      <c r="ESB3" s="141"/>
      <c r="ESC3" s="141"/>
      <c r="ESD3" s="141"/>
      <c r="ESE3" s="141"/>
      <c r="ESF3" s="141"/>
      <c r="ESG3" s="141"/>
      <c r="ESH3" s="141"/>
      <c r="ESI3" s="141"/>
      <c r="ESJ3" s="141"/>
      <c r="ESK3" s="141"/>
      <c r="ESL3" s="141"/>
      <c r="ESM3" s="141"/>
      <c r="ESN3" s="141"/>
      <c r="ESO3" s="141"/>
      <c r="ESP3" s="141"/>
      <c r="ESQ3" s="141"/>
      <c r="ESR3" s="141"/>
      <c r="ESS3" s="141"/>
      <c r="EST3" s="141"/>
      <c r="ESU3" s="141"/>
      <c r="ESV3" s="141"/>
      <c r="ESW3" s="141"/>
      <c r="ESX3" s="141"/>
      <c r="ESY3" s="141"/>
      <c r="ESZ3" s="141"/>
      <c r="ETA3" s="141"/>
      <c r="ETB3" s="141"/>
      <c r="ETC3" s="141"/>
      <c r="ETD3" s="141"/>
      <c r="ETE3" s="141"/>
      <c r="ETF3" s="141"/>
      <c r="ETG3" s="141"/>
      <c r="ETH3" s="141"/>
      <c r="ETI3" s="141"/>
      <c r="ETJ3" s="141"/>
      <c r="ETK3" s="141"/>
      <c r="ETL3" s="141"/>
      <c r="ETM3" s="141"/>
      <c r="ETN3" s="141"/>
      <c r="ETO3" s="141"/>
      <c r="ETP3" s="141"/>
      <c r="ETQ3" s="141"/>
      <c r="ETR3" s="141"/>
      <c r="ETS3" s="141"/>
      <c r="ETT3" s="141"/>
      <c r="ETU3" s="141"/>
      <c r="ETV3" s="141"/>
      <c r="ETW3" s="141"/>
      <c r="ETX3" s="141"/>
      <c r="ETY3" s="141"/>
      <c r="ETZ3" s="141"/>
      <c r="EUA3" s="141"/>
      <c r="EUB3" s="141"/>
      <c r="EUC3" s="141"/>
      <c r="EUD3" s="141"/>
      <c r="EUE3" s="141"/>
      <c r="EUF3" s="141"/>
      <c r="EUG3" s="141"/>
      <c r="EUH3" s="141"/>
      <c r="EUI3" s="141"/>
      <c r="EUJ3" s="141"/>
      <c r="EUK3" s="141"/>
      <c r="EUL3" s="141"/>
      <c r="EUM3" s="141"/>
      <c r="EUN3" s="141"/>
      <c r="EUO3" s="141"/>
      <c r="EUP3" s="141"/>
      <c r="EUQ3" s="141"/>
      <c r="EUR3" s="141"/>
      <c r="EUS3" s="141"/>
      <c r="EUT3" s="141"/>
      <c r="EUU3" s="141"/>
      <c r="EUV3" s="141"/>
      <c r="EUW3" s="141"/>
      <c r="EUX3" s="141"/>
      <c r="EUY3" s="141"/>
      <c r="EUZ3" s="141"/>
      <c r="EVA3" s="141"/>
      <c r="EVB3" s="141"/>
      <c r="EVC3" s="141"/>
      <c r="EVD3" s="141"/>
      <c r="EVE3" s="141"/>
      <c r="EVF3" s="141"/>
      <c r="EVG3" s="141"/>
      <c r="EVH3" s="141"/>
      <c r="EVI3" s="141"/>
      <c r="EVJ3" s="141"/>
      <c r="EVK3" s="141"/>
      <c r="EVL3" s="141"/>
      <c r="EVM3" s="141"/>
      <c r="EVN3" s="141"/>
      <c r="EVO3" s="141"/>
      <c r="EVP3" s="141"/>
      <c r="EVQ3" s="141"/>
      <c r="EVR3" s="141"/>
      <c r="EVS3" s="141"/>
      <c r="EVT3" s="141"/>
      <c r="EVU3" s="141"/>
      <c r="EVV3" s="141"/>
      <c r="EVW3" s="141"/>
      <c r="EVX3" s="141"/>
      <c r="EVY3" s="141"/>
      <c r="EVZ3" s="141"/>
      <c r="EWA3" s="141"/>
      <c r="EWB3" s="141"/>
      <c r="EWC3" s="141"/>
      <c r="EWD3" s="141"/>
      <c r="EWE3" s="141"/>
      <c r="EWF3" s="141"/>
      <c r="EWG3" s="141"/>
      <c r="EWH3" s="141"/>
      <c r="EWI3" s="141"/>
      <c r="EWJ3" s="141"/>
      <c r="EWK3" s="141"/>
      <c r="EWL3" s="141"/>
      <c r="EWM3" s="141"/>
      <c r="EWN3" s="141"/>
      <c r="EWO3" s="141"/>
      <c r="EWP3" s="141"/>
      <c r="EWQ3" s="141"/>
      <c r="EWR3" s="141"/>
      <c r="EWS3" s="141"/>
      <c r="EWT3" s="141"/>
      <c r="EWU3" s="141"/>
      <c r="EWV3" s="141"/>
      <c r="EWW3" s="141"/>
      <c r="EWX3" s="141"/>
      <c r="EWY3" s="141"/>
      <c r="EWZ3" s="141"/>
      <c r="EXA3" s="141"/>
      <c r="EXB3" s="141"/>
      <c r="EXC3" s="141"/>
      <c r="EXD3" s="141"/>
      <c r="EXE3" s="141"/>
      <c r="EXF3" s="141"/>
      <c r="EXG3" s="141"/>
      <c r="EXH3" s="141"/>
      <c r="EXI3" s="141"/>
      <c r="EXJ3" s="141"/>
      <c r="EXK3" s="141"/>
      <c r="EXL3" s="141"/>
      <c r="EXM3" s="141"/>
      <c r="EXN3" s="141"/>
      <c r="EXO3" s="141"/>
      <c r="EXP3" s="141"/>
      <c r="EXQ3" s="141"/>
      <c r="EXR3" s="141"/>
      <c r="EXS3" s="141"/>
      <c r="EXT3" s="141"/>
      <c r="EXU3" s="141"/>
      <c r="EXV3" s="141"/>
      <c r="EXW3" s="141"/>
      <c r="EXX3" s="141"/>
      <c r="EXY3" s="141"/>
      <c r="EXZ3" s="141"/>
      <c r="EYA3" s="141"/>
      <c r="EYB3" s="141"/>
      <c r="EYC3" s="141"/>
      <c r="EYD3" s="141"/>
      <c r="EYE3" s="141"/>
      <c r="EYF3" s="141"/>
      <c r="EYG3" s="141"/>
      <c r="EYH3" s="141"/>
      <c r="EYI3" s="141"/>
      <c r="EYJ3" s="141"/>
      <c r="EYK3" s="141"/>
      <c r="EYL3" s="141"/>
      <c r="EYM3" s="141"/>
      <c r="EYN3" s="141"/>
      <c r="EYO3" s="141"/>
      <c r="EYP3" s="141"/>
      <c r="EYQ3" s="141"/>
      <c r="EYR3" s="141"/>
      <c r="EYS3" s="141"/>
      <c r="EYT3" s="141"/>
      <c r="EYU3" s="141"/>
      <c r="EYV3" s="141"/>
      <c r="EYW3" s="141"/>
      <c r="EYX3" s="141"/>
      <c r="EYY3" s="141"/>
      <c r="EYZ3" s="141"/>
      <c r="EZA3" s="141"/>
      <c r="EZB3" s="141"/>
      <c r="EZC3" s="141"/>
      <c r="EZD3" s="141"/>
      <c r="EZE3" s="141"/>
      <c r="EZF3" s="141"/>
      <c r="EZG3" s="141"/>
      <c r="EZH3" s="141"/>
      <c r="EZI3" s="141"/>
      <c r="EZJ3" s="141"/>
      <c r="EZK3" s="141"/>
      <c r="EZL3" s="141"/>
      <c r="EZM3" s="141"/>
      <c r="EZN3" s="141"/>
      <c r="EZO3" s="141"/>
      <c r="EZP3" s="141"/>
      <c r="EZQ3" s="141"/>
      <c r="EZR3" s="141"/>
      <c r="EZS3" s="141"/>
      <c r="EZT3" s="141"/>
      <c r="EZU3" s="141"/>
      <c r="EZV3" s="141"/>
      <c r="EZW3" s="141"/>
      <c r="EZX3" s="141"/>
      <c r="EZY3" s="141"/>
      <c r="EZZ3" s="141"/>
      <c r="FAA3" s="141"/>
      <c r="FAB3" s="141"/>
      <c r="FAC3" s="141"/>
      <c r="FAD3" s="141"/>
      <c r="FAE3" s="141"/>
      <c r="FAF3" s="141"/>
      <c r="FAG3" s="141"/>
      <c r="FAH3" s="141"/>
      <c r="FAI3" s="141"/>
      <c r="FAJ3" s="141"/>
      <c r="FAK3" s="141"/>
      <c r="FAL3" s="141"/>
      <c r="FAM3" s="141"/>
      <c r="FAN3" s="141"/>
      <c r="FAO3" s="141"/>
      <c r="FAP3" s="141"/>
      <c r="FAQ3" s="141"/>
      <c r="FAR3" s="141"/>
      <c r="FAS3" s="141"/>
      <c r="FAT3" s="141"/>
      <c r="FAU3" s="141"/>
      <c r="FAV3" s="141"/>
      <c r="FAW3" s="141"/>
      <c r="FAX3" s="141"/>
      <c r="FAY3" s="141"/>
      <c r="FAZ3" s="141"/>
      <c r="FBA3" s="141"/>
      <c r="FBB3" s="141"/>
      <c r="FBC3" s="141"/>
      <c r="FBD3" s="141"/>
      <c r="FBE3" s="141"/>
      <c r="FBF3" s="141"/>
      <c r="FBG3" s="141"/>
      <c r="FBH3" s="141"/>
      <c r="FBI3" s="141"/>
      <c r="FBJ3" s="141"/>
      <c r="FBK3" s="141"/>
      <c r="FBL3" s="141"/>
      <c r="FBM3" s="141"/>
      <c r="FBN3" s="141"/>
      <c r="FBO3" s="141"/>
      <c r="FBP3" s="141"/>
      <c r="FBQ3" s="141"/>
      <c r="FBR3" s="141"/>
      <c r="FBS3" s="141"/>
      <c r="FBT3" s="141"/>
      <c r="FBU3" s="141"/>
      <c r="FBV3" s="141"/>
      <c r="FBW3" s="141"/>
      <c r="FBX3" s="141"/>
      <c r="FBY3" s="141"/>
      <c r="FBZ3" s="141"/>
      <c r="FCA3" s="141"/>
      <c r="FCB3" s="141"/>
      <c r="FCC3" s="141"/>
      <c r="FCD3" s="141"/>
      <c r="FCE3" s="141"/>
      <c r="FCF3" s="141"/>
      <c r="FCG3" s="141"/>
      <c r="FCH3" s="141"/>
      <c r="FCI3" s="141"/>
      <c r="FCJ3" s="141"/>
      <c r="FCK3" s="141"/>
      <c r="FCL3" s="141"/>
      <c r="FCM3" s="141"/>
      <c r="FCN3" s="141"/>
      <c r="FCO3" s="141"/>
      <c r="FCP3" s="141"/>
      <c r="FCQ3" s="141"/>
      <c r="FCR3" s="141"/>
      <c r="FCS3" s="141"/>
      <c r="FCT3" s="141"/>
      <c r="FCU3" s="141"/>
      <c r="FCV3" s="141"/>
      <c r="FCW3" s="141"/>
      <c r="FCX3" s="141"/>
      <c r="FCY3" s="141"/>
      <c r="FCZ3" s="141"/>
      <c r="FDA3" s="141"/>
      <c r="FDB3" s="141"/>
      <c r="FDC3" s="141"/>
      <c r="FDD3" s="141"/>
      <c r="FDE3" s="141"/>
      <c r="FDF3" s="141"/>
      <c r="FDG3" s="141"/>
      <c r="FDH3" s="141"/>
      <c r="FDI3" s="141"/>
      <c r="FDJ3" s="141"/>
      <c r="FDK3" s="141"/>
      <c r="FDL3" s="141"/>
      <c r="FDM3" s="141"/>
      <c r="FDN3" s="141"/>
      <c r="FDO3" s="141"/>
      <c r="FDP3" s="141"/>
      <c r="FDQ3" s="141"/>
      <c r="FDR3" s="141"/>
      <c r="FDS3" s="141"/>
      <c r="FDT3" s="141"/>
      <c r="FDU3" s="141"/>
      <c r="FDV3" s="141"/>
      <c r="FDW3" s="141"/>
      <c r="FDX3" s="141"/>
      <c r="FDY3" s="141"/>
      <c r="FDZ3" s="141"/>
      <c r="FEA3" s="141"/>
      <c r="FEB3" s="141"/>
      <c r="FEC3" s="141"/>
      <c r="FED3" s="141"/>
      <c r="FEE3" s="141"/>
      <c r="FEF3" s="141"/>
      <c r="FEG3" s="141"/>
      <c r="FEH3" s="141"/>
      <c r="FEI3" s="141"/>
      <c r="FEJ3" s="141"/>
      <c r="FEK3" s="141"/>
      <c r="FEL3" s="141"/>
      <c r="FEM3" s="141"/>
      <c r="FEN3" s="141"/>
      <c r="FEO3" s="141"/>
      <c r="FEP3" s="141"/>
      <c r="FEQ3" s="141"/>
      <c r="FER3" s="141"/>
      <c r="FES3" s="141"/>
      <c r="FET3" s="141"/>
      <c r="FEU3" s="141"/>
      <c r="FEV3" s="141"/>
      <c r="FEW3" s="141"/>
      <c r="FEX3" s="141"/>
      <c r="FEY3" s="141"/>
      <c r="FEZ3" s="141"/>
      <c r="FFA3" s="141"/>
      <c r="FFB3" s="141"/>
      <c r="FFC3" s="141"/>
      <c r="FFD3" s="141"/>
      <c r="FFE3" s="141"/>
      <c r="FFF3" s="141"/>
      <c r="FFG3" s="141"/>
      <c r="FFH3" s="141"/>
      <c r="FFI3" s="141"/>
      <c r="FFJ3" s="141"/>
      <c r="FFK3" s="141"/>
      <c r="FFL3" s="141"/>
      <c r="FFM3" s="141"/>
      <c r="FFN3" s="141"/>
      <c r="FFO3" s="141"/>
      <c r="FFP3" s="141"/>
      <c r="FFQ3" s="141"/>
      <c r="FFR3" s="141"/>
      <c r="FFS3" s="141"/>
      <c r="FFT3" s="141"/>
      <c r="FFU3" s="141"/>
      <c r="FFV3" s="141"/>
      <c r="FFW3" s="141"/>
      <c r="FFX3" s="141"/>
      <c r="FFY3" s="141"/>
      <c r="FFZ3" s="141"/>
      <c r="FGA3" s="141"/>
      <c r="FGB3" s="141"/>
      <c r="FGC3" s="141"/>
      <c r="FGD3" s="141"/>
      <c r="FGE3" s="141"/>
      <c r="FGF3" s="141"/>
      <c r="FGG3" s="141"/>
      <c r="FGH3" s="141"/>
      <c r="FGI3" s="141"/>
      <c r="FGJ3" s="141"/>
      <c r="FGK3" s="141"/>
      <c r="FGL3" s="141"/>
      <c r="FGM3" s="141"/>
      <c r="FGN3" s="141"/>
      <c r="FGO3" s="141"/>
      <c r="FGP3" s="141"/>
      <c r="FGQ3" s="141"/>
      <c r="FGR3" s="141"/>
      <c r="FGS3" s="141"/>
      <c r="FGT3" s="141"/>
      <c r="FGU3" s="141"/>
      <c r="FGV3" s="141"/>
      <c r="FGW3" s="141"/>
      <c r="FGX3" s="141"/>
      <c r="FGY3" s="141"/>
      <c r="FGZ3" s="141"/>
      <c r="FHA3" s="141"/>
      <c r="FHB3" s="141"/>
      <c r="FHC3" s="141"/>
      <c r="FHD3" s="141"/>
      <c r="FHE3" s="141"/>
      <c r="FHF3" s="141"/>
      <c r="FHG3" s="141"/>
      <c r="FHH3" s="141"/>
      <c r="FHI3" s="141"/>
      <c r="FHJ3" s="141"/>
      <c r="FHK3" s="141"/>
      <c r="FHL3" s="141"/>
      <c r="FHM3" s="141"/>
      <c r="FHN3" s="141"/>
      <c r="FHO3" s="141"/>
      <c r="FHP3" s="141"/>
      <c r="FHQ3" s="141"/>
      <c r="FHR3" s="141"/>
      <c r="FHS3" s="141"/>
      <c r="FHT3" s="141"/>
      <c r="FHU3" s="141"/>
      <c r="FHV3" s="141"/>
      <c r="FHW3" s="141"/>
      <c r="FHX3" s="141"/>
      <c r="FHY3" s="141"/>
      <c r="FHZ3" s="141"/>
      <c r="FIA3" s="141"/>
      <c r="FIB3" s="141"/>
      <c r="FIC3" s="141"/>
      <c r="FID3" s="141"/>
      <c r="FIE3" s="141"/>
      <c r="FIF3" s="141"/>
      <c r="FIG3" s="141"/>
      <c r="FIH3" s="141"/>
      <c r="FII3" s="141"/>
      <c r="FIJ3" s="141"/>
      <c r="FIK3" s="141"/>
      <c r="FIL3" s="141"/>
      <c r="FIM3" s="141"/>
      <c r="FIN3" s="141"/>
      <c r="FIO3" s="141"/>
      <c r="FIP3" s="141"/>
      <c r="FIQ3" s="141"/>
      <c r="FIR3" s="141"/>
      <c r="FIS3" s="141"/>
      <c r="FIT3" s="141"/>
      <c r="FIU3" s="141"/>
      <c r="FIV3" s="141"/>
      <c r="FIW3" s="141"/>
      <c r="FIX3" s="141"/>
      <c r="FIY3" s="141"/>
      <c r="FIZ3" s="141"/>
      <c r="FJA3" s="141"/>
      <c r="FJB3" s="141"/>
      <c r="FJC3" s="141"/>
      <c r="FJD3" s="141"/>
      <c r="FJE3" s="141"/>
      <c r="FJF3" s="141"/>
      <c r="FJG3" s="141"/>
      <c r="FJH3" s="141"/>
      <c r="FJI3" s="141"/>
      <c r="FJJ3" s="141"/>
      <c r="FJK3" s="141"/>
      <c r="FJL3" s="141"/>
      <c r="FJM3" s="141"/>
      <c r="FJN3" s="141"/>
      <c r="FJO3" s="141"/>
      <c r="FJP3" s="141"/>
      <c r="FJQ3" s="141"/>
      <c r="FJR3" s="141"/>
      <c r="FJS3" s="141"/>
      <c r="FJT3" s="141"/>
      <c r="FJU3" s="141"/>
      <c r="FJV3" s="141"/>
      <c r="FJW3" s="141"/>
      <c r="FJX3" s="141"/>
      <c r="FJY3" s="141"/>
      <c r="FJZ3" s="141"/>
      <c r="FKA3" s="141"/>
      <c r="FKB3" s="141"/>
      <c r="FKC3" s="141"/>
      <c r="FKD3" s="141"/>
      <c r="FKE3" s="141"/>
      <c r="FKF3" s="141"/>
      <c r="FKG3" s="141"/>
      <c r="FKH3" s="141"/>
      <c r="FKI3" s="141"/>
      <c r="FKJ3" s="141"/>
      <c r="FKK3" s="141"/>
      <c r="FKL3" s="141"/>
      <c r="FKM3" s="141"/>
      <c r="FKN3" s="141"/>
      <c r="FKO3" s="141"/>
      <c r="FKP3" s="141"/>
      <c r="FKQ3" s="141"/>
      <c r="FKR3" s="141"/>
      <c r="FKS3" s="141"/>
      <c r="FKT3" s="141"/>
      <c r="FKU3" s="141"/>
      <c r="FKV3" s="141"/>
      <c r="FKW3" s="141"/>
      <c r="FKX3" s="141"/>
      <c r="FKY3" s="141"/>
      <c r="FKZ3" s="141"/>
      <c r="FLA3" s="141"/>
      <c r="FLB3" s="141"/>
      <c r="FLC3" s="141"/>
      <c r="FLD3" s="141"/>
      <c r="FLE3" s="141"/>
      <c r="FLF3" s="141"/>
      <c r="FLG3" s="141"/>
      <c r="FLH3" s="141"/>
      <c r="FLI3" s="141"/>
      <c r="FLJ3" s="141"/>
      <c r="FLK3" s="141"/>
      <c r="FLL3" s="141"/>
      <c r="FLM3" s="141"/>
      <c r="FLN3" s="141"/>
      <c r="FLO3" s="141"/>
      <c r="FLP3" s="141"/>
      <c r="FLQ3" s="141"/>
      <c r="FLR3" s="141"/>
      <c r="FLS3" s="141"/>
      <c r="FLT3" s="141"/>
      <c r="FLU3" s="141"/>
      <c r="FLV3" s="141"/>
      <c r="FLW3" s="141"/>
      <c r="FLX3" s="141"/>
      <c r="FLY3" s="141"/>
      <c r="FLZ3" s="141"/>
      <c r="FMA3" s="141"/>
      <c r="FMB3" s="141"/>
      <c r="FMC3" s="141"/>
      <c r="FMD3" s="141"/>
      <c r="FME3" s="141"/>
      <c r="FMF3" s="141"/>
      <c r="FMG3" s="141"/>
      <c r="FMH3" s="141"/>
      <c r="FMI3" s="141"/>
      <c r="FMJ3" s="141"/>
      <c r="FMK3" s="141"/>
      <c r="FML3" s="141"/>
      <c r="FMM3" s="141"/>
      <c r="FMN3" s="141"/>
      <c r="FMO3" s="141"/>
      <c r="FMP3" s="141"/>
      <c r="FMQ3" s="141"/>
      <c r="FMR3" s="141"/>
      <c r="FMS3" s="141"/>
      <c r="FMT3" s="141"/>
      <c r="FMU3" s="141"/>
      <c r="FMV3" s="141"/>
      <c r="FMW3" s="141"/>
      <c r="FMX3" s="141"/>
      <c r="FMY3" s="141"/>
      <c r="FMZ3" s="141"/>
      <c r="FNA3" s="141"/>
      <c r="FNB3" s="141"/>
      <c r="FNC3" s="141"/>
      <c r="FND3" s="141"/>
      <c r="FNE3" s="141"/>
      <c r="FNF3" s="141"/>
      <c r="FNG3" s="141"/>
      <c r="FNH3" s="141"/>
      <c r="FNI3" s="141"/>
      <c r="FNJ3" s="141"/>
      <c r="FNK3" s="141"/>
      <c r="FNL3" s="141"/>
      <c r="FNM3" s="141"/>
      <c r="FNN3" s="141"/>
      <c r="FNO3" s="141"/>
      <c r="FNP3" s="141"/>
      <c r="FNQ3" s="141"/>
      <c r="FNR3" s="141"/>
      <c r="FNS3" s="141"/>
      <c r="FNT3" s="141"/>
      <c r="FNU3" s="141"/>
      <c r="FNV3" s="141"/>
      <c r="FNW3" s="141"/>
      <c r="FNX3" s="141"/>
      <c r="FNY3" s="141"/>
      <c r="FNZ3" s="141"/>
      <c r="FOA3" s="141"/>
      <c r="FOB3" s="141"/>
      <c r="FOC3" s="141"/>
      <c r="FOD3" s="141"/>
      <c r="FOE3" s="141"/>
      <c r="FOF3" s="141"/>
      <c r="FOG3" s="141"/>
      <c r="FOH3" s="141"/>
      <c r="FOI3" s="141"/>
      <c r="FOJ3" s="141"/>
      <c r="FOK3" s="141"/>
      <c r="FOL3" s="141"/>
      <c r="FOM3" s="141"/>
      <c r="FON3" s="141"/>
      <c r="FOO3" s="141"/>
      <c r="FOP3" s="141"/>
      <c r="FOQ3" s="141"/>
      <c r="FOR3" s="141"/>
      <c r="FOS3" s="141"/>
      <c r="FOT3" s="141"/>
      <c r="FOU3" s="141"/>
      <c r="FOV3" s="141"/>
      <c r="FOW3" s="141"/>
      <c r="FOX3" s="141"/>
      <c r="FOY3" s="141"/>
      <c r="FOZ3" s="141"/>
      <c r="FPA3" s="141"/>
      <c r="FPB3" s="141"/>
      <c r="FPC3" s="141"/>
      <c r="FPD3" s="141"/>
      <c r="FPE3" s="141"/>
      <c r="FPF3" s="141"/>
      <c r="FPG3" s="141"/>
      <c r="FPH3" s="141"/>
      <c r="FPI3" s="141"/>
      <c r="FPJ3" s="141"/>
      <c r="FPK3" s="141"/>
      <c r="FPL3" s="141"/>
      <c r="FPM3" s="141"/>
      <c r="FPN3" s="141"/>
      <c r="FPO3" s="141"/>
      <c r="FPP3" s="141"/>
      <c r="FPQ3" s="141"/>
      <c r="FPR3" s="141"/>
      <c r="FPS3" s="141"/>
      <c r="FPT3" s="141"/>
      <c r="FPU3" s="141"/>
      <c r="FPV3" s="141"/>
      <c r="FPW3" s="141"/>
      <c r="FPX3" s="141"/>
      <c r="FPY3" s="141"/>
      <c r="FPZ3" s="141"/>
      <c r="FQA3" s="141"/>
      <c r="FQB3" s="141"/>
      <c r="FQC3" s="141"/>
      <c r="FQD3" s="141"/>
      <c r="FQE3" s="141"/>
      <c r="FQF3" s="141"/>
      <c r="FQG3" s="141"/>
      <c r="FQH3" s="141"/>
      <c r="FQI3" s="141"/>
      <c r="FQJ3" s="141"/>
      <c r="FQK3" s="141"/>
      <c r="FQL3" s="141"/>
      <c r="FQM3" s="141"/>
      <c r="FQN3" s="141"/>
      <c r="FQO3" s="141"/>
      <c r="FQP3" s="141"/>
      <c r="FQQ3" s="141"/>
      <c r="FQR3" s="141"/>
      <c r="FQS3" s="141"/>
      <c r="FQT3" s="141"/>
      <c r="FQU3" s="141"/>
      <c r="FQV3" s="141"/>
      <c r="FQW3" s="141"/>
      <c r="FQX3" s="141"/>
      <c r="FQY3" s="141"/>
      <c r="FQZ3" s="141"/>
      <c r="FRA3" s="141"/>
      <c r="FRB3" s="141"/>
      <c r="FRC3" s="141"/>
      <c r="FRD3" s="141"/>
      <c r="FRE3" s="141"/>
      <c r="FRF3" s="141"/>
      <c r="FRG3" s="141"/>
      <c r="FRH3" s="141"/>
      <c r="FRI3" s="141"/>
      <c r="FRJ3" s="141"/>
      <c r="FRK3" s="141"/>
      <c r="FRL3" s="141"/>
      <c r="FRM3" s="141"/>
      <c r="FRN3" s="141"/>
      <c r="FRO3" s="141"/>
      <c r="FRP3" s="141"/>
      <c r="FRQ3" s="141"/>
      <c r="FRR3" s="141"/>
      <c r="FRS3" s="141"/>
      <c r="FRT3" s="141"/>
      <c r="FRU3" s="141"/>
      <c r="FRV3" s="141"/>
      <c r="FRW3" s="141"/>
      <c r="FRX3" s="141"/>
      <c r="FRY3" s="141"/>
      <c r="FRZ3" s="141"/>
      <c r="FSA3" s="141"/>
      <c r="FSB3" s="141"/>
      <c r="FSC3" s="141"/>
      <c r="FSD3" s="141"/>
      <c r="FSE3" s="141"/>
      <c r="FSF3" s="141"/>
      <c r="FSG3" s="141"/>
      <c r="FSH3" s="141"/>
      <c r="FSI3" s="141"/>
      <c r="FSJ3" s="141"/>
      <c r="FSK3" s="141"/>
      <c r="FSL3" s="141"/>
      <c r="FSM3" s="141"/>
      <c r="FSN3" s="141"/>
      <c r="FSO3" s="141"/>
      <c r="FSP3" s="141"/>
      <c r="FSQ3" s="141"/>
      <c r="FSR3" s="141"/>
      <c r="FSS3" s="141"/>
      <c r="FST3" s="141"/>
      <c r="FSU3" s="141"/>
      <c r="FSV3" s="141"/>
      <c r="FSW3" s="141"/>
      <c r="FSX3" s="141"/>
      <c r="FSY3" s="141"/>
      <c r="FSZ3" s="141"/>
      <c r="FTA3" s="141"/>
      <c r="FTB3" s="141"/>
      <c r="FTC3" s="141"/>
      <c r="FTD3" s="141"/>
      <c r="FTE3" s="141"/>
      <c r="FTF3" s="141"/>
      <c r="FTG3" s="141"/>
      <c r="FTH3" s="141"/>
      <c r="FTI3" s="141"/>
      <c r="FTJ3" s="141"/>
      <c r="FTK3" s="141"/>
      <c r="FTL3" s="141"/>
      <c r="FTM3" s="141"/>
      <c r="FTN3" s="141"/>
      <c r="FTO3" s="141"/>
      <c r="FTP3" s="141"/>
      <c r="FTQ3" s="141"/>
      <c r="FTR3" s="141"/>
      <c r="FTS3" s="141"/>
      <c r="FTT3" s="141"/>
      <c r="FTU3" s="141"/>
      <c r="FTV3" s="141"/>
      <c r="FTW3" s="141"/>
      <c r="FTX3" s="141"/>
      <c r="FTY3" s="141"/>
      <c r="FTZ3" s="141"/>
      <c r="FUA3" s="141"/>
      <c r="FUB3" s="141"/>
      <c r="FUC3" s="141"/>
      <c r="FUD3" s="141"/>
      <c r="FUE3" s="141"/>
      <c r="FUF3" s="141"/>
      <c r="FUG3" s="141"/>
      <c r="FUH3" s="141"/>
      <c r="FUI3" s="141"/>
      <c r="FUJ3" s="141"/>
      <c r="FUK3" s="141"/>
      <c r="FUL3" s="141"/>
      <c r="FUM3" s="141"/>
      <c r="FUN3" s="141"/>
      <c r="FUO3" s="141"/>
      <c r="FUP3" s="141"/>
      <c r="FUQ3" s="141"/>
      <c r="FUR3" s="141"/>
      <c r="FUS3" s="141"/>
      <c r="FUT3" s="141"/>
      <c r="FUU3" s="141"/>
      <c r="FUV3" s="141"/>
      <c r="FUW3" s="141"/>
      <c r="FUX3" s="141"/>
      <c r="FUY3" s="141"/>
      <c r="FUZ3" s="141"/>
      <c r="FVA3" s="141"/>
      <c r="FVB3" s="141"/>
      <c r="FVC3" s="141"/>
      <c r="FVD3" s="141"/>
      <c r="FVE3" s="141"/>
      <c r="FVF3" s="141"/>
      <c r="FVG3" s="141"/>
      <c r="FVH3" s="141"/>
      <c r="FVI3" s="141"/>
      <c r="FVJ3" s="141"/>
      <c r="FVK3" s="141"/>
      <c r="FVL3" s="141"/>
      <c r="FVM3" s="141"/>
      <c r="FVN3" s="141"/>
      <c r="FVO3" s="141"/>
      <c r="FVP3" s="141"/>
      <c r="FVQ3" s="141"/>
      <c r="FVR3" s="141"/>
      <c r="FVS3" s="141"/>
      <c r="FVT3" s="141"/>
      <c r="FVU3" s="141"/>
      <c r="FVV3" s="141"/>
      <c r="FVW3" s="141"/>
      <c r="FVX3" s="141"/>
      <c r="FVY3" s="141"/>
      <c r="FVZ3" s="141"/>
      <c r="FWA3" s="141"/>
      <c r="FWB3" s="141"/>
      <c r="FWC3" s="141"/>
      <c r="FWD3" s="141"/>
      <c r="FWE3" s="141"/>
      <c r="FWF3" s="141"/>
      <c r="FWG3" s="141"/>
      <c r="FWH3" s="141"/>
      <c r="FWI3" s="141"/>
      <c r="FWJ3" s="141"/>
      <c r="FWK3" s="141"/>
      <c r="FWL3" s="141"/>
      <c r="FWM3" s="141"/>
      <c r="FWN3" s="141"/>
      <c r="FWO3" s="141"/>
      <c r="FWP3" s="141"/>
      <c r="FWQ3" s="141"/>
      <c r="FWR3" s="141"/>
      <c r="FWS3" s="141"/>
      <c r="FWT3" s="141"/>
      <c r="FWU3" s="141"/>
      <c r="FWV3" s="141"/>
      <c r="FWW3" s="141"/>
      <c r="FWX3" s="141"/>
      <c r="FWY3" s="141"/>
      <c r="FWZ3" s="141"/>
      <c r="FXA3" s="141"/>
      <c r="FXB3" s="141"/>
      <c r="FXC3" s="141"/>
      <c r="FXD3" s="141"/>
      <c r="FXE3" s="141"/>
      <c r="FXF3" s="141"/>
      <c r="FXG3" s="141"/>
      <c r="FXH3" s="141"/>
      <c r="FXI3" s="141"/>
      <c r="FXJ3" s="141"/>
      <c r="FXK3" s="141"/>
      <c r="FXL3" s="141"/>
      <c r="FXM3" s="141"/>
      <c r="FXN3" s="141"/>
      <c r="FXO3" s="141"/>
      <c r="FXP3" s="141"/>
      <c r="FXQ3" s="141"/>
      <c r="FXR3" s="141"/>
      <c r="FXS3" s="141"/>
      <c r="FXT3" s="141"/>
      <c r="FXU3" s="141"/>
      <c r="FXV3" s="141"/>
      <c r="FXW3" s="141"/>
      <c r="FXX3" s="141"/>
      <c r="FXY3" s="141"/>
      <c r="FXZ3" s="141"/>
      <c r="FYA3" s="141"/>
      <c r="FYB3" s="141"/>
      <c r="FYC3" s="141"/>
      <c r="FYD3" s="141"/>
      <c r="FYE3" s="141"/>
      <c r="FYF3" s="141"/>
      <c r="FYG3" s="141"/>
      <c r="FYH3" s="141"/>
      <c r="FYI3" s="141"/>
      <c r="FYJ3" s="141"/>
      <c r="FYK3" s="141"/>
      <c r="FYL3" s="141"/>
      <c r="FYM3" s="141"/>
      <c r="FYN3" s="141"/>
      <c r="FYO3" s="141"/>
      <c r="FYP3" s="141"/>
      <c r="FYQ3" s="141"/>
      <c r="FYR3" s="141"/>
      <c r="FYS3" s="141"/>
      <c r="FYT3" s="141"/>
      <c r="FYU3" s="141"/>
      <c r="FYV3" s="141"/>
      <c r="FYW3" s="141"/>
      <c r="FYX3" s="141"/>
      <c r="FYY3" s="141"/>
      <c r="FYZ3" s="141"/>
      <c r="FZA3" s="141"/>
      <c r="FZB3" s="141"/>
      <c r="FZC3" s="141"/>
      <c r="FZD3" s="141"/>
      <c r="FZE3" s="141"/>
      <c r="FZF3" s="141"/>
      <c r="FZG3" s="141"/>
      <c r="FZH3" s="141"/>
      <c r="FZI3" s="141"/>
      <c r="FZJ3" s="141"/>
      <c r="FZK3" s="141"/>
      <c r="FZL3" s="141"/>
      <c r="FZM3" s="141"/>
      <c r="FZN3" s="141"/>
      <c r="FZO3" s="141"/>
      <c r="FZP3" s="141"/>
      <c r="FZQ3" s="141"/>
      <c r="FZR3" s="141"/>
      <c r="FZS3" s="141"/>
      <c r="FZT3" s="141"/>
      <c r="FZU3" s="141"/>
      <c r="FZV3" s="141"/>
      <c r="FZW3" s="141"/>
      <c r="FZX3" s="141"/>
      <c r="FZY3" s="141"/>
      <c r="FZZ3" s="141"/>
      <c r="GAA3" s="141"/>
      <c r="GAB3" s="141"/>
      <c r="GAC3" s="141"/>
      <c r="GAD3" s="141"/>
      <c r="GAE3" s="141"/>
      <c r="GAF3" s="141"/>
      <c r="GAG3" s="141"/>
      <c r="GAH3" s="141"/>
      <c r="GAI3" s="141"/>
      <c r="GAJ3" s="141"/>
      <c r="GAK3" s="141"/>
      <c r="GAL3" s="141"/>
      <c r="GAM3" s="141"/>
      <c r="GAN3" s="141"/>
      <c r="GAO3" s="141"/>
      <c r="GAP3" s="141"/>
      <c r="GAQ3" s="141"/>
      <c r="GAR3" s="141"/>
      <c r="GAS3" s="141"/>
      <c r="GAT3" s="141"/>
      <c r="GAU3" s="141"/>
      <c r="GAV3" s="141"/>
      <c r="GAW3" s="141"/>
      <c r="GAX3" s="141"/>
      <c r="GAY3" s="141"/>
      <c r="GAZ3" s="141"/>
      <c r="GBA3" s="141"/>
      <c r="GBB3" s="141"/>
      <c r="GBC3" s="141"/>
      <c r="GBD3" s="141"/>
      <c r="GBE3" s="141"/>
      <c r="GBF3" s="141"/>
      <c r="GBG3" s="141"/>
      <c r="GBH3" s="141"/>
      <c r="GBI3" s="141"/>
      <c r="GBJ3" s="141"/>
      <c r="GBK3" s="141"/>
      <c r="GBL3" s="141"/>
      <c r="GBM3" s="141"/>
      <c r="GBN3" s="141"/>
      <c r="GBO3" s="141"/>
      <c r="GBP3" s="141"/>
      <c r="GBQ3" s="141"/>
      <c r="GBR3" s="141"/>
      <c r="GBS3" s="141"/>
      <c r="GBT3" s="141"/>
      <c r="GBU3" s="141"/>
      <c r="GBV3" s="141"/>
      <c r="GBW3" s="141"/>
      <c r="GBX3" s="141"/>
      <c r="GBY3" s="141"/>
      <c r="GBZ3" s="141"/>
      <c r="GCA3" s="141"/>
      <c r="GCB3" s="141"/>
      <c r="GCC3" s="141"/>
      <c r="GCD3" s="141"/>
      <c r="GCE3" s="141"/>
      <c r="GCF3" s="141"/>
      <c r="GCG3" s="141"/>
      <c r="GCH3" s="141"/>
      <c r="GCI3" s="141"/>
      <c r="GCJ3" s="141"/>
      <c r="GCK3" s="141"/>
      <c r="GCL3" s="141"/>
      <c r="GCM3" s="141"/>
      <c r="GCN3" s="141"/>
      <c r="GCO3" s="141"/>
      <c r="GCP3" s="141"/>
      <c r="GCQ3" s="141"/>
      <c r="GCR3" s="141"/>
      <c r="GCS3" s="141"/>
      <c r="GCT3" s="141"/>
      <c r="GCU3" s="141"/>
      <c r="GCV3" s="141"/>
      <c r="GCW3" s="141"/>
      <c r="GCX3" s="141"/>
      <c r="GCY3" s="141"/>
      <c r="GCZ3" s="141"/>
      <c r="GDA3" s="141"/>
      <c r="GDB3" s="141"/>
      <c r="GDC3" s="141"/>
      <c r="GDD3" s="141"/>
      <c r="GDE3" s="141"/>
      <c r="GDF3" s="141"/>
      <c r="GDG3" s="141"/>
      <c r="GDH3" s="141"/>
      <c r="GDI3" s="141"/>
      <c r="GDJ3" s="141"/>
      <c r="GDK3" s="141"/>
      <c r="GDL3" s="141"/>
      <c r="GDM3" s="141"/>
      <c r="GDN3" s="141"/>
      <c r="GDO3" s="141"/>
      <c r="GDP3" s="141"/>
      <c r="GDQ3" s="141"/>
      <c r="GDR3" s="141"/>
      <c r="GDS3" s="141"/>
      <c r="GDT3" s="141"/>
      <c r="GDU3" s="141"/>
      <c r="GDV3" s="141"/>
      <c r="GDW3" s="141"/>
      <c r="GDX3" s="141"/>
      <c r="GDY3" s="141"/>
      <c r="GDZ3" s="141"/>
      <c r="GEA3" s="141"/>
      <c r="GEB3" s="141"/>
      <c r="GEC3" s="141"/>
      <c r="GED3" s="141"/>
      <c r="GEE3" s="141"/>
      <c r="GEF3" s="141"/>
      <c r="GEG3" s="141"/>
      <c r="GEH3" s="141"/>
      <c r="GEI3" s="141"/>
      <c r="GEJ3" s="141"/>
      <c r="GEK3" s="141"/>
      <c r="GEL3" s="141"/>
      <c r="GEM3" s="141"/>
      <c r="GEN3" s="141"/>
      <c r="GEO3" s="141"/>
      <c r="GEP3" s="141"/>
      <c r="GEQ3" s="141"/>
      <c r="GER3" s="141"/>
      <c r="GES3" s="141"/>
      <c r="GET3" s="141"/>
      <c r="GEU3" s="141"/>
      <c r="GEV3" s="141"/>
      <c r="GEW3" s="141"/>
      <c r="GEX3" s="141"/>
      <c r="GEY3" s="141"/>
      <c r="GEZ3" s="141"/>
      <c r="GFA3" s="141"/>
      <c r="GFB3" s="141"/>
      <c r="GFC3" s="141"/>
      <c r="GFD3" s="141"/>
      <c r="GFE3" s="141"/>
      <c r="GFF3" s="141"/>
      <c r="GFG3" s="141"/>
      <c r="GFH3" s="141"/>
      <c r="GFI3" s="141"/>
      <c r="GFJ3" s="141"/>
      <c r="GFK3" s="141"/>
      <c r="GFL3" s="141"/>
      <c r="GFM3" s="141"/>
      <c r="GFN3" s="141"/>
      <c r="GFO3" s="141"/>
      <c r="GFP3" s="141"/>
      <c r="GFQ3" s="141"/>
      <c r="GFR3" s="141"/>
      <c r="GFS3" s="141"/>
      <c r="GFT3" s="141"/>
      <c r="GFU3" s="141"/>
      <c r="GFV3" s="141"/>
      <c r="GFW3" s="141"/>
      <c r="GFX3" s="141"/>
      <c r="GFY3" s="141"/>
      <c r="GFZ3" s="141"/>
      <c r="GGA3" s="141"/>
      <c r="GGB3" s="141"/>
      <c r="GGC3" s="141"/>
      <c r="GGD3" s="141"/>
      <c r="GGE3" s="141"/>
      <c r="GGF3" s="141"/>
      <c r="GGG3" s="141"/>
      <c r="GGH3" s="141"/>
      <c r="GGI3" s="141"/>
      <c r="GGJ3" s="141"/>
      <c r="GGK3" s="141"/>
      <c r="GGL3" s="141"/>
      <c r="GGM3" s="141"/>
      <c r="GGN3" s="141"/>
      <c r="GGO3" s="141"/>
      <c r="GGP3" s="141"/>
      <c r="GGQ3" s="141"/>
      <c r="GGR3" s="141"/>
      <c r="GGS3" s="141"/>
      <c r="GGT3" s="141"/>
      <c r="GGU3" s="141"/>
      <c r="GGV3" s="141"/>
      <c r="GGW3" s="141"/>
      <c r="GGX3" s="141"/>
      <c r="GGY3" s="141"/>
      <c r="GGZ3" s="141"/>
      <c r="GHA3" s="141"/>
      <c r="GHB3" s="141"/>
      <c r="GHC3" s="141"/>
      <c r="GHD3" s="141"/>
      <c r="GHE3" s="141"/>
      <c r="GHF3" s="141"/>
      <c r="GHG3" s="141"/>
      <c r="GHH3" s="141"/>
      <c r="GHI3" s="141"/>
      <c r="GHJ3" s="141"/>
      <c r="GHK3" s="141"/>
      <c r="GHL3" s="141"/>
      <c r="GHM3" s="141"/>
      <c r="GHN3" s="141"/>
      <c r="GHO3" s="141"/>
      <c r="GHP3" s="141"/>
      <c r="GHQ3" s="141"/>
      <c r="GHR3" s="141"/>
      <c r="GHS3" s="141"/>
      <c r="GHT3" s="141"/>
      <c r="GHU3" s="141"/>
      <c r="GHV3" s="141"/>
      <c r="GHW3" s="141"/>
      <c r="GHX3" s="141"/>
      <c r="GHY3" s="141"/>
      <c r="GHZ3" s="141"/>
      <c r="GIA3" s="141"/>
      <c r="GIB3" s="141"/>
      <c r="GIC3" s="141"/>
      <c r="GID3" s="141"/>
      <c r="GIE3" s="141"/>
      <c r="GIF3" s="141"/>
      <c r="GIG3" s="141"/>
      <c r="GIH3" s="141"/>
      <c r="GII3" s="141"/>
      <c r="GIJ3" s="141"/>
      <c r="GIK3" s="141"/>
      <c r="GIL3" s="141"/>
      <c r="GIM3" s="141"/>
      <c r="GIN3" s="141"/>
      <c r="GIO3" s="141"/>
      <c r="GIP3" s="141"/>
      <c r="GIQ3" s="141"/>
      <c r="GIR3" s="141"/>
      <c r="GIS3" s="141"/>
      <c r="GIT3" s="141"/>
      <c r="GIU3" s="141"/>
      <c r="GIV3" s="141"/>
      <c r="GIW3" s="141"/>
      <c r="GIX3" s="141"/>
      <c r="GIY3" s="141"/>
      <c r="GIZ3" s="141"/>
      <c r="GJA3" s="141"/>
      <c r="GJB3" s="141"/>
      <c r="GJC3" s="141"/>
      <c r="GJD3" s="141"/>
      <c r="GJE3" s="141"/>
      <c r="GJF3" s="141"/>
      <c r="GJG3" s="141"/>
      <c r="GJH3" s="141"/>
      <c r="GJI3" s="141"/>
      <c r="GJJ3" s="141"/>
      <c r="GJK3" s="141"/>
      <c r="GJL3" s="141"/>
      <c r="GJM3" s="141"/>
      <c r="GJN3" s="141"/>
      <c r="GJO3" s="141"/>
      <c r="GJP3" s="141"/>
      <c r="GJQ3" s="141"/>
      <c r="GJR3" s="141"/>
      <c r="GJS3" s="141"/>
      <c r="GJT3" s="141"/>
      <c r="GJU3" s="141"/>
      <c r="GJV3" s="141"/>
      <c r="GJW3" s="141"/>
      <c r="GJX3" s="141"/>
      <c r="GJY3" s="141"/>
      <c r="GJZ3" s="141"/>
      <c r="GKA3" s="141"/>
      <c r="GKB3" s="141"/>
      <c r="GKC3" s="141"/>
      <c r="GKD3" s="141"/>
      <c r="GKE3" s="141"/>
      <c r="GKF3" s="141"/>
      <c r="GKG3" s="141"/>
      <c r="GKH3" s="141"/>
      <c r="GKI3" s="141"/>
      <c r="GKJ3" s="141"/>
      <c r="GKK3" s="141"/>
      <c r="GKL3" s="141"/>
      <c r="GKM3" s="141"/>
      <c r="GKN3" s="141"/>
      <c r="GKO3" s="141"/>
      <c r="GKP3" s="141"/>
      <c r="GKQ3" s="141"/>
      <c r="GKR3" s="141"/>
      <c r="GKS3" s="141"/>
      <c r="GKT3" s="141"/>
      <c r="GKU3" s="141"/>
      <c r="GKV3" s="141"/>
      <c r="GKW3" s="141"/>
      <c r="GKX3" s="141"/>
      <c r="GKY3" s="141"/>
      <c r="GKZ3" s="141"/>
      <c r="GLA3" s="141"/>
      <c r="GLB3" s="141"/>
      <c r="GLC3" s="141"/>
      <c r="GLD3" s="141"/>
      <c r="GLE3" s="141"/>
      <c r="GLF3" s="141"/>
      <c r="GLG3" s="141"/>
      <c r="GLH3" s="141"/>
      <c r="GLI3" s="141"/>
      <c r="GLJ3" s="141"/>
      <c r="GLK3" s="141"/>
      <c r="GLL3" s="141"/>
      <c r="GLM3" s="141"/>
      <c r="GLN3" s="141"/>
      <c r="GLO3" s="141"/>
      <c r="GLP3" s="141"/>
      <c r="GLQ3" s="141"/>
      <c r="GLR3" s="141"/>
      <c r="GLS3" s="141"/>
      <c r="GLT3" s="141"/>
      <c r="GLU3" s="141"/>
      <c r="GLV3" s="141"/>
      <c r="GLW3" s="141"/>
      <c r="GLX3" s="141"/>
      <c r="GLY3" s="141"/>
      <c r="GLZ3" s="141"/>
      <c r="GMA3" s="141"/>
      <c r="GMB3" s="141"/>
      <c r="GMC3" s="141"/>
      <c r="GMD3" s="141"/>
      <c r="GME3" s="141"/>
      <c r="GMF3" s="141"/>
      <c r="GMG3" s="141"/>
      <c r="GMH3" s="141"/>
      <c r="GMI3" s="141"/>
      <c r="GMJ3" s="141"/>
      <c r="GMK3" s="141"/>
      <c r="GML3" s="141"/>
      <c r="GMM3" s="141"/>
      <c r="GMN3" s="141"/>
      <c r="GMO3" s="141"/>
      <c r="GMP3" s="141"/>
      <c r="GMQ3" s="141"/>
      <c r="GMR3" s="141"/>
      <c r="GMS3" s="141"/>
      <c r="GMT3" s="141"/>
      <c r="GMU3" s="141"/>
      <c r="GMV3" s="141"/>
      <c r="GMW3" s="141"/>
      <c r="GMX3" s="141"/>
      <c r="GMY3" s="141"/>
      <c r="GMZ3" s="141"/>
      <c r="GNA3" s="141"/>
      <c r="GNB3" s="141"/>
      <c r="GNC3" s="141"/>
      <c r="GND3" s="141"/>
      <c r="GNE3" s="141"/>
      <c r="GNF3" s="141"/>
      <c r="GNG3" s="141"/>
      <c r="GNH3" s="141"/>
      <c r="GNI3" s="141"/>
      <c r="GNJ3" s="141"/>
      <c r="GNK3" s="141"/>
      <c r="GNL3" s="141"/>
      <c r="GNM3" s="141"/>
      <c r="GNN3" s="141"/>
      <c r="GNO3" s="141"/>
      <c r="GNP3" s="141"/>
      <c r="GNQ3" s="141"/>
      <c r="GNR3" s="141"/>
      <c r="GNS3" s="141"/>
      <c r="GNT3" s="141"/>
      <c r="GNU3" s="141"/>
      <c r="GNV3" s="141"/>
      <c r="GNW3" s="141"/>
      <c r="GNX3" s="141"/>
      <c r="GNY3" s="141"/>
      <c r="GNZ3" s="141"/>
      <c r="GOA3" s="141"/>
      <c r="GOB3" s="141"/>
      <c r="GOC3" s="141"/>
      <c r="GOD3" s="141"/>
      <c r="GOE3" s="141"/>
      <c r="GOF3" s="141"/>
      <c r="GOG3" s="141"/>
      <c r="GOH3" s="141"/>
      <c r="GOI3" s="141"/>
      <c r="GOJ3" s="141"/>
      <c r="GOK3" s="141"/>
      <c r="GOL3" s="141"/>
      <c r="GOM3" s="141"/>
      <c r="GON3" s="141"/>
      <c r="GOO3" s="141"/>
      <c r="GOP3" s="141"/>
      <c r="GOQ3" s="141"/>
      <c r="GOR3" s="141"/>
      <c r="GOS3" s="141"/>
      <c r="GOT3" s="141"/>
      <c r="GOU3" s="141"/>
      <c r="GOV3" s="141"/>
      <c r="GOW3" s="141"/>
      <c r="GOX3" s="141"/>
      <c r="GOY3" s="141"/>
      <c r="GOZ3" s="141"/>
      <c r="GPA3" s="141"/>
      <c r="GPB3" s="141"/>
      <c r="GPC3" s="141"/>
      <c r="GPD3" s="141"/>
      <c r="GPE3" s="141"/>
      <c r="GPF3" s="141"/>
      <c r="GPG3" s="141"/>
      <c r="GPH3" s="141"/>
      <c r="GPI3" s="141"/>
      <c r="GPJ3" s="141"/>
      <c r="GPK3" s="141"/>
      <c r="GPL3" s="141"/>
      <c r="GPM3" s="141"/>
      <c r="GPN3" s="141"/>
      <c r="GPO3" s="141"/>
      <c r="GPP3" s="141"/>
      <c r="GPQ3" s="141"/>
      <c r="GPR3" s="141"/>
      <c r="GPS3" s="141"/>
      <c r="GPT3" s="141"/>
      <c r="GPU3" s="141"/>
      <c r="GPV3" s="141"/>
      <c r="GPW3" s="141"/>
      <c r="GPX3" s="141"/>
      <c r="GPY3" s="141"/>
      <c r="GPZ3" s="141"/>
      <c r="GQA3" s="141"/>
      <c r="GQB3" s="141"/>
      <c r="GQC3" s="141"/>
      <c r="GQD3" s="141"/>
      <c r="GQE3" s="141"/>
      <c r="GQF3" s="141"/>
      <c r="GQG3" s="141"/>
      <c r="GQH3" s="141"/>
      <c r="GQI3" s="141"/>
      <c r="GQJ3" s="141"/>
      <c r="GQK3" s="141"/>
      <c r="GQL3" s="141"/>
      <c r="GQM3" s="141"/>
      <c r="GQN3" s="141"/>
      <c r="GQO3" s="141"/>
      <c r="GQP3" s="141"/>
      <c r="GQQ3" s="141"/>
      <c r="GQR3" s="141"/>
      <c r="GQS3" s="141"/>
      <c r="GQT3" s="141"/>
      <c r="GQU3" s="141"/>
      <c r="GQV3" s="141"/>
      <c r="GQW3" s="141"/>
      <c r="GQX3" s="141"/>
      <c r="GQY3" s="141"/>
      <c r="GQZ3" s="141"/>
      <c r="GRA3" s="141"/>
      <c r="GRB3" s="141"/>
      <c r="GRC3" s="141"/>
      <c r="GRD3" s="141"/>
      <c r="GRE3" s="141"/>
      <c r="GRF3" s="141"/>
      <c r="GRG3" s="141"/>
      <c r="GRH3" s="141"/>
      <c r="GRI3" s="141"/>
      <c r="GRJ3" s="141"/>
      <c r="GRK3" s="141"/>
      <c r="GRL3" s="141"/>
      <c r="GRM3" s="141"/>
      <c r="GRN3" s="141"/>
      <c r="GRO3" s="141"/>
      <c r="GRP3" s="141"/>
      <c r="GRQ3" s="141"/>
      <c r="GRR3" s="141"/>
      <c r="GRS3" s="141"/>
      <c r="GRT3" s="141"/>
      <c r="GRU3" s="141"/>
      <c r="GRV3" s="141"/>
      <c r="GRW3" s="141"/>
      <c r="GRX3" s="141"/>
      <c r="GRY3" s="141"/>
      <c r="GRZ3" s="141"/>
      <c r="GSA3" s="141"/>
      <c r="GSB3" s="141"/>
      <c r="GSC3" s="141"/>
      <c r="GSD3" s="141"/>
      <c r="GSE3" s="141"/>
      <c r="GSF3" s="141"/>
      <c r="GSG3" s="141"/>
      <c r="GSH3" s="141"/>
      <c r="GSI3" s="141"/>
      <c r="GSJ3" s="141"/>
      <c r="GSK3" s="141"/>
      <c r="GSL3" s="141"/>
      <c r="GSM3" s="141"/>
      <c r="GSN3" s="141"/>
      <c r="GSO3" s="141"/>
      <c r="GSP3" s="141"/>
      <c r="GSQ3" s="141"/>
      <c r="GSR3" s="141"/>
      <c r="GSS3" s="141"/>
      <c r="GST3" s="141"/>
      <c r="GSU3" s="141"/>
      <c r="GSV3" s="141"/>
      <c r="GSW3" s="141"/>
      <c r="GSX3" s="141"/>
      <c r="GSY3" s="141"/>
      <c r="GSZ3" s="141"/>
      <c r="GTA3" s="141"/>
      <c r="GTB3" s="141"/>
      <c r="GTC3" s="141"/>
      <c r="GTD3" s="141"/>
      <c r="GTE3" s="141"/>
      <c r="GTF3" s="141"/>
      <c r="GTG3" s="141"/>
      <c r="GTH3" s="141"/>
      <c r="GTI3" s="141"/>
      <c r="GTJ3" s="141"/>
      <c r="GTK3" s="141"/>
      <c r="GTL3" s="141"/>
      <c r="GTM3" s="141"/>
      <c r="GTN3" s="141"/>
      <c r="GTO3" s="141"/>
      <c r="GTP3" s="141"/>
      <c r="GTQ3" s="141"/>
      <c r="GTR3" s="141"/>
      <c r="GTS3" s="141"/>
      <c r="GTT3" s="141"/>
      <c r="GTU3" s="141"/>
      <c r="GTV3" s="141"/>
      <c r="GTW3" s="141"/>
      <c r="GTX3" s="141"/>
      <c r="GTY3" s="141"/>
      <c r="GTZ3" s="141"/>
      <c r="GUA3" s="141"/>
      <c r="GUB3" s="141"/>
      <c r="GUC3" s="141"/>
      <c r="GUD3" s="141"/>
      <c r="GUE3" s="141"/>
      <c r="GUF3" s="141"/>
      <c r="GUG3" s="141"/>
      <c r="GUH3" s="141"/>
      <c r="GUI3" s="141"/>
      <c r="GUJ3" s="141"/>
      <c r="GUK3" s="141"/>
      <c r="GUL3" s="141"/>
      <c r="GUM3" s="141"/>
      <c r="GUN3" s="141"/>
      <c r="GUO3" s="141"/>
      <c r="GUP3" s="141"/>
      <c r="GUQ3" s="141"/>
      <c r="GUR3" s="141"/>
      <c r="GUS3" s="141"/>
      <c r="GUT3" s="141"/>
      <c r="GUU3" s="141"/>
      <c r="GUV3" s="141"/>
      <c r="GUW3" s="141"/>
      <c r="GUX3" s="141"/>
      <c r="GUY3" s="141"/>
      <c r="GUZ3" s="141"/>
      <c r="GVA3" s="141"/>
      <c r="GVB3" s="141"/>
      <c r="GVC3" s="141"/>
      <c r="GVD3" s="141"/>
      <c r="GVE3" s="141"/>
      <c r="GVF3" s="141"/>
      <c r="GVG3" s="141"/>
      <c r="GVH3" s="141"/>
      <c r="GVI3" s="141"/>
      <c r="GVJ3" s="141"/>
      <c r="GVK3" s="141"/>
      <c r="GVL3" s="141"/>
      <c r="GVM3" s="141"/>
      <c r="GVN3" s="141"/>
      <c r="GVO3" s="141"/>
      <c r="GVP3" s="141"/>
      <c r="GVQ3" s="141"/>
      <c r="GVR3" s="141"/>
      <c r="GVS3" s="141"/>
      <c r="GVT3" s="141"/>
      <c r="GVU3" s="141"/>
      <c r="GVV3" s="141"/>
      <c r="GVW3" s="141"/>
      <c r="GVX3" s="141"/>
      <c r="GVY3" s="141"/>
      <c r="GVZ3" s="141"/>
      <c r="GWA3" s="141"/>
      <c r="GWB3" s="141"/>
      <c r="GWC3" s="141"/>
      <c r="GWD3" s="141"/>
      <c r="GWE3" s="141"/>
      <c r="GWF3" s="141"/>
      <c r="GWG3" s="141"/>
      <c r="GWH3" s="141"/>
      <c r="GWI3" s="141"/>
      <c r="GWJ3" s="141"/>
      <c r="GWK3" s="141"/>
      <c r="GWL3" s="141"/>
      <c r="GWM3" s="141"/>
      <c r="GWN3" s="141"/>
      <c r="GWO3" s="141"/>
      <c r="GWP3" s="141"/>
      <c r="GWQ3" s="141"/>
      <c r="GWR3" s="141"/>
      <c r="GWS3" s="141"/>
      <c r="GWT3" s="141"/>
      <c r="GWU3" s="141"/>
      <c r="GWV3" s="141"/>
      <c r="GWW3" s="141"/>
      <c r="GWX3" s="141"/>
      <c r="GWY3" s="141"/>
      <c r="GWZ3" s="141"/>
      <c r="GXA3" s="141"/>
      <c r="GXB3" s="141"/>
      <c r="GXC3" s="141"/>
      <c r="GXD3" s="141"/>
      <c r="GXE3" s="141"/>
      <c r="GXF3" s="141"/>
      <c r="GXG3" s="141"/>
      <c r="GXH3" s="141"/>
      <c r="GXI3" s="141"/>
      <c r="GXJ3" s="141"/>
      <c r="GXK3" s="141"/>
      <c r="GXL3" s="141"/>
      <c r="GXM3" s="141"/>
      <c r="GXN3" s="141"/>
      <c r="GXO3" s="141"/>
      <c r="GXP3" s="141"/>
      <c r="GXQ3" s="141"/>
      <c r="GXR3" s="141"/>
      <c r="GXS3" s="141"/>
      <c r="GXT3" s="141"/>
      <c r="GXU3" s="141"/>
      <c r="GXV3" s="141"/>
      <c r="GXW3" s="141"/>
      <c r="GXX3" s="141"/>
      <c r="GXY3" s="141"/>
      <c r="GXZ3" s="141"/>
      <c r="GYA3" s="141"/>
      <c r="GYB3" s="141"/>
      <c r="GYC3" s="141"/>
      <c r="GYD3" s="141"/>
      <c r="GYE3" s="141"/>
      <c r="GYF3" s="141"/>
      <c r="GYG3" s="141"/>
      <c r="GYH3" s="141"/>
      <c r="GYI3" s="141"/>
      <c r="GYJ3" s="141"/>
      <c r="GYK3" s="141"/>
      <c r="GYL3" s="141"/>
      <c r="GYM3" s="141"/>
      <c r="GYN3" s="141"/>
      <c r="GYO3" s="141"/>
      <c r="GYP3" s="141"/>
      <c r="GYQ3" s="141"/>
      <c r="GYR3" s="141"/>
      <c r="GYS3" s="141"/>
      <c r="GYT3" s="141"/>
      <c r="GYU3" s="141"/>
      <c r="GYV3" s="141"/>
      <c r="GYW3" s="141"/>
      <c r="GYX3" s="141"/>
      <c r="GYY3" s="141"/>
      <c r="GYZ3" s="141"/>
      <c r="GZA3" s="141"/>
      <c r="GZB3" s="141"/>
      <c r="GZC3" s="141"/>
      <c r="GZD3" s="141"/>
      <c r="GZE3" s="141"/>
      <c r="GZF3" s="141"/>
      <c r="GZG3" s="141"/>
      <c r="GZH3" s="141"/>
      <c r="GZI3" s="141"/>
      <c r="GZJ3" s="141"/>
      <c r="GZK3" s="141"/>
      <c r="GZL3" s="141"/>
      <c r="GZM3" s="141"/>
      <c r="GZN3" s="141"/>
      <c r="GZO3" s="141"/>
      <c r="GZP3" s="141"/>
      <c r="GZQ3" s="141"/>
      <c r="GZR3" s="141"/>
      <c r="GZS3" s="141"/>
      <c r="GZT3" s="141"/>
      <c r="GZU3" s="141"/>
      <c r="GZV3" s="141"/>
      <c r="GZW3" s="141"/>
      <c r="GZX3" s="141"/>
      <c r="GZY3" s="141"/>
      <c r="GZZ3" s="141"/>
      <c r="HAA3" s="141"/>
      <c r="HAB3" s="141"/>
      <c r="HAC3" s="141"/>
      <c r="HAD3" s="141"/>
      <c r="HAE3" s="141"/>
      <c r="HAF3" s="141"/>
      <c r="HAG3" s="141"/>
      <c r="HAH3" s="141"/>
      <c r="HAI3" s="141"/>
      <c r="HAJ3" s="141"/>
      <c r="HAK3" s="141"/>
      <c r="HAL3" s="141"/>
      <c r="HAM3" s="141"/>
      <c r="HAN3" s="141"/>
      <c r="HAO3" s="141"/>
      <c r="HAP3" s="141"/>
      <c r="HAQ3" s="141"/>
      <c r="HAR3" s="141"/>
      <c r="HAS3" s="141"/>
      <c r="HAT3" s="141"/>
      <c r="HAU3" s="141"/>
      <c r="HAV3" s="141"/>
      <c r="HAW3" s="141"/>
      <c r="HAX3" s="141"/>
      <c r="HAY3" s="141"/>
      <c r="HAZ3" s="141"/>
      <c r="HBA3" s="141"/>
      <c r="HBB3" s="141"/>
      <c r="HBC3" s="141"/>
      <c r="HBD3" s="141"/>
      <c r="HBE3" s="141"/>
      <c r="HBF3" s="141"/>
      <c r="HBG3" s="141"/>
      <c r="HBH3" s="141"/>
      <c r="HBI3" s="141"/>
      <c r="HBJ3" s="141"/>
      <c r="HBK3" s="141"/>
      <c r="HBL3" s="141"/>
      <c r="HBM3" s="141"/>
      <c r="HBN3" s="141"/>
      <c r="HBO3" s="141"/>
      <c r="HBP3" s="141"/>
      <c r="HBQ3" s="141"/>
      <c r="HBR3" s="141"/>
      <c r="HBS3" s="141"/>
      <c r="HBT3" s="141"/>
      <c r="HBU3" s="141"/>
      <c r="HBV3" s="141"/>
      <c r="HBW3" s="141"/>
      <c r="HBX3" s="141"/>
      <c r="HBY3" s="141"/>
      <c r="HBZ3" s="141"/>
      <c r="HCA3" s="141"/>
      <c r="HCB3" s="141"/>
      <c r="HCC3" s="141"/>
      <c r="HCD3" s="141"/>
      <c r="HCE3" s="141"/>
      <c r="HCF3" s="141"/>
      <c r="HCG3" s="141"/>
      <c r="HCH3" s="141"/>
      <c r="HCI3" s="141"/>
      <c r="HCJ3" s="141"/>
      <c r="HCK3" s="141"/>
      <c r="HCL3" s="141"/>
      <c r="HCM3" s="141"/>
      <c r="HCN3" s="141"/>
      <c r="HCO3" s="141"/>
      <c r="HCP3" s="141"/>
      <c r="HCQ3" s="141"/>
      <c r="HCR3" s="141"/>
      <c r="HCS3" s="141"/>
      <c r="HCT3" s="141"/>
      <c r="HCU3" s="141"/>
      <c r="HCV3" s="141"/>
      <c r="HCW3" s="141"/>
      <c r="HCX3" s="141"/>
      <c r="HCY3" s="141"/>
      <c r="HCZ3" s="141"/>
      <c r="HDA3" s="141"/>
      <c r="HDB3" s="141"/>
      <c r="HDC3" s="141"/>
      <c r="HDD3" s="141"/>
      <c r="HDE3" s="141"/>
      <c r="HDF3" s="141"/>
      <c r="HDG3" s="141"/>
      <c r="HDH3" s="141"/>
      <c r="HDI3" s="141"/>
      <c r="HDJ3" s="141"/>
      <c r="HDK3" s="141"/>
      <c r="HDL3" s="141"/>
      <c r="HDM3" s="141"/>
      <c r="HDN3" s="141"/>
      <c r="HDO3" s="141"/>
      <c r="HDP3" s="141"/>
      <c r="HDQ3" s="141"/>
      <c r="HDR3" s="141"/>
      <c r="HDS3" s="141"/>
      <c r="HDT3" s="141"/>
      <c r="HDU3" s="141"/>
      <c r="HDV3" s="141"/>
      <c r="HDW3" s="141"/>
      <c r="HDX3" s="141"/>
      <c r="HDY3" s="141"/>
      <c r="HDZ3" s="141"/>
      <c r="HEA3" s="141"/>
      <c r="HEB3" s="141"/>
      <c r="HEC3" s="141"/>
      <c r="HED3" s="141"/>
      <c r="HEE3" s="141"/>
      <c r="HEF3" s="141"/>
      <c r="HEG3" s="141"/>
      <c r="HEH3" s="141"/>
      <c r="HEI3" s="141"/>
      <c r="HEJ3" s="141"/>
      <c r="HEK3" s="141"/>
      <c r="HEL3" s="141"/>
      <c r="HEM3" s="141"/>
      <c r="HEN3" s="141"/>
      <c r="HEO3" s="141"/>
      <c r="HEP3" s="141"/>
      <c r="HEQ3" s="141"/>
      <c r="HER3" s="141"/>
      <c r="HES3" s="141"/>
      <c r="HET3" s="141"/>
      <c r="HEU3" s="141"/>
      <c r="HEV3" s="141"/>
      <c r="HEW3" s="141"/>
      <c r="HEX3" s="141"/>
      <c r="HEY3" s="141"/>
      <c r="HEZ3" s="141"/>
      <c r="HFA3" s="141"/>
      <c r="HFB3" s="141"/>
      <c r="HFC3" s="141"/>
      <c r="HFD3" s="141"/>
      <c r="HFE3" s="141"/>
      <c r="HFF3" s="141"/>
      <c r="HFG3" s="141"/>
      <c r="HFH3" s="141"/>
      <c r="HFI3" s="141"/>
      <c r="HFJ3" s="141"/>
      <c r="HFK3" s="141"/>
      <c r="HFL3" s="141"/>
      <c r="HFM3" s="141"/>
      <c r="HFN3" s="141"/>
      <c r="HFO3" s="141"/>
      <c r="HFP3" s="141"/>
      <c r="HFQ3" s="141"/>
      <c r="HFR3" s="141"/>
      <c r="HFS3" s="141"/>
      <c r="HFT3" s="141"/>
      <c r="HFU3" s="141"/>
      <c r="HFV3" s="141"/>
      <c r="HFW3" s="141"/>
      <c r="HFX3" s="141"/>
      <c r="HFY3" s="141"/>
      <c r="HFZ3" s="141"/>
      <c r="HGA3" s="141"/>
      <c r="HGB3" s="141"/>
      <c r="HGC3" s="141"/>
      <c r="HGD3" s="141"/>
      <c r="HGE3" s="141"/>
      <c r="HGF3" s="141"/>
      <c r="HGG3" s="141"/>
      <c r="HGH3" s="141"/>
      <c r="HGI3" s="141"/>
      <c r="HGJ3" s="141"/>
      <c r="HGK3" s="141"/>
      <c r="HGL3" s="141"/>
      <c r="HGM3" s="141"/>
      <c r="HGN3" s="141"/>
      <c r="HGO3" s="141"/>
      <c r="HGP3" s="141"/>
      <c r="HGQ3" s="141"/>
      <c r="HGR3" s="141"/>
      <c r="HGS3" s="141"/>
      <c r="HGT3" s="141"/>
      <c r="HGU3" s="141"/>
      <c r="HGV3" s="141"/>
      <c r="HGW3" s="141"/>
      <c r="HGX3" s="141"/>
      <c r="HGY3" s="141"/>
      <c r="HGZ3" s="141"/>
      <c r="HHA3" s="141"/>
      <c r="HHB3" s="141"/>
      <c r="HHC3" s="141"/>
      <c r="HHD3" s="141"/>
      <c r="HHE3" s="141"/>
      <c r="HHF3" s="141"/>
      <c r="HHG3" s="141"/>
      <c r="HHH3" s="141"/>
      <c r="HHI3" s="141"/>
      <c r="HHJ3" s="141"/>
      <c r="HHK3" s="141"/>
      <c r="HHL3" s="141"/>
      <c r="HHM3" s="141"/>
      <c r="HHN3" s="141"/>
      <c r="HHO3" s="141"/>
      <c r="HHP3" s="141"/>
      <c r="HHQ3" s="141"/>
      <c r="HHR3" s="141"/>
      <c r="HHS3" s="141"/>
      <c r="HHT3" s="141"/>
      <c r="HHU3" s="141"/>
      <c r="HHV3" s="141"/>
      <c r="HHW3" s="141"/>
      <c r="HHX3" s="141"/>
      <c r="HHY3" s="141"/>
      <c r="HHZ3" s="141"/>
      <c r="HIA3" s="141"/>
      <c r="HIB3" s="141"/>
      <c r="HIC3" s="141"/>
      <c r="HID3" s="141"/>
      <c r="HIE3" s="141"/>
      <c r="HIF3" s="141"/>
      <c r="HIG3" s="141"/>
      <c r="HIH3" s="141"/>
      <c r="HII3" s="141"/>
      <c r="HIJ3" s="141"/>
      <c r="HIK3" s="141"/>
      <c r="HIL3" s="141"/>
      <c r="HIM3" s="141"/>
      <c r="HIN3" s="141"/>
      <c r="HIO3" s="141"/>
      <c r="HIP3" s="141"/>
      <c r="HIQ3" s="141"/>
      <c r="HIR3" s="141"/>
      <c r="HIS3" s="141"/>
      <c r="HIT3" s="141"/>
      <c r="HIU3" s="141"/>
      <c r="HIV3" s="141"/>
      <c r="HIW3" s="141"/>
      <c r="HIX3" s="141"/>
      <c r="HIY3" s="141"/>
      <c r="HIZ3" s="141"/>
      <c r="HJA3" s="141"/>
      <c r="HJB3" s="141"/>
      <c r="HJC3" s="141"/>
      <c r="HJD3" s="141"/>
      <c r="HJE3" s="141"/>
      <c r="HJF3" s="141"/>
      <c r="HJG3" s="141"/>
      <c r="HJH3" s="141"/>
      <c r="HJI3" s="141"/>
      <c r="HJJ3" s="141"/>
      <c r="HJK3" s="141"/>
      <c r="HJL3" s="141"/>
      <c r="HJM3" s="141"/>
      <c r="HJN3" s="141"/>
      <c r="HJO3" s="141"/>
      <c r="HJP3" s="141"/>
      <c r="HJQ3" s="141"/>
      <c r="HJR3" s="141"/>
      <c r="HJS3" s="141"/>
      <c r="HJT3" s="141"/>
      <c r="HJU3" s="141"/>
      <c r="HJV3" s="141"/>
      <c r="HJW3" s="141"/>
      <c r="HJX3" s="141"/>
      <c r="HJY3" s="141"/>
      <c r="HJZ3" s="141"/>
      <c r="HKA3" s="141"/>
      <c r="HKB3" s="141"/>
      <c r="HKC3" s="141"/>
      <c r="HKD3" s="141"/>
      <c r="HKE3" s="141"/>
      <c r="HKF3" s="141"/>
      <c r="HKG3" s="141"/>
      <c r="HKH3" s="141"/>
      <c r="HKI3" s="141"/>
      <c r="HKJ3" s="141"/>
      <c r="HKK3" s="141"/>
      <c r="HKL3" s="141"/>
      <c r="HKM3" s="141"/>
      <c r="HKN3" s="141"/>
      <c r="HKO3" s="141"/>
      <c r="HKP3" s="141"/>
      <c r="HKQ3" s="141"/>
      <c r="HKR3" s="141"/>
      <c r="HKS3" s="141"/>
      <c r="HKT3" s="141"/>
      <c r="HKU3" s="141"/>
      <c r="HKV3" s="141"/>
      <c r="HKW3" s="141"/>
      <c r="HKX3" s="141"/>
      <c r="HKY3" s="141"/>
      <c r="HKZ3" s="141"/>
      <c r="HLA3" s="141"/>
      <c r="HLB3" s="141"/>
      <c r="HLC3" s="141"/>
      <c r="HLD3" s="141"/>
      <c r="HLE3" s="141"/>
      <c r="HLF3" s="141"/>
      <c r="HLG3" s="141"/>
      <c r="HLH3" s="141"/>
      <c r="HLI3" s="141"/>
      <c r="HLJ3" s="141"/>
      <c r="HLK3" s="141"/>
      <c r="HLL3" s="141"/>
      <c r="HLM3" s="141"/>
      <c r="HLN3" s="141"/>
      <c r="HLO3" s="141"/>
      <c r="HLP3" s="141"/>
      <c r="HLQ3" s="141"/>
      <c r="HLR3" s="141"/>
      <c r="HLS3" s="141"/>
      <c r="HLT3" s="141"/>
      <c r="HLU3" s="141"/>
      <c r="HLV3" s="141"/>
      <c r="HLW3" s="141"/>
      <c r="HLX3" s="141"/>
      <c r="HLY3" s="141"/>
      <c r="HLZ3" s="141"/>
      <c r="HMA3" s="141"/>
      <c r="HMB3" s="141"/>
      <c r="HMC3" s="141"/>
      <c r="HMD3" s="141"/>
      <c r="HME3" s="141"/>
      <c r="HMF3" s="141"/>
      <c r="HMG3" s="141"/>
      <c r="HMH3" s="141"/>
      <c r="HMI3" s="141"/>
      <c r="HMJ3" s="141"/>
      <c r="HMK3" s="141"/>
      <c r="HML3" s="141"/>
      <c r="HMM3" s="141"/>
      <c r="HMN3" s="141"/>
      <c r="HMO3" s="141"/>
      <c r="HMP3" s="141"/>
      <c r="HMQ3" s="141"/>
      <c r="HMR3" s="141"/>
      <c r="HMS3" s="141"/>
      <c r="HMT3" s="141"/>
      <c r="HMU3" s="141"/>
      <c r="HMV3" s="141"/>
      <c r="HMW3" s="141"/>
      <c r="HMX3" s="141"/>
      <c r="HMY3" s="141"/>
      <c r="HMZ3" s="141"/>
      <c r="HNA3" s="141"/>
      <c r="HNB3" s="141"/>
      <c r="HNC3" s="141"/>
      <c r="HND3" s="141"/>
      <c r="HNE3" s="141"/>
      <c r="HNF3" s="141"/>
      <c r="HNG3" s="141"/>
      <c r="HNH3" s="141"/>
      <c r="HNI3" s="141"/>
      <c r="HNJ3" s="141"/>
      <c r="HNK3" s="141"/>
      <c r="HNL3" s="141"/>
      <c r="HNM3" s="141"/>
      <c r="HNN3" s="141"/>
      <c r="HNO3" s="141"/>
      <c r="HNP3" s="141"/>
      <c r="HNQ3" s="141"/>
      <c r="HNR3" s="141"/>
      <c r="HNS3" s="141"/>
      <c r="HNT3" s="141"/>
      <c r="HNU3" s="141"/>
      <c r="HNV3" s="141"/>
      <c r="HNW3" s="141"/>
      <c r="HNX3" s="141"/>
      <c r="HNY3" s="141"/>
      <c r="HNZ3" s="141"/>
      <c r="HOA3" s="141"/>
      <c r="HOB3" s="141"/>
      <c r="HOC3" s="141"/>
      <c r="HOD3" s="141"/>
      <c r="HOE3" s="141"/>
      <c r="HOF3" s="141"/>
      <c r="HOG3" s="141"/>
      <c r="HOH3" s="141"/>
      <c r="HOI3" s="141"/>
      <c r="HOJ3" s="141"/>
      <c r="HOK3" s="141"/>
      <c r="HOL3" s="141"/>
      <c r="HOM3" s="141"/>
      <c r="HON3" s="141"/>
      <c r="HOO3" s="141"/>
      <c r="HOP3" s="141"/>
      <c r="HOQ3" s="141"/>
      <c r="HOR3" s="141"/>
      <c r="HOS3" s="141"/>
      <c r="HOT3" s="141"/>
      <c r="HOU3" s="141"/>
      <c r="HOV3" s="141"/>
      <c r="HOW3" s="141"/>
      <c r="HOX3" s="141"/>
      <c r="HOY3" s="141"/>
      <c r="HOZ3" s="141"/>
      <c r="HPA3" s="141"/>
      <c r="HPB3" s="141"/>
      <c r="HPC3" s="141"/>
      <c r="HPD3" s="141"/>
      <c r="HPE3" s="141"/>
      <c r="HPF3" s="141"/>
      <c r="HPG3" s="141"/>
      <c r="HPH3" s="141"/>
      <c r="HPI3" s="141"/>
      <c r="HPJ3" s="141"/>
      <c r="HPK3" s="141"/>
      <c r="HPL3" s="141"/>
      <c r="HPM3" s="141"/>
      <c r="HPN3" s="141"/>
      <c r="HPO3" s="141"/>
      <c r="HPP3" s="141"/>
      <c r="HPQ3" s="141"/>
      <c r="HPR3" s="141"/>
      <c r="HPS3" s="141"/>
      <c r="HPT3" s="141"/>
      <c r="HPU3" s="141"/>
      <c r="HPV3" s="141"/>
      <c r="HPW3" s="141"/>
      <c r="HPX3" s="141"/>
      <c r="HPY3" s="141"/>
      <c r="HPZ3" s="141"/>
      <c r="HQA3" s="141"/>
      <c r="HQB3" s="141"/>
      <c r="HQC3" s="141"/>
      <c r="HQD3" s="141"/>
      <c r="HQE3" s="141"/>
      <c r="HQF3" s="141"/>
      <c r="HQG3" s="141"/>
      <c r="HQH3" s="141"/>
      <c r="HQI3" s="141"/>
      <c r="HQJ3" s="141"/>
      <c r="HQK3" s="141"/>
      <c r="HQL3" s="141"/>
      <c r="HQM3" s="141"/>
      <c r="HQN3" s="141"/>
      <c r="HQO3" s="141"/>
      <c r="HQP3" s="141"/>
      <c r="HQQ3" s="141"/>
      <c r="HQR3" s="141"/>
      <c r="HQS3" s="141"/>
      <c r="HQT3" s="141"/>
      <c r="HQU3" s="141"/>
      <c r="HQV3" s="141"/>
      <c r="HQW3" s="141"/>
      <c r="HQX3" s="141"/>
      <c r="HQY3" s="141"/>
      <c r="HQZ3" s="141"/>
      <c r="HRA3" s="141"/>
      <c r="HRB3" s="141"/>
      <c r="HRC3" s="141"/>
      <c r="HRD3" s="141"/>
      <c r="HRE3" s="141"/>
      <c r="HRF3" s="141"/>
      <c r="HRG3" s="141"/>
      <c r="HRH3" s="141"/>
      <c r="HRI3" s="141"/>
      <c r="HRJ3" s="141"/>
      <c r="HRK3" s="141"/>
      <c r="HRL3" s="141"/>
      <c r="HRM3" s="141"/>
      <c r="HRN3" s="141"/>
      <c r="HRO3" s="141"/>
      <c r="HRP3" s="141"/>
      <c r="HRQ3" s="141"/>
      <c r="HRR3" s="141"/>
      <c r="HRS3" s="141"/>
      <c r="HRT3" s="141"/>
      <c r="HRU3" s="141"/>
      <c r="HRV3" s="141"/>
      <c r="HRW3" s="141"/>
      <c r="HRX3" s="141"/>
      <c r="HRY3" s="141"/>
      <c r="HRZ3" s="141"/>
      <c r="HSA3" s="141"/>
      <c r="HSB3" s="141"/>
      <c r="HSC3" s="141"/>
      <c r="HSD3" s="141"/>
      <c r="HSE3" s="141"/>
      <c r="HSF3" s="141"/>
      <c r="HSG3" s="141"/>
      <c r="HSH3" s="141"/>
      <c r="HSI3" s="141"/>
      <c r="HSJ3" s="141"/>
      <c r="HSK3" s="141"/>
      <c r="HSL3" s="141"/>
      <c r="HSM3" s="141"/>
      <c r="HSN3" s="141"/>
      <c r="HSO3" s="141"/>
      <c r="HSP3" s="141"/>
      <c r="HSQ3" s="141"/>
      <c r="HSR3" s="141"/>
      <c r="HSS3" s="141"/>
      <c r="HST3" s="141"/>
      <c r="HSU3" s="141"/>
      <c r="HSV3" s="141"/>
      <c r="HSW3" s="141"/>
      <c r="HSX3" s="141"/>
      <c r="HSY3" s="141"/>
      <c r="HSZ3" s="141"/>
      <c r="HTA3" s="141"/>
      <c r="HTB3" s="141"/>
      <c r="HTC3" s="141"/>
      <c r="HTD3" s="141"/>
      <c r="HTE3" s="141"/>
      <c r="HTF3" s="141"/>
      <c r="HTG3" s="141"/>
      <c r="HTH3" s="141"/>
      <c r="HTI3" s="141"/>
      <c r="HTJ3" s="141"/>
      <c r="HTK3" s="141"/>
      <c r="HTL3" s="141"/>
      <c r="HTM3" s="141"/>
      <c r="HTN3" s="141"/>
      <c r="HTO3" s="141"/>
      <c r="HTP3" s="141"/>
      <c r="HTQ3" s="141"/>
      <c r="HTR3" s="141"/>
      <c r="HTS3" s="141"/>
      <c r="HTT3" s="141"/>
      <c r="HTU3" s="141"/>
      <c r="HTV3" s="141"/>
      <c r="HTW3" s="141"/>
      <c r="HTX3" s="141"/>
      <c r="HTY3" s="141"/>
      <c r="HTZ3" s="141"/>
      <c r="HUA3" s="141"/>
      <c r="HUB3" s="141"/>
      <c r="HUC3" s="141"/>
      <c r="HUD3" s="141"/>
      <c r="HUE3" s="141"/>
      <c r="HUF3" s="141"/>
      <c r="HUG3" s="141"/>
      <c r="HUH3" s="141"/>
      <c r="HUI3" s="141"/>
      <c r="HUJ3" s="141"/>
      <c r="HUK3" s="141"/>
      <c r="HUL3" s="141"/>
      <c r="HUM3" s="141"/>
      <c r="HUN3" s="141"/>
      <c r="HUO3" s="141"/>
      <c r="HUP3" s="141"/>
      <c r="HUQ3" s="141"/>
      <c r="HUR3" s="141"/>
      <c r="HUS3" s="141"/>
      <c r="HUT3" s="141"/>
      <c r="HUU3" s="141"/>
      <c r="HUV3" s="141"/>
      <c r="HUW3" s="141"/>
      <c r="HUX3" s="141"/>
      <c r="HUY3" s="141"/>
      <c r="HUZ3" s="141"/>
      <c r="HVA3" s="141"/>
      <c r="HVB3" s="141"/>
      <c r="HVC3" s="141"/>
      <c r="HVD3" s="141"/>
      <c r="HVE3" s="141"/>
      <c r="HVF3" s="141"/>
      <c r="HVG3" s="141"/>
      <c r="HVH3" s="141"/>
      <c r="HVI3" s="141"/>
      <c r="HVJ3" s="141"/>
      <c r="HVK3" s="141"/>
      <c r="HVL3" s="141"/>
      <c r="HVM3" s="141"/>
      <c r="HVN3" s="141"/>
      <c r="HVO3" s="141"/>
      <c r="HVP3" s="141"/>
      <c r="HVQ3" s="141"/>
      <c r="HVR3" s="141"/>
      <c r="HVS3" s="141"/>
      <c r="HVT3" s="141"/>
      <c r="HVU3" s="141"/>
      <c r="HVV3" s="141"/>
      <c r="HVW3" s="141"/>
      <c r="HVX3" s="141"/>
      <c r="HVY3" s="141"/>
      <c r="HVZ3" s="141"/>
      <c r="HWA3" s="141"/>
      <c r="HWB3" s="141"/>
      <c r="HWC3" s="141"/>
      <c r="HWD3" s="141"/>
      <c r="HWE3" s="141"/>
      <c r="HWF3" s="141"/>
      <c r="HWG3" s="141"/>
      <c r="HWH3" s="141"/>
      <c r="HWI3" s="141"/>
      <c r="HWJ3" s="141"/>
      <c r="HWK3" s="141"/>
      <c r="HWL3" s="141"/>
      <c r="HWM3" s="141"/>
      <c r="HWN3" s="141"/>
      <c r="HWO3" s="141"/>
      <c r="HWP3" s="141"/>
      <c r="HWQ3" s="141"/>
      <c r="HWR3" s="141"/>
      <c r="HWS3" s="141"/>
      <c r="HWT3" s="141"/>
      <c r="HWU3" s="141"/>
      <c r="HWV3" s="141"/>
      <c r="HWW3" s="141"/>
      <c r="HWX3" s="141"/>
      <c r="HWY3" s="141"/>
      <c r="HWZ3" s="141"/>
      <c r="HXA3" s="141"/>
      <c r="HXB3" s="141"/>
      <c r="HXC3" s="141"/>
      <c r="HXD3" s="141"/>
      <c r="HXE3" s="141"/>
      <c r="HXF3" s="141"/>
      <c r="HXG3" s="141"/>
      <c r="HXH3" s="141"/>
      <c r="HXI3" s="141"/>
      <c r="HXJ3" s="141"/>
      <c r="HXK3" s="141"/>
      <c r="HXL3" s="141"/>
      <c r="HXM3" s="141"/>
      <c r="HXN3" s="141"/>
      <c r="HXO3" s="141"/>
      <c r="HXP3" s="141"/>
      <c r="HXQ3" s="141"/>
      <c r="HXR3" s="141"/>
      <c r="HXS3" s="141"/>
      <c r="HXT3" s="141"/>
      <c r="HXU3" s="141"/>
      <c r="HXV3" s="141"/>
      <c r="HXW3" s="141"/>
      <c r="HXX3" s="141"/>
      <c r="HXY3" s="141"/>
      <c r="HXZ3" s="141"/>
      <c r="HYA3" s="141"/>
      <c r="HYB3" s="141"/>
      <c r="HYC3" s="141"/>
      <c r="HYD3" s="141"/>
      <c r="HYE3" s="141"/>
      <c r="HYF3" s="141"/>
      <c r="HYG3" s="141"/>
      <c r="HYH3" s="141"/>
      <c r="HYI3" s="141"/>
      <c r="HYJ3" s="141"/>
      <c r="HYK3" s="141"/>
      <c r="HYL3" s="141"/>
      <c r="HYM3" s="141"/>
      <c r="HYN3" s="141"/>
      <c r="HYO3" s="141"/>
      <c r="HYP3" s="141"/>
      <c r="HYQ3" s="141"/>
      <c r="HYR3" s="141"/>
      <c r="HYS3" s="141"/>
      <c r="HYT3" s="141"/>
      <c r="HYU3" s="141"/>
      <c r="HYV3" s="141"/>
      <c r="HYW3" s="141"/>
      <c r="HYX3" s="141"/>
      <c r="HYY3" s="141"/>
      <c r="HYZ3" s="141"/>
      <c r="HZA3" s="141"/>
      <c r="HZB3" s="141"/>
      <c r="HZC3" s="141"/>
      <c r="HZD3" s="141"/>
      <c r="HZE3" s="141"/>
      <c r="HZF3" s="141"/>
      <c r="HZG3" s="141"/>
      <c r="HZH3" s="141"/>
      <c r="HZI3" s="141"/>
      <c r="HZJ3" s="141"/>
      <c r="HZK3" s="141"/>
      <c r="HZL3" s="141"/>
      <c r="HZM3" s="141"/>
      <c r="HZN3" s="141"/>
      <c r="HZO3" s="141"/>
      <c r="HZP3" s="141"/>
      <c r="HZQ3" s="141"/>
      <c r="HZR3" s="141"/>
      <c r="HZS3" s="141"/>
      <c r="HZT3" s="141"/>
      <c r="HZU3" s="141"/>
      <c r="HZV3" s="141"/>
      <c r="HZW3" s="141"/>
      <c r="HZX3" s="141"/>
      <c r="HZY3" s="141"/>
      <c r="HZZ3" s="141"/>
      <c r="IAA3" s="141"/>
      <c r="IAB3" s="141"/>
      <c r="IAC3" s="141"/>
      <c r="IAD3" s="141"/>
      <c r="IAE3" s="141"/>
      <c r="IAF3" s="141"/>
      <c r="IAG3" s="141"/>
      <c r="IAH3" s="141"/>
      <c r="IAI3" s="141"/>
      <c r="IAJ3" s="141"/>
      <c r="IAK3" s="141"/>
      <c r="IAL3" s="141"/>
      <c r="IAM3" s="141"/>
      <c r="IAN3" s="141"/>
      <c r="IAO3" s="141"/>
      <c r="IAP3" s="141"/>
      <c r="IAQ3" s="141"/>
      <c r="IAR3" s="141"/>
      <c r="IAS3" s="141"/>
      <c r="IAT3" s="141"/>
      <c r="IAU3" s="141"/>
      <c r="IAV3" s="141"/>
      <c r="IAW3" s="141"/>
      <c r="IAX3" s="141"/>
      <c r="IAY3" s="141"/>
      <c r="IAZ3" s="141"/>
      <c r="IBA3" s="141"/>
      <c r="IBB3" s="141"/>
      <c r="IBC3" s="141"/>
      <c r="IBD3" s="141"/>
      <c r="IBE3" s="141"/>
      <c r="IBF3" s="141"/>
      <c r="IBG3" s="141"/>
      <c r="IBH3" s="141"/>
      <c r="IBI3" s="141"/>
      <c r="IBJ3" s="141"/>
      <c r="IBK3" s="141"/>
      <c r="IBL3" s="141"/>
      <c r="IBM3" s="141"/>
      <c r="IBN3" s="141"/>
      <c r="IBO3" s="141"/>
      <c r="IBP3" s="141"/>
      <c r="IBQ3" s="141"/>
      <c r="IBR3" s="141"/>
      <c r="IBS3" s="141"/>
      <c r="IBT3" s="141"/>
      <c r="IBU3" s="141"/>
      <c r="IBV3" s="141"/>
      <c r="IBW3" s="141"/>
      <c r="IBX3" s="141"/>
      <c r="IBY3" s="141"/>
      <c r="IBZ3" s="141"/>
      <c r="ICA3" s="141"/>
      <c r="ICB3" s="141"/>
      <c r="ICC3" s="141"/>
      <c r="ICD3" s="141"/>
      <c r="ICE3" s="141"/>
      <c r="ICF3" s="141"/>
      <c r="ICG3" s="141"/>
      <c r="ICH3" s="141"/>
      <c r="ICI3" s="141"/>
      <c r="ICJ3" s="141"/>
      <c r="ICK3" s="141"/>
      <c r="ICL3" s="141"/>
      <c r="ICM3" s="141"/>
      <c r="ICN3" s="141"/>
      <c r="ICO3" s="141"/>
      <c r="ICP3" s="141"/>
      <c r="ICQ3" s="141"/>
      <c r="ICR3" s="141"/>
      <c r="ICS3" s="141"/>
      <c r="ICT3" s="141"/>
      <c r="ICU3" s="141"/>
      <c r="ICV3" s="141"/>
      <c r="ICW3" s="141"/>
      <c r="ICX3" s="141"/>
      <c r="ICY3" s="141"/>
      <c r="ICZ3" s="141"/>
      <c r="IDA3" s="141"/>
      <c r="IDB3" s="141"/>
      <c r="IDC3" s="141"/>
      <c r="IDD3" s="141"/>
      <c r="IDE3" s="141"/>
      <c r="IDF3" s="141"/>
      <c r="IDG3" s="141"/>
      <c r="IDH3" s="141"/>
      <c r="IDI3" s="141"/>
      <c r="IDJ3" s="141"/>
      <c r="IDK3" s="141"/>
      <c r="IDL3" s="141"/>
      <c r="IDM3" s="141"/>
      <c r="IDN3" s="141"/>
      <c r="IDO3" s="141"/>
      <c r="IDP3" s="141"/>
      <c r="IDQ3" s="141"/>
      <c r="IDR3" s="141"/>
      <c r="IDS3" s="141"/>
      <c r="IDT3" s="141"/>
      <c r="IDU3" s="141"/>
      <c r="IDV3" s="141"/>
      <c r="IDW3" s="141"/>
      <c r="IDX3" s="141"/>
      <c r="IDY3" s="141"/>
      <c r="IDZ3" s="141"/>
      <c r="IEA3" s="141"/>
      <c r="IEB3" s="141"/>
      <c r="IEC3" s="141"/>
      <c r="IED3" s="141"/>
      <c r="IEE3" s="141"/>
      <c r="IEF3" s="141"/>
      <c r="IEG3" s="141"/>
      <c r="IEH3" s="141"/>
      <c r="IEI3" s="141"/>
      <c r="IEJ3" s="141"/>
      <c r="IEK3" s="141"/>
      <c r="IEL3" s="141"/>
      <c r="IEM3" s="141"/>
      <c r="IEN3" s="141"/>
      <c r="IEO3" s="141"/>
      <c r="IEP3" s="141"/>
      <c r="IEQ3" s="141"/>
      <c r="IER3" s="141"/>
      <c r="IES3" s="141"/>
      <c r="IET3" s="141"/>
      <c r="IEU3" s="141"/>
      <c r="IEV3" s="141"/>
      <c r="IEW3" s="141"/>
      <c r="IEX3" s="141"/>
      <c r="IEY3" s="141"/>
      <c r="IEZ3" s="141"/>
      <c r="IFA3" s="141"/>
      <c r="IFB3" s="141"/>
      <c r="IFC3" s="141"/>
      <c r="IFD3" s="141"/>
      <c r="IFE3" s="141"/>
      <c r="IFF3" s="141"/>
      <c r="IFG3" s="141"/>
      <c r="IFH3" s="141"/>
      <c r="IFI3" s="141"/>
      <c r="IFJ3" s="141"/>
      <c r="IFK3" s="141"/>
      <c r="IFL3" s="141"/>
      <c r="IFM3" s="141"/>
      <c r="IFN3" s="141"/>
      <c r="IFO3" s="141"/>
      <c r="IFP3" s="141"/>
      <c r="IFQ3" s="141"/>
      <c r="IFR3" s="141"/>
      <c r="IFS3" s="141"/>
      <c r="IFT3" s="141"/>
      <c r="IFU3" s="141"/>
      <c r="IFV3" s="141"/>
      <c r="IFW3" s="141"/>
      <c r="IFX3" s="141"/>
      <c r="IFY3" s="141"/>
      <c r="IFZ3" s="141"/>
      <c r="IGA3" s="141"/>
      <c r="IGB3" s="141"/>
      <c r="IGC3" s="141"/>
      <c r="IGD3" s="141"/>
      <c r="IGE3" s="141"/>
      <c r="IGF3" s="141"/>
      <c r="IGG3" s="141"/>
      <c r="IGH3" s="141"/>
      <c r="IGI3" s="141"/>
      <c r="IGJ3" s="141"/>
      <c r="IGK3" s="141"/>
      <c r="IGL3" s="141"/>
      <c r="IGM3" s="141"/>
      <c r="IGN3" s="141"/>
      <c r="IGO3" s="141"/>
      <c r="IGP3" s="141"/>
      <c r="IGQ3" s="141"/>
      <c r="IGR3" s="141"/>
      <c r="IGS3" s="141"/>
      <c r="IGT3" s="141"/>
      <c r="IGU3" s="141"/>
      <c r="IGV3" s="141"/>
      <c r="IGW3" s="141"/>
      <c r="IGX3" s="141"/>
      <c r="IGY3" s="141"/>
      <c r="IGZ3" s="141"/>
      <c r="IHA3" s="141"/>
      <c r="IHB3" s="141"/>
      <c r="IHC3" s="141"/>
      <c r="IHD3" s="141"/>
      <c r="IHE3" s="141"/>
      <c r="IHF3" s="141"/>
      <c r="IHG3" s="141"/>
      <c r="IHH3" s="141"/>
      <c r="IHI3" s="141"/>
      <c r="IHJ3" s="141"/>
      <c r="IHK3" s="141"/>
      <c r="IHL3" s="141"/>
      <c r="IHM3" s="141"/>
      <c r="IHN3" s="141"/>
      <c r="IHO3" s="141"/>
      <c r="IHP3" s="141"/>
      <c r="IHQ3" s="141"/>
      <c r="IHR3" s="141"/>
      <c r="IHS3" s="141"/>
      <c r="IHT3" s="141"/>
      <c r="IHU3" s="141"/>
      <c r="IHV3" s="141"/>
      <c r="IHW3" s="141"/>
      <c r="IHX3" s="141"/>
      <c r="IHY3" s="141"/>
      <c r="IHZ3" s="141"/>
      <c r="IIA3" s="141"/>
      <c r="IIB3" s="141"/>
      <c r="IIC3" s="141"/>
      <c r="IID3" s="141"/>
      <c r="IIE3" s="141"/>
      <c r="IIF3" s="141"/>
      <c r="IIG3" s="141"/>
      <c r="IIH3" s="141"/>
      <c r="III3" s="141"/>
      <c r="IIJ3" s="141"/>
      <c r="IIK3" s="141"/>
      <c r="IIL3" s="141"/>
      <c r="IIM3" s="141"/>
      <c r="IIN3" s="141"/>
      <c r="IIO3" s="141"/>
      <c r="IIP3" s="141"/>
      <c r="IIQ3" s="141"/>
      <c r="IIR3" s="141"/>
      <c r="IIS3" s="141"/>
      <c r="IIT3" s="141"/>
      <c r="IIU3" s="141"/>
      <c r="IIV3" s="141"/>
      <c r="IIW3" s="141"/>
      <c r="IIX3" s="141"/>
      <c r="IIY3" s="141"/>
      <c r="IIZ3" s="141"/>
      <c r="IJA3" s="141"/>
      <c r="IJB3" s="141"/>
      <c r="IJC3" s="141"/>
      <c r="IJD3" s="141"/>
      <c r="IJE3" s="141"/>
      <c r="IJF3" s="141"/>
      <c r="IJG3" s="141"/>
      <c r="IJH3" s="141"/>
      <c r="IJI3" s="141"/>
      <c r="IJJ3" s="141"/>
      <c r="IJK3" s="141"/>
      <c r="IJL3" s="141"/>
      <c r="IJM3" s="141"/>
      <c r="IJN3" s="141"/>
      <c r="IJO3" s="141"/>
      <c r="IJP3" s="141"/>
      <c r="IJQ3" s="141"/>
      <c r="IJR3" s="141"/>
      <c r="IJS3" s="141"/>
      <c r="IJT3" s="141"/>
      <c r="IJU3" s="141"/>
      <c r="IJV3" s="141"/>
      <c r="IJW3" s="141"/>
      <c r="IJX3" s="141"/>
      <c r="IJY3" s="141"/>
      <c r="IJZ3" s="141"/>
      <c r="IKA3" s="141"/>
      <c r="IKB3" s="141"/>
      <c r="IKC3" s="141"/>
      <c r="IKD3" s="141"/>
      <c r="IKE3" s="141"/>
      <c r="IKF3" s="141"/>
      <c r="IKG3" s="141"/>
      <c r="IKH3" s="141"/>
      <c r="IKI3" s="141"/>
      <c r="IKJ3" s="141"/>
      <c r="IKK3" s="141"/>
      <c r="IKL3" s="141"/>
      <c r="IKM3" s="141"/>
      <c r="IKN3" s="141"/>
      <c r="IKO3" s="141"/>
      <c r="IKP3" s="141"/>
      <c r="IKQ3" s="141"/>
      <c r="IKR3" s="141"/>
      <c r="IKS3" s="141"/>
      <c r="IKT3" s="141"/>
      <c r="IKU3" s="141"/>
      <c r="IKV3" s="141"/>
      <c r="IKW3" s="141"/>
      <c r="IKX3" s="141"/>
      <c r="IKY3" s="141"/>
      <c r="IKZ3" s="141"/>
      <c r="ILA3" s="141"/>
      <c r="ILB3" s="141"/>
      <c r="ILC3" s="141"/>
      <c r="ILD3" s="141"/>
      <c r="ILE3" s="141"/>
      <c r="ILF3" s="141"/>
      <c r="ILG3" s="141"/>
      <c r="ILH3" s="141"/>
      <c r="ILI3" s="141"/>
      <c r="ILJ3" s="141"/>
      <c r="ILK3" s="141"/>
      <c r="ILL3" s="141"/>
      <c r="ILM3" s="141"/>
      <c r="ILN3" s="141"/>
      <c r="ILO3" s="141"/>
      <c r="ILP3" s="141"/>
      <c r="ILQ3" s="141"/>
      <c r="ILR3" s="141"/>
      <c r="ILS3" s="141"/>
      <c r="ILT3" s="141"/>
      <c r="ILU3" s="141"/>
      <c r="ILV3" s="141"/>
      <c r="ILW3" s="141"/>
      <c r="ILX3" s="141"/>
      <c r="ILY3" s="141"/>
      <c r="ILZ3" s="141"/>
      <c r="IMA3" s="141"/>
      <c r="IMB3" s="141"/>
      <c r="IMC3" s="141"/>
      <c r="IMD3" s="141"/>
      <c r="IME3" s="141"/>
      <c r="IMF3" s="141"/>
      <c r="IMG3" s="141"/>
      <c r="IMH3" s="141"/>
      <c r="IMI3" s="141"/>
      <c r="IMJ3" s="141"/>
      <c r="IMK3" s="141"/>
      <c r="IML3" s="141"/>
      <c r="IMM3" s="141"/>
      <c r="IMN3" s="141"/>
      <c r="IMO3" s="141"/>
      <c r="IMP3" s="141"/>
      <c r="IMQ3" s="141"/>
      <c r="IMR3" s="141"/>
      <c r="IMS3" s="141"/>
      <c r="IMT3" s="141"/>
      <c r="IMU3" s="141"/>
      <c r="IMV3" s="141"/>
      <c r="IMW3" s="141"/>
      <c r="IMX3" s="141"/>
      <c r="IMY3" s="141"/>
      <c r="IMZ3" s="141"/>
      <c r="INA3" s="141"/>
      <c r="INB3" s="141"/>
      <c r="INC3" s="141"/>
      <c r="IND3" s="141"/>
      <c r="INE3" s="141"/>
      <c r="INF3" s="141"/>
      <c r="ING3" s="141"/>
      <c r="INH3" s="141"/>
      <c r="INI3" s="141"/>
      <c r="INJ3" s="141"/>
      <c r="INK3" s="141"/>
      <c r="INL3" s="141"/>
      <c r="INM3" s="141"/>
      <c r="INN3" s="141"/>
      <c r="INO3" s="141"/>
      <c r="INP3" s="141"/>
      <c r="INQ3" s="141"/>
      <c r="INR3" s="141"/>
      <c r="INS3" s="141"/>
      <c r="INT3" s="141"/>
      <c r="INU3" s="141"/>
      <c r="INV3" s="141"/>
      <c r="INW3" s="141"/>
      <c r="INX3" s="141"/>
      <c r="INY3" s="141"/>
      <c r="INZ3" s="141"/>
      <c r="IOA3" s="141"/>
      <c r="IOB3" s="141"/>
      <c r="IOC3" s="141"/>
      <c r="IOD3" s="141"/>
      <c r="IOE3" s="141"/>
      <c r="IOF3" s="141"/>
      <c r="IOG3" s="141"/>
      <c r="IOH3" s="141"/>
      <c r="IOI3" s="141"/>
      <c r="IOJ3" s="141"/>
      <c r="IOK3" s="141"/>
      <c r="IOL3" s="141"/>
      <c r="IOM3" s="141"/>
      <c r="ION3" s="141"/>
      <c r="IOO3" s="141"/>
      <c r="IOP3" s="141"/>
      <c r="IOQ3" s="141"/>
      <c r="IOR3" s="141"/>
      <c r="IOS3" s="141"/>
      <c r="IOT3" s="141"/>
      <c r="IOU3" s="141"/>
      <c r="IOV3" s="141"/>
      <c r="IOW3" s="141"/>
      <c r="IOX3" s="141"/>
      <c r="IOY3" s="141"/>
      <c r="IOZ3" s="141"/>
      <c r="IPA3" s="141"/>
      <c r="IPB3" s="141"/>
      <c r="IPC3" s="141"/>
      <c r="IPD3" s="141"/>
      <c r="IPE3" s="141"/>
      <c r="IPF3" s="141"/>
      <c r="IPG3" s="141"/>
      <c r="IPH3" s="141"/>
      <c r="IPI3" s="141"/>
      <c r="IPJ3" s="141"/>
      <c r="IPK3" s="141"/>
      <c r="IPL3" s="141"/>
      <c r="IPM3" s="141"/>
      <c r="IPN3" s="141"/>
      <c r="IPO3" s="141"/>
      <c r="IPP3" s="141"/>
      <c r="IPQ3" s="141"/>
      <c r="IPR3" s="141"/>
      <c r="IPS3" s="141"/>
      <c r="IPT3" s="141"/>
      <c r="IPU3" s="141"/>
      <c r="IPV3" s="141"/>
      <c r="IPW3" s="141"/>
      <c r="IPX3" s="141"/>
      <c r="IPY3" s="141"/>
      <c r="IPZ3" s="141"/>
      <c r="IQA3" s="141"/>
      <c r="IQB3" s="141"/>
      <c r="IQC3" s="141"/>
      <c r="IQD3" s="141"/>
      <c r="IQE3" s="141"/>
      <c r="IQF3" s="141"/>
      <c r="IQG3" s="141"/>
      <c r="IQH3" s="141"/>
      <c r="IQI3" s="141"/>
      <c r="IQJ3" s="141"/>
      <c r="IQK3" s="141"/>
      <c r="IQL3" s="141"/>
      <c r="IQM3" s="141"/>
      <c r="IQN3" s="141"/>
      <c r="IQO3" s="141"/>
      <c r="IQP3" s="141"/>
      <c r="IQQ3" s="141"/>
      <c r="IQR3" s="141"/>
      <c r="IQS3" s="141"/>
      <c r="IQT3" s="141"/>
      <c r="IQU3" s="141"/>
      <c r="IQV3" s="141"/>
      <c r="IQW3" s="141"/>
      <c r="IQX3" s="141"/>
      <c r="IQY3" s="141"/>
      <c r="IQZ3" s="141"/>
      <c r="IRA3" s="141"/>
      <c r="IRB3" s="141"/>
      <c r="IRC3" s="141"/>
      <c r="IRD3" s="141"/>
      <c r="IRE3" s="141"/>
      <c r="IRF3" s="141"/>
      <c r="IRG3" s="141"/>
      <c r="IRH3" s="141"/>
      <c r="IRI3" s="141"/>
      <c r="IRJ3" s="141"/>
      <c r="IRK3" s="141"/>
      <c r="IRL3" s="141"/>
      <c r="IRM3" s="141"/>
      <c r="IRN3" s="141"/>
      <c r="IRO3" s="141"/>
      <c r="IRP3" s="141"/>
      <c r="IRQ3" s="141"/>
      <c r="IRR3" s="141"/>
      <c r="IRS3" s="141"/>
      <c r="IRT3" s="141"/>
      <c r="IRU3" s="141"/>
      <c r="IRV3" s="141"/>
      <c r="IRW3" s="141"/>
      <c r="IRX3" s="141"/>
      <c r="IRY3" s="141"/>
      <c r="IRZ3" s="141"/>
      <c r="ISA3" s="141"/>
      <c r="ISB3" s="141"/>
      <c r="ISC3" s="141"/>
      <c r="ISD3" s="141"/>
      <c r="ISE3" s="141"/>
      <c r="ISF3" s="141"/>
      <c r="ISG3" s="141"/>
      <c r="ISH3" s="141"/>
      <c r="ISI3" s="141"/>
      <c r="ISJ3" s="141"/>
      <c r="ISK3" s="141"/>
      <c r="ISL3" s="141"/>
      <c r="ISM3" s="141"/>
      <c r="ISN3" s="141"/>
      <c r="ISO3" s="141"/>
      <c r="ISP3" s="141"/>
      <c r="ISQ3" s="141"/>
      <c r="ISR3" s="141"/>
      <c r="ISS3" s="141"/>
      <c r="IST3" s="141"/>
      <c r="ISU3" s="141"/>
      <c r="ISV3" s="141"/>
      <c r="ISW3" s="141"/>
      <c r="ISX3" s="141"/>
      <c r="ISY3" s="141"/>
      <c r="ISZ3" s="141"/>
      <c r="ITA3" s="141"/>
      <c r="ITB3" s="141"/>
      <c r="ITC3" s="141"/>
      <c r="ITD3" s="141"/>
      <c r="ITE3" s="141"/>
      <c r="ITF3" s="141"/>
      <c r="ITG3" s="141"/>
      <c r="ITH3" s="141"/>
      <c r="ITI3" s="141"/>
      <c r="ITJ3" s="141"/>
      <c r="ITK3" s="141"/>
      <c r="ITL3" s="141"/>
      <c r="ITM3" s="141"/>
      <c r="ITN3" s="141"/>
      <c r="ITO3" s="141"/>
      <c r="ITP3" s="141"/>
      <c r="ITQ3" s="141"/>
      <c r="ITR3" s="141"/>
      <c r="ITS3" s="141"/>
      <c r="ITT3" s="141"/>
      <c r="ITU3" s="141"/>
      <c r="ITV3" s="141"/>
      <c r="ITW3" s="141"/>
      <c r="ITX3" s="141"/>
      <c r="ITY3" s="141"/>
      <c r="ITZ3" s="141"/>
      <c r="IUA3" s="141"/>
      <c r="IUB3" s="141"/>
      <c r="IUC3" s="141"/>
      <c r="IUD3" s="141"/>
      <c r="IUE3" s="141"/>
      <c r="IUF3" s="141"/>
      <c r="IUG3" s="141"/>
      <c r="IUH3" s="141"/>
      <c r="IUI3" s="141"/>
      <c r="IUJ3" s="141"/>
      <c r="IUK3" s="141"/>
      <c r="IUL3" s="141"/>
      <c r="IUM3" s="141"/>
      <c r="IUN3" s="141"/>
      <c r="IUO3" s="141"/>
      <c r="IUP3" s="141"/>
      <c r="IUQ3" s="141"/>
      <c r="IUR3" s="141"/>
      <c r="IUS3" s="141"/>
      <c r="IUT3" s="141"/>
      <c r="IUU3" s="141"/>
      <c r="IUV3" s="141"/>
      <c r="IUW3" s="141"/>
      <c r="IUX3" s="141"/>
      <c r="IUY3" s="141"/>
      <c r="IUZ3" s="141"/>
      <c r="IVA3" s="141"/>
      <c r="IVB3" s="141"/>
      <c r="IVC3" s="141"/>
      <c r="IVD3" s="141"/>
      <c r="IVE3" s="141"/>
      <c r="IVF3" s="141"/>
      <c r="IVG3" s="141"/>
      <c r="IVH3" s="141"/>
      <c r="IVI3" s="141"/>
      <c r="IVJ3" s="141"/>
      <c r="IVK3" s="141"/>
      <c r="IVL3" s="141"/>
      <c r="IVM3" s="141"/>
      <c r="IVN3" s="141"/>
      <c r="IVO3" s="141"/>
      <c r="IVP3" s="141"/>
      <c r="IVQ3" s="141"/>
      <c r="IVR3" s="141"/>
      <c r="IVS3" s="141"/>
      <c r="IVT3" s="141"/>
      <c r="IVU3" s="141"/>
      <c r="IVV3" s="141"/>
      <c r="IVW3" s="141"/>
      <c r="IVX3" s="141"/>
      <c r="IVY3" s="141"/>
      <c r="IVZ3" s="141"/>
      <c r="IWA3" s="141"/>
      <c r="IWB3" s="141"/>
      <c r="IWC3" s="141"/>
      <c r="IWD3" s="141"/>
      <c r="IWE3" s="141"/>
      <c r="IWF3" s="141"/>
      <c r="IWG3" s="141"/>
      <c r="IWH3" s="141"/>
      <c r="IWI3" s="141"/>
      <c r="IWJ3" s="141"/>
      <c r="IWK3" s="141"/>
      <c r="IWL3" s="141"/>
      <c r="IWM3" s="141"/>
      <c r="IWN3" s="141"/>
      <c r="IWO3" s="141"/>
      <c r="IWP3" s="141"/>
      <c r="IWQ3" s="141"/>
      <c r="IWR3" s="141"/>
      <c r="IWS3" s="141"/>
      <c r="IWT3" s="141"/>
      <c r="IWU3" s="141"/>
      <c r="IWV3" s="141"/>
      <c r="IWW3" s="141"/>
      <c r="IWX3" s="141"/>
      <c r="IWY3" s="141"/>
      <c r="IWZ3" s="141"/>
      <c r="IXA3" s="141"/>
      <c r="IXB3" s="141"/>
      <c r="IXC3" s="141"/>
      <c r="IXD3" s="141"/>
      <c r="IXE3" s="141"/>
      <c r="IXF3" s="141"/>
      <c r="IXG3" s="141"/>
      <c r="IXH3" s="141"/>
      <c r="IXI3" s="141"/>
      <c r="IXJ3" s="141"/>
      <c r="IXK3" s="141"/>
      <c r="IXL3" s="141"/>
      <c r="IXM3" s="141"/>
      <c r="IXN3" s="141"/>
      <c r="IXO3" s="141"/>
      <c r="IXP3" s="141"/>
      <c r="IXQ3" s="141"/>
      <c r="IXR3" s="141"/>
      <c r="IXS3" s="141"/>
      <c r="IXT3" s="141"/>
      <c r="IXU3" s="141"/>
      <c r="IXV3" s="141"/>
      <c r="IXW3" s="141"/>
      <c r="IXX3" s="141"/>
      <c r="IXY3" s="141"/>
      <c r="IXZ3" s="141"/>
      <c r="IYA3" s="141"/>
      <c r="IYB3" s="141"/>
      <c r="IYC3" s="141"/>
      <c r="IYD3" s="141"/>
      <c r="IYE3" s="141"/>
      <c r="IYF3" s="141"/>
      <c r="IYG3" s="141"/>
      <c r="IYH3" s="141"/>
      <c r="IYI3" s="141"/>
      <c r="IYJ3" s="141"/>
      <c r="IYK3" s="141"/>
      <c r="IYL3" s="141"/>
      <c r="IYM3" s="141"/>
      <c r="IYN3" s="141"/>
      <c r="IYO3" s="141"/>
      <c r="IYP3" s="141"/>
      <c r="IYQ3" s="141"/>
      <c r="IYR3" s="141"/>
      <c r="IYS3" s="141"/>
      <c r="IYT3" s="141"/>
      <c r="IYU3" s="141"/>
      <c r="IYV3" s="141"/>
      <c r="IYW3" s="141"/>
      <c r="IYX3" s="141"/>
      <c r="IYY3" s="141"/>
      <c r="IYZ3" s="141"/>
      <c r="IZA3" s="141"/>
      <c r="IZB3" s="141"/>
      <c r="IZC3" s="141"/>
      <c r="IZD3" s="141"/>
      <c r="IZE3" s="141"/>
      <c r="IZF3" s="141"/>
      <c r="IZG3" s="141"/>
      <c r="IZH3" s="141"/>
      <c r="IZI3" s="141"/>
      <c r="IZJ3" s="141"/>
      <c r="IZK3" s="141"/>
      <c r="IZL3" s="141"/>
      <c r="IZM3" s="141"/>
      <c r="IZN3" s="141"/>
      <c r="IZO3" s="141"/>
      <c r="IZP3" s="141"/>
      <c r="IZQ3" s="141"/>
      <c r="IZR3" s="141"/>
      <c r="IZS3" s="141"/>
      <c r="IZT3" s="141"/>
      <c r="IZU3" s="141"/>
      <c r="IZV3" s="141"/>
      <c r="IZW3" s="141"/>
      <c r="IZX3" s="141"/>
      <c r="IZY3" s="141"/>
      <c r="IZZ3" s="141"/>
      <c r="JAA3" s="141"/>
      <c r="JAB3" s="141"/>
      <c r="JAC3" s="141"/>
      <c r="JAD3" s="141"/>
      <c r="JAE3" s="141"/>
      <c r="JAF3" s="141"/>
      <c r="JAG3" s="141"/>
      <c r="JAH3" s="141"/>
      <c r="JAI3" s="141"/>
      <c r="JAJ3" s="141"/>
      <c r="JAK3" s="141"/>
      <c r="JAL3" s="141"/>
      <c r="JAM3" s="141"/>
      <c r="JAN3" s="141"/>
      <c r="JAO3" s="141"/>
      <c r="JAP3" s="141"/>
      <c r="JAQ3" s="141"/>
      <c r="JAR3" s="141"/>
      <c r="JAS3" s="141"/>
      <c r="JAT3" s="141"/>
      <c r="JAU3" s="141"/>
      <c r="JAV3" s="141"/>
      <c r="JAW3" s="141"/>
      <c r="JAX3" s="141"/>
      <c r="JAY3" s="141"/>
      <c r="JAZ3" s="141"/>
      <c r="JBA3" s="141"/>
      <c r="JBB3" s="141"/>
      <c r="JBC3" s="141"/>
      <c r="JBD3" s="141"/>
      <c r="JBE3" s="141"/>
      <c r="JBF3" s="141"/>
      <c r="JBG3" s="141"/>
      <c r="JBH3" s="141"/>
      <c r="JBI3" s="141"/>
      <c r="JBJ3" s="141"/>
      <c r="JBK3" s="141"/>
      <c r="JBL3" s="141"/>
      <c r="JBM3" s="141"/>
      <c r="JBN3" s="141"/>
      <c r="JBO3" s="141"/>
      <c r="JBP3" s="141"/>
      <c r="JBQ3" s="141"/>
      <c r="JBR3" s="141"/>
      <c r="JBS3" s="141"/>
      <c r="JBT3" s="141"/>
      <c r="JBU3" s="141"/>
      <c r="JBV3" s="141"/>
      <c r="JBW3" s="141"/>
      <c r="JBX3" s="141"/>
      <c r="JBY3" s="141"/>
      <c r="JBZ3" s="141"/>
      <c r="JCA3" s="141"/>
      <c r="JCB3" s="141"/>
      <c r="JCC3" s="141"/>
      <c r="JCD3" s="141"/>
      <c r="JCE3" s="141"/>
      <c r="JCF3" s="141"/>
      <c r="JCG3" s="141"/>
      <c r="JCH3" s="141"/>
      <c r="JCI3" s="141"/>
      <c r="JCJ3" s="141"/>
      <c r="JCK3" s="141"/>
      <c r="JCL3" s="141"/>
      <c r="JCM3" s="141"/>
      <c r="JCN3" s="141"/>
      <c r="JCO3" s="141"/>
      <c r="JCP3" s="141"/>
      <c r="JCQ3" s="141"/>
      <c r="JCR3" s="141"/>
      <c r="JCS3" s="141"/>
      <c r="JCT3" s="141"/>
      <c r="JCU3" s="141"/>
      <c r="JCV3" s="141"/>
      <c r="JCW3" s="141"/>
      <c r="JCX3" s="141"/>
      <c r="JCY3" s="141"/>
      <c r="JCZ3" s="141"/>
      <c r="JDA3" s="141"/>
      <c r="JDB3" s="141"/>
      <c r="JDC3" s="141"/>
      <c r="JDD3" s="141"/>
      <c r="JDE3" s="141"/>
      <c r="JDF3" s="141"/>
      <c r="JDG3" s="141"/>
      <c r="JDH3" s="141"/>
      <c r="JDI3" s="141"/>
      <c r="JDJ3" s="141"/>
      <c r="JDK3" s="141"/>
      <c r="JDL3" s="141"/>
      <c r="JDM3" s="141"/>
      <c r="JDN3" s="141"/>
      <c r="JDO3" s="141"/>
      <c r="JDP3" s="141"/>
      <c r="JDQ3" s="141"/>
      <c r="JDR3" s="141"/>
      <c r="JDS3" s="141"/>
      <c r="JDT3" s="141"/>
      <c r="JDU3" s="141"/>
      <c r="JDV3" s="141"/>
      <c r="JDW3" s="141"/>
      <c r="JDX3" s="141"/>
      <c r="JDY3" s="141"/>
      <c r="JDZ3" s="141"/>
      <c r="JEA3" s="141"/>
      <c r="JEB3" s="141"/>
      <c r="JEC3" s="141"/>
      <c r="JED3" s="141"/>
      <c r="JEE3" s="141"/>
      <c r="JEF3" s="141"/>
      <c r="JEG3" s="141"/>
      <c r="JEH3" s="141"/>
      <c r="JEI3" s="141"/>
      <c r="JEJ3" s="141"/>
      <c r="JEK3" s="141"/>
      <c r="JEL3" s="141"/>
      <c r="JEM3" s="141"/>
      <c r="JEN3" s="141"/>
      <c r="JEO3" s="141"/>
      <c r="JEP3" s="141"/>
      <c r="JEQ3" s="141"/>
      <c r="JER3" s="141"/>
      <c r="JES3" s="141"/>
      <c r="JET3" s="141"/>
      <c r="JEU3" s="141"/>
      <c r="JEV3" s="141"/>
      <c r="JEW3" s="141"/>
      <c r="JEX3" s="141"/>
      <c r="JEY3" s="141"/>
      <c r="JEZ3" s="141"/>
      <c r="JFA3" s="141"/>
      <c r="JFB3" s="141"/>
      <c r="JFC3" s="141"/>
      <c r="JFD3" s="141"/>
      <c r="JFE3" s="141"/>
      <c r="JFF3" s="141"/>
      <c r="JFG3" s="141"/>
      <c r="JFH3" s="141"/>
      <c r="JFI3" s="141"/>
      <c r="JFJ3" s="141"/>
      <c r="JFK3" s="141"/>
      <c r="JFL3" s="141"/>
      <c r="JFM3" s="141"/>
      <c r="JFN3" s="141"/>
      <c r="JFO3" s="141"/>
      <c r="JFP3" s="141"/>
      <c r="JFQ3" s="141"/>
      <c r="JFR3" s="141"/>
      <c r="JFS3" s="141"/>
      <c r="JFT3" s="141"/>
      <c r="JFU3" s="141"/>
      <c r="JFV3" s="141"/>
      <c r="JFW3" s="141"/>
      <c r="JFX3" s="141"/>
      <c r="JFY3" s="141"/>
      <c r="JFZ3" s="141"/>
      <c r="JGA3" s="141"/>
      <c r="JGB3" s="141"/>
      <c r="JGC3" s="141"/>
      <c r="JGD3" s="141"/>
      <c r="JGE3" s="141"/>
      <c r="JGF3" s="141"/>
      <c r="JGG3" s="141"/>
      <c r="JGH3" s="141"/>
      <c r="JGI3" s="141"/>
      <c r="JGJ3" s="141"/>
      <c r="JGK3" s="141"/>
      <c r="JGL3" s="141"/>
      <c r="JGM3" s="141"/>
      <c r="JGN3" s="141"/>
      <c r="JGO3" s="141"/>
      <c r="JGP3" s="141"/>
      <c r="JGQ3" s="141"/>
      <c r="JGR3" s="141"/>
      <c r="JGS3" s="141"/>
      <c r="JGT3" s="141"/>
      <c r="JGU3" s="141"/>
      <c r="JGV3" s="141"/>
      <c r="JGW3" s="141"/>
      <c r="JGX3" s="141"/>
      <c r="JGY3" s="141"/>
      <c r="JGZ3" s="141"/>
      <c r="JHA3" s="141"/>
      <c r="JHB3" s="141"/>
      <c r="JHC3" s="141"/>
      <c r="JHD3" s="141"/>
      <c r="JHE3" s="141"/>
      <c r="JHF3" s="141"/>
      <c r="JHG3" s="141"/>
      <c r="JHH3" s="141"/>
      <c r="JHI3" s="141"/>
      <c r="JHJ3" s="141"/>
      <c r="JHK3" s="141"/>
      <c r="JHL3" s="141"/>
      <c r="JHM3" s="141"/>
      <c r="JHN3" s="141"/>
      <c r="JHO3" s="141"/>
      <c r="JHP3" s="141"/>
      <c r="JHQ3" s="141"/>
      <c r="JHR3" s="141"/>
      <c r="JHS3" s="141"/>
      <c r="JHT3" s="141"/>
      <c r="JHU3" s="141"/>
      <c r="JHV3" s="141"/>
      <c r="JHW3" s="141"/>
      <c r="JHX3" s="141"/>
      <c r="JHY3" s="141"/>
      <c r="JHZ3" s="141"/>
      <c r="JIA3" s="141"/>
      <c r="JIB3" s="141"/>
      <c r="JIC3" s="141"/>
      <c r="JID3" s="141"/>
      <c r="JIE3" s="141"/>
      <c r="JIF3" s="141"/>
      <c r="JIG3" s="141"/>
      <c r="JIH3" s="141"/>
      <c r="JII3" s="141"/>
      <c r="JIJ3" s="141"/>
      <c r="JIK3" s="141"/>
      <c r="JIL3" s="141"/>
      <c r="JIM3" s="141"/>
      <c r="JIN3" s="141"/>
      <c r="JIO3" s="141"/>
      <c r="JIP3" s="141"/>
      <c r="JIQ3" s="141"/>
      <c r="JIR3" s="141"/>
      <c r="JIS3" s="141"/>
      <c r="JIT3" s="141"/>
      <c r="JIU3" s="141"/>
      <c r="JIV3" s="141"/>
      <c r="JIW3" s="141"/>
      <c r="JIX3" s="141"/>
      <c r="JIY3" s="141"/>
      <c r="JIZ3" s="141"/>
      <c r="JJA3" s="141"/>
      <c r="JJB3" s="141"/>
      <c r="JJC3" s="141"/>
      <c r="JJD3" s="141"/>
      <c r="JJE3" s="141"/>
      <c r="JJF3" s="141"/>
      <c r="JJG3" s="141"/>
      <c r="JJH3" s="141"/>
      <c r="JJI3" s="141"/>
      <c r="JJJ3" s="141"/>
      <c r="JJK3" s="141"/>
      <c r="JJL3" s="141"/>
      <c r="JJM3" s="141"/>
      <c r="JJN3" s="141"/>
      <c r="JJO3" s="141"/>
      <c r="JJP3" s="141"/>
      <c r="JJQ3" s="141"/>
      <c r="JJR3" s="141"/>
      <c r="JJS3" s="141"/>
      <c r="JJT3" s="141"/>
      <c r="JJU3" s="141"/>
      <c r="JJV3" s="141"/>
      <c r="JJW3" s="141"/>
      <c r="JJX3" s="141"/>
      <c r="JJY3" s="141"/>
      <c r="JJZ3" s="141"/>
      <c r="JKA3" s="141"/>
      <c r="JKB3" s="141"/>
      <c r="JKC3" s="141"/>
      <c r="JKD3" s="141"/>
      <c r="JKE3" s="141"/>
      <c r="JKF3" s="141"/>
      <c r="JKG3" s="141"/>
      <c r="JKH3" s="141"/>
      <c r="JKI3" s="141"/>
      <c r="JKJ3" s="141"/>
      <c r="JKK3" s="141"/>
      <c r="JKL3" s="141"/>
      <c r="JKM3" s="141"/>
      <c r="JKN3" s="141"/>
      <c r="JKO3" s="141"/>
      <c r="JKP3" s="141"/>
      <c r="JKQ3" s="141"/>
      <c r="JKR3" s="141"/>
      <c r="JKS3" s="141"/>
      <c r="JKT3" s="141"/>
      <c r="JKU3" s="141"/>
      <c r="JKV3" s="141"/>
      <c r="JKW3" s="141"/>
      <c r="JKX3" s="141"/>
      <c r="JKY3" s="141"/>
      <c r="JKZ3" s="141"/>
      <c r="JLA3" s="141"/>
      <c r="JLB3" s="141"/>
      <c r="JLC3" s="141"/>
      <c r="JLD3" s="141"/>
      <c r="JLE3" s="141"/>
      <c r="JLF3" s="141"/>
      <c r="JLG3" s="141"/>
      <c r="JLH3" s="141"/>
      <c r="JLI3" s="141"/>
      <c r="JLJ3" s="141"/>
      <c r="JLK3" s="141"/>
      <c r="JLL3" s="141"/>
      <c r="JLM3" s="141"/>
      <c r="JLN3" s="141"/>
      <c r="JLO3" s="141"/>
      <c r="JLP3" s="141"/>
      <c r="JLQ3" s="141"/>
      <c r="JLR3" s="141"/>
      <c r="JLS3" s="141"/>
      <c r="JLT3" s="141"/>
      <c r="JLU3" s="141"/>
      <c r="JLV3" s="141"/>
      <c r="JLW3" s="141"/>
      <c r="JLX3" s="141"/>
      <c r="JLY3" s="141"/>
      <c r="JLZ3" s="141"/>
      <c r="JMA3" s="141"/>
      <c r="JMB3" s="141"/>
      <c r="JMC3" s="141"/>
      <c r="JMD3" s="141"/>
      <c r="JME3" s="141"/>
      <c r="JMF3" s="141"/>
      <c r="JMG3" s="141"/>
      <c r="JMH3" s="141"/>
      <c r="JMI3" s="141"/>
      <c r="JMJ3" s="141"/>
      <c r="JMK3" s="141"/>
      <c r="JML3" s="141"/>
      <c r="JMM3" s="141"/>
      <c r="JMN3" s="141"/>
      <c r="JMO3" s="141"/>
      <c r="JMP3" s="141"/>
      <c r="JMQ3" s="141"/>
      <c r="JMR3" s="141"/>
      <c r="JMS3" s="141"/>
      <c r="JMT3" s="141"/>
      <c r="JMU3" s="141"/>
      <c r="JMV3" s="141"/>
      <c r="JMW3" s="141"/>
      <c r="JMX3" s="141"/>
      <c r="JMY3" s="141"/>
      <c r="JMZ3" s="141"/>
      <c r="JNA3" s="141"/>
      <c r="JNB3" s="141"/>
      <c r="JNC3" s="141"/>
      <c r="JND3" s="141"/>
      <c r="JNE3" s="141"/>
      <c r="JNF3" s="141"/>
      <c r="JNG3" s="141"/>
      <c r="JNH3" s="141"/>
      <c r="JNI3" s="141"/>
      <c r="JNJ3" s="141"/>
      <c r="JNK3" s="141"/>
      <c r="JNL3" s="141"/>
      <c r="JNM3" s="141"/>
      <c r="JNN3" s="141"/>
      <c r="JNO3" s="141"/>
      <c r="JNP3" s="141"/>
      <c r="JNQ3" s="141"/>
      <c r="JNR3" s="141"/>
      <c r="JNS3" s="141"/>
      <c r="JNT3" s="141"/>
      <c r="JNU3" s="141"/>
      <c r="JNV3" s="141"/>
      <c r="JNW3" s="141"/>
      <c r="JNX3" s="141"/>
      <c r="JNY3" s="141"/>
      <c r="JNZ3" s="141"/>
      <c r="JOA3" s="141"/>
      <c r="JOB3" s="141"/>
      <c r="JOC3" s="141"/>
      <c r="JOD3" s="141"/>
      <c r="JOE3" s="141"/>
      <c r="JOF3" s="141"/>
      <c r="JOG3" s="141"/>
      <c r="JOH3" s="141"/>
      <c r="JOI3" s="141"/>
      <c r="JOJ3" s="141"/>
      <c r="JOK3" s="141"/>
      <c r="JOL3" s="141"/>
      <c r="JOM3" s="141"/>
      <c r="JON3" s="141"/>
      <c r="JOO3" s="141"/>
      <c r="JOP3" s="141"/>
      <c r="JOQ3" s="141"/>
      <c r="JOR3" s="141"/>
      <c r="JOS3" s="141"/>
      <c r="JOT3" s="141"/>
      <c r="JOU3" s="141"/>
      <c r="JOV3" s="141"/>
      <c r="JOW3" s="141"/>
      <c r="JOX3" s="141"/>
      <c r="JOY3" s="141"/>
      <c r="JOZ3" s="141"/>
      <c r="JPA3" s="141"/>
      <c r="JPB3" s="141"/>
      <c r="JPC3" s="141"/>
      <c r="JPD3" s="141"/>
      <c r="JPE3" s="141"/>
      <c r="JPF3" s="141"/>
      <c r="JPG3" s="141"/>
      <c r="JPH3" s="141"/>
      <c r="JPI3" s="141"/>
      <c r="JPJ3" s="141"/>
      <c r="JPK3" s="141"/>
      <c r="JPL3" s="141"/>
      <c r="JPM3" s="141"/>
      <c r="JPN3" s="141"/>
      <c r="JPO3" s="141"/>
      <c r="JPP3" s="141"/>
      <c r="JPQ3" s="141"/>
      <c r="JPR3" s="141"/>
      <c r="JPS3" s="141"/>
      <c r="JPT3" s="141"/>
      <c r="JPU3" s="141"/>
      <c r="JPV3" s="141"/>
      <c r="JPW3" s="141"/>
      <c r="JPX3" s="141"/>
      <c r="JPY3" s="141"/>
      <c r="JPZ3" s="141"/>
      <c r="JQA3" s="141"/>
      <c r="JQB3" s="141"/>
      <c r="JQC3" s="141"/>
      <c r="JQD3" s="141"/>
      <c r="JQE3" s="141"/>
      <c r="JQF3" s="141"/>
      <c r="JQG3" s="141"/>
      <c r="JQH3" s="141"/>
      <c r="JQI3" s="141"/>
      <c r="JQJ3" s="141"/>
      <c r="JQK3" s="141"/>
      <c r="JQL3" s="141"/>
      <c r="JQM3" s="141"/>
      <c r="JQN3" s="141"/>
      <c r="JQO3" s="141"/>
      <c r="JQP3" s="141"/>
      <c r="JQQ3" s="141"/>
      <c r="JQR3" s="141"/>
      <c r="JQS3" s="141"/>
      <c r="JQT3" s="141"/>
      <c r="JQU3" s="141"/>
      <c r="JQV3" s="141"/>
      <c r="JQW3" s="141"/>
      <c r="JQX3" s="141"/>
      <c r="JQY3" s="141"/>
      <c r="JQZ3" s="141"/>
      <c r="JRA3" s="141"/>
      <c r="JRB3" s="141"/>
      <c r="JRC3" s="141"/>
      <c r="JRD3" s="141"/>
      <c r="JRE3" s="141"/>
      <c r="JRF3" s="141"/>
      <c r="JRG3" s="141"/>
      <c r="JRH3" s="141"/>
      <c r="JRI3" s="141"/>
      <c r="JRJ3" s="141"/>
      <c r="JRK3" s="141"/>
      <c r="JRL3" s="141"/>
      <c r="JRM3" s="141"/>
      <c r="JRN3" s="141"/>
      <c r="JRO3" s="141"/>
      <c r="JRP3" s="141"/>
      <c r="JRQ3" s="141"/>
      <c r="JRR3" s="141"/>
      <c r="JRS3" s="141"/>
      <c r="JRT3" s="141"/>
      <c r="JRU3" s="141"/>
      <c r="JRV3" s="141"/>
      <c r="JRW3" s="141"/>
      <c r="JRX3" s="141"/>
      <c r="JRY3" s="141"/>
      <c r="JRZ3" s="141"/>
      <c r="JSA3" s="141"/>
      <c r="JSB3" s="141"/>
      <c r="JSC3" s="141"/>
      <c r="JSD3" s="141"/>
      <c r="JSE3" s="141"/>
      <c r="JSF3" s="141"/>
      <c r="JSG3" s="141"/>
      <c r="JSH3" s="141"/>
      <c r="JSI3" s="141"/>
      <c r="JSJ3" s="141"/>
      <c r="JSK3" s="141"/>
      <c r="JSL3" s="141"/>
      <c r="JSM3" s="141"/>
      <c r="JSN3" s="141"/>
      <c r="JSO3" s="141"/>
      <c r="JSP3" s="141"/>
      <c r="JSQ3" s="141"/>
      <c r="JSR3" s="141"/>
      <c r="JSS3" s="141"/>
      <c r="JST3" s="141"/>
      <c r="JSU3" s="141"/>
      <c r="JSV3" s="141"/>
      <c r="JSW3" s="141"/>
      <c r="JSX3" s="141"/>
      <c r="JSY3" s="141"/>
      <c r="JSZ3" s="141"/>
      <c r="JTA3" s="141"/>
      <c r="JTB3" s="141"/>
      <c r="JTC3" s="141"/>
      <c r="JTD3" s="141"/>
      <c r="JTE3" s="141"/>
      <c r="JTF3" s="141"/>
      <c r="JTG3" s="141"/>
      <c r="JTH3" s="141"/>
      <c r="JTI3" s="141"/>
      <c r="JTJ3" s="141"/>
      <c r="JTK3" s="141"/>
      <c r="JTL3" s="141"/>
      <c r="JTM3" s="141"/>
      <c r="JTN3" s="141"/>
      <c r="JTO3" s="141"/>
      <c r="JTP3" s="141"/>
      <c r="JTQ3" s="141"/>
      <c r="JTR3" s="141"/>
      <c r="JTS3" s="141"/>
      <c r="JTT3" s="141"/>
      <c r="JTU3" s="141"/>
      <c r="JTV3" s="141"/>
      <c r="JTW3" s="141"/>
      <c r="JTX3" s="141"/>
      <c r="JTY3" s="141"/>
      <c r="JTZ3" s="141"/>
      <c r="JUA3" s="141"/>
      <c r="JUB3" s="141"/>
      <c r="JUC3" s="141"/>
      <c r="JUD3" s="141"/>
      <c r="JUE3" s="141"/>
      <c r="JUF3" s="141"/>
      <c r="JUG3" s="141"/>
      <c r="JUH3" s="141"/>
      <c r="JUI3" s="141"/>
      <c r="JUJ3" s="141"/>
      <c r="JUK3" s="141"/>
      <c r="JUL3" s="141"/>
      <c r="JUM3" s="141"/>
      <c r="JUN3" s="141"/>
      <c r="JUO3" s="141"/>
      <c r="JUP3" s="141"/>
      <c r="JUQ3" s="141"/>
      <c r="JUR3" s="141"/>
      <c r="JUS3" s="141"/>
      <c r="JUT3" s="141"/>
      <c r="JUU3" s="141"/>
      <c r="JUV3" s="141"/>
      <c r="JUW3" s="141"/>
      <c r="JUX3" s="141"/>
      <c r="JUY3" s="141"/>
      <c r="JUZ3" s="141"/>
      <c r="JVA3" s="141"/>
      <c r="JVB3" s="141"/>
      <c r="JVC3" s="141"/>
      <c r="JVD3" s="141"/>
      <c r="JVE3" s="141"/>
      <c r="JVF3" s="141"/>
      <c r="JVG3" s="141"/>
      <c r="JVH3" s="141"/>
      <c r="JVI3" s="141"/>
      <c r="JVJ3" s="141"/>
      <c r="JVK3" s="141"/>
      <c r="JVL3" s="141"/>
      <c r="JVM3" s="141"/>
      <c r="JVN3" s="141"/>
      <c r="JVO3" s="141"/>
      <c r="JVP3" s="141"/>
      <c r="JVQ3" s="141"/>
      <c r="JVR3" s="141"/>
      <c r="JVS3" s="141"/>
      <c r="JVT3" s="141"/>
      <c r="JVU3" s="141"/>
      <c r="JVV3" s="141"/>
      <c r="JVW3" s="141"/>
      <c r="JVX3" s="141"/>
      <c r="JVY3" s="141"/>
      <c r="JVZ3" s="141"/>
      <c r="JWA3" s="141"/>
      <c r="JWB3" s="141"/>
      <c r="JWC3" s="141"/>
      <c r="JWD3" s="141"/>
      <c r="JWE3" s="141"/>
      <c r="JWF3" s="141"/>
      <c r="JWG3" s="141"/>
      <c r="JWH3" s="141"/>
      <c r="JWI3" s="141"/>
      <c r="JWJ3" s="141"/>
      <c r="JWK3" s="141"/>
      <c r="JWL3" s="141"/>
      <c r="JWM3" s="141"/>
      <c r="JWN3" s="141"/>
      <c r="JWO3" s="141"/>
      <c r="JWP3" s="141"/>
      <c r="JWQ3" s="141"/>
      <c r="JWR3" s="141"/>
      <c r="JWS3" s="141"/>
      <c r="JWT3" s="141"/>
      <c r="JWU3" s="141"/>
      <c r="JWV3" s="141"/>
      <c r="JWW3" s="141"/>
      <c r="JWX3" s="141"/>
      <c r="JWY3" s="141"/>
      <c r="JWZ3" s="141"/>
      <c r="JXA3" s="141"/>
      <c r="JXB3" s="141"/>
      <c r="JXC3" s="141"/>
      <c r="JXD3" s="141"/>
      <c r="JXE3" s="141"/>
      <c r="JXF3" s="141"/>
      <c r="JXG3" s="141"/>
      <c r="JXH3" s="141"/>
      <c r="JXI3" s="141"/>
      <c r="JXJ3" s="141"/>
      <c r="JXK3" s="141"/>
      <c r="JXL3" s="141"/>
      <c r="JXM3" s="141"/>
      <c r="JXN3" s="141"/>
      <c r="JXO3" s="141"/>
      <c r="JXP3" s="141"/>
      <c r="JXQ3" s="141"/>
      <c r="JXR3" s="141"/>
      <c r="JXS3" s="141"/>
      <c r="JXT3" s="141"/>
      <c r="JXU3" s="141"/>
      <c r="JXV3" s="141"/>
      <c r="JXW3" s="141"/>
      <c r="JXX3" s="141"/>
      <c r="JXY3" s="141"/>
      <c r="JXZ3" s="141"/>
      <c r="JYA3" s="141"/>
      <c r="JYB3" s="141"/>
      <c r="JYC3" s="141"/>
      <c r="JYD3" s="141"/>
      <c r="JYE3" s="141"/>
      <c r="JYF3" s="141"/>
      <c r="JYG3" s="141"/>
      <c r="JYH3" s="141"/>
      <c r="JYI3" s="141"/>
      <c r="JYJ3" s="141"/>
      <c r="JYK3" s="141"/>
      <c r="JYL3" s="141"/>
      <c r="JYM3" s="141"/>
      <c r="JYN3" s="141"/>
      <c r="JYO3" s="141"/>
      <c r="JYP3" s="141"/>
      <c r="JYQ3" s="141"/>
      <c r="JYR3" s="141"/>
      <c r="JYS3" s="141"/>
      <c r="JYT3" s="141"/>
      <c r="JYU3" s="141"/>
      <c r="JYV3" s="141"/>
      <c r="JYW3" s="141"/>
      <c r="JYX3" s="141"/>
      <c r="JYY3" s="141"/>
      <c r="JYZ3" s="141"/>
      <c r="JZA3" s="141"/>
      <c r="JZB3" s="141"/>
      <c r="JZC3" s="141"/>
      <c r="JZD3" s="141"/>
      <c r="JZE3" s="141"/>
      <c r="JZF3" s="141"/>
      <c r="JZG3" s="141"/>
      <c r="JZH3" s="141"/>
      <c r="JZI3" s="141"/>
      <c r="JZJ3" s="141"/>
      <c r="JZK3" s="141"/>
      <c r="JZL3" s="141"/>
      <c r="JZM3" s="141"/>
      <c r="JZN3" s="141"/>
      <c r="JZO3" s="141"/>
      <c r="JZP3" s="141"/>
      <c r="JZQ3" s="141"/>
      <c r="JZR3" s="141"/>
      <c r="JZS3" s="141"/>
      <c r="JZT3" s="141"/>
      <c r="JZU3" s="141"/>
      <c r="JZV3" s="141"/>
      <c r="JZW3" s="141"/>
      <c r="JZX3" s="141"/>
      <c r="JZY3" s="141"/>
      <c r="JZZ3" s="141"/>
      <c r="KAA3" s="141"/>
      <c r="KAB3" s="141"/>
      <c r="KAC3" s="141"/>
      <c r="KAD3" s="141"/>
      <c r="KAE3" s="141"/>
      <c r="KAF3" s="141"/>
      <c r="KAG3" s="141"/>
      <c r="KAH3" s="141"/>
      <c r="KAI3" s="141"/>
      <c r="KAJ3" s="141"/>
      <c r="KAK3" s="141"/>
      <c r="KAL3" s="141"/>
      <c r="KAM3" s="141"/>
      <c r="KAN3" s="141"/>
      <c r="KAO3" s="141"/>
      <c r="KAP3" s="141"/>
      <c r="KAQ3" s="141"/>
      <c r="KAR3" s="141"/>
      <c r="KAS3" s="141"/>
      <c r="KAT3" s="141"/>
      <c r="KAU3" s="141"/>
      <c r="KAV3" s="141"/>
      <c r="KAW3" s="141"/>
      <c r="KAX3" s="141"/>
      <c r="KAY3" s="141"/>
      <c r="KAZ3" s="141"/>
      <c r="KBA3" s="141"/>
      <c r="KBB3" s="141"/>
      <c r="KBC3" s="141"/>
      <c r="KBD3" s="141"/>
      <c r="KBE3" s="141"/>
      <c r="KBF3" s="141"/>
      <c r="KBG3" s="141"/>
      <c r="KBH3" s="141"/>
      <c r="KBI3" s="141"/>
      <c r="KBJ3" s="141"/>
      <c r="KBK3" s="141"/>
      <c r="KBL3" s="141"/>
      <c r="KBM3" s="141"/>
      <c r="KBN3" s="141"/>
      <c r="KBO3" s="141"/>
      <c r="KBP3" s="141"/>
      <c r="KBQ3" s="141"/>
      <c r="KBR3" s="141"/>
      <c r="KBS3" s="141"/>
      <c r="KBT3" s="141"/>
      <c r="KBU3" s="141"/>
      <c r="KBV3" s="141"/>
      <c r="KBW3" s="141"/>
      <c r="KBX3" s="141"/>
      <c r="KBY3" s="141"/>
      <c r="KBZ3" s="141"/>
      <c r="KCA3" s="141"/>
      <c r="KCB3" s="141"/>
      <c r="KCC3" s="141"/>
      <c r="KCD3" s="141"/>
      <c r="KCE3" s="141"/>
      <c r="KCF3" s="141"/>
      <c r="KCG3" s="141"/>
      <c r="KCH3" s="141"/>
      <c r="KCI3" s="141"/>
      <c r="KCJ3" s="141"/>
      <c r="KCK3" s="141"/>
      <c r="KCL3" s="141"/>
      <c r="KCM3" s="141"/>
      <c r="KCN3" s="141"/>
      <c r="KCO3" s="141"/>
      <c r="KCP3" s="141"/>
      <c r="KCQ3" s="141"/>
      <c r="KCR3" s="141"/>
      <c r="KCS3" s="141"/>
      <c r="KCT3" s="141"/>
      <c r="KCU3" s="141"/>
      <c r="KCV3" s="141"/>
      <c r="KCW3" s="141"/>
      <c r="KCX3" s="141"/>
      <c r="KCY3" s="141"/>
      <c r="KCZ3" s="141"/>
      <c r="KDA3" s="141"/>
      <c r="KDB3" s="141"/>
      <c r="KDC3" s="141"/>
      <c r="KDD3" s="141"/>
      <c r="KDE3" s="141"/>
      <c r="KDF3" s="141"/>
      <c r="KDG3" s="141"/>
      <c r="KDH3" s="141"/>
      <c r="KDI3" s="141"/>
      <c r="KDJ3" s="141"/>
      <c r="KDK3" s="141"/>
      <c r="KDL3" s="141"/>
      <c r="KDM3" s="141"/>
      <c r="KDN3" s="141"/>
      <c r="KDO3" s="141"/>
      <c r="KDP3" s="141"/>
      <c r="KDQ3" s="141"/>
      <c r="KDR3" s="141"/>
      <c r="KDS3" s="141"/>
      <c r="KDT3" s="141"/>
      <c r="KDU3" s="141"/>
      <c r="KDV3" s="141"/>
      <c r="KDW3" s="141"/>
      <c r="KDX3" s="141"/>
      <c r="KDY3" s="141"/>
      <c r="KDZ3" s="141"/>
      <c r="KEA3" s="141"/>
      <c r="KEB3" s="141"/>
      <c r="KEC3" s="141"/>
      <c r="KED3" s="141"/>
      <c r="KEE3" s="141"/>
      <c r="KEF3" s="141"/>
      <c r="KEG3" s="141"/>
      <c r="KEH3" s="141"/>
      <c r="KEI3" s="141"/>
      <c r="KEJ3" s="141"/>
      <c r="KEK3" s="141"/>
      <c r="KEL3" s="141"/>
      <c r="KEM3" s="141"/>
      <c r="KEN3" s="141"/>
      <c r="KEO3" s="141"/>
      <c r="KEP3" s="141"/>
      <c r="KEQ3" s="141"/>
      <c r="KER3" s="141"/>
      <c r="KES3" s="141"/>
      <c r="KET3" s="141"/>
      <c r="KEU3" s="141"/>
      <c r="KEV3" s="141"/>
      <c r="KEW3" s="141"/>
      <c r="KEX3" s="141"/>
      <c r="KEY3" s="141"/>
      <c r="KEZ3" s="141"/>
      <c r="KFA3" s="141"/>
      <c r="KFB3" s="141"/>
      <c r="KFC3" s="141"/>
      <c r="KFD3" s="141"/>
      <c r="KFE3" s="141"/>
      <c r="KFF3" s="141"/>
      <c r="KFG3" s="141"/>
      <c r="KFH3" s="141"/>
      <c r="KFI3" s="141"/>
      <c r="KFJ3" s="141"/>
      <c r="KFK3" s="141"/>
      <c r="KFL3" s="141"/>
      <c r="KFM3" s="141"/>
      <c r="KFN3" s="141"/>
      <c r="KFO3" s="141"/>
      <c r="KFP3" s="141"/>
      <c r="KFQ3" s="141"/>
      <c r="KFR3" s="141"/>
      <c r="KFS3" s="141"/>
      <c r="KFT3" s="141"/>
      <c r="KFU3" s="141"/>
      <c r="KFV3" s="141"/>
      <c r="KFW3" s="141"/>
      <c r="KFX3" s="141"/>
      <c r="KFY3" s="141"/>
      <c r="KFZ3" s="141"/>
      <c r="KGA3" s="141"/>
      <c r="KGB3" s="141"/>
      <c r="KGC3" s="141"/>
      <c r="KGD3" s="141"/>
      <c r="KGE3" s="141"/>
      <c r="KGF3" s="141"/>
      <c r="KGG3" s="141"/>
      <c r="KGH3" s="141"/>
      <c r="KGI3" s="141"/>
      <c r="KGJ3" s="141"/>
      <c r="KGK3" s="141"/>
      <c r="KGL3" s="141"/>
      <c r="KGM3" s="141"/>
      <c r="KGN3" s="141"/>
      <c r="KGO3" s="141"/>
      <c r="KGP3" s="141"/>
      <c r="KGQ3" s="141"/>
      <c r="KGR3" s="141"/>
      <c r="KGS3" s="141"/>
      <c r="KGT3" s="141"/>
      <c r="KGU3" s="141"/>
      <c r="KGV3" s="141"/>
      <c r="KGW3" s="141"/>
      <c r="KGX3" s="141"/>
      <c r="KGY3" s="141"/>
      <c r="KGZ3" s="141"/>
      <c r="KHA3" s="141"/>
      <c r="KHB3" s="141"/>
      <c r="KHC3" s="141"/>
      <c r="KHD3" s="141"/>
      <c r="KHE3" s="141"/>
      <c r="KHF3" s="141"/>
      <c r="KHG3" s="141"/>
      <c r="KHH3" s="141"/>
      <c r="KHI3" s="141"/>
      <c r="KHJ3" s="141"/>
      <c r="KHK3" s="141"/>
      <c r="KHL3" s="141"/>
      <c r="KHM3" s="141"/>
      <c r="KHN3" s="141"/>
      <c r="KHO3" s="141"/>
      <c r="KHP3" s="141"/>
      <c r="KHQ3" s="141"/>
      <c r="KHR3" s="141"/>
      <c r="KHS3" s="141"/>
      <c r="KHT3" s="141"/>
      <c r="KHU3" s="141"/>
      <c r="KHV3" s="141"/>
      <c r="KHW3" s="141"/>
      <c r="KHX3" s="141"/>
      <c r="KHY3" s="141"/>
      <c r="KHZ3" s="141"/>
      <c r="KIA3" s="141"/>
      <c r="KIB3" s="141"/>
      <c r="KIC3" s="141"/>
      <c r="KID3" s="141"/>
      <c r="KIE3" s="141"/>
      <c r="KIF3" s="141"/>
      <c r="KIG3" s="141"/>
      <c r="KIH3" s="141"/>
      <c r="KII3" s="141"/>
      <c r="KIJ3" s="141"/>
      <c r="KIK3" s="141"/>
      <c r="KIL3" s="141"/>
      <c r="KIM3" s="141"/>
      <c r="KIN3" s="141"/>
      <c r="KIO3" s="141"/>
      <c r="KIP3" s="141"/>
      <c r="KIQ3" s="141"/>
      <c r="KIR3" s="141"/>
      <c r="KIS3" s="141"/>
      <c r="KIT3" s="141"/>
      <c r="KIU3" s="141"/>
      <c r="KIV3" s="141"/>
      <c r="KIW3" s="141"/>
      <c r="KIX3" s="141"/>
      <c r="KIY3" s="141"/>
      <c r="KIZ3" s="141"/>
      <c r="KJA3" s="141"/>
      <c r="KJB3" s="141"/>
      <c r="KJC3" s="141"/>
      <c r="KJD3" s="141"/>
      <c r="KJE3" s="141"/>
      <c r="KJF3" s="141"/>
      <c r="KJG3" s="141"/>
      <c r="KJH3" s="141"/>
      <c r="KJI3" s="141"/>
      <c r="KJJ3" s="141"/>
      <c r="KJK3" s="141"/>
      <c r="KJL3" s="141"/>
      <c r="KJM3" s="141"/>
      <c r="KJN3" s="141"/>
      <c r="KJO3" s="141"/>
      <c r="KJP3" s="141"/>
      <c r="KJQ3" s="141"/>
      <c r="KJR3" s="141"/>
      <c r="KJS3" s="141"/>
      <c r="KJT3" s="141"/>
      <c r="KJU3" s="141"/>
      <c r="KJV3" s="141"/>
      <c r="KJW3" s="141"/>
      <c r="KJX3" s="141"/>
      <c r="KJY3" s="141"/>
      <c r="KJZ3" s="141"/>
      <c r="KKA3" s="141"/>
      <c r="KKB3" s="141"/>
      <c r="KKC3" s="141"/>
      <c r="KKD3" s="141"/>
      <c r="KKE3" s="141"/>
      <c r="KKF3" s="141"/>
      <c r="KKG3" s="141"/>
      <c r="KKH3" s="141"/>
      <c r="KKI3" s="141"/>
      <c r="KKJ3" s="141"/>
      <c r="KKK3" s="141"/>
      <c r="KKL3" s="141"/>
      <c r="KKM3" s="141"/>
      <c r="KKN3" s="141"/>
      <c r="KKO3" s="141"/>
      <c r="KKP3" s="141"/>
      <c r="KKQ3" s="141"/>
      <c r="KKR3" s="141"/>
      <c r="KKS3" s="141"/>
      <c r="KKT3" s="141"/>
      <c r="KKU3" s="141"/>
      <c r="KKV3" s="141"/>
      <c r="KKW3" s="141"/>
      <c r="KKX3" s="141"/>
      <c r="KKY3" s="141"/>
      <c r="KKZ3" s="141"/>
      <c r="KLA3" s="141"/>
      <c r="KLB3" s="141"/>
      <c r="KLC3" s="141"/>
      <c r="KLD3" s="141"/>
      <c r="KLE3" s="141"/>
      <c r="KLF3" s="141"/>
      <c r="KLG3" s="141"/>
      <c r="KLH3" s="141"/>
      <c r="KLI3" s="141"/>
      <c r="KLJ3" s="141"/>
      <c r="KLK3" s="141"/>
      <c r="KLL3" s="141"/>
      <c r="KLM3" s="141"/>
      <c r="KLN3" s="141"/>
      <c r="KLO3" s="141"/>
      <c r="KLP3" s="141"/>
      <c r="KLQ3" s="141"/>
      <c r="KLR3" s="141"/>
      <c r="KLS3" s="141"/>
      <c r="KLT3" s="141"/>
      <c r="KLU3" s="141"/>
      <c r="KLV3" s="141"/>
      <c r="KLW3" s="141"/>
      <c r="KLX3" s="141"/>
      <c r="KLY3" s="141"/>
      <c r="KLZ3" s="141"/>
      <c r="KMA3" s="141"/>
      <c r="KMB3" s="141"/>
      <c r="KMC3" s="141"/>
      <c r="KMD3" s="141"/>
      <c r="KME3" s="141"/>
      <c r="KMF3" s="141"/>
      <c r="KMG3" s="141"/>
      <c r="KMH3" s="141"/>
      <c r="KMI3" s="141"/>
      <c r="KMJ3" s="141"/>
      <c r="KMK3" s="141"/>
      <c r="KML3" s="141"/>
      <c r="KMM3" s="141"/>
      <c r="KMN3" s="141"/>
      <c r="KMO3" s="141"/>
      <c r="KMP3" s="141"/>
      <c r="KMQ3" s="141"/>
      <c r="KMR3" s="141"/>
      <c r="KMS3" s="141"/>
      <c r="KMT3" s="141"/>
      <c r="KMU3" s="141"/>
      <c r="KMV3" s="141"/>
      <c r="KMW3" s="141"/>
      <c r="KMX3" s="141"/>
      <c r="KMY3" s="141"/>
      <c r="KMZ3" s="141"/>
      <c r="KNA3" s="141"/>
      <c r="KNB3" s="141"/>
      <c r="KNC3" s="141"/>
      <c r="KND3" s="141"/>
      <c r="KNE3" s="141"/>
      <c r="KNF3" s="141"/>
      <c r="KNG3" s="141"/>
      <c r="KNH3" s="141"/>
      <c r="KNI3" s="141"/>
      <c r="KNJ3" s="141"/>
      <c r="KNK3" s="141"/>
      <c r="KNL3" s="141"/>
      <c r="KNM3" s="141"/>
      <c r="KNN3" s="141"/>
      <c r="KNO3" s="141"/>
      <c r="KNP3" s="141"/>
      <c r="KNQ3" s="141"/>
      <c r="KNR3" s="141"/>
      <c r="KNS3" s="141"/>
      <c r="KNT3" s="141"/>
      <c r="KNU3" s="141"/>
      <c r="KNV3" s="141"/>
      <c r="KNW3" s="141"/>
      <c r="KNX3" s="141"/>
      <c r="KNY3" s="141"/>
      <c r="KNZ3" s="141"/>
      <c r="KOA3" s="141"/>
      <c r="KOB3" s="141"/>
      <c r="KOC3" s="141"/>
      <c r="KOD3" s="141"/>
      <c r="KOE3" s="141"/>
      <c r="KOF3" s="141"/>
      <c r="KOG3" s="141"/>
      <c r="KOH3" s="141"/>
      <c r="KOI3" s="141"/>
      <c r="KOJ3" s="141"/>
      <c r="KOK3" s="141"/>
      <c r="KOL3" s="141"/>
      <c r="KOM3" s="141"/>
      <c r="KON3" s="141"/>
      <c r="KOO3" s="141"/>
      <c r="KOP3" s="141"/>
      <c r="KOQ3" s="141"/>
      <c r="KOR3" s="141"/>
      <c r="KOS3" s="141"/>
      <c r="KOT3" s="141"/>
      <c r="KOU3" s="141"/>
      <c r="KOV3" s="141"/>
      <c r="KOW3" s="141"/>
      <c r="KOX3" s="141"/>
      <c r="KOY3" s="141"/>
      <c r="KOZ3" s="141"/>
      <c r="KPA3" s="141"/>
      <c r="KPB3" s="141"/>
      <c r="KPC3" s="141"/>
      <c r="KPD3" s="141"/>
      <c r="KPE3" s="141"/>
      <c r="KPF3" s="141"/>
      <c r="KPG3" s="141"/>
      <c r="KPH3" s="141"/>
      <c r="KPI3" s="141"/>
      <c r="KPJ3" s="141"/>
      <c r="KPK3" s="141"/>
      <c r="KPL3" s="141"/>
      <c r="KPM3" s="141"/>
      <c r="KPN3" s="141"/>
      <c r="KPO3" s="141"/>
      <c r="KPP3" s="141"/>
      <c r="KPQ3" s="141"/>
      <c r="KPR3" s="141"/>
      <c r="KPS3" s="141"/>
      <c r="KPT3" s="141"/>
      <c r="KPU3" s="141"/>
      <c r="KPV3" s="141"/>
      <c r="KPW3" s="141"/>
      <c r="KPX3" s="141"/>
      <c r="KPY3" s="141"/>
      <c r="KPZ3" s="141"/>
      <c r="KQA3" s="141"/>
      <c r="KQB3" s="141"/>
      <c r="KQC3" s="141"/>
      <c r="KQD3" s="141"/>
      <c r="KQE3" s="141"/>
      <c r="KQF3" s="141"/>
      <c r="KQG3" s="141"/>
      <c r="KQH3" s="141"/>
      <c r="KQI3" s="141"/>
      <c r="KQJ3" s="141"/>
      <c r="KQK3" s="141"/>
      <c r="KQL3" s="141"/>
      <c r="KQM3" s="141"/>
      <c r="KQN3" s="141"/>
      <c r="KQO3" s="141"/>
      <c r="KQP3" s="141"/>
      <c r="KQQ3" s="141"/>
      <c r="KQR3" s="141"/>
      <c r="KQS3" s="141"/>
      <c r="KQT3" s="141"/>
      <c r="KQU3" s="141"/>
      <c r="KQV3" s="141"/>
      <c r="KQW3" s="141"/>
      <c r="KQX3" s="141"/>
      <c r="KQY3" s="141"/>
      <c r="KQZ3" s="141"/>
      <c r="KRA3" s="141"/>
      <c r="KRB3" s="141"/>
      <c r="KRC3" s="141"/>
      <c r="KRD3" s="141"/>
      <c r="KRE3" s="141"/>
      <c r="KRF3" s="141"/>
      <c r="KRG3" s="141"/>
      <c r="KRH3" s="141"/>
      <c r="KRI3" s="141"/>
      <c r="KRJ3" s="141"/>
      <c r="KRK3" s="141"/>
      <c r="KRL3" s="141"/>
      <c r="KRM3" s="141"/>
      <c r="KRN3" s="141"/>
      <c r="KRO3" s="141"/>
      <c r="KRP3" s="141"/>
      <c r="KRQ3" s="141"/>
      <c r="KRR3" s="141"/>
      <c r="KRS3" s="141"/>
      <c r="KRT3" s="141"/>
      <c r="KRU3" s="141"/>
      <c r="KRV3" s="141"/>
      <c r="KRW3" s="141"/>
      <c r="KRX3" s="141"/>
      <c r="KRY3" s="141"/>
      <c r="KRZ3" s="141"/>
      <c r="KSA3" s="141"/>
      <c r="KSB3" s="141"/>
      <c r="KSC3" s="141"/>
      <c r="KSD3" s="141"/>
      <c r="KSE3" s="141"/>
      <c r="KSF3" s="141"/>
      <c r="KSG3" s="141"/>
      <c r="KSH3" s="141"/>
      <c r="KSI3" s="141"/>
      <c r="KSJ3" s="141"/>
      <c r="KSK3" s="141"/>
      <c r="KSL3" s="141"/>
      <c r="KSM3" s="141"/>
      <c r="KSN3" s="141"/>
      <c r="KSO3" s="141"/>
      <c r="KSP3" s="141"/>
      <c r="KSQ3" s="141"/>
      <c r="KSR3" s="141"/>
      <c r="KSS3" s="141"/>
      <c r="KST3" s="141"/>
      <c r="KSU3" s="141"/>
      <c r="KSV3" s="141"/>
      <c r="KSW3" s="141"/>
      <c r="KSX3" s="141"/>
      <c r="KSY3" s="141"/>
      <c r="KSZ3" s="141"/>
      <c r="KTA3" s="141"/>
      <c r="KTB3" s="141"/>
      <c r="KTC3" s="141"/>
      <c r="KTD3" s="141"/>
      <c r="KTE3" s="141"/>
      <c r="KTF3" s="141"/>
      <c r="KTG3" s="141"/>
      <c r="KTH3" s="141"/>
      <c r="KTI3" s="141"/>
      <c r="KTJ3" s="141"/>
      <c r="KTK3" s="141"/>
      <c r="KTL3" s="141"/>
      <c r="KTM3" s="141"/>
      <c r="KTN3" s="141"/>
      <c r="KTO3" s="141"/>
      <c r="KTP3" s="141"/>
      <c r="KTQ3" s="141"/>
      <c r="KTR3" s="141"/>
      <c r="KTS3" s="141"/>
      <c r="KTT3" s="141"/>
      <c r="KTU3" s="141"/>
      <c r="KTV3" s="141"/>
      <c r="KTW3" s="141"/>
      <c r="KTX3" s="141"/>
      <c r="KTY3" s="141"/>
      <c r="KTZ3" s="141"/>
      <c r="KUA3" s="141"/>
      <c r="KUB3" s="141"/>
      <c r="KUC3" s="141"/>
      <c r="KUD3" s="141"/>
      <c r="KUE3" s="141"/>
      <c r="KUF3" s="141"/>
      <c r="KUG3" s="141"/>
      <c r="KUH3" s="141"/>
      <c r="KUI3" s="141"/>
      <c r="KUJ3" s="141"/>
      <c r="KUK3" s="141"/>
      <c r="KUL3" s="141"/>
      <c r="KUM3" s="141"/>
      <c r="KUN3" s="141"/>
      <c r="KUO3" s="141"/>
      <c r="KUP3" s="141"/>
      <c r="KUQ3" s="141"/>
      <c r="KUR3" s="141"/>
      <c r="KUS3" s="141"/>
      <c r="KUT3" s="141"/>
      <c r="KUU3" s="141"/>
      <c r="KUV3" s="141"/>
      <c r="KUW3" s="141"/>
      <c r="KUX3" s="141"/>
      <c r="KUY3" s="141"/>
      <c r="KUZ3" s="141"/>
      <c r="KVA3" s="141"/>
      <c r="KVB3" s="141"/>
      <c r="KVC3" s="141"/>
      <c r="KVD3" s="141"/>
      <c r="KVE3" s="141"/>
      <c r="KVF3" s="141"/>
      <c r="KVG3" s="141"/>
      <c r="KVH3" s="141"/>
      <c r="KVI3" s="141"/>
      <c r="KVJ3" s="141"/>
      <c r="KVK3" s="141"/>
      <c r="KVL3" s="141"/>
      <c r="KVM3" s="141"/>
      <c r="KVN3" s="141"/>
      <c r="KVO3" s="141"/>
      <c r="KVP3" s="141"/>
      <c r="KVQ3" s="141"/>
      <c r="KVR3" s="141"/>
      <c r="KVS3" s="141"/>
      <c r="KVT3" s="141"/>
      <c r="KVU3" s="141"/>
      <c r="KVV3" s="141"/>
      <c r="KVW3" s="141"/>
      <c r="KVX3" s="141"/>
      <c r="KVY3" s="141"/>
      <c r="KVZ3" s="141"/>
      <c r="KWA3" s="141"/>
      <c r="KWB3" s="141"/>
      <c r="KWC3" s="141"/>
      <c r="KWD3" s="141"/>
      <c r="KWE3" s="141"/>
      <c r="KWF3" s="141"/>
      <c r="KWG3" s="141"/>
      <c r="KWH3" s="141"/>
      <c r="KWI3" s="141"/>
      <c r="KWJ3" s="141"/>
      <c r="KWK3" s="141"/>
      <c r="KWL3" s="141"/>
      <c r="KWM3" s="141"/>
      <c r="KWN3" s="141"/>
      <c r="KWO3" s="141"/>
      <c r="KWP3" s="141"/>
      <c r="KWQ3" s="141"/>
      <c r="KWR3" s="141"/>
      <c r="KWS3" s="141"/>
      <c r="KWT3" s="141"/>
      <c r="KWU3" s="141"/>
      <c r="KWV3" s="141"/>
      <c r="KWW3" s="141"/>
      <c r="KWX3" s="141"/>
      <c r="KWY3" s="141"/>
      <c r="KWZ3" s="141"/>
      <c r="KXA3" s="141"/>
      <c r="KXB3" s="141"/>
      <c r="KXC3" s="141"/>
      <c r="KXD3" s="141"/>
      <c r="KXE3" s="141"/>
      <c r="KXF3" s="141"/>
      <c r="KXG3" s="141"/>
      <c r="KXH3" s="141"/>
      <c r="KXI3" s="141"/>
      <c r="KXJ3" s="141"/>
      <c r="KXK3" s="141"/>
      <c r="KXL3" s="141"/>
      <c r="KXM3" s="141"/>
      <c r="KXN3" s="141"/>
      <c r="KXO3" s="141"/>
      <c r="KXP3" s="141"/>
      <c r="KXQ3" s="141"/>
      <c r="KXR3" s="141"/>
      <c r="KXS3" s="141"/>
      <c r="KXT3" s="141"/>
      <c r="KXU3" s="141"/>
      <c r="KXV3" s="141"/>
      <c r="KXW3" s="141"/>
      <c r="KXX3" s="141"/>
      <c r="KXY3" s="141"/>
      <c r="KXZ3" s="141"/>
      <c r="KYA3" s="141"/>
      <c r="KYB3" s="141"/>
      <c r="KYC3" s="141"/>
      <c r="KYD3" s="141"/>
      <c r="KYE3" s="141"/>
      <c r="KYF3" s="141"/>
      <c r="KYG3" s="141"/>
      <c r="KYH3" s="141"/>
      <c r="KYI3" s="141"/>
      <c r="KYJ3" s="141"/>
      <c r="KYK3" s="141"/>
      <c r="KYL3" s="141"/>
      <c r="KYM3" s="141"/>
      <c r="KYN3" s="141"/>
      <c r="KYO3" s="141"/>
      <c r="KYP3" s="141"/>
      <c r="KYQ3" s="141"/>
      <c r="KYR3" s="141"/>
      <c r="KYS3" s="141"/>
      <c r="KYT3" s="141"/>
      <c r="KYU3" s="141"/>
      <c r="KYV3" s="141"/>
      <c r="KYW3" s="141"/>
      <c r="KYX3" s="141"/>
      <c r="KYY3" s="141"/>
      <c r="KYZ3" s="141"/>
      <c r="KZA3" s="141"/>
      <c r="KZB3" s="141"/>
      <c r="KZC3" s="141"/>
      <c r="KZD3" s="141"/>
      <c r="KZE3" s="141"/>
      <c r="KZF3" s="141"/>
      <c r="KZG3" s="141"/>
      <c r="KZH3" s="141"/>
      <c r="KZI3" s="141"/>
      <c r="KZJ3" s="141"/>
      <c r="KZK3" s="141"/>
      <c r="KZL3" s="141"/>
      <c r="KZM3" s="141"/>
      <c r="KZN3" s="141"/>
      <c r="KZO3" s="141"/>
      <c r="KZP3" s="141"/>
      <c r="KZQ3" s="141"/>
      <c r="KZR3" s="141"/>
      <c r="KZS3" s="141"/>
      <c r="KZT3" s="141"/>
      <c r="KZU3" s="141"/>
      <c r="KZV3" s="141"/>
      <c r="KZW3" s="141"/>
      <c r="KZX3" s="141"/>
      <c r="KZY3" s="141"/>
      <c r="KZZ3" s="141"/>
      <c r="LAA3" s="141"/>
      <c r="LAB3" s="141"/>
      <c r="LAC3" s="141"/>
      <c r="LAD3" s="141"/>
      <c r="LAE3" s="141"/>
      <c r="LAF3" s="141"/>
      <c r="LAG3" s="141"/>
      <c r="LAH3" s="141"/>
      <c r="LAI3" s="141"/>
      <c r="LAJ3" s="141"/>
      <c r="LAK3" s="141"/>
      <c r="LAL3" s="141"/>
      <c r="LAM3" s="141"/>
      <c r="LAN3" s="141"/>
      <c r="LAO3" s="141"/>
      <c r="LAP3" s="141"/>
      <c r="LAQ3" s="141"/>
      <c r="LAR3" s="141"/>
      <c r="LAS3" s="141"/>
      <c r="LAT3" s="141"/>
      <c r="LAU3" s="141"/>
      <c r="LAV3" s="141"/>
      <c r="LAW3" s="141"/>
      <c r="LAX3" s="141"/>
      <c r="LAY3" s="141"/>
      <c r="LAZ3" s="141"/>
      <c r="LBA3" s="141"/>
      <c r="LBB3" s="141"/>
      <c r="LBC3" s="141"/>
      <c r="LBD3" s="141"/>
      <c r="LBE3" s="141"/>
      <c r="LBF3" s="141"/>
      <c r="LBG3" s="141"/>
      <c r="LBH3" s="141"/>
      <c r="LBI3" s="141"/>
      <c r="LBJ3" s="141"/>
      <c r="LBK3" s="141"/>
      <c r="LBL3" s="141"/>
      <c r="LBM3" s="141"/>
      <c r="LBN3" s="141"/>
      <c r="LBO3" s="141"/>
      <c r="LBP3" s="141"/>
      <c r="LBQ3" s="141"/>
      <c r="LBR3" s="141"/>
      <c r="LBS3" s="141"/>
      <c r="LBT3" s="141"/>
      <c r="LBU3" s="141"/>
      <c r="LBV3" s="141"/>
      <c r="LBW3" s="141"/>
      <c r="LBX3" s="141"/>
      <c r="LBY3" s="141"/>
      <c r="LBZ3" s="141"/>
      <c r="LCA3" s="141"/>
      <c r="LCB3" s="141"/>
      <c r="LCC3" s="141"/>
      <c r="LCD3" s="141"/>
      <c r="LCE3" s="141"/>
      <c r="LCF3" s="141"/>
      <c r="LCG3" s="141"/>
      <c r="LCH3" s="141"/>
      <c r="LCI3" s="141"/>
      <c r="LCJ3" s="141"/>
      <c r="LCK3" s="141"/>
      <c r="LCL3" s="141"/>
      <c r="LCM3" s="141"/>
      <c r="LCN3" s="141"/>
      <c r="LCO3" s="141"/>
      <c r="LCP3" s="141"/>
      <c r="LCQ3" s="141"/>
      <c r="LCR3" s="141"/>
      <c r="LCS3" s="141"/>
      <c r="LCT3" s="141"/>
      <c r="LCU3" s="141"/>
      <c r="LCV3" s="141"/>
      <c r="LCW3" s="141"/>
      <c r="LCX3" s="141"/>
      <c r="LCY3" s="141"/>
      <c r="LCZ3" s="141"/>
      <c r="LDA3" s="141"/>
      <c r="LDB3" s="141"/>
      <c r="LDC3" s="141"/>
      <c r="LDD3" s="141"/>
      <c r="LDE3" s="141"/>
      <c r="LDF3" s="141"/>
      <c r="LDG3" s="141"/>
      <c r="LDH3" s="141"/>
      <c r="LDI3" s="141"/>
      <c r="LDJ3" s="141"/>
      <c r="LDK3" s="141"/>
      <c r="LDL3" s="141"/>
      <c r="LDM3" s="141"/>
      <c r="LDN3" s="141"/>
      <c r="LDO3" s="141"/>
      <c r="LDP3" s="141"/>
      <c r="LDQ3" s="141"/>
      <c r="LDR3" s="141"/>
      <c r="LDS3" s="141"/>
      <c r="LDT3" s="141"/>
      <c r="LDU3" s="141"/>
      <c r="LDV3" s="141"/>
      <c r="LDW3" s="141"/>
      <c r="LDX3" s="141"/>
      <c r="LDY3" s="141"/>
      <c r="LDZ3" s="141"/>
      <c r="LEA3" s="141"/>
      <c r="LEB3" s="141"/>
      <c r="LEC3" s="141"/>
      <c r="LED3" s="141"/>
      <c r="LEE3" s="141"/>
      <c r="LEF3" s="141"/>
      <c r="LEG3" s="141"/>
      <c r="LEH3" s="141"/>
      <c r="LEI3" s="141"/>
      <c r="LEJ3" s="141"/>
      <c r="LEK3" s="141"/>
      <c r="LEL3" s="141"/>
      <c r="LEM3" s="141"/>
      <c r="LEN3" s="141"/>
      <c r="LEO3" s="141"/>
      <c r="LEP3" s="141"/>
      <c r="LEQ3" s="141"/>
      <c r="LER3" s="141"/>
      <c r="LES3" s="141"/>
      <c r="LET3" s="141"/>
      <c r="LEU3" s="141"/>
      <c r="LEV3" s="141"/>
      <c r="LEW3" s="141"/>
      <c r="LEX3" s="141"/>
      <c r="LEY3" s="141"/>
      <c r="LEZ3" s="141"/>
      <c r="LFA3" s="141"/>
      <c r="LFB3" s="141"/>
      <c r="LFC3" s="141"/>
      <c r="LFD3" s="141"/>
      <c r="LFE3" s="141"/>
      <c r="LFF3" s="141"/>
      <c r="LFG3" s="141"/>
      <c r="LFH3" s="141"/>
      <c r="LFI3" s="141"/>
      <c r="LFJ3" s="141"/>
      <c r="LFK3" s="141"/>
      <c r="LFL3" s="141"/>
      <c r="LFM3" s="141"/>
      <c r="LFN3" s="141"/>
      <c r="LFO3" s="141"/>
      <c r="LFP3" s="141"/>
      <c r="LFQ3" s="141"/>
      <c r="LFR3" s="141"/>
      <c r="LFS3" s="141"/>
      <c r="LFT3" s="141"/>
      <c r="LFU3" s="141"/>
      <c r="LFV3" s="141"/>
      <c r="LFW3" s="141"/>
      <c r="LFX3" s="141"/>
      <c r="LFY3" s="141"/>
      <c r="LFZ3" s="141"/>
      <c r="LGA3" s="141"/>
      <c r="LGB3" s="141"/>
      <c r="LGC3" s="141"/>
      <c r="LGD3" s="141"/>
      <c r="LGE3" s="141"/>
      <c r="LGF3" s="141"/>
      <c r="LGG3" s="141"/>
      <c r="LGH3" s="141"/>
      <c r="LGI3" s="141"/>
      <c r="LGJ3" s="141"/>
      <c r="LGK3" s="141"/>
      <c r="LGL3" s="141"/>
      <c r="LGM3" s="141"/>
      <c r="LGN3" s="141"/>
      <c r="LGO3" s="141"/>
      <c r="LGP3" s="141"/>
      <c r="LGQ3" s="141"/>
      <c r="LGR3" s="141"/>
      <c r="LGS3" s="141"/>
      <c r="LGT3" s="141"/>
      <c r="LGU3" s="141"/>
      <c r="LGV3" s="141"/>
      <c r="LGW3" s="141"/>
      <c r="LGX3" s="141"/>
      <c r="LGY3" s="141"/>
      <c r="LGZ3" s="141"/>
      <c r="LHA3" s="141"/>
      <c r="LHB3" s="141"/>
      <c r="LHC3" s="141"/>
      <c r="LHD3" s="141"/>
      <c r="LHE3" s="141"/>
      <c r="LHF3" s="141"/>
      <c r="LHG3" s="141"/>
      <c r="LHH3" s="141"/>
      <c r="LHI3" s="141"/>
      <c r="LHJ3" s="141"/>
      <c r="LHK3" s="141"/>
      <c r="LHL3" s="141"/>
      <c r="LHM3" s="141"/>
      <c r="LHN3" s="141"/>
      <c r="LHO3" s="141"/>
      <c r="LHP3" s="141"/>
      <c r="LHQ3" s="141"/>
      <c r="LHR3" s="141"/>
      <c r="LHS3" s="141"/>
      <c r="LHT3" s="141"/>
      <c r="LHU3" s="141"/>
      <c r="LHV3" s="141"/>
      <c r="LHW3" s="141"/>
      <c r="LHX3" s="141"/>
      <c r="LHY3" s="141"/>
      <c r="LHZ3" s="141"/>
      <c r="LIA3" s="141"/>
      <c r="LIB3" s="141"/>
      <c r="LIC3" s="141"/>
      <c r="LID3" s="141"/>
      <c r="LIE3" s="141"/>
      <c r="LIF3" s="141"/>
      <c r="LIG3" s="141"/>
      <c r="LIH3" s="141"/>
      <c r="LII3" s="141"/>
      <c r="LIJ3" s="141"/>
      <c r="LIK3" s="141"/>
      <c r="LIL3" s="141"/>
      <c r="LIM3" s="141"/>
      <c r="LIN3" s="141"/>
      <c r="LIO3" s="141"/>
      <c r="LIP3" s="141"/>
      <c r="LIQ3" s="141"/>
      <c r="LIR3" s="141"/>
      <c r="LIS3" s="141"/>
      <c r="LIT3" s="141"/>
      <c r="LIU3" s="141"/>
      <c r="LIV3" s="141"/>
      <c r="LIW3" s="141"/>
      <c r="LIX3" s="141"/>
      <c r="LIY3" s="141"/>
      <c r="LIZ3" s="141"/>
      <c r="LJA3" s="141"/>
      <c r="LJB3" s="141"/>
      <c r="LJC3" s="141"/>
      <c r="LJD3" s="141"/>
      <c r="LJE3" s="141"/>
      <c r="LJF3" s="141"/>
      <c r="LJG3" s="141"/>
      <c r="LJH3" s="141"/>
      <c r="LJI3" s="141"/>
      <c r="LJJ3" s="141"/>
      <c r="LJK3" s="141"/>
      <c r="LJL3" s="141"/>
      <c r="LJM3" s="141"/>
      <c r="LJN3" s="141"/>
      <c r="LJO3" s="141"/>
      <c r="LJP3" s="141"/>
      <c r="LJQ3" s="141"/>
      <c r="LJR3" s="141"/>
      <c r="LJS3" s="141"/>
      <c r="LJT3" s="141"/>
      <c r="LJU3" s="141"/>
      <c r="LJV3" s="141"/>
      <c r="LJW3" s="141"/>
      <c r="LJX3" s="141"/>
      <c r="LJY3" s="141"/>
      <c r="LJZ3" s="141"/>
      <c r="LKA3" s="141"/>
      <c r="LKB3" s="141"/>
      <c r="LKC3" s="141"/>
      <c r="LKD3" s="141"/>
      <c r="LKE3" s="141"/>
      <c r="LKF3" s="141"/>
      <c r="LKG3" s="141"/>
      <c r="LKH3" s="141"/>
      <c r="LKI3" s="141"/>
      <c r="LKJ3" s="141"/>
      <c r="LKK3" s="141"/>
      <c r="LKL3" s="141"/>
      <c r="LKM3" s="141"/>
      <c r="LKN3" s="141"/>
      <c r="LKO3" s="141"/>
      <c r="LKP3" s="141"/>
      <c r="LKQ3" s="141"/>
      <c r="LKR3" s="141"/>
      <c r="LKS3" s="141"/>
      <c r="LKT3" s="141"/>
      <c r="LKU3" s="141"/>
      <c r="LKV3" s="141"/>
      <c r="LKW3" s="141"/>
      <c r="LKX3" s="141"/>
      <c r="LKY3" s="141"/>
      <c r="LKZ3" s="141"/>
      <c r="LLA3" s="141"/>
      <c r="LLB3" s="141"/>
      <c r="LLC3" s="141"/>
      <c r="LLD3" s="141"/>
      <c r="LLE3" s="141"/>
      <c r="LLF3" s="141"/>
      <c r="LLG3" s="141"/>
      <c r="LLH3" s="141"/>
      <c r="LLI3" s="141"/>
      <c r="LLJ3" s="141"/>
      <c r="LLK3" s="141"/>
      <c r="LLL3" s="141"/>
      <c r="LLM3" s="141"/>
      <c r="LLN3" s="141"/>
      <c r="LLO3" s="141"/>
      <c r="LLP3" s="141"/>
      <c r="LLQ3" s="141"/>
      <c r="LLR3" s="141"/>
      <c r="LLS3" s="141"/>
      <c r="LLT3" s="141"/>
      <c r="LLU3" s="141"/>
      <c r="LLV3" s="141"/>
      <c r="LLW3" s="141"/>
      <c r="LLX3" s="141"/>
      <c r="LLY3" s="141"/>
      <c r="LLZ3" s="141"/>
      <c r="LMA3" s="141"/>
      <c r="LMB3" s="141"/>
      <c r="LMC3" s="141"/>
      <c r="LMD3" s="141"/>
      <c r="LME3" s="141"/>
      <c r="LMF3" s="141"/>
      <c r="LMG3" s="141"/>
      <c r="LMH3" s="141"/>
      <c r="LMI3" s="141"/>
      <c r="LMJ3" s="141"/>
      <c r="LMK3" s="141"/>
      <c r="LML3" s="141"/>
      <c r="LMM3" s="141"/>
      <c r="LMN3" s="141"/>
      <c r="LMO3" s="141"/>
      <c r="LMP3" s="141"/>
      <c r="LMQ3" s="141"/>
      <c r="LMR3" s="141"/>
      <c r="LMS3" s="141"/>
      <c r="LMT3" s="141"/>
      <c r="LMU3" s="141"/>
      <c r="LMV3" s="141"/>
      <c r="LMW3" s="141"/>
      <c r="LMX3" s="141"/>
      <c r="LMY3" s="141"/>
      <c r="LMZ3" s="141"/>
      <c r="LNA3" s="141"/>
      <c r="LNB3" s="141"/>
      <c r="LNC3" s="141"/>
      <c r="LND3" s="141"/>
      <c r="LNE3" s="141"/>
      <c r="LNF3" s="141"/>
      <c r="LNG3" s="141"/>
      <c r="LNH3" s="141"/>
      <c r="LNI3" s="141"/>
      <c r="LNJ3" s="141"/>
      <c r="LNK3" s="141"/>
      <c r="LNL3" s="141"/>
      <c r="LNM3" s="141"/>
      <c r="LNN3" s="141"/>
      <c r="LNO3" s="141"/>
      <c r="LNP3" s="141"/>
      <c r="LNQ3" s="141"/>
      <c r="LNR3" s="141"/>
      <c r="LNS3" s="141"/>
      <c r="LNT3" s="141"/>
      <c r="LNU3" s="141"/>
      <c r="LNV3" s="141"/>
      <c r="LNW3" s="141"/>
      <c r="LNX3" s="141"/>
      <c r="LNY3" s="141"/>
      <c r="LNZ3" s="141"/>
      <c r="LOA3" s="141"/>
      <c r="LOB3" s="141"/>
      <c r="LOC3" s="141"/>
      <c r="LOD3" s="141"/>
      <c r="LOE3" s="141"/>
      <c r="LOF3" s="141"/>
      <c r="LOG3" s="141"/>
      <c r="LOH3" s="141"/>
      <c r="LOI3" s="141"/>
      <c r="LOJ3" s="141"/>
      <c r="LOK3" s="141"/>
      <c r="LOL3" s="141"/>
      <c r="LOM3" s="141"/>
      <c r="LON3" s="141"/>
      <c r="LOO3" s="141"/>
      <c r="LOP3" s="141"/>
      <c r="LOQ3" s="141"/>
      <c r="LOR3" s="141"/>
      <c r="LOS3" s="141"/>
      <c r="LOT3" s="141"/>
      <c r="LOU3" s="141"/>
      <c r="LOV3" s="141"/>
      <c r="LOW3" s="141"/>
      <c r="LOX3" s="141"/>
      <c r="LOY3" s="141"/>
      <c r="LOZ3" s="141"/>
      <c r="LPA3" s="141"/>
      <c r="LPB3" s="141"/>
      <c r="LPC3" s="141"/>
      <c r="LPD3" s="141"/>
      <c r="LPE3" s="141"/>
      <c r="LPF3" s="141"/>
      <c r="LPG3" s="141"/>
      <c r="LPH3" s="141"/>
      <c r="LPI3" s="141"/>
      <c r="LPJ3" s="141"/>
      <c r="LPK3" s="141"/>
      <c r="LPL3" s="141"/>
      <c r="LPM3" s="141"/>
      <c r="LPN3" s="141"/>
      <c r="LPO3" s="141"/>
      <c r="LPP3" s="141"/>
      <c r="LPQ3" s="141"/>
      <c r="LPR3" s="141"/>
      <c r="LPS3" s="141"/>
      <c r="LPT3" s="141"/>
      <c r="LPU3" s="141"/>
      <c r="LPV3" s="141"/>
      <c r="LPW3" s="141"/>
      <c r="LPX3" s="141"/>
      <c r="LPY3" s="141"/>
      <c r="LPZ3" s="141"/>
      <c r="LQA3" s="141"/>
      <c r="LQB3" s="141"/>
      <c r="LQC3" s="141"/>
      <c r="LQD3" s="141"/>
      <c r="LQE3" s="141"/>
      <c r="LQF3" s="141"/>
      <c r="LQG3" s="141"/>
      <c r="LQH3" s="141"/>
      <c r="LQI3" s="141"/>
      <c r="LQJ3" s="141"/>
      <c r="LQK3" s="141"/>
      <c r="LQL3" s="141"/>
      <c r="LQM3" s="141"/>
      <c r="LQN3" s="141"/>
      <c r="LQO3" s="141"/>
      <c r="LQP3" s="141"/>
      <c r="LQQ3" s="141"/>
      <c r="LQR3" s="141"/>
      <c r="LQS3" s="141"/>
      <c r="LQT3" s="141"/>
      <c r="LQU3" s="141"/>
      <c r="LQV3" s="141"/>
      <c r="LQW3" s="141"/>
      <c r="LQX3" s="141"/>
      <c r="LQY3" s="141"/>
      <c r="LQZ3" s="141"/>
      <c r="LRA3" s="141"/>
      <c r="LRB3" s="141"/>
      <c r="LRC3" s="141"/>
      <c r="LRD3" s="141"/>
      <c r="LRE3" s="141"/>
      <c r="LRF3" s="141"/>
      <c r="LRG3" s="141"/>
      <c r="LRH3" s="141"/>
      <c r="LRI3" s="141"/>
      <c r="LRJ3" s="141"/>
      <c r="LRK3" s="141"/>
      <c r="LRL3" s="141"/>
      <c r="LRM3" s="141"/>
      <c r="LRN3" s="141"/>
      <c r="LRO3" s="141"/>
      <c r="LRP3" s="141"/>
      <c r="LRQ3" s="141"/>
      <c r="LRR3" s="141"/>
      <c r="LRS3" s="141"/>
      <c r="LRT3" s="141"/>
      <c r="LRU3" s="141"/>
      <c r="LRV3" s="141"/>
      <c r="LRW3" s="141"/>
      <c r="LRX3" s="141"/>
      <c r="LRY3" s="141"/>
      <c r="LRZ3" s="141"/>
      <c r="LSA3" s="141"/>
      <c r="LSB3" s="141"/>
      <c r="LSC3" s="141"/>
      <c r="LSD3" s="141"/>
      <c r="LSE3" s="141"/>
      <c r="LSF3" s="141"/>
      <c r="LSG3" s="141"/>
      <c r="LSH3" s="141"/>
      <c r="LSI3" s="141"/>
      <c r="LSJ3" s="141"/>
      <c r="LSK3" s="141"/>
      <c r="LSL3" s="141"/>
      <c r="LSM3" s="141"/>
      <c r="LSN3" s="141"/>
      <c r="LSO3" s="141"/>
      <c r="LSP3" s="141"/>
      <c r="LSQ3" s="141"/>
      <c r="LSR3" s="141"/>
      <c r="LSS3" s="141"/>
      <c r="LST3" s="141"/>
      <c r="LSU3" s="141"/>
      <c r="LSV3" s="141"/>
      <c r="LSW3" s="141"/>
      <c r="LSX3" s="141"/>
      <c r="LSY3" s="141"/>
      <c r="LSZ3" s="141"/>
      <c r="LTA3" s="141"/>
      <c r="LTB3" s="141"/>
      <c r="LTC3" s="141"/>
      <c r="LTD3" s="141"/>
      <c r="LTE3" s="141"/>
      <c r="LTF3" s="141"/>
      <c r="LTG3" s="141"/>
      <c r="LTH3" s="141"/>
      <c r="LTI3" s="141"/>
      <c r="LTJ3" s="141"/>
      <c r="LTK3" s="141"/>
      <c r="LTL3" s="141"/>
      <c r="LTM3" s="141"/>
      <c r="LTN3" s="141"/>
      <c r="LTO3" s="141"/>
      <c r="LTP3" s="141"/>
      <c r="LTQ3" s="141"/>
      <c r="LTR3" s="141"/>
      <c r="LTS3" s="141"/>
      <c r="LTT3" s="141"/>
      <c r="LTU3" s="141"/>
      <c r="LTV3" s="141"/>
      <c r="LTW3" s="141"/>
      <c r="LTX3" s="141"/>
      <c r="LTY3" s="141"/>
      <c r="LTZ3" s="141"/>
      <c r="LUA3" s="141"/>
      <c r="LUB3" s="141"/>
      <c r="LUC3" s="141"/>
      <c r="LUD3" s="141"/>
      <c r="LUE3" s="141"/>
      <c r="LUF3" s="141"/>
      <c r="LUG3" s="141"/>
      <c r="LUH3" s="141"/>
      <c r="LUI3" s="141"/>
      <c r="LUJ3" s="141"/>
      <c r="LUK3" s="141"/>
      <c r="LUL3" s="141"/>
      <c r="LUM3" s="141"/>
      <c r="LUN3" s="141"/>
      <c r="LUO3" s="141"/>
      <c r="LUP3" s="141"/>
      <c r="LUQ3" s="141"/>
      <c r="LUR3" s="141"/>
      <c r="LUS3" s="141"/>
      <c r="LUT3" s="141"/>
      <c r="LUU3" s="141"/>
      <c r="LUV3" s="141"/>
      <c r="LUW3" s="141"/>
      <c r="LUX3" s="141"/>
      <c r="LUY3" s="141"/>
      <c r="LUZ3" s="141"/>
      <c r="LVA3" s="141"/>
      <c r="LVB3" s="141"/>
      <c r="LVC3" s="141"/>
      <c r="LVD3" s="141"/>
      <c r="LVE3" s="141"/>
      <c r="LVF3" s="141"/>
      <c r="LVG3" s="141"/>
      <c r="LVH3" s="141"/>
      <c r="LVI3" s="141"/>
      <c r="LVJ3" s="141"/>
      <c r="LVK3" s="141"/>
      <c r="LVL3" s="141"/>
      <c r="LVM3" s="141"/>
      <c r="LVN3" s="141"/>
      <c r="LVO3" s="141"/>
      <c r="LVP3" s="141"/>
      <c r="LVQ3" s="141"/>
      <c r="LVR3" s="141"/>
      <c r="LVS3" s="141"/>
      <c r="LVT3" s="141"/>
      <c r="LVU3" s="141"/>
      <c r="LVV3" s="141"/>
      <c r="LVW3" s="141"/>
      <c r="LVX3" s="141"/>
      <c r="LVY3" s="141"/>
      <c r="LVZ3" s="141"/>
      <c r="LWA3" s="141"/>
      <c r="LWB3" s="141"/>
      <c r="LWC3" s="141"/>
      <c r="LWD3" s="141"/>
      <c r="LWE3" s="141"/>
      <c r="LWF3" s="141"/>
      <c r="LWG3" s="141"/>
      <c r="LWH3" s="141"/>
      <c r="LWI3" s="141"/>
      <c r="LWJ3" s="141"/>
      <c r="LWK3" s="141"/>
      <c r="LWL3" s="141"/>
      <c r="LWM3" s="141"/>
      <c r="LWN3" s="141"/>
      <c r="LWO3" s="141"/>
      <c r="LWP3" s="141"/>
      <c r="LWQ3" s="141"/>
      <c r="LWR3" s="141"/>
      <c r="LWS3" s="141"/>
      <c r="LWT3" s="141"/>
      <c r="LWU3" s="141"/>
      <c r="LWV3" s="141"/>
      <c r="LWW3" s="141"/>
      <c r="LWX3" s="141"/>
      <c r="LWY3" s="141"/>
      <c r="LWZ3" s="141"/>
      <c r="LXA3" s="141"/>
      <c r="LXB3" s="141"/>
      <c r="LXC3" s="141"/>
      <c r="LXD3" s="141"/>
      <c r="LXE3" s="141"/>
      <c r="LXF3" s="141"/>
      <c r="LXG3" s="141"/>
      <c r="LXH3" s="141"/>
      <c r="LXI3" s="141"/>
      <c r="LXJ3" s="141"/>
      <c r="LXK3" s="141"/>
      <c r="LXL3" s="141"/>
      <c r="LXM3" s="141"/>
      <c r="LXN3" s="141"/>
      <c r="LXO3" s="141"/>
      <c r="LXP3" s="141"/>
      <c r="LXQ3" s="141"/>
      <c r="LXR3" s="141"/>
      <c r="LXS3" s="141"/>
      <c r="LXT3" s="141"/>
      <c r="LXU3" s="141"/>
      <c r="LXV3" s="141"/>
      <c r="LXW3" s="141"/>
      <c r="LXX3" s="141"/>
      <c r="LXY3" s="141"/>
      <c r="LXZ3" s="141"/>
      <c r="LYA3" s="141"/>
      <c r="LYB3" s="141"/>
      <c r="LYC3" s="141"/>
      <c r="LYD3" s="141"/>
      <c r="LYE3" s="141"/>
      <c r="LYF3" s="141"/>
      <c r="LYG3" s="141"/>
      <c r="LYH3" s="141"/>
      <c r="LYI3" s="141"/>
      <c r="LYJ3" s="141"/>
      <c r="LYK3" s="141"/>
      <c r="LYL3" s="141"/>
      <c r="LYM3" s="141"/>
      <c r="LYN3" s="141"/>
      <c r="LYO3" s="141"/>
      <c r="LYP3" s="141"/>
      <c r="LYQ3" s="141"/>
      <c r="LYR3" s="141"/>
      <c r="LYS3" s="141"/>
      <c r="LYT3" s="141"/>
      <c r="LYU3" s="141"/>
      <c r="LYV3" s="141"/>
      <c r="LYW3" s="141"/>
      <c r="LYX3" s="141"/>
      <c r="LYY3" s="141"/>
      <c r="LYZ3" s="141"/>
      <c r="LZA3" s="141"/>
      <c r="LZB3" s="141"/>
      <c r="LZC3" s="141"/>
      <c r="LZD3" s="141"/>
      <c r="LZE3" s="141"/>
      <c r="LZF3" s="141"/>
      <c r="LZG3" s="141"/>
      <c r="LZH3" s="141"/>
      <c r="LZI3" s="141"/>
      <c r="LZJ3" s="141"/>
      <c r="LZK3" s="141"/>
      <c r="LZL3" s="141"/>
      <c r="LZM3" s="141"/>
      <c r="LZN3" s="141"/>
      <c r="LZO3" s="141"/>
      <c r="LZP3" s="141"/>
      <c r="LZQ3" s="141"/>
      <c r="LZR3" s="141"/>
      <c r="LZS3" s="141"/>
      <c r="LZT3" s="141"/>
      <c r="LZU3" s="141"/>
      <c r="LZV3" s="141"/>
      <c r="LZW3" s="141"/>
      <c r="LZX3" s="141"/>
      <c r="LZY3" s="141"/>
      <c r="LZZ3" s="141"/>
      <c r="MAA3" s="141"/>
      <c r="MAB3" s="141"/>
      <c r="MAC3" s="141"/>
      <c r="MAD3" s="141"/>
      <c r="MAE3" s="141"/>
      <c r="MAF3" s="141"/>
      <c r="MAG3" s="141"/>
      <c r="MAH3" s="141"/>
      <c r="MAI3" s="141"/>
      <c r="MAJ3" s="141"/>
      <c r="MAK3" s="141"/>
      <c r="MAL3" s="141"/>
      <c r="MAM3" s="141"/>
      <c r="MAN3" s="141"/>
      <c r="MAO3" s="141"/>
      <c r="MAP3" s="141"/>
      <c r="MAQ3" s="141"/>
      <c r="MAR3" s="141"/>
      <c r="MAS3" s="141"/>
      <c r="MAT3" s="141"/>
      <c r="MAU3" s="141"/>
      <c r="MAV3" s="141"/>
      <c r="MAW3" s="141"/>
      <c r="MAX3" s="141"/>
      <c r="MAY3" s="141"/>
      <c r="MAZ3" s="141"/>
      <c r="MBA3" s="141"/>
      <c r="MBB3" s="141"/>
      <c r="MBC3" s="141"/>
      <c r="MBD3" s="141"/>
      <c r="MBE3" s="141"/>
      <c r="MBF3" s="141"/>
      <c r="MBG3" s="141"/>
      <c r="MBH3" s="141"/>
      <c r="MBI3" s="141"/>
      <c r="MBJ3" s="141"/>
      <c r="MBK3" s="141"/>
      <c r="MBL3" s="141"/>
      <c r="MBM3" s="141"/>
      <c r="MBN3" s="141"/>
      <c r="MBO3" s="141"/>
      <c r="MBP3" s="141"/>
      <c r="MBQ3" s="141"/>
      <c r="MBR3" s="141"/>
      <c r="MBS3" s="141"/>
      <c r="MBT3" s="141"/>
      <c r="MBU3" s="141"/>
      <c r="MBV3" s="141"/>
      <c r="MBW3" s="141"/>
      <c r="MBX3" s="141"/>
      <c r="MBY3" s="141"/>
      <c r="MBZ3" s="141"/>
      <c r="MCA3" s="141"/>
      <c r="MCB3" s="141"/>
      <c r="MCC3" s="141"/>
      <c r="MCD3" s="141"/>
      <c r="MCE3" s="141"/>
      <c r="MCF3" s="141"/>
      <c r="MCG3" s="141"/>
      <c r="MCH3" s="141"/>
      <c r="MCI3" s="141"/>
      <c r="MCJ3" s="141"/>
      <c r="MCK3" s="141"/>
      <c r="MCL3" s="141"/>
      <c r="MCM3" s="141"/>
      <c r="MCN3" s="141"/>
      <c r="MCO3" s="141"/>
      <c r="MCP3" s="141"/>
      <c r="MCQ3" s="141"/>
      <c r="MCR3" s="141"/>
      <c r="MCS3" s="141"/>
      <c r="MCT3" s="141"/>
      <c r="MCU3" s="141"/>
      <c r="MCV3" s="141"/>
      <c r="MCW3" s="141"/>
      <c r="MCX3" s="141"/>
      <c r="MCY3" s="141"/>
      <c r="MCZ3" s="141"/>
      <c r="MDA3" s="141"/>
      <c r="MDB3" s="141"/>
      <c r="MDC3" s="141"/>
      <c r="MDD3" s="141"/>
      <c r="MDE3" s="141"/>
      <c r="MDF3" s="141"/>
      <c r="MDG3" s="141"/>
      <c r="MDH3" s="141"/>
      <c r="MDI3" s="141"/>
      <c r="MDJ3" s="141"/>
      <c r="MDK3" s="141"/>
      <c r="MDL3" s="141"/>
      <c r="MDM3" s="141"/>
      <c r="MDN3" s="141"/>
      <c r="MDO3" s="141"/>
      <c r="MDP3" s="141"/>
      <c r="MDQ3" s="141"/>
      <c r="MDR3" s="141"/>
      <c r="MDS3" s="141"/>
      <c r="MDT3" s="141"/>
      <c r="MDU3" s="141"/>
      <c r="MDV3" s="141"/>
      <c r="MDW3" s="141"/>
      <c r="MDX3" s="141"/>
      <c r="MDY3" s="141"/>
      <c r="MDZ3" s="141"/>
      <c r="MEA3" s="141"/>
      <c r="MEB3" s="141"/>
      <c r="MEC3" s="141"/>
      <c r="MED3" s="141"/>
      <c r="MEE3" s="141"/>
      <c r="MEF3" s="141"/>
      <c r="MEG3" s="141"/>
      <c r="MEH3" s="141"/>
      <c r="MEI3" s="141"/>
      <c r="MEJ3" s="141"/>
      <c r="MEK3" s="141"/>
      <c r="MEL3" s="141"/>
      <c r="MEM3" s="141"/>
      <c r="MEN3" s="141"/>
      <c r="MEO3" s="141"/>
      <c r="MEP3" s="141"/>
      <c r="MEQ3" s="141"/>
      <c r="MER3" s="141"/>
      <c r="MES3" s="141"/>
      <c r="MET3" s="141"/>
      <c r="MEU3" s="141"/>
      <c r="MEV3" s="141"/>
      <c r="MEW3" s="141"/>
      <c r="MEX3" s="141"/>
      <c r="MEY3" s="141"/>
      <c r="MEZ3" s="141"/>
      <c r="MFA3" s="141"/>
      <c r="MFB3" s="141"/>
      <c r="MFC3" s="141"/>
      <c r="MFD3" s="141"/>
      <c r="MFE3" s="141"/>
      <c r="MFF3" s="141"/>
      <c r="MFG3" s="141"/>
      <c r="MFH3" s="141"/>
      <c r="MFI3" s="141"/>
      <c r="MFJ3" s="141"/>
      <c r="MFK3" s="141"/>
      <c r="MFL3" s="141"/>
      <c r="MFM3" s="141"/>
      <c r="MFN3" s="141"/>
      <c r="MFO3" s="141"/>
      <c r="MFP3" s="141"/>
      <c r="MFQ3" s="141"/>
      <c r="MFR3" s="141"/>
      <c r="MFS3" s="141"/>
      <c r="MFT3" s="141"/>
      <c r="MFU3" s="141"/>
      <c r="MFV3" s="141"/>
      <c r="MFW3" s="141"/>
      <c r="MFX3" s="141"/>
      <c r="MFY3" s="141"/>
      <c r="MFZ3" s="141"/>
      <c r="MGA3" s="141"/>
      <c r="MGB3" s="141"/>
      <c r="MGC3" s="141"/>
      <c r="MGD3" s="141"/>
      <c r="MGE3" s="141"/>
      <c r="MGF3" s="141"/>
      <c r="MGG3" s="141"/>
      <c r="MGH3" s="141"/>
      <c r="MGI3" s="141"/>
      <c r="MGJ3" s="141"/>
      <c r="MGK3" s="141"/>
      <c r="MGL3" s="141"/>
      <c r="MGM3" s="141"/>
      <c r="MGN3" s="141"/>
      <c r="MGO3" s="141"/>
      <c r="MGP3" s="141"/>
      <c r="MGQ3" s="141"/>
      <c r="MGR3" s="141"/>
      <c r="MGS3" s="141"/>
      <c r="MGT3" s="141"/>
      <c r="MGU3" s="141"/>
      <c r="MGV3" s="141"/>
      <c r="MGW3" s="141"/>
      <c r="MGX3" s="141"/>
      <c r="MGY3" s="141"/>
      <c r="MGZ3" s="141"/>
      <c r="MHA3" s="141"/>
      <c r="MHB3" s="141"/>
      <c r="MHC3" s="141"/>
      <c r="MHD3" s="141"/>
      <c r="MHE3" s="141"/>
      <c r="MHF3" s="141"/>
      <c r="MHG3" s="141"/>
      <c r="MHH3" s="141"/>
      <c r="MHI3" s="141"/>
      <c r="MHJ3" s="141"/>
      <c r="MHK3" s="141"/>
      <c r="MHL3" s="141"/>
      <c r="MHM3" s="141"/>
      <c r="MHN3" s="141"/>
      <c r="MHO3" s="141"/>
      <c r="MHP3" s="141"/>
      <c r="MHQ3" s="141"/>
      <c r="MHR3" s="141"/>
      <c r="MHS3" s="141"/>
      <c r="MHT3" s="141"/>
      <c r="MHU3" s="141"/>
      <c r="MHV3" s="141"/>
      <c r="MHW3" s="141"/>
      <c r="MHX3" s="141"/>
      <c r="MHY3" s="141"/>
      <c r="MHZ3" s="141"/>
      <c r="MIA3" s="141"/>
      <c r="MIB3" s="141"/>
      <c r="MIC3" s="141"/>
      <c r="MID3" s="141"/>
      <c r="MIE3" s="141"/>
      <c r="MIF3" s="141"/>
      <c r="MIG3" s="141"/>
      <c r="MIH3" s="141"/>
      <c r="MII3" s="141"/>
      <c r="MIJ3" s="141"/>
      <c r="MIK3" s="141"/>
      <c r="MIL3" s="141"/>
      <c r="MIM3" s="141"/>
      <c r="MIN3" s="141"/>
      <c r="MIO3" s="141"/>
      <c r="MIP3" s="141"/>
      <c r="MIQ3" s="141"/>
      <c r="MIR3" s="141"/>
      <c r="MIS3" s="141"/>
      <c r="MIT3" s="141"/>
      <c r="MIU3" s="141"/>
      <c r="MIV3" s="141"/>
      <c r="MIW3" s="141"/>
      <c r="MIX3" s="141"/>
      <c r="MIY3" s="141"/>
      <c r="MIZ3" s="141"/>
      <c r="MJA3" s="141"/>
      <c r="MJB3" s="141"/>
      <c r="MJC3" s="141"/>
      <c r="MJD3" s="141"/>
      <c r="MJE3" s="141"/>
      <c r="MJF3" s="141"/>
      <c r="MJG3" s="141"/>
      <c r="MJH3" s="141"/>
      <c r="MJI3" s="141"/>
      <c r="MJJ3" s="141"/>
      <c r="MJK3" s="141"/>
      <c r="MJL3" s="141"/>
      <c r="MJM3" s="141"/>
      <c r="MJN3" s="141"/>
      <c r="MJO3" s="141"/>
      <c r="MJP3" s="141"/>
      <c r="MJQ3" s="141"/>
      <c r="MJR3" s="141"/>
      <c r="MJS3" s="141"/>
      <c r="MJT3" s="141"/>
      <c r="MJU3" s="141"/>
      <c r="MJV3" s="141"/>
      <c r="MJW3" s="141"/>
      <c r="MJX3" s="141"/>
      <c r="MJY3" s="141"/>
      <c r="MJZ3" s="141"/>
      <c r="MKA3" s="141"/>
      <c r="MKB3" s="141"/>
      <c r="MKC3" s="141"/>
      <c r="MKD3" s="141"/>
      <c r="MKE3" s="141"/>
      <c r="MKF3" s="141"/>
      <c r="MKG3" s="141"/>
      <c r="MKH3" s="141"/>
      <c r="MKI3" s="141"/>
      <c r="MKJ3" s="141"/>
      <c r="MKK3" s="141"/>
      <c r="MKL3" s="141"/>
      <c r="MKM3" s="141"/>
      <c r="MKN3" s="141"/>
      <c r="MKO3" s="141"/>
      <c r="MKP3" s="141"/>
      <c r="MKQ3" s="141"/>
      <c r="MKR3" s="141"/>
      <c r="MKS3" s="141"/>
      <c r="MKT3" s="141"/>
      <c r="MKU3" s="141"/>
      <c r="MKV3" s="141"/>
      <c r="MKW3" s="141"/>
      <c r="MKX3" s="141"/>
      <c r="MKY3" s="141"/>
      <c r="MKZ3" s="141"/>
      <c r="MLA3" s="141"/>
      <c r="MLB3" s="141"/>
      <c r="MLC3" s="141"/>
      <c r="MLD3" s="141"/>
      <c r="MLE3" s="141"/>
      <c r="MLF3" s="141"/>
      <c r="MLG3" s="141"/>
      <c r="MLH3" s="141"/>
      <c r="MLI3" s="141"/>
      <c r="MLJ3" s="141"/>
      <c r="MLK3" s="141"/>
      <c r="MLL3" s="141"/>
      <c r="MLM3" s="141"/>
      <c r="MLN3" s="141"/>
      <c r="MLO3" s="141"/>
      <c r="MLP3" s="141"/>
      <c r="MLQ3" s="141"/>
      <c r="MLR3" s="141"/>
      <c r="MLS3" s="141"/>
      <c r="MLT3" s="141"/>
      <c r="MLU3" s="141"/>
      <c r="MLV3" s="141"/>
      <c r="MLW3" s="141"/>
      <c r="MLX3" s="141"/>
      <c r="MLY3" s="141"/>
      <c r="MLZ3" s="141"/>
      <c r="MMA3" s="141"/>
      <c r="MMB3" s="141"/>
      <c r="MMC3" s="141"/>
      <c r="MMD3" s="141"/>
      <c r="MME3" s="141"/>
      <c r="MMF3" s="141"/>
      <c r="MMG3" s="141"/>
      <c r="MMH3" s="141"/>
      <c r="MMI3" s="141"/>
      <c r="MMJ3" s="141"/>
      <c r="MMK3" s="141"/>
      <c r="MML3" s="141"/>
      <c r="MMM3" s="141"/>
      <c r="MMN3" s="141"/>
      <c r="MMO3" s="141"/>
      <c r="MMP3" s="141"/>
      <c r="MMQ3" s="141"/>
      <c r="MMR3" s="141"/>
      <c r="MMS3" s="141"/>
      <c r="MMT3" s="141"/>
      <c r="MMU3" s="141"/>
      <c r="MMV3" s="141"/>
      <c r="MMW3" s="141"/>
      <c r="MMX3" s="141"/>
      <c r="MMY3" s="141"/>
      <c r="MMZ3" s="141"/>
      <c r="MNA3" s="141"/>
      <c r="MNB3" s="141"/>
      <c r="MNC3" s="141"/>
      <c r="MND3" s="141"/>
      <c r="MNE3" s="141"/>
      <c r="MNF3" s="141"/>
      <c r="MNG3" s="141"/>
      <c r="MNH3" s="141"/>
      <c r="MNI3" s="141"/>
      <c r="MNJ3" s="141"/>
      <c r="MNK3" s="141"/>
      <c r="MNL3" s="141"/>
      <c r="MNM3" s="141"/>
      <c r="MNN3" s="141"/>
      <c r="MNO3" s="141"/>
      <c r="MNP3" s="141"/>
      <c r="MNQ3" s="141"/>
      <c r="MNR3" s="141"/>
      <c r="MNS3" s="141"/>
      <c r="MNT3" s="141"/>
      <c r="MNU3" s="141"/>
      <c r="MNV3" s="141"/>
      <c r="MNW3" s="141"/>
      <c r="MNX3" s="141"/>
      <c r="MNY3" s="141"/>
      <c r="MNZ3" s="141"/>
      <c r="MOA3" s="141"/>
      <c r="MOB3" s="141"/>
      <c r="MOC3" s="141"/>
      <c r="MOD3" s="141"/>
      <c r="MOE3" s="141"/>
      <c r="MOF3" s="141"/>
      <c r="MOG3" s="141"/>
      <c r="MOH3" s="141"/>
      <c r="MOI3" s="141"/>
      <c r="MOJ3" s="141"/>
      <c r="MOK3" s="141"/>
      <c r="MOL3" s="141"/>
      <c r="MOM3" s="141"/>
      <c r="MON3" s="141"/>
      <c r="MOO3" s="141"/>
      <c r="MOP3" s="141"/>
      <c r="MOQ3" s="141"/>
      <c r="MOR3" s="141"/>
      <c r="MOS3" s="141"/>
      <c r="MOT3" s="141"/>
      <c r="MOU3" s="141"/>
      <c r="MOV3" s="141"/>
      <c r="MOW3" s="141"/>
      <c r="MOX3" s="141"/>
      <c r="MOY3" s="141"/>
      <c r="MOZ3" s="141"/>
      <c r="MPA3" s="141"/>
      <c r="MPB3" s="141"/>
      <c r="MPC3" s="141"/>
      <c r="MPD3" s="141"/>
      <c r="MPE3" s="141"/>
      <c r="MPF3" s="141"/>
      <c r="MPG3" s="141"/>
      <c r="MPH3" s="141"/>
      <c r="MPI3" s="141"/>
      <c r="MPJ3" s="141"/>
      <c r="MPK3" s="141"/>
      <c r="MPL3" s="141"/>
      <c r="MPM3" s="141"/>
      <c r="MPN3" s="141"/>
      <c r="MPO3" s="141"/>
      <c r="MPP3" s="141"/>
      <c r="MPQ3" s="141"/>
      <c r="MPR3" s="141"/>
      <c r="MPS3" s="141"/>
      <c r="MPT3" s="141"/>
      <c r="MPU3" s="141"/>
      <c r="MPV3" s="141"/>
      <c r="MPW3" s="141"/>
      <c r="MPX3" s="141"/>
      <c r="MPY3" s="141"/>
      <c r="MPZ3" s="141"/>
      <c r="MQA3" s="141"/>
      <c r="MQB3" s="141"/>
      <c r="MQC3" s="141"/>
      <c r="MQD3" s="141"/>
      <c r="MQE3" s="141"/>
      <c r="MQF3" s="141"/>
      <c r="MQG3" s="141"/>
      <c r="MQH3" s="141"/>
      <c r="MQI3" s="141"/>
      <c r="MQJ3" s="141"/>
      <c r="MQK3" s="141"/>
      <c r="MQL3" s="141"/>
      <c r="MQM3" s="141"/>
      <c r="MQN3" s="141"/>
      <c r="MQO3" s="141"/>
      <c r="MQP3" s="141"/>
      <c r="MQQ3" s="141"/>
      <c r="MQR3" s="141"/>
      <c r="MQS3" s="141"/>
      <c r="MQT3" s="141"/>
      <c r="MQU3" s="141"/>
      <c r="MQV3" s="141"/>
      <c r="MQW3" s="141"/>
      <c r="MQX3" s="141"/>
      <c r="MQY3" s="141"/>
      <c r="MQZ3" s="141"/>
      <c r="MRA3" s="141"/>
      <c r="MRB3" s="141"/>
      <c r="MRC3" s="141"/>
      <c r="MRD3" s="141"/>
      <c r="MRE3" s="141"/>
      <c r="MRF3" s="141"/>
      <c r="MRG3" s="141"/>
      <c r="MRH3" s="141"/>
      <c r="MRI3" s="141"/>
      <c r="MRJ3" s="141"/>
      <c r="MRK3" s="141"/>
      <c r="MRL3" s="141"/>
      <c r="MRM3" s="141"/>
      <c r="MRN3" s="141"/>
      <c r="MRO3" s="141"/>
      <c r="MRP3" s="141"/>
      <c r="MRQ3" s="141"/>
      <c r="MRR3" s="141"/>
      <c r="MRS3" s="141"/>
      <c r="MRT3" s="141"/>
      <c r="MRU3" s="141"/>
      <c r="MRV3" s="141"/>
      <c r="MRW3" s="141"/>
      <c r="MRX3" s="141"/>
      <c r="MRY3" s="141"/>
      <c r="MRZ3" s="141"/>
      <c r="MSA3" s="141"/>
      <c r="MSB3" s="141"/>
      <c r="MSC3" s="141"/>
      <c r="MSD3" s="141"/>
      <c r="MSE3" s="141"/>
      <c r="MSF3" s="141"/>
      <c r="MSG3" s="141"/>
      <c r="MSH3" s="141"/>
      <c r="MSI3" s="141"/>
      <c r="MSJ3" s="141"/>
      <c r="MSK3" s="141"/>
      <c r="MSL3" s="141"/>
      <c r="MSM3" s="141"/>
      <c r="MSN3" s="141"/>
      <c r="MSO3" s="141"/>
      <c r="MSP3" s="141"/>
      <c r="MSQ3" s="141"/>
      <c r="MSR3" s="141"/>
      <c r="MSS3" s="141"/>
      <c r="MST3" s="141"/>
      <c r="MSU3" s="141"/>
      <c r="MSV3" s="141"/>
      <c r="MSW3" s="141"/>
      <c r="MSX3" s="141"/>
      <c r="MSY3" s="141"/>
      <c r="MSZ3" s="141"/>
      <c r="MTA3" s="141"/>
      <c r="MTB3" s="141"/>
      <c r="MTC3" s="141"/>
      <c r="MTD3" s="141"/>
      <c r="MTE3" s="141"/>
      <c r="MTF3" s="141"/>
      <c r="MTG3" s="141"/>
      <c r="MTH3" s="141"/>
      <c r="MTI3" s="141"/>
      <c r="MTJ3" s="141"/>
      <c r="MTK3" s="141"/>
      <c r="MTL3" s="141"/>
      <c r="MTM3" s="141"/>
      <c r="MTN3" s="141"/>
      <c r="MTO3" s="141"/>
      <c r="MTP3" s="141"/>
      <c r="MTQ3" s="141"/>
      <c r="MTR3" s="141"/>
      <c r="MTS3" s="141"/>
      <c r="MTT3" s="141"/>
      <c r="MTU3" s="141"/>
      <c r="MTV3" s="141"/>
      <c r="MTW3" s="141"/>
      <c r="MTX3" s="141"/>
      <c r="MTY3" s="141"/>
      <c r="MTZ3" s="141"/>
      <c r="MUA3" s="141"/>
      <c r="MUB3" s="141"/>
      <c r="MUC3" s="141"/>
      <c r="MUD3" s="141"/>
      <c r="MUE3" s="141"/>
      <c r="MUF3" s="141"/>
      <c r="MUG3" s="141"/>
      <c r="MUH3" s="141"/>
      <c r="MUI3" s="141"/>
      <c r="MUJ3" s="141"/>
      <c r="MUK3" s="141"/>
      <c r="MUL3" s="141"/>
      <c r="MUM3" s="141"/>
      <c r="MUN3" s="141"/>
      <c r="MUO3" s="141"/>
      <c r="MUP3" s="141"/>
      <c r="MUQ3" s="141"/>
      <c r="MUR3" s="141"/>
      <c r="MUS3" s="141"/>
      <c r="MUT3" s="141"/>
      <c r="MUU3" s="141"/>
      <c r="MUV3" s="141"/>
      <c r="MUW3" s="141"/>
      <c r="MUX3" s="141"/>
      <c r="MUY3" s="141"/>
      <c r="MUZ3" s="141"/>
      <c r="MVA3" s="141"/>
      <c r="MVB3" s="141"/>
      <c r="MVC3" s="141"/>
      <c r="MVD3" s="141"/>
      <c r="MVE3" s="141"/>
      <c r="MVF3" s="141"/>
      <c r="MVG3" s="141"/>
      <c r="MVH3" s="141"/>
      <c r="MVI3" s="141"/>
      <c r="MVJ3" s="141"/>
      <c r="MVK3" s="141"/>
      <c r="MVL3" s="141"/>
      <c r="MVM3" s="141"/>
      <c r="MVN3" s="141"/>
      <c r="MVO3" s="141"/>
      <c r="MVP3" s="141"/>
      <c r="MVQ3" s="141"/>
      <c r="MVR3" s="141"/>
      <c r="MVS3" s="141"/>
      <c r="MVT3" s="141"/>
      <c r="MVU3" s="141"/>
      <c r="MVV3" s="141"/>
      <c r="MVW3" s="141"/>
      <c r="MVX3" s="141"/>
      <c r="MVY3" s="141"/>
      <c r="MVZ3" s="141"/>
      <c r="MWA3" s="141"/>
      <c r="MWB3" s="141"/>
      <c r="MWC3" s="141"/>
      <c r="MWD3" s="141"/>
      <c r="MWE3" s="141"/>
      <c r="MWF3" s="141"/>
      <c r="MWG3" s="141"/>
      <c r="MWH3" s="141"/>
      <c r="MWI3" s="141"/>
      <c r="MWJ3" s="141"/>
      <c r="MWK3" s="141"/>
      <c r="MWL3" s="141"/>
      <c r="MWM3" s="141"/>
      <c r="MWN3" s="141"/>
      <c r="MWO3" s="141"/>
      <c r="MWP3" s="141"/>
      <c r="MWQ3" s="141"/>
      <c r="MWR3" s="141"/>
      <c r="MWS3" s="141"/>
      <c r="MWT3" s="141"/>
      <c r="MWU3" s="141"/>
      <c r="MWV3" s="141"/>
      <c r="MWW3" s="141"/>
      <c r="MWX3" s="141"/>
      <c r="MWY3" s="141"/>
      <c r="MWZ3" s="141"/>
      <c r="MXA3" s="141"/>
      <c r="MXB3" s="141"/>
      <c r="MXC3" s="141"/>
      <c r="MXD3" s="141"/>
      <c r="MXE3" s="141"/>
      <c r="MXF3" s="141"/>
      <c r="MXG3" s="141"/>
      <c r="MXH3" s="141"/>
      <c r="MXI3" s="141"/>
      <c r="MXJ3" s="141"/>
      <c r="MXK3" s="141"/>
      <c r="MXL3" s="141"/>
      <c r="MXM3" s="141"/>
      <c r="MXN3" s="141"/>
      <c r="MXO3" s="141"/>
      <c r="MXP3" s="141"/>
      <c r="MXQ3" s="141"/>
      <c r="MXR3" s="141"/>
      <c r="MXS3" s="141"/>
      <c r="MXT3" s="141"/>
      <c r="MXU3" s="141"/>
      <c r="MXV3" s="141"/>
      <c r="MXW3" s="141"/>
      <c r="MXX3" s="141"/>
      <c r="MXY3" s="141"/>
      <c r="MXZ3" s="141"/>
      <c r="MYA3" s="141"/>
      <c r="MYB3" s="141"/>
      <c r="MYC3" s="141"/>
      <c r="MYD3" s="141"/>
      <c r="MYE3" s="141"/>
      <c r="MYF3" s="141"/>
      <c r="MYG3" s="141"/>
      <c r="MYH3" s="141"/>
      <c r="MYI3" s="141"/>
      <c r="MYJ3" s="141"/>
      <c r="MYK3" s="141"/>
      <c r="MYL3" s="141"/>
      <c r="MYM3" s="141"/>
      <c r="MYN3" s="141"/>
      <c r="MYO3" s="141"/>
      <c r="MYP3" s="141"/>
      <c r="MYQ3" s="141"/>
      <c r="MYR3" s="141"/>
      <c r="MYS3" s="141"/>
      <c r="MYT3" s="141"/>
      <c r="MYU3" s="141"/>
      <c r="MYV3" s="141"/>
      <c r="MYW3" s="141"/>
      <c r="MYX3" s="141"/>
      <c r="MYY3" s="141"/>
      <c r="MYZ3" s="141"/>
      <c r="MZA3" s="141"/>
      <c r="MZB3" s="141"/>
      <c r="MZC3" s="141"/>
      <c r="MZD3" s="141"/>
      <c r="MZE3" s="141"/>
      <c r="MZF3" s="141"/>
      <c r="MZG3" s="141"/>
      <c r="MZH3" s="141"/>
      <c r="MZI3" s="141"/>
      <c r="MZJ3" s="141"/>
      <c r="MZK3" s="141"/>
      <c r="MZL3" s="141"/>
      <c r="MZM3" s="141"/>
      <c r="MZN3" s="141"/>
      <c r="MZO3" s="141"/>
      <c r="MZP3" s="141"/>
      <c r="MZQ3" s="141"/>
      <c r="MZR3" s="141"/>
      <c r="MZS3" s="141"/>
      <c r="MZT3" s="141"/>
      <c r="MZU3" s="141"/>
      <c r="MZV3" s="141"/>
      <c r="MZW3" s="141"/>
      <c r="MZX3" s="141"/>
      <c r="MZY3" s="141"/>
      <c r="MZZ3" s="141"/>
      <c r="NAA3" s="141"/>
      <c r="NAB3" s="141"/>
      <c r="NAC3" s="141"/>
      <c r="NAD3" s="141"/>
      <c r="NAE3" s="141"/>
      <c r="NAF3" s="141"/>
      <c r="NAG3" s="141"/>
      <c r="NAH3" s="141"/>
      <c r="NAI3" s="141"/>
      <c r="NAJ3" s="141"/>
      <c r="NAK3" s="141"/>
      <c r="NAL3" s="141"/>
      <c r="NAM3" s="141"/>
      <c r="NAN3" s="141"/>
      <c r="NAO3" s="141"/>
      <c r="NAP3" s="141"/>
      <c r="NAQ3" s="141"/>
      <c r="NAR3" s="141"/>
      <c r="NAS3" s="141"/>
      <c r="NAT3" s="141"/>
      <c r="NAU3" s="141"/>
      <c r="NAV3" s="141"/>
      <c r="NAW3" s="141"/>
      <c r="NAX3" s="141"/>
      <c r="NAY3" s="141"/>
      <c r="NAZ3" s="141"/>
      <c r="NBA3" s="141"/>
      <c r="NBB3" s="141"/>
      <c r="NBC3" s="141"/>
      <c r="NBD3" s="141"/>
      <c r="NBE3" s="141"/>
      <c r="NBF3" s="141"/>
      <c r="NBG3" s="141"/>
      <c r="NBH3" s="141"/>
      <c r="NBI3" s="141"/>
      <c r="NBJ3" s="141"/>
      <c r="NBK3" s="141"/>
      <c r="NBL3" s="141"/>
      <c r="NBM3" s="141"/>
      <c r="NBN3" s="141"/>
      <c r="NBO3" s="141"/>
      <c r="NBP3" s="141"/>
      <c r="NBQ3" s="141"/>
      <c r="NBR3" s="141"/>
      <c r="NBS3" s="141"/>
      <c r="NBT3" s="141"/>
      <c r="NBU3" s="141"/>
      <c r="NBV3" s="141"/>
      <c r="NBW3" s="141"/>
      <c r="NBX3" s="141"/>
      <c r="NBY3" s="141"/>
      <c r="NBZ3" s="141"/>
      <c r="NCA3" s="141"/>
      <c r="NCB3" s="141"/>
      <c r="NCC3" s="141"/>
      <c r="NCD3" s="141"/>
      <c r="NCE3" s="141"/>
      <c r="NCF3" s="141"/>
      <c r="NCG3" s="141"/>
      <c r="NCH3" s="141"/>
      <c r="NCI3" s="141"/>
      <c r="NCJ3" s="141"/>
      <c r="NCK3" s="141"/>
      <c r="NCL3" s="141"/>
      <c r="NCM3" s="141"/>
      <c r="NCN3" s="141"/>
      <c r="NCO3" s="141"/>
      <c r="NCP3" s="141"/>
      <c r="NCQ3" s="141"/>
      <c r="NCR3" s="141"/>
      <c r="NCS3" s="141"/>
      <c r="NCT3" s="141"/>
      <c r="NCU3" s="141"/>
      <c r="NCV3" s="141"/>
      <c r="NCW3" s="141"/>
      <c r="NCX3" s="141"/>
      <c r="NCY3" s="141"/>
      <c r="NCZ3" s="141"/>
      <c r="NDA3" s="141"/>
      <c r="NDB3" s="141"/>
      <c r="NDC3" s="141"/>
      <c r="NDD3" s="141"/>
      <c r="NDE3" s="141"/>
      <c r="NDF3" s="141"/>
      <c r="NDG3" s="141"/>
      <c r="NDH3" s="141"/>
      <c r="NDI3" s="141"/>
      <c r="NDJ3" s="141"/>
      <c r="NDK3" s="141"/>
      <c r="NDL3" s="141"/>
      <c r="NDM3" s="141"/>
      <c r="NDN3" s="141"/>
      <c r="NDO3" s="141"/>
      <c r="NDP3" s="141"/>
      <c r="NDQ3" s="141"/>
      <c r="NDR3" s="141"/>
      <c r="NDS3" s="141"/>
      <c r="NDT3" s="141"/>
      <c r="NDU3" s="141"/>
      <c r="NDV3" s="141"/>
      <c r="NDW3" s="141"/>
      <c r="NDX3" s="141"/>
      <c r="NDY3" s="141"/>
      <c r="NDZ3" s="141"/>
      <c r="NEA3" s="141"/>
      <c r="NEB3" s="141"/>
      <c r="NEC3" s="141"/>
      <c r="NED3" s="141"/>
      <c r="NEE3" s="141"/>
      <c r="NEF3" s="141"/>
      <c r="NEG3" s="141"/>
      <c r="NEH3" s="141"/>
      <c r="NEI3" s="141"/>
      <c r="NEJ3" s="141"/>
      <c r="NEK3" s="141"/>
      <c r="NEL3" s="141"/>
      <c r="NEM3" s="141"/>
      <c r="NEN3" s="141"/>
      <c r="NEO3" s="141"/>
      <c r="NEP3" s="141"/>
      <c r="NEQ3" s="141"/>
      <c r="NER3" s="141"/>
      <c r="NES3" s="141"/>
      <c r="NET3" s="141"/>
      <c r="NEU3" s="141"/>
      <c r="NEV3" s="141"/>
      <c r="NEW3" s="141"/>
      <c r="NEX3" s="141"/>
      <c r="NEY3" s="141"/>
      <c r="NEZ3" s="141"/>
      <c r="NFA3" s="141"/>
      <c r="NFB3" s="141"/>
      <c r="NFC3" s="141"/>
      <c r="NFD3" s="141"/>
      <c r="NFE3" s="141"/>
      <c r="NFF3" s="141"/>
      <c r="NFG3" s="141"/>
      <c r="NFH3" s="141"/>
      <c r="NFI3" s="141"/>
      <c r="NFJ3" s="141"/>
      <c r="NFK3" s="141"/>
      <c r="NFL3" s="141"/>
      <c r="NFM3" s="141"/>
      <c r="NFN3" s="141"/>
      <c r="NFO3" s="141"/>
      <c r="NFP3" s="141"/>
      <c r="NFQ3" s="141"/>
      <c r="NFR3" s="141"/>
      <c r="NFS3" s="141"/>
      <c r="NFT3" s="141"/>
      <c r="NFU3" s="141"/>
      <c r="NFV3" s="141"/>
      <c r="NFW3" s="141"/>
      <c r="NFX3" s="141"/>
      <c r="NFY3" s="141"/>
      <c r="NFZ3" s="141"/>
      <c r="NGA3" s="141"/>
      <c r="NGB3" s="141"/>
      <c r="NGC3" s="141"/>
      <c r="NGD3" s="141"/>
      <c r="NGE3" s="141"/>
      <c r="NGF3" s="141"/>
      <c r="NGG3" s="141"/>
      <c r="NGH3" s="141"/>
      <c r="NGI3" s="141"/>
      <c r="NGJ3" s="141"/>
      <c r="NGK3" s="141"/>
      <c r="NGL3" s="141"/>
      <c r="NGM3" s="141"/>
      <c r="NGN3" s="141"/>
      <c r="NGO3" s="141"/>
      <c r="NGP3" s="141"/>
      <c r="NGQ3" s="141"/>
      <c r="NGR3" s="141"/>
      <c r="NGS3" s="141"/>
      <c r="NGT3" s="141"/>
      <c r="NGU3" s="141"/>
      <c r="NGV3" s="141"/>
      <c r="NGW3" s="141"/>
      <c r="NGX3" s="141"/>
      <c r="NGY3" s="141"/>
      <c r="NGZ3" s="141"/>
      <c r="NHA3" s="141"/>
      <c r="NHB3" s="141"/>
      <c r="NHC3" s="141"/>
      <c r="NHD3" s="141"/>
      <c r="NHE3" s="141"/>
      <c r="NHF3" s="141"/>
      <c r="NHG3" s="141"/>
      <c r="NHH3" s="141"/>
      <c r="NHI3" s="141"/>
      <c r="NHJ3" s="141"/>
      <c r="NHK3" s="141"/>
      <c r="NHL3" s="141"/>
      <c r="NHM3" s="141"/>
      <c r="NHN3" s="141"/>
      <c r="NHO3" s="141"/>
      <c r="NHP3" s="141"/>
      <c r="NHQ3" s="141"/>
      <c r="NHR3" s="141"/>
      <c r="NHS3" s="141"/>
      <c r="NHT3" s="141"/>
      <c r="NHU3" s="141"/>
      <c r="NHV3" s="141"/>
      <c r="NHW3" s="141"/>
      <c r="NHX3" s="141"/>
      <c r="NHY3" s="141"/>
      <c r="NHZ3" s="141"/>
      <c r="NIA3" s="141"/>
      <c r="NIB3" s="141"/>
      <c r="NIC3" s="141"/>
      <c r="NID3" s="141"/>
      <c r="NIE3" s="141"/>
      <c r="NIF3" s="141"/>
      <c r="NIG3" s="141"/>
      <c r="NIH3" s="141"/>
      <c r="NII3" s="141"/>
      <c r="NIJ3" s="141"/>
      <c r="NIK3" s="141"/>
      <c r="NIL3" s="141"/>
      <c r="NIM3" s="141"/>
      <c r="NIN3" s="141"/>
      <c r="NIO3" s="141"/>
      <c r="NIP3" s="141"/>
      <c r="NIQ3" s="141"/>
      <c r="NIR3" s="141"/>
      <c r="NIS3" s="141"/>
      <c r="NIT3" s="141"/>
      <c r="NIU3" s="141"/>
      <c r="NIV3" s="141"/>
      <c r="NIW3" s="141"/>
      <c r="NIX3" s="141"/>
      <c r="NIY3" s="141"/>
      <c r="NIZ3" s="141"/>
      <c r="NJA3" s="141"/>
      <c r="NJB3" s="141"/>
      <c r="NJC3" s="141"/>
      <c r="NJD3" s="141"/>
      <c r="NJE3" s="141"/>
      <c r="NJF3" s="141"/>
      <c r="NJG3" s="141"/>
      <c r="NJH3" s="141"/>
      <c r="NJI3" s="141"/>
      <c r="NJJ3" s="141"/>
      <c r="NJK3" s="141"/>
      <c r="NJL3" s="141"/>
      <c r="NJM3" s="141"/>
      <c r="NJN3" s="141"/>
      <c r="NJO3" s="141"/>
      <c r="NJP3" s="141"/>
      <c r="NJQ3" s="141"/>
      <c r="NJR3" s="141"/>
      <c r="NJS3" s="141"/>
      <c r="NJT3" s="141"/>
      <c r="NJU3" s="141"/>
      <c r="NJV3" s="141"/>
      <c r="NJW3" s="141"/>
      <c r="NJX3" s="141"/>
      <c r="NJY3" s="141"/>
      <c r="NJZ3" s="141"/>
      <c r="NKA3" s="141"/>
      <c r="NKB3" s="141"/>
      <c r="NKC3" s="141"/>
      <c r="NKD3" s="141"/>
      <c r="NKE3" s="141"/>
      <c r="NKF3" s="141"/>
      <c r="NKG3" s="141"/>
      <c r="NKH3" s="141"/>
      <c r="NKI3" s="141"/>
      <c r="NKJ3" s="141"/>
      <c r="NKK3" s="141"/>
      <c r="NKL3" s="141"/>
      <c r="NKM3" s="141"/>
      <c r="NKN3" s="141"/>
      <c r="NKO3" s="141"/>
      <c r="NKP3" s="141"/>
      <c r="NKQ3" s="141"/>
      <c r="NKR3" s="141"/>
      <c r="NKS3" s="141"/>
      <c r="NKT3" s="141"/>
      <c r="NKU3" s="141"/>
      <c r="NKV3" s="141"/>
      <c r="NKW3" s="141"/>
      <c r="NKX3" s="141"/>
      <c r="NKY3" s="141"/>
      <c r="NKZ3" s="141"/>
      <c r="NLA3" s="141"/>
      <c r="NLB3" s="141"/>
      <c r="NLC3" s="141"/>
      <c r="NLD3" s="141"/>
      <c r="NLE3" s="141"/>
      <c r="NLF3" s="141"/>
      <c r="NLG3" s="141"/>
      <c r="NLH3" s="141"/>
      <c r="NLI3" s="141"/>
      <c r="NLJ3" s="141"/>
      <c r="NLK3" s="141"/>
      <c r="NLL3" s="141"/>
      <c r="NLM3" s="141"/>
      <c r="NLN3" s="141"/>
      <c r="NLO3" s="141"/>
      <c r="NLP3" s="141"/>
      <c r="NLQ3" s="141"/>
      <c r="NLR3" s="141"/>
      <c r="NLS3" s="141"/>
      <c r="NLT3" s="141"/>
      <c r="NLU3" s="141"/>
      <c r="NLV3" s="141"/>
      <c r="NLW3" s="141"/>
      <c r="NLX3" s="141"/>
      <c r="NLY3" s="141"/>
      <c r="NLZ3" s="141"/>
      <c r="NMA3" s="141"/>
      <c r="NMB3" s="141"/>
      <c r="NMC3" s="141"/>
      <c r="NMD3" s="141"/>
      <c r="NME3" s="141"/>
      <c r="NMF3" s="141"/>
      <c r="NMG3" s="141"/>
      <c r="NMH3" s="141"/>
      <c r="NMI3" s="141"/>
      <c r="NMJ3" s="141"/>
      <c r="NMK3" s="141"/>
      <c r="NML3" s="141"/>
      <c r="NMM3" s="141"/>
      <c r="NMN3" s="141"/>
      <c r="NMO3" s="141"/>
      <c r="NMP3" s="141"/>
      <c r="NMQ3" s="141"/>
      <c r="NMR3" s="141"/>
      <c r="NMS3" s="141"/>
      <c r="NMT3" s="141"/>
      <c r="NMU3" s="141"/>
      <c r="NMV3" s="141"/>
      <c r="NMW3" s="141"/>
      <c r="NMX3" s="141"/>
      <c r="NMY3" s="141"/>
      <c r="NMZ3" s="141"/>
      <c r="NNA3" s="141"/>
      <c r="NNB3" s="141"/>
      <c r="NNC3" s="141"/>
      <c r="NND3" s="141"/>
      <c r="NNE3" s="141"/>
      <c r="NNF3" s="141"/>
      <c r="NNG3" s="141"/>
      <c r="NNH3" s="141"/>
      <c r="NNI3" s="141"/>
      <c r="NNJ3" s="141"/>
      <c r="NNK3" s="141"/>
      <c r="NNL3" s="141"/>
      <c r="NNM3" s="141"/>
      <c r="NNN3" s="141"/>
      <c r="NNO3" s="141"/>
      <c r="NNP3" s="141"/>
      <c r="NNQ3" s="141"/>
      <c r="NNR3" s="141"/>
      <c r="NNS3" s="141"/>
      <c r="NNT3" s="141"/>
      <c r="NNU3" s="141"/>
      <c r="NNV3" s="141"/>
      <c r="NNW3" s="141"/>
      <c r="NNX3" s="141"/>
      <c r="NNY3" s="141"/>
      <c r="NNZ3" s="141"/>
      <c r="NOA3" s="141"/>
      <c r="NOB3" s="141"/>
      <c r="NOC3" s="141"/>
      <c r="NOD3" s="141"/>
      <c r="NOE3" s="141"/>
      <c r="NOF3" s="141"/>
      <c r="NOG3" s="141"/>
      <c r="NOH3" s="141"/>
      <c r="NOI3" s="141"/>
      <c r="NOJ3" s="141"/>
      <c r="NOK3" s="141"/>
      <c r="NOL3" s="141"/>
      <c r="NOM3" s="141"/>
      <c r="NON3" s="141"/>
      <c r="NOO3" s="141"/>
      <c r="NOP3" s="141"/>
      <c r="NOQ3" s="141"/>
      <c r="NOR3" s="141"/>
      <c r="NOS3" s="141"/>
      <c r="NOT3" s="141"/>
      <c r="NOU3" s="141"/>
      <c r="NOV3" s="141"/>
      <c r="NOW3" s="141"/>
      <c r="NOX3" s="141"/>
      <c r="NOY3" s="141"/>
      <c r="NOZ3" s="141"/>
      <c r="NPA3" s="141"/>
      <c r="NPB3" s="141"/>
      <c r="NPC3" s="141"/>
      <c r="NPD3" s="141"/>
      <c r="NPE3" s="141"/>
      <c r="NPF3" s="141"/>
      <c r="NPG3" s="141"/>
      <c r="NPH3" s="141"/>
      <c r="NPI3" s="141"/>
      <c r="NPJ3" s="141"/>
      <c r="NPK3" s="141"/>
      <c r="NPL3" s="141"/>
      <c r="NPM3" s="141"/>
      <c r="NPN3" s="141"/>
      <c r="NPO3" s="141"/>
      <c r="NPP3" s="141"/>
      <c r="NPQ3" s="141"/>
      <c r="NPR3" s="141"/>
      <c r="NPS3" s="141"/>
      <c r="NPT3" s="141"/>
      <c r="NPU3" s="141"/>
      <c r="NPV3" s="141"/>
      <c r="NPW3" s="141"/>
      <c r="NPX3" s="141"/>
      <c r="NPY3" s="141"/>
      <c r="NPZ3" s="141"/>
      <c r="NQA3" s="141"/>
      <c r="NQB3" s="141"/>
      <c r="NQC3" s="141"/>
      <c r="NQD3" s="141"/>
      <c r="NQE3" s="141"/>
      <c r="NQF3" s="141"/>
      <c r="NQG3" s="141"/>
      <c r="NQH3" s="141"/>
      <c r="NQI3" s="141"/>
      <c r="NQJ3" s="141"/>
      <c r="NQK3" s="141"/>
      <c r="NQL3" s="141"/>
      <c r="NQM3" s="141"/>
      <c r="NQN3" s="141"/>
      <c r="NQO3" s="141"/>
      <c r="NQP3" s="141"/>
      <c r="NQQ3" s="141"/>
      <c r="NQR3" s="141"/>
      <c r="NQS3" s="141"/>
      <c r="NQT3" s="141"/>
      <c r="NQU3" s="141"/>
      <c r="NQV3" s="141"/>
      <c r="NQW3" s="141"/>
      <c r="NQX3" s="141"/>
      <c r="NQY3" s="141"/>
      <c r="NQZ3" s="141"/>
      <c r="NRA3" s="141"/>
      <c r="NRB3" s="141"/>
      <c r="NRC3" s="141"/>
      <c r="NRD3" s="141"/>
      <c r="NRE3" s="141"/>
      <c r="NRF3" s="141"/>
      <c r="NRG3" s="141"/>
      <c r="NRH3" s="141"/>
      <c r="NRI3" s="141"/>
      <c r="NRJ3" s="141"/>
      <c r="NRK3" s="141"/>
      <c r="NRL3" s="141"/>
      <c r="NRM3" s="141"/>
      <c r="NRN3" s="141"/>
      <c r="NRO3" s="141"/>
      <c r="NRP3" s="141"/>
      <c r="NRQ3" s="141"/>
      <c r="NRR3" s="141"/>
      <c r="NRS3" s="141"/>
      <c r="NRT3" s="141"/>
      <c r="NRU3" s="141"/>
      <c r="NRV3" s="141"/>
      <c r="NRW3" s="141"/>
      <c r="NRX3" s="141"/>
      <c r="NRY3" s="141"/>
      <c r="NRZ3" s="141"/>
      <c r="NSA3" s="141"/>
      <c r="NSB3" s="141"/>
      <c r="NSC3" s="141"/>
      <c r="NSD3" s="141"/>
      <c r="NSE3" s="141"/>
      <c r="NSF3" s="141"/>
      <c r="NSG3" s="141"/>
      <c r="NSH3" s="141"/>
      <c r="NSI3" s="141"/>
      <c r="NSJ3" s="141"/>
      <c r="NSK3" s="141"/>
      <c r="NSL3" s="141"/>
      <c r="NSM3" s="141"/>
      <c r="NSN3" s="141"/>
      <c r="NSO3" s="141"/>
      <c r="NSP3" s="141"/>
      <c r="NSQ3" s="141"/>
      <c r="NSR3" s="141"/>
      <c r="NSS3" s="141"/>
      <c r="NST3" s="141"/>
      <c r="NSU3" s="141"/>
      <c r="NSV3" s="141"/>
      <c r="NSW3" s="141"/>
      <c r="NSX3" s="141"/>
      <c r="NSY3" s="141"/>
      <c r="NSZ3" s="141"/>
      <c r="NTA3" s="141"/>
      <c r="NTB3" s="141"/>
      <c r="NTC3" s="141"/>
      <c r="NTD3" s="141"/>
      <c r="NTE3" s="141"/>
      <c r="NTF3" s="141"/>
      <c r="NTG3" s="141"/>
      <c r="NTH3" s="141"/>
      <c r="NTI3" s="141"/>
      <c r="NTJ3" s="141"/>
      <c r="NTK3" s="141"/>
      <c r="NTL3" s="141"/>
      <c r="NTM3" s="141"/>
      <c r="NTN3" s="141"/>
      <c r="NTO3" s="141"/>
      <c r="NTP3" s="141"/>
      <c r="NTQ3" s="141"/>
      <c r="NTR3" s="141"/>
      <c r="NTS3" s="141"/>
      <c r="NTT3" s="141"/>
      <c r="NTU3" s="141"/>
      <c r="NTV3" s="141"/>
      <c r="NTW3" s="141"/>
      <c r="NTX3" s="141"/>
      <c r="NTY3" s="141"/>
      <c r="NTZ3" s="141"/>
      <c r="NUA3" s="141"/>
      <c r="NUB3" s="141"/>
      <c r="NUC3" s="141"/>
      <c r="NUD3" s="141"/>
      <c r="NUE3" s="141"/>
      <c r="NUF3" s="141"/>
      <c r="NUG3" s="141"/>
      <c r="NUH3" s="141"/>
      <c r="NUI3" s="141"/>
      <c r="NUJ3" s="141"/>
      <c r="NUK3" s="141"/>
      <c r="NUL3" s="141"/>
      <c r="NUM3" s="141"/>
      <c r="NUN3" s="141"/>
      <c r="NUO3" s="141"/>
      <c r="NUP3" s="141"/>
      <c r="NUQ3" s="141"/>
      <c r="NUR3" s="141"/>
      <c r="NUS3" s="141"/>
      <c r="NUT3" s="141"/>
      <c r="NUU3" s="141"/>
      <c r="NUV3" s="141"/>
      <c r="NUW3" s="141"/>
      <c r="NUX3" s="141"/>
      <c r="NUY3" s="141"/>
      <c r="NUZ3" s="141"/>
      <c r="NVA3" s="141"/>
      <c r="NVB3" s="141"/>
      <c r="NVC3" s="141"/>
      <c r="NVD3" s="141"/>
      <c r="NVE3" s="141"/>
      <c r="NVF3" s="141"/>
      <c r="NVG3" s="141"/>
      <c r="NVH3" s="141"/>
      <c r="NVI3" s="141"/>
      <c r="NVJ3" s="141"/>
      <c r="NVK3" s="141"/>
      <c r="NVL3" s="141"/>
      <c r="NVM3" s="141"/>
      <c r="NVN3" s="141"/>
      <c r="NVO3" s="141"/>
      <c r="NVP3" s="141"/>
      <c r="NVQ3" s="141"/>
      <c r="NVR3" s="141"/>
      <c r="NVS3" s="141"/>
      <c r="NVT3" s="141"/>
      <c r="NVU3" s="141"/>
      <c r="NVV3" s="141"/>
      <c r="NVW3" s="141"/>
      <c r="NVX3" s="141"/>
      <c r="NVY3" s="141"/>
      <c r="NVZ3" s="141"/>
      <c r="NWA3" s="141"/>
      <c r="NWB3" s="141"/>
      <c r="NWC3" s="141"/>
      <c r="NWD3" s="141"/>
      <c r="NWE3" s="141"/>
      <c r="NWF3" s="141"/>
      <c r="NWG3" s="141"/>
      <c r="NWH3" s="141"/>
      <c r="NWI3" s="141"/>
      <c r="NWJ3" s="141"/>
      <c r="NWK3" s="141"/>
      <c r="NWL3" s="141"/>
      <c r="NWM3" s="141"/>
      <c r="NWN3" s="141"/>
      <c r="NWO3" s="141"/>
      <c r="NWP3" s="141"/>
      <c r="NWQ3" s="141"/>
      <c r="NWR3" s="141"/>
      <c r="NWS3" s="141"/>
      <c r="NWT3" s="141"/>
      <c r="NWU3" s="141"/>
      <c r="NWV3" s="141"/>
      <c r="NWW3" s="141"/>
      <c r="NWX3" s="141"/>
      <c r="NWY3" s="141"/>
      <c r="NWZ3" s="141"/>
      <c r="NXA3" s="141"/>
      <c r="NXB3" s="141"/>
      <c r="NXC3" s="141"/>
      <c r="NXD3" s="141"/>
      <c r="NXE3" s="141"/>
      <c r="NXF3" s="141"/>
      <c r="NXG3" s="141"/>
      <c r="NXH3" s="141"/>
      <c r="NXI3" s="141"/>
      <c r="NXJ3" s="141"/>
      <c r="NXK3" s="141"/>
      <c r="NXL3" s="141"/>
      <c r="NXM3" s="141"/>
      <c r="NXN3" s="141"/>
      <c r="NXO3" s="141"/>
      <c r="NXP3" s="141"/>
      <c r="NXQ3" s="141"/>
      <c r="NXR3" s="141"/>
      <c r="NXS3" s="141"/>
      <c r="NXT3" s="141"/>
      <c r="NXU3" s="141"/>
      <c r="NXV3" s="141"/>
      <c r="NXW3" s="141"/>
      <c r="NXX3" s="141"/>
      <c r="NXY3" s="141"/>
      <c r="NXZ3" s="141"/>
      <c r="NYA3" s="141"/>
      <c r="NYB3" s="141"/>
      <c r="NYC3" s="141"/>
      <c r="NYD3" s="141"/>
      <c r="NYE3" s="141"/>
      <c r="NYF3" s="141"/>
      <c r="NYG3" s="141"/>
      <c r="NYH3" s="141"/>
      <c r="NYI3" s="141"/>
      <c r="NYJ3" s="141"/>
      <c r="NYK3" s="141"/>
      <c r="NYL3" s="141"/>
      <c r="NYM3" s="141"/>
      <c r="NYN3" s="141"/>
      <c r="NYO3" s="141"/>
      <c r="NYP3" s="141"/>
      <c r="NYQ3" s="141"/>
      <c r="NYR3" s="141"/>
      <c r="NYS3" s="141"/>
      <c r="NYT3" s="141"/>
      <c r="NYU3" s="141"/>
      <c r="NYV3" s="141"/>
      <c r="NYW3" s="141"/>
      <c r="NYX3" s="141"/>
      <c r="NYY3" s="141"/>
      <c r="NYZ3" s="141"/>
      <c r="NZA3" s="141"/>
      <c r="NZB3" s="141"/>
      <c r="NZC3" s="141"/>
      <c r="NZD3" s="141"/>
      <c r="NZE3" s="141"/>
      <c r="NZF3" s="141"/>
      <c r="NZG3" s="141"/>
      <c r="NZH3" s="141"/>
      <c r="NZI3" s="141"/>
      <c r="NZJ3" s="141"/>
      <c r="NZK3" s="141"/>
      <c r="NZL3" s="141"/>
      <c r="NZM3" s="141"/>
      <c r="NZN3" s="141"/>
      <c r="NZO3" s="141"/>
      <c r="NZP3" s="141"/>
      <c r="NZQ3" s="141"/>
      <c r="NZR3" s="141"/>
      <c r="NZS3" s="141"/>
      <c r="NZT3" s="141"/>
      <c r="NZU3" s="141"/>
      <c r="NZV3" s="141"/>
      <c r="NZW3" s="141"/>
      <c r="NZX3" s="141"/>
      <c r="NZY3" s="141"/>
      <c r="NZZ3" s="141"/>
      <c r="OAA3" s="141"/>
      <c r="OAB3" s="141"/>
      <c r="OAC3" s="141"/>
      <c r="OAD3" s="141"/>
      <c r="OAE3" s="141"/>
      <c r="OAF3" s="141"/>
      <c r="OAG3" s="141"/>
      <c r="OAH3" s="141"/>
      <c r="OAI3" s="141"/>
      <c r="OAJ3" s="141"/>
      <c r="OAK3" s="141"/>
      <c r="OAL3" s="141"/>
      <c r="OAM3" s="141"/>
      <c r="OAN3" s="141"/>
      <c r="OAO3" s="141"/>
      <c r="OAP3" s="141"/>
      <c r="OAQ3" s="141"/>
      <c r="OAR3" s="141"/>
      <c r="OAS3" s="141"/>
      <c r="OAT3" s="141"/>
      <c r="OAU3" s="141"/>
      <c r="OAV3" s="141"/>
      <c r="OAW3" s="141"/>
      <c r="OAX3" s="141"/>
      <c r="OAY3" s="141"/>
      <c r="OAZ3" s="141"/>
      <c r="OBA3" s="141"/>
      <c r="OBB3" s="141"/>
      <c r="OBC3" s="141"/>
      <c r="OBD3" s="141"/>
      <c r="OBE3" s="141"/>
      <c r="OBF3" s="141"/>
      <c r="OBG3" s="141"/>
      <c r="OBH3" s="141"/>
      <c r="OBI3" s="141"/>
      <c r="OBJ3" s="141"/>
      <c r="OBK3" s="141"/>
      <c r="OBL3" s="141"/>
      <c r="OBM3" s="141"/>
      <c r="OBN3" s="141"/>
      <c r="OBO3" s="141"/>
      <c r="OBP3" s="141"/>
      <c r="OBQ3" s="141"/>
      <c r="OBR3" s="141"/>
      <c r="OBS3" s="141"/>
      <c r="OBT3" s="141"/>
      <c r="OBU3" s="141"/>
      <c r="OBV3" s="141"/>
      <c r="OBW3" s="141"/>
      <c r="OBX3" s="141"/>
      <c r="OBY3" s="141"/>
      <c r="OBZ3" s="141"/>
      <c r="OCA3" s="141"/>
      <c r="OCB3" s="141"/>
      <c r="OCC3" s="141"/>
      <c r="OCD3" s="141"/>
      <c r="OCE3" s="141"/>
      <c r="OCF3" s="141"/>
      <c r="OCG3" s="141"/>
      <c r="OCH3" s="141"/>
      <c r="OCI3" s="141"/>
      <c r="OCJ3" s="141"/>
      <c r="OCK3" s="141"/>
      <c r="OCL3" s="141"/>
      <c r="OCM3" s="141"/>
      <c r="OCN3" s="141"/>
      <c r="OCO3" s="141"/>
      <c r="OCP3" s="141"/>
      <c r="OCQ3" s="141"/>
      <c r="OCR3" s="141"/>
      <c r="OCS3" s="141"/>
      <c r="OCT3" s="141"/>
      <c r="OCU3" s="141"/>
      <c r="OCV3" s="141"/>
      <c r="OCW3" s="141"/>
      <c r="OCX3" s="141"/>
      <c r="OCY3" s="141"/>
      <c r="OCZ3" s="141"/>
      <c r="ODA3" s="141"/>
      <c r="ODB3" s="141"/>
      <c r="ODC3" s="141"/>
      <c r="ODD3" s="141"/>
      <c r="ODE3" s="141"/>
      <c r="ODF3" s="141"/>
      <c r="ODG3" s="141"/>
      <c r="ODH3" s="141"/>
      <c r="ODI3" s="141"/>
      <c r="ODJ3" s="141"/>
      <c r="ODK3" s="141"/>
      <c r="ODL3" s="141"/>
      <c r="ODM3" s="141"/>
      <c r="ODN3" s="141"/>
      <c r="ODO3" s="141"/>
      <c r="ODP3" s="141"/>
      <c r="ODQ3" s="141"/>
      <c r="ODR3" s="141"/>
      <c r="ODS3" s="141"/>
      <c r="ODT3" s="141"/>
      <c r="ODU3" s="141"/>
      <c r="ODV3" s="141"/>
      <c r="ODW3" s="141"/>
      <c r="ODX3" s="141"/>
      <c r="ODY3" s="141"/>
      <c r="ODZ3" s="141"/>
      <c r="OEA3" s="141"/>
      <c r="OEB3" s="141"/>
      <c r="OEC3" s="141"/>
      <c r="OED3" s="141"/>
      <c r="OEE3" s="141"/>
      <c r="OEF3" s="141"/>
      <c r="OEG3" s="141"/>
      <c r="OEH3" s="141"/>
      <c r="OEI3" s="141"/>
      <c r="OEJ3" s="141"/>
      <c r="OEK3" s="141"/>
      <c r="OEL3" s="141"/>
      <c r="OEM3" s="141"/>
      <c r="OEN3" s="141"/>
      <c r="OEO3" s="141"/>
      <c r="OEP3" s="141"/>
      <c r="OEQ3" s="141"/>
      <c r="OER3" s="141"/>
      <c r="OES3" s="141"/>
      <c r="OET3" s="141"/>
      <c r="OEU3" s="141"/>
      <c r="OEV3" s="141"/>
      <c r="OEW3" s="141"/>
      <c r="OEX3" s="141"/>
      <c r="OEY3" s="141"/>
      <c r="OEZ3" s="141"/>
      <c r="OFA3" s="141"/>
      <c r="OFB3" s="141"/>
      <c r="OFC3" s="141"/>
      <c r="OFD3" s="141"/>
      <c r="OFE3" s="141"/>
      <c r="OFF3" s="141"/>
      <c r="OFG3" s="141"/>
      <c r="OFH3" s="141"/>
      <c r="OFI3" s="141"/>
      <c r="OFJ3" s="141"/>
      <c r="OFK3" s="141"/>
      <c r="OFL3" s="141"/>
      <c r="OFM3" s="141"/>
      <c r="OFN3" s="141"/>
      <c r="OFO3" s="141"/>
      <c r="OFP3" s="141"/>
      <c r="OFQ3" s="141"/>
      <c r="OFR3" s="141"/>
      <c r="OFS3" s="141"/>
      <c r="OFT3" s="141"/>
      <c r="OFU3" s="141"/>
      <c r="OFV3" s="141"/>
      <c r="OFW3" s="141"/>
      <c r="OFX3" s="141"/>
      <c r="OFY3" s="141"/>
      <c r="OFZ3" s="141"/>
      <c r="OGA3" s="141"/>
      <c r="OGB3" s="141"/>
      <c r="OGC3" s="141"/>
      <c r="OGD3" s="141"/>
      <c r="OGE3" s="141"/>
      <c r="OGF3" s="141"/>
      <c r="OGG3" s="141"/>
      <c r="OGH3" s="141"/>
      <c r="OGI3" s="141"/>
      <c r="OGJ3" s="141"/>
      <c r="OGK3" s="141"/>
      <c r="OGL3" s="141"/>
      <c r="OGM3" s="141"/>
      <c r="OGN3" s="141"/>
      <c r="OGO3" s="141"/>
      <c r="OGP3" s="141"/>
      <c r="OGQ3" s="141"/>
      <c r="OGR3" s="141"/>
      <c r="OGS3" s="141"/>
      <c r="OGT3" s="141"/>
      <c r="OGU3" s="141"/>
      <c r="OGV3" s="141"/>
      <c r="OGW3" s="141"/>
      <c r="OGX3" s="141"/>
      <c r="OGY3" s="141"/>
      <c r="OGZ3" s="141"/>
      <c r="OHA3" s="141"/>
      <c r="OHB3" s="141"/>
      <c r="OHC3" s="141"/>
      <c r="OHD3" s="141"/>
      <c r="OHE3" s="141"/>
      <c r="OHF3" s="141"/>
      <c r="OHG3" s="141"/>
      <c r="OHH3" s="141"/>
      <c r="OHI3" s="141"/>
      <c r="OHJ3" s="141"/>
      <c r="OHK3" s="141"/>
      <c r="OHL3" s="141"/>
      <c r="OHM3" s="141"/>
      <c r="OHN3" s="141"/>
      <c r="OHO3" s="141"/>
      <c r="OHP3" s="141"/>
      <c r="OHQ3" s="141"/>
      <c r="OHR3" s="141"/>
      <c r="OHS3" s="141"/>
      <c r="OHT3" s="141"/>
      <c r="OHU3" s="141"/>
      <c r="OHV3" s="141"/>
      <c r="OHW3" s="141"/>
      <c r="OHX3" s="141"/>
      <c r="OHY3" s="141"/>
      <c r="OHZ3" s="141"/>
      <c r="OIA3" s="141"/>
      <c r="OIB3" s="141"/>
      <c r="OIC3" s="141"/>
      <c r="OID3" s="141"/>
      <c r="OIE3" s="141"/>
      <c r="OIF3" s="141"/>
      <c r="OIG3" s="141"/>
      <c r="OIH3" s="141"/>
      <c r="OII3" s="141"/>
      <c r="OIJ3" s="141"/>
      <c r="OIK3" s="141"/>
      <c r="OIL3" s="141"/>
      <c r="OIM3" s="141"/>
      <c r="OIN3" s="141"/>
      <c r="OIO3" s="141"/>
      <c r="OIP3" s="141"/>
      <c r="OIQ3" s="141"/>
      <c r="OIR3" s="141"/>
      <c r="OIS3" s="141"/>
      <c r="OIT3" s="141"/>
      <c r="OIU3" s="141"/>
      <c r="OIV3" s="141"/>
      <c r="OIW3" s="141"/>
      <c r="OIX3" s="141"/>
      <c r="OIY3" s="141"/>
      <c r="OIZ3" s="141"/>
      <c r="OJA3" s="141"/>
      <c r="OJB3" s="141"/>
      <c r="OJC3" s="141"/>
      <c r="OJD3" s="141"/>
      <c r="OJE3" s="141"/>
      <c r="OJF3" s="141"/>
      <c r="OJG3" s="141"/>
      <c r="OJH3" s="141"/>
      <c r="OJI3" s="141"/>
      <c r="OJJ3" s="141"/>
      <c r="OJK3" s="141"/>
      <c r="OJL3" s="141"/>
      <c r="OJM3" s="141"/>
      <c r="OJN3" s="141"/>
      <c r="OJO3" s="141"/>
      <c r="OJP3" s="141"/>
      <c r="OJQ3" s="141"/>
      <c r="OJR3" s="141"/>
      <c r="OJS3" s="141"/>
      <c r="OJT3" s="141"/>
      <c r="OJU3" s="141"/>
      <c r="OJV3" s="141"/>
      <c r="OJW3" s="141"/>
      <c r="OJX3" s="141"/>
      <c r="OJY3" s="141"/>
      <c r="OJZ3" s="141"/>
      <c r="OKA3" s="141"/>
      <c r="OKB3" s="141"/>
      <c r="OKC3" s="141"/>
      <c r="OKD3" s="141"/>
      <c r="OKE3" s="141"/>
      <c r="OKF3" s="141"/>
      <c r="OKG3" s="141"/>
      <c r="OKH3" s="141"/>
      <c r="OKI3" s="141"/>
      <c r="OKJ3" s="141"/>
      <c r="OKK3" s="141"/>
      <c r="OKL3" s="141"/>
      <c r="OKM3" s="141"/>
      <c r="OKN3" s="141"/>
      <c r="OKO3" s="141"/>
      <c r="OKP3" s="141"/>
      <c r="OKQ3" s="141"/>
      <c r="OKR3" s="141"/>
      <c r="OKS3" s="141"/>
      <c r="OKT3" s="141"/>
      <c r="OKU3" s="141"/>
      <c r="OKV3" s="141"/>
      <c r="OKW3" s="141"/>
      <c r="OKX3" s="141"/>
      <c r="OKY3" s="141"/>
      <c r="OKZ3" s="141"/>
      <c r="OLA3" s="141"/>
      <c r="OLB3" s="141"/>
      <c r="OLC3" s="141"/>
      <c r="OLD3" s="141"/>
      <c r="OLE3" s="141"/>
      <c r="OLF3" s="141"/>
      <c r="OLG3" s="141"/>
      <c r="OLH3" s="141"/>
      <c r="OLI3" s="141"/>
      <c r="OLJ3" s="141"/>
      <c r="OLK3" s="141"/>
      <c r="OLL3" s="141"/>
      <c r="OLM3" s="141"/>
      <c r="OLN3" s="141"/>
      <c r="OLO3" s="141"/>
      <c r="OLP3" s="141"/>
      <c r="OLQ3" s="141"/>
      <c r="OLR3" s="141"/>
      <c r="OLS3" s="141"/>
      <c r="OLT3" s="141"/>
      <c r="OLU3" s="141"/>
      <c r="OLV3" s="141"/>
      <c r="OLW3" s="141"/>
      <c r="OLX3" s="141"/>
      <c r="OLY3" s="141"/>
      <c r="OLZ3" s="141"/>
      <c r="OMA3" s="141"/>
      <c r="OMB3" s="141"/>
      <c r="OMC3" s="141"/>
      <c r="OMD3" s="141"/>
      <c r="OME3" s="141"/>
      <c r="OMF3" s="141"/>
      <c r="OMG3" s="141"/>
      <c r="OMH3" s="141"/>
      <c r="OMI3" s="141"/>
      <c r="OMJ3" s="141"/>
      <c r="OMK3" s="141"/>
      <c r="OML3" s="141"/>
      <c r="OMM3" s="141"/>
      <c r="OMN3" s="141"/>
      <c r="OMO3" s="141"/>
      <c r="OMP3" s="141"/>
      <c r="OMQ3" s="141"/>
      <c r="OMR3" s="141"/>
      <c r="OMS3" s="141"/>
      <c r="OMT3" s="141"/>
      <c r="OMU3" s="141"/>
      <c r="OMV3" s="141"/>
      <c r="OMW3" s="141"/>
      <c r="OMX3" s="141"/>
      <c r="OMY3" s="141"/>
      <c r="OMZ3" s="141"/>
      <c r="ONA3" s="141"/>
      <c r="ONB3" s="141"/>
      <c r="ONC3" s="141"/>
      <c r="OND3" s="141"/>
      <c r="ONE3" s="141"/>
      <c r="ONF3" s="141"/>
      <c r="ONG3" s="141"/>
      <c r="ONH3" s="141"/>
      <c r="ONI3" s="141"/>
      <c r="ONJ3" s="141"/>
      <c r="ONK3" s="141"/>
      <c r="ONL3" s="141"/>
      <c r="ONM3" s="141"/>
      <c r="ONN3" s="141"/>
      <c r="ONO3" s="141"/>
      <c r="ONP3" s="141"/>
      <c r="ONQ3" s="141"/>
      <c r="ONR3" s="141"/>
      <c r="ONS3" s="141"/>
      <c r="ONT3" s="141"/>
      <c r="ONU3" s="141"/>
      <c r="ONV3" s="141"/>
      <c r="ONW3" s="141"/>
      <c r="ONX3" s="141"/>
      <c r="ONY3" s="141"/>
      <c r="ONZ3" s="141"/>
      <c r="OOA3" s="141"/>
      <c r="OOB3" s="141"/>
      <c r="OOC3" s="141"/>
      <c r="OOD3" s="141"/>
      <c r="OOE3" s="141"/>
      <c r="OOF3" s="141"/>
      <c r="OOG3" s="141"/>
      <c r="OOH3" s="141"/>
      <c r="OOI3" s="141"/>
      <c r="OOJ3" s="141"/>
      <c r="OOK3" s="141"/>
      <c r="OOL3" s="141"/>
      <c r="OOM3" s="141"/>
      <c r="OON3" s="141"/>
      <c r="OOO3" s="141"/>
      <c r="OOP3" s="141"/>
      <c r="OOQ3" s="141"/>
      <c r="OOR3" s="141"/>
      <c r="OOS3" s="141"/>
      <c r="OOT3" s="141"/>
      <c r="OOU3" s="141"/>
      <c r="OOV3" s="141"/>
      <c r="OOW3" s="141"/>
      <c r="OOX3" s="141"/>
      <c r="OOY3" s="141"/>
      <c r="OOZ3" s="141"/>
      <c r="OPA3" s="141"/>
      <c r="OPB3" s="141"/>
      <c r="OPC3" s="141"/>
      <c r="OPD3" s="141"/>
      <c r="OPE3" s="141"/>
      <c r="OPF3" s="141"/>
      <c r="OPG3" s="141"/>
      <c r="OPH3" s="141"/>
      <c r="OPI3" s="141"/>
      <c r="OPJ3" s="141"/>
      <c r="OPK3" s="141"/>
      <c r="OPL3" s="141"/>
      <c r="OPM3" s="141"/>
      <c r="OPN3" s="141"/>
      <c r="OPO3" s="141"/>
      <c r="OPP3" s="141"/>
      <c r="OPQ3" s="141"/>
      <c r="OPR3" s="141"/>
      <c r="OPS3" s="141"/>
      <c r="OPT3" s="141"/>
      <c r="OPU3" s="141"/>
      <c r="OPV3" s="141"/>
      <c r="OPW3" s="141"/>
      <c r="OPX3" s="141"/>
      <c r="OPY3" s="141"/>
      <c r="OPZ3" s="141"/>
      <c r="OQA3" s="141"/>
      <c r="OQB3" s="141"/>
      <c r="OQC3" s="141"/>
      <c r="OQD3" s="141"/>
      <c r="OQE3" s="141"/>
      <c r="OQF3" s="141"/>
      <c r="OQG3" s="141"/>
      <c r="OQH3" s="141"/>
      <c r="OQI3" s="141"/>
      <c r="OQJ3" s="141"/>
      <c r="OQK3" s="141"/>
      <c r="OQL3" s="141"/>
      <c r="OQM3" s="141"/>
      <c r="OQN3" s="141"/>
      <c r="OQO3" s="141"/>
      <c r="OQP3" s="141"/>
      <c r="OQQ3" s="141"/>
      <c r="OQR3" s="141"/>
      <c r="OQS3" s="141"/>
      <c r="OQT3" s="141"/>
      <c r="OQU3" s="141"/>
      <c r="OQV3" s="141"/>
      <c r="OQW3" s="141"/>
      <c r="OQX3" s="141"/>
      <c r="OQY3" s="141"/>
      <c r="OQZ3" s="141"/>
      <c r="ORA3" s="141"/>
      <c r="ORB3" s="141"/>
      <c r="ORC3" s="141"/>
      <c r="ORD3" s="141"/>
      <c r="ORE3" s="141"/>
      <c r="ORF3" s="141"/>
      <c r="ORG3" s="141"/>
      <c r="ORH3" s="141"/>
      <c r="ORI3" s="141"/>
      <c r="ORJ3" s="141"/>
      <c r="ORK3" s="141"/>
      <c r="ORL3" s="141"/>
      <c r="ORM3" s="141"/>
      <c r="ORN3" s="141"/>
      <c r="ORO3" s="141"/>
      <c r="ORP3" s="141"/>
      <c r="ORQ3" s="141"/>
      <c r="ORR3" s="141"/>
      <c r="ORS3" s="141"/>
      <c r="ORT3" s="141"/>
      <c r="ORU3" s="141"/>
      <c r="ORV3" s="141"/>
      <c r="ORW3" s="141"/>
      <c r="ORX3" s="141"/>
      <c r="ORY3" s="141"/>
      <c r="ORZ3" s="141"/>
      <c r="OSA3" s="141"/>
      <c r="OSB3" s="141"/>
      <c r="OSC3" s="141"/>
      <c r="OSD3" s="141"/>
      <c r="OSE3" s="141"/>
      <c r="OSF3" s="141"/>
      <c r="OSG3" s="141"/>
      <c r="OSH3" s="141"/>
      <c r="OSI3" s="141"/>
      <c r="OSJ3" s="141"/>
      <c r="OSK3" s="141"/>
      <c r="OSL3" s="141"/>
      <c r="OSM3" s="141"/>
      <c r="OSN3" s="141"/>
      <c r="OSO3" s="141"/>
      <c r="OSP3" s="141"/>
      <c r="OSQ3" s="141"/>
      <c r="OSR3" s="141"/>
      <c r="OSS3" s="141"/>
      <c r="OST3" s="141"/>
      <c r="OSU3" s="141"/>
      <c r="OSV3" s="141"/>
      <c r="OSW3" s="141"/>
      <c r="OSX3" s="141"/>
      <c r="OSY3" s="141"/>
      <c r="OSZ3" s="141"/>
      <c r="OTA3" s="141"/>
      <c r="OTB3" s="141"/>
      <c r="OTC3" s="141"/>
      <c r="OTD3" s="141"/>
      <c r="OTE3" s="141"/>
      <c r="OTF3" s="141"/>
      <c r="OTG3" s="141"/>
      <c r="OTH3" s="141"/>
      <c r="OTI3" s="141"/>
      <c r="OTJ3" s="141"/>
      <c r="OTK3" s="141"/>
      <c r="OTL3" s="141"/>
      <c r="OTM3" s="141"/>
      <c r="OTN3" s="141"/>
      <c r="OTO3" s="141"/>
      <c r="OTP3" s="141"/>
      <c r="OTQ3" s="141"/>
      <c r="OTR3" s="141"/>
      <c r="OTS3" s="141"/>
      <c r="OTT3" s="141"/>
      <c r="OTU3" s="141"/>
      <c r="OTV3" s="141"/>
      <c r="OTW3" s="141"/>
      <c r="OTX3" s="141"/>
      <c r="OTY3" s="141"/>
      <c r="OTZ3" s="141"/>
      <c r="OUA3" s="141"/>
      <c r="OUB3" s="141"/>
      <c r="OUC3" s="141"/>
      <c r="OUD3" s="141"/>
      <c r="OUE3" s="141"/>
      <c r="OUF3" s="141"/>
      <c r="OUG3" s="141"/>
      <c r="OUH3" s="141"/>
      <c r="OUI3" s="141"/>
      <c r="OUJ3" s="141"/>
      <c r="OUK3" s="141"/>
      <c r="OUL3" s="141"/>
      <c r="OUM3" s="141"/>
      <c r="OUN3" s="141"/>
      <c r="OUO3" s="141"/>
      <c r="OUP3" s="141"/>
      <c r="OUQ3" s="141"/>
      <c r="OUR3" s="141"/>
      <c r="OUS3" s="141"/>
      <c r="OUT3" s="141"/>
      <c r="OUU3" s="141"/>
      <c r="OUV3" s="141"/>
      <c r="OUW3" s="141"/>
      <c r="OUX3" s="141"/>
      <c r="OUY3" s="141"/>
      <c r="OUZ3" s="141"/>
      <c r="OVA3" s="141"/>
      <c r="OVB3" s="141"/>
      <c r="OVC3" s="141"/>
      <c r="OVD3" s="141"/>
      <c r="OVE3" s="141"/>
      <c r="OVF3" s="141"/>
      <c r="OVG3" s="141"/>
      <c r="OVH3" s="141"/>
      <c r="OVI3" s="141"/>
      <c r="OVJ3" s="141"/>
      <c r="OVK3" s="141"/>
      <c r="OVL3" s="141"/>
      <c r="OVM3" s="141"/>
      <c r="OVN3" s="141"/>
      <c r="OVO3" s="141"/>
      <c r="OVP3" s="141"/>
      <c r="OVQ3" s="141"/>
      <c r="OVR3" s="141"/>
      <c r="OVS3" s="141"/>
      <c r="OVT3" s="141"/>
      <c r="OVU3" s="141"/>
      <c r="OVV3" s="141"/>
      <c r="OVW3" s="141"/>
      <c r="OVX3" s="141"/>
      <c r="OVY3" s="141"/>
      <c r="OVZ3" s="141"/>
      <c r="OWA3" s="141"/>
      <c r="OWB3" s="141"/>
      <c r="OWC3" s="141"/>
      <c r="OWD3" s="141"/>
      <c r="OWE3" s="141"/>
      <c r="OWF3" s="141"/>
      <c r="OWG3" s="141"/>
      <c r="OWH3" s="141"/>
      <c r="OWI3" s="141"/>
      <c r="OWJ3" s="141"/>
      <c r="OWK3" s="141"/>
      <c r="OWL3" s="141"/>
      <c r="OWM3" s="141"/>
      <c r="OWN3" s="141"/>
      <c r="OWO3" s="141"/>
      <c r="OWP3" s="141"/>
      <c r="OWQ3" s="141"/>
      <c r="OWR3" s="141"/>
      <c r="OWS3" s="141"/>
      <c r="OWT3" s="141"/>
      <c r="OWU3" s="141"/>
      <c r="OWV3" s="141"/>
      <c r="OWW3" s="141"/>
      <c r="OWX3" s="141"/>
      <c r="OWY3" s="141"/>
      <c r="OWZ3" s="141"/>
      <c r="OXA3" s="141"/>
      <c r="OXB3" s="141"/>
      <c r="OXC3" s="141"/>
      <c r="OXD3" s="141"/>
      <c r="OXE3" s="141"/>
      <c r="OXF3" s="141"/>
      <c r="OXG3" s="141"/>
      <c r="OXH3" s="141"/>
      <c r="OXI3" s="141"/>
      <c r="OXJ3" s="141"/>
      <c r="OXK3" s="141"/>
      <c r="OXL3" s="141"/>
      <c r="OXM3" s="141"/>
      <c r="OXN3" s="141"/>
      <c r="OXO3" s="141"/>
      <c r="OXP3" s="141"/>
      <c r="OXQ3" s="141"/>
      <c r="OXR3" s="141"/>
      <c r="OXS3" s="141"/>
      <c r="OXT3" s="141"/>
      <c r="OXU3" s="141"/>
      <c r="OXV3" s="141"/>
      <c r="OXW3" s="141"/>
      <c r="OXX3" s="141"/>
      <c r="OXY3" s="141"/>
      <c r="OXZ3" s="141"/>
      <c r="OYA3" s="141"/>
      <c r="OYB3" s="141"/>
      <c r="OYC3" s="141"/>
      <c r="OYD3" s="141"/>
      <c r="OYE3" s="141"/>
      <c r="OYF3" s="141"/>
      <c r="OYG3" s="141"/>
      <c r="OYH3" s="141"/>
      <c r="OYI3" s="141"/>
      <c r="OYJ3" s="141"/>
      <c r="OYK3" s="141"/>
      <c r="OYL3" s="141"/>
      <c r="OYM3" s="141"/>
      <c r="OYN3" s="141"/>
      <c r="OYO3" s="141"/>
      <c r="OYP3" s="141"/>
      <c r="OYQ3" s="141"/>
      <c r="OYR3" s="141"/>
      <c r="OYS3" s="141"/>
      <c r="OYT3" s="141"/>
      <c r="OYU3" s="141"/>
      <c r="OYV3" s="141"/>
      <c r="OYW3" s="141"/>
      <c r="OYX3" s="141"/>
      <c r="OYY3" s="141"/>
      <c r="OYZ3" s="141"/>
      <c r="OZA3" s="141"/>
      <c r="OZB3" s="141"/>
      <c r="OZC3" s="141"/>
      <c r="OZD3" s="141"/>
      <c r="OZE3" s="141"/>
      <c r="OZF3" s="141"/>
      <c r="OZG3" s="141"/>
      <c r="OZH3" s="141"/>
      <c r="OZI3" s="141"/>
      <c r="OZJ3" s="141"/>
      <c r="OZK3" s="141"/>
      <c r="OZL3" s="141"/>
      <c r="OZM3" s="141"/>
      <c r="OZN3" s="141"/>
      <c r="OZO3" s="141"/>
      <c r="OZP3" s="141"/>
      <c r="OZQ3" s="141"/>
      <c r="OZR3" s="141"/>
      <c r="OZS3" s="141"/>
      <c r="OZT3" s="141"/>
      <c r="OZU3" s="141"/>
      <c r="OZV3" s="141"/>
      <c r="OZW3" s="141"/>
      <c r="OZX3" s="141"/>
      <c r="OZY3" s="141"/>
      <c r="OZZ3" s="141"/>
      <c r="PAA3" s="141"/>
      <c r="PAB3" s="141"/>
      <c r="PAC3" s="141"/>
      <c r="PAD3" s="141"/>
      <c r="PAE3" s="141"/>
      <c r="PAF3" s="141"/>
      <c r="PAG3" s="141"/>
      <c r="PAH3" s="141"/>
      <c r="PAI3" s="141"/>
      <c r="PAJ3" s="141"/>
      <c r="PAK3" s="141"/>
      <c r="PAL3" s="141"/>
      <c r="PAM3" s="141"/>
      <c r="PAN3" s="141"/>
      <c r="PAO3" s="141"/>
      <c r="PAP3" s="141"/>
      <c r="PAQ3" s="141"/>
      <c r="PAR3" s="141"/>
      <c r="PAS3" s="141"/>
      <c r="PAT3" s="141"/>
      <c r="PAU3" s="141"/>
      <c r="PAV3" s="141"/>
      <c r="PAW3" s="141"/>
      <c r="PAX3" s="141"/>
      <c r="PAY3" s="141"/>
      <c r="PAZ3" s="141"/>
      <c r="PBA3" s="141"/>
      <c r="PBB3" s="141"/>
      <c r="PBC3" s="141"/>
      <c r="PBD3" s="141"/>
      <c r="PBE3" s="141"/>
      <c r="PBF3" s="141"/>
      <c r="PBG3" s="141"/>
      <c r="PBH3" s="141"/>
      <c r="PBI3" s="141"/>
      <c r="PBJ3" s="141"/>
      <c r="PBK3" s="141"/>
      <c r="PBL3" s="141"/>
      <c r="PBM3" s="141"/>
      <c r="PBN3" s="141"/>
      <c r="PBO3" s="141"/>
      <c r="PBP3" s="141"/>
      <c r="PBQ3" s="141"/>
      <c r="PBR3" s="141"/>
      <c r="PBS3" s="141"/>
      <c r="PBT3" s="141"/>
      <c r="PBU3" s="141"/>
      <c r="PBV3" s="141"/>
      <c r="PBW3" s="141"/>
      <c r="PBX3" s="141"/>
      <c r="PBY3" s="141"/>
      <c r="PBZ3" s="141"/>
      <c r="PCA3" s="141"/>
      <c r="PCB3" s="141"/>
      <c r="PCC3" s="141"/>
      <c r="PCD3" s="141"/>
      <c r="PCE3" s="141"/>
      <c r="PCF3" s="141"/>
      <c r="PCG3" s="141"/>
      <c r="PCH3" s="141"/>
      <c r="PCI3" s="141"/>
      <c r="PCJ3" s="141"/>
      <c r="PCK3" s="141"/>
      <c r="PCL3" s="141"/>
      <c r="PCM3" s="141"/>
      <c r="PCN3" s="141"/>
      <c r="PCO3" s="141"/>
      <c r="PCP3" s="141"/>
      <c r="PCQ3" s="141"/>
      <c r="PCR3" s="141"/>
      <c r="PCS3" s="141"/>
      <c r="PCT3" s="141"/>
      <c r="PCU3" s="141"/>
      <c r="PCV3" s="141"/>
      <c r="PCW3" s="141"/>
      <c r="PCX3" s="141"/>
      <c r="PCY3" s="141"/>
      <c r="PCZ3" s="141"/>
      <c r="PDA3" s="141"/>
      <c r="PDB3" s="141"/>
      <c r="PDC3" s="141"/>
      <c r="PDD3" s="141"/>
      <c r="PDE3" s="141"/>
      <c r="PDF3" s="141"/>
      <c r="PDG3" s="141"/>
      <c r="PDH3" s="141"/>
      <c r="PDI3" s="141"/>
      <c r="PDJ3" s="141"/>
      <c r="PDK3" s="141"/>
      <c r="PDL3" s="141"/>
      <c r="PDM3" s="141"/>
      <c r="PDN3" s="141"/>
      <c r="PDO3" s="141"/>
      <c r="PDP3" s="141"/>
      <c r="PDQ3" s="141"/>
      <c r="PDR3" s="141"/>
      <c r="PDS3" s="141"/>
      <c r="PDT3" s="141"/>
      <c r="PDU3" s="141"/>
      <c r="PDV3" s="141"/>
      <c r="PDW3" s="141"/>
      <c r="PDX3" s="141"/>
      <c r="PDY3" s="141"/>
      <c r="PDZ3" s="141"/>
      <c r="PEA3" s="141"/>
      <c r="PEB3" s="141"/>
      <c r="PEC3" s="141"/>
      <c r="PED3" s="141"/>
      <c r="PEE3" s="141"/>
      <c r="PEF3" s="141"/>
      <c r="PEG3" s="141"/>
      <c r="PEH3" s="141"/>
      <c r="PEI3" s="141"/>
      <c r="PEJ3" s="141"/>
      <c r="PEK3" s="141"/>
      <c r="PEL3" s="141"/>
      <c r="PEM3" s="141"/>
      <c r="PEN3" s="141"/>
      <c r="PEO3" s="141"/>
      <c r="PEP3" s="141"/>
      <c r="PEQ3" s="141"/>
      <c r="PER3" s="141"/>
      <c r="PES3" s="141"/>
      <c r="PET3" s="141"/>
      <c r="PEU3" s="141"/>
      <c r="PEV3" s="141"/>
      <c r="PEW3" s="141"/>
      <c r="PEX3" s="141"/>
      <c r="PEY3" s="141"/>
      <c r="PEZ3" s="141"/>
      <c r="PFA3" s="141"/>
      <c r="PFB3" s="141"/>
      <c r="PFC3" s="141"/>
      <c r="PFD3" s="141"/>
      <c r="PFE3" s="141"/>
      <c r="PFF3" s="141"/>
      <c r="PFG3" s="141"/>
      <c r="PFH3" s="141"/>
      <c r="PFI3" s="141"/>
      <c r="PFJ3" s="141"/>
      <c r="PFK3" s="141"/>
      <c r="PFL3" s="141"/>
      <c r="PFM3" s="141"/>
      <c r="PFN3" s="141"/>
      <c r="PFO3" s="141"/>
      <c r="PFP3" s="141"/>
      <c r="PFQ3" s="141"/>
      <c r="PFR3" s="141"/>
      <c r="PFS3" s="141"/>
      <c r="PFT3" s="141"/>
      <c r="PFU3" s="141"/>
      <c r="PFV3" s="141"/>
      <c r="PFW3" s="141"/>
      <c r="PFX3" s="141"/>
      <c r="PFY3" s="141"/>
      <c r="PFZ3" s="141"/>
      <c r="PGA3" s="141"/>
      <c r="PGB3" s="141"/>
      <c r="PGC3" s="141"/>
      <c r="PGD3" s="141"/>
      <c r="PGE3" s="141"/>
      <c r="PGF3" s="141"/>
      <c r="PGG3" s="141"/>
      <c r="PGH3" s="141"/>
      <c r="PGI3" s="141"/>
      <c r="PGJ3" s="141"/>
      <c r="PGK3" s="141"/>
      <c r="PGL3" s="141"/>
      <c r="PGM3" s="141"/>
      <c r="PGN3" s="141"/>
      <c r="PGO3" s="141"/>
      <c r="PGP3" s="141"/>
      <c r="PGQ3" s="141"/>
      <c r="PGR3" s="141"/>
      <c r="PGS3" s="141"/>
      <c r="PGT3" s="141"/>
      <c r="PGU3" s="141"/>
      <c r="PGV3" s="141"/>
      <c r="PGW3" s="141"/>
      <c r="PGX3" s="141"/>
      <c r="PGY3" s="141"/>
      <c r="PGZ3" s="141"/>
      <c r="PHA3" s="141"/>
      <c r="PHB3" s="141"/>
      <c r="PHC3" s="141"/>
      <c r="PHD3" s="141"/>
      <c r="PHE3" s="141"/>
      <c r="PHF3" s="141"/>
      <c r="PHG3" s="141"/>
      <c r="PHH3" s="141"/>
      <c r="PHI3" s="141"/>
      <c r="PHJ3" s="141"/>
      <c r="PHK3" s="141"/>
      <c r="PHL3" s="141"/>
      <c r="PHM3" s="141"/>
      <c r="PHN3" s="141"/>
      <c r="PHO3" s="141"/>
      <c r="PHP3" s="141"/>
      <c r="PHQ3" s="141"/>
      <c r="PHR3" s="141"/>
      <c r="PHS3" s="141"/>
      <c r="PHT3" s="141"/>
      <c r="PHU3" s="141"/>
      <c r="PHV3" s="141"/>
      <c r="PHW3" s="141"/>
      <c r="PHX3" s="141"/>
      <c r="PHY3" s="141"/>
      <c r="PHZ3" s="141"/>
      <c r="PIA3" s="141"/>
      <c r="PIB3" s="141"/>
      <c r="PIC3" s="141"/>
      <c r="PID3" s="141"/>
      <c r="PIE3" s="141"/>
      <c r="PIF3" s="141"/>
      <c r="PIG3" s="141"/>
      <c r="PIH3" s="141"/>
      <c r="PII3" s="141"/>
      <c r="PIJ3" s="141"/>
      <c r="PIK3" s="141"/>
      <c r="PIL3" s="141"/>
      <c r="PIM3" s="141"/>
      <c r="PIN3" s="141"/>
      <c r="PIO3" s="141"/>
      <c r="PIP3" s="141"/>
      <c r="PIQ3" s="141"/>
      <c r="PIR3" s="141"/>
      <c r="PIS3" s="141"/>
      <c r="PIT3" s="141"/>
      <c r="PIU3" s="141"/>
      <c r="PIV3" s="141"/>
      <c r="PIW3" s="141"/>
      <c r="PIX3" s="141"/>
      <c r="PIY3" s="141"/>
      <c r="PIZ3" s="141"/>
      <c r="PJA3" s="141"/>
      <c r="PJB3" s="141"/>
      <c r="PJC3" s="141"/>
      <c r="PJD3" s="141"/>
      <c r="PJE3" s="141"/>
      <c r="PJF3" s="141"/>
      <c r="PJG3" s="141"/>
      <c r="PJH3" s="141"/>
      <c r="PJI3" s="141"/>
      <c r="PJJ3" s="141"/>
      <c r="PJK3" s="141"/>
      <c r="PJL3" s="141"/>
      <c r="PJM3" s="141"/>
      <c r="PJN3" s="141"/>
      <c r="PJO3" s="141"/>
      <c r="PJP3" s="141"/>
      <c r="PJQ3" s="141"/>
      <c r="PJR3" s="141"/>
      <c r="PJS3" s="141"/>
      <c r="PJT3" s="141"/>
      <c r="PJU3" s="141"/>
      <c r="PJV3" s="141"/>
      <c r="PJW3" s="141"/>
      <c r="PJX3" s="141"/>
      <c r="PJY3" s="141"/>
      <c r="PJZ3" s="141"/>
      <c r="PKA3" s="141"/>
      <c r="PKB3" s="141"/>
      <c r="PKC3" s="141"/>
      <c r="PKD3" s="141"/>
      <c r="PKE3" s="141"/>
      <c r="PKF3" s="141"/>
      <c r="PKG3" s="141"/>
      <c r="PKH3" s="141"/>
      <c r="PKI3" s="141"/>
      <c r="PKJ3" s="141"/>
      <c r="PKK3" s="141"/>
      <c r="PKL3" s="141"/>
      <c r="PKM3" s="141"/>
      <c r="PKN3" s="141"/>
      <c r="PKO3" s="141"/>
      <c r="PKP3" s="141"/>
      <c r="PKQ3" s="141"/>
      <c r="PKR3" s="141"/>
      <c r="PKS3" s="141"/>
      <c r="PKT3" s="141"/>
      <c r="PKU3" s="141"/>
      <c r="PKV3" s="141"/>
      <c r="PKW3" s="141"/>
      <c r="PKX3" s="141"/>
      <c r="PKY3" s="141"/>
      <c r="PKZ3" s="141"/>
      <c r="PLA3" s="141"/>
      <c r="PLB3" s="141"/>
      <c r="PLC3" s="141"/>
      <c r="PLD3" s="141"/>
      <c r="PLE3" s="141"/>
      <c r="PLF3" s="141"/>
      <c r="PLG3" s="141"/>
      <c r="PLH3" s="141"/>
      <c r="PLI3" s="141"/>
      <c r="PLJ3" s="141"/>
      <c r="PLK3" s="141"/>
      <c r="PLL3" s="141"/>
      <c r="PLM3" s="141"/>
      <c r="PLN3" s="141"/>
      <c r="PLO3" s="141"/>
      <c r="PLP3" s="141"/>
      <c r="PLQ3" s="141"/>
      <c r="PLR3" s="141"/>
      <c r="PLS3" s="141"/>
      <c r="PLT3" s="141"/>
      <c r="PLU3" s="141"/>
      <c r="PLV3" s="141"/>
      <c r="PLW3" s="141"/>
      <c r="PLX3" s="141"/>
      <c r="PLY3" s="141"/>
      <c r="PLZ3" s="141"/>
      <c r="PMA3" s="141"/>
      <c r="PMB3" s="141"/>
      <c r="PMC3" s="141"/>
      <c r="PMD3" s="141"/>
      <c r="PME3" s="141"/>
      <c r="PMF3" s="141"/>
      <c r="PMG3" s="141"/>
      <c r="PMH3" s="141"/>
      <c r="PMI3" s="141"/>
      <c r="PMJ3" s="141"/>
      <c r="PMK3" s="141"/>
      <c r="PML3" s="141"/>
      <c r="PMM3" s="141"/>
      <c r="PMN3" s="141"/>
      <c r="PMO3" s="141"/>
      <c r="PMP3" s="141"/>
      <c r="PMQ3" s="141"/>
      <c r="PMR3" s="141"/>
      <c r="PMS3" s="141"/>
      <c r="PMT3" s="141"/>
      <c r="PMU3" s="141"/>
      <c r="PMV3" s="141"/>
      <c r="PMW3" s="141"/>
      <c r="PMX3" s="141"/>
      <c r="PMY3" s="141"/>
      <c r="PMZ3" s="141"/>
      <c r="PNA3" s="141"/>
      <c r="PNB3" s="141"/>
      <c r="PNC3" s="141"/>
      <c r="PND3" s="141"/>
      <c r="PNE3" s="141"/>
      <c r="PNF3" s="141"/>
      <c r="PNG3" s="141"/>
      <c r="PNH3" s="141"/>
      <c r="PNI3" s="141"/>
      <c r="PNJ3" s="141"/>
      <c r="PNK3" s="141"/>
      <c r="PNL3" s="141"/>
      <c r="PNM3" s="141"/>
      <c r="PNN3" s="141"/>
      <c r="PNO3" s="141"/>
      <c r="PNP3" s="141"/>
      <c r="PNQ3" s="141"/>
      <c r="PNR3" s="141"/>
      <c r="PNS3" s="141"/>
      <c r="PNT3" s="141"/>
      <c r="PNU3" s="141"/>
      <c r="PNV3" s="141"/>
      <c r="PNW3" s="141"/>
      <c r="PNX3" s="141"/>
      <c r="PNY3" s="141"/>
      <c r="PNZ3" s="141"/>
      <c r="POA3" s="141"/>
      <c r="POB3" s="141"/>
      <c r="POC3" s="141"/>
      <c r="POD3" s="141"/>
      <c r="POE3" s="141"/>
      <c r="POF3" s="141"/>
      <c r="POG3" s="141"/>
      <c r="POH3" s="141"/>
      <c r="POI3" s="141"/>
      <c r="POJ3" s="141"/>
      <c r="POK3" s="141"/>
      <c r="POL3" s="141"/>
      <c r="POM3" s="141"/>
      <c r="PON3" s="141"/>
      <c r="POO3" s="141"/>
      <c r="POP3" s="141"/>
      <c r="POQ3" s="141"/>
      <c r="POR3" s="141"/>
      <c r="POS3" s="141"/>
      <c r="POT3" s="141"/>
      <c r="POU3" s="141"/>
      <c r="POV3" s="141"/>
      <c r="POW3" s="141"/>
      <c r="POX3" s="141"/>
      <c r="POY3" s="141"/>
      <c r="POZ3" s="141"/>
      <c r="PPA3" s="141"/>
      <c r="PPB3" s="141"/>
      <c r="PPC3" s="141"/>
      <c r="PPD3" s="141"/>
      <c r="PPE3" s="141"/>
      <c r="PPF3" s="141"/>
      <c r="PPG3" s="141"/>
      <c r="PPH3" s="141"/>
      <c r="PPI3" s="141"/>
      <c r="PPJ3" s="141"/>
      <c r="PPK3" s="141"/>
      <c r="PPL3" s="141"/>
      <c r="PPM3" s="141"/>
      <c r="PPN3" s="141"/>
      <c r="PPO3" s="141"/>
      <c r="PPP3" s="141"/>
      <c r="PPQ3" s="141"/>
      <c r="PPR3" s="141"/>
      <c r="PPS3" s="141"/>
      <c r="PPT3" s="141"/>
      <c r="PPU3" s="141"/>
      <c r="PPV3" s="141"/>
      <c r="PPW3" s="141"/>
      <c r="PPX3" s="141"/>
      <c r="PPY3" s="141"/>
      <c r="PPZ3" s="141"/>
      <c r="PQA3" s="141"/>
      <c r="PQB3" s="141"/>
      <c r="PQC3" s="141"/>
      <c r="PQD3" s="141"/>
      <c r="PQE3" s="141"/>
      <c r="PQF3" s="141"/>
      <c r="PQG3" s="141"/>
      <c r="PQH3" s="141"/>
      <c r="PQI3" s="141"/>
      <c r="PQJ3" s="141"/>
      <c r="PQK3" s="141"/>
      <c r="PQL3" s="141"/>
      <c r="PQM3" s="141"/>
      <c r="PQN3" s="141"/>
      <c r="PQO3" s="141"/>
      <c r="PQP3" s="141"/>
      <c r="PQQ3" s="141"/>
      <c r="PQR3" s="141"/>
      <c r="PQS3" s="141"/>
      <c r="PQT3" s="141"/>
      <c r="PQU3" s="141"/>
      <c r="PQV3" s="141"/>
      <c r="PQW3" s="141"/>
      <c r="PQX3" s="141"/>
      <c r="PQY3" s="141"/>
      <c r="PQZ3" s="141"/>
      <c r="PRA3" s="141"/>
      <c r="PRB3" s="141"/>
      <c r="PRC3" s="141"/>
      <c r="PRD3" s="141"/>
      <c r="PRE3" s="141"/>
      <c r="PRF3" s="141"/>
      <c r="PRG3" s="141"/>
      <c r="PRH3" s="141"/>
      <c r="PRI3" s="141"/>
      <c r="PRJ3" s="141"/>
      <c r="PRK3" s="141"/>
      <c r="PRL3" s="141"/>
      <c r="PRM3" s="141"/>
      <c r="PRN3" s="141"/>
      <c r="PRO3" s="141"/>
      <c r="PRP3" s="141"/>
      <c r="PRQ3" s="141"/>
      <c r="PRR3" s="141"/>
      <c r="PRS3" s="141"/>
      <c r="PRT3" s="141"/>
      <c r="PRU3" s="141"/>
      <c r="PRV3" s="141"/>
      <c r="PRW3" s="141"/>
      <c r="PRX3" s="141"/>
      <c r="PRY3" s="141"/>
      <c r="PRZ3" s="141"/>
      <c r="PSA3" s="141"/>
      <c r="PSB3" s="141"/>
      <c r="PSC3" s="141"/>
      <c r="PSD3" s="141"/>
      <c r="PSE3" s="141"/>
      <c r="PSF3" s="141"/>
      <c r="PSG3" s="141"/>
      <c r="PSH3" s="141"/>
      <c r="PSI3" s="141"/>
      <c r="PSJ3" s="141"/>
      <c r="PSK3" s="141"/>
      <c r="PSL3" s="141"/>
      <c r="PSM3" s="141"/>
      <c r="PSN3" s="141"/>
      <c r="PSO3" s="141"/>
      <c r="PSP3" s="141"/>
      <c r="PSQ3" s="141"/>
      <c r="PSR3" s="141"/>
      <c r="PSS3" s="141"/>
      <c r="PST3" s="141"/>
      <c r="PSU3" s="141"/>
      <c r="PSV3" s="141"/>
      <c r="PSW3" s="141"/>
      <c r="PSX3" s="141"/>
      <c r="PSY3" s="141"/>
      <c r="PSZ3" s="141"/>
      <c r="PTA3" s="141"/>
      <c r="PTB3" s="141"/>
      <c r="PTC3" s="141"/>
      <c r="PTD3" s="141"/>
      <c r="PTE3" s="141"/>
      <c r="PTF3" s="141"/>
      <c r="PTG3" s="141"/>
      <c r="PTH3" s="141"/>
      <c r="PTI3" s="141"/>
      <c r="PTJ3" s="141"/>
      <c r="PTK3" s="141"/>
      <c r="PTL3" s="141"/>
      <c r="PTM3" s="141"/>
      <c r="PTN3" s="141"/>
      <c r="PTO3" s="141"/>
      <c r="PTP3" s="141"/>
      <c r="PTQ3" s="141"/>
      <c r="PTR3" s="141"/>
      <c r="PTS3" s="141"/>
      <c r="PTT3" s="141"/>
      <c r="PTU3" s="141"/>
      <c r="PTV3" s="141"/>
      <c r="PTW3" s="141"/>
      <c r="PTX3" s="141"/>
      <c r="PTY3" s="141"/>
      <c r="PTZ3" s="141"/>
      <c r="PUA3" s="141"/>
      <c r="PUB3" s="141"/>
      <c r="PUC3" s="141"/>
      <c r="PUD3" s="141"/>
      <c r="PUE3" s="141"/>
      <c r="PUF3" s="141"/>
      <c r="PUG3" s="141"/>
      <c r="PUH3" s="141"/>
      <c r="PUI3" s="141"/>
      <c r="PUJ3" s="141"/>
      <c r="PUK3" s="141"/>
      <c r="PUL3" s="141"/>
      <c r="PUM3" s="141"/>
      <c r="PUN3" s="141"/>
      <c r="PUO3" s="141"/>
      <c r="PUP3" s="141"/>
      <c r="PUQ3" s="141"/>
      <c r="PUR3" s="141"/>
      <c r="PUS3" s="141"/>
      <c r="PUT3" s="141"/>
      <c r="PUU3" s="141"/>
      <c r="PUV3" s="141"/>
      <c r="PUW3" s="141"/>
      <c r="PUX3" s="141"/>
      <c r="PUY3" s="141"/>
      <c r="PUZ3" s="141"/>
      <c r="PVA3" s="141"/>
      <c r="PVB3" s="141"/>
      <c r="PVC3" s="141"/>
      <c r="PVD3" s="141"/>
      <c r="PVE3" s="141"/>
      <c r="PVF3" s="141"/>
      <c r="PVG3" s="141"/>
      <c r="PVH3" s="141"/>
      <c r="PVI3" s="141"/>
      <c r="PVJ3" s="141"/>
      <c r="PVK3" s="141"/>
      <c r="PVL3" s="141"/>
      <c r="PVM3" s="141"/>
      <c r="PVN3" s="141"/>
      <c r="PVO3" s="141"/>
      <c r="PVP3" s="141"/>
      <c r="PVQ3" s="141"/>
      <c r="PVR3" s="141"/>
      <c r="PVS3" s="141"/>
      <c r="PVT3" s="141"/>
      <c r="PVU3" s="141"/>
      <c r="PVV3" s="141"/>
      <c r="PVW3" s="141"/>
      <c r="PVX3" s="141"/>
      <c r="PVY3" s="141"/>
      <c r="PVZ3" s="141"/>
      <c r="PWA3" s="141"/>
      <c r="PWB3" s="141"/>
      <c r="PWC3" s="141"/>
      <c r="PWD3" s="141"/>
      <c r="PWE3" s="141"/>
      <c r="PWF3" s="141"/>
      <c r="PWG3" s="141"/>
      <c r="PWH3" s="141"/>
      <c r="PWI3" s="141"/>
      <c r="PWJ3" s="141"/>
      <c r="PWK3" s="141"/>
      <c r="PWL3" s="141"/>
      <c r="PWM3" s="141"/>
      <c r="PWN3" s="141"/>
      <c r="PWO3" s="141"/>
      <c r="PWP3" s="141"/>
      <c r="PWQ3" s="141"/>
      <c r="PWR3" s="141"/>
      <c r="PWS3" s="141"/>
      <c r="PWT3" s="141"/>
      <c r="PWU3" s="141"/>
      <c r="PWV3" s="141"/>
      <c r="PWW3" s="141"/>
      <c r="PWX3" s="141"/>
      <c r="PWY3" s="141"/>
      <c r="PWZ3" s="141"/>
      <c r="PXA3" s="141"/>
      <c r="PXB3" s="141"/>
      <c r="PXC3" s="141"/>
      <c r="PXD3" s="141"/>
      <c r="PXE3" s="141"/>
      <c r="PXF3" s="141"/>
      <c r="PXG3" s="141"/>
      <c r="PXH3" s="141"/>
      <c r="PXI3" s="141"/>
      <c r="PXJ3" s="141"/>
      <c r="PXK3" s="141"/>
      <c r="PXL3" s="141"/>
      <c r="PXM3" s="141"/>
      <c r="PXN3" s="141"/>
      <c r="PXO3" s="141"/>
      <c r="PXP3" s="141"/>
      <c r="PXQ3" s="141"/>
      <c r="PXR3" s="141"/>
      <c r="PXS3" s="141"/>
      <c r="PXT3" s="141"/>
      <c r="PXU3" s="141"/>
      <c r="PXV3" s="141"/>
      <c r="PXW3" s="141"/>
      <c r="PXX3" s="141"/>
      <c r="PXY3" s="141"/>
      <c r="PXZ3" s="141"/>
      <c r="PYA3" s="141"/>
      <c r="PYB3" s="141"/>
      <c r="PYC3" s="141"/>
      <c r="PYD3" s="141"/>
      <c r="PYE3" s="141"/>
      <c r="PYF3" s="141"/>
      <c r="PYG3" s="141"/>
      <c r="PYH3" s="141"/>
      <c r="PYI3" s="141"/>
      <c r="PYJ3" s="141"/>
      <c r="PYK3" s="141"/>
      <c r="PYL3" s="141"/>
      <c r="PYM3" s="141"/>
      <c r="PYN3" s="141"/>
      <c r="PYO3" s="141"/>
      <c r="PYP3" s="141"/>
      <c r="PYQ3" s="141"/>
      <c r="PYR3" s="141"/>
      <c r="PYS3" s="141"/>
      <c r="PYT3" s="141"/>
      <c r="PYU3" s="141"/>
      <c r="PYV3" s="141"/>
      <c r="PYW3" s="141"/>
      <c r="PYX3" s="141"/>
      <c r="PYY3" s="141"/>
      <c r="PYZ3" s="141"/>
      <c r="PZA3" s="141"/>
      <c r="PZB3" s="141"/>
      <c r="PZC3" s="141"/>
      <c r="PZD3" s="141"/>
      <c r="PZE3" s="141"/>
      <c r="PZF3" s="141"/>
      <c r="PZG3" s="141"/>
      <c r="PZH3" s="141"/>
      <c r="PZI3" s="141"/>
      <c r="PZJ3" s="141"/>
      <c r="PZK3" s="141"/>
      <c r="PZL3" s="141"/>
      <c r="PZM3" s="141"/>
      <c r="PZN3" s="141"/>
      <c r="PZO3" s="141"/>
      <c r="PZP3" s="141"/>
      <c r="PZQ3" s="141"/>
      <c r="PZR3" s="141"/>
      <c r="PZS3" s="141"/>
      <c r="PZT3" s="141"/>
      <c r="PZU3" s="141"/>
      <c r="PZV3" s="141"/>
      <c r="PZW3" s="141"/>
      <c r="PZX3" s="141"/>
      <c r="PZY3" s="141"/>
      <c r="PZZ3" s="141"/>
      <c r="QAA3" s="141"/>
      <c r="QAB3" s="141"/>
      <c r="QAC3" s="141"/>
      <c r="QAD3" s="141"/>
      <c r="QAE3" s="141"/>
      <c r="QAF3" s="141"/>
      <c r="QAG3" s="141"/>
      <c r="QAH3" s="141"/>
      <c r="QAI3" s="141"/>
      <c r="QAJ3" s="141"/>
      <c r="QAK3" s="141"/>
      <c r="QAL3" s="141"/>
      <c r="QAM3" s="141"/>
      <c r="QAN3" s="141"/>
      <c r="QAO3" s="141"/>
      <c r="QAP3" s="141"/>
      <c r="QAQ3" s="141"/>
      <c r="QAR3" s="141"/>
      <c r="QAS3" s="141"/>
      <c r="QAT3" s="141"/>
      <c r="QAU3" s="141"/>
      <c r="QAV3" s="141"/>
      <c r="QAW3" s="141"/>
      <c r="QAX3" s="141"/>
      <c r="QAY3" s="141"/>
      <c r="QAZ3" s="141"/>
      <c r="QBA3" s="141"/>
      <c r="QBB3" s="141"/>
      <c r="QBC3" s="141"/>
      <c r="QBD3" s="141"/>
      <c r="QBE3" s="141"/>
      <c r="QBF3" s="141"/>
      <c r="QBG3" s="141"/>
      <c r="QBH3" s="141"/>
      <c r="QBI3" s="141"/>
      <c r="QBJ3" s="141"/>
      <c r="QBK3" s="141"/>
      <c r="QBL3" s="141"/>
      <c r="QBM3" s="141"/>
      <c r="QBN3" s="141"/>
      <c r="QBO3" s="141"/>
      <c r="QBP3" s="141"/>
      <c r="QBQ3" s="141"/>
      <c r="QBR3" s="141"/>
      <c r="QBS3" s="141"/>
      <c r="QBT3" s="141"/>
      <c r="QBU3" s="141"/>
      <c r="QBV3" s="141"/>
      <c r="QBW3" s="141"/>
      <c r="QBX3" s="141"/>
      <c r="QBY3" s="141"/>
      <c r="QBZ3" s="141"/>
      <c r="QCA3" s="141"/>
      <c r="QCB3" s="141"/>
      <c r="QCC3" s="141"/>
      <c r="QCD3" s="141"/>
      <c r="QCE3" s="141"/>
      <c r="QCF3" s="141"/>
      <c r="QCG3" s="141"/>
      <c r="QCH3" s="141"/>
      <c r="QCI3" s="141"/>
      <c r="QCJ3" s="141"/>
      <c r="QCK3" s="141"/>
      <c r="QCL3" s="141"/>
      <c r="QCM3" s="141"/>
      <c r="QCN3" s="141"/>
      <c r="QCO3" s="141"/>
      <c r="QCP3" s="141"/>
      <c r="QCQ3" s="141"/>
      <c r="QCR3" s="141"/>
      <c r="QCS3" s="141"/>
      <c r="QCT3" s="141"/>
      <c r="QCU3" s="141"/>
      <c r="QCV3" s="141"/>
      <c r="QCW3" s="141"/>
      <c r="QCX3" s="141"/>
      <c r="QCY3" s="141"/>
      <c r="QCZ3" s="141"/>
      <c r="QDA3" s="141"/>
      <c r="QDB3" s="141"/>
      <c r="QDC3" s="141"/>
      <c r="QDD3" s="141"/>
      <c r="QDE3" s="141"/>
      <c r="QDF3" s="141"/>
      <c r="QDG3" s="141"/>
      <c r="QDH3" s="141"/>
      <c r="QDI3" s="141"/>
      <c r="QDJ3" s="141"/>
      <c r="QDK3" s="141"/>
      <c r="QDL3" s="141"/>
      <c r="QDM3" s="141"/>
      <c r="QDN3" s="141"/>
      <c r="QDO3" s="141"/>
      <c r="QDP3" s="141"/>
      <c r="QDQ3" s="141"/>
      <c r="QDR3" s="141"/>
      <c r="QDS3" s="141"/>
      <c r="QDT3" s="141"/>
      <c r="QDU3" s="141"/>
      <c r="QDV3" s="141"/>
      <c r="QDW3" s="141"/>
      <c r="QDX3" s="141"/>
      <c r="QDY3" s="141"/>
      <c r="QDZ3" s="141"/>
      <c r="QEA3" s="141"/>
      <c r="QEB3" s="141"/>
      <c r="QEC3" s="141"/>
      <c r="QED3" s="141"/>
      <c r="QEE3" s="141"/>
      <c r="QEF3" s="141"/>
      <c r="QEG3" s="141"/>
      <c r="QEH3" s="141"/>
      <c r="QEI3" s="141"/>
      <c r="QEJ3" s="141"/>
      <c r="QEK3" s="141"/>
      <c r="QEL3" s="141"/>
      <c r="QEM3" s="141"/>
      <c r="QEN3" s="141"/>
      <c r="QEO3" s="141"/>
      <c r="QEP3" s="141"/>
      <c r="QEQ3" s="141"/>
      <c r="QER3" s="141"/>
      <c r="QES3" s="141"/>
      <c r="QET3" s="141"/>
      <c r="QEU3" s="141"/>
      <c r="QEV3" s="141"/>
      <c r="QEW3" s="141"/>
      <c r="QEX3" s="141"/>
      <c r="QEY3" s="141"/>
      <c r="QEZ3" s="141"/>
      <c r="QFA3" s="141"/>
      <c r="QFB3" s="141"/>
      <c r="QFC3" s="141"/>
      <c r="QFD3" s="141"/>
      <c r="QFE3" s="141"/>
      <c r="QFF3" s="141"/>
      <c r="QFG3" s="141"/>
      <c r="QFH3" s="141"/>
      <c r="QFI3" s="141"/>
      <c r="QFJ3" s="141"/>
      <c r="QFK3" s="141"/>
      <c r="QFL3" s="141"/>
      <c r="QFM3" s="141"/>
      <c r="QFN3" s="141"/>
      <c r="QFO3" s="141"/>
      <c r="QFP3" s="141"/>
      <c r="QFQ3" s="141"/>
      <c r="QFR3" s="141"/>
      <c r="QFS3" s="141"/>
      <c r="QFT3" s="141"/>
      <c r="QFU3" s="141"/>
      <c r="QFV3" s="141"/>
      <c r="QFW3" s="141"/>
      <c r="QFX3" s="141"/>
      <c r="QFY3" s="141"/>
      <c r="QFZ3" s="141"/>
      <c r="QGA3" s="141"/>
      <c r="QGB3" s="141"/>
      <c r="QGC3" s="141"/>
      <c r="QGD3" s="141"/>
      <c r="QGE3" s="141"/>
      <c r="QGF3" s="141"/>
      <c r="QGG3" s="141"/>
      <c r="QGH3" s="141"/>
      <c r="QGI3" s="141"/>
      <c r="QGJ3" s="141"/>
      <c r="QGK3" s="141"/>
      <c r="QGL3" s="141"/>
      <c r="QGM3" s="141"/>
      <c r="QGN3" s="141"/>
      <c r="QGO3" s="141"/>
      <c r="QGP3" s="141"/>
      <c r="QGQ3" s="141"/>
      <c r="QGR3" s="141"/>
      <c r="QGS3" s="141"/>
      <c r="QGT3" s="141"/>
      <c r="QGU3" s="141"/>
      <c r="QGV3" s="141"/>
      <c r="QGW3" s="141"/>
      <c r="QGX3" s="141"/>
      <c r="QGY3" s="141"/>
      <c r="QGZ3" s="141"/>
      <c r="QHA3" s="141"/>
      <c r="QHB3" s="141"/>
      <c r="QHC3" s="141"/>
      <c r="QHD3" s="141"/>
      <c r="QHE3" s="141"/>
      <c r="QHF3" s="141"/>
      <c r="QHG3" s="141"/>
      <c r="QHH3" s="141"/>
      <c r="QHI3" s="141"/>
      <c r="QHJ3" s="141"/>
      <c r="QHK3" s="141"/>
      <c r="QHL3" s="141"/>
      <c r="QHM3" s="141"/>
      <c r="QHN3" s="141"/>
      <c r="QHO3" s="141"/>
      <c r="QHP3" s="141"/>
      <c r="QHQ3" s="141"/>
      <c r="QHR3" s="141"/>
      <c r="QHS3" s="141"/>
      <c r="QHT3" s="141"/>
      <c r="QHU3" s="141"/>
      <c r="QHV3" s="141"/>
      <c r="QHW3" s="141"/>
      <c r="QHX3" s="141"/>
      <c r="QHY3" s="141"/>
      <c r="QHZ3" s="141"/>
      <c r="QIA3" s="141"/>
      <c r="QIB3" s="141"/>
      <c r="QIC3" s="141"/>
      <c r="QID3" s="141"/>
      <c r="QIE3" s="141"/>
      <c r="QIF3" s="141"/>
      <c r="QIG3" s="141"/>
      <c r="QIH3" s="141"/>
      <c r="QII3" s="141"/>
      <c r="QIJ3" s="141"/>
      <c r="QIK3" s="141"/>
      <c r="QIL3" s="141"/>
      <c r="QIM3" s="141"/>
      <c r="QIN3" s="141"/>
      <c r="QIO3" s="141"/>
      <c r="QIP3" s="141"/>
      <c r="QIQ3" s="141"/>
      <c r="QIR3" s="141"/>
      <c r="QIS3" s="141"/>
      <c r="QIT3" s="141"/>
      <c r="QIU3" s="141"/>
      <c r="QIV3" s="141"/>
      <c r="QIW3" s="141"/>
      <c r="QIX3" s="141"/>
      <c r="QIY3" s="141"/>
      <c r="QIZ3" s="141"/>
      <c r="QJA3" s="141"/>
      <c r="QJB3" s="141"/>
      <c r="QJC3" s="141"/>
      <c r="QJD3" s="141"/>
      <c r="QJE3" s="141"/>
      <c r="QJF3" s="141"/>
      <c r="QJG3" s="141"/>
      <c r="QJH3" s="141"/>
      <c r="QJI3" s="141"/>
      <c r="QJJ3" s="141"/>
      <c r="QJK3" s="141"/>
      <c r="QJL3" s="141"/>
      <c r="QJM3" s="141"/>
      <c r="QJN3" s="141"/>
      <c r="QJO3" s="141"/>
      <c r="QJP3" s="141"/>
      <c r="QJQ3" s="141"/>
      <c r="QJR3" s="141"/>
      <c r="QJS3" s="141"/>
      <c r="QJT3" s="141"/>
      <c r="QJU3" s="141"/>
      <c r="QJV3" s="141"/>
      <c r="QJW3" s="141"/>
      <c r="QJX3" s="141"/>
      <c r="QJY3" s="141"/>
      <c r="QJZ3" s="141"/>
      <c r="QKA3" s="141"/>
      <c r="QKB3" s="141"/>
      <c r="QKC3" s="141"/>
      <c r="QKD3" s="141"/>
      <c r="QKE3" s="141"/>
      <c r="QKF3" s="141"/>
      <c r="QKG3" s="141"/>
      <c r="QKH3" s="141"/>
      <c r="QKI3" s="141"/>
      <c r="QKJ3" s="141"/>
      <c r="QKK3" s="141"/>
      <c r="QKL3" s="141"/>
      <c r="QKM3" s="141"/>
      <c r="QKN3" s="141"/>
      <c r="QKO3" s="141"/>
      <c r="QKP3" s="141"/>
      <c r="QKQ3" s="141"/>
      <c r="QKR3" s="141"/>
      <c r="QKS3" s="141"/>
      <c r="QKT3" s="141"/>
      <c r="QKU3" s="141"/>
      <c r="QKV3" s="141"/>
      <c r="QKW3" s="141"/>
      <c r="QKX3" s="141"/>
      <c r="QKY3" s="141"/>
      <c r="QKZ3" s="141"/>
      <c r="QLA3" s="141"/>
      <c r="QLB3" s="141"/>
      <c r="QLC3" s="141"/>
      <c r="QLD3" s="141"/>
      <c r="QLE3" s="141"/>
      <c r="QLF3" s="141"/>
      <c r="QLG3" s="141"/>
      <c r="QLH3" s="141"/>
      <c r="QLI3" s="141"/>
      <c r="QLJ3" s="141"/>
      <c r="QLK3" s="141"/>
      <c r="QLL3" s="141"/>
      <c r="QLM3" s="141"/>
      <c r="QLN3" s="141"/>
      <c r="QLO3" s="141"/>
      <c r="QLP3" s="141"/>
      <c r="QLQ3" s="141"/>
      <c r="QLR3" s="141"/>
      <c r="QLS3" s="141"/>
      <c r="QLT3" s="141"/>
      <c r="QLU3" s="141"/>
      <c r="QLV3" s="141"/>
      <c r="QLW3" s="141"/>
      <c r="QLX3" s="141"/>
      <c r="QLY3" s="141"/>
      <c r="QLZ3" s="141"/>
      <c r="QMA3" s="141"/>
      <c r="QMB3" s="141"/>
      <c r="QMC3" s="141"/>
      <c r="QMD3" s="141"/>
      <c r="QME3" s="141"/>
      <c r="QMF3" s="141"/>
      <c r="QMG3" s="141"/>
      <c r="QMH3" s="141"/>
      <c r="QMI3" s="141"/>
      <c r="QMJ3" s="141"/>
      <c r="QMK3" s="141"/>
      <c r="QML3" s="141"/>
      <c r="QMM3" s="141"/>
      <c r="QMN3" s="141"/>
      <c r="QMO3" s="141"/>
      <c r="QMP3" s="141"/>
      <c r="QMQ3" s="141"/>
      <c r="QMR3" s="141"/>
      <c r="QMS3" s="141"/>
      <c r="QMT3" s="141"/>
      <c r="QMU3" s="141"/>
      <c r="QMV3" s="141"/>
      <c r="QMW3" s="141"/>
      <c r="QMX3" s="141"/>
      <c r="QMY3" s="141"/>
      <c r="QMZ3" s="141"/>
      <c r="QNA3" s="141"/>
      <c r="QNB3" s="141"/>
      <c r="QNC3" s="141"/>
      <c r="QND3" s="141"/>
      <c r="QNE3" s="141"/>
      <c r="QNF3" s="141"/>
      <c r="QNG3" s="141"/>
      <c r="QNH3" s="141"/>
      <c r="QNI3" s="141"/>
      <c r="QNJ3" s="141"/>
      <c r="QNK3" s="141"/>
      <c r="QNL3" s="141"/>
      <c r="QNM3" s="141"/>
      <c r="QNN3" s="141"/>
      <c r="QNO3" s="141"/>
      <c r="QNP3" s="141"/>
      <c r="QNQ3" s="141"/>
      <c r="QNR3" s="141"/>
      <c r="QNS3" s="141"/>
      <c r="QNT3" s="141"/>
      <c r="QNU3" s="141"/>
      <c r="QNV3" s="141"/>
      <c r="QNW3" s="141"/>
      <c r="QNX3" s="141"/>
      <c r="QNY3" s="141"/>
      <c r="QNZ3" s="141"/>
      <c r="QOA3" s="141"/>
      <c r="QOB3" s="141"/>
      <c r="QOC3" s="141"/>
      <c r="QOD3" s="141"/>
      <c r="QOE3" s="141"/>
      <c r="QOF3" s="141"/>
      <c r="QOG3" s="141"/>
      <c r="QOH3" s="141"/>
      <c r="QOI3" s="141"/>
      <c r="QOJ3" s="141"/>
      <c r="QOK3" s="141"/>
      <c r="QOL3" s="141"/>
      <c r="QOM3" s="141"/>
      <c r="QON3" s="141"/>
      <c r="QOO3" s="141"/>
      <c r="QOP3" s="141"/>
      <c r="QOQ3" s="141"/>
      <c r="QOR3" s="141"/>
      <c r="QOS3" s="141"/>
      <c r="QOT3" s="141"/>
      <c r="QOU3" s="141"/>
      <c r="QOV3" s="141"/>
      <c r="QOW3" s="141"/>
      <c r="QOX3" s="141"/>
      <c r="QOY3" s="141"/>
      <c r="QOZ3" s="141"/>
      <c r="QPA3" s="141"/>
      <c r="QPB3" s="141"/>
      <c r="QPC3" s="141"/>
      <c r="QPD3" s="141"/>
      <c r="QPE3" s="141"/>
      <c r="QPF3" s="141"/>
      <c r="QPG3" s="141"/>
      <c r="QPH3" s="141"/>
      <c r="QPI3" s="141"/>
      <c r="QPJ3" s="141"/>
      <c r="QPK3" s="141"/>
      <c r="QPL3" s="141"/>
      <c r="QPM3" s="141"/>
      <c r="QPN3" s="141"/>
      <c r="QPO3" s="141"/>
      <c r="QPP3" s="141"/>
      <c r="QPQ3" s="141"/>
      <c r="QPR3" s="141"/>
      <c r="QPS3" s="141"/>
      <c r="QPT3" s="141"/>
      <c r="QPU3" s="141"/>
      <c r="QPV3" s="141"/>
      <c r="QPW3" s="141"/>
      <c r="QPX3" s="141"/>
      <c r="QPY3" s="141"/>
      <c r="QPZ3" s="141"/>
      <c r="QQA3" s="141"/>
      <c r="QQB3" s="141"/>
      <c r="QQC3" s="141"/>
      <c r="QQD3" s="141"/>
      <c r="QQE3" s="141"/>
      <c r="QQF3" s="141"/>
      <c r="QQG3" s="141"/>
      <c r="QQH3" s="141"/>
      <c r="QQI3" s="141"/>
      <c r="QQJ3" s="141"/>
      <c r="QQK3" s="141"/>
      <c r="QQL3" s="141"/>
      <c r="QQM3" s="141"/>
      <c r="QQN3" s="141"/>
      <c r="QQO3" s="141"/>
      <c r="QQP3" s="141"/>
      <c r="QQQ3" s="141"/>
      <c r="QQR3" s="141"/>
      <c r="QQS3" s="141"/>
      <c r="QQT3" s="141"/>
      <c r="QQU3" s="141"/>
      <c r="QQV3" s="141"/>
      <c r="QQW3" s="141"/>
      <c r="QQX3" s="141"/>
      <c r="QQY3" s="141"/>
      <c r="QQZ3" s="141"/>
      <c r="QRA3" s="141"/>
      <c r="QRB3" s="141"/>
      <c r="QRC3" s="141"/>
      <c r="QRD3" s="141"/>
      <c r="QRE3" s="141"/>
      <c r="QRF3" s="141"/>
      <c r="QRG3" s="141"/>
      <c r="QRH3" s="141"/>
      <c r="QRI3" s="141"/>
      <c r="QRJ3" s="141"/>
      <c r="QRK3" s="141"/>
      <c r="QRL3" s="141"/>
      <c r="QRM3" s="141"/>
      <c r="QRN3" s="141"/>
      <c r="QRO3" s="141"/>
      <c r="QRP3" s="141"/>
      <c r="QRQ3" s="141"/>
      <c r="QRR3" s="141"/>
      <c r="QRS3" s="141"/>
      <c r="QRT3" s="141"/>
      <c r="QRU3" s="141"/>
      <c r="QRV3" s="141"/>
      <c r="QRW3" s="141"/>
      <c r="QRX3" s="141"/>
      <c r="QRY3" s="141"/>
      <c r="QRZ3" s="141"/>
      <c r="QSA3" s="141"/>
      <c r="QSB3" s="141"/>
      <c r="QSC3" s="141"/>
      <c r="QSD3" s="141"/>
      <c r="QSE3" s="141"/>
      <c r="QSF3" s="141"/>
      <c r="QSG3" s="141"/>
      <c r="QSH3" s="141"/>
      <c r="QSI3" s="141"/>
      <c r="QSJ3" s="141"/>
      <c r="QSK3" s="141"/>
      <c r="QSL3" s="141"/>
      <c r="QSM3" s="141"/>
      <c r="QSN3" s="141"/>
      <c r="QSO3" s="141"/>
      <c r="QSP3" s="141"/>
      <c r="QSQ3" s="141"/>
      <c r="QSR3" s="141"/>
      <c r="QSS3" s="141"/>
      <c r="QST3" s="141"/>
      <c r="QSU3" s="141"/>
      <c r="QSV3" s="141"/>
      <c r="QSW3" s="141"/>
      <c r="QSX3" s="141"/>
      <c r="QSY3" s="141"/>
      <c r="QSZ3" s="141"/>
      <c r="QTA3" s="141"/>
      <c r="QTB3" s="141"/>
      <c r="QTC3" s="141"/>
      <c r="QTD3" s="141"/>
      <c r="QTE3" s="141"/>
      <c r="QTF3" s="141"/>
      <c r="QTG3" s="141"/>
      <c r="QTH3" s="141"/>
      <c r="QTI3" s="141"/>
      <c r="QTJ3" s="141"/>
      <c r="QTK3" s="141"/>
      <c r="QTL3" s="141"/>
      <c r="QTM3" s="141"/>
      <c r="QTN3" s="141"/>
      <c r="QTO3" s="141"/>
      <c r="QTP3" s="141"/>
      <c r="QTQ3" s="141"/>
      <c r="QTR3" s="141"/>
      <c r="QTS3" s="141"/>
      <c r="QTT3" s="141"/>
      <c r="QTU3" s="141"/>
      <c r="QTV3" s="141"/>
      <c r="QTW3" s="141"/>
      <c r="QTX3" s="141"/>
      <c r="QTY3" s="141"/>
      <c r="QTZ3" s="141"/>
      <c r="QUA3" s="141"/>
      <c r="QUB3" s="141"/>
      <c r="QUC3" s="141"/>
      <c r="QUD3" s="141"/>
      <c r="QUE3" s="141"/>
      <c r="QUF3" s="141"/>
      <c r="QUG3" s="141"/>
      <c r="QUH3" s="141"/>
      <c r="QUI3" s="141"/>
      <c r="QUJ3" s="141"/>
      <c r="QUK3" s="141"/>
      <c r="QUL3" s="141"/>
      <c r="QUM3" s="141"/>
      <c r="QUN3" s="141"/>
      <c r="QUO3" s="141"/>
      <c r="QUP3" s="141"/>
      <c r="QUQ3" s="141"/>
      <c r="QUR3" s="141"/>
      <c r="QUS3" s="141"/>
      <c r="QUT3" s="141"/>
      <c r="QUU3" s="141"/>
      <c r="QUV3" s="141"/>
      <c r="QUW3" s="141"/>
      <c r="QUX3" s="141"/>
      <c r="QUY3" s="141"/>
      <c r="QUZ3" s="141"/>
      <c r="QVA3" s="141"/>
      <c r="QVB3" s="141"/>
      <c r="QVC3" s="141"/>
      <c r="QVD3" s="141"/>
      <c r="QVE3" s="141"/>
      <c r="QVF3" s="141"/>
      <c r="QVG3" s="141"/>
      <c r="QVH3" s="141"/>
      <c r="QVI3" s="141"/>
      <c r="QVJ3" s="141"/>
      <c r="QVK3" s="141"/>
      <c r="QVL3" s="141"/>
      <c r="QVM3" s="141"/>
      <c r="QVN3" s="141"/>
      <c r="QVO3" s="141"/>
      <c r="QVP3" s="141"/>
      <c r="QVQ3" s="141"/>
      <c r="QVR3" s="141"/>
      <c r="QVS3" s="141"/>
      <c r="QVT3" s="141"/>
      <c r="QVU3" s="141"/>
      <c r="QVV3" s="141"/>
      <c r="QVW3" s="141"/>
      <c r="QVX3" s="141"/>
      <c r="QVY3" s="141"/>
      <c r="QVZ3" s="141"/>
      <c r="QWA3" s="141"/>
      <c r="QWB3" s="141"/>
      <c r="QWC3" s="141"/>
      <c r="QWD3" s="141"/>
      <c r="QWE3" s="141"/>
      <c r="QWF3" s="141"/>
      <c r="QWG3" s="141"/>
      <c r="QWH3" s="141"/>
      <c r="QWI3" s="141"/>
      <c r="QWJ3" s="141"/>
      <c r="QWK3" s="141"/>
      <c r="QWL3" s="141"/>
      <c r="QWM3" s="141"/>
      <c r="QWN3" s="141"/>
      <c r="QWO3" s="141"/>
      <c r="QWP3" s="141"/>
      <c r="QWQ3" s="141"/>
      <c r="QWR3" s="141"/>
      <c r="QWS3" s="141"/>
      <c r="QWT3" s="141"/>
      <c r="QWU3" s="141"/>
      <c r="QWV3" s="141"/>
      <c r="QWW3" s="141"/>
      <c r="QWX3" s="141"/>
      <c r="QWY3" s="141"/>
      <c r="QWZ3" s="141"/>
      <c r="QXA3" s="141"/>
      <c r="QXB3" s="141"/>
      <c r="QXC3" s="141"/>
      <c r="QXD3" s="141"/>
      <c r="QXE3" s="141"/>
      <c r="QXF3" s="141"/>
      <c r="QXG3" s="141"/>
      <c r="QXH3" s="141"/>
      <c r="QXI3" s="141"/>
      <c r="QXJ3" s="141"/>
      <c r="QXK3" s="141"/>
      <c r="QXL3" s="141"/>
      <c r="QXM3" s="141"/>
      <c r="QXN3" s="141"/>
      <c r="QXO3" s="141"/>
      <c r="QXP3" s="141"/>
      <c r="QXQ3" s="141"/>
      <c r="QXR3" s="141"/>
      <c r="QXS3" s="141"/>
      <c r="QXT3" s="141"/>
      <c r="QXU3" s="141"/>
      <c r="QXV3" s="141"/>
      <c r="QXW3" s="141"/>
      <c r="QXX3" s="141"/>
      <c r="QXY3" s="141"/>
      <c r="QXZ3" s="141"/>
      <c r="QYA3" s="141"/>
      <c r="QYB3" s="141"/>
      <c r="QYC3" s="141"/>
      <c r="QYD3" s="141"/>
      <c r="QYE3" s="141"/>
      <c r="QYF3" s="141"/>
      <c r="QYG3" s="141"/>
      <c r="QYH3" s="141"/>
      <c r="QYI3" s="141"/>
      <c r="QYJ3" s="141"/>
      <c r="QYK3" s="141"/>
      <c r="QYL3" s="141"/>
      <c r="QYM3" s="141"/>
      <c r="QYN3" s="141"/>
      <c r="QYO3" s="141"/>
      <c r="QYP3" s="141"/>
      <c r="QYQ3" s="141"/>
      <c r="QYR3" s="141"/>
      <c r="QYS3" s="141"/>
      <c r="QYT3" s="141"/>
      <c r="QYU3" s="141"/>
      <c r="QYV3" s="141"/>
      <c r="QYW3" s="141"/>
      <c r="QYX3" s="141"/>
      <c r="QYY3" s="141"/>
      <c r="QYZ3" s="141"/>
      <c r="QZA3" s="141"/>
      <c r="QZB3" s="141"/>
      <c r="QZC3" s="141"/>
      <c r="QZD3" s="141"/>
      <c r="QZE3" s="141"/>
      <c r="QZF3" s="141"/>
      <c r="QZG3" s="141"/>
      <c r="QZH3" s="141"/>
      <c r="QZI3" s="141"/>
      <c r="QZJ3" s="141"/>
      <c r="QZK3" s="141"/>
      <c r="QZL3" s="141"/>
      <c r="QZM3" s="141"/>
      <c r="QZN3" s="141"/>
      <c r="QZO3" s="141"/>
      <c r="QZP3" s="141"/>
      <c r="QZQ3" s="141"/>
      <c r="QZR3" s="141"/>
      <c r="QZS3" s="141"/>
      <c r="QZT3" s="141"/>
      <c r="QZU3" s="141"/>
      <c r="QZV3" s="141"/>
      <c r="QZW3" s="141"/>
      <c r="QZX3" s="141"/>
      <c r="QZY3" s="141"/>
      <c r="QZZ3" s="141"/>
      <c r="RAA3" s="141"/>
      <c r="RAB3" s="141"/>
      <c r="RAC3" s="141"/>
      <c r="RAD3" s="141"/>
      <c r="RAE3" s="141"/>
      <c r="RAF3" s="141"/>
      <c r="RAG3" s="141"/>
      <c r="RAH3" s="141"/>
      <c r="RAI3" s="141"/>
      <c r="RAJ3" s="141"/>
      <c r="RAK3" s="141"/>
      <c r="RAL3" s="141"/>
      <c r="RAM3" s="141"/>
      <c r="RAN3" s="141"/>
      <c r="RAO3" s="141"/>
      <c r="RAP3" s="141"/>
      <c r="RAQ3" s="141"/>
      <c r="RAR3" s="141"/>
      <c r="RAS3" s="141"/>
      <c r="RAT3" s="141"/>
      <c r="RAU3" s="141"/>
      <c r="RAV3" s="141"/>
      <c r="RAW3" s="141"/>
      <c r="RAX3" s="141"/>
      <c r="RAY3" s="141"/>
      <c r="RAZ3" s="141"/>
      <c r="RBA3" s="141"/>
      <c r="RBB3" s="141"/>
      <c r="RBC3" s="141"/>
      <c r="RBD3" s="141"/>
      <c r="RBE3" s="141"/>
      <c r="RBF3" s="141"/>
      <c r="RBG3" s="141"/>
      <c r="RBH3" s="141"/>
      <c r="RBI3" s="141"/>
      <c r="RBJ3" s="141"/>
      <c r="RBK3" s="141"/>
      <c r="RBL3" s="141"/>
      <c r="RBM3" s="141"/>
      <c r="RBN3" s="141"/>
      <c r="RBO3" s="141"/>
      <c r="RBP3" s="141"/>
      <c r="RBQ3" s="141"/>
      <c r="RBR3" s="141"/>
      <c r="RBS3" s="141"/>
      <c r="RBT3" s="141"/>
      <c r="RBU3" s="141"/>
      <c r="RBV3" s="141"/>
      <c r="RBW3" s="141"/>
      <c r="RBX3" s="141"/>
      <c r="RBY3" s="141"/>
      <c r="RBZ3" s="141"/>
      <c r="RCA3" s="141"/>
      <c r="RCB3" s="141"/>
      <c r="RCC3" s="141"/>
      <c r="RCD3" s="141"/>
      <c r="RCE3" s="141"/>
      <c r="RCF3" s="141"/>
      <c r="RCG3" s="141"/>
      <c r="RCH3" s="141"/>
      <c r="RCI3" s="141"/>
      <c r="RCJ3" s="141"/>
      <c r="RCK3" s="141"/>
      <c r="RCL3" s="141"/>
      <c r="RCM3" s="141"/>
      <c r="RCN3" s="141"/>
      <c r="RCO3" s="141"/>
      <c r="RCP3" s="141"/>
      <c r="RCQ3" s="141"/>
      <c r="RCR3" s="141"/>
      <c r="RCS3" s="141"/>
      <c r="RCT3" s="141"/>
      <c r="RCU3" s="141"/>
      <c r="RCV3" s="141"/>
      <c r="RCW3" s="141"/>
      <c r="RCX3" s="141"/>
      <c r="RCY3" s="141"/>
      <c r="RCZ3" s="141"/>
      <c r="RDA3" s="141"/>
      <c r="RDB3" s="141"/>
      <c r="RDC3" s="141"/>
      <c r="RDD3" s="141"/>
      <c r="RDE3" s="141"/>
      <c r="RDF3" s="141"/>
      <c r="RDG3" s="141"/>
      <c r="RDH3" s="141"/>
      <c r="RDI3" s="141"/>
      <c r="RDJ3" s="141"/>
      <c r="RDK3" s="141"/>
      <c r="RDL3" s="141"/>
      <c r="RDM3" s="141"/>
      <c r="RDN3" s="141"/>
      <c r="RDO3" s="141"/>
      <c r="RDP3" s="141"/>
      <c r="RDQ3" s="141"/>
      <c r="RDR3" s="141"/>
      <c r="RDS3" s="141"/>
      <c r="RDT3" s="141"/>
      <c r="RDU3" s="141"/>
      <c r="RDV3" s="141"/>
      <c r="RDW3" s="141"/>
      <c r="RDX3" s="141"/>
      <c r="RDY3" s="141"/>
      <c r="RDZ3" s="141"/>
      <c r="REA3" s="141"/>
      <c r="REB3" s="141"/>
      <c r="REC3" s="141"/>
      <c r="RED3" s="141"/>
      <c r="REE3" s="141"/>
      <c r="REF3" s="141"/>
      <c r="REG3" s="141"/>
      <c r="REH3" s="141"/>
      <c r="REI3" s="141"/>
      <c r="REJ3" s="141"/>
      <c r="REK3" s="141"/>
      <c r="REL3" s="141"/>
      <c r="REM3" s="141"/>
      <c r="REN3" s="141"/>
      <c r="REO3" s="141"/>
      <c r="REP3" s="141"/>
      <c r="REQ3" s="141"/>
      <c r="RER3" s="141"/>
      <c r="RES3" s="141"/>
      <c r="RET3" s="141"/>
      <c r="REU3" s="141"/>
      <c r="REV3" s="141"/>
      <c r="REW3" s="141"/>
      <c r="REX3" s="141"/>
      <c r="REY3" s="141"/>
      <c r="REZ3" s="141"/>
      <c r="RFA3" s="141"/>
      <c r="RFB3" s="141"/>
      <c r="RFC3" s="141"/>
      <c r="RFD3" s="141"/>
      <c r="RFE3" s="141"/>
      <c r="RFF3" s="141"/>
      <c r="RFG3" s="141"/>
      <c r="RFH3" s="141"/>
      <c r="RFI3" s="141"/>
      <c r="RFJ3" s="141"/>
      <c r="RFK3" s="141"/>
      <c r="RFL3" s="141"/>
      <c r="RFM3" s="141"/>
      <c r="RFN3" s="141"/>
      <c r="RFO3" s="141"/>
      <c r="RFP3" s="141"/>
      <c r="RFQ3" s="141"/>
      <c r="RFR3" s="141"/>
      <c r="RFS3" s="141"/>
      <c r="RFT3" s="141"/>
      <c r="RFU3" s="141"/>
      <c r="RFV3" s="141"/>
      <c r="RFW3" s="141"/>
      <c r="RFX3" s="141"/>
      <c r="RFY3" s="141"/>
      <c r="RFZ3" s="141"/>
      <c r="RGA3" s="141"/>
      <c r="RGB3" s="141"/>
      <c r="RGC3" s="141"/>
      <c r="RGD3" s="141"/>
      <c r="RGE3" s="141"/>
      <c r="RGF3" s="141"/>
      <c r="RGG3" s="141"/>
      <c r="RGH3" s="141"/>
      <c r="RGI3" s="141"/>
      <c r="RGJ3" s="141"/>
      <c r="RGK3" s="141"/>
      <c r="RGL3" s="141"/>
      <c r="RGM3" s="141"/>
      <c r="RGN3" s="141"/>
      <c r="RGO3" s="141"/>
      <c r="RGP3" s="141"/>
      <c r="RGQ3" s="141"/>
      <c r="RGR3" s="141"/>
      <c r="RGS3" s="141"/>
      <c r="RGT3" s="141"/>
      <c r="RGU3" s="141"/>
      <c r="RGV3" s="141"/>
      <c r="RGW3" s="141"/>
      <c r="RGX3" s="141"/>
      <c r="RGY3" s="141"/>
      <c r="RGZ3" s="141"/>
      <c r="RHA3" s="141"/>
      <c r="RHB3" s="141"/>
      <c r="RHC3" s="141"/>
      <c r="RHD3" s="141"/>
      <c r="RHE3" s="141"/>
      <c r="RHF3" s="141"/>
      <c r="RHG3" s="141"/>
      <c r="RHH3" s="141"/>
      <c r="RHI3" s="141"/>
      <c r="RHJ3" s="141"/>
      <c r="RHK3" s="141"/>
      <c r="RHL3" s="141"/>
      <c r="RHM3" s="141"/>
      <c r="RHN3" s="141"/>
      <c r="RHO3" s="141"/>
      <c r="RHP3" s="141"/>
      <c r="RHQ3" s="141"/>
      <c r="RHR3" s="141"/>
      <c r="RHS3" s="141"/>
      <c r="RHT3" s="141"/>
      <c r="RHU3" s="141"/>
      <c r="RHV3" s="141"/>
      <c r="RHW3" s="141"/>
      <c r="RHX3" s="141"/>
      <c r="RHY3" s="141"/>
      <c r="RHZ3" s="141"/>
      <c r="RIA3" s="141"/>
      <c r="RIB3" s="141"/>
      <c r="RIC3" s="141"/>
      <c r="RID3" s="141"/>
      <c r="RIE3" s="141"/>
      <c r="RIF3" s="141"/>
      <c r="RIG3" s="141"/>
      <c r="RIH3" s="141"/>
      <c r="RII3" s="141"/>
      <c r="RIJ3" s="141"/>
      <c r="RIK3" s="141"/>
      <c r="RIL3" s="141"/>
      <c r="RIM3" s="141"/>
      <c r="RIN3" s="141"/>
      <c r="RIO3" s="141"/>
      <c r="RIP3" s="141"/>
      <c r="RIQ3" s="141"/>
      <c r="RIR3" s="141"/>
      <c r="RIS3" s="141"/>
      <c r="RIT3" s="141"/>
      <c r="RIU3" s="141"/>
      <c r="RIV3" s="141"/>
      <c r="RIW3" s="141"/>
      <c r="RIX3" s="141"/>
      <c r="RIY3" s="141"/>
      <c r="RIZ3" s="141"/>
      <c r="RJA3" s="141"/>
      <c r="RJB3" s="141"/>
      <c r="RJC3" s="141"/>
      <c r="RJD3" s="141"/>
      <c r="RJE3" s="141"/>
      <c r="RJF3" s="141"/>
      <c r="RJG3" s="141"/>
      <c r="RJH3" s="141"/>
      <c r="RJI3" s="141"/>
      <c r="RJJ3" s="141"/>
      <c r="RJK3" s="141"/>
      <c r="RJL3" s="141"/>
      <c r="RJM3" s="141"/>
      <c r="RJN3" s="141"/>
      <c r="RJO3" s="141"/>
      <c r="RJP3" s="141"/>
      <c r="RJQ3" s="141"/>
      <c r="RJR3" s="141"/>
      <c r="RJS3" s="141"/>
      <c r="RJT3" s="141"/>
      <c r="RJU3" s="141"/>
      <c r="RJV3" s="141"/>
      <c r="RJW3" s="141"/>
      <c r="RJX3" s="141"/>
      <c r="RJY3" s="141"/>
      <c r="RJZ3" s="141"/>
      <c r="RKA3" s="141"/>
      <c r="RKB3" s="141"/>
      <c r="RKC3" s="141"/>
      <c r="RKD3" s="141"/>
      <c r="RKE3" s="141"/>
      <c r="RKF3" s="141"/>
      <c r="RKG3" s="141"/>
      <c r="RKH3" s="141"/>
      <c r="RKI3" s="141"/>
      <c r="RKJ3" s="141"/>
      <c r="RKK3" s="141"/>
      <c r="RKL3" s="141"/>
      <c r="RKM3" s="141"/>
      <c r="RKN3" s="141"/>
      <c r="RKO3" s="141"/>
      <c r="RKP3" s="141"/>
      <c r="RKQ3" s="141"/>
      <c r="RKR3" s="141"/>
      <c r="RKS3" s="141"/>
      <c r="RKT3" s="141"/>
      <c r="RKU3" s="141"/>
      <c r="RKV3" s="141"/>
      <c r="RKW3" s="141"/>
      <c r="RKX3" s="141"/>
      <c r="RKY3" s="141"/>
      <c r="RKZ3" s="141"/>
      <c r="RLA3" s="141"/>
      <c r="RLB3" s="141"/>
      <c r="RLC3" s="141"/>
      <c r="RLD3" s="141"/>
      <c r="RLE3" s="141"/>
      <c r="RLF3" s="141"/>
      <c r="RLG3" s="141"/>
      <c r="RLH3" s="141"/>
      <c r="RLI3" s="141"/>
      <c r="RLJ3" s="141"/>
      <c r="RLK3" s="141"/>
      <c r="RLL3" s="141"/>
      <c r="RLM3" s="141"/>
      <c r="RLN3" s="141"/>
      <c r="RLO3" s="141"/>
      <c r="RLP3" s="141"/>
      <c r="RLQ3" s="141"/>
      <c r="RLR3" s="141"/>
      <c r="RLS3" s="141"/>
      <c r="RLT3" s="141"/>
      <c r="RLU3" s="141"/>
      <c r="RLV3" s="141"/>
      <c r="RLW3" s="141"/>
      <c r="RLX3" s="141"/>
      <c r="RLY3" s="141"/>
      <c r="RLZ3" s="141"/>
      <c r="RMA3" s="141"/>
      <c r="RMB3" s="141"/>
      <c r="RMC3" s="141"/>
      <c r="RMD3" s="141"/>
      <c r="RME3" s="141"/>
      <c r="RMF3" s="141"/>
      <c r="RMG3" s="141"/>
      <c r="RMH3" s="141"/>
      <c r="RMI3" s="141"/>
      <c r="RMJ3" s="141"/>
      <c r="RMK3" s="141"/>
      <c r="RML3" s="141"/>
      <c r="RMM3" s="141"/>
      <c r="RMN3" s="141"/>
      <c r="RMO3" s="141"/>
      <c r="RMP3" s="141"/>
      <c r="RMQ3" s="141"/>
      <c r="RMR3" s="141"/>
      <c r="RMS3" s="141"/>
      <c r="RMT3" s="141"/>
      <c r="RMU3" s="141"/>
      <c r="RMV3" s="141"/>
      <c r="RMW3" s="141"/>
      <c r="RMX3" s="141"/>
      <c r="RMY3" s="141"/>
      <c r="RMZ3" s="141"/>
      <c r="RNA3" s="141"/>
      <c r="RNB3" s="141"/>
      <c r="RNC3" s="141"/>
      <c r="RND3" s="141"/>
      <c r="RNE3" s="141"/>
      <c r="RNF3" s="141"/>
      <c r="RNG3" s="141"/>
      <c r="RNH3" s="141"/>
      <c r="RNI3" s="141"/>
      <c r="RNJ3" s="141"/>
      <c r="RNK3" s="141"/>
      <c r="RNL3" s="141"/>
      <c r="RNM3" s="141"/>
      <c r="RNN3" s="141"/>
      <c r="RNO3" s="141"/>
      <c r="RNP3" s="141"/>
      <c r="RNQ3" s="141"/>
      <c r="RNR3" s="141"/>
      <c r="RNS3" s="141"/>
      <c r="RNT3" s="141"/>
      <c r="RNU3" s="141"/>
      <c r="RNV3" s="141"/>
      <c r="RNW3" s="141"/>
      <c r="RNX3" s="141"/>
      <c r="RNY3" s="141"/>
      <c r="RNZ3" s="141"/>
      <c r="ROA3" s="141"/>
      <c r="ROB3" s="141"/>
      <c r="ROC3" s="141"/>
      <c r="ROD3" s="141"/>
      <c r="ROE3" s="141"/>
      <c r="ROF3" s="141"/>
      <c r="ROG3" s="141"/>
      <c r="ROH3" s="141"/>
      <c r="ROI3" s="141"/>
      <c r="ROJ3" s="141"/>
      <c r="ROK3" s="141"/>
      <c r="ROL3" s="141"/>
      <c r="ROM3" s="141"/>
      <c r="RON3" s="141"/>
      <c r="ROO3" s="141"/>
      <c r="ROP3" s="141"/>
      <c r="ROQ3" s="141"/>
      <c r="ROR3" s="141"/>
      <c r="ROS3" s="141"/>
      <c r="ROT3" s="141"/>
      <c r="ROU3" s="141"/>
      <c r="ROV3" s="141"/>
      <c r="ROW3" s="141"/>
      <c r="ROX3" s="141"/>
      <c r="ROY3" s="141"/>
      <c r="ROZ3" s="141"/>
      <c r="RPA3" s="141"/>
      <c r="RPB3" s="141"/>
      <c r="RPC3" s="141"/>
      <c r="RPD3" s="141"/>
      <c r="RPE3" s="141"/>
      <c r="RPF3" s="141"/>
      <c r="RPG3" s="141"/>
      <c r="RPH3" s="141"/>
      <c r="RPI3" s="141"/>
      <c r="RPJ3" s="141"/>
      <c r="RPK3" s="141"/>
      <c r="RPL3" s="141"/>
      <c r="RPM3" s="141"/>
      <c r="RPN3" s="141"/>
      <c r="RPO3" s="141"/>
      <c r="RPP3" s="141"/>
      <c r="RPQ3" s="141"/>
      <c r="RPR3" s="141"/>
      <c r="RPS3" s="141"/>
      <c r="RPT3" s="141"/>
      <c r="RPU3" s="141"/>
      <c r="RPV3" s="141"/>
      <c r="RPW3" s="141"/>
      <c r="RPX3" s="141"/>
      <c r="RPY3" s="141"/>
      <c r="RPZ3" s="141"/>
      <c r="RQA3" s="141"/>
      <c r="RQB3" s="141"/>
      <c r="RQC3" s="141"/>
      <c r="RQD3" s="141"/>
      <c r="RQE3" s="141"/>
      <c r="RQF3" s="141"/>
      <c r="RQG3" s="141"/>
      <c r="RQH3" s="141"/>
      <c r="RQI3" s="141"/>
      <c r="RQJ3" s="141"/>
      <c r="RQK3" s="141"/>
      <c r="RQL3" s="141"/>
      <c r="RQM3" s="141"/>
      <c r="RQN3" s="141"/>
      <c r="RQO3" s="141"/>
      <c r="RQP3" s="141"/>
      <c r="RQQ3" s="141"/>
      <c r="RQR3" s="141"/>
      <c r="RQS3" s="141"/>
      <c r="RQT3" s="141"/>
      <c r="RQU3" s="141"/>
      <c r="RQV3" s="141"/>
      <c r="RQW3" s="141"/>
      <c r="RQX3" s="141"/>
      <c r="RQY3" s="141"/>
      <c r="RQZ3" s="141"/>
      <c r="RRA3" s="141"/>
      <c r="RRB3" s="141"/>
      <c r="RRC3" s="141"/>
      <c r="RRD3" s="141"/>
      <c r="RRE3" s="141"/>
      <c r="RRF3" s="141"/>
      <c r="RRG3" s="141"/>
      <c r="RRH3" s="141"/>
      <c r="RRI3" s="141"/>
      <c r="RRJ3" s="141"/>
      <c r="RRK3" s="141"/>
      <c r="RRL3" s="141"/>
      <c r="RRM3" s="141"/>
      <c r="RRN3" s="141"/>
      <c r="RRO3" s="141"/>
      <c r="RRP3" s="141"/>
      <c r="RRQ3" s="141"/>
      <c r="RRR3" s="141"/>
      <c r="RRS3" s="141"/>
      <c r="RRT3" s="141"/>
      <c r="RRU3" s="141"/>
      <c r="RRV3" s="141"/>
      <c r="RRW3" s="141"/>
      <c r="RRX3" s="141"/>
      <c r="RRY3" s="141"/>
      <c r="RRZ3" s="141"/>
      <c r="RSA3" s="141"/>
      <c r="RSB3" s="141"/>
      <c r="RSC3" s="141"/>
      <c r="RSD3" s="141"/>
      <c r="RSE3" s="141"/>
      <c r="RSF3" s="141"/>
      <c r="RSG3" s="141"/>
      <c r="RSH3" s="141"/>
      <c r="RSI3" s="141"/>
      <c r="RSJ3" s="141"/>
      <c r="RSK3" s="141"/>
      <c r="RSL3" s="141"/>
      <c r="RSM3" s="141"/>
      <c r="RSN3" s="141"/>
      <c r="RSO3" s="141"/>
      <c r="RSP3" s="141"/>
      <c r="RSQ3" s="141"/>
      <c r="RSR3" s="141"/>
      <c r="RSS3" s="141"/>
      <c r="RST3" s="141"/>
      <c r="RSU3" s="141"/>
      <c r="RSV3" s="141"/>
      <c r="RSW3" s="141"/>
      <c r="RSX3" s="141"/>
      <c r="RSY3" s="141"/>
      <c r="RSZ3" s="141"/>
      <c r="RTA3" s="141"/>
      <c r="RTB3" s="141"/>
      <c r="RTC3" s="141"/>
      <c r="RTD3" s="141"/>
      <c r="RTE3" s="141"/>
      <c r="RTF3" s="141"/>
      <c r="RTG3" s="141"/>
      <c r="RTH3" s="141"/>
      <c r="RTI3" s="141"/>
      <c r="RTJ3" s="141"/>
      <c r="RTK3" s="141"/>
      <c r="RTL3" s="141"/>
      <c r="RTM3" s="141"/>
      <c r="RTN3" s="141"/>
      <c r="RTO3" s="141"/>
      <c r="RTP3" s="141"/>
      <c r="RTQ3" s="141"/>
      <c r="RTR3" s="141"/>
      <c r="RTS3" s="141"/>
      <c r="RTT3" s="141"/>
      <c r="RTU3" s="141"/>
      <c r="RTV3" s="141"/>
      <c r="RTW3" s="141"/>
      <c r="RTX3" s="141"/>
      <c r="RTY3" s="141"/>
      <c r="RTZ3" s="141"/>
      <c r="RUA3" s="141"/>
      <c r="RUB3" s="141"/>
      <c r="RUC3" s="141"/>
      <c r="RUD3" s="141"/>
      <c r="RUE3" s="141"/>
      <c r="RUF3" s="141"/>
      <c r="RUG3" s="141"/>
      <c r="RUH3" s="141"/>
      <c r="RUI3" s="141"/>
      <c r="RUJ3" s="141"/>
      <c r="RUK3" s="141"/>
      <c r="RUL3" s="141"/>
      <c r="RUM3" s="141"/>
      <c r="RUN3" s="141"/>
      <c r="RUO3" s="141"/>
      <c r="RUP3" s="141"/>
      <c r="RUQ3" s="141"/>
      <c r="RUR3" s="141"/>
      <c r="RUS3" s="141"/>
      <c r="RUT3" s="141"/>
      <c r="RUU3" s="141"/>
      <c r="RUV3" s="141"/>
      <c r="RUW3" s="141"/>
      <c r="RUX3" s="141"/>
      <c r="RUY3" s="141"/>
      <c r="RUZ3" s="141"/>
      <c r="RVA3" s="141"/>
      <c r="RVB3" s="141"/>
      <c r="RVC3" s="141"/>
      <c r="RVD3" s="141"/>
      <c r="RVE3" s="141"/>
      <c r="RVF3" s="141"/>
      <c r="RVG3" s="141"/>
      <c r="RVH3" s="141"/>
      <c r="RVI3" s="141"/>
      <c r="RVJ3" s="141"/>
      <c r="RVK3" s="141"/>
      <c r="RVL3" s="141"/>
      <c r="RVM3" s="141"/>
      <c r="RVN3" s="141"/>
      <c r="RVO3" s="141"/>
      <c r="RVP3" s="141"/>
      <c r="RVQ3" s="141"/>
      <c r="RVR3" s="141"/>
      <c r="RVS3" s="141"/>
      <c r="RVT3" s="141"/>
      <c r="RVU3" s="141"/>
      <c r="RVV3" s="141"/>
      <c r="RVW3" s="141"/>
      <c r="RVX3" s="141"/>
      <c r="RVY3" s="141"/>
      <c r="RVZ3" s="141"/>
      <c r="RWA3" s="141"/>
      <c r="RWB3" s="141"/>
      <c r="RWC3" s="141"/>
      <c r="RWD3" s="141"/>
      <c r="RWE3" s="141"/>
      <c r="RWF3" s="141"/>
      <c r="RWG3" s="141"/>
      <c r="RWH3" s="141"/>
      <c r="RWI3" s="141"/>
      <c r="RWJ3" s="141"/>
      <c r="RWK3" s="141"/>
      <c r="RWL3" s="141"/>
      <c r="RWM3" s="141"/>
      <c r="RWN3" s="141"/>
      <c r="RWO3" s="141"/>
      <c r="RWP3" s="141"/>
      <c r="RWQ3" s="141"/>
      <c r="RWR3" s="141"/>
      <c r="RWS3" s="141"/>
      <c r="RWT3" s="141"/>
      <c r="RWU3" s="141"/>
      <c r="RWV3" s="141"/>
      <c r="RWW3" s="141"/>
      <c r="RWX3" s="141"/>
      <c r="RWY3" s="141"/>
      <c r="RWZ3" s="141"/>
      <c r="RXA3" s="141"/>
      <c r="RXB3" s="141"/>
      <c r="RXC3" s="141"/>
      <c r="RXD3" s="141"/>
      <c r="RXE3" s="141"/>
      <c r="RXF3" s="141"/>
      <c r="RXG3" s="141"/>
      <c r="RXH3" s="141"/>
      <c r="RXI3" s="141"/>
      <c r="RXJ3" s="141"/>
      <c r="RXK3" s="141"/>
      <c r="RXL3" s="141"/>
      <c r="RXM3" s="141"/>
      <c r="RXN3" s="141"/>
      <c r="RXO3" s="141"/>
      <c r="RXP3" s="141"/>
      <c r="RXQ3" s="141"/>
      <c r="RXR3" s="141"/>
      <c r="RXS3" s="141"/>
      <c r="RXT3" s="141"/>
      <c r="RXU3" s="141"/>
      <c r="RXV3" s="141"/>
      <c r="RXW3" s="141"/>
      <c r="RXX3" s="141"/>
      <c r="RXY3" s="141"/>
      <c r="RXZ3" s="141"/>
      <c r="RYA3" s="141"/>
      <c r="RYB3" s="141"/>
      <c r="RYC3" s="141"/>
      <c r="RYD3" s="141"/>
      <c r="RYE3" s="141"/>
      <c r="RYF3" s="141"/>
      <c r="RYG3" s="141"/>
      <c r="RYH3" s="141"/>
      <c r="RYI3" s="141"/>
      <c r="RYJ3" s="141"/>
      <c r="RYK3" s="141"/>
      <c r="RYL3" s="141"/>
      <c r="RYM3" s="141"/>
      <c r="RYN3" s="141"/>
      <c r="RYO3" s="141"/>
      <c r="RYP3" s="141"/>
      <c r="RYQ3" s="141"/>
      <c r="RYR3" s="141"/>
      <c r="RYS3" s="141"/>
      <c r="RYT3" s="141"/>
      <c r="RYU3" s="141"/>
      <c r="RYV3" s="141"/>
      <c r="RYW3" s="141"/>
      <c r="RYX3" s="141"/>
      <c r="RYY3" s="141"/>
      <c r="RYZ3" s="141"/>
      <c r="RZA3" s="141"/>
      <c r="RZB3" s="141"/>
      <c r="RZC3" s="141"/>
      <c r="RZD3" s="141"/>
      <c r="RZE3" s="141"/>
      <c r="RZF3" s="141"/>
      <c r="RZG3" s="141"/>
      <c r="RZH3" s="141"/>
      <c r="RZI3" s="141"/>
      <c r="RZJ3" s="141"/>
      <c r="RZK3" s="141"/>
      <c r="RZL3" s="141"/>
      <c r="RZM3" s="141"/>
      <c r="RZN3" s="141"/>
      <c r="RZO3" s="141"/>
      <c r="RZP3" s="141"/>
      <c r="RZQ3" s="141"/>
      <c r="RZR3" s="141"/>
      <c r="RZS3" s="141"/>
      <c r="RZT3" s="141"/>
      <c r="RZU3" s="141"/>
      <c r="RZV3" s="141"/>
      <c r="RZW3" s="141"/>
      <c r="RZX3" s="141"/>
      <c r="RZY3" s="141"/>
      <c r="RZZ3" s="141"/>
      <c r="SAA3" s="141"/>
      <c r="SAB3" s="141"/>
      <c r="SAC3" s="141"/>
      <c r="SAD3" s="141"/>
      <c r="SAE3" s="141"/>
      <c r="SAF3" s="141"/>
      <c r="SAG3" s="141"/>
      <c r="SAH3" s="141"/>
      <c r="SAI3" s="141"/>
      <c r="SAJ3" s="141"/>
      <c r="SAK3" s="141"/>
      <c r="SAL3" s="141"/>
      <c r="SAM3" s="141"/>
      <c r="SAN3" s="141"/>
      <c r="SAO3" s="141"/>
      <c r="SAP3" s="141"/>
      <c r="SAQ3" s="141"/>
      <c r="SAR3" s="141"/>
      <c r="SAS3" s="141"/>
      <c r="SAT3" s="141"/>
      <c r="SAU3" s="141"/>
      <c r="SAV3" s="141"/>
      <c r="SAW3" s="141"/>
      <c r="SAX3" s="141"/>
      <c r="SAY3" s="141"/>
      <c r="SAZ3" s="141"/>
      <c r="SBA3" s="141"/>
      <c r="SBB3" s="141"/>
      <c r="SBC3" s="141"/>
      <c r="SBD3" s="141"/>
      <c r="SBE3" s="141"/>
      <c r="SBF3" s="141"/>
      <c r="SBG3" s="141"/>
      <c r="SBH3" s="141"/>
      <c r="SBI3" s="141"/>
      <c r="SBJ3" s="141"/>
      <c r="SBK3" s="141"/>
      <c r="SBL3" s="141"/>
      <c r="SBM3" s="141"/>
      <c r="SBN3" s="141"/>
      <c r="SBO3" s="141"/>
      <c r="SBP3" s="141"/>
      <c r="SBQ3" s="141"/>
      <c r="SBR3" s="141"/>
      <c r="SBS3" s="141"/>
      <c r="SBT3" s="141"/>
      <c r="SBU3" s="141"/>
      <c r="SBV3" s="141"/>
      <c r="SBW3" s="141"/>
      <c r="SBX3" s="141"/>
      <c r="SBY3" s="141"/>
      <c r="SBZ3" s="141"/>
      <c r="SCA3" s="141"/>
      <c r="SCB3" s="141"/>
      <c r="SCC3" s="141"/>
      <c r="SCD3" s="141"/>
      <c r="SCE3" s="141"/>
      <c r="SCF3" s="141"/>
      <c r="SCG3" s="141"/>
      <c r="SCH3" s="141"/>
      <c r="SCI3" s="141"/>
      <c r="SCJ3" s="141"/>
      <c r="SCK3" s="141"/>
      <c r="SCL3" s="141"/>
      <c r="SCM3" s="141"/>
      <c r="SCN3" s="141"/>
      <c r="SCO3" s="141"/>
      <c r="SCP3" s="141"/>
      <c r="SCQ3" s="141"/>
      <c r="SCR3" s="141"/>
      <c r="SCS3" s="141"/>
      <c r="SCT3" s="141"/>
      <c r="SCU3" s="141"/>
      <c r="SCV3" s="141"/>
      <c r="SCW3" s="141"/>
      <c r="SCX3" s="141"/>
      <c r="SCY3" s="141"/>
      <c r="SCZ3" s="141"/>
      <c r="SDA3" s="141"/>
      <c r="SDB3" s="141"/>
      <c r="SDC3" s="141"/>
      <c r="SDD3" s="141"/>
      <c r="SDE3" s="141"/>
      <c r="SDF3" s="141"/>
      <c r="SDG3" s="141"/>
      <c r="SDH3" s="141"/>
      <c r="SDI3" s="141"/>
      <c r="SDJ3" s="141"/>
      <c r="SDK3" s="141"/>
      <c r="SDL3" s="141"/>
      <c r="SDM3" s="141"/>
      <c r="SDN3" s="141"/>
      <c r="SDO3" s="141"/>
      <c r="SDP3" s="141"/>
      <c r="SDQ3" s="141"/>
      <c r="SDR3" s="141"/>
      <c r="SDS3" s="141"/>
      <c r="SDT3" s="141"/>
      <c r="SDU3" s="141"/>
      <c r="SDV3" s="141"/>
      <c r="SDW3" s="141"/>
      <c r="SDX3" s="141"/>
      <c r="SDY3" s="141"/>
      <c r="SDZ3" s="141"/>
      <c r="SEA3" s="141"/>
      <c r="SEB3" s="141"/>
      <c r="SEC3" s="141"/>
      <c r="SED3" s="141"/>
      <c r="SEE3" s="141"/>
      <c r="SEF3" s="141"/>
      <c r="SEG3" s="141"/>
      <c r="SEH3" s="141"/>
      <c r="SEI3" s="141"/>
      <c r="SEJ3" s="141"/>
      <c r="SEK3" s="141"/>
      <c r="SEL3" s="141"/>
      <c r="SEM3" s="141"/>
      <c r="SEN3" s="141"/>
      <c r="SEO3" s="141"/>
      <c r="SEP3" s="141"/>
      <c r="SEQ3" s="141"/>
      <c r="SER3" s="141"/>
      <c r="SES3" s="141"/>
      <c r="SET3" s="141"/>
      <c r="SEU3" s="141"/>
      <c r="SEV3" s="141"/>
      <c r="SEW3" s="141"/>
      <c r="SEX3" s="141"/>
      <c r="SEY3" s="141"/>
      <c r="SEZ3" s="141"/>
      <c r="SFA3" s="141"/>
      <c r="SFB3" s="141"/>
      <c r="SFC3" s="141"/>
      <c r="SFD3" s="141"/>
      <c r="SFE3" s="141"/>
      <c r="SFF3" s="141"/>
      <c r="SFG3" s="141"/>
      <c r="SFH3" s="141"/>
      <c r="SFI3" s="141"/>
      <c r="SFJ3" s="141"/>
      <c r="SFK3" s="141"/>
      <c r="SFL3" s="141"/>
      <c r="SFM3" s="141"/>
      <c r="SFN3" s="141"/>
      <c r="SFO3" s="141"/>
      <c r="SFP3" s="141"/>
      <c r="SFQ3" s="141"/>
      <c r="SFR3" s="141"/>
      <c r="SFS3" s="141"/>
      <c r="SFT3" s="141"/>
      <c r="SFU3" s="141"/>
      <c r="SFV3" s="141"/>
      <c r="SFW3" s="141"/>
      <c r="SFX3" s="141"/>
      <c r="SFY3" s="141"/>
      <c r="SFZ3" s="141"/>
      <c r="SGA3" s="141"/>
      <c r="SGB3" s="141"/>
      <c r="SGC3" s="141"/>
      <c r="SGD3" s="141"/>
      <c r="SGE3" s="141"/>
      <c r="SGF3" s="141"/>
      <c r="SGG3" s="141"/>
      <c r="SGH3" s="141"/>
      <c r="SGI3" s="141"/>
      <c r="SGJ3" s="141"/>
      <c r="SGK3" s="141"/>
      <c r="SGL3" s="141"/>
      <c r="SGM3" s="141"/>
      <c r="SGN3" s="141"/>
      <c r="SGO3" s="141"/>
      <c r="SGP3" s="141"/>
      <c r="SGQ3" s="141"/>
      <c r="SGR3" s="141"/>
      <c r="SGS3" s="141"/>
      <c r="SGT3" s="141"/>
      <c r="SGU3" s="141"/>
      <c r="SGV3" s="141"/>
      <c r="SGW3" s="141"/>
      <c r="SGX3" s="141"/>
      <c r="SGY3" s="141"/>
      <c r="SGZ3" s="141"/>
      <c r="SHA3" s="141"/>
      <c r="SHB3" s="141"/>
      <c r="SHC3" s="141"/>
      <c r="SHD3" s="141"/>
      <c r="SHE3" s="141"/>
      <c r="SHF3" s="141"/>
      <c r="SHG3" s="141"/>
      <c r="SHH3" s="141"/>
      <c r="SHI3" s="141"/>
      <c r="SHJ3" s="141"/>
      <c r="SHK3" s="141"/>
      <c r="SHL3" s="141"/>
      <c r="SHM3" s="141"/>
      <c r="SHN3" s="141"/>
      <c r="SHO3" s="141"/>
      <c r="SHP3" s="141"/>
      <c r="SHQ3" s="141"/>
      <c r="SHR3" s="141"/>
      <c r="SHS3" s="141"/>
      <c r="SHT3" s="141"/>
      <c r="SHU3" s="141"/>
      <c r="SHV3" s="141"/>
      <c r="SHW3" s="141"/>
      <c r="SHX3" s="141"/>
      <c r="SHY3" s="141"/>
      <c r="SHZ3" s="141"/>
      <c r="SIA3" s="141"/>
      <c r="SIB3" s="141"/>
      <c r="SIC3" s="141"/>
      <c r="SID3" s="141"/>
      <c r="SIE3" s="141"/>
      <c r="SIF3" s="141"/>
      <c r="SIG3" s="141"/>
      <c r="SIH3" s="141"/>
      <c r="SII3" s="141"/>
      <c r="SIJ3" s="141"/>
      <c r="SIK3" s="141"/>
      <c r="SIL3" s="141"/>
      <c r="SIM3" s="141"/>
      <c r="SIN3" s="141"/>
      <c r="SIO3" s="141"/>
      <c r="SIP3" s="141"/>
      <c r="SIQ3" s="141"/>
      <c r="SIR3" s="141"/>
      <c r="SIS3" s="141"/>
      <c r="SIT3" s="141"/>
      <c r="SIU3" s="141"/>
      <c r="SIV3" s="141"/>
      <c r="SIW3" s="141"/>
      <c r="SIX3" s="141"/>
      <c r="SIY3" s="141"/>
      <c r="SIZ3" s="141"/>
      <c r="SJA3" s="141"/>
      <c r="SJB3" s="141"/>
      <c r="SJC3" s="141"/>
      <c r="SJD3" s="141"/>
      <c r="SJE3" s="141"/>
      <c r="SJF3" s="141"/>
      <c r="SJG3" s="141"/>
      <c r="SJH3" s="141"/>
      <c r="SJI3" s="141"/>
      <c r="SJJ3" s="141"/>
      <c r="SJK3" s="141"/>
      <c r="SJL3" s="141"/>
      <c r="SJM3" s="141"/>
      <c r="SJN3" s="141"/>
      <c r="SJO3" s="141"/>
      <c r="SJP3" s="141"/>
      <c r="SJQ3" s="141"/>
      <c r="SJR3" s="141"/>
      <c r="SJS3" s="141"/>
      <c r="SJT3" s="141"/>
      <c r="SJU3" s="141"/>
      <c r="SJV3" s="141"/>
      <c r="SJW3" s="141"/>
      <c r="SJX3" s="141"/>
      <c r="SJY3" s="141"/>
      <c r="SJZ3" s="141"/>
      <c r="SKA3" s="141"/>
      <c r="SKB3" s="141"/>
      <c r="SKC3" s="141"/>
      <c r="SKD3" s="141"/>
      <c r="SKE3" s="141"/>
      <c r="SKF3" s="141"/>
      <c r="SKG3" s="141"/>
      <c r="SKH3" s="141"/>
      <c r="SKI3" s="141"/>
      <c r="SKJ3" s="141"/>
      <c r="SKK3" s="141"/>
      <c r="SKL3" s="141"/>
      <c r="SKM3" s="141"/>
      <c r="SKN3" s="141"/>
      <c r="SKO3" s="141"/>
      <c r="SKP3" s="141"/>
      <c r="SKQ3" s="141"/>
      <c r="SKR3" s="141"/>
      <c r="SKS3" s="141"/>
      <c r="SKT3" s="141"/>
      <c r="SKU3" s="141"/>
      <c r="SKV3" s="141"/>
      <c r="SKW3" s="141"/>
      <c r="SKX3" s="141"/>
      <c r="SKY3" s="141"/>
      <c r="SKZ3" s="141"/>
      <c r="SLA3" s="141"/>
      <c r="SLB3" s="141"/>
      <c r="SLC3" s="141"/>
      <c r="SLD3" s="141"/>
      <c r="SLE3" s="141"/>
      <c r="SLF3" s="141"/>
      <c r="SLG3" s="141"/>
      <c r="SLH3" s="141"/>
      <c r="SLI3" s="141"/>
      <c r="SLJ3" s="141"/>
      <c r="SLK3" s="141"/>
      <c r="SLL3" s="141"/>
      <c r="SLM3" s="141"/>
      <c r="SLN3" s="141"/>
      <c r="SLO3" s="141"/>
      <c r="SLP3" s="141"/>
      <c r="SLQ3" s="141"/>
      <c r="SLR3" s="141"/>
      <c r="SLS3" s="141"/>
      <c r="SLT3" s="141"/>
      <c r="SLU3" s="141"/>
      <c r="SLV3" s="141"/>
      <c r="SLW3" s="141"/>
      <c r="SLX3" s="141"/>
      <c r="SLY3" s="141"/>
      <c r="SLZ3" s="141"/>
      <c r="SMA3" s="141"/>
      <c r="SMB3" s="141"/>
      <c r="SMC3" s="141"/>
      <c r="SMD3" s="141"/>
      <c r="SME3" s="141"/>
      <c r="SMF3" s="141"/>
      <c r="SMG3" s="141"/>
      <c r="SMH3" s="141"/>
      <c r="SMI3" s="141"/>
      <c r="SMJ3" s="141"/>
      <c r="SMK3" s="141"/>
      <c r="SML3" s="141"/>
      <c r="SMM3" s="141"/>
      <c r="SMN3" s="141"/>
      <c r="SMO3" s="141"/>
      <c r="SMP3" s="141"/>
      <c r="SMQ3" s="141"/>
      <c r="SMR3" s="141"/>
      <c r="SMS3" s="141"/>
      <c r="SMT3" s="141"/>
      <c r="SMU3" s="141"/>
      <c r="SMV3" s="141"/>
      <c r="SMW3" s="141"/>
      <c r="SMX3" s="141"/>
      <c r="SMY3" s="141"/>
      <c r="SMZ3" s="141"/>
      <c r="SNA3" s="141"/>
      <c r="SNB3" s="141"/>
      <c r="SNC3" s="141"/>
      <c r="SND3" s="141"/>
      <c r="SNE3" s="141"/>
      <c r="SNF3" s="141"/>
      <c r="SNG3" s="141"/>
      <c r="SNH3" s="141"/>
      <c r="SNI3" s="141"/>
      <c r="SNJ3" s="141"/>
      <c r="SNK3" s="141"/>
      <c r="SNL3" s="141"/>
      <c r="SNM3" s="141"/>
      <c r="SNN3" s="141"/>
      <c r="SNO3" s="141"/>
      <c r="SNP3" s="141"/>
      <c r="SNQ3" s="141"/>
      <c r="SNR3" s="141"/>
      <c r="SNS3" s="141"/>
      <c r="SNT3" s="141"/>
      <c r="SNU3" s="141"/>
      <c r="SNV3" s="141"/>
      <c r="SNW3" s="141"/>
      <c r="SNX3" s="141"/>
      <c r="SNY3" s="141"/>
      <c r="SNZ3" s="141"/>
      <c r="SOA3" s="141"/>
      <c r="SOB3" s="141"/>
      <c r="SOC3" s="141"/>
      <c r="SOD3" s="141"/>
      <c r="SOE3" s="141"/>
      <c r="SOF3" s="141"/>
      <c r="SOG3" s="141"/>
      <c r="SOH3" s="141"/>
      <c r="SOI3" s="141"/>
      <c r="SOJ3" s="141"/>
      <c r="SOK3" s="141"/>
      <c r="SOL3" s="141"/>
      <c r="SOM3" s="141"/>
      <c r="SON3" s="141"/>
      <c r="SOO3" s="141"/>
      <c r="SOP3" s="141"/>
      <c r="SOQ3" s="141"/>
      <c r="SOR3" s="141"/>
      <c r="SOS3" s="141"/>
      <c r="SOT3" s="141"/>
      <c r="SOU3" s="141"/>
      <c r="SOV3" s="141"/>
      <c r="SOW3" s="141"/>
      <c r="SOX3" s="141"/>
      <c r="SOY3" s="141"/>
      <c r="SOZ3" s="141"/>
      <c r="SPA3" s="141"/>
      <c r="SPB3" s="141"/>
      <c r="SPC3" s="141"/>
      <c r="SPD3" s="141"/>
      <c r="SPE3" s="141"/>
      <c r="SPF3" s="141"/>
      <c r="SPG3" s="141"/>
      <c r="SPH3" s="141"/>
      <c r="SPI3" s="141"/>
      <c r="SPJ3" s="141"/>
      <c r="SPK3" s="141"/>
      <c r="SPL3" s="141"/>
      <c r="SPM3" s="141"/>
      <c r="SPN3" s="141"/>
      <c r="SPO3" s="141"/>
      <c r="SPP3" s="141"/>
      <c r="SPQ3" s="141"/>
      <c r="SPR3" s="141"/>
      <c r="SPS3" s="141"/>
      <c r="SPT3" s="141"/>
      <c r="SPU3" s="141"/>
      <c r="SPV3" s="141"/>
      <c r="SPW3" s="141"/>
      <c r="SPX3" s="141"/>
      <c r="SPY3" s="141"/>
      <c r="SPZ3" s="141"/>
      <c r="SQA3" s="141"/>
      <c r="SQB3" s="141"/>
      <c r="SQC3" s="141"/>
      <c r="SQD3" s="141"/>
      <c r="SQE3" s="141"/>
      <c r="SQF3" s="141"/>
      <c r="SQG3" s="141"/>
      <c r="SQH3" s="141"/>
      <c r="SQI3" s="141"/>
      <c r="SQJ3" s="141"/>
      <c r="SQK3" s="141"/>
      <c r="SQL3" s="141"/>
      <c r="SQM3" s="141"/>
      <c r="SQN3" s="141"/>
      <c r="SQO3" s="141"/>
      <c r="SQP3" s="141"/>
      <c r="SQQ3" s="141"/>
      <c r="SQR3" s="141"/>
      <c r="SQS3" s="141"/>
      <c r="SQT3" s="141"/>
      <c r="SQU3" s="141"/>
      <c r="SQV3" s="141"/>
      <c r="SQW3" s="141"/>
      <c r="SQX3" s="141"/>
      <c r="SQY3" s="141"/>
      <c r="SQZ3" s="141"/>
      <c r="SRA3" s="141"/>
      <c r="SRB3" s="141"/>
      <c r="SRC3" s="141"/>
      <c r="SRD3" s="141"/>
      <c r="SRE3" s="141"/>
      <c r="SRF3" s="141"/>
      <c r="SRG3" s="141"/>
      <c r="SRH3" s="141"/>
      <c r="SRI3" s="141"/>
      <c r="SRJ3" s="141"/>
      <c r="SRK3" s="141"/>
      <c r="SRL3" s="141"/>
      <c r="SRM3" s="141"/>
      <c r="SRN3" s="141"/>
      <c r="SRO3" s="141"/>
      <c r="SRP3" s="141"/>
      <c r="SRQ3" s="141"/>
      <c r="SRR3" s="141"/>
      <c r="SRS3" s="141"/>
      <c r="SRT3" s="141"/>
      <c r="SRU3" s="141"/>
      <c r="SRV3" s="141"/>
      <c r="SRW3" s="141"/>
      <c r="SRX3" s="141"/>
      <c r="SRY3" s="141"/>
      <c r="SRZ3" s="141"/>
      <c r="SSA3" s="141"/>
      <c r="SSB3" s="141"/>
      <c r="SSC3" s="141"/>
      <c r="SSD3" s="141"/>
      <c r="SSE3" s="141"/>
      <c r="SSF3" s="141"/>
      <c r="SSG3" s="141"/>
      <c r="SSH3" s="141"/>
      <c r="SSI3" s="141"/>
      <c r="SSJ3" s="141"/>
      <c r="SSK3" s="141"/>
      <c r="SSL3" s="141"/>
      <c r="SSM3" s="141"/>
      <c r="SSN3" s="141"/>
      <c r="SSO3" s="141"/>
      <c r="SSP3" s="141"/>
      <c r="SSQ3" s="141"/>
      <c r="SSR3" s="141"/>
      <c r="SSS3" s="141"/>
      <c r="SST3" s="141"/>
      <c r="SSU3" s="141"/>
      <c r="SSV3" s="141"/>
      <c r="SSW3" s="141"/>
      <c r="SSX3" s="141"/>
      <c r="SSY3" s="141"/>
      <c r="SSZ3" s="141"/>
      <c r="STA3" s="141"/>
      <c r="STB3" s="141"/>
      <c r="STC3" s="141"/>
      <c r="STD3" s="141"/>
      <c r="STE3" s="141"/>
      <c r="STF3" s="141"/>
      <c r="STG3" s="141"/>
      <c r="STH3" s="141"/>
      <c r="STI3" s="141"/>
      <c r="STJ3" s="141"/>
      <c r="STK3" s="141"/>
      <c r="STL3" s="141"/>
      <c r="STM3" s="141"/>
      <c r="STN3" s="141"/>
      <c r="STO3" s="141"/>
      <c r="STP3" s="141"/>
      <c r="STQ3" s="141"/>
      <c r="STR3" s="141"/>
      <c r="STS3" s="141"/>
      <c r="STT3" s="141"/>
      <c r="STU3" s="141"/>
      <c r="STV3" s="141"/>
      <c r="STW3" s="141"/>
      <c r="STX3" s="141"/>
      <c r="STY3" s="141"/>
      <c r="STZ3" s="141"/>
      <c r="SUA3" s="141"/>
      <c r="SUB3" s="141"/>
      <c r="SUC3" s="141"/>
      <c r="SUD3" s="141"/>
      <c r="SUE3" s="141"/>
      <c r="SUF3" s="141"/>
      <c r="SUG3" s="141"/>
      <c r="SUH3" s="141"/>
      <c r="SUI3" s="141"/>
      <c r="SUJ3" s="141"/>
      <c r="SUK3" s="141"/>
      <c r="SUL3" s="141"/>
      <c r="SUM3" s="141"/>
      <c r="SUN3" s="141"/>
      <c r="SUO3" s="141"/>
      <c r="SUP3" s="141"/>
      <c r="SUQ3" s="141"/>
      <c r="SUR3" s="141"/>
      <c r="SUS3" s="141"/>
      <c r="SUT3" s="141"/>
      <c r="SUU3" s="141"/>
      <c r="SUV3" s="141"/>
      <c r="SUW3" s="141"/>
      <c r="SUX3" s="141"/>
      <c r="SUY3" s="141"/>
      <c r="SUZ3" s="141"/>
      <c r="SVA3" s="141"/>
      <c r="SVB3" s="141"/>
      <c r="SVC3" s="141"/>
      <c r="SVD3" s="141"/>
      <c r="SVE3" s="141"/>
      <c r="SVF3" s="141"/>
      <c r="SVG3" s="141"/>
      <c r="SVH3" s="141"/>
      <c r="SVI3" s="141"/>
      <c r="SVJ3" s="141"/>
      <c r="SVK3" s="141"/>
      <c r="SVL3" s="141"/>
      <c r="SVM3" s="141"/>
      <c r="SVN3" s="141"/>
      <c r="SVO3" s="141"/>
      <c r="SVP3" s="141"/>
      <c r="SVQ3" s="141"/>
      <c r="SVR3" s="141"/>
      <c r="SVS3" s="141"/>
      <c r="SVT3" s="141"/>
      <c r="SVU3" s="141"/>
      <c r="SVV3" s="141"/>
      <c r="SVW3" s="141"/>
      <c r="SVX3" s="141"/>
      <c r="SVY3" s="141"/>
      <c r="SVZ3" s="141"/>
      <c r="SWA3" s="141"/>
      <c r="SWB3" s="141"/>
      <c r="SWC3" s="141"/>
      <c r="SWD3" s="141"/>
      <c r="SWE3" s="141"/>
      <c r="SWF3" s="141"/>
      <c r="SWG3" s="141"/>
      <c r="SWH3" s="141"/>
      <c r="SWI3" s="141"/>
      <c r="SWJ3" s="141"/>
      <c r="SWK3" s="141"/>
      <c r="SWL3" s="141"/>
      <c r="SWM3" s="141"/>
      <c r="SWN3" s="141"/>
      <c r="SWO3" s="141"/>
      <c r="SWP3" s="141"/>
      <c r="SWQ3" s="141"/>
      <c r="SWR3" s="141"/>
      <c r="SWS3" s="141"/>
      <c r="SWT3" s="141"/>
      <c r="SWU3" s="141"/>
      <c r="SWV3" s="141"/>
      <c r="SWW3" s="141"/>
      <c r="SWX3" s="141"/>
      <c r="SWY3" s="141"/>
      <c r="SWZ3" s="141"/>
      <c r="SXA3" s="141"/>
      <c r="SXB3" s="141"/>
      <c r="SXC3" s="141"/>
      <c r="SXD3" s="141"/>
      <c r="SXE3" s="141"/>
      <c r="SXF3" s="141"/>
      <c r="SXG3" s="141"/>
      <c r="SXH3" s="141"/>
      <c r="SXI3" s="141"/>
      <c r="SXJ3" s="141"/>
      <c r="SXK3" s="141"/>
      <c r="SXL3" s="141"/>
      <c r="SXM3" s="141"/>
      <c r="SXN3" s="141"/>
      <c r="SXO3" s="141"/>
      <c r="SXP3" s="141"/>
      <c r="SXQ3" s="141"/>
      <c r="SXR3" s="141"/>
      <c r="SXS3" s="141"/>
      <c r="SXT3" s="141"/>
      <c r="SXU3" s="141"/>
      <c r="SXV3" s="141"/>
      <c r="SXW3" s="141"/>
      <c r="SXX3" s="141"/>
      <c r="SXY3" s="141"/>
      <c r="SXZ3" s="141"/>
      <c r="SYA3" s="141"/>
      <c r="SYB3" s="141"/>
      <c r="SYC3" s="141"/>
      <c r="SYD3" s="141"/>
      <c r="SYE3" s="141"/>
      <c r="SYF3" s="141"/>
      <c r="SYG3" s="141"/>
      <c r="SYH3" s="141"/>
      <c r="SYI3" s="141"/>
      <c r="SYJ3" s="141"/>
      <c r="SYK3" s="141"/>
      <c r="SYL3" s="141"/>
      <c r="SYM3" s="141"/>
      <c r="SYN3" s="141"/>
      <c r="SYO3" s="141"/>
      <c r="SYP3" s="141"/>
      <c r="SYQ3" s="141"/>
      <c r="SYR3" s="141"/>
      <c r="SYS3" s="141"/>
      <c r="SYT3" s="141"/>
      <c r="SYU3" s="141"/>
      <c r="SYV3" s="141"/>
      <c r="SYW3" s="141"/>
      <c r="SYX3" s="141"/>
      <c r="SYY3" s="141"/>
      <c r="SYZ3" s="141"/>
      <c r="SZA3" s="141"/>
      <c r="SZB3" s="141"/>
      <c r="SZC3" s="141"/>
      <c r="SZD3" s="141"/>
      <c r="SZE3" s="141"/>
      <c r="SZF3" s="141"/>
      <c r="SZG3" s="141"/>
      <c r="SZH3" s="141"/>
      <c r="SZI3" s="141"/>
      <c r="SZJ3" s="141"/>
      <c r="SZK3" s="141"/>
      <c r="SZL3" s="141"/>
      <c r="SZM3" s="141"/>
      <c r="SZN3" s="141"/>
      <c r="SZO3" s="141"/>
      <c r="SZP3" s="141"/>
      <c r="SZQ3" s="141"/>
      <c r="SZR3" s="141"/>
      <c r="SZS3" s="141"/>
      <c r="SZT3" s="141"/>
      <c r="SZU3" s="141"/>
      <c r="SZV3" s="141"/>
      <c r="SZW3" s="141"/>
      <c r="SZX3" s="141"/>
      <c r="SZY3" s="141"/>
      <c r="SZZ3" s="141"/>
      <c r="TAA3" s="141"/>
      <c r="TAB3" s="141"/>
      <c r="TAC3" s="141"/>
      <c r="TAD3" s="141"/>
      <c r="TAE3" s="141"/>
      <c r="TAF3" s="141"/>
      <c r="TAG3" s="141"/>
      <c r="TAH3" s="141"/>
      <c r="TAI3" s="141"/>
      <c r="TAJ3" s="141"/>
      <c r="TAK3" s="141"/>
      <c r="TAL3" s="141"/>
      <c r="TAM3" s="141"/>
      <c r="TAN3" s="141"/>
      <c r="TAO3" s="141"/>
      <c r="TAP3" s="141"/>
      <c r="TAQ3" s="141"/>
      <c r="TAR3" s="141"/>
      <c r="TAS3" s="141"/>
      <c r="TAT3" s="141"/>
      <c r="TAU3" s="141"/>
      <c r="TAV3" s="141"/>
      <c r="TAW3" s="141"/>
      <c r="TAX3" s="141"/>
      <c r="TAY3" s="141"/>
      <c r="TAZ3" s="141"/>
      <c r="TBA3" s="141"/>
      <c r="TBB3" s="141"/>
      <c r="TBC3" s="141"/>
      <c r="TBD3" s="141"/>
      <c r="TBE3" s="141"/>
      <c r="TBF3" s="141"/>
      <c r="TBG3" s="141"/>
      <c r="TBH3" s="141"/>
      <c r="TBI3" s="141"/>
      <c r="TBJ3" s="141"/>
      <c r="TBK3" s="141"/>
      <c r="TBL3" s="141"/>
      <c r="TBM3" s="141"/>
      <c r="TBN3" s="141"/>
      <c r="TBO3" s="141"/>
      <c r="TBP3" s="141"/>
      <c r="TBQ3" s="141"/>
      <c r="TBR3" s="141"/>
      <c r="TBS3" s="141"/>
      <c r="TBT3" s="141"/>
      <c r="TBU3" s="141"/>
      <c r="TBV3" s="141"/>
      <c r="TBW3" s="141"/>
      <c r="TBX3" s="141"/>
      <c r="TBY3" s="141"/>
      <c r="TBZ3" s="141"/>
      <c r="TCA3" s="141"/>
      <c r="TCB3" s="141"/>
      <c r="TCC3" s="141"/>
      <c r="TCD3" s="141"/>
      <c r="TCE3" s="141"/>
      <c r="TCF3" s="141"/>
      <c r="TCG3" s="141"/>
      <c r="TCH3" s="141"/>
      <c r="TCI3" s="141"/>
      <c r="TCJ3" s="141"/>
      <c r="TCK3" s="141"/>
      <c r="TCL3" s="141"/>
      <c r="TCM3" s="141"/>
      <c r="TCN3" s="141"/>
      <c r="TCO3" s="141"/>
      <c r="TCP3" s="141"/>
      <c r="TCQ3" s="141"/>
      <c r="TCR3" s="141"/>
      <c r="TCS3" s="141"/>
      <c r="TCT3" s="141"/>
      <c r="TCU3" s="141"/>
      <c r="TCV3" s="141"/>
      <c r="TCW3" s="141"/>
      <c r="TCX3" s="141"/>
      <c r="TCY3" s="141"/>
      <c r="TCZ3" s="141"/>
      <c r="TDA3" s="141"/>
      <c r="TDB3" s="141"/>
      <c r="TDC3" s="141"/>
      <c r="TDD3" s="141"/>
      <c r="TDE3" s="141"/>
      <c r="TDF3" s="141"/>
      <c r="TDG3" s="141"/>
      <c r="TDH3" s="141"/>
      <c r="TDI3" s="141"/>
      <c r="TDJ3" s="141"/>
      <c r="TDK3" s="141"/>
      <c r="TDL3" s="141"/>
      <c r="TDM3" s="141"/>
      <c r="TDN3" s="141"/>
      <c r="TDO3" s="141"/>
      <c r="TDP3" s="141"/>
      <c r="TDQ3" s="141"/>
      <c r="TDR3" s="141"/>
      <c r="TDS3" s="141"/>
      <c r="TDT3" s="141"/>
      <c r="TDU3" s="141"/>
      <c r="TDV3" s="141"/>
      <c r="TDW3" s="141"/>
      <c r="TDX3" s="141"/>
      <c r="TDY3" s="141"/>
      <c r="TDZ3" s="141"/>
      <c r="TEA3" s="141"/>
      <c r="TEB3" s="141"/>
      <c r="TEC3" s="141"/>
      <c r="TED3" s="141"/>
      <c r="TEE3" s="141"/>
      <c r="TEF3" s="141"/>
      <c r="TEG3" s="141"/>
      <c r="TEH3" s="141"/>
      <c r="TEI3" s="141"/>
      <c r="TEJ3" s="141"/>
      <c r="TEK3" s="141"/>
      <c r="TEL3" s="141"/>
      <c r="TEM3" s="141"/>
      <c r="TEN3" s="141"/>
      <c r="TEO3" s="141"/>
      <c r="TEP3" s="141"/>
      <c r="TEQ3" s="141"/>
      <c r="TER3" s="141"/>
      <c r="TES3" s="141"/>
      <c r="TET3" s="141"/>
      <c r="TEU3" s="141"/>
      <c r="TEV3" s="141"/>
      <c r="TEW3" s="141"/>
      <c r="TEX3" s="141"/>
      <c r="TEY3" s="141"/>
      <c r="TEZ3" s="141"/>
      <c r="TFA3" s="141"/>
      <c r="TFB3" s="141"/>
      <c r="TFC3" s="141"/>
      <c r="TFD3" s="141"/>
      <c r="TFE3" s="141"/>
      <c r="TFF3" s="141"/>
      <c r="TFG3" s="141"/>
      <c r="TFH3" s="141"/>
      <c r="TFI3" s="141"/>
      <c r="TFJ3" s="141"/>
      <c r="TFK3" s="141"/>
      <c r="TFL3" s="141"/>
      <c r="TFM3" s="141"/>
      <c r="TFN3" s="141"/>
      <c r="TFO3" s="141"/>
      <c r="TFP3" s="141"/>
      <c r="TFQ3" s="141"/>
      <c r="TFR3" s="141"/>
      <c r="TFS3" s="141"/>
      <c r="TFT3" s="141"/>
      <c r="TFU3" s="141"/>
      <c r="TFV3" s="141"/>
      <c r="TFW3" s="141"/>
      <c r="TFX3" s="141"/>
      <c r="TFY3" s="141"/>
      <c r="TFZ3" s="141"/>
      <c r="TGA3" s="141"/>
      <c r="TGB3" s="141"/>
      <c r="TGC3" s="141"/>
      <c r="TGD3" s="141"/>
      <c r="TGE3" s="141"/>
      <c r="TGF3" s="141"/>
      <c r="TGG3" s="141"/>
      <c r="TGH3" s="141"/>
      <c r="TGI3" s="141"/>
      <c r="TGJ3" s="141"/>
      <c r="TGK3" s="141"/>
      <c r="TGL3" s="141"/>
      <c r="TGM3" s="141"/>
      <c r="TGN3" s="141"/>
      <c r="TGO3" s="141"/>
      <c r="TGP3" s="141"/>
      <c r="TGQ3" s="141"/>
      <c r="TGR3" s="141"/>
      <c r="TGS3" s="141"/>
      <c r="TGT3" s="141"/>
      <c r="TGU3" s="141"/>
      <c r="TGV3" s="141"/>
      <c r="TGW3" s="141"/>
      <c r="TGX3" s="141"/>
      <c r="TGY3" s="141"/>
      <c r="TGZ3" s="141"/>
      <c r="THA3" s="141"/>
      <c r="THB3" s="141"/>
      <c r="THC3" s="141"/>
      <c r="THD3" s="141"/>
      <c r="THE3" s="141"/>
      <c r="THF3" s="141"/>
      <c r="THG3" s="141"/>
      <c r="THH3" s="141"/>
      <c r="THI3" s="141"/>
      <c r="THJ3" s="141"/>
      <c r="THK3" s="141"/>
      <c r="THL3" s="141"/>
      <c r="THM3" s="141"/>
      <c r="THN3" s="141"/>
      <c r="THO3" s="141"/>
      <c r="THP3" s="141"/>
      <c r="THQ3" s="141"/>
      <c r="THR3" s="141"/>
      <c r="THS3" s="141"/>
      <c r="THT3" s="141"/>
      <c r="THU3" s="141"/>
      <c r="THV3" s="141"/>
      <c r="THW3" s="141"/>
      <c r="THX3" s="141"/>
      <c r="THY3" s="141"/>
      <c r="THZ3" s="141"/>
      <c r="TIA3" s="141"/>
      <c r="TIB3" s="141"/>
      <c r="TIC3" s="141"/>
      <c r="TID3" s="141"/>
      <c r="TIE3" s="141"/>
      <c r="TIF3" s="141"/>
      <c r="TIG3" s="141"/>
      <c r="TIH3" s="141"/>
      <c r="TII3" s="141"/>
      <c r="TIJ3" s="141"/>
      <c r="TIK3" s="141"/>
      <c r="TIL3" s="141"/>
      <c r="TIM3" s="141"/>
      <c r="TIN3" s="141"/>
      <c r="TIO3" s="141"/>
      <c r="TIP3" s="141"/>
      <c r="TIQ3" s="141"/>
      <c r="TIR3" s="141"/>
      <c r="TIS3" s="141"/>
      <c r="TIT3" s="141"/>
      <c r="TIU3" s="141"/>
      <c r="TIV3" s="141"/>
      <c r="TIW3" s="141"/>
      <c r="TIX3" s="141"/>
      <c r="TIY3" s="141"/>
      <c r="TIZ3" s="141"/>
      <c r="TJA3" s="141"/>
      <c r="TJB3" s="141"/>
      <c r="TJC3" s="141"/>
      <c r="TJD3" s="141"/>
      <c r="TJE3" s="141"/>
      <c r="TJF3" s="141"/>
      <c r="TJG3" s="141"/>
      <c r="TJH3" s="141"/>
      <c r="TJI3" s="141"/>
      <c r="TJJ3" s="141"/>
      <c r="TJK3" s="141"/>
      <c r="TJL3" s="141"/>
      <c r="TJM3" s="141"/>
      <c r="TJN3" s="141"/>
      <c r="TJO3" s="141"/>
      <c r="TJP3" s="141"/>
      <c r="TJQ3" s="141"/>
      <c r="TJR3" s="141"/>
      <c r="TJS3" s="141"/>
      <c r="TJT3" s="141"/>
      <c r="TJU3" s="141"/>
      <c r="TJV3" s="141"/>
      <c r="TJW3" s="141"/>
      <c r="TJX3" s="141"/>
      <c r="TJY3" s="141"/>
      <c r="TJZ3" s="141"/>
      <c r="TKA3" s="141"/>
      <c r="TKB3" s="141"/>
      <c r="TKC3" s="141"/>
      <c r="TKD3" s="141"/>
      <c r="TKE3" s="141"/>
      <c r="TKF3" s="141"/>
      <c r="TKG3" s="141"/>
      <c r="TKH3" s="141"/>
      <c r="TKI3" s="141"/>
      <c r="TKJ3" s="141"/>
      <c r="TKK3" s="141"/>
      <c r="TKL3" s="141"/>
      <c r="TKM3" s="141"/>
      <c r="TKN3" s="141"/>
      <c r="TKO3" s="141"/>
      <c r="TKP3" s="141"/>
      <c r="TKQ3" s="141"/>
      <c r="TKR3" s="141"/>
      <c r="TKS3" s="141"/>
      <c r="TKT3" s="141"/>
      <c r="TKU3" s="141"/>
      <c r="TKV3" s="141"/>
      <c r="TKW3" s="141"/>
      <c r="TKX3" s="141"/>
      <c r="TKY3" s="141"/>
      <c r="TKZ3" s="141"/>
      <c r="TLA3" s="141"/>
      <c r="TLB3" s="141"/>
      <c r="TLC3" s="141"/>
      <c r="TLD3" s="141"/>
      <c r="TLE3" s="141"/>
      <c r="TLF3" s="141"/>
      <c r="TLG3" s="141"/>
      <c r="TLH3" s="141"/>
      <c r="TLI3" s="141"/>
      <c r="TLJ3" s="141"/>
      <c r="TLK3" s="141"/>
      <c r="TLL3" s="141"/>
      <c r="TLM3" s="141"/>
      <c r="TLN3" s="141"/>
      <c r="TLO3" s="141"/>
      <c r="TLP3" s="141"/>
      <c r="TLQ3" s="141"/>
      <c r="TLR3" s="141"/>
      <c r="TLS3" s="141"/>
      <c r="TLT3" s="141"/>
      <c r="TLU3" s="141"/>
      <c r="TLV3" s="141"/>
      <c r="TLW3" s="141"/>
      <c r="TLX3" s="141"/>
      <c r="TLY3" s="141"/>
      <c r="TLZ3" s="141"/>
      <c r="TMA3" s="141"/>
      <c r="TMB3" s="141"/>
      <c r="TMC3" s="141"/>
      <c r="TMD3" s="141"/>
      <c r="TME3" s="141"/>
      <c r="TMF3" s="141"/>
      <c r="TMG3" s="141"/>
      <c r="TMH3" s="141"/>
      <c r="TMI3" s="141"/>
      <c r="TMJ3" s="141"/>
      <c r="TMK3" s="141"/>
      <c r="TML3" s="141"/>
      <c r="TMM3" s="141"/>
      <c r="TMN3" s="141"/>
      <c r="TMO3" s="141"/>
      <c r="TMP3" s="141"/>
      <c r="TMQ3" s="141"/>
      <c r="TMR3" s="141"/>
      <c r="TMS3" s="141"/>
      <c r="TMT3" s="141"/>
      <c r="TMU3" s="141"/>
      <c r="TMV3" s="141"/>
      <c r="TMW3" s="141"/>
      <c r="TMX3" s="141"/>
      <c r="TMY3" s="141"/>
      <c r="TMZ3" s="141"/>
      <c r="TNA3" s="141"/>
      <c r="TNB3" s="141"/>
      <c r="TNC3" s="141"/>
      <c r="TND3" s="141"/>
      <c r="TNE3" s="141"/>
      <c r="TNF3" s="141"/>
      <c r="TNG3" s="141"/>
      <c r="TNH3" s="141"/>
      <c r="TNI3" s="141"/>
      <c r="TNJ3" s="141"/>
      <c r="TNK3" s="141"/>
      <c r="TNL3" s="141"/>
      <c r="TNM3" s="141"/>
      <c r="TNN3" s="141"/>
      <c r="TNO3" s="141"/>
      <c r="TNP3" s="141"/>
      <c r="TNQ3" s="141"/>
      <c r="TNR3" s="141"/>
      <c r="TNS3" s="141"/>
      <c r="TNT3" s="141"/>
      <c r="TNU3" s="141"/>
      <c r="TNV3" s="141"/>
      <c r="TNW3" s="141"/>
      <c r="TNX3" s="141"/>
      <c r="TNY3" s="141"/>
      <c r="TNZ3" s="141"/>
      <c r="TOA3" s="141"/>
      <c r="TOB3" s="141"/>
      <c r="TOC3" s="141"/>
      <c r="TOD3" s="141"/>
      <c r="TOE3" s="141"/>
      <c r="TOF3" s="141"/>
      <c r="TOG3" s="141"/>
      <c r="TOH3" s="141"/>
      <c r="TOI3" s="141"/>
      <c r="TOJ3" s="141"/>
      <c r="TOK3" s="141"/>
      <c r="TOL3" s="141"/>
      <c r="TOM3" s="141"/>
      <c r="TON3" s="141"/>
      <c r="TOO3" s="141"/>
      <c r="TOP3" s="141"/>
      <c r="TOQ3" s="141"/>
      <c r="TOR3" s="141"/>
      <c r="TOS3" s="141"/>
      <c r="TOT3" s="141"/>
      <c r="TOU3" s="141"/>
      <c r="TOV3" s="141"/>
      <c r="TOW3" s="141"/>
      <c r="TOX3" s="141"/>
      <c r="TOY3" s="141"/>
      <c r="TOZ3" s="141"/>
      <c r="TPA3" s="141"/>
      <c r="TPB3" s="141"/>
      <c r="TPC3" s="141"/>
      <c r="TPD3" s="141"/>
      <c r="TPE3" s="141"/>
      <c r="TPF3" s="141"/>
      <c r="TPG3" s="141"/>
      <c r="TPH3" s="141"/>
      <c r="TPI3" s="141"/>
      <c r="TPJ3" s="141"/>
      <c r="TPK3" s="141"/>
      <c r="TPL3" s="141"/>
      <c r="TPM3" s="141"/>
      <c r="TPN3" s="141"/>
      <c r="TPO3" s="141"/>
      <c r="TPP3" s="141"/>
      <c r="TPQ3" s="141"/>
      <c r="TPR3" s="141"/>
      <c r="TPS3" s="141"/>
      <c r="TPT3" s="141"/>
      <c r="TPU3" s="141"/>
      <c r="TPV3" s="141"/>
      <c r="TPW3" s="141"/>
      <c r="TPX3" s="141"/>
      <c r="TPY3" s="141"/>
      <c r="TPZ3" s="141"/>
      <c r="TQA3" s="141"/>
      <c r="TQB3" s="141"/>
      <c r="TQC3" s="141"/>
      <c r="TQD3" s="141"/>
      <c r="TQE3" s="141"/>
      <c r="TQF3" s="141"/>
      <c r="TQG3" s="141"/>
      <c r="TQH3" s="141"/>
      <c r="TQI3" s="141"/>
      <c r="TQJ3" s="141"/>
      <c r="TQK3" s="141"/>
      <c r="TQL3" s="141"/>
      <c r="TQM3" s="141"/>
      <c r="TQN3" s="141"/>
      <c r="TQO3" s="141"/>
      <c r="TQP3" s="141"/>
      <c r="TQQ3" s="141"/>
      <c r="TQR3" s="141"/>
      <c r="TQS3" s="141"/>
      <c r="TQT3" s="141"/>
      <c r="TQU3" s="141"/>
      <c r="TQV3" s="141"/>
      <c r="TQW3" s="141"/>
      <c r="TQX3" s="141"/>
      <c r="TQY3" s="141"/>
      <c r="TQZ3" s="141"/>
      <c r="TRA3" s="141"/>
      <c r="TRB3" s="141"/>
      <c r="TRC3" s="141"/>
      <c r="TRD3" s="141"/>
      <c r="TRE3" s="141"/>
      <c r="TRF3" s="141"/>
      <c r="TRG3" s="141"/>
      <c r="TRH3" s="141"/>
      <c r="TRI3" s="141"/>
      <c r="TRJ3" s="141"/>
      <c r="TRK3" s="141"/>
      <c r="TRL3" s="141"/>
      <c r="TRM3" s="141"/>
      <c r="TRN3" s="141"/>
      <c r="TRO3" s="141"/>
      <c r="TRP3" s="141"/>
      <c r="TRQ3" s="141"/>
      <c r="TRR3" s="141"/>
      <c r="TRS3" s="141"/>
      <c r="TRT3" s="141"/>
      <c r="TRU3" s="141"/>
      <c r="TRV3" s="141"/>
      <c r="TRW3" s="141"/>
      <c r="TRX3" s="141"/>
      <c r="TRY3" s="141"/>
      <c r="TRZ3" s="141"/>
      <c r="TSA3" s="141"/>
      <c r="TSB3" s="141"/>
      <c r="TSC3" s="141"/>
      <c r="TSD3" s="141"/>
      <c r="TSE3" s="141"/>
      <c r="TSF3" s="141"/>
      <c r="TSG3" s="141"/>
      <c r="TSH3" s="141"/>
      <c r="TSI3" s="141"/>
      <c r="TSJ3" s="141"/>
      <c r="TSK3" s="141"/>
      <c r="TSL3" s="141"/>
      <c r="TSM3" s="141"/>
      <c r="TSN3" s="141"/>
      <c r="TSO3" s="141"/>
      <c r="TSP3" s="141"/>
      <c r="TSQ3" s="141"/>
      <c r="TSR3" s="141"/>
      <c r="TSS3" s="141"/>
      <c r="TST3" s="141"/>
      <c r="TSU3" s="141"/>
      <c r="TSV3" s="141"/>
      <c r="TSW3" s="141"/>
      <c r="TSX3" s="141"/>
      <c r="TSY3" s="141"/>
      <c r="TSZ3" s="141"/>
      <c r="TTA3" s="141"/>
      <c r="TTB3" s="141"/>
      <c r="TTC3" s="141"/>
      <c r="TTD3" s="141"/>
      <c r="TTE3" s="141"/>
      <c r="TTF3" s="141"/>
      <c r="TTG3" s="141"/>
      <c r="TTH3" s="141"/>
      <c r="TTI3" s="141"/>
      <c r="TTJ3" s="141"/>
      <c r="TTK3" s="141"/>
      <c r="TTL3" s="141"/>
      <c r="TTM3" s="141"/>
      <c r="TTN3" s="141"/>
      <c r="TTO3" s="141"/>
      <c r="TTP3" s="141"/>
      <c r="TTQ3" s="141"/>
      <c r="TTR3" s="141"/>
      <c r="TTS3" s="141"/>
      <c r="TTT3" s="141"/>
      <c r="TTU3" s="141"/>
      <c r="TTV3" s="141"/>
      <c r="TTW3" s="141"/>
      <c r="TTX3" s="141"/>
      <c r="TTY3" s="141"/>
      <c r="TTZ3" s="141"/>
      <c r="TUA3" s="141"/>
      <c r="TUB3" s="141"/>
      <c r="TUC3" s="141"/>
      <c r="TUD3" s="141"/>
      <c r="TUE3" s="141"/>
      <c r="TUF3" s="141"/>
      <c r="TUG3" s="141"/>
      <c r="TUH3" s="141"/>
      <c r="TUI3" s="141"/>
      <c r="TUJ3" s="141"/>
      <c r="TUK3" s="141"/>
      <c r="TUL3" s="141"/>
      <c r="TUM3" s="141"/>
      <c r="TUN3" s="141"/>
      <c r="TUO3" s="141"/>
      <c r="TUP3" s="141"/>
      <c r="TUQ3" s="141"/>
      <c r="TUR3" s="141"/>
      <c r="TUS3" s="141"/>
      <c r="TUT3" s="141"/>
      <c r="TUU3" s="141"/>
      <c r="TUV3" s="141"/>
      <c r="TUW3" s="141"/>
      <c r="TUX3" s="141"/>
      <c r="TUY3" s="141"/>
      <c r="TUZ3" s="141"/>
      <c r="TVA3" s="141"/>
      <c r="TVB3" s="141"/>
      <c r="TVC3" s="141"/>
      <c r="TVD3" s="141"/>
      <c r="TVE3" s="141"/>
      <c r="TVF3" s="141"/>
      <c r="TVG3" s="141"/>
      <c r="TVH3" s="141"/>
      <c r="TVI3" s="141"/>
      <c r="TVJ3" s="141"/>
      <c r="TVK3" s="141"/>
      <c r="TVL3" s="141"/>
      <c r="TVM3" s="141"/>
      <c r="TVN3" s="141"/>
      <c r="TVO3" s="141"/>
      <c r="TVP3" s="141"/>
      <c r="TVQ3" s="141"/>
      <c r="TVR3" s="141"/>
      <c r="TVS3" s="141"/>
      <c r="TVT3" s="141"/>
      <c r="TVU3" s="141"/>
      <c r="TVV3" s="141"/>
      <c r="TVW3" s="141"/>
      <c r="TVX3" s="141"/>
      <c r="TVY3" s="141"/>
      <c r="TVZ3" s="141"/>
      <c r="TWA3" s="141"/>
      <c r="TWB3" s="141"/>
      <c r="TWC3" s="141"/>
      <c r="TWD3" s="141"/>
      <c r="TWE3" s="141"/>
      <c r="TWF3" s="141"/>
      <c r="TWG3" s="141"/>
      <c r="TWH3" s="141"/>
      <c r="TWI3" s="141"/>
      <c r="TWJ3" s="141"/>
      <c r="TWK3" s="141"/>
      <c r="TWL3" s="141"/>
      <c r="TWM3" s="141"/>
      <c r="TWN3" s="141"/>
      <c r="TWO3" s="141"/>
      <c r="TWP3" s="141"/>
      <c r="TWQ3" s="141"/>
      <c r="TWR3" s="141"/>
      <c r="TWS3" s="141"/>
      <c r="TWT3" s="141"/>
      <c r="TWU3" s="141"/>
      <c r="TWV3" s="141"/>
      <c r="TWW3" s="141"/>
      <c r="TWX3" s="141"/>
      <c r="TWY3" s="141"/>
      <c r="TWZ3" s="141"/>
      <c r="TXA3" s="141"/>
      <c r="TXB3" s="141"/>
      <c r="TXC3" s="141"/>
      <c r="TXD3" s="141"/>
      <c r="TXE3" s="141"/>
      <c r="TXF3" s="141"/>
      <c r="TXG3" s="141"/>
      <c r="TXH3" s="141"/>
      <c r="TXI3" s="141"/>
      <c r="TXJ3" s="141"/>
      <c r="TXK3" s="141"/>
      <c r="TXL3" s="141"/>
      <c r="TXM3" s="141"/>
      <c r="TXN3" s="141"/>
      <c r="TXO3" s="141"/>
      <c r="TXP3" s="141"/>
      <c r="TXQ3" s="141"/>
      <c r="TXR3" s="141"/>
      <c r="TXS3" s="141"/>
      <c r="TXT3" s="141"/>
      <c r="TXU3" s="141"/>
      <c r="TXV3" s="141"/>
      <c r="TXW3" s="141"/>
      <c r="TXX3" s="141"/>
      <c r="TXY3" s="141"/>
      <c r="TXZ3" s="141"/>
      <c r="TYA3" s="141"/>
      <c r="TYB3" s="141"/>
      <c r="TYC3" s="141"/>
      <c r="TYD3" s="141"/>
      <c r="TYE3" s="141"/>
      <c r="TYF3" s="141"/>
      <c r="TYG3" s="141"/>
      <c r="TYH3" s="141"/>
      <c r="TYI3" s="141"/>
      <c r="TYJ3" s="141"/>
      <c r="TYK3" s="141"/>
      <c r="TYL3" s="141"/>
      <c r="TYM3" s="141"/>
      <c r="TYN3" s="141"/>
      <c r="TYO3" s="141"/>
      <c r="TYP3" s="141"/>
      <c r="TYQ3" s="141"/>
      <c r="TYR3" s="141"/>
      <c r="TYS3" s="141"/>
      <c r="TYT3" s="141"/>
      <c r="TYU3" s="141"/>
      <c r="TYV3" s="141"/>
      <c r="TYW3" s="141"/>
      <c r="TYX3" s="141"/>
      <c r="TYY3" s="141"/>
      <c r="TYZ3" s="141"/>
      <c r="TZA3" s="141"/>
      <c r="TZB3" s="141"/>
      <c r="TZC3" s="141"/>
      <c r="TZD3" s="141"/>
      <c r="TZE3" s="141"/>
      <c r="TZF3" s="141"/>
      <c r="TZG3" s="141"/>
      <c r="TZH3" s="141"/>
      <c r="TZI3" s="141"/>
      <c r="TZJ3" s="141"/>
      <c r="TZK3" s="141"/>
      <c r="TZL3" s="141"/>
      <c r="TZM3" s="141"/>
      <c r="TZN3" s="141"/>
      <c r="TZO3" s="141"/>
      <c r="TZP3" s="141"/>
      <c r="TZQ3" s="141"/>
      <c r="TZR3" s="141"/>
      <c r="TZS3" s="141"/>
      <c r="TZT3" s="141"/>
      <c r="TZU3" s="141"/>
      <c r="TZV3" s="141"/>
      <c r="TZW3" s="141"/>
      <c r="TZX3" s="141"/>
      <c r="TZY3" s="141"/>
      <c r="TZZ3" s="141"/>
      <c r="UAA3" s="141"/>
      <c r="UAB3" s="141"/>
      <c r="UAC3" s="141"/>
      <c r="UAD3" s="141"/>
      <c r="UAE3" s="141"/>
      <c r="UAF3" s="141"/>
      <c r="UAG3" s="141"/>
      <c r="UAH3" s="141"/>
      <c r="UAI3" s="141"/>
      <c r="UAJ3" s="141"/>
      <c r="UAK3" s="141"/>
      <c r="UAL3" s="141"/>
      <c r="UAM3" s="141"/>
      <c r="UAN3" s="141"/>
      <c r="UAO3" s="141"/>
      <c r="UAP3" s="141"/>
      <c r="UAQ3" s="141"/>
      <c r="UAR3" s="141"/>
      <c r="UAS3" s="141"/>
      <c r="UAT3" s="141"/>
      <c r="UAU3" s="141"/>
      <c r="UAV3" s="141"/>
      <c r="UAW3" s="141"/>
      <c r="UAX3" s="141"/>
      <c r="UAY3" s="141"/>
      <c r="UAZ3" s="141"/>
      <c r="UBA3" s="141"/>
      <c r="UBB3" s="141"/>
      <c r="UBC3" s="141"/>
      <c r="UBD3" s="141"/>
      <c r="UBE3" s="141"/>
      <c r="UBF3" s="141"/>
      <c r="UBG3" s="141"/>
      <c r="UBH3" s="141"/>
      <c r="UBI3" s="141"/>
      <c r="UBJ3" s="141"/>
      <c r="UBK3" s="141"/>
      <c r="UBL3" s="141"/>
      <c r="UBM3" s="141"/>
      <c r="UBN3" s="141"/>
      <c r="UBO3" s="141"/>
      <c r="UBP3" s="141"/>
      <c r="UBQ3" s="141"/>
      <c r="UBR3" s="141"/>
      <c r="UBS3" s="141"/>
      <c r="UBT3" s="141"/>
      <c r="UBU3" s="141"/>
      <c r="UBV3" s="141"/>
      <c r="UBW3" s="141"/>
      <c r="UBX3" s="141"/>
      <c r="UBY3" s="141"/>
      <c r="UBZ3" s="141"/>
      <c r="UCA3" s="141"/>
      <c r="UCB3" s="141"/>
      <c r="UCC3" s="141"/>
      <c r="UCD3" s="141"/>
      <c r="UCE3" s="141"/>
      <c r="UCF3" s="141"/>
      <c r="UCG3" s="141"/>
      <c r="UCH3" s="141"/>
      <c r="UCI3" s="141"/>
      <c r="UCJ3" s="141"/>
      <c r="UCK3" s="141"/>
      <c r="UCL3" s="141"/>
      <c r="UCM3" s="141"/>
      <c r="UCN3" s="141"/>
      <c r="UCO3" s="141"/>
      <c r="UCP3" s="141"/>
      <c r="UCQ3" s="141"/>
      <c r="UCR3" s="141"/>
      <c r="UCS3" s="141"/>
      <c r="UCT3" s="141"/>
      <c r="UCU3" s="141"/>
      <c r="UCV3" s="141"/>
      <c r="UCW3" s="141"/>
      <c r="UCX3" s="141"/>
      <c r="UCY3" s="141"/>
      <c r="UCZ3" s="141"/>
      <c r="UDA3" s="141"/>
      <c r="UDB3" s="141"/>
      <c r="UDC3" s="141"/>
      <c r="UDD3" s="141"/>
      <c r="UDE3" s="141"/>
      <c r="UDF3" s="141"/>
      <c r="UDG3" s="141"/>
      <c r="UDH3" s="141"/>
      <c r="UDI3" s="141"/>
      <c r="UDJ3" s="141"/>
      <c r="UDK3" s="141"/>
      <c r="UDL3" s="141"/>
      <c r="UDM3" s="141"/>
      <c r="UDN3" s="141"/>
      <c r="UDO3" s="141"/>
      <c r="UDP3" s="141"/>
      <c r="UDQ3" s="141"/>
      <c r="UDR3" s="141"/>
      <c r="UDS3" s="141"/>
      <c r="UDT3" s="141"/>
      <c r="UDU3" s="141"/>
      <c r="UDV3" s="141"/>
      <c r="UDW3" s="141"/>
      <c r="UDX3" s="141"/>
      <c r="UDY3" s="141"/>
      <c r="UDZ3" s="141"/>
      <c r="UEA3" s="141"/>
      <c r="UEB3" s="141"/>
      <c r="UEC3" s="141"/>
      <c r="UED3" s="141"/>
      <c r="UEE3" s="141"/>
      <c r="UEF3" s="141"/>
      <c r="UEG3" s="141"/>
      <c r="UEH3" s="141"/>
      <c r="UEI3" s="141"/>
      <c r="UEJ3" s="141"/>
      <c r="UEK3" s="141"/>
      <c r="UEL3" s="141"/>
      <c r="UEM3" s="141"/>
      <c r="UEN3" s="141"/>
      <c r="UEO3" s="141"/>
      <c r="UEP3" s="141"/>
      <c r="UEQ3" s="141"/>
      <c r="UER3" s="141"/>
      <c r="UES3" s="141"/>
      <c r="UET3" s="141"/>
      <c r="UEU3" s="141"/>
      <c r="UEV3" s="141"/>
      <c r="UEW3" s="141"/>
      <c r="UEX3" s="141"/>
      <c r="UEY3" s="141"/>
      <c r="UEZ3" s="141"/>
      <c r="UFA3" s="141"/>
      <c r="UFB3" s="141"/>
      <c r="UFC3" s="141"/>
      <c r="UFD3" s="141"/>
      <c r="UFE3" s="141"/>
      <c r="UFF3" s="141"/>
      <c r="UFG3" s="141"/>
      <c r="UFH3" s="141"/>
      <c r="UFI3" s="141"/>
      <c r="UFJ3" s="141"/>
      <c r="UFK3" s="141"/>
      <c r="UFL3" s="141"/>
      <c r="UFM3" s="141"/>
      <c r="UFN3" s="141"/>
      <c r="UFO3" s="141"/>
      <c r="UFP3" s="141"/>
      <c r="UFQ3" s="141"/>
      <c r="UFR3" s="141"/>
      <c r="UFS3" s="141"/>
      <c r="UFT3" s="141"/>
      <c r="UFU3" s="141"/>
      <c r="UFV3" s="141"/>
      <c r="UFW3" s="141"/>
      <c r="UFX3" s="141"/>
      <c r="UFY3" s="141"/>
      <c r="UFZ3" s="141"/>
      <c r="UGA3" s="141"/>
      <c r="UGB3" s="141"/>
      <c r="UGC3" s="141"/>
      <c r="UGD3" s="141"/>
      <c r="UGE3" s="141"/>
      <c r="UGF3" s="141"/>
      <c r="UGG3" s="141"/>
      <c r="UGH3" s="141"/>
      <c r="UGI3" s="141"/>
      <c r="UGJ3" s="141"/>
      <c r="UGK3" s="141"/>
      <c r="UGL3" s="141"/>
      <c r="UGM3" s="141"/>
      <c r="UGN3" s="141"/>
      <c r="UGO3" s="141"/>
      <c r="UGP3" s="141"/>
      <c r="UGQ3" s="141"/>
      <c r="UGR3" s="141"/>
      <c r="UGS3" s="141"/>
      <c r="UGT3" s="141"/>
      <c r="UGU3" s="141"/>
      <c r="UGV3" s="141"/>
      <c r="UGW3" s="141"/>
      <c r="UGX3" s="141"/>
      <c r="UGY3" s="141"/>
      <c r="UGZ3" s="141"/>
      <c r="UHA3" s="141"/>
      <c r="UHB3" s="141"/>
      <c r="UHC3" s="141"/>
      <c r="UHD3" s="141"/>
      <c r="UHE3" s="141"/>
      <c r="UHF3" s="141"/>
      <c r="UHG3" s="141"/>
      <c r="UHH3" s="141"/>
      <c r="UHI3" s="141"/>
      <c r="UHJ3" s="141"/>
      <c r="UHK3" s="141"/>
      <c r="UHL3" s="141"/>
      <c r="UHM3" s="141"/>
      <c r="UHN3" s="141"/>
      <c r="UHO3" s="141"/>
      <c r="UHP3" s="141"/>
      <c r="UHQ3" s="141"/>
      <c r="UHR3" s="141"/>
      <c r="UHS3" s="141"/>
      <c r="UHT3" s="141"/>
      <c r="UHU3" s="141"/>
      <c r="UHV3" s="141"/>
      <c r="UHW3" s="141"/>
      <c r="UHX3" s="141"/>
      <c r="UHY3" s="141"/>
      <c r="UHZ3" s="141"/>
      <c r="UIA3" s="141"/>
      <c r="UIB3" s="141"/>
      <c r="UIC3" s="141"/>
      <c r="UID3" s="141"/>
      <c r="UIE3" s="141"/>
      <c r="UIF3" s="141"/>
      <c r="UIG3" s="141"/>
      <c r="UIH3" s="141"/>
      <c r="UII3" s="141"/>
      <c r="UIJ3" s="141"/>
      <c r="UIK3" s="141"/>
      <c r="UIL3" s="141"/>
      <c r="UIM3" s="141"/>
      <c r="UIN3" s="141"/>
      <c r="UIO3" s="141"/>
      <c r="UIP3" s="141"/>
      <c r="UIQ3" s="141"/>
      <c r="UIR3" s="141"/>
      <c r="UIS3" s="141"/>
      <c r="UIT3" s="141"/>
      <c r="UIU3" s="141"/>
      <c r="UIV3" s="141"/>
      <c r="UIW3" s="141"/>
      <c r="UIX3" s="141"/>
      <c r="UIY3" s="141"/>
      <c r="UIZ3" s="141"/>
      <c r="UJA3" s="141"/>
      <c r="UJB3" s="141"/>
      <c r="UJC3" s="141"/>
      <c r="UJD3" s="141"/>
      <c r="UJE3" s="141"/>
      <c r="UJF3" s="141"/>
      <c r="UJG3" s="141"/>
      <c r="UJH3" s="141"/>
      <c r="UJI3" s="141"/>
      <c r="UJJ3" s="141"/>
      <c r="UJK3" s="141"/>
      <c r="UJL3" s="141"/>
      <c r="UJM3" s="141"/>
      <c r="UJN3" s="141"/>
      <c r="UJO3" s="141"/>
      <c r="UJP3" s="141"/>
      <c r="UJQ3" s="141"/>
      <c r="UJR3" s="141"/>
      <c r="UJS3" s="141"/>
      <c r="UJT3" s="141"/>
      <c r="UJU3" s="141"/>
      <c r="UJV3" s="141"/>
      <c r="UJW3" s="141"/>
      <c r="UJX3" s="141"/>
      <c r="UJY3" s="141"/>
      <c r="UJZ3" s="141"/>
      <c r="UKA3" s="141"/>
      <c r="UKB3" s="141"/>
      <c r="UKC3" s="141"/>
      <c r="UKD3" s="141"/>
      <c r="UKE3" s="141"/>
      <c r="UKF3" s="141"/>
      <c r="UKG3" s="141"/>
      <c r="UKH3" s="141"/>
      <c r="UKI3" s="141"/>
      <c r="UKJ3" s="141"/>
      <c r="UKK3" s="141"/>
      <c r="UKL3" s="141"/>
      <c r="UKM3" s="141"/>
      <c r="UKN3" s="141"/>
      <c r="UKO3" s="141"/>
      <c r="UKP3" s="141"/>
      <c r="UKQ3" s="141"/>
      <c r="UKR3" s="141"/>
      <c r="UKS3" s="141"/>
      <c r="UKT3" s="141"/>
      <c r="UKU3" s="141"/>
      <c r="UKV3" s="141"/>
      <c r="UKW3" s="141"/>
      <c r="UKX3" s="141"/>
      <c r="UKY3" s="141"/>
      <c r="UKZ3" s="141"/>
      <c r="ULA3" s="141"/>
      <c r="ULB3" s="141"/>
      <c r="ULC3" s="141"/>
      <c r="ULD3" s="141"/>
      <c r="ULE3" s="141"/>
      <c r="ULF3" s="141"/>
      <c r="ULG3" s="141"/>
      <c r="ULH3" s="141"/>
      <c r="ULI3" s="141"/>
      <c r="ULJ3" s="141"/>
      <c r="ULK3" s="141"/>
      <c r="ULL3" s="141"/>
      <c r="ULM3" s="141"/>
      <c r="ULN3" s="141"/>
      <c r="ULO3" s="141"/>
      <c r="ULP3" s="141"/>
      <c r="ULQ3" s="141"/>
      <c r="ULR3" s="141"/>
      <c r="ULS3" s="141"/>
      <c r="ULT3" s="141"/>
      <c r="ULU3" s="141"/>
      <c r="ULV3" s="141"/>
      <c r="ULW3" s="141"/>
      <c r="ULX3" s="141"/>
      <c r="ULY3" s="141"/>
      <c r="ULZ3" s="141"/>
      <c r="UMA3" s="141"/>
      <c r="UMB3" s="141"/>
      <c r="UMC3" s="141"/>
      <c r="UMD3" s="141"/>
      <c r="UME3" s="141"/>
      <c r="UMF3" s="141"/>
      <c r="UMG3" s="141"/>
      <c r="UMH3" s="141"/>
      <c r="UMI3" s="141"/>
      <c r="UMJ3" s="141"/>
      <c r="UMK3" s="141"/>
      <c r="UML3" s="141"/>
      <c r="UMM3" s="141"/>
      <c r="UMN3" s="141"/>
      <c r="UMO3" s="141"/>
      <c r="UMP3" s="141"/>
      <c r="UMQ3" s="141"/>
      <c r="UMR3" s="141"/>
      <c r="UMS3" s="141"/>
      <c r="UMT3" s="141"/>
      <c r="UMU3" s="141"/>
      <c r="UMV3" s="141"/>
      <c r="UMW3" s="141"/>
      <c r="UMX3" s="141"/>
      <c r="UMY3" s="141"/>
      <c r="UMZ3" s="141"/>
      <c r="UNA3" s="141"/>
      <c r="UNB3" s="141"/>
      <c r="UNC3" s="141"/>
      <c r="UND3" s="141"/>
      <c r="UNE3" s="141"/>
      <c r="UNF3" s="141"/>
      <c r="UNG3" s="141"/>
      <c r="UNH3" s="141"/>
      <c r="UNI3" s="141"/>
      <c r="UNJ3" s="141"/>
      <c r="UNK3" s="141"/>
      <c r="UNL3" s="141"/>
      <c r="UNM3" s="141"/>
      <c r="UNN3" s="141"/>
      <c r="UNO3" s="141"/>
      <c r="UNP3" s="141"/>
      <c r="UNQ3" s="141"/>
      <c r="UNR3" s="141"/>
      <c r="UNS3" s="141"/>
      <c r="UNT3" s="141"/>
      <c r="UNU3" s="141"/>
      <c r="UNV3" s="141"/>
      <c r="UNW3" s="141"/>
      <c r="UNX3" s="141"/>
      <c r="UNY3" s="141"/>
      <c r="UNZ3" s="141"/>
      <c r="UOA3" s="141"/>
      <c r="UOB3" s="141"/>
      <c r="UOC3" s="141"/>
      <c r="UOD3" s="141"/>
      <c r="UOE3" s="141"/>
      <c r="UOF3" s="141"/>
      <c r="UOG3" s="141"/>
      <c r="UOH3" s="141"/>
      <c r="UOI3" s="141"/>
      <c r="UOJ3" s="141"/>
      <c r="UOK3" s="141"/>
      <c r="UOL3" s="141"/>
      <c r="UOM3" s="141"/>
      <c r="UON3" s="141"/>
      <c r="UOO3" s="141"/>
      <c r="UOP3" s="141"/>
      <c r="UOQ3" s="141"/>
      <c r="UOR3" s="141"/>
      <c r="UOS3" s="141"/>
      <c r="UOT3" s="141"/>
      <c r="UOU3" s="141"/>
      <c r="UOV3" s="141"/>
      <c r="UOW3" s="141"/>
      <c r="UOX3" s="141"/>
      <c r="UOY3" s="141"/>
      <c r="UOZ3" s="141"/>
      <c r="UPA3" s="141"/>
      <c r="UPB3" s="141"/>
      <c r="UPC3" s="141"/>
      <c r="UPD3" s="141"/>
      <c r="UPE3" s="141"/>
      <c r="UPF3" s="141"/>
      <c r="UPG3" s="141"/>
      <c r="UPH3" s="141"/>
      <c r="UPI3" s="141"/>
      <c r="UPJ3" s="141"/>
      <c r="UPK3" s="141"/>
      <c r="UPL3" s="141"/>
      <c r="UPM3" s="141"/>
      <c r="UPN3" s="141"/>
      <c r="UPO3" s="141"/>
      <c r="UPP3" s="141"/>
      <c r="UPQ3" s="141"/>
      <c r="UPR3" s="141"/>
      <c r="UPS3" s="141"/>
      <c r="UPT3" s="141"/>
      <c r="UPU3" s="141"/>
      <c r="UPV3" s="141"/>
      <c r="UPW3" s="141"/>
      <c r="UPX3" s="141"/>
      <c r="UPY3" s="141"/>
      <c r="UPZ3" s="141"/>
      <c r="UQA3" s="141"/>
      <c r="UQB3" s="141"/>
      <c r="UQC3" s="141"/>
      <c r="UQD3" s="141"/>
      <c r="UQE3" s="141"/>
      <c r="UQF3" s="141"/>
      <c r="UQG3" s="141"/>
      <c r="UQH3" s="141"/>
      <c r="UQI3" s="141"/>
      <c r="UQJ3" s="141"/>
      <c r="UQK3" s="141"/>
      <c r="UQL3" s="141"/>
      <c r="UQM3" s="141"/>
      <c r="UQN3" s="141"/>
      <c r="UQO3" s="141"/>
      <c r="UQP3" s="141"/>
      <c r="UQQ3" s="141"/>
      <c r="UQR3" s="141"/>
      <c r="UQS3" s="141"/>
      <c r="UQT3" s="141"/>
      <c r="UQU3" s="141"/>
      <c r="UQV3" s="141"/>
      <c r="UQW3" s="141"/>
      <c r="UQX3" s="141"/>
      <c r="UQY3" s="141"/>
      <c r="UQZ3" s="141"/>
      <c r="URA3" s="141"/>
      <c r="URB3" s="141"/>
      <c r="URC3" s="141"/>
      <c r="URD3" s="141"/>
      <c r="URE3" s="141"/>
      <c r="URF3" s="141"/>
      <c r="URG3" s="141"/>
      <c r="URH3" s="141"/>
      <c r="URI3" s="141"/>
      <c r="URJ3" s="141"/>
      <c r="URK3" s="141"/>
      <c r="URL3" s="141"/>
      <c r="URM3" s="141"/>
      <c r="URN3" s="141"/>
      <c r="URO3" s="141"/>
      <c r="URP3" s="141"/>
      <c r="URQ3" s="141"/>
      <c r="URR3" s="141"/>
      <c r="URS3" s="141"/>
      <c r="URT3" s="141"/>
      <c r="URU3" s="141"/>
      <c r="URV3" s="141"/>
      <c r="URW3" s="141"/>
      <c r="URX3" s="141"/>
      <c r="URY3" s="141"/>
      <c r="URZ3" s="141"/>
      <c r="USA3" s="141"/>
      <c r="USB3" s="141"/>
      <c r="USC3" s="141"/>
      <c r="USD3" s="141"/>
      <c r="USE3" s="141"/>
      <c r="USF3" s="141"/>
      <c r="USG3" s="141"/>
      <c r="USH3" s="141"/>
      <c r="USI3" s="141"/>
      <c r="USJ3" s="141"/>
      <c r="USK3" s="141"/>
      <c r="USL3" s="141"/>
      <c r="USM3" s="141"/>
      <c r="USN3" s="141"/>
      <c r="USO3" s="141"/>
      <c r="USP3" s="141"/>
      <c r="USQ3" s="141"/>
      <c r="USR3" s="141"/>
      <c r="USS3" s="141"/>
      <c r="UST3" s="141"/>
      <c r="USU3" s="141"/>
      <c r="USV3" s="141"/>
      <c r="USW3" s="141"/>
      <c r="USX3" s="141"/>
      <c r="USY3" s="141"/>
      <c r="USZ3" s="141"/>
      <c r="UTA3" s="141"/>
      <c r="UTB3" s="141"/>
      <c r="UTC3" s="141"/>
      <c r="UTD3" s="141"/>
      <c r="UTE3" s="141"/>
      <c r="UTF3" s="141"/>
      <c r="UTG3" s="141"/>
      <c r="UTH3" s="141"/>
      <c r="UTI3" s="141"/>
      <c r="UTJ3" s="141"/>
      <c r="UTK3" s="141"/>
      <c r="UTL3" s="141"/>
      <c r="UTM3" s="141"/>
      <c r="UTN3" s="141"/>
      <c r="UTO3" s="141"/>
      <c r="UTP3" s="141"/>
      <c r="UTQ3" s="141"/>
      <c r="UTR3" s="141"/>
      <c r="UTS3" s="141"/>
      <c r="UTT3" s="141"/>
      <c r="UTU3" s="141"/>
      <c r="UTV3" s="141"/>
      <c r="UTW3" s="141"/>
      <c r="UTX3" s="141"/>
      <c r="UTY3" s="141"/>
      <c r="UTZ3" s="141"/>
      <c r="UUA3" s="141"/>
      <c r="UUB3" s="141"/>
      <c r="UUC3" s="141"/>
      <c r="UUD3" s="141"/>
      <c r="UUE3" s="141"/>
      <c r="UUF3" s="141"/>
      <c r="UUG3" s="141"/>
      <c r="UUH3" s="141"/>
      <c r="UUI3" s="141"/>
      <c r="UUJ3" s="141"/>
      <c r="UUK3" s="141"/>
      <c r="UUL3" s="141"/>
      <c r="UUM3" s="141"/>
      <c r="UUN3" s="141"/>
      <c r="UUO3" s="141"/>
      <c r="UUP3" s="141"/>
      <c r="UUQ3" s="141"/>
      <c r="UUR3" s="141"/>
      <c r="UUS3" s="141"/>
      <c r="UUT3" s="141"/>
      <c r="UUU3" s="141"/>
      <c r="UUV3" s="141"/>
      <c r="UUW3" s="141"/>
      <c r="UUX3" s="141"/>
      <c r="UUY3" s="141"/>
      <c r="UUZ3" s="141"/>
      <c r="UVA3" s="141"/>
      <c r="UVB3" s="141"/>
      <c r="UVC3" s="141"/>
      <c r="UVD3" s="141"/>
      <c r="UVE3" s="141"/>
      <c r="UVF3" s="141"/>
      <c r="UVG3" s="141"/>
      <c r="UVH3" s="141"/>
      <c r="UVI3" s="141"/>
      <c r="UVJ3" s="141"/>
      <c r="UVK3" s="141"/>
      <c r="UVL3" s="141"/>
      <c r="UVM3" s="141"/>
      <c r="UVN3" s="141"/>
      <c r="UVO3" s="141"/>
      <c r="UVP3" s="141"/>
      <c r="UVQ3" s="141"/>
      <c r="UVR3" s="141"/>
      <c r="UVS3" s="141"/>
      <c r="UVT3" s="141"/>
      <c r="UVU3" s="141"/>
      <c r="UVV3" s="141"/>
      <c r="UVW3" s="141"/>
      <c r="UVX3" s="141"/>
      <c r="UVY3" s="141"/>
      <c r="UVZ3" s="141"/>
      <c r="UWA3" s="141"/>
      <c r="UWB3" s="141"/>
      <c r="UWC3" s="141"/>
      <c r="UWD3" s="141"/>
      <c r="UWE3" s="141"/>
      <c r="UWF3" s="141"/>
      <c r="UWG3" s="141"/>
      <c r="UWH3" s="141"/>
      <c r="UWI3" s="141"/>
      <c r="UWJ3" s="141"/>
      <c r="UWK3" s="141"/>
      <c r="UWL3" s="141"/>
      <c r="UWM3" s="141"/>
      <c r="UWN3" s="141"/>
      <c r="UWO3" s="141"/>
      <c r="UWP3" s="141"/>
      <c r="UWQ3" s="141"/>
      <c r="UWR3" s="141"/>
      <c r="UWS3" s="141"/>
      <c r="UWT3" s="141"/>
      <c r="UWU3" s="141"/>
      <c r="UWV3" s="141"/>
      <c r="UWW3" s="141"/>
      <c r="UWX3" s="141"/>
      <c r="UWY3" s="141"/>
      <c r="UWZ3" s="141"/>
      <c r="UXA3" s="141"/>
      <c r="UXB3" s="141"/>
      <c r="UXC3" s="141"/>
      <c r="UXD3" s="141"/>
      <c r="UXE3" s="141"/>
      <c r="UXF3" s="141"/>
      <c r="UXG3" s="141"/>
      <c r="UXH3" s="141"/>
      <c r="UXI3" s="141"/>
      <c r="UXJ3" s="141"/>
      <c r="UXK3" s="141"/>
      <c r="UXL3" s="141"/>
      <c r="UXM3" s="141"/>
      <c r="UXN3" s="141"/>
      <c r="UXO3" s="141"/>
      <c r="UXP3" s="141"/>
      <c r="UXQ3" s="141"/>
      <c r="UXR3" s="141"/>
      <c r="UXS3" s="141"/>
      <c r="UXT3" s="141"/>
      <c r="UXU3" s="141"/>
      <c r="UXV3" s="141"/>
      <c r="UXW3" s="141"/>
      <c r="UXX3" s="141"/>
      <c r="UXY3" s="141"/>
      <c r="UXZ3" s="141"/>
      <c r="UYA3" s="141"/>
      <c r="UYB3" s="141"/>
      <c r="UYC3" s="141"/>
      <c r="UYD3" s="141"/>
      <c r="UYE3" s="141"/>
      <c r="UYF3" s="141"/>
      <c r="UYG3" s="141"/>
      <c r="UYH3" s="141"/>
      <c r="UYI3" s="141"/>
      <c r="UYJ3" s="141"/>
      <c r="UYK3" s="141"/>
      <c r="UYL3" s="141"/>
      <c r="UYM3" s="141"/>
      <c r="UYN3" s="141"/>
      <c r="UYO3" s="141"/>
      <c r="UYP3" s="141"/>
      <c r="UYQ3" s="141"/>
      <c r="UYR3" s="141"/>
      <c r="UYS3" s="141"/>
      <c r="UYT3" s="141"/>
      <c r="UYU3" s="141"/>
      <c r="UYV3" s="141"/>
      <c r="UYW3" s="141"/>
      <c r="UYX3" s="141"/>
      <c r="UYY3" s="141"/>
      <c r="UYZ3" s="141"/>
      <c r="UZA3" s="141"/>
      <c r="UZB3" s="141"/>
      <c r="UZC3" s="141"/>
      <c r="UZD3" s="141"/>
      <c r="UZE3" s="141"/>
      <c r="UZF3" s="141"/>
      <c r="UZG3" s="141"/>
      <c r="UZH3" s="141"/>
      <c r="UZI3" s="141"/>
      <c r="UZJ3" s="141"/>
      <c r="UZK3" s="141"/>
      <c r="UZL3" s="141"/>
      <c r="UZM3" s="141"/>
      <c r="UZN3" s="141"/>
      <c r="UZO3" s="141"/>
      <c r="UZP3" s="141"/>
      <c r="UZQ3" s="141"/>
      <c r="UZR3" s="141"/>
      <c r="UZS3" s="141"/>
      <c r="UZT3" s="141"/>
      <c r="UZU3" s="141"/>
      <c r="UZV3" s="141"/>
      <c r="UZW3" s="141"/>
      <c r="UZX3" s="141"/>
      <c r="UZY3" s="141"/>
      <c r="UZZ3" s="141"/>
      <c r="VAA3" s="141"/>
      <c r="VAB3" s="141"/>
      <c r="VAC3" s="141"/>
      <c r="VAD3" s="141"/>
      <c r="VAE3" s="141"/>
      <c r="VAF3" s="141"/>
      <c r="VAG3" s="141"/>
      <c r="VAH3" s="141"/>
      <c r="VAI3" s="141"/>
      <c r="VAJ3" s="141"/>
      <c r="VAK3" s="141"/>
      <c r="VAL3" s="141"/>
      <c r="VAM3" s="141"/>
      <c r="VAN3" s="141"/>
      <c r="VAO3" s="141"/>
      <c r="VAP3" s="141"/>
      <c r="VAQ3" s="141"/>
      <c r="VAR3" s="141"/>
      <c r="VAS3" s="141"/>
      <c r="VAT3" s="141"/>
      <c r="VAU3" s="141"/>
      <c r="VAV3" s="141"/>
      <c r="VAW3" s="141"/>
      <c r="VAX3" s="141"/>
      <c r="VAY3" s="141"/>
      <c r="VAZ3" s="141"/>
      <c r="VBA3" s="141"/>
      <c r="VBB3" s="141"/>
      <c r="VBC3" s="141"/>
      <c r="VBD3" s="141"/>
      <c r="VBE3" s="141"/>
      <c r="VBF3" s="141"/>
      <c r="VBG3" s="141"/>
      <c r="VBH3" s="141"/>
      <c r="VBI3" s="141"/>
      <c r="VBJ3" s="141"/>
      <c r="VBK3" s="141"/>
      <c r="VBL3" s="141"/>
      <c r="VBM3" s="141"/>
      <c r="VBN3" s="141"/>
      <c r="VBO3" s="141"/>
      <c r="VBP3" s="141"/>
      <c r="VBQ3" s="141"/>
      <c r="VBR3" s="141"/>
      <c r="VBS3" s="141"/>
      <c r="VBT3" s="141"/>
      <c r="VBU3" s="141"/>
      <c r="VBV3" s="141"/>
      <c r="VBW3" s="141"/>
      <c r="VBX3" s="141"/>
      <c r="VBY3" s="141"/>
      <c r="VBZ3" s="141"/>
      <c r="VCA3" s="141"/>
      <c r="VCB3" s="141"/>
      <c r="VCC3" s="141"/>
      <c r="VCD3" s="141"/>
      <c r="VCE3" s="141"/>
      <c r="VCF3" s="141"/>
      <c r="VCG3" s="141"/>
      <c r="VCH3" s="141"/>
      <c r="VCI3" s="141"/>
      <c r="VCJ3" s="141"/>
      <c r="VCK3" s="141"/>
      <c r="VCL3" s="141"/>
      <c r="VCM3" s="141"/>
      <c r="VCN3" s="141"/>
      <c r="VCO3" s="141"/>
      <c r="VCP3" s="141"/>
      <c r="VCQ3" s="141"/>
      <c r="VCR3" s="141"/>
      <c r="VCS3" s="141"/>
      <c r="VCT3" s="141"/>
      <c r="VCU3" s="141"/>
      <c r="VCV3" s="141"/>
      <c r="VCW3" s="141"/>
      <c r="VCX3" s="141"/>
      <c r="VCY3" s="141"/>
      <c r="VCZ3" s="141"/>
      <c r="VDA3" s="141"/>
      <c r="VDB3" s="141"/>
      <c r="VDC3" s="141"/>
      <c r="VDD3" s="141"/>
      <c r="VDE3" s="141"/>
      <c r="VDF3" s="141"/>
      <c r="VDG3" s="141"/>
      <c r="VDH3" s="141"/>
      <c r="VDI3" s="141"/>
      <c r="VDJ3" s="141"/>
      <c r="VDK3" s="141"/>
      <c r="VDL3" s="141"/>
      <c r="VDM3" s="141"/>
      <c r="VDN3" s="141"/>
      <c r="VDO3" s="141"/>
      <c r="VDP3" s="141"/>
      <c r="VDQ3" s="141"/>
      <c r="VDR3" s="141"/>
      <c r="VDS3" s="141"/>
      <c r="VDT3" s="141"/>
      <c r="VDU3" s="141"/>
      <c r="VDV3" s="141"/>
      <c r="VDW3" s="141"/>
      <c r="VDX3" s="141"/>
      <c r="VDY3" s="141"/>
      <c r="VDZ3" s="141"/>
      <c r="VEA3" s="141"/>
      <c r="VEB3" s="141"/>
      <c r="VEC3" s="141"/>
      <c r="VED3" s="141"/>
      <c r="VEE3" s="141"/>
      <c r="VEF3" s="141"/>
      <c r="VEG3" s="141"/>
      <c r="VEH3" s="141"/>
      <c r="VEI3" s="141"/>
      <c r="VEJ3" s="141"/>
      <c r="VEK3" s="141"/>
      <c r="VEL3" s="141"/>
      <c r="VEM3" s="141"/>
      <c r="VEN3" s="141"/>
      <c r="VEO3" s="141"/>
      <c r="VEP3" s="141"/>
      <c r="VEQ3" s="141"/>
      <c r="VER3" s="141"/>
      <c r="VES3" s="141"/>
      <c r="VET3" s="141"/>
      <c r="VEU3" s="141"/>
      <c r="VEV3" s="141"/>
      <c r="VEW3" s="141"/>
      <c r="VEX3" s="141"/>
      <c r="VEY3" s="141"/>
      <c r="VEZ3" s="141"/>
      <c r="VFA3" s="141"/>
      <c r="VFB3" s="141"/>
      <c r="VFC3" s="141"/>
      <c r="VFD3" s="141"/>
      <c r="VFE3" s="141"/>
      <c r="VFF3" s="141"/>
      <c r="VFG3" s="141"/>
      <c r="VFH3" s="141"/>
      <c r="VFI3" s="141"/>
      <c r="VFJ3" s="141"/>
      <c r="VFK3" s="141"/>
      <c r="VFL3" s="141"/>
      <c r="VFM3" s="141"/>
      <c r="VFN3" s="141"/>
      <c r="VFO3" s="141"/>
      <c r="VFP3" s="141"/>
      <c r="VFQ3" s="141"/>
      <c r="VFR3" s="141"/>
      <c r="VFS3" s="141"/>
      <c r="VFT3" s="141"/>
      <c r="VFU3" s="141"/>
      <c r="VFV3" s="141"/>
      <c r="VFW3" s="141"/>
      <c r="VFX3" s="141"/>
      <c r="VFY3" s="141"/>
      <c r="VFZ3" s="141"/>
      <c r="VGA3" s="141"/>
      <c r="VGB3" s="141"/>
      <c r="VGC3" s="141"/>
      <c r="VGD3" s="141"/>
      <c r="VGE3" s="141"/>
      <c r="VGF3" s="141"/>
      <c r="VGG3" s="141"/>
      <c r="VGH3" s="141"/>
      <c r="VGI3" s="141"/>
      <c r="VGJ3" s="141"/>
      <c r="VGK3" s="141"/>
      <c r="VGL3" s="141"/>
      <c r="VGM3" s="141"/>
      <c r="VGN3" s="141"/>
      <c r="VGO3" s="141"/>
      <c r="VGP3" s="141"/>
      <c r="VGQ3" s="141"/>
      <c r="VGR3" s="141"/>
      <c r="VGS3" s="141"/>
      <c r="VGT3" s="141"/>
      <c r="VGU3" s="141"/>
      <c r="VGV3" s="141"/>
      <c r="VGW3" s="141"/>
      <c r="VGX3" s="141"/>
      <c r="VGY3" s="141"/>
      <c r="VGZ3" s="141"/>
      <c r="VHA3" s="141"/>
      <c r="VHB3" s="141"/>
      <c r="VHC3" s="141"/>
      <c r="VHD3" s="141"/>
      <c r="VHE3" s="141"/>
      <c r="VHF3" s="141"/>
      <c r="VHG3" s="141"/>
      <c r="VHH3" s="141"/>
      <c r="VHI3" s="141"/>
      <c r="VHJ3" s="141"/>
      <c r="VHK3" s="141"/>
      <c r="VHL3" s="141"/>
      <c r="VHM3" s="141"/>
      <c r="VHN3" s="141"/>
      <c r="VHO3" s="141"/>
      <c r="VHP3" s="141"/>
      <c r="VHQ3" s="141"/>
      <c r="VHR3" s="141"/>
      <c r="VHS3" s="141"/>
      <c r="VHT3" s="141"/>
      <c r="VHU3" s="141"/>
      <c r="VHV3" s="141"/>
      <c r="VHW3" s="141"/>
      <c r="VHX3" s="141"/>
      <c r="VHY3" s="141"/>
      <c r="VHZ3" s="141"/>
      <c r="VIA3" s="141"/>
      <c r="VIB3" s="141"/>
      <c r="VIC3" s="141"/>
      <c r="VID3" s="141"/>
      <c r="VIE3" s="141"/>
      <c r="VIF3" s="141"/>
      <c r="VIG3" s="141"/>
      <c r="VIH3" s="141"/>
      <c r="VII3" s="141"/>
      <c r="VIJ3" s="141"/>
      <c r="VIK3" s="141"/>
      <c r="VIL3" s="141"/>
      <c r="VIM3" s="141"/>
      <c r="VIN3" s="141"/>
      <c r="VIO3" s="141"/>
      <c r="VIP3" s="141"/>
      <c r="VIQ3" s="141"/>
      <c r="VIR3" s="141"/>
      <c r="VIS3" s="141"/>
      <c r="VIT3" s="141"/>
      <c r="VIU3" s="141"/>
      <c r="VIV3" s="141"/>
      <c r="VIW3" s="141"/>
      <c r="VIX3" s="141"/>
      <c r="VIY3" s="141"/>
      <c r="VIZ3" s="141"/>
      <c r="VJA3" s="141"/>
      <c r="VJB3" s="141"/>
      <c r="VJC3" s="141"/>
      <c r="VJD3" s="141"/>
      <c r="VJE3" s="141"/>
      <c r="VJF3" s="141"/>
      <c r="VJG3" s="141"/>
      <c r="VJH3" s="141"/>
      <c r="VJI3" s="141"/>
      <c r="VJJ3" s="141"/>
      <c r="VJK3" s="141"/>
      <c r="VJL3" s="141"/>
      <c r="VJM3" s="141"/>
      <c r="VJN3" s="141"/>
      <c r="VJO3" s="141"/>
      <c r="VJP3" s="141"/>
      <c r="VJQ3" s="141"/>
      <c r="VJR3" s="141"/>
      <c r="VJS3" s="141"/>
      <c r="VJT3" s="141"/>
      <c r="VJU3" s="141"/>
      <c r="VJV3" s="141"/>
      <c r="VJW3" s="141"/>
      <c r="VJX3" s="141"/>
      <c r="VJY3" s="141"/>
      <c r="VJZ3" s="141"/>
      <c r="VKA3" s="141"/>
      <c r="VKB3" s="141"/>
      <c r="VKC3" s="141"/>
      <c r="VKD3" s="141"/>
      <c r="VKE3" s="141"/>
      <c r="VKF3" s="141"/>
      <c r="VKG3" s="141"/>
      <c r="VKH3" s="141"/>
      <c r="VKI3" s="141"/>
      <c r="VKJ3" s="141"/>
      <c r="VKK3" s="141"/>
      <c r="VKL3" s="141"/>
      <c r="VKM3" s="141"/>
      <c r="VKN3" s="141"/>
      <c r="VKO3" s="141"/>
      <c r="VKP3" s="141"/>
      <c r="VKQ3" s="141"/>
      <c r="VKR3" s="141"/>
      <c r="VKS3" s="141"/>
      <c r="VKT3" s="141"/>
      <c r="VKU3" s="141"/>
      <c r="VKV3" s="141"/>
      <c r="VKW3" s="141"/>
      <c r="VKX3" s="141"/>
      <c r="VKY3" s="141"/>
      <c r="VKZ3" s="141"/>
      <c r="VLA3" s="141"/>
      <c r="VLB3" s="141"/>
      <c r="VLC3" s="141"/>
      <c r="VLD3" s="141"/>
      <c r="VLE3" s="141"/>
      <c r="VLF3" s="141"/>
      <c r="VLG3" s="141"/>
      <c r="VLH3" s="141"/>
      <c r="VLI3" s="141"/>
      <c r="VLJ3" s="141"/>
      <c r="VLK3" s="141"/>
      <c r="VLL3" s="141"/>
      <c r="VLM3" s="141"/>
      <c r="VLN3" s="141"/>
      <c r="VLO3" s="141"/>
      <c r="VLP3" s="141"/>
      <c r="VLQ3" s="141"/>
      <c r="VLR3" s="141"/>
      <c r="VLS3" s="141"/>
      <c r="VLT3" s="141"/>
      <c r="VLU3" s="141"/>
      <c r="VLV3" s="141"/>
      <c r="VLW3" s="141"/>
      <c r="VLX3" s="141"/>
      <c r="VLY3" s="141"/>
      <c r="VLZ3" s="141"/>
      <c r="VMA3" s="141"/>
      <c r="VMB3" s="141"/>
      <c r="VMC3" s="141"/>
      <c r="VMD3" s="141"/>
      <c r="VME3" s="141"/>
      <c r="VMF3" s="141"/>
      <c r="VMG3" s="141"/>
      <c r="VMH3" s="141"/>
      <c r="VMI3" s="141"/>
      <c r="VMJ3" s="141"/>
      <c r="VMK3" s="141"/>
      <c r="VML3" s="141"/>
      <c r="VMM3" s="141"/>
      <c r="VMN3" s="141"/>
      <c r="VMO3" s="141"/>
      <c r="VMP3" s="141"/>
      <c r="VMQ3" s="141"/>
      <c r="VMR3" s="141"/>
      <c r="VMS3" s="141"/>
      <c r="VMT3" s="141"/>
      <c r="VMU3" s="141"/>
      <c r="VMV3" s="141"/>
      <c r="VMW3" s="141"/>
      <c r="VMX3" s="141"/>
      <c r="VMY3" s="141"/>
      <c r="VMZ3" s="141"/>
      <c r="VNA3" s="141"/>
      <c r="VNB3" s="141"/>
      <c r="VNC3" s="141"/>
      <c r="VND3" s="141"/>
      <c r="VNE3" s="141"/>
      <c r="VNF3" s="141"/>
      <c r="VNG3" s="141"/>
      <c r="VNH3" s="141"/>
      <c r="VNI3" s="141"/>
      <c r="VNJ3" s="141"/>
      <c r="VNK3" s="141"/>
      <c r="VNL3" s="141"/>
      <c r="VNM3" s="141"/>
      <c r="VNN3" s="141"/>
      <c r="VNO3" s="141"/>
      <c r="VNP3" s="141"/>
      <c r="VNQ3" s="141"/>
      <c r="VNR3" s="141"/>
      <c r="VNS3" s="141"/>
      <c r="VNT3" s="141"/>
      <c r="VNU3" s="141"/>
      <c r="VNV3" s="141"/>
      <c r="VNW3" s="141"/>
      <c r="VNX3" s="141"/>
      <c r="VNY3" s="141"/>
      <c r="VNZ3" s="141"/>
      <c r="VOA3" s="141"/>
      <c r="VOB3" s="141"/>
      <c r="VOC3" s="141"/>
      <c r="VOD3" s="141"/>
      <c r="VOE3" s="141"/>
      <c r="VOF3" s="141"/>
      <c r="VOG3" s="141"/>
      <c r="VOH3" s="141"/>
      <c r="VOI3" s="141"/>
      <c r="VOJ3" s="141"/>
      <c r="VOK3" s="141"/>
      <c r="VOL3" s="141"/>
      <c r="VOM3" s="141"/>
      <c r="VON3" s="141"/>
      <c r="VOO3" s="141"/>
      <c r="VOP3" s="141"/>
      <c r="VOQ3" s="141"/>
      <c r="VOR3" s="141"/>
      <c r="VOS3" s="141"/>
      <c r="VOT3" s="141"/>
      <c r="VOU3" s="141"/>
      <c r="VOV3" s="141"/>
      <c r="VOW3" s="141"/>
      <c r="VOX3" s="141"/>
      <c r="VOY3" s="141"/>
      <c r="VOZ3" s="141"/>
      <c r="VPA3" s="141"/>
      <c r="VPB3" s="141"/>
      <c r="VPC3" s="141"/>
      <c r="VPD3" s="141"/>
      <c r="VPE3" s="141"/>
      <c r="VPF3" s="141"/>
      <c r="VPG3" s="141"/>
      <c r="VPH3" s="141"/>
      <c r="VPI3" s="141"/>
      <c r="VPJ3" s="141"/>
      <c r="VPK3" s="141"/>
      <c r="VPL3" s="141"/>
      <c r="VPM3" s="141"/>
      <c r="VPN3" s="141"/>
      <c r="VPO3" s="141"/>
      <c r="VPP3" s="141"/>
      <c r="VPQ3" s="141"/>
      <c r="VPR3" s="141"/>
      <c r="VPS3" s="141"/>
      <c r="VPT3" s="141"/>
      <c r="VPU3" s="141"/>
      <c r="VPV3" s="141"/>
      <c r="VPW3" s="141"/>
      <c r="VPX3" s="141"/>
      <c r="VPY3" s="141"/>
      <c r="VPZ3" s="141"/>
      <c r="VQA3" s="141"/>
      <c r="VQB3" s="141"/>
      <c r="VQC3" s="141"/>
      <c r="VQD3" s="141"/>
      <c r="VQE3" s="141"/>
      <c r="VQF3" s="141"/>
      <c r="VQG3" s="141"/>
      <c r="VQH3" s="141"/>
      <c r="VQI3" s="141"/>
      <c r="VQJ3" s="141"/>
      <c r="VQK3" s="141"/>
      <c r="VQL3" s="141"/>
      <c r="VQM3" s="141"/>
      <c r="VQN3" s="141"/>
      <c r="VQO3" s="141"/>
      <c r="VQP3" s="141"/>
      <c r="VQQ3" s="141"/>
      <c r="VQR3" s="141"/>
      <c r="VQS3" s="141"/>
      <c r="VQT3" s="141"/>
      <c r="VQU3" s="141"/>
      <c r="VQV3" s="141"/>
      <c r="VQW3" s="141"/>
      <c r="VQX3" s="141"/>
      <c r="VQY3" s="141"/>
      <c r="VQZ3" s="141"/>
      <c r="VRA3" s="141"/>
      <c r="VRB3" s="141"/>
      <c r="VRC3" s="141"/>
      <c r="VRD3" s="141"/>
      <c r="VRE3" s="141"/>
      <c r="VRF3" s="141"/>
      <c r="VRG3" s="141"/>
      <c r="VRH3" s="141"/>
      <c r="VRI3" s="141"/>
      <c r="VRJ3" s="141"/>
      <c r="VRK3" s="141"/>
      <c r="VRL3" s="141"/>
      <c r="VRM3" s="141"/>
      <c r="VRN3" s="141"/>
      <c r="VRO3" s="141"/>
      <c r="VRP3" s="141"/>
      <c r="VRQ3" s="141"/>
      <c r="VRR3" s="141"/>
      <c r="VRS3" s="141"/>
      <c r="VRT3" s="141"/>
      <c r="VRU3" s="141"/>
      <c r="VRV3" s="141"/>
      <c r="VRW3" s="141"/>
      <c r="VRX3" s="141"/>
      <c r="VRY3" s="141"/>
      <c r="VRZ3" s="141"/>
      <c r="VSA3" s="141"/>
      <c r="VSB3" s="141"/>
      <c r="VSC3" s="141"/>
      <c r="VSD3" s="141"/>
      <c r="VSE3" s="141"/>
      <c r="VSF3" s="141"/>
      <c r="VSG3" s="141"/>
      <c r="VSH3" s="141"/>
      <c r="VSI3" s="141"/>
      <c r="VSJ3" s="141"/>
      <c r="VSK3" s="141"/>
      <c r="VSL3" s="141"/>
      <c r="VSM3" s="141"/>
      <c r="VSN3" s="141"/>
      <c r="VSO3" s="141"/>
      <c r="VSP3" s="141"/>
      <c r="VSQ3" s="141"/>
      <c r="VSR3" s="141"/>
      <c r="VSS3" s="141"/>
      <c r="VST3" s="141"/>
      <c r="VSU3" s="141"/>
      <c r="VSV3" s="141"/>
      <c r="VSW3" s="141"/>
      <c r="VSX3" s="141"/>
      <c r="VSY3" s="141"/>
      <c r="VSZ3" s="141"/>
      <c r="VTA3" s="141"/>
      <c r="VTB3" s="141"/>
      <c r="VTC3" s="141"/>
      <c r="VTD3" s="141"/>
      <c r="VTE3" s="141"/>
      <c r="VTF3" s="141"/>
      <c r="VTG3" s="141"/>
      <c r="VTH3" s="141"/>
      <c r="VTI3" s="141"/>
      <c r="VTJ3" s="141"/>
      <c r="VTK3" s="141"/>
      <c r="VTL3" s="141"/>
      <c r="VTM3" s="141"/>
      <c r="VTN3" s="141"/>
      <c r="VTO3" s="141"/>
      <c r="VTP3" s="141"/>
      <c r="VTQ3" s="141"/>
      <c r="VTR3" s="141"/>
      <c r="VTS3" s="141"/>
      <c r="VTT3" s="141"/>
      <c r="VTU3" s="141"/>
      <c r="VTV3" s="141"/>
      <c r="VTW3" s="141"/>
      <c r="VTX3" s="141"/>
      <c r="VTY3" s="141"/>
      <c r="VTZ3" s="141"/>
      <c r="VUA3" s="141"/>
      <c r="VUB3" s="141"/>
      <c r="VUC3" s="141"/>
      <c r="VUD3" s="141"/>
      <c r="VUE3" s="141"/>
      <c r="VUF3" s="141"/>
      <c r="VUG3" s="141"/>
      <c r="VUH3" s="141"/>
      <c r="VUI3" s="141"/>
      <c r="VUJ3" s="141"/>
      <c r="VUK3" s="141"/>
      <c r="VUL3" s="141"/>
      <c r="VUM3" s="141"/>
      <c r="VUN3" s="141"/>
      <c r="VUO3" s="141"/>
      <c r="VUP3" s="141"/>
      <c r="VUQ3" s="141"/>
      <c r="VUR3" s="141"/>
      <c r="VUS3" s="141"/>
      <c r="VUT3" s="141"/>
      <c r="VUU3" s="141"/>
      <c r="VUV3" s="141"/>
      <c r="VUW3" s="141"/>
      <c r="VUX3" s="141"/>
      <c r="VUY3" s="141"/>
      <c r="VUZ3" s="141"/>
      <c r="VVA3" s="141"/>
      <c r="VVB3" s="141"/>
      <c r="VVC3" s="141"/>
      <c r="VVD3" s="141"/>
      <c r="VVE3" s="141"/>
      <c r="VVF3" s="141"/>
      <c r="VVG3" s="141"/>
      <c r="VVH3" s="141"/>
      <c r="VVI3" s="141"/>
      <c r="VVJ3" s="141"/>
      <c r="VVK3" s="141"/>
      <c r="VVL3" s="141"/>
      <c r="VVM3" s="141"/>
      <c r="VVN3" s="141"/>
      <c r="VVO3" s="141"/>
      <c r="VVP3" s="141"/>
      <c r="VVQ3" s="141"/>
      <c r="VVR3" s="141"/>
      <c r="VVS3" s="141"/>
      <c r="VVT3" s="141"/>
      <c r="VVU3" s="141"/>
      <c r="VVV3" s="141"/>
      <c r="VVW3" s="141"/>
      <c r="VVX3" s="141"/>
      <c r="VVY3" s="141"/>
      <c r="VVZ3" s="141"/>
      <c r="VWA3" s="141"/>
      <c r="VWB3" s="141"/>
      <c r="VWC3" s="141"/>
      <c r="VWD3" s="141"/>
      <c r="VWE3" s="141"/>
      <c r="VWF3" s="141"/>
      <c r="VWG3" s="141"/>
      <c r="VWH3" s="141"/>
      <c r="VWI3" s="141"/>
      <c r="VWJ3" s="141"/>
      <c r="VWK3" s="141"/>
      <c r="VWL3" s="141"/>
      <c r="VWM3" s="141"/>
      <c r="VWN3" s="141"/>
      <c r="VWO3" s="141"/>
      <c r="VWP3" s="141"/>
      <c r="VWQ3" s="141"/>
      <c r="VWR3" s="141"/>
      <c r="VWS3" s="141"/>
      <c r="VWT3" s="141"/>
      <c r="VWU3" s="141"/>
      <c r="VWV3" s="141"/>
      <c r="VWW3" s="141"/>
      <c r="VWX3" s="141"/>
      <c r="VWY3" s="141"/>
      <c r="VWZ3" s="141"/>
      <c r="VXA3" s="141"/>
      <c r="VXB3" s="141"/>
      <c r="VXC3" s="141"/>
      <c r="VXD3" s="141"/>
      <c r="VXE3" s="141"/>
      <c r="VXF3" s="141"/>
      <c r="VXG3" s="141"/>
      <c r="VXH3" s="141"/>
      <c r="VXI3" s="141"/>
      <c r="VXJ3" s="141"/>
      <c r="VXK3" s="141"/>
      <c r="VXL3" s="141"/>
      <c r="VXM3" s="141"/>
      <c r="VXN3" s="141"/>
      <c r="VXO3" s="141"/>
      <c r="VXP3" s="141"/>
      <c r="VXQ3" s="141"/>
      <c r="VXR3" s="141"/>
      <c r="VXS3" s="141"/>
      <c r="VXT3" s="141"/>
      <c r="VXU3" s="141"/>
      <c r="VXV3" s="141"/>
      <c r="VXW3" s="141"/>
      <c r="VXX3" s="141"/>
      <c r="VXY3" s="141"/>
      <c r="VXZ3" s="141"/>
      <c r="VYA3" s="141"/>
      <c r="VYB3" s="141"/>
      <c r="VYC3" s="141"/>
      <c r="VYD3" s="141"/>
      <c r="VYE3" s="141"/>
      <c r="VYF3" s="141"/>
      <c r="VYG3" s="141"/>
      <c r="VYH3" s="141"/>
      <c r="VYI3" s="141"/>
      <c r="VYJ3" s="141"/>
      <c r="VYK3" s="141"/>
      <c r="VYL3" s="141"/>
      <c r="VYM3" s="141"/>
      <c r="VYN3" s="141"/>
      <c r="VYO3" s="141"/>
      <c r="VYP3" s="141"/>
      <c r="VYQ3" s="141"/>
      <c r="VYR3" s="141"/>
      <c r="VYS3" s="141"/>
      <c r="VYT3" s="141"/>
      <c r="VYU3" s="141"/>
      <c r="VYV3" s="141"/>
      <c r="VYW3" s="141"/>
      <c r="VYX3" s="141"/>
      <c r="VYY3" s="141"/>
      <c r="VYZ3" s="141"/>
      <c r="VZA3" s="141"/>
      <c r="VZB3" s="141"/>
      <c r="VZC3" s="141"/>
      <c r="VZD3" s="141"/>
      <c r="VZE3" s="141"/>
      <c r="VZF3" s="141"/>
      <c r="VZG3" s="141"/>
      <c r="VZH3" s="141"/>
      <c r="VZI3" s="141"/>
      <c r="VZJ3" s="141"/>
      <c r="VZK3" s="141"/>
      <c r="VZL3" s="141"/>
      <c r="VZM3" s="141"/>
      <c r="VZN3" s="141"/>
      <c r="VZO3" s="141"/>
      <c r="VZP3" s="141"/>
      <c r="VZQ3" s="141"/>
      <c r="VZR3" s="141"/>
      <c r="VZS3" s="141"/>
      <c r="VZT3" s="141"/>
      <c r="VZU3" s="141"/>
      <c r="VZV3" s="141"/>
      <c r="VZW3" s="141"/>
      <c r="VZX3" s="141"/>
      <c r="VZY3" s="141"/>
      <c r="VZZ3" s="141"/>
      <c r="WAA3" s="141"/>
      <c r="WAB3" s="141"/>
      <c r="WAC3" s="141"/>
      <c r="WAD3" s="141"/>
      <c r="WAE3" s="141"/>
      <c r="WAF3" s="141"/>
      <c r="WAG3" s="141"/>
      <c r="WAH3" s="141"/>
      <c r="WAI3" s="141"/>
      <c r="WAJ3" s="141"/>
      <c r="WAK3" s="141"/>
      <c r="WAL3" s="141"/>
      <c r="WAM3" s="141"/>
      <c r="WAN3" s="141"/>
      <c r="WAO3" s="141"/>
      <c r="WAP3" s="141"/>
      <c r="WAQ3" s="141"/>
      <c r="WAR3" s="141"/>
      <c r="WAS3" s="141"/>
      <c r="WAT3" s="141"/>
      <c r="WAU3" s="141"/>
      <c r="WAV3" s="141"/>
      <c r="WAW3" s="141"/>
      <c r="WAX3" s="141"/>
      <c r="WAY3" s="141"/>
      <c r="WAZ3" s="141"/>
      <c r="WBA3" s="141"/>
      <c r="WBB3" s="141"/>
      <c r="WBC3" s="141"/>
      <c r="WBD3" s="141"/>
      <c r="WBE3" s="141"/>
      <c r="WBF3" s="141"/>
      <c r="WBG3" s="141"/>
      <c r="WBH3" s="141"/>
      <c r="WBI3" s="141"/>
      <c r="WBJ3" s="141"/>
      <c r="WBK3" s="141"/>
      <c r="WBL3" s="141"/>
      <c r="WBM3" s="141"/>
      <c r="WBN3" s="141"/>
      <c r="WBO3" s="141"/>
      <c r="WBP3" s="141"/>
      <c r="WBQ3" s="141"/>
      <c r="WBR3" s="141"/>
      <c r="WBS3" s="141"/>
      <c r="WBT3" s="141"/>
      <c r="WBU3" s="141"/>
      <c r="WBV3" s="141"/>
      <c r="WBW3" s="141"/>
      <c r="WBX3" s="141"/>
      <c r="WBY3" s="141"/>
      <c r="WBZ3" s="141"/>
      <c r="WCA3" s="141"/>
      <c r="WCB3" s="141"/>
      <c r="WCC3" s="141"/>
      <c r="WCD3" s="141"/>
      <c r="WCE3" s="141"/>
      <c r="WCF3" s="141"/>
      <c r="WCG3" s="141"/>
      <c r="WCH3" s="141"/>
      <c r="WCI3" s="141"/>
      <c r="WCJ3" s="141"/>
      <c r="WCK3" s="141"/>
      <c r="WCL3" s="141"/>
      <c r="WCM3" s="141"/>
      <c r="WCN3" s="141"/>
      <c r="WCO3" s="141"/>
      <c r="WCP3" s="141"/>
      <c r="WCQ3" s="141"/>
      <c r="WCR3" s="141"/>
      <c r="WCS3" s="141"/>
      <c r="WCT3" s="141"/>
      <c r="WCU3" s="141"/>
      <c r="WCV3" s="141"/>
      <c r="WCW3" s="141"/>
      <c r="WCX3" s="141"/>
      <c r="WCY3" s="141"/>
      <c r="WCZ3" s="141"/>
      <c r="WDA3" s="141"/>
      <c r="WDB3" s="141"/>
      <c r="WDC3" s="141"/>
      <c r="WDD3" s="141"/>
      <c r="WDE3" s="141"/>
      <c r="WDF3" s="141"/>
      <c r="WDG3" s="141"/>
      <c r="WDH3" s="141"/>
      <c r="WDI3" s="141"/>
      <c r="WDJ3" s="141"/>
      <c r="WDK3" s="141"/>
      <c r="WDL3" s="141"/>
      <c r="WDM3" s="141"/>
      <c r="WDN3" s="141"/>
      <c r="WDO3" s="141"/>
      <c r="WDP3" s="141"/>
      <c r="WDQ3" s="141"/>
      <c r="WDR3" s="141"/>
      <c r="WDS3" s="141"/>
      <c r="WDT3" s="141"/>
      <c r="WDU3" s="141"/>
      <c r="WDV3" s="141"/>
      <c r="WDW3" s="141"/>
      <c r="WDX3" s="141"/>
      <c r="WDY3" s="141"/>
      <c r="WDZ3" s="141"/>
      <c r="WEA3" s="141"/>
      <c r="WEB3" s="141"/>
      <c r="WEC3" s="141"/>
      <c r="WED3" s="141"/>
      <c r="WEE3" s="141"/>
      <c r="WEF3" s="141"/>
      <c r="WEG3" s="141"/>
      <c r="WEH3" s="141"/>
      <c r="WEI3" s="141"/>
      <c r="WEJ3" s="141"/>
      <c r="WEK3" s="141"/>
      <c r="WEL3" s="141"/>
      <c r="WEM3" s="141"/>
      <c r="WEN3" s="141"/>
      <c r="WEO3" s="141"/>
      <c r="WEP3" s="141"/>
      <c r="WEQ3" s="141"/>
      <c r="WER3" s="141"/>
      <c r="WES3" s="141"/>
      <c r="WET3" s="141"/>
      <c r="WEU3" s="141"/>
      <c r="WEV3" s="141"/>
      <c r="WEW3" s="141"/>
      <c r="WEX3" s="141"/>
      <c r="WEY3" s="141"/>
      <c r="WEZ3" s="141"/>
      <c r="WFA3" s="141"/>
      <c r="WFB3" s="141"/>
      <c r="WFC3" s="141"/>
      <c r="WFD3" s="141"/>
      <c r="WFE3" s="141"/>
      <c r="WFF3" s="141"/>
      <c r="WFG3" s="141"/>
      <c r="WFH3" s="141"/>
      <c r="WFI3" s="141"/>
      <c r="WFJ3" s="141"/>
      <c r="WFK3" s="141"/>
      <c r="WFL3" s="141"/>
      <c r="WFM3" s="141"/>
      <c r="WFN3" s="141"/>
      <c r="WFO3" s="141"/>
      <c r="WFP3" s="141"/>
      <c r="WFQ3" s="141"/>
      <c r="WFR3" s="141"/>
      <c r="WFS3" s="141"/>
      <c r="WFT3" s="141"/>
      <c r="WFU3" s="141"/>
      <c r="WFV3" s="141"/>
      <c r="WFW3" s="141"/>
      <c r="WFX3" s="141"/>
      <c r="WFY3" s="141"/>
      <c r="WFZ3" s="141"/>
      <c r="WGA3" s="141"/>
      <c r="WGB3" s="141"/>
      <c r="WGC3" s="141"/>
      <c r="WGD3" s="141"/>
      <c r="WGE3" s="141"/>
      <c r="WGF3" s="141"/>
      <c r="WGG3" s="141"/>
      <c r="WGH3" s="141"/>
      <c r="WGI3" s="141"/>
      <c r="WGJ3" s="141"/>
      <c r="WGK3" s="141"/>
      <c r="WGL3" s="141"/>
      <c r="WGM3" s="141"/>
      <c r="WGN3" s="141"/>
      <c r="WGO3" s="141"/>
      <c r="WGP3" s="141"/>
      <c r="WGQ3" s="141"/>
      <c r="WGR3" s="141"/>
      <c r="WGS3" s="141"/>
      <c r="WGT3" s="141"/>
      <c r="WGU3" s="141"/>
      <c r="WGV3" s="141"/>
      <c r="WGW3" s="141"/>
      <c r="WGX3" s="141"/>
      <c r="WGY3" s="141"/>
      <c r="WGZ3" s="141"/>
      <c r="WHA3" s="141"/>
      <c r="WHB3" s="141"/>
      <c r="WHC3" s="141"/>
      <c r="WHD3" s="141"/>
      <c r="WHE3" s="141"/>
      <c r="WHF3" s="141"/>
      <c r="WHG3" s="141"/>
      <c r="WHH3" s="141"/>
      <c r="WHI3" s="141"/>
      <c r="WHJ3" s="141"/>
      <c r="WHK3" s="141"/>
      <c r="WHL3" s="141"/>
      <c r="WHM3" s="141"/>
      <c r="WHN3" s="141"/>
      <c r="WHO3" s="141"/>
      <c r="WHP3" s="141"/>
      <c r="WHQ3" s="141"/>
      <c r="WHR3" s="141"/>
      <c r="WHS3" s="141"/>
      <c r="WHT3" s="141"/>
      <c r="WHU3" s="141"/>
      <c r="WHV3" s="141"/>
      <c r="WHW3" s="141"/>
      <c r="WHX3" s="141"/>
      <c r="WHY3" s="141"/>
      <c r="WHZ3" s="141"/>
      <c r="WIA3" s="141"/>
      <c r="WIB3" s="141"/>
      <c r="WIC3" s="141"/>
      <c r="WID3" s="141"/>
      <c r="WIE3" s="141"/>
      <c r="WIF3" s="141"/>
      <c r="WIG3" s="141"/>
      <c r="WIH3" s="141"/>
      <c r="WII3" s="141"/>
      <c r="WIJ3" s="141"/>
      <c r="WIK3" s="141"/>
      <c r="WIL3" s="141"/>
      <c r="WIM3" s="141"/>
      <c r="WIN3" s="141"/>
      <c r="WIO3" s="141"/>
      <c r="WIP3" s="141"/>
      <c r="WIQ3" s="141"/>
      <c r="WIR3" s="141"/>
      <c r="WIS3" s="141"/>
      <c r="WIT3" s="141"/>
      <c r="WIU3" s="141"/>
      <c r="WIV3" s="141"/>
      <c r="WIW3" s="141"/>
      <c r="WIX3" s="141"/>
      <c r="WIY3" s="141"/>
      <c r="WIZ3" s="141"/>
      <c r="WJA3" s="141"/>
      <c r="WJB3" s="141"/>
      <c r="WJC3" s="141"/>
      <c r="WJD3" s="141"/>
      <c r="WJE3" s="141"/>
      <c r="WJF3" s="141"/>
      <c r="WJG3" s="141"/>
      <c r="WJH3" s="141"/>
      <c r="WJI3" s="141"/>
      <c r="WJJ3" s="141"/>
      <c r="WJK3" s="141"/>
      <c r="WJL3" s="141"/>
      <c r="WJM3" s="141"/>
      <c r="WJN3" s="141"/>
      <c r="WJO3" s="141"/>
      <c r="WJP3" s="141"/>
      <c r="WJQ3" s="141"/>
      <c r="WJR3" s="141"/>
      <c r="WJS3" s="141"/>
      <c r="WJT3" s="141"/>
      <c r="WJU3" s="141"/>
      <c r="WJV3" s="141"/>
      <c r="WJW3" s="141"/>
      <c r="WJX3" s="141"/>
      <c r="WJY3" s="141"/>
      <c r="WJZ3" s="141"/>
      <c r="WKA3" s="141"/>
      <c r="WKB3" s="141"/>
      <c r="WKC3" s="141"/>
      <c r="WKD3" s="141"/>
      <c r="WKE3" s="141"/>
      <c r="WKF3" s="141"/>
      <c r="WKG3" s="141"/>
      <c r="WKH3" s="141"/>
      <c r="WKI3" s="141"/>
      <c r="WKJ3" s="141"/>
      <c r="WKK3" s="141"/>
      <c r="WKL3" s="141"/>
      <c r="WKM3" s="141"/>
      <c r="WKN3" s="141"/>
      <c r="WKO3" s="141"/>
      <c r="WKP3" s="141"/>
      <c r="WKQ3" s="141"/>
      <c r="WKR3" s="141"/>
      <c r="WKS3" s="141"/>
      <c r="WKT3" s="141"/>
      <c r="WKU3" s="141"/>
      <c r="WKV3" s="141"/>
      <c r="WKW3" s="141"/>
      <c r="WKX3" s="141"/>
      <c r="WKY3" s="141"/>
      <c r="WKZ3" s="141"/>
      <c r="WLA3" s="141"/>
      <c r="WLB3" s="141"/>
      <c r="WLC3" s="141"/>
      <c r="WLD3" s="141"/>
      <c r="WLE3" s="141"/>
      <c r="WLF3" s="141"/>
      <c r="WLG3" s="141"/>
      <c r="WLH3" s="141"/>
      <c r="WLI3" s="141"/>
      <c r="WLJ3" s="141"/>
      <c r="WLK3" s="141"/>
      <c r="WLL3" s="141"/>
      <c r="WLM3" s="141"/>
      <c r="WLN3" s="141"/>
      <c r="WLO3" s="141"/>
      <c r="WLP3" s="141"/>
      <c r="WLQ3" s="141"/>
      <c r="WLR3" s="141"/>
      <c r="WLS3" s="141"/>
      <c r="WLT3" s="141"/>
      <c r="WLU3" s="141"/>
      <c r="WLV3" s="141"/>
      <c r="WLW3" s="141"/>
      <c r="WLX3" s="141"/>
      <c r="WLY3" s="141"/>
      <c r="WLZ3" s="141"/>
      <c r="WMA3" s="141"/>
      <c r="WMB3" s="141"/>
      <c r="WMC3" s="141"/>
      <c r="WMD3" s="141"/>
      <c r="WME3" s="141"/>
      <c r="WMF3" s="141"/>
      <c r="WMG3" s="141"/>
      <c r="WMH3" s="141"/>
      <c r="WMI3" s="141"/>
      <c r="WMJ3" s="141"/>
      <c r="WMK3" s="141"/>
      <c r="WML3" s="141"/>
      <c r="WMM3" s="141"/>
      <c r="WMN3" s="141"/>
      <c r="WMO3" s="141"/>
      <c r="WMP3" s="141"/>
      <c r="WMQ3" s="141"/>
      <c r="WMR3" s="141"/>
      <c r="WMS3" s="141"/>
      <c r="WMT3" s="141"/>
      <c r="WMU3" s="141"/>
      <c r="WMV3" s="141"/>
      <c r="WMW3" s="141"/>
      <c r="WMX3" s="141"/>
      <c r="WMY3" s="141"/>
      <c r="WMZ3" s="141"/>
      <c r="WNA3" s="141"/>
      <c r="WNB3" s="141"/>
      <c r="WNC3" s="141"/>
      <c r="WND3" s="141"/>
      <c r="WNE3" s="141"/>
      <c r="WNF3" s="141"/>
      <c r="WNG3" s="141"/>
      <c r="WNH3" s="141"/>
      <c r="WNI3" s="141"/>
      <c r="WNJ3" s="141"/>
      <c r="WNK3" s="141"/>
      <c r="WNL3" s="141"/>
      <c r="WNM3" s="141"/>
      <c r="WNN3" s="141"/>
      <c r="WNO3" s="141"/>
      <c r="WNP3" s="141"/>
      <c r="WNQ3" s="141"/>
      <c r="WNR3" s="141"/>
      <c r="WNS3" s="141"/>
      <c r="WNT3" s="141"/>
      <c r="WNU3" s="141"/>
      <c r="WNV3" s="141"/>
      <c r="WNW3" s="141"/>
      <c r="WNX3" s="141"/>
      <c r="WNY3" s="141"/>
      <c r="WNZ3" s="141"/>
      <c r="WOA3" s="141"/>
      <c r="WOB3" s="141"/>
      <c r="WOC3" s="141"/>
      <c r="WOD3" s="141"/>
      <c r="WOE3" s="141"/>
      <c r="WOF3" s="141"/>
      <c r="WOG3" s="141"/>
      <c r="WOH3" s="141"/>
      <c r="WOI3" s="141"/>
      <c r="WOJ3" s="141"/>
      <c r="WOK3" s="141"/>
      <c r="WOL3" s="141"/>
      <c r="WOM3" s="141"/>
      <c r="WON3" s="141"/>
      <c r="WOO3" s="141"/>
      <c r="WOP3" s="141"/>
      <c r="WOQ3" s="141"/>
      <c r="WOR3" s="141"/>
      <c r="WOS3" s="141"/>
      <c r="WOT3" s="141"/>
      <c r="WOU3" s="141"/>
      <c r="WOV3" s="141"/>
      <c r="WOW3" s="141"/>
      <c r="WOX3" s="141"/>
      <c r="WOY3" s="141"/>
      <c r="WOZ3" s="141"/>
      <c r="WPA3" s="141"/>
      <c r="WPB3" s="141"/>
      <c r="WPC3" s="141"/>
      <c r="WPD3" s="141"/>
      <c r="WPE3" s="141"/>
      <c r="WPF3" s="141"/>
      <c r="WPG3" s="141"/>
      <c r="WPH3" s="141"/>
      <c r="WPI3" s="141"/>
      <c r="WPJ3" s="141"/>
      <c r="WPK3" s="141"/>
      <c r="WPL3" s="141"/>
      <c r="WPM3" s="141"/>
      <c r="WPN3" s="141"/>
      <c r="WPO3" s="141"/>
      <c r="WPP3" s="141"/>
      <c r="WPQ3" s="141"/>
      <c r="WPR3" s="141"/>
      <c r="WPS3" s="141"/>
      <c r="WPT3" s="141"/>
      <c r="WPU3" s="141"/>
      <c r="WPV3" s="141"/>
      <c r="WPW3" s="141"/>
      <c r="WPX3" s="141"/>
      <c r="WPY3" s="141"/>
      <c r="WPZ3" s="141"/>
      <c r="WQA3" s="141"/>
      <c r="WQB3" s="141"/>
      <c r="WQC3" s="141"/>
      <c r="WQD3" s="141"/>
      <c r="WQE3" s="141"/>
      <c r="WQF3" s="141"/>
      <c r="WQG3" s="141"/>
      <c r="WQH3" s="141"/>
      <c r="WQI3" s="141"/>
      <c r="WQJ3" s="141"/>
      <c r="WQK3" s="141"/>
      <c r="WQL3" s="141"/>
      <c r="WQM3" s="141"/>
      <c r="WQN3" s="141"/>
      <c r="WQO3" s="141"/>
      <c r="WQP3" s="141"/>
      <c r="WQQ3" s="141"/>
      <c r="WQR3" s="141"/>
      <c r="WQS3" s="141"/>
      <c r="WQT3" s="141"/>
      <c r="WQU3" s="141"/>
      <c r="WQV3" s="141"/>
      <c r="WQW3" s="141"/>
      <c r="WQX3" s="141"/>
      <c r="WQY3" s="141"/>
      <c r="WQZ3" s="141"/>
      <c r="WRA3" s="141"/>
      <c r="WRB3" s="141"/>
      <c r="WRC3" s="141"/>
      <c r="WRD3" s="141"/>
      <c r="WRE3" s="141"/>
      <c r="WRF3" s="141"/>
      <c r="WRG3" s="141"/>
      <c r="WRH3" s="141"/>
      <c r="WRI3" s="141"/>
      <c r="WRJ3" s="141"/>
      <c r="WRK3" s="141"/>
      <c r="WRL3" s="141"/>
      <c r="WRM3" s="141"/>
      <c r="WRN3" s="141"/>
      <c r="WRO3" s="141"/>
      <c r="WRP3" s="141"/>
      <c r="WRQ3" s="141"/>
      <c r="WRR3" s="141"/>
      <c r="WRS3" s="141"/>
      <c r="WRT3" s="141"/>
      <c r="WRU3" s="141"/>
      <c r="WRV3" s="141"/>
      <c r="WRW3" s="141"/>
      <c r="WRX3" s="141"/>
      <c r="WRY3" s="141"/>
      <c r="WRZ3" s="141"/>
      <c r="WSA3" s="141"/>
      <c r="WSB3" s="141"/>
      <c r="WSC3" s="141"/>
      <c r="WSD3" s="141"/>
      <c r="WSE3" s="141"/>
      <c r="WSF3" s="141"/>
      <c r="WSG3" s="141"/>
      <c r="WSH3" s="141"/>
      <c r="WSI3" s="141"/>
      <c r="WSJ3" s="141"/>
      <c r="WSK3" s="141"/>
      <c r="WSL3" s="141"/>
      <c r="WSM3" s="141"/>
      <c r="WSN3" s="141"/>
      <c r="WSO3" s="141"/>
      <c r="WSP3" s="141"/>
      <c r="WSQ3" s="141"/>
      <c r="WSR3" s="141"/>
      <c r="WSS3" s="141"/>
      <c r="WST3" s="141"/>
      <c r="WSU3" s="141"/>
      <c r="WSV3" s="141"/>
      <c r="WSW3" s="141"/>
      <c r="WSX3" s="141"/>
      <c r="WSY3" s="141"/>
      <c r="WSZ3" s="141"/>
      <c r="WTA3" s="141"/>
      <c r="WTB3" s="141"/>
      <c r="WTC3" s="141"/>
      <c r="WTD3" s="141"/>
      <c r="WTE3" s="141"/>
      <c r="WTF3" s="141"/>
      <c r="WTG3" s="141"/>
      <c r="WTH3" s="141"/>
      <c r="WTI3" s="141"/>
      <c r="WTJ3" s="141"/>
      <c r="WTK3" s="141"/>
      <c r="WTL3" s="141"/>
      <c r="WTM3" s="141"/>
      <c r="WTN3" s="141"/>
      <c r="WTO3" s="141"/>
      <c r="WTP3" s="141"/>
      <c r="WTQ3" s="141"/>
      <c r="WTR3" s="141"/>
      <c r="WTS3" s="141"/>
      <c r="WTT3" s="141"/>
      <c r="WTU3" s="141"/>
      <c r="WTV3" s="141"/>
      <c r="WTW3" s="141"/>
      <c r="WTX3" s="141"/>
      <c r="WTY3" s="141"/>
      <c r="WTZ3" s="141"/>
      <c r="WUA3" s="141"/>
      <c r="WUB3" s="141"/>
      <c r="WUC3" s="141"/>
      <c r="WUD3" s="141"/>
      <c r="WUE3" s="141"/>
      <c r="WUF3" s="141"/>
      <c r="WUG3" s="141"/>
      <c r="WUH3" s="141"/>
      <c r="WUI3" s="141"/>
      <c r="WUJ3" s="141"/>
      <c r="WUK3" s="141"/>
      <c r="WUL3" s="141"/>
      <c r="WUM3" s="141"/>
      <c r="WUN3" s="141"/>
      <c r="WUO3" s="141"/>
      <c r="WUP3" s="141"/>
      <c r="WUQ3" s="141"/>
      <c r="WUR3" s="141"/>
      <c r="WUS3" s="141"/>
      <c r="WUT3" s="141"/>
      <c r="WUU3" s="141"/>
      <c r="WUV3" s="141"/>
      <c r="WUW3" s="141"/>
      <c r="WUX3" s="141"/>
      <c r="WUY3" s="141"/>
      <c r="WUZ3" s="141"/>
      <c r="WVA3" s="141"/>
      <c r="WVB3" s="141"/>
      <c r="WVC3" s="141"/>
      <c r="WVD3" s="141"/>
      <c r="WVE3" s="141"/>
      <c r="WVF3" s="141"/>
      <c r="WVG3" s="141"/>
      <c r="WVH3" s="141"/>
      <c r="WVI3" s="141"/>
      <c r="WVJ3" s="141"/>
      <c r="WVK3" s="141"/>
      <c r="WVL3" s="141"/>
      <c r="WVM3" s="141"/>
      <c r="WVN3" s="141"/>
      <c r="WVO3" s="141"/>
      <c r="WVP3" s="141"/>
      <c r="WVQ3" s="141"/>
      <c r="WVR3" s="141"/>
      <c r="WVS3" s="141"/>
      <c r="WVT3" s="141"/>
      <c r="WVU3" s="141"/>
      <c r="WVV3" s="141"/>
      <c r="WVW3" s="141"/>
      <c r="WVX3" s="141"/>
      <c r="WVY3" s="141"/>
      <c r="WVZ3" s="141"/>
      <c r="WWA3" s="141"/>
      <c r="WWB3" s="141"/>
      <c r="WWC3" s="141"/>
      <c r="WWD3" s="141"/>
      <c r="WWE3" s="141"/>
      <c r="WWF3" s="141"/>
      <c r="WWG3" s="141"/>
      <c r="WWH3" s="141"/>
      <c r="WWI3" s="141"/>
      <c r="WWJ3" s="141"/>
      <c r="WWK3" s="141"/>
      <c r="WWL3" s="141"/>
      <c r="WWM3" s="141"/>
      <c r="WWN3" s="141"/>
      <c r="WWO3" s="141"/>
      <c r="WWP3" s="141"/>
      <c r="WWQ3" s="141"/>
      <c r="WWR3" s="141"/>
      <c r="WWS3" s="141"/>
      <c r="WWT3" s="141"/>
      <c r="WWU3" s="141"/>
      <c r="WWV3" s="141"/>
      <c r="WWW3" s="141"/>
      <c r="WWX3" s="141"/>
      <c r="WWY3" s="141"/>
      <c r="WWZ3" s="141"/>
      <c r="WXA3" s="141"/>
      <c r="WXB3" s="141"/>
      <c r="WXC3" s="141"/>
      <c r="WXD3" s="141"/>
      <c r="WXE3" s="141"/>
      <c r="WXF3" s="141"/>
      <c r="WXG3" s="141"/>
      <c r="WXH3" s="141"/>
      <c r="WXI3" s="141"/>
      <c r="WXJ3" s="141"/>
      <c r="WXK3" s="141"/>
      <c r="WXL3" s="141"/>
      <c r="WXM3" s="141"/>
      <c r="WXN3" s="141"/>
      <c r="WXO3" s="141"/>
      <c r="WXP3" s="141"/>
      <c r="WXQ3" s="141"/>
      <c r="WXR3" s="141"/>
      <c r="WXS3" s="141"/>
      <c r="WXT3" s="141"/>
      <c r="WXU3" s="141"/>
      <c r="WXV3" s="141"/>
      <c r="WXW3" s="141"/>
      <c r="WXX3" s="141"/>
      <c r="WXY3" s="141"/>
      <c r="WXZ3" s="141"/>
      <c r="WYA3" s="141"/>
      <c r="WYB3" s="141"/>
      <c r="WYC3" s="141"/>
      <c r="WYD3" s="141"/>
      <c r="WYE3" s="141"/>
      <c r="WYF3" s="141"/>
      <c r="WYG3" s="141"/>
      <c r="WYH3" s="141"/>
      <c r="WYI3" s="141"/>
      <c r="WYJ3" s="141"/>
      <c r="WYK3" s="141"/>
      <c r="WYL3" s="141"/>
      <c r="WYM3" s="141"/>
      <c r="WYN3" s="141"/>
      <c r="WYO3" s="141"/>
      <c r="WYP3" s="141"/>
      <c r="WYQ3" s="141"/>
      <c r="WYR3" s="141"/>
      <c r="WYS3" s="141"/>
      <c r="WYT3" s="141"/>
      <c r="WYU3" s="141"/>
      <c r="WYV3" s="141"/>
      <c r="WYW3" s="141"/>
      <c r="WYX3" s="141"/>
      <c r="WYY3" s="141"/>
      <c r="WYZ3" s="141"/>
      <c r="WZA3" s="141"/>
      <c r="WZB3" s="141"/>
      <c r="WZC3" s="141"/>
      <c r="WZD3" s="141"/>
      <c r="WZE3" s="141"/>
      <c r="WZF3" s="141"/>
      <c r="WZG3" s="141"/>
      <c r="WZH3" s="141"/>
      <c r="WZI3" s="141"/>
      <c r="WZJ3" s="141"/>
      <c r="WZK3" s="141"/>
      <c r="WZL3" s="141"/>
      <c r="WZM3" s="141"/>
      <c r="WZN3" s="141"/>
      <c r="WZO3" s="141"/>
      <c r="WZP3" s="141"/>
      <c r="WZQ3" s="141"/>
      <c r="WZR3" s="141"/>
      <c r="WZS3" s="141"/>
      <c r="WZT3" s="141"/>
      <c r="WZU3" s="141"/>
      <c r="WZV3" s="141"/>
      <c r="WZW3" s="141"/>
      <c r="WZX3" s="141"/>
      <c r="WZY3" s="141"/>
      <c r="WZZ3" s="141"/>
      <c r="XAA3" s="141"/>
      <c r="XAB3" s="141"/>
      <c r="XAC3" s="141"/>
      <c r="XAD3" s="141"/>
      <c r="XAE3" s="141"/>
      <c r="XAF3" s="141"/>
      <c r="XAG3" s="141"/>
      <c r="XAH3" s="141"/>
      <c r="XAI3" s="141"/>
      <c r="XAJ3" s="141"/>
      <c r="XAK3" s="141"/>
      <c r="XAL3" s="141"/>
      <c r="XAM3" s="141"/>
      <c r="XAN3" s="141"/>
      <c r="XAO3" s="141"/>
      <c r="XAP3" s="141"/>
      <c r="XAQ3" s="141"/>
      <c r="XAR3" s="141"/>
      <c r="XAS3" s="141"/>
      <c r="XAT3" s="141"/>
      <c r="XAU3" s="141"/>
      <c r="XAV3" s="141"/>
      <c r="XAW3" s="141"/>
      <c r="XAX3" s="141"/>
      <c r="XAY3" s="141"/>
      <c r="XAZ3" s="141"/>
      <c r="XBA3" s="141"/>
      <c r="XBB3" s="141"/>
      <c r="XBC3" s="141"/>
      <c r="XBD3" s="141"/>
      <c r="XBE3" s="141"/>
      <c r="XBF3" s="141"/>
      <c r="XBG3" s="141"/>
      <c r="XBH3" s="141"/>
      <c r="XBI3" s="141"/>
      <c r="XBJ3" s="141"/>
      <c r="XBK3" s="141"/>
      <c r="XBL3" s="141"/>
      <c r="XBM3" s="141"/>
      <c r="XBN3" s="141"/>
      <c r="XBO3" s="141"/>
      <c r="XBP3" s="141"/>
      <c r="XBQ3" s="141"/>
      <c r="XBR3" s="141"/>
      <c r="XBS3" s="141"/>
      <c r="XBT3" s="141"/>
      <c r="XBU3" s="141"/>
      <c r="XBV3" s="141"/>
      <c r="XBW3" s="141"/>
      <c r="XBX3" s="142"/>
      <c r="XBY3" s="142"/>
      <c r="XBZ3" s="142"/>
      <c r="XCA3" s="142"/>
      <c r="XCB3" s="142"/>
      <c r="XCC3" s="142"/>
      <c r="XCD3" s="142"/>
      <c r="XCE3" s="142"/>
      <c r="XCF3" s="142"/>
      <c r="XCG3" s="142"/>
      <c r="XCH3" s="142"/>
      <c r="XCI3" s="141"/>
      <c r="XCJ3" s="141"/>
      <c r="XCK3" s="141"/>
      <c r="XCL3" s="141"/>
      <c r="XCM3" s="141"/>
      <c r="XCN3" s="141"/>
      <c r="XCO3" s="141"/>
      <c r="XCP3" s="141"/>
      <c r="XCQ3" s="141"/>
      <c r="XCR3" s="141"/>
      <c r="XCS3" s="141"/>
      <c r="XCT3" s="141"/>
      <c r="XCU3" s="141"/>
      <c r="XCV3" s="141"/>
      <c r="XCW3" s="141"/>
      <c r="XCX3" s="141"/>
      <c r="XCY3" s="141"/>
      <c r="XCZ3" s="141"/>
      <c r="XDA3" s="141"/>
      <c r="XDB3" s="141"/>
      <c r="XDC3" s="141"/>
      <c r="XDD3" s="141"/>
      <c r="XDE3" s="141"/>
      <c r="XDF3" s="141"/>
      <c r="XDG3" s="141"/>
      <c r="XDH3" s="141"/>
      <c r="XDX3" s="141"/>
      <c r="XDY3" s="141"/>
      <c r="XDZ3" s="141"/>
      <c r="XEA3" s="141"/>
      <c r="XEB3" s="141"/>
      <c r="XEC3" s="141"/>
      <c r="XED3" s="141"/>
      <c r="XEE3" s="141"/>
      <c r="XEF3" s="141"/>
      <c r="XEG3" s="141"/>
      <c r="XEH3" s="141"/>
      <c r="XEI3" s="141"/>
      <c r="XEJ3" s="141"/>
      <c r="XEK3" s="141"/>
      <c r="XEL3" s="141"/>
      <c r="XEM3" s="141"/>
      <c r="XEN3" s="141"/>
      <c r="XEO3" s="141"/>
      <c r="XEP3" s="141"/>
      <c r="XEQ3" s="141"/>
      <c r="XER3" s="141"/>
      <c r="XES3" s="141"/>
      <c r="XET3" s="141"/>
      <c r="XEU3" s="141"/>
      <c r="XEV3" s="141"/>
      <c r="XEW3" s="141"/>
      <c r="XEX3" s="141"/>
    </row>
    <row r="4" s="128" customFormat="1" customHeight="1" spans="1:1024 1025:16378">
      <c r="A4" s="143"/>
      <c r="B4" s="143"/>
      <c r="C4" s="143"/>
      <c r="D4" s="143"/>
      <c r="E4" s="144"/>
      <c r="F4" s="143"/>
      <c r="G4" s="151">
        <f>SUM(G5:G85)</f>
        <v>472843.99</v>
      </c>
      <c r="H4" s="151">
        <f>SUM(H5:H85)</f>
        <v>9456.8798</v>
      </c>
      <c r="I4" s="151">
        <f>SUM(I5:I85)</f>
        <v>463387.1102</v>
      </c>
      <c r="J4" s="151">
        <f>SUM(J5:J85)</f>
        <v>463387.1224</v>
      </c>
      <c r="K4" s="151">
        <f>I4-J4</f>
        <v>-0.0121999999391846</v>
      </c>
      <c r="L4" s="151">
        <f t="shared" ref="L4:Q4" si="0">SUM(L5:L85)</f>
        <v>24001.0578228371</v>
      </c>
      <c r="M4" s="151">
        <f t="shared" si="0"/>
        <v>2880.12693874044</v>
      </c>
      <c r="N4" s="151">
        <f t="shared" si="0"/>
        <v>131.5224</v>
      </c>
      <c r="O4" s="151">
        <f t="shared" si="0"/>
        <v>0</v>
      </c>
      <c r="P4" s="151">
        <f t="shared" si="0"/>
        <v>27012.7071615774</v>
      </c>
      <c r="Q4" s="151">
        <f t="shared" si="0"/>
        <v>16883.46</v>
      </c>
      <c r="R4" s="151">
        <f>P4-Q4</f>
        <v>10129.2471615774</v>
      </c>
      <c r="S4" s="151">
        <f>SUM(S5:S85)</f>
        <v>448406.13</v>
      </c>
      <c r="T4" s="151">
        <f>SUM(T5:T85)</f>
        <v>26807.4838058252</v>
      </c>
      <c r="U4" s="151">
        <f>S4-T4</f>
        <v>421598.646194175</v>
      </c>
      <c r="V4" s="151">
        <f>SUM(V5:V85)</f>
        <v>489727.45</v>
      </c>
      <c r="W4" s="151">
        <f>SUM(W5:W85)</f>
        <v>9456.8776</v>
      </c>
      <c r="X4" s="151">
        <f>SUM(X5:X85)</f>
        <v>16349.2438058252</v>
      </c>
      <c r="Y4" s="151">
        <f>V4-W4-X4</f>
        <v>463921.328594175</v>
      </c>
      <c r="Z4" s="141">
        <f>V4-W4</f>
        <v>480270.5724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1"/>
      <c r="BP4" s="141"/>
      <c r="BQ4" s="141"/>
      <c r="BR4" s="141"/>
      <c r="BS4" s="141"/>
      <c r="BT4" s="141"/>
      <c r="BU4" s="141"/>
      <c r="BV4" s="141"/>
      <c r="BW4" s="141"/>
      <c r="BX4" s="141"/>
      <c r="BY4" s="141"/>
      <c r="BZ4" s="141"/>
      <c r="CA4" s="141"/>
      <c r="CB4" s="141"/>
      <c r="CC4" s="141"/>
      <c r="CD4" s="141"/>
      <c r="CE4" s="141"/>
      <c r="CF4" s="141"/>
      <c r="CG4" s="141"/>
      <c r="CH4" s="141"/>
      <c r="CI4" s="141"/>
      <c r="CJ4" s="141"/>
      <c r="CK4" s="141"/>
      <c r="CL4" s="141"/>
      <c r="CM4" s="141"/>
      <c r="CN4" s="141"/>
      <c r="CO4" s="141"/>
      <c r="CP4" s="141"/>
      <c r="CQ4" s="141"/>
      <c r="CR4" s="141"/>
      <c r="CS4" s="141"/>
      <c r="CT4" s="141"/>
      <c r="CU4" s="141"/>
      <c r="CV4" s="141"/>
      <c r="CW4" s="141"/>
      <c r="CX4" s="141"/>
      <c r="CY4" s="141"/>
      <c r="CZ4" s="141"/>
      <c r="DA4" s="141"/>
      <c r="DB4" s="141"/>
      <c r="DC4" s="141"/>
      <c r="DD4" s="141"/>
      <c r="DE4" s="141"/>
      <c r="DF4" s="141"/>
      <c r="DG4" s="141"/>
      <c r="DH4" s="141"/>
      <c r="DI4" s="141"/>
      <c r="DJ4" s="141"/>
      <c r="DK4" s="141"/>
      <c r="DL4" s="141"/>
      <c r="DM4" s="141"/>
      <c r="DN4" s="141"/>
      <c r="DO4" s="141"/>
      <c r="DP4" s="141"/>
      <c r="DQ4" s="141"/>
      <c r="DR4" s="141"/>
      <c r="DS4" s="141"/>
      <c r="DT4" s="141"/>
      <c r="DU4" s="141"/>
      <c r="DV4" s="141"/>
      <c r="DW4" s="141"/>
      <c r="DX4" s="141"/>
      <c r="DY4" s="141"/>
      <c r="DZ4" s="141"/>
      <c r="EA4" s="141"/>
      <c r="EB4" s="141"/>
      <c r="EC4" s="141"/>
      <c r="ED4" s="141"/>
      <c r="EE4" s="141"/>
      <c r="EF4" s="141"/>
      <c r="EG4" s="141"/>
      <c r="EH4" s="141"/>
      <c r="EI4" s="141"/>
      <c r="EJ4" s="141"/>
      <c r="EK4" s="141"/>
      <c r="EL4" s="141"/>
      <c r="EM4" s="141"/>
      <c r="EN4" s="141"/>
      <c r="EO4" s="141"/>
      <c r="EP4" s="141"/>
      <c r="EQ4" s="141"/>
      <c r="ER4" s="141"/>
      <c r="ES4" s="141"/>
      <c r="ET4" s="141"/>
      <c r="EU4" s="141"/>
      <c r="EV4" s="141"/>
      <c r="EW4" s="141"/>
      <c r="EX4" s="141"/>
      <c r="EY4" s="141"/>
      <c r="EZ4" s="141"/>
      <c r="FA4" s="141"/>
      <c r="FB4" s="141"/>
      <c r="FC4" s="141"/>
      <c r="FD4" s="141"/>
      <c r="FE4" s="141"/>
      <c r="FF4" s="141"/>
      <c r="FG4" s="141"/>
      <c r="FH4" s="141"/>
      <c r="FI4" s="141"/>
      <c r="FJ4" s="141"/>
      <c r="FK4" s="141"/>
      <c r="FL4" s="141"/>
      <c r="FM4" s="141"/>
      <c r="FN4" s="141"/>
      <c r="FO4" s="141"/>
      <c r="FP4" s="141"/>
      <c r="FQ4" s="141"/>
      <c r="FR4" s="141"/>
      <c r="FS4" s="141"/>
      <c r="FT4" s="141"/>
      <c r="FU4" s="141"/>
      <c r="FV4" s="141"/>
      <c r="FW4" s="141"/>
      <c r="FX4" s="141"/>
      <c r="FY4" s="141"/>
      <c r="FZ4" s="141"/>
      <c r="GA4" s="141"/>
      <c r="GB4" s="141"/>
      <c r="GC4" s="141"/>
      <c r="GD4" s="141"/>
      <c r="GE4" s="141"/>
      <c r="GF4" s="141"/>
      <c r="GG4" s="141"/>
      <c r="GH4" s="141"/>
      <c r="GI4" s="141"/>
      <c r="GJ4" s="141"/>
      <c r="GK4" s="141"/>
      <c r="GL4" s="141"/>
      <c r="GM4" s="141"/>
      <c r="GN4" s="141"/>
      <c r="GO4" s="141"/>
      <c r="GP4" s="141"/>
      <c r="GQ4" s="141"/>
      <c r="GR4" s="141"/>
      <c r="GS4" s="141"/>
      <c r="GT4" s="141"/>
      <c r="GU4" s="141"/>
      <c r="GV4" s="141"/>
      <c r="GW4" s="141"/>
      <c r="GX4" s="141"/>
      <c r="GY4" s="141"/>
      <c r="GZ4" s="141"/>
      <c r="HA4" s="141"/>
      <c r="HB4" s="141"/>
      <c r="HC4" s="141"/>
      <c r="HD4" s="141"/>
      <c r="HE4" s="141"/>
      <c r="HF4" s="141"/>
      <c r="HG4" s="141"/>
      <c r="HH4" s="141"/>
      <c r="HI4" s="141"/>
      <c r="HJ4" s="141"/>
      <c r="HK4" s="141"/>
      <c r="HL4" s="141"/>
      <c r="HM4" s="141"/>
      <c r="HN4" s="141"/>
      <c r="HO4" s="141"/>
      <c r="HP4" s="141"/>
      <c r="HQ4" s="141"/>
      <c r="HR4" s="141"/>
      <c r="HS4" s="141"/>
      <c r="HT4" s="141"/>
      <c r="HU4" s="141"/>
      <c r="HV4" s="141"/>
      <c r="HW4" s="141"/>
      <c r="HX4" s="141"/>
      <c r="HY4" s="141"/>
      <c r="HZ4" s="141"/>
      <c r="IA4" s="141"/>
      <c r="IB4" s="141"/>
      <c r="IC4" s="141"/>
      <c r="ID4" s="141"/>
      <c r="IE4" s="141"/>
      <c r="IF4" s="141"/>
      <c r="IG4" s="141"/>
      <c r="IH4" s="141"/>
      <c r="II4" s="141"/>
      <c r="IJ4" s="141"/>
      <c r="IK4" s="141"/>
      <c r="IL4" s="141"/>
      <c r="IM4" s="141"/>
      <c r="IN4" s="141"/>
      <c r="IO4" s="141"/>
      <c r="IP4" s="141"/>
      <c r="IQ4" s="141"/>
      <c r="IR4" s="141"/>
      <c r="IS4" s="141"/>
      <c r="IT4" s="141"/>
      <c r="IU4" s="141"/>
      <c r="IV4" s="141"/>
      <c r="IW4" s="141"/>
      <c r="IX4" s="141"/>
      <c r="IY4" s="141"/>
      <c r="IZ4" s="141"/>
      <c r="JA4" s="141"/>
      <c r="JB4" s="141"/>
      <c r="JC4" s="141"/>
      <c r="JD4" s="141"/>
      <c r="JE4" s="141"/>
      <c r="JF4" s="141"/>
      <c r="JG4" s="141"/>
      <c r="JH4" s="141"/>
      <c r="JI4" s="141"/>
      <c r="JJ4" s="141"/>
      <c r="JK4" s="141"/>
      <c r="JL4" s="141"/>
      <c r="JM4" s="141"/>
      <c r="JN4" s="141"/>
      <c r="JO4" s="141"/>
      <c r="JP4" s="141"/>
      <c r="JQ4" s="141"/>
      <c r="JR4" s="141"/>
      <c r="JS4" s="141"/>
      <c r="JT4" s="141"/>
      <c r="JU4" s="141"/>
      <c r="JV4" s="141"/>
      <c r="JW4" s="141"/>
      <c r="JX4" s="141"/>
      <c r="JY4" s="141"/>
      <c r="JZ4" s="141"/>
      <c r="KA4" s="141"/>
      <c r="KB4" s="141"/>
      <c r="KC4" s="141"/>
      <c r="KD4" s="141"/>
      <c r="KE4" s="141"/>
      <c r="KF4" s="141"/>
      <c r="KG4" s="141"/>
      <c r="KH4" s="141"/>
      <c r="KI4" s="141"/>
      <c r="KJ4" s="141"/>
      <c r="KK4" s="141"/>
      <c r="KL4" s="141"/>
      <c r="KM4" s="141"/>
      <c r="KN4" s="141"/>
      <c r="KO4" s="141"/>
      <c r="KP4" s="141"/>
      <c r="KQ4" s="141"/>
      <c r="KR4" s="141"/>
      <c r="KS4" s="141"/>
      <c r="KT4" s="141"/>
      <c r="KU4" s="141"/>
      <c r="KV4" s="141"/>
      <c r="KW4" s="141"/>
      <c r="KX4" s="141"/>
      <c r="KY4" s="141"/>
      <c r="KZ4" s="141"/>
      <c r="LA4" s="141"/>
      <c r="LB4" s="141"/>
      <c r="LC4" s="141"/>
      <c r="LD4" s="141"/>
      <c r="LE4" s="141"/>
      <c r="LF4" s="141"/>
      <c r="LG4" s="141"/>
      <c r="LH4" s="141"/>
      <c r="LI4" s="141"/>
      <c r="LJ4" s="141"/>
      <c r="LK4" s="141"/>
      <c r="LL4" s="141"/>
      <c r="LM4" s="141"/>
      <c r="LN4" s="141"/>
      <c r="LO4" s="141"/>
      <c r="LP4" s="141"/>
      <c r="LQ4" s="141"/>
      <c r="LR4" s="141"/>
      <c r="LS4" s="141"/>
      <c r="LT4" s="141"/>
      <c r="LU4" s="141"/>
      <c r="LV4" s="141"/>
      <c r="LW4" s="141"/>
      <c r="LX4" s="141"/>
      <c r="LY4" s="141"/>
      <c r="LZ4" s="141"/>
      <c r="MA4" s="141"/>
      <c r="MB4" s="141"/>
      <c r="MC4" s="141"/>
      <c r="MD4" s="141"/>
      <c r="ME4" s="141"/>
      <c r="MF4" s="141"/>
      <c r="MG4" s="141"/>
      <c r="MH4" s="141"/>
      <c r="MI4" s="141"/>
      <c r="MJ4" s="141"/>
      <c r="MK4" s="141"/>
      <c r="ML4" s="141"/>
      <c r="MM4" s="141"/>
      <c r="MN4" s="141"/>
      <c r="MO4" s="141"/>
      <c r="MP4" s="141"/>
      <c r="MQ4" s="141"/>
      <c r="MR4" s="141"/>
      <c r="MS4" s="141"/>
      <c r="MT4" s="141"/>
      <c r="MU4" s="141"/>
      <c r="MV4" s="141"/>
      <c r="MW4" s="141"/>
      <c r="MX4" s="141"/>
      <c r="MY4" s="141"/>
      <c r="MZ4" s="141"/>
      <c r="NA4" s="141"/>
      <c r="NB4" s="141"/>
      <c r="NC4" s="141"/>
      <c r="ND4" s="141"/>
      <c r="NE4" s="141"/>
      <c r="NF4" s="141"/>
      <c r="NG4" s="141"/>
      <c r="NH4" s="141"/>
      <c r="NI4" s="141"/>
      <c r="NJ4" s="141"/>
      <c r="NK4" s="141"/>
      <c r="NL4" s="141"/>
      <c r="NM4" s="141"/>
      <c r="NN4" s="141"/>
      <c r="NO4" s="141"/>
      <c r="NP4" s="141"/>
      <c r="NQ4" s="141"/>
      <c r="NR4" s="141"/>
      <c r="NS4" s="141"/>
      <c r="NT4" s="141"/>
      <c r="NU4" s="141"/>
      <c r="NV4" s="141"/>
      <c r="NW4" s="141"/>
      <c r="NX4" s="141"/>
      <c r="NY4" s="141"/>
      <c r="NZ4" s="141"/>
      <c r="OA4" s="141"/>
      <c r="OB4" s="141"/>
      <c r="OC4" s="141"/>
      <c r="OD4" s="141"/>
      <c r="OE4" s="141"/>
      <c r="OF4" s="141"/>
      <c r="OG4" s="141"/>
      <c r="OH4" s="141"/>
      <c r="OI4" s="141"/>
      <c r="OJ4" s="141"/>
      <c r="OK4" s="141"/>
      <c r="OL4" s="141"/>
      <c r="OM4" s="141"/>
      <c r="ON4" s="141"/>
      <c r="OO4" s="141"/>
      <c r="OP4" s="141"/>
      <c r="OQ4" s="141"/>
      <c r="OR4" s="141"/>
      <c r="OS4" s="141"/>
      <c r="OT4" s="141"/>
      <c r="OU4" s="141"/>
      <c r="OV4" s="141"/>
      <c r="OW4" s="141"/>
      <c r="OX4" s="141"/>
      <c r="OY4" s="141"/>
      <c r="OZ4" s="141"/>
      <c r="PA4" s="141"/>
      <c r="PB4" s="141"/>
      <c r="PC4" s="141"/>
      <c r="PD4" s="141"/>
      <c r="PE4" s="141"/>
      <c r="PF4" s="141"/>
      <c r="PG4" s="141"/>
      <c r="PH4" s="141"/>
      <c r="PI4" s="141"/>
      <c r="PJ4" s="141"/>
      <c r="PK4" s="141"/>
      <c r="PL4" s="141"/>
      <c r="PM4" s="141"/>
      <c r="PN4" s="141"/>
      <c r="PO4" s="141"/>
      <c r="PP4" s="141"/>
      <c r="PQ4" s="141"/>
      <c r="PR4" s="141"/>
      <c r="PS4" s="141"/>
      <c r="PT4" s="141"/>
      <c r="PU4" s="141"/>
      <c r="PV4" s="141"/>
      <c r="PW4" s="141"/>
      <c r="PX4" s="141"/>
      <c r="PY4" s="141"/>
      <c r="PZ4" s="141"/>
      <c r="QA4" s="141"/>
      <c r="QB4" s="141"/>
      <c r="QC4" s="141"/>
      <c r="QD4" s="141"/>
      <c r="QE4" s="141"/>
      <c r="QF4" s="141"/>
      <c r="QG4" s="141"/>
      <c r="QH4" s="141"/>
      <c r="QI4" s="141"/>
      <c r="QJ4" s="141"/>
      <c r="QK4" s="141"/>
      <c r="QL4" s="141"/>
      <c r="QM4" s="141"/>
      <c r="QN4" s="141"/>
      <c r="QO4" s="141"/>
      <c r="QP4" s="141"/>
      <c r="QQ4" s="141"/>
      <c r="QR4" s="141"/>
      <c r="QS4" s="141"/>
      <c r="QT4" s="141"/>
      <c r="QU4" s="141"/>
      <c r="QV4" s="141"/>
      <c r="QW4" s="141"/>
      <c r="QX4" s="141"/>
      <c r="QY4" s="141"/>
      <c r="QZ4" s="141"/>
      <c r="RA4" s="141"/>
      <c r="RB4" s="141"/>
      <c r="RC4" s="141"/>
      <c r="RD4" s="141"/>
      <c r="RE4" s="141"/>
      <c r="RF4" s="141"/>
      <c r="RG4" s="141"/>
      <c r="RH4" s="141"/>
      <c r="RI4" s="141"/>
      <c r="RJ4" s="141"/>
      <c r="RK4" s="141"/>
      <c r="RL4" s="141"/>
      <c r="RM4" s="141"/>
      <c r="RN4" s="141"/>
      <c r="RO4" s="141"/>
      <c r="RP4" s="141"/>
      <c r="RQ4" s="141"/>
      <c r="RR4" s="141"/>
      <c r="RS4" s="141"/>
      <c r="RT4" s="141"/>
      <c r="RU4" s="141"/>
      <c r="RV4" s="141"/>
      <c r="RW4" s="141"/>
      <c r="RX4" s="141"/>
      <c r="RY4" s="141"/>
      <c r="RZ4" s="141"/>
      <c r="SA4" s="141"/>
      <c r="SB4" s="141"/>
      <c r="SC4" s="141"/>
      <c r="SD4" s="141"/>
      <c r="SE4" s="141"/>
      <c r="SF4" s="141"/>
      <c r="SG4" s="141"/>
      <c r="SH4" s="141"/>
      <c r="SI4" s="141"/>
      <c r="SJ4" s="141"/>
      <c r="SK4" s="141"/>
      <c r="SL4" s="141"/>
      <c r="SM4" s="141"/>
      <c r="SN4" s="141"/>
      <c r="SO4" s="141"/>
      <c r="SP4" s="141"/>
      <c r="SQ4" s="141"/>
      <c r="SR4" s="141"/>
      <c r="SS4" s="141"/>
      <c r="ST4" s="141"/>
      <c r="SU4" s="141"/>
      <c r="SV4" s="141"/>
      <c r="SW4" s="141"/>
      <c r="SX4" s="141"/>
      <c r="SY4" s="141"/>
      <c r="SZ4" s="141"/>
      <c r="TA4" s="141"/>
      <c r="TB4" s="141"/>
      <c r="TC4" s="141"/>
      <c r="TD4" s="141"/>
      <c r="TE4" s="141"/>
      <c r="TF4" s="141"/>
      <c r="TG4" s="141"/>
      <c r="TH4" s="141"/>
      <c r="TI4" s="141"/>
      <c r="TJ4" s="141"/>
      <c r="TK4" s="141"/>
      <c r="TL4" s="141"/>
      <c r="TM4" s="141"/>
      <c r="TN4" s="141"/>
      <c r="TO4" s="141"/>
      <c r="TP4" s="141"/>
      <c r="TQ4" s="141"/>
      <c r="TR4" s="141"/>
      <c r="TS4" s="141"/>
      <c r="TT4" s="141"/>
      <c r="TU4" s="141"/>
      <c r="TV4" s="141"/>
      <c r="TW4" s="141"/>
      <c r="TX4" s="141"/>
      <c r="TY4" s="141"/>
      <c r="TZ4" s="141"/>
      <c r="UA4" s="141"/>
      <c r="UB4" s="141"/>
      <c r="UC4" s="141"/>
      <c r="UD4" s="141"/>
      <c r="UE4" s="141"/>
      <c r="UF4" s="141"/>
      <c r="UG4" s="141"/>
      <c r="UH4" s="141"/>
      <c r="UI4" s="141"/>
      <c r="UJ4" s="141"/>
      <c r="UK4" s="141"/>
      <c r="UL4" s="141"/>
      <c r="UM4" s="141"/>
      <c r="UN4" s="141"/>
      <c r="UO4" s="141"/>
      <c r="UP4" s="141"/>
      <c r="UQ4" s="141"/>
      <c r="UR4" s="141"/>
      <c r="US4" s="141"/>
      <c r="UT4" s="141"/>
      <c r="UU4" s="141"/>
      <c r="UV4" s="141"/>
      <c r="UW4" s="141"/>
      <c r="UX4" s="141"/>
      <c r="UY4" s="141"/>
      <c r="UZ4" s="141"/>
      <c r="VA4" s="141"/>
      <c r="VB4" s="141"/>
      <c r="VC4" s="141"/>
      <c r="VD4" s="141"/>
      <c r="VE4" s="141"/>
      <c r="VF4" s="141"/>
      <c r="VG4" s="141"/>
      <c r="VH4" s="141"/>
      <c r="VI4" s="141"/>
      <c r="VJ4" s="141"/>
      <c r="VK4" s="141"/>
      <c r="VL4" s="141"/>
      <c r="VM4" s="141"/>
      <c r="VN4" s="141"/>
      <c r="VO4" s="141"/>
      <c r="VP4" s="141"/>
      <c r="VQ4" s="141"/>
      <c r="VR4" s="141"/>
      <c r="VS4" s="141"/>
      <c r="VT4" s="141"/>
      <c r="VU4" s="141"/>
      <c r="VV4" s="141"/>
      <c r="VW4" s="141"/>
      <c r="VX4" s="141"/>
      <c r="VY4" s="141"/>
      <c r="VZ4" s="141"/>
      <c r="WA4" s="141"/>
      <c r="WB4" s="141"/>
      <c r="WC4" s="141"/>
      <c r="WD4" s="141"/>
      <c r="WE4" s="141"/>
      <c r="WF4" s="141"/>
      <c r="WG4" s="141"/>
      <c r="WH4" s="141"/>
      <c r="WI4" s="141"/>
      <c r="WJ4" s="141"/>
      <c r="WK4" s="141"/>
      <c r="WL4" s="141"/>
      <c r="WM4" s="141"/>
      <c r="WN4" s="141"/>
      <c r="WO4" s="141"/>
      <c r="WP4" s="141"/>
      <c r="WQ4" s="141"/>
      <c r="WR4" s="141"/>
      <c r="WS4" s="141"/>
      <c r="WT4" s="141"/>
      <c r="WU4" s="141"/>
      <c r="WV4" s="141"/>
      <c r="WW4" s="141"/>
      <c r="WX4" s="141"/>
      <c r="WY4" s="141"/>
      <c r="WZ4" s="141"/>
      <c r="XA4" s="141"/>
      <c r="XB4" s="141"/>
      <c r="XC4" s="141"/>
      <c r="XD4" s="141"/>
      <c r="XE4" s="141"/>
      <c r="XF4" s="141"/>
      <c r="XG4" s="141"/>
      <c r="XH4" s="141"/>
      <c r="XI4" s="141"/>
      <c r="XJ4" s="141"/>
      <c r="XK4" s="141"/>
      <c r="XL4" s="141"/>
      <c r="XM4" s="141"/>
      <c r="XN4" s="141"/>
      <c r="XO4" s="141"/>
      <c r="XP4" s="141"/>
      <c r="XQ4" s="141"/>
      <c r="XR4" s="141"/>
      <c r="XS4" s="141"/>
      <c r="XT4" s="141"/>
      <c r="XU4" s="141"/>
      <c r="XV4" s="141"/>
      <c r="XW4" s="141"/>
      <c r="XX4" s="141"/>
      <c r="XY4" s="141"/>
      <c r="XZ4" s="141"/>
      <c r="YA4" s="141"/>
      <c r="YB4" s="141"/>
      <c r="YC4" s="141"/>
      <c r="YD4" s="141"/>
      <c r="YE4" s="141"/>
      <c r="YF4" s="141"/>
      <c r="YG4" s="141"/>
      <c r="YH4" s="141"/>
      <c r="YI4" s="141"/>
      <c r="YJ4" s="141"/>
      <c r="YK4" s="141"/>
      <c r="YL4" s="141"/>
      <c r="YM4" s="141"/>
      <c r="YN4" s="141"/>
      <c r="YO4" s="141"/>
      <c r="YP4" s="141"/>
      <c r="YQ4" s="141"/>
      <c r="YR4" s="141"/>
      <c r="YS4" s="141"/>
      <c r="YT4" s="141"/>
      <c r="YU4" s="141"/>
      <c r="YV4" s="141"/>
      <c r="YW4" s="141"/>
      <c r="YX4" s="141"/>
      <c r="YY4" s="141"/>
      <c r="YZ4" s="141"/>
      <c r="ZA4" s="141"/>
      <c r="ZB4" s="141"/>
      <c r="ZC4" s="141"/>
      <c r="ZD4" s="141"/>
      <c r="ZE4" s="141"/>
      <c r="ZF4" s="141"/>
      <c r="ZG4" s="141"/>
      <c r="ZH4" s="141"/>
      <c r="ZI4" s="141"/>
      <c r="ZJ4" s="141"/>
      <c r="ZK4" s="141"/>
      <c r="ZL4" s="141"/>
      <c r="ZM4" s="141"/>
      <c r="ZN4" s="141"/>
      <c r="ZO4" s="141"/>
      <c r="ZP4" s="141"/>
      <c r="ZQ4" s="141"/>
      <c r="ZR4" s="141"/>
      <c r="ZS4" s="141"/>
      <c r="ZT4" s="141"/>
      <c r="ZU4" s="141"/>
      <c r="ZV4" s="141"/>
      <c r="ZW4" s="141"/>
      <c r="ZX4" s="141"/>
      <c r="ZY4" s="141"/>
      <c r="ZZ4" s="141"/>
      <c r="AAA4" s="141"/>
      <c r="AAB4" s="141"/>
      <c r="AAC4" s="141"/>
      <c r="AAD4" s="141"/>
      <c r="AAE4" s="141"/>
      <c r="AAF4" s="141"/>
      <c r="AAG4" s="141"/>
      <c r="AAH4" s="141"/>
      <c r="AAI4" s="141"/>
      <c r="AAJ4" s="141"/>
      <c r="AAK4" s="141"/>
      <c r="AAL4" s="141"/>
      <c r="AAM4" s="141"/>
      <c r="AAN4" s="141"/>
      <c r="AAO4" s="141"/>
      <c r="AAP4" s="141"/>
      <c r="AAQ4" s="141"/>
      <c r="AAR4" s="141"/>
      <c r="AAS4" s="141"/>
      <c r="AAT4" s="141"/>
      <c r="AAU4" s="141"/>
      <c r="AAV4" s="141"/>
      <c r="AAW4" s="141"/>
      <c r="AAX4" s="141"/>
      <c r="AAY4" s="141"/>
      <c r="AAZ4" s="141"/>
      <c r="ABA4" s="141"/>
      <c r="ABB4" s="141"/>
      <c r="ABC4" s="141"/>
      <c r="ABD4" s="141"/>
      <c r="ABE4" s="141"/>
      <c r="ABF4" s="141"/>
      <c r="ABG4" s="141"/>
      <c r="ABH4" s="141"/>
      <c r="ABI4" s="141"/>
      <c r="ABJ4" s="141"/>
      <c r="ABK4" s="141"/>
      <c r="ABL4" s="141"/>
      <c r="ABM4" s="141"/>
      <c r="ABN4" s="141"/>
      <c r="ABO4" s="141"/>
      <c r="ABP4" s="141"/>
      <c r="ABQ4" s="141"/>
      <c r="ABR4" s="141"/>
      <c r="ABS4" s="141"/>
      <c r="ABT4" s="141"/>
      <c r="ABU4" s="141"/>
      <c r="ABV4" s="141"/>
      <c r="ABW4" s="141"/>
      <c r="ABX4" s="141"/>
      <c r="ABY4" s="141"/>
      <c r="ABZ4" s="141"/>
      <c r="ACA4" s="141"/>
      <c r="ACB4" s="141"/>
      <c r="ACC4" s="141"/>
      <c r="ACD4" s="141"/>
      <c r="ACE4" s="141"/>
      <c r="ACF4" s="141"/>
      <c r="ACG4" s="141"/>
      <c r="ACH4" s="141"/>
      <c r="ACI4" s="141"/>
      <c r="ACJ4" s="141"/>
      <c r="ACK4" s="141"/>
      <c r="ACL4" s="141"/>
      <c r="ACM4" s="141"/>
      <c r="ACN4" s="141"/>
      <c r="ACO4" s="141"/>
      <c r="ACP4" s="141"/>
      <c r="ACQ4" s="141"/>
      <c r="ACR4" s="141"/>
      <c r="ACS4" s="141"/>
      <c r="ACT4" s="141"/>
      <c r="ACU4" s="141"/>
      <c r="ACV4" s="141"/>
      <c r="ACW4" s="141"/>
      <c r="ACX4" s="141"/>
      <c r="ACY4" s="141"/>
      <c r="ACZ4" s="141"/>
      <c r="ADA4" s="141"/>
      <c r="ADB4" s="141"/>
      <c r="ADC4" s="141"/>
      <c r="ADD4" s="141"/>
      <c r="ADE4" s="141"/>
      <c r="ADF4" s="141"/>
      <c r="ADG4" s="141"/>
      <c r="ADH4" s="141"/>
      <c r="ADI4" s="141"/>
      <c r="ADJ4" s="141"/>
      <c r="ADK4" s="141"/>
      <c r="ADL4" s="141"/>
      <c r="ADM4" s="141"/>
      <c r="ADN4" s="141"/>
      <c r="ADO4" s="141"/>
      <c r="ADP4" s="141"/>
      <c r="ADQ4" s="141"/>
      <c r="ADR4" s="141"/>
      <c r="ADS4" s="141"/>
      <c r="ADT4" s="141"/>
      <c r="ADU4" s="141"/>
      <c r="ADV4" s="141"/>
      <c r="ADW4" s="141"/>
      <c r="ADX4" s="141"/>
      <c r="ADY4" s="141"/>
      <c r="ADZ4" s="141"/>
      <c r="AEA4" s="141"/>
      <c r="AEB4" s="141"/>
      <c r="AEC4" s="141"/>
      <c r="AED4" s="141"/>
      <c r="AEE4" s="141"/>
      <c r="AEF4" s="141"/>
      <c r="AEG4" s="141"/>
      <c r="AEH4" s="141"/>
      <c r="AEI4" s="141"/>
      <c r="AEJ4" s="141"/>
      <c r="AEK4" s="141"/>
      <c r="AEL4" s="141"/>
      <c r="AEM4" s="141"/>
      <c r="AEN4" s="141"/>
      <c r="AEO4" s="141"/>
      <c r="AEP4" s="141"/>
      <c r="AEQ4" s="141"/>
      <c r="AER4" s="141"/>
      <c r="AES4" s="141"/>
      <c r="AET4" s="141"/>
      <c r="AEU4" s="141"/>
      <c r="AEV4" s="141"/>
      <c r="AEW4" s="141"/>
      <c r="AEX4" s="141"/>
      <c r="AEY4" s="141"/>
      <c r="AEZ4" s="141"/>
      <c r="AFA4" s="141"/>
      <c r="AFB4" s="141"/>
      <c r="AFC4" s="141"/>
      <c r="AFD4" s="141"/>
      <c r="AFE4" s="141"/>
      <c r="AFF4" s="141"/>
      <c r="AFG4" s="141"/>
      <c r="AFH4" s="141"/>
      <c r="AFI4" s="141"/>
      <c r="AFJ4" s="141"/>
      <c r="AFK4" s="141"/>
      <c r="AFL4" s="141"/>
      <c r="AFM4" s="141"/>
      <c r="AFN4" s="141"/>
      <c r="AFO4" s="141"/>
      <c r="AFP4" s="141"/>
      <c r="AFQ4" s="141"/>
      <c r="AFR4" s="141"/>
      <c r="AFS4" s="141"/>
      <c r="AFT4" s="141"/>
      <c r="AFU4" s="141"/>
      <c r="AFV4" s="141"/>
      <c r="AFW4" s="141"/>
      <c r="AFX4" s="141"/>
      <c r="AFY4" s="141"/>
      <c r="AFZ4" s="141"/>
      <c r="AGA4" s="141"/>
      <c r="AGB4" s="141"/>
      <c r="AGC4" s="141"/>
      <c r="AGD4" s="141"/>
      <c r="AGE4" s="141"/>
      <c r="AGF4" s="141"/>
      <c r="AGG4" s="141"/>
      <c r="AGH4" s="141"/>
      <c r="AGI4" s="141"/>
      <c r="AGJ4" s="141"/>
      <c r="AGK4" s="141"/>
      <c r="AGL4" s="141"/>
      <c r="AGM4" s="141"/>
      <c r="AGN4" s="141"/>
      <c r="AGO4" s="141"/>
      <c r="AGP4" s="141"/>
      <c r="AGQ4" s="141"/>
      <c r="AGR4" s="141"/>
      <c r="AGS4" s="141"/>
      <c r="AGT4" s="141"/>
      <c r="AGU4" s="141"/>
      <c r="AGV4" s="141"/>
      <c r="AGW4" s="141"/>
      <c r="AGX4" s="141"/>
      <c r="AGY4" s="141"/>
      <c r="AGZ4" s="141"/>
      <c r="AHA4" s="141"/>
      <c r="AHB4" s="141"/>
      <c r="AHC4" s="141"/>
      <c r="AHD4" s="141"/>
      <c r="AHE4" s="141"/>
      <c r="AHF4" s="141"/>
      <c r="AHG4" s="141"/>
      <c r="AHH4" s="141"/>
      <c r="AHI4" s="141"/>
      <c r="AHJ4" s="141"/>
      <c r="AHK4" s="141"/>
      <c r="AHL4" s="141"/>
      <c r="AHM4" s="141"/>
      <c r="AHN4" s="141"/>
      <c r="AHO4" s="141"/>
      <c r="AHP4" s="141"/>
      <c r="AHQ4" s="141"/>
      <c r="AHR4" s="141"/>
      <c r="AHS4" s="141"/>
      <c r="AHT4" s="141"/>
      <c r="AHU4" s="141"/>
      <c r="AHV4" s="141"/>
      <c r="AHW4" s="141"/>
      <c r="AHX4" s="141"/>
      <c r="AHY4" s="141"/>
      <c r="AHZ4" s="141"/>
      <c r="AIA4" s="141"/>
      <c r="AIB4" s="141"/>
      <c r="AIC4" s="141"/>
      <c r="AID4" s="141"/>
      <c r="AIE4" s="141"/>
      <c r="AIF4" s="141"/>
      <c r="AIG4" s="141"/>
      <c r="AIH4" s="141"/>
      <c r="AII4" s="141"/>
      <c r="AIJ4" s="141"/>
      <c r="AIK4" s="141"/>
      <c r="AIL4" s="141"/>
      <c r="AIM4" s="141"/>
      <c r="AIN4" s="141"/>
      <c r="AIO4" s="141"/>
      <c r="AIP4" s="141"/>
      <c r="AIQ4" s="141"/>
      <c r="AIR4" s="141"/>
      <c r="AIS4" s="141"/>
      <c r="AIT4" s="141"/>
      <c r="AIU4" s="141"/>
      <c r="AIV4" s="141"/>
      <c r="AIW4" s="141"/>
      <c r="AIX4" s="141"/>
      <c r="AIY4" s="141"/>
      <c r="AIZ4" s="141"/>
      <c r="AJA4" s="141"/>
      <c r="AJB4" s="141"/>
      <c r="AJC4" s="141"/>
      <c r="AJD4" s="141"/>
      <c r="AJE4" s="141"/>
      <c r="AJF4" s="141"/>
      <c r="AJG4" s="141"/>
      <c r="AJH4" s="141"/>
      <c r="AJI4" s="141"/>
      <c r="AJJ4" s="141"/>
      <c r="AJK4" s="141"/>
      <c r="AJL4" s="141"/>
      <c r="AJM4" s="141"/>
      <c r="AJN4" s="141"/>
      <c r="AJO4" s="141"/>
      <c r="AJP4" s="141"/>
      <c r="AJQ4" s="141"/>
      <c r="AJR4" s="141"/>
      <c r="AJS4" s="141"/>
      <c r="AJT4" s="141"/>
      <c r="AJU4" s="141"/>
      <c r="AJV4" s="141"/>
      <c r="AJW4" s="141"/>
      <c r="AJX4" s="141"/>
      <c r="AJY4" s="141"/>
      <c r="AJZ4" s="141"/>
      <c r="AKA4" s="141"/>
      <c r="AKB4" s="141"/>
      <c r="AKC4" s="141"/>
      <c r="AKD4" s="141"/>
      <c r="AKE4" s="141"/>
      <c r="AKF4" s="141"/>
      <c r="AKG4" s="141"/>
      <c r="AKH4" s="141"/>
      <c r="AKI4" s="141"/>
      <c r="AKJ4" s="141"/>
      <c r="AKK4" s="141"/>
      <c r="AKL4" s="141"/>
      <c r="AKM4" s="141"/>
      <c r="AKN4" s="141"/>
      <c r="AKO4" s="141"/>
      <c r="AKP4" s="141"/>
      <c r="AKQ4" s="141"/>
      <c r="AKR4" s="141"/>
      <c r="AKS4" s="141"/>
      <c r="AKT4" s="141"/>
      <c r="AKU4" s="141"/>
      <c r="AKV4" s="141"/>
      <c r="AKW4" s="141"/>
      <c r="AKX4" s="141"/>
      <c r="AKY4" s="141"/>
      <c r="AKZ4" s="141"/>
      <c r="ALA4" s="141"/>
      <c r="ALB4" s="141"/>
      <c r="ALC4" s="141"/>
      <c r="ALD4" s="141"/>
      <c r="ALE4" s="141"/>
      <c r="ALF4" s="141"/>
      <c r="ALG4" s="141"/>
      <c r="ALH4" s="141"/>
      <c r="ALI4" s="141"/>
      <c r="ALJ4" s="141"/>
      <c r="ALK4" s="141"/>
      <c r="ALL4" s="141"/>
      <c r="ALM4" s="141"/>
      <c r="ALN4" s="141"/>
      <c r="ALO4" s="141"/>
      <c r="ALP4" s="141"/>
      <c r="ALQ4" s="141"/>
      <c r="ALR4" s="141"/>
      <c r="ALS4" s="141"/>
      <c r="ALT4" s="141"/>
      <c r="ALU4" s="141"/>
      <c r="ALV4" s="141"/>
      <c r="ALW4" s="141"/>
      <c r="ALX4" s="141"/>
      <c r="ALY4" s="141"/>
      <c r="ALZ4" s="141"/>
      <c r="AMA4" s="141"/>
      <c r="AMB4" s="141"/>
      <c r="AMC4" s="141"/>
      <c r="AMD4" s="141"/>
      <c r="AME4" s="141"/>
      <c r="AMF4" s="141"/>
      <c r="AMG4" s="141"/>
      <c r="AMH4" s="141"/>
      <c r="AMI4" s="141"/>
      <c r="AMJ4" s="141"/>
      <c r="AMK4" s="141"/>
      <c r="AML4" s="141"/>
      <c r="AMM4" s="141"/>
      <c r="AMN4" s="141"/>
      <c r="AMO4" s="141"/>
      <c r="AMP4" s="141"/>
      <c r="AMQ4" s="141"/>
      <c r="AMR4" s="141"/>
      <c r="AMS4" s="141"/>
      <c r="AMT4" s="141"/>
      <c r="AMU4" s="141"/>
      <c r="AMV4" s="141"/>
      <c r="AMW4" s="141"/>
      <c r="AMX4" s="141"/>
      <c r="AMY4" s="141"/>
      <c r="AMZ4" s="141"/>
      <c r="ANA4" s="141"/>
      <c r="ANB4" s="141"/>
      <c r="ANC4" s="141"/>
      <c r="AND4" s="141"/>
      <c r="ANE4" s="141"/>
      <c r="ANF4" s="141"/>
      <c r="ANG4" s="141"/>
      <c r="ANH4" s="141"/>
      <c r="ANI4" s="141"/>
      <c r="ANJ4" s="141"/>
      <c r="ANK4" s="141"/>
      <c r="ANL4" s="141"/>
      <c r="ANM4" s="141"/>
      <c r="ANN4" s="141"/>
      <c r="ANO4" s="141"/>
      <c r="ANP4" s="141"/>
      <c r="ANQ4" s="141"/>
      <c r="ANR4" s="141"/>
      <c r="ANS4" s="141"/>
      <c r="ANT4" s="141"/>
      <c r="ANU4" s="141"/>
      <c r="ANV4" s="141"/>
      <c r="ANW4" s="141"/>
      <c r="ANX4" s="141"/>
      <c r="ANY4" s="141"/>
      <c r="ANZ4" s="141"/>
      <c r="AOA4" s="141"/>
      <c r="AOB4" s="141"/>
      <c r="AOC4" s="141"/>
      <c r="AOD4" s="141"/>
      <c r="AOE4" s="141"/>
      <c r="AOF4" s="141"/>
      <c r="AOG4" s="141"/>
      <c r="AOH4" s="141"/>
      <c r="AOI4" s="141"/>
      <c r="AOJ4" s="141"/>
      <c r="AOK4" s="141"/>
      <c r="AOL4" s="141"/>
      <c r="AOM4" s="141"/>
      <c r="AON4" s="141"/>
      <c r="AOO4" s="141"/>
      <c r="AOP4" s="141"/>
      <c r="AOQ4" s="141"/>
      <c r="AOR4" s="141"/>
      <c r="AOS4" s="141"/>
      <c r="AOT4" s="141"/>
      <c r="AOU4" s="141"/>
      <c r="AOV4" s="141"/>
      <c r="AOW4" s="141"/>
      <c r="AOX4" s="141"/>
      <c r="AOY4" s="141"/>
      <c r="AOZ4" s="141"/>
      <c r="APA4" s="141"/>
      <c r="APB4" s="141"/>
      <c r="APC4" s="141"/>
      <c r="APD4" s="141"/>
      <c r="APE4" s="141"/>
      <c r="APF4" s="141"/>
      <c r="APG4" s="141"/>
      <c r="APH4" s="141"/>
      <c r="API4" s="141"/>
      <c r="APJ4" s="141"/>
      <c r="APK4" s="141"/>
      <c r="APL4" s="141"/>
      <c r="APM4" s="141"/>
      <c r="APN4" s="141"/>
      <c r="APO4" s="141"/>
      <c r="APP4" s="141"/>
      <c r="APQ4" s="141"/>
      <c r="APR4" s="141"/>
      <c r="APS4" s="141"/>
      <c r="APT4" s="141"/>
      <c r="APU4" s="141"/>
      <c r="APV4" s="141"/>
      <c r="APW4" s="141"/>
      <c r="APX4" s="141"/>
      <c r="APY4" s="141"/>
      <c r="APZ4" s="141"/>
      <c r="AQA4" s="141"/>
      <c r="AQB4" s="141"/>
      <c r="AQC4" s="141"/>
      <c r="AQD4" s="141"/>
      <c r="AQE4" s="141"/>
      <c r="AQF4" s="141"/>
      <c r="AQG4" s="141"/>
      <c r="AQH4" s="141"/>
      <c r="AQI4" s="141"/>
      <c r="AQJ4" s="141"/>
      <c r="AQK4" s="141"/>
      <c r="AQL4" s="141"/>
      <c r="AQM4" s="141"/>
      <c r="AQN4" s="141"/>
      <c r="AQO4" s="141"/>
      <c r="AQP4" s="141"/>
      <c r="AQQ4" s="141"/>
      <c r="AQR4" s="141"/>
      <c r="AQS4" s="141"/>
      <c r="AQT4" s="141"/>
      <c r="AQU4" s="141"/>
      <c r="AQV4" s="141"/>
      <c r="AQW4" s="141"/>
      <c r="AQX4" s="141"/>
      <c r="AQY4" s="141"/>
      <c r="AQZ4" s="141"/>
      <c r="ARA4" s="141"/>
      <c r="ARB4" s="141"/>
      <c r="ARC4" s="141"/>
      <c r="ARD4" s="141"/>
      <c r="ARE4" s="141"/>
      <c r="ARF4" s="141"/>
      <c r="ARG4" s="141"/>
      <c r="ARH4" s="141"/>
      <c r="ARI4" s="141"/>
      <c r="ARJ4" s="141"/>
      <c r="ARK4" s="141"/>
      <c r="ARL4" s="141"/>
      <c r="ARM4" s="141"/>
      <c r="ARN4" s="141"/>
      <c r="ARO4" s="141"/>
      <c r="ARP4" s="141"/>
      <c r="ARQ4" s="141"/>
      <c r="ARR4" s="141"/>
      <c r="ARS4" s="141"/>
      <c r="ART4" s="141"/>
      <c r="ARU4" s="141"/>
      <c r="ARV4" s="141"/>
      <c r="ARW4" s="141"/>
      <c r="ARX4" s="141"/>
      <c r="ARY4" s="141"/>
      <c r="ARZ4" s="141"/>
      <c r="ASA4" s="141"/>
      <c r="ASB4" s="141"/>
      <c r="ASC4" s="141"/>
      <c r="ASD4" s="141"/>
      <c r="ASE4" s="141"/>
      <c r="ASF4" s="141"/>
      <c r="ASG4" s="141"/>
      <c r="ASH4" s="141"/>
      <c r="ASI4" s="141"/>
      <c r="ASJ4" s="141"/>
      <c r="ASK4" s="141"/>
      <c r="ASL4" s="141"/>
      <c r="ASM4" s="141"/>
      <c r="ASN4" s="141"/>
      <c r="ASO4" s="141"/>
      <c r="ASP4" s="141"/>
      <c r="ASQ4" s="141"/>
      <c r="ASR4" s="141"/>
      <c r="ASS4" s="141"/>
      <c r="AST4" s="141"/>
      <c r="ASU4" s="141"/>
      <c r="ASV4" s="141"/>
      <c r="ASW4" s="141"/>
      <c r="ASX4" s="141"/>
      <c r="ASY4" s="141"/>
      <c r="ASZ4" s="141"/>
      <c r="ATA4" s="141"/>
      <c r="ATB4" s="141"/>
      <c r="ATC4" s="141"/>
      <c r="ATD4" s="141"/>
      <c r="ATE4" s="141"/>
      <c r="ATF4" s="141"/>
      <c r="ATG4" s="141"/>
      <c r="ATH4" s="141"/>
      <c r="ATI4" s="141"/>
      <c r="ATJ4" s="141"/>
      <c r="ATK4" s="141"/>
      <c r="ATL4" s="141"/>
      <c r="ATM4" s="141"/>
      <c r="ATN4" s="141"/>
      <c r="ATO4" s="141"/>
      <c r="ATP4" s="141"/>
      <c r="ATQ4" s="141"/>
      <c r="ATR4" s="141"/>
      <c r="ATS4" s="141"/>
      <c r="ATT4" s="141"/>
      <c r="ATU4" s="141"/>
      <c r="ATV4" s="141"/>
      <c r="ATW4" s="141"/>
      <c r="ATX4" s="141"/>
      <c r="ATY4" s="141"/>
      <c r="ATZ4" s="141"/>
      <c r="AUA4" s="141"/>
      <c r="AUB4" s="141"/>
      <c r="AUC4" s="141"/>
      <c r="AUD4" s="141"/>
      <c r="AUE4" s="141"/>
      <c r="AUF4" s="141"/>
      <c r="AUG4" s="141"/>
      <c r="AUH4" s="141"/>
      <c r="AUI4" s="141"/>
      <c r="AUJ4" s="141"/>
      <c r="AUK4" s="141"/>
      <c r="AUL4" s="141"/>
      <c r="AUM4" s="141"/>
      <c r="AUN4" s="141"/>
      <c r="AUO4" s="141"/>
      <c r="AUP4" s="141"/>
      <c r="AUQ4" s="141"/>
      <c r="AUR4" s="141"/>
      <c r="AUS4" s="141"/>
      <c r="AUT4" s="141"/>
      <c r="AUU4" s="141"/>
      <c r="AUV4" s="141"/>
      <c r="AUW4" s="141"/>
      <c r="AUX4" s="141"/>
      <c r="AUY4" s="141"/>
      <c r="AUZ4" s="141"/>
      <c r="AVA4" s="141"/>
      <c r="AVB4" s="141"/>
      <c r="AVC4" s="141"/>
      <c r="AVD4" s="141"/>
      <c r="AVE4" s="141"/>
      <c r="AVF4" s="141"/>
      <c r="AVG4" s="141"/>
      <c r="AVH4" s="141"/>
      <c r="AVI4" s="141"/>
      <c r="AVJ4" s="141"/>
      <c r="AVK4" s="141"/>
      <c r="AVL4" s="141"/>
      <c r="AVM4" s="141"/>
      <c r="AVN4" s="141"/>
      <c r="AVO4" s="141"/>
      <c r="AVP4" s="141"/>
      <c r="AVQ4" s="141"/>
      <c r="AVR4" s="141"/>
      <c r="AVS4" s="141"/>
      <c r="AVT4" s="141"/>
      <c r="AVU4" s="141"/>
      <c r="AVV4" s="141"/>
      <c r="AVW4" s="141"/>
      <c r="AVX4" s="141"/>
      <c r="AVY4" s="141"/>
      <c r="AVZ4" s="141"/>
      <c r="AWA4" s="141"/>
      <c r="AWB4" s="141"/>
      <c r="AWC4" s="141"/>
      <c r="AWD4" s="141"/>
      <c r="AWE4" s="141"/>
      <c r="AWF4" s="141"/>
      <c r="AWG4" s="141"/>
      <c r="AWH4" s="141"/>
      <c r="AWI4" s="141"/>
      <c r="AWJ4" s="141"/>
      <c r="AWK4" s="141"/>
      <c r="AWL4" s="141"/>
      <c r="AWM4" s="141"/>
      <c r="AWN4" s="141"/>
      <c r="AWO4" s="141"/>
      <c r="AWP4" s="141"/>
      <c r="AWQ4" s="141"/>
      <c r="AWR4" s="141"/>
      <c r="AWS4" s="141"/>
      <c r="AWT4" s="141"/>
      <c r="AWU4" s="141"/>
      <c r="AWV4" s="141"/>
      <c r="AWW4" s="141"/>
      <c r="AWX4" s="141"/>
      <c r="AWY4" s="141"/>
      <c r="AWZ4" s="141"/>
      <c r="AXA4" s="141"/>
      <c r="AXB4" s="141"/>
      <c r="AXC4" s="141"/>
      <c r="AXD4" s="141"/>
      <c r="AXE4" s="141"/>
      <c r="AXF4" s="141"/>
      <c r="AXG4" s="141"/>
      <c r="AXH4" s="141"/>
      <c r="AXI4" s="141"/>
      <c r="AXJ4" s="141"/>
      <c r="AXK4" s="141"/>
      <c r="AXL4" s="141"/>
      <c r="AXM4" s="141"/>
      <c r="AXN4" s="141"/>
      <c r="AXO4" s="141"/>
      <c r="AXP4" s="141"/>
      <c r="AXQ4" s="141"/>
      <c r="AXR4" s="141"/>
      <c r="AXS4" s="141"/>
      <c r="AXT4" s="141"/>
      <c r="AXU4" s="141"/>
      <c r="AXV4" s="141"/>
      <c r="AXW4" s="141"/>
      <c r="AXX4" s="141"/>
      <c r="AXY4" s="141"/>
      <c r="AXZ4" s="141"/>
      <c r="AYA4" s="141"/>
      <c r="AYB4" s="141"/>
      <c r="AYC4" s="141"/>
      <c r="AYD4" s="141"/>
      <c r="AYE4" s="141"/>
      <c r="AYF4" s="141"/>
      <c r="AYG4" s="141"/>
      <c r="AYH4" s="141"/>
      <c r="AYI4" s="141"/>
      <c r="AYJ4" s="141"/>
      <c r="AYK4" s="141"/>
      <c r="AYL4" s="141"/>
      <c r="AYM4" s="141"/>
      <c r="AYN4" s="141"/>
      <c r="AYO4" s="141"/>
      <c r="AYP4" s="141"/>
      <c r="AYQ4" s="141"/>
      <c r="AYR4" s="141"/>
      <c r="AYS4" s="141"/>
      <c r="AYT4" s="141"/>
      <c r="AYU4" s="141"/>
      <c r="AYV4" s="141"/>
      <c r="AYW4" s="141"/>
      <c r="AYX4" s="141"/>
      <c r="AYY4" s="141"/>
      <c r="AYZ4" s="141"/>
      <c r="AZA4" s="141"/>
      <c r="AZB4" s="141"/>
      <c r="AZC4" s="141"/>
      <c r="AZD4" s="141"/>
      <c r="AZE4" s="141"/>
      <c r="AZF4" s="141"/>
      <c r="AZG4" s="141"/>
      <c r="AZH4" s="141"/>
      <c r="AZI4" s="141"/>
      <c r="AZJ4" s="141"/>
      <c r="AZK4" s="141"/>
      <c r="AZL4" s="141"/>
      <c r="AZM4" s="141"/>
      <c r="AZN4" s="141"/>
      <c r="AZO4" s="141"/>
      <c r="AZP4" s="141"/>
      <c r="AZQ4" s="141"/>
      <c r="AZR4" s="141"/>
      <c r="AZS4" s="141"/>
      <c r="AZT4" s="141"/>
      <c r="AZU4" s="141"/>
      <c r="AZV4" s="141"/>
      <c r="AZW4" s="141"/>
      <c r="AZX4" s="141"/>
      <c r="AZY4" s="141"/>
      <c r="AZZ4" s="141"/>
      <c r="BAA4" s="141"/>
      <c r="BAB4" s="141"/>
      <c r="BAC4" s="141"/>
      <c r="BAD4" s="141"/>
      <c r="BAE4" s="141"/>
      <c r="BAF4" s="141"/>
      <c r="BAG4" s="141"/>
      <c r="BAH4" s="141"/>
      <c r="BAI4" s="141"/>
      <c r="BAJ4" s="141"/>
      <c r="BAK4" s="141"/>
      <c r="BAL4" s="141"/>
      <c r="BAM4" s="141"/>
      <c r="BAN4" s="141"/>
      <c r="BAO4" s="141"/>
      <c r="BAP4" s="141"/>
      <c r="BAQ4" s="141"/>
      <c r="BAR4" s="141"/>
      <c r="BAS4" s="141"/>
      <c r="BAT4" s="141"/>
      <c r="BAU4" s="141"/>
      <c r="BAV4" s="141"/>
      <c r="BAW4" s="141"/>
      <c r="BAX4" s="141"/>
      <c r="BAY4" s="141"/>
      <c r="BAZ4" s="141"/>
      <c r="BBA4" s="141"/>
      <c r="BBB4" s="141"/>
      <c r="BBC4" s="141"/>
      <c r="BBD4" s="141"/>
      <c r="BBE4" s="141"/>
      <c r="BBF4" s="141"/>
      <c r="BBG4" s="141"/>
      <c r="BBH4" s="141"/>
      <c r="BBI4" s="141"/>
      <c r="BBJ4" s="141"/>
      <c r="BBK4" s="141"/>
      <c r="BBL4" s="141"/>
      <c r="BBM4" s="141"/>
      <c r="BBN4" s="141"/>
      <c r="BBO4" s="141"/>
      <c r="BBP4" s="141"/>
      <c r="BBQ4" s="141"/>
      <c r="BBR4" s="141"/>
      <c r="BBS4" s="141"/>
      <c r="BBT4" s="141"/>
      <c r="BBU4" s="141"/>
      <c r="BBV4" s="141"/>
      <c r="BBW4" s="141"/>
      <c r="BBX4" s="141"/>
      <c r="BBY4" s="141"/>
      <c r="BBZ4" s="141"/>
      <c r="BCA4" s="141"/>
      <c r="BCB4" s="141"/>
      <c r="BCC4" s="141"/>
      <c r="BCD4" s="141"/>
      <c r="BCE4" s="141"/>
      <c r="BCF4" s="141"/>
      <c r="BCG4" s="141"/>
      <c r="BCH4" s="141"/>
      <c r="BCI4" s="141"/>
      <c r="BCJ4" s="141"/>
      <c r="BCK4" s="141"/>
      <c r="BCL4" s="141"/>
      <c r="BCM4" s="141"/>
      <c r="BCN4" s="141"/>
      <c r="BCO4" s="141"/>
      <c r="BCP4" s="141"/>
      <c r="BCQ4" s="141"/>
      <c r="BCR4" s="141"/>
      <c r="BCS4" s="141"/>
      <c r="BCT4" s="141"/>
      <c r="BCU4" s="141"/>
      <c r="BCV4" s="141"/>
      <c r="BCW4" s="141"/>
      <c r="BCX4" s="141"/>
      <c r="BCY4" s="141"/>
      <c r="BCZ4" s="141"/>
      <c r="BDA4" s="141"/>
      <c r="BDB4" s="141"/>
      <c r="BDC4" s="141"/>
      <c r="BDD4" s="141"/>
      <c r="BDE4" s="141"/>
      <c r="BDF4" s="141"/>
      <c r="BDG4" s="141"/>
      <c r="BDH4" s="141"/>
      <c r="BDI4" s="141"/>
      <c r="BDJ4" s="141"/>
      <c r="BDK4" s="141"/>
      <c r="BDL4" s="141"/>
      <c r="BDM4" s="141"/>
      <c r="BDN4" s="141"/>
      <c r="BDO4" s="141"/>
      <c r="BDP4" s="141"/>
      <c r="BDQ4" s="141"/>
      <c r="BDR4" s="141"/>
      <c r="BDS4" s="141"/>
      <c r="BDT4" s="141"/>
      <c r="BDU4" s="141"/>
      <c r="BDV4" s="141"/>
      <c r="BDW4" s="141"/>
      <c r="BDX4" s="141"/>
      <c r="BDY4" s="141"/>
      <c r="BDZ4" s="141"/>
      <c r="BEA4" s="141"/>
      <c r="BEB4" s="141"/>
      <c r="BEC4" s="141"/>
      <c r="BED4" s="141"/>
      <c r="BEE4" s="141"/>
      <c r="BEF4" s="141"/>
      <c r="BEG4" s="141"/>
      <c r="BEH4" s="141"/>
      <c r="BEI4" s="141"/>
      <c r="BEJ4" s="141"/>
      <c r="BEK4" s="141"/>
      <c r="BEL4" s="141"/>
      <c r="BEM4" s="141"/>
      <c r="BEN4" s="141"/>
      <c r="BEO4" s="141"/>
      <c r="BEP4" s="141"/>
      <c r="BEQ4" s="141"/>
      <c r="BER4" s="141"/>
      <c r="BES4" s="141"/>
      <c r="BET4" s="141"/>
      <c r="BEU4" s="141"/>
      <c r="BEV4" s="141"/>
      <c r="BEW4" s="141"/>
      <c r="BEX4" s="141"/>
      <c r="BEY4" s="141"/>
      <c r="BEZ4" s="141"/>
      <c r="BFA4" s="141"/>
      <c r="BFB4" s="141"/>
      <c r="BFC4" s="141"/>
      <c r="BFD4" s="141"/>
      <c r="BFE4" s="141"/>
      <c r="BFF4" s="141"/>
      <c r="BFG4" s="141"/>
      <c r="BFH4" s="141"/>
      <c r="BFI4" s="141"/>
      <c r="BFJ4" s="141"/>
      <c r="BFK4" s="141"/>
      <c r="BFL4" s="141"/>
      <c r="BFM4" s="141"/>
      <c r="BFN4" s="141"/>
      <c r="BFO4" s="141"/>
      <c r="BFP4" s="141"/>
      <c r="BFQ4" s="141"/>
      <c r="BFR4" s="141"/>
      <c r="BFS4" s="141"/>
      <c r="BFT4" s="141"/>
      <c r="BFU4" s="141"/>
      <c r="BFV4" s="141"/>
      <c r="BFW4" s="141"/>
      <c r="BFX4" s="141"/>
      <c r="BFY4" s="141"/>
      <c r="BFZ4" s="141"/>
      <c r="BGA4" s="141"/>
      <c r="BGB4" s="141"/>
      <c r="BGC4" s="141"/>
      <c r="BGD4" s="141"/>
      <c r="BGE4" s="141"/>
      <c r="BGF4" s="141"/>
      <c r="BGG4" s="141"/>
      <c r="BGH4" s="141"/>
      <c r="BGI4" s="141"/>
      <c r="BGJ4" s="141"/>
      <c r="BGK4" s="141"/>
      <c r="BGL4" s="141"/>
      <c r="BGM4" s="141"/>
      <c r="BGN4" s="141"/>
      <c r="BGO4" s="141"/>
      <c r="BGP4" s="141"/>
      <c r="BGQ4" s="141"/>
      <c r="BGR4" s="141"/>
      <c r="BGS4" s="141"/>
      <c r="BGT4" s="141"/>
      <c r="BGU4" s="141"/>
      <c r="BGV4" s="141"/>
      <c r="BGW4" s="141"/>
      <c r="BGX4" s="141"/>
      <c r="BGY4" s="141"/>
      <c r="BGZ4" s="141"/>
      <c r="BHA4" s="141"/>
      <c r="BHB4" s="141"/>
      <c r="BHC4" s="141"/>
      <c r="BHD4" s="141"/>
      <c r="BHE4" s="141"/>
      <c r="BHF4" s="141"/>
      <c r="BHG4" s="141"/>
      <c r="BHH4" s="141"/>
      <c r="BHI4" s="141"/>
      <c r="BHJ4" s="141"/>
      <c r="BHK4" s="141"/>
      <c r="BHL4" s="141"/>
      <c r="BHM4" s="141"/>
      <c r="BHN4" s="141"/>
      <c r="BHO4" s="141"/>
      <c r="BHP4" s="141"/>
      <c r="BHQ4" s="141"/>
      <c r="BHR4" s="141"/>
      <c r="BHS4" s="141"/>
      <c r="BHT4" s="141"/>
      <c r="BHU4" s="141"/>
      <c r="BHV4" s="141"/>
      <c r="BHW4" s="141"/>
      <c r="BHX4" s="141"/>
      <c r="BHY4" s="141"/>
      <c r="BHZ4" s="141"/>
      <c r="BIA4" s="141"/>
      <c r="BIB4" s="141"/>
      <c r="BIC4" s="141"/>
      <c r="BID4" s="141"/>
      <c r="BIE4" s="141"/>
      <c r="BIF4" s="141"/>
      <c r="BIG4" s="141"/>
      <c r="BIH4" s="141"/>
      <c r="BII4" s="141"/>
      <c r="BIJ4" s="141"/>
      <c r="BIK4" s="141"/>
      <c r="BIL4" s="141"/>
      <c r="BIM4" s="141"/>
      <c r="BIN4" s="141"/>
      <c r="BIO4" s="141"/>
      <c r="BIP4" s="141"/>
      <c r="BIQ4" s="141"/>
      <c r="BIR4" s="141"/>
      <c r="BIS4" s="141"/>
      <c r="BIT4" s="141"/>
      <c r="BIU4" s="141"/>
      <c r="BIV4" s="141"/>
      <c r="BIW4" s="141"/>
      <c r="BIX4" s="141"/>
      <c r="BIY4" s="141"/>
      <c r="BIZ4" s="141"/>
      <c r="BJA4" s="141"/>
      <c r="BJB4" s="141"/>
      <c r="BJC4" s="141"/>
      <c r="BJD4" s="141"/>
      <c r="BJE4" s="141"/>
      <c r="BJF4" s="141"/>
      <c r="BJG4" s="141"/>
      <c r="BJH4" s="141"/>
      <c r="BJI4" s="141"/>
      <c r="BJJ4" s="141"/>
      <c r="BJK4" s="141"/>
      <c r="BJL4" s="141"/>
      <c r="BJM4" s="141"/>
      <c r="BJN4" s="141"/>
      <c r="BJO4" s="141"/>
      <c r="BJP4" s="141"/>
      <c r="BJQ4" s="141"/>
      <c r="BJR4" s="141"/>
      <c r="BJS4" s="141"/>
      <c r="BJT4" s="141"/>
      <c r="BJU4" s="141"/>
      <c r="BJV4" s="141"/>
      <c r="BJW4" s="141"/>
      <c r="BJX4" s="141"/>
      <c r="BJY4" s="141"/>
      <c r="BJZ4" s="141"/>
      <c r="BKA4" s="141"/>
      <c r="BKB4" s="141"/>
      <c r="BKC4" s="141"/>
      <c r="BKD4" s="141"/>
      <c r="BKE4" s="141"/>
      <c r="BKF4" s="141"/>
      <c r="BKG4" s="141"/>
      <c r="BKH4" s="141"/>
      <c r="BKI4" s="141"/>
      <c r="BKJ4" s="141"/>
      <c r="BKK4" s="141"/>
      <c r="BKL4" s="141"/>
      <c r="BKM4" s="141"/>
      <c r="BKN4" s="141"/>
      <c r="BKO4" s="141"/>
      <c r="BKP4" s="141"/>
      <c r="BKQ4" s="141"/>
      <c r="BKR4" s="141"/>
      <c r="BKS4" s="141"/>
      <c r="BKT4" s="141"/>
      <c r="BKU4" s="141"/>
      <c r="BKV4" s="141"/>
      <c r="BKW4" s="141"/>
      <c r="BKX4" s="141"/>
      <c r="BKY4" s="141"/>
      <c r="BKZ4" s="141"/>
      <c r="BLA4" s="141"/>
      <c r="BLB4" s="141"/>
      <c r="BLC4" s="141"/>
      <c r="BLD4" s="141"/>
      <c r="BLE4" s="141"/>
      <c r="BLF4" s="141"/>
      <c r="BLG4" s="141"/>
      <c r="BLH4" s="141"/>
      <c r="BLI4" s="141"/>
      <c r="BLJ4" s="141"/>
      <c r="BLK4" s="141"/>
      <c r="BLL4" s="141"/>
      <c r="BLM4" s="141"/>
      <c r="BLN4" s="141"/>
      <c r="BLO4" s="141"/>
      <c r="BLP4" s="141"/>
      <c r="BLQ4" s="141"/>
      <c r="BLR4" s="141"/>
      <c r="BLS4" s="141"/>
      <c r="BLT4" s="141"/>
      <c r="BLU4" s="141"/>
      <c r="BLV4" s="141"/>
      <c r="BLW4" s="141"/>
      <c r="BLX4" s="141"/>
      <c r="BLY4" s="141"/>
      <c r="BLZ4" s="141"/>
      <c r="BMA4" s="141"/>
      <c r="BMB4" s="141"/>
      <c r="BMC4" s="141"/>
      <c r="BMD4" s="141"/>
      <c r="BME4" s="141"/>
      <c r="BMF4" s="141"/>
      <c r="BMG4" s="141"/>
      <c r="BMH4" s="141"/>
      <c r="BMI4" s="141"/>
      <c r="BMJ4" s="141"/>
      <c r="BMK4" s="141"/>
      <c r="BML4" s="141"/>
      <c r="BMM4" s="141"/>
      <c r="BMN4" s="141"/>
      <c r="BMO4" s="141"/>
      <c r="BMP4" s="141"/>
      <c r="BMQ4" s="141"/>
      <c r="BMR4" s="141"/>
      <c r="BMS4" s="141"/>
      <c r="BMT4" s="141"/>
      <c r="BMU4" s="141"/>
      <c r="BMV4" s="141"/>
      <c r="BMW4" s="141"/>
      <c r="BMX4" s="141"/>
      <c r="BMY4" s="141"/>
      <c r="BMZ4" s="141"/>
      <c r="BNA4" s="141"/>
      <c r="BNB4" s="141"/>
      <c r="BNC4" s="141"/>
      <c r="BND4" s="141"/>
      <c r="BNE4" s="141"/>
      <c r="BNF4" s="141"/>
      <c r="BNG4" s="141"/>
      <c r="BNH4" s="141"/>
      <c r="BNI4" s="141"/>
      <c r="BNJ4" s="141"/>
      <c r="BNK4" s="141"/>
      <c r="BNL4" s="141"/>
      <c r="BNM4" s="141"/>
      <c r="BNN4" s="141"/>
      <c r="BNO4" s="141"/>
      <c r="BNP4" s="141"/>
      <c r="BNQ4" s="141"/>
      <c r="BNR4" s="141"/>
      <c r="BNS4" s="141"/>
      <c r="BNT4" s="141"/>
      <c r="BNU4" s="141"/>
      <c r="BNV4" s="141"/>
      <c r="BNW4" s="141"/>
      <c r="BNX4" s="141"/>
      <c r="BNY4" s="141"/>
      <c r="BNZ4" s="141"/>
      <c r="BOA4" s="141"/>
      <c r="BOB4" s="141"/>
      <c r="BOC4" s="141"/>
      <c r="BOD4" s="141"/>
      <c r="BOE4" s="141"/>
      <c r="BOF4" s="141"/>
      <c r="BOG4" s="141"/>
      <c r="BOH4" s="141"/>
      <c r="BOI4" s="141"/>
      <c r="BOJ4" s="141"/>
      <c r="BOK4" s="141"/>
      <c r="BOL4" s="141"/>
      <c r="BOM4" s="141"/>
      <c r="BON4" s="141"/>
      <c r="BOO4" s="141"/>
      <c r="BOP4" s="141"/>
      <c r="BOQ4" s="141"/>
      <c r="BOR4" s="141"/>
      <c r="BOS4" s="141"/>
      <c r="BOT4" s="141"/>
      <c r="BOU4" s="141"/>
      <c r="BOV4" s="141"/>
      <c r="BOW4" s="141"/>
      <c r="BOX4" s="141"/>
      <c r="BOY4" s="141"/>
      <c r="BOZ4" s="141"/>
      <c r="BPA4" s="141"/>
      <c r="BPB4" s="141"/>
      <c r="BPC4" s="141"/>
      <c r="BPD4" s="141"/>
      <c r="BPE4" s="141"/>
      <c r="BPF4" s="141"/>
      <c r="BPG4" s="141"/>
      <c r="BPH4" s="141"/>
      <c r="BPI4" s="141"/>
      <c r="BPJ4" s="141"/>
      <c r="BPK4" s="141"/>
      <c r="BPL4" s="141"/>
      <c r="BPM4" s="141"/>
      <c r="BPN4" s="141"/>
      <c r="BPO4" s="141"/>
      <c r="BPP4" s="141"/>
      <c r="BPQ4" s="141"/>
      <c r="BPR4" s="141"/>
      <c r="BPS4" s="141"/>
      <c r="BPT4" s="141"/>
      <c r="BPU4" s="141"/>
      <c r="BPV4" s="141"/>
      <c r="BPW4" s="141"/>
      <c r="BPX4" s="141"/>
      <c r="BPY4" s="141"/>
      <c r="BPZ4" s="141"/>
      <c r="BQA4" s="141"/>
      <c r="BQB4" s="141"/>
      <c r="BQC4" s="141"/>
      <c r="BQD4" s="141"/>
      <c r="BQE4" s="141"/>
      <c r="BQF4" s="141"/>
      <c r="BQG4" s="141"/>
      <c r="BQH4" s="141"/>
      <c r="BQI4" s="141"/>
      <c r="BQJ4" s="141"/>
      <c r="BQK4" s="141"/>
      <c r="BQL4" s="141"/>
      <c r="BQM4" s="141"/>
      <c r="BQN4" s="141"/>
      <c r="BQO4" s="141"/>
      <c r="BQP4" s="141"/>
      <c r="BQQ4" s="141"/>
      <c r="BQR4" s="141"/>
      <c r="BQS4" s="141"/>
      <c r="BQT4" s="141"/>
      <c r="BQU4" s="141"/>
      <c r="BQV4" s="141"/>
      <c r="BQW4" s="141"/>
      <c r="BQX4" s="141"/>
      <c r="BQY4" s="141"/>
      <c r="BQZ4" s="141"/>
      <c r="BRA4" s="141"/>
      <c r="BRB4" s="141"/>
      <c r="BRC4" s="141"/>
      <c r="BRD4" s="141"/>
      <c r="BRE4" s="141"/>
      <c r="BRF4" s="141"/>
      <c r="BRG4" s="141"/>
      <c r="BRH4" s="141"/>
      <c r="BRI4" s="141"/>
      <c r="BRJ4" s="141"/>
      <c r="BRK4" s="141"/>
      <c r="BRL4" s="141"/>
      <c r="BRM4" s="141"/>
      <c r="BRN4" s="141"/>
      <c r="BRO4" s="141"/>
      <c r="BRP4" s="141"/>
      <c r="BRQ4" s="141"/>
      <c r="BRR4" s="141"/>
      <c r="BRS4" s="141"/>
      <c r="BRT4" s="141"/>
      <c r="BRU4" s="141"/>
      <c r="BRV4" s="141"/>
      <c r="BRW4" s="141"/>
      <c r="BRX4" s="141"/>
      <c r="BRY4" s="141"/>
      <c r="BRZ4" s="141"/>
      <c r="BSA4" s="141"/>
      <c r="BSB4" s="141"/>
      <c r="BSC4" s="141"/>
      <c r="BSD4" s="141"/>
      <c r="BSE4" s="141"/>
      <c r="BSF4" s="141"/>
      <c r="BSG4" s="141"/>
      <c r="BSH4" s="141"/>
      <c r="BSI4" s="141"/>
      <c r="BSJ4" s="141"/>
      <c r="BSK4" s="141"/>
      <c r="BSL4" s="141"/>
      <c r="BSM4" s="141"/>
      <c r="BSN4" s="141"/>
      <c r="BSO4" s="141"/>
      <c r="BSP4" s="141"/>
      <c r="BSQ4" s="141"/>
      <c r="BSR4" s="141"/>
      <c r="BSS4" s="141"/>
      <c r="BST4" s="141"/>
      <c r="BSU4" s="141"/>
      <c r="BSV4" s="141"/>
      <c r="BSW4" s="141"/>
      <c r="BSX4" s="141"/>
      <c r="BSY4" s="141"/>
      <c r="BSZ4" s="141"/>
      <c r="BTA4" s="141"/>
      <c r="BTB4" s="141"/>
      <c r="BTC4" s="141"/>
      <c r="BTD4" s="141"/>
      <c r="BTE4" s="141"/>
      <c r="BTF4" s="141"/>
      <c r="BTG4" s="141"/>
      <c r="BTH4" s="141"/>
      <c r="BTI4" s="141"/>
      <c r="BTJ4" s="141"/>
      <c r="BTK4" s="141"/>
      <c r="BTL4" s="141"/>
      <c r="BTM4" s="141"/>
      <c r="BTN4" s="141"/>
      <c r="BTO4" s="141"/>
      <c r="BTP4" s="141"/>
      <c r="BTQ4" s="141"/>
      <c r="BTR4" s="141"/>
      <c r="BTS4" s="141"/>
      <c r="BTT4" s="141"/>
      <c r="BTU4" s="141"/>
      <c r="BTV4" s="141"/>
      <c r="BTW4" s="141"/>
      <c r="BTX4" s="141"/>
      <c r="BTY4" s="141"/>
      <c r="BTZ4" s="141"/>
      <c r="BUA4" s="141"/>
      <c r="BUB4" s="141"/>
      <c r="BUC4" s="141"/>
      <c r="BUD4" s="141"/>
      <c r="BUE4" s="141"/>
      <c r="BUF4" s="141"/>
      <c r="BUG4" s="141"/>
      <c r="BUH4" s="141"/>
      <c r="BUI4" s="141"/>
      <c r="BUJ4" s="141"/>
      <c r="BUK4" s="141"/>
      <c r="BUL4" s="141"/>
      <c r="BUM4" s="141"/>
      <c r="BUN4" s="141"/>
      <c r="BUO4" s="141"/>
      <c r="BUP4" s="141"/>
      <c r="BUQ4" s="141"/>
      <c r="BUR4" s="141"/>
      <c r="BUS4" s="141"/>
      <c r="BUT4" s="141"/>
      <c r="BUU4" s="141"/>
      <c r="BUV4" s="141"/>
      <c r="BUW4" s="141"/>
      <c r="BUX4" s="141"/>
      <c r="BUY4" s="141"/>
      <c r="BUZ4" s="141"/>
      <c r="BVA4" s="141"/>
      <c r="BVB4" s="141"/>
      <c r="BVC4" s="141"/>
      <c r="BVD4" s="141"/>
      <c r="BVE4" s="141"/>
      <c r="BVF4" s="141"/>
      <c r="BVG4" s="141"/>
      <c r="BVH4" s="141"/>
      <c r="BVI4" s="141"/>
      <c r="BVJ4" s="141"/>
      <c r="BVK4" s="141"/>
      <c r="BVL4" s="141"/>
      <c r="BVM4" s="141"/>
      <c r="BVN4" s="141"/>
      <c r="BVO4" s="141"/>
      <c r="BVP4" s="141"/>
      <c r="BVQ4" s="141"/>
      <c r="BVR4" s="141"/>
      <c r="BVS4" s="141"/>
      <c r="BVT4" s="141"/>
      <c r="BVU4" s="141"/>
      <c r="BVV4" s="141"/>
      <c r="BVW4" s="141"/>
      <c r="BVX4" s="141"/>
      <c r="BVY4" s="141"/>
      <c r="BVZ4" s="141"/>
      <c r="BWA4" s="141"/>
      <c r="BWB4" s="141"/>
      <c r="BWC4" s="141"/>
      <c r="BWD4" s="141"/>
      <c r="BWE4" s="141"/>
      <c r="BWF4" s="141"/>
      <c r="BWG4" s="141"/>
      <c r="BWH4" s="141"/>
      <c r="BWI4" s="141"/>
      <c r="BWJ4" s="141"/>
      <c r="BWK4" s="141"/>
      <c r="BWL4" s="141"/>
      <c r="BWM4" s="141"/>
      <c r="BWN4" s="141"/>
      <c r="BWO4" s="141"/>
      <c r="BWP4" s="141"/>
      <c r="BWQ4" s="141"/>
      <c r="BWR4" s="141"/>
      <c r="BWS4" s="141"/>
      <c r="BWT4" s="141"/>
      <c r="BWU4" s="141"/>
      <c r="BWV4" s="141"/>
      <c r="BWW4" s="141"/>
      <c r="BWX4" s="141"/>
      <c r="BWY4" s="141"/>
      <c r="BWZ4" s="141"/>
      <c r="BXA4" s="141"/>
      <c r="BXB4" s="141"/>
      <c r="BXC4" s="141"/>
      <c r="BXD4" s="141"/>
      <c r="BXE4" s="141"/>
      <c r="BXF4" s="141"/>
      <c r="BXG4" s="141"/>
      <c r="BXH4" s="141"/>
      <c r="BXI4" s="141"/>
      <c r="BXJ4" s="141"/>
      <c r="BXK4" s="141"/>
      <c r="BXL4" s="141"/>
      <c r="BXM4" s="141"/>
      <c r="BXN4" s="141"/>
      <c r="BXO4" s="141"/>
      <c r="BXP4" s="141"/>
      <c r="BXQ4" s="141"/>
      <c r="BXR4" s="141"/>
      <c r="BXS4" s="141"/>
      <c r="BXT4" s="141"/>
      <c r="BXU4" s="141"/>
      <c r="BXV4" s="141"/>
      <c r="BXW4" s="141"/>
      <c r="BXX4" s="141"/>
      <c r="BXY4" s="141"/>
      <c r="BXZ4" s="141"/>
      <c r="BYA4" s="141"/>
      <c r="BYB4" s="141"/>
      <c r="BYC4" s="141"/>
      <c r="BYD4" s="141"/>
      <c r="BYE4" s="141"/>
      <c r="BYF4" s="141"/>
      <c r="BYG4" s="141"/>
      <c r="BYH4" s="141"/>
      <c r="BYI4" s="141"/>
      <c r="BYJ4" s="141"/>
      <c r="BYK4" s="141"/>
      <c r="BYL4" s="141"/>
      <c r="BYM4" s="141"/>
      <c r="BYN4" s="141"/>
      <c r="BYO4" s="141"/>
      <c r="BYP4" s="141"/>
      <c r="BYQ4" s="141"/>
      <c r="BYR4" s="141"/>
      <c r="BYS4" s="141"/>
      <c r="BYT4" s="141"/>
      <c r="BYU4" s="141"/>
      <c r="BYV4" s="141"/>
      <c r="BYW4" s="141"/>
      <c r="BYX4" s="141"/>
      <c r="BYY4" s="141"/>
      <c r="BYZ4" s="141"/>
      <c r="BZA4" s="141"/>
      <c r="BZB4" s="141"/>
      <c r="BZC4" s="141"/>
      <c r="BZD4" s="141"/>
      <c r="BZE4" s="141"/>
      <c r="BZF4" s="141"/>
      <c r="BZG4" s="141"/>
      <c r="BZH4" s="141"/>
      <c r="BZI4" s="141"/>
      <c r="BZJ4" s="141"/>
      <c r="BZK4" s="141"/>
      <c r="BZL4" s="141"/>
      <c r="BZM4" s="141"/>
      <c r="BZN4" s="141"/>
      <c r="BZO4" s="141"/>
      <c r="BZP4" s="141"/>
      <c r="BZQ4" s="141"/>
      <c r="BZR4" s="141"/>
      <c r="BZS4" s="141"/>
      <c r="BZT4" s="141"/>
      <c r="BZU4" s="141"/>
      <c r="BZV4" s="141"/>
      <c r="BZW4" s="141"/>
      <c r="BZX4" s="141"/>
      <c r="BZY4" s="141"/>
      <c r="BZZ4" s="141"/>
      <c r="CAA4" s="141"/>
      <c r="CAB4" s="141"/>
      <c r="CAC4" s="141"/>
      <c r="CAD4" s="141"/>
      <c r="CAE4" s="141"/>
      <c r="CAF4" s="141"/>
      <c r="CAG4" s="141"/>
      <c r="CAH4" s="141"/>
      <c r="CAI4" s="141"/>
      <c r="CAJ4" s="141"/>
      <c r="CAK4" s="141"/>
      <c r="CAL4" s="141"/>
      <c r="CAM4" s="141"/>
      <c r="CAN4" s="141"/>
      <c r="CAO4" s="141"/>
      <c r="CAP4" s="141"/>
      <c r="CAQ4" s="141"/>
      <c r="CAR4" s="141"/>
      <c r="CAS4" s="141"/>
      <c r="CAT4" s="141"/>
      <c r="CAU4" s="141"/>
      <c r="CAV4" s="141"/>
      <c r="CAW4" s="141"/>
      <c r="CAX4" s="141"/>
      <c r="CAY4" s="141"/>
      <c r="CAZ4" s="141"/>
      <c r="CBA4" s="141"/>
      <c r="CBB4" s="141"/>
      <c r="CBC4" s="141"/>
      <c r="CBD4" s="141"/>
      <c r="CBE4" s="141"/>
      <c r="CBF4" s="141"/>
      <c r="CBG4" s="141"/>
      <c r="CBH4" s="141"/>
      <c r="CBI4" s="141"/>
      <c r="CBJ4" s="141"/>
      <c r="CBK4" s="141"/>
      <c r="CBL4" s="141"/>
      <c r="CBM4" s="141"/>
      <c r="CBN4" s="141"/>
      <c r="CBO4" s="141"/>
      <c r="CBP4" s="141"/>
      <c r="CBQ4" s="141"/>
      <c r="CBR4" s="141"/>
      <c r="CBS4" s="141"/>
      <c r="CBT4" s="141"/>
      <c r="CBU4" s="141"/>
      <c r="CBV4" s="141"/>
      <c r="CBW4" s="141"/>
      <c r="CBX4" s="141"/>
      <c r="CBY4" s="141"/>
      <c r="CBZ4" s="141"/>
      <c r="CCA4" s="141"/>
      <c r="CCB4" s="141"/>
      <c r="CCC4" s="141"/>
      <c r="CCD4" s="141"/>
      <c r="CCE4" s="141"/>
      <c r="CCF4" s="141"/>
      <c r="CCG4" s="141"/>
      <c r="CCH4" s="141"/>
      <c r="CCI4" s="141"/>
      <c r="CCJ4" s="141"/>
      <c r="CCK4" s="141"/>
      <c r="CCL4" s="141"/>
      <c r="CCM4" s="141"/>
      <c r="CCN4" s="141"/>
      <c r="CCO4" s="141"/>
      <c r="CCP4" s="141"/>
      <c r="CCQ4" s="141"/>
      <c r="CCR4" s="141"/>
      <c r="CCS4" s="141"/>
      <c r="CCT4" s="141"/>
      <c r="CCU4" s="141"/>
      <c r="CCV4" s="141"/>
      <c r="CCW4" s="141"/>
      <c r="CCX4" s="141"/>
      <c r="CCY4" s="141"/>
      <c r="CCZ4" s="141"/>
      <c r="CDA4" s="141"/>
      <c r="CDB4" s="141"/>
      <c r="CDC4" s="141"/>
      <c r="CDD4" s="141"/>
      <c r="CDE4" s="141"/>
      <c r="CDF4" s="141"/>
      <c r="CDG4" s="141"/>
      <c r="CDH4" s="141"/>
      <c r="CDI4" s="141"/>
      <c r="CDJ4" s="141"/>
      <c r="CDK4" s="141"/>
      <c r="CDL4" s="141"/>
      <c r="CDM4" s="141"/>
      <c r="CDN4" s="141"/>
      <c r="CDO4" s="141"/>
      <c r="CDP4" s="141"/>
      <c r="CDQ4" s="141"/>
      <c r="CDR4" s="141"/>
      <c r="CDS4" s="141"/>
      <c r="CDT4" s="141"/>
      <c r="CDU4" s="141"/>
      <c r="CDV4" s="141"/>
      <c r="CDW4" s="141"/>
      <c r="CDX4" s="141"/>
      <c r="CDY4" s="141"/>
      <c r="CDZ4" s="141"/>
      <c r="CEA4" s="141"/>
      <c r="CEB4" s="141"/>
      <c r="CEC4" s="141"/>
      <c r="CED4" s="141"/>
      <c r="CEE4" s="141"/>
      <c r="CEF4" s="141"/>
      <c r="CEG4" s="141"/>
      <c r="CEH4" s="141"/>
      <c r="CEI4" s="141"/>
      <c r="CEJ4" s="141"/>
      <c r="CEK4" s="141"/>
      <c r="CEL4" s="141"/>
      <c r="CEM4" s="141"/>
      <c r="CEN4" s="141"/>
      <c r="CEO4" s="141"/>
      <c r="CEP4" s="141"/>
      <c r="CEQ4" s="141"/>
      <c r="CER4" s="141"/>
      <c r="CES4" s="141"/>
      <c r="CET4" s="141"/>
      <c r="CEU4" s="141"/>
      <c r="CEV4" s="141"/>
      <c r="CEW4" s="141"/>
      <c r="CEX4" s="141"/>
      <c r="CEY4" s="141"/>
      <c r="CEZ4" s="141"/>
      <c r="CFA4" s="141"/>
      <c r="CFB4" s="141"/>
      <c r="CFC4" s="141"/>
      <c r="CFD4" s="141"/>
      <c r="CFE4" s="141"/>
      <c r="CFF4" s="141"/>
      <c r="CFG4" s="141"/>
      <c r="CFH4" s="141"/>
      <c r="CFI4" s="141"/>
      <c r="CFJ4" s="141"/>
      <c r="CFK4" s="141"/>
      <c r="CFL4" s="141"/>
      <c r="CFM4" s="141"/>
      <c r="CFN4" s="141"/>
      <c r="CFO4" s="141"/>
      <c r="CFP4" s="141"/>
      <c r="CFQ4" s="141"/>
      <c r="CFR4" s="141"/>
      <c r="CFS4" s="141"/>
      <c r="CFT4" s="141"/>
      <c r="CFU4" s="141"/>
      <c r="CFV4" s="141"/>
      <c r="CFW4" s="141"/>
      <c r="CFX4" s="141"/>
      <c r="CFY4" s="141"/>
      <c r="CFZ4" s="141"/>
      <c r="CGA4" s="141"/>
      <c r="CGB4" s="141"/>
      <c r="CGC4" s="141"/>
      <c r="CGD4" s="141"/>
      <c r="CGE4" s="141"/>
      <c r="CGF4" s="141"/>
      <c r="CGG4" s="141"/>
      <c r="CGH4" s="141"/>
      <c r="CGI4" s="141"/>
      <c r="CGJ4" s="141"/>
      <c r="CGK4" s="141"/>
      <c r="CGL4" s="141"/>
      <c r="CGM4" s="141"/>
      <c r="CGN4" s="141"/>
      <c r="CGO4" s="141"/>
      <c r="CGP4" s="141"/>
      <c r="CGQ4" s="141"/>
      <c r="CGR4" s="141"/>
      <c r="CGS4" s="141"/>
      <c r="CGT4" s="141"/>
      <c r="CGU4" s="141"/>
      <c r="CGV4" s="141"/>
      <c r="CGW4" s="141"/>
      <c r="CGX4" s="141"/>
      <c r="CGY4" s="141"/>
      <c r="CGZ4" s="141"/>
      <c r="CHA4" s="141"/>
      <c r="CHB4" s="141"/>
      <c r="CHC4" s="141"/>
      <c r="CHD4" s="141"/>
      <c r="CHE4" s="141"/>
      <c r="CHF4" s="141"/>
      <c r="CHG4" s="141"/>
      <c r="CHH4" s="141"/>
      <c r="CHI4" s="141"/>
      <c r="CHJ4" s="141"/>
      <c r="CHK4" s="141"/>
      <c r="CHL4" s="141"/>
      <c r="CHM4" s="141"/>
      <c r="CHN4" s="141"/>
      <c r="CHO4" s="141"/>
      <c r="CHP4" s="141"/>
      <c r="CHQ4" s="141"/>
      <c r="CHR4" s="141"/>
      <c r="CHS4" s="141"/>
      <c r="CHT4" s="141"/>
      <c r="CHU4" s="141"/>
      <c r="CHV4" s="141"/>
      <c r="CHW4" s="141"/>
      <c r="CHX4" s="141"/>
      <c r="CHY4" s="141"/>
      <c r="CHZ4" s="141"/>
      <c r="CIA4" s="141"/>
      <c r="CIB4" s="141"/>
      <c r="CIC4" s="141"/>
      <c r="CID4" s="141"/>
      <c r="CIE4" s="141"/>
      <c r="CIF4" s="141"/>
      <c r="CIG4" s="141"/>
      <c r="CIH4" s="141"/>
      <c r="CII4" s="141"/>
      <c r="CIJ4" s="141"/>
      <c r="CIK4" s="141"/>
      <c r="CIL4" s="141"/>
      <c r="CIM4" s="141"/>
      <c r="CIN4" s="141"/>
      <c r="CIO4" s="141"/>
      <c r="CIP4" s="141"/>
      <c r="CIQ4" s="141"/>
      <c r="CIR4" s="141"/>
      <c r="CIS4" s="141"/>
      <c r="CIT4" s="141"/>
      <c r="CIU4" s="141"/>
      <c r="CIV4" s="141"/>
      <c r="CIW4" s="141"/>
      <c r="CIX4" s="141"/>
      <c r="CIY4" s="141"/>
      <c r="CIZ4" s="141"/>
      <c r="CJA4" s="141"/>
      <c r="CJB4" s="141"/>
      <c r="CJC4" s="141"/>
      <c r="CJD4" s="141"/>
      <c r="CJE4" s="141"/>
      <c r="CJF4" s="141"/>
      <c r="CJG4" s="141"/>
      <c r="CJH4" s="141"/>
      <c r="CJI4" s="141"/>
      <c r="CJJ4" s="141"/>
      <c r="CJK4" s="141"/>
      <c r="CJL4" s="141"/>
      <c r="CJM4" s="141"/>
      <c r="CJN4" s="141"/>
      <c r="CJO4" s="141"/>
      <c r="CJP4" s="141"/>
      <c r="CJQ4" s="141"/>
      <c r="CJR4" s="141"/>
      <c r="CJS4" s="141"/>
      <c r="CJT4" s="141"/>
      <c r="CJU4" s="141"/>
      <c r="CJV4" s="141"/>
      <c r="CJW4" s="141"/>
      <c r="CJX4" s="141"/>
      <c r="CJY4" s="141"/>
      <c r="CJZ4" s="141"/>
      <c r="CKA4" s="141"/>
      <c r="CKB4" s="141"/>
      <c r="CKC4" s="141"/>
      <c r="CKD4" s="141"/>
      <c r="CKE4" s="141"/>
      <c r="CKF4" s="141"/>
      <c r="CKG4" s="141"/>
      <c r="CKH4" s="141"/>
      <c r="CKI4" s="141"/>
      <c r="CKJ4" s="141"/>
      <c r="CKK4" s="141"/>
      <c r="CKL4" s="141"/>
      <c r="CKM4" s="141"/>
      <c r="CKN4" s="141"/>
      <c r="CKO4" s="141"/>
      <c r="CKP4" s="141"/>
      <c r="CKQ4" s="141"/>
      <c r="CKR4" s="141"/>
      <c r="CKS4" s="141"/>
      <c r="CKT4" s="141"/>
      <c r="CKU4" s="141"/>
      <c r="CKV4" s="141"/>
      <c r="CKW4" s="141"/>
      <c r="CKX4" s="141"/>
      <c r="CKY4" s="141"/>
      <c r="CKZ4" s="141"/>
      <c r="CLA4" s="141"/>
      <c r="CLB4" s="141"/>
      <c r="CLC4" s="141"/>
      <c r="CLD4" s="141"/>
      <c r="CLE4" s="141"/>
      <c r="CLF4" s="141"/>
      <c r="CLG4" s="141"/>
      <c r="CLH4" s="141"/>
      <c r="CLI4" s="141"/>
      <c r="CLJ4" s="141"/>
      <c r="CLK4" s="141"/>
      <c r="CLL4" s="141"/>
      <c r="CLM4" s="141"/>
      <c r="CLN4" s="141"/>
      <c r="CLO4" s="141"/>
      <c r="CLP4" s="141"/>
      <c r="CLQ4" s="141"/>
      <c r="CLR4" s="141"/>
      <c r="CLS4" s="141"/>
      <c r="CLT4" s="141"/>
      <c r="CLU4" s="141"/>
      <c r="CLV4" s="141"/>
      <c r="CLW4" s="141"/>
      <c r="CLX4" s="141"/>
      <c r="CLY4" s="141"/>
      <c r="CLZ4" s="141"/>
      <c r="CMA4" s="141"/>
      <c r="CMB4" s="141"/>
      <c r="CMC4" s="141"/>
      <c r="CMD4" s="141"/>
      <c r="CME4" s="141"/>
      <c r="CMF4" s="141"/>
      <c r="CMG4" s="141"/>
      <c r="CMH4" s="141"/>
      <c r="CMI4" s="141"/>
      <c r="CMJ4" s="141"/>
      <c r="CMK4" s="141"/>
      <c r="CML4" s="141"/>
      <c r="CMM4" s="141"/>
      <c r="CMN4" s="141"/>
      <c r="CMO4" s="141"/>
      <c r="CMP4" s="141"/>
      <c r="CMQ4" s="141"/>
      <c r="CMR4" s="141"/>
      <c r="CMS4" s="141"/>
      <c r="CMT4" s="141"/>
      <c r="CMU4" s="141"/>
      <c r="CMV4" s="141"/>
      <c r="CMW4" s="141"/>
      <c r="CMX4" s="141"/>
      <c r="CMY4" s="141"/>
      <c r="CMZ4" s="141"/>
      <c r="CNA4" s="141"/>
      <c r="CNB4" s="141"/>
      <c r="CNC4" s="141"/>
      <c r="CND4" s="141"/>
      <c r="CNE4" s="141"/>
      <c r="CNF4" s="141"/>
      <c r="CNG4" s="141"/>
      <c r="CNH4" s="141"/>
      <c r="CNI4" s="141"/>
      <c r="CNJ4" s="141"/>
      <c r="CNK4" s="141"/>
      <c r="CNL4" s="141"/>
      <c r="CNM4" s="141"/>
      <c r="CNN4" s="141"/>
      <c r="CNO4" s="141"/>
      <c r="CNP4" s="141"/>
      <c r="CNQ4" s="141"/>
      <c r="CNR4" s="141"/>
      <c r="CNS4" s="141"/>
      <c r="CNT4" s="141"/>
      <c r="CNU4" s="141"/>
      <c r="CNV4" s="141"/>
      <c r="CNW4" s="141"/>
      <c r="CNX4" s="141"/>
      <c r="CNY4" s="141"/>
      <c r="CNZ4" s="141"/>
      <c r="COA4" s="141"/>
      <c r="COB4" s="141"/>
      <c r="COC4" s="141"/>
      <c r="COD4" s="141"/>
      <c r="COE4" s="141"/>
      <c r="COF4" s="141"/>
      <c r="COG4" s="141"/>
      <c r="COH4" s="141"/>
      <c r="COI4" s="141"/>
      <c r="COJ4" s="141"/>
      <c r="COK4" s="141"/>
      <c r="COL4" s="141"/>
      <c r="COM4" s="141"/>
      <c r="CON4" s="141"/>
      <c r="COO4" s="141"/>
      <c r="COP4" s="141"/>
      <c r="COQ4" s="141"/>
      <c r="COR4" s="141"/>
      <c r="COS4" s="141"/>
      <c r="COT4" s="141"/>
      <c r="COU4" s="141"/>
      <c r="COV4" s="141"/>
      <c r="COW4" s="141"/>
      <c r="COX4" s="141"/>
      <c r="COY4" s="141"/>
      <c r="COZ4" s="141"/>
      <c r="CPA4" s="141"/>
      <c r="CPB4" s="141"/>
      <c r="CPC4" s="141"/>
      <c r="CPD4" s="141"/>
      <c r="CPE4" s="141"/>
      <c r="CPF4" s="141"/>
      <c r="CPG4" s="141"/>
      <c r="CPH4" s="141"/>
      <c r="CPI4" s="141"/>
      <c r="CPJ4" s="141"/>
      <c r="CPK4" s="141"/>
      <c r="CPL4" s="141"/>
      <c r="CPM4" s="141"/>
      <c r="CPN4" s="141"/>
      <c r="CPO4" s="141"/>
      <c r="CPP4" s="141"/>
      <c r="CPQ4" s="141"/>
      <c r="CPR4" s="141"/>
      <c r="CPS4" s="141"/>
      <c r="CPT4" s="141"/>
      <c r="CPU4" s="141"/>
      <c r="CPV4" s="141"/>
      <c r="CPW4" s="141"/>
      <c r="CPX4" s="141"/>
      <c r="CPY4" s="141"/>
      <c r="CPZ4" s="141"/>
      <c r="CQA4" s="141"/>
      <c r="CQB4" s="141"/>
      <c r="CQC4" s="141"/>
      <c r="CQD4" s="141"/>
      <c r="CQE4" s="141"/>
      <c r="CQF4" s="141"/>
      <c r="CQG4" s="141"/>
      <c r="CQH4" s="141"/>
      <c r="CQI4" s="141"/>
      <c r="CQJ4" s="141"/>
      <c r="CQK4" s="141"/>
      <c r="CQL4" s="141"/>
      <c r="CQM4" s="141"/>
      <c r="CQN4" s="141"/>
      <c r="CQO4" s="141"/>
      <c r="CQP4" s="141"/>
      <c r="CQQ4" s="141"/>
      <c r="CQR4" s="141"/>
      <c r="CQS4" s="141"/>
      <c r="CQT4" s="141"/>
      <c r="CQU4" s="141"/>
      <c r="CQV4" s="141"/>
      <c r="CQW4" s="141"/>
      <c r="CQX4" s="141"/>
      <c r="CQY4" s="141"/>
      <c r="CQZ4" s="141"/>
      <c r="CRA4" s="141"/>
      <c r="CRB4" s="141"/>
      <c r="CRC4" s="141"/>
      <c r="CRD4" s="141"/>
      <c r="CRE4" s="141"/>
      <c r="CRF4" s="141"/>
      <c r="CRG4" s="141"/>
      <c r="CRH4" s="141"/>
      <c r="CRI4" s="141"/>
      <c r="CRJ4" s="141"/>
      <c r="CRK4" s="141"/>
      <c r="CRL4" s="141"/>
      <c r="CRM4" s="141"/>
      <c r="CRN4" s="141"/>
      <c r="CRO4" s="141"/>
      <c r="CRP4" s="141"/>
      <c r="CRQ4" s="141"/>
      <c r="CRR4" s="141"/>
      <c r="CRS4" s="141"/>
      <c r="CRT4" s="141"/>
      <c r="CRU4" s="141"/>
      <c r="CRV4" s="141"/>
      <c r="CRW4" s="141"/>
      <c r="CRX4" s="141"/>
      <c r="CRY4" s="141"/>
      <c r="CRZ4" s="141"/>
      <c r="CSA4" s="141"/>
      <c r="CSB4" s="141"/>
      <c r="CSC4" s="141"/>
      <c r="CSD4" s="141"/>
      <c r="CSE4" s="141"/>
      <c r="CSF4" s="141"/>
      <c r="CSG4" s="141"/>
      <c r="CSH4" s="141"/>
      <c r="CSI4" s="141"/>
      <c r="CSJ4" s="141"/>
      <c r="CSK4" s="141"/>
      <c r="CSL4" s="141"/>
      <c r="CSM4" s="141"/>
      <c r="CSN4" s="141"/>
      <c r="CSO4" s="141"/>
      <c r="CSP4" s="141"/>
      <c r="CSQ4" s="141"/>
      <c r="CSR4" s="141"/>
      <c r="CSS4" s="141"/>
      <c r="CST4" s="141"/>
      <c r="CSU4" s="141"/>
      <c r="CSV4" s="141"/>
      <c r="CSW4" s="141"/>
      <c r="CSX4" s="141"/>
      <c r="CSY4" s="141"/>
      <c r="CSZ4" s="141"/>
      <c r="CTA4" s="141"/>
      <c r="CTB4" s="141"/>
      <c r="CTC4" s="141"/>
      <c r="CTD4" s="141"/>
      <c r="CTE4" s="141"/>
      <c r="CTF4" s="141"/>
      <c r="CTG4" s="141"/>
      <c r="CTH4" s="141"/>
      <c r="CTI4" s="141"/>
      <c r="CTJ4" s="141"/>
      <c r="CTK4" s="141"/>
      <c r="CTL4" s="141"/>
      <c r="CTM4" s="141"/>
      <c r="CTN4" s="141"/>
      <c r="CTO4" s="141"/>
      <c r="CTP4" s="141"/>
      <c r="CTQ4" s="141"/>
      <c r="CTR4" s="141"/>
      <c r="CTS4" s="141"/>
      <c r="CTT4" s="141"/>
      <c r="CTU4" s="141"/>
      <c r="CTV4" s="141"/>
      <c r="CTW4" s="141"/>
      <c r="CTX4" s="141"/>
      <c r="CTY4" s="141"/>
      <c r="CTZ4" s="141"/>
      <c r="CUA4" s="141"/>
      <c r="CUB4" s="141"/>
      <c r="CUC4" s="141"/>
      <c r="CUD4" s="141"/>
      <c r="CUE4" s="141"/>
      <c r="CUF4" s="141"/>
      <c r="CUG4" s="141"/>
      <c r="CUH4" s="141"/>
      <c r="CUI4" s="141"/>
      <c r="CUJ4" s="141"/>
      <c r="CUK4" s="141"/>
      <c r="CUL4" s="141"/>
      <c r="CUM4" s="141"/>
      <c r="CUN4" s="141"/>
      <c r="CUO4" s="141"/>
      <c r="CUP4" s="141"/>
      <c r="CUQ4" s="141"/>
      <c r="CUR4" s="141"/>
      <c r="CUS4" s="141"/>
      <c r="CUT4" s="141"/>
      <c r="CUU4" s="141"/>
      <c r="CUV4" s="141"/>
      <c r="CUW4" s="141"/>
      <c r="CUX4" s="141"/>
      <c r="CUY4" s="141"/>
      <c r="CUZ4" s="141"/>
      <c r="CVA4" s="141"/>
      <c r="CVB4" s="141"/>
      <c r="CVC4" s="141"/>
      <c r="CVD4" s="141"/>
      <c r="CVE4" s="141"/>
      <c r="CVF4" s="141"/>
      <c r="CVG4" s="141"/>
      <c r="CVH4" s="141"/>
      <c r="CVI4" s="141"/>
      <c r="CVJ4" s="141"/>
      <c r="CVK4" s="141"/>
      <c r="CVL4" s="141"/>
      <c r="CVM4" s="141"/>
      <c r="CVN4" s="141"/>
      <c r="CVO4" s="141"/>
      <c r="CVP4" s="141"/>
      <c r="CVQ4" s="141"/>
      <c r="CVR4" s="141"/>
      <c r="CVS4" s="141"/>
      <c r="CVT4" s="141"/>
      <c r="CVU4" s="141"/>
      <c r="CVV4" s="141"/>
      <c r="CVW4" s="141"/>
      <c r="CVX4" s="141"/>
      <c r="CVY4" s="141"/>
      <c r="CVZ4" s="141"/>
      <c r="CWA4" s="141"/>
      <c r="CWB4" s="141"/>
      <c r="CWC4" s="141"/>
      <c r="CWD4" s="141"/>
      <c r="CWE4" s="141"/>
      <c r="CWF4" s="141"/>
      <c r="CWG4" s="141"/>
      <c r="CWH4" s="141"/>
      <c r="CWI4" s="141"/>
      <c r="CWJ4" s="141"/>
      <c r="CWK4" s="141"/>
      <c r="CWL4" s="141"/>
      <c r="CWM4" s="141"/>
      <c r="CWN4" s="141"/>
      <c r="CWO4" s="141"/>
      <c r="CWP4" s="141"/>
      <c r="CWQ4" s="141"/>
      <c r="CWR4" s="141"/>
      <c r="CWS4" s="141"/>
      <c r="CWT4" s="141"/>
      <c r="CWU4" s="141"/>
      <c r="CWV4" s="141"/>
      <c r="CWW4" s="141"/>
      <c r="CWX4" s="141"/>
      <c r="CWY4" s="141"/>
      <c r="CWZ4" s="141"/>
      <c r="CXA4" s="141"/>
      <c r="CXB4" s="141"/>
      <c r="CXC4" s="141"/>
      <c r="CXD4" s="141"/>
      <c r="CXE4" s="141"/>
      <c r="CXF4" s="141"/>
      <c r="CXG4" s="141"/>
      <c r="CXH4" s="141"/>
      <c r="CXI4" s="141"/>
      <c r="CXJ4" s="141"/>
      <c r="CXK4" s="141"/>
      <c r="CXL4" s="141"/>
      <c r="CXM4" s="141"/>
      <c r="CXN4" s="141"/>
      <c r="CXO4" s="141"/>
      <c r="CXP4" s="141"/>
      <c r="CXQ4" s="141"/>
      <c r="CXR4" s="141"/>
      <c r="CXS4" s="141"/>
      <c r="CXT4" s="141"/>
      <c r="CXU4" s="141"/>
      <c r="CXV4" s="141"/>
      <c r="CXW4" s="141"/>
      <c r="CXX4" s="141"/>
      <c r="CXY4" s="141"/>
      <c r="CXZ4" s="141"/>
      <c r="CYA4" s="141"/>
      <c r="CYB4" s="141"/>
      <c r="CYC4" s="141"/>
      <c r="CYD4" s="141"/>
      <c r="CYE4" s="141"/>
      <c r="CYF4" s="141"/>
      <c r="CYG4" s="141"/>
      <c r="CYH4" s="141"/>
      <c r="CYI4" s="141"/>
      <c r="CYJ4" s="141"/>
      <c r="CYK4" s="141"/>
      <c r="CYL4" s="141"/>
      <c r="CYM4" s="141"/>
      <c r="CYN4" s="141"/>
      <c r="CYO4" s="141"/>
      <c r="CYP4" s="141"/>
      <c r="CYQ4" s="141"/>
      <c r="CYR4" s="141"/>
      <c r="CYS4" s="141"/>
      <c r="CYT4" s="141"/>
      <c r="CYU4" s="141"/>
      <c r="CYV4" s="141"/>
      <c r="CYW4" s="141"/>
      <c r="CYX4" s="141"/>
      <c r="CYY4" s="141"/>
      <c r="CYZ4" s="141"/>
      <c r="CZA4" s="141"/>
      <c r="CZB4" s="141"/>
      <c r="CZC4" s="141"/>
      <c r="CZD4" s="141"/>
      <c r="CZE4" s="141"/>
      <c r="CZF4" s="141"/>
      <c r="CZG4" s="141"/>
      <c r="CZH4" s="141"/>
      <c r="CZI4" s="141"/>
      <c r="CZJ4" s="141"/>
      <c r="CZK4" s="141"/>
      <c r="CZL4" s="141"/>
      <c r="CZM4" s="141"/>
      <c r="CZN4" s="141"/>
      <c r="CZO4" s="141"/>
      <c r="CZP4" s="141"/>
      <c r="CZQ4" s="141"/>
      <c r="CZR4" s="141"/>
      <c r="CZS4" s="141"/>
      <c r="CZT4" s="141"/>
      <c r="CZU4" s="141"/>
      <c r="CZV4" s="141"/>
      <c r="CZW4" s="141"/>
      <c r="CZX4" s="141"/>
      <c r="CZY4" s="141"/>
      <c r="CZZ4" s="141"/>
      <c r="DAA4" s="141"/>
      <c r="DAB4" s="141"/>
      <c r="DAC4" s="141"/>
      <c r="DAD4" s="141"/>
      <c r="DAE4" s="141"/>
      <c r="DAF4" s="141"/>
      <c r="DAG4" s="141"/>
      <c r="DAH4" s="141"/>
      <c r="DAI4" s="141"/>
      <c r="DAJ4" s="141"/>
      <c r="DAK4" s="141"/>
      <c r="DAL4" s="141"/>
      <c r="DAM4" s="141"/>
      <c r="DAN4" s="141"/>
      <c r="DAO4" s="141"/>
      <c r="DAP4" s="141"/>
      <c r="DAQ4" s="141"/>
      <c r="DAR4" s="141"/>
      <c r="DAS4" s="141"/>
      <c r="DAT4" s="141"/>
      <c r="DAU4" s="141"/>
      <c r="DAV4" s="141"/>
      <c r="DAW4" s="141"/>
      <c r="DAX4" s="141"/>
      <c r="DAY4" s="141"/>
      <c r="DAZ4" s="141"/>
      <c r="DBA4" s="141"/>
      <c r="DBB4" s="141"/>
      <c r="DBC4" s="141"/>
      <c r="DBD4" s="141"/>
      <c r="DBE4" s="141"/>
      <c r="DBF4" s="141"/>
      <c r="DBG4" s="141"/>
      <c r="DBH4" s="141"/>
      <c r="DBI4" s="141"/>
      <c r="DBJ4" s="141"/>
      <c r="DBK4" s="141"/>
      <c r="DBL4" s="141"/>
      <c r="DBM4" s="141"/>
      <c r="DBN4" s="141"/>
      <c r="DBO4" s="141"/>
      <c r="DBP4" s="141"/>
      <c r="DBQ4" s="141"/>
      <c r="DBR4" s="141"/>
      <c r="DBS4" s="141"/>
      <c r="DBT4" s="141"/>
      <c r="DBU4" s="141"/>
      <c r="DBV4" s="141"/>
      <c r="DBW4" s="141"/>
      <c r="DBX4" s="141"/>
      <c r="DBY4" s="141"/>
      <c r="DBZ4" s="141"/>
      <c r="DCA4" s="141"/>
      <c r="DCB4" s="141"/>
      <c r="DCC4" s="141"/>
      <c r="DCD4" s="141"/>
      <c r="DCE4" s="141"/>
      <c r="DCF4" s="141"/>
      <c r="DCG4" s="141"/>
      <c r="DCH4" s="141"/>
      <c r="DCI4" s="141"/>
      <c r="DCJ4" s="141"/>
      <c r="DCK4" s="141"/>
      <c r="DCL4" s="141"/>
      <c r="DCM4" s="141"/>
      <c r="DCN4" s="141"/>
      <c r="DCO4" s="141"/>
      <c r="DCP4" s="141"/>
      <c r="DCQ4" s="141"/>
      <c r="DCR4" s="141"/>
      <c r="DCS4" s="141"/>
      <c r="DCT4" s="141"/>
      <c r="DCU4" s="141"/>
      <c r="DCV4" s="141"/>
      <c r="DCW4" s="141"/>
      <c r="DCX4" s="141"/>
      <c r="DCY4" s="141"/>
      <c r="DCZ4" s="141"/>
      <c r="DDA4" s="141"/>
      <c r="DDB4" s="141"/>
      <c r="DDC4" s="141"/>
      <c r="DDD4" s="141"/>
      <c r="DDE4" s="141"/>
      <c r="DDF4" s="141"/>
      <c r="DDG4" s="141"/>
      <c r="DDH4" s="141"/>
      <c r="DDI4" s="141"/>
      <c r="DDJ4" s="141"/>
      <c r="DDK4" s="141"/>
      <c r="DDL4" s="141"/>
      <c r="DDM4" s="141"/>
      <c r="DDN4" s="141"/>
      <c r="DDO4" s="141"/>
      <c r="DDP4" s="141"/>
      <c r="DDQ4" s="141"/>
      <c r="DDR4" s="141"/>
      <c r="DDS4" s="141"/>
      <c r="DDT4" s="141"/>
      <c r="DDU4" s="141"/>
      <c r="DDV4" s="141"/>
      <c r="DDW4" s="141"/>
      <c r="DDX4" s="141"/>
      <c r="DDY4" s="141"/>
      <c r="DDZ4" s="141"/>
      <c r="DEA4" s="141"/>
      <c r="DEB4" s="141"/>
      <c r="DEC4" s="141"/>
      <c r="DED4" s="141"/>
      <c r="DEE4" s="141"/>
      <c r="DEF4" s="141"/>
      <c r="DEG4" s="141"/>
      <c r="DEH4" s="141"/>
      <c r="DEI4" s="141"/>
      <c r="DEJ4" s="141"/>
      <c r="DEK4" s="141"/>
      <c r="DEL4" s="141"/>
      <c r="DEM4" s="141"/>
      <c r="DEN4" s="141"/>
      <c r="DEO4" s="141"/>
      <c r="DEP4" s="141"/>
      <c r="DEQ4" s="141"/>
      <c r="DER4" s="141"/>
      <c r="DES4" s="141"/>
      <c r="DET4" s="141"/>
      <c r="DEU4" s="141"/>
      <c r="DEV4" s="141"/>
      <c r="DEW4" s="141"/>
      <c r="DEX4" s="141"/>
      <c r="DEY4" s="141"/>
      <c r="DEZ4" s="141"/>
      <c r="DFA4" s="141"/>
      <c r="DFB4" s="141"/>
      <c r="DFC4" s="141"/>
      <c r="DFD4" s="141"/>
      <c r="DFE4" s="141"/>
      <c r="DFF4" s="141"/>
      <c r="DFG4" s="141"/>
      <c r="DFH4" s="141"/>
      <c r="DFI4" s="141"/>
      <c r="DFJ4" s="141"/>
      <c r="DFK4" s="141"/>
      <c r="DFL4" s="141"/>
      <c r="DFM4" s="141"/>
      <c r="DFN4" s="141"/>
      <c r="DFO4" s="141"/>
      <c r="DFP4" s="141"/>
      <c r="DFQ4" s="141"/>
      <c r="DFR4" s="141"/>
      <c r="DFS4" s="141"/>
      <c r="DFT4" s="141"/>
      <c r="DFU4" s="141"/>
      <c r="DFV4" s="141"/>
      <c r="DFW4" s="141"/>
      <c r="DFX4" s="141"/>
      <c r="DFY4" s="141"/>
      <c r="DFZ4" s="141"/>
      <c r="DGA4" s="141"/>
      <c r="DGB4" s="141"/>
      <c r="DGC4" s="141"/>
      <c r="DGD4" s="141"/>
      <c r="DGE4" s="141"/>
      <c r="DGF4" s="141"/>
      <c r="DGG4" s="141"/>
      <c r="DGH4" s="141"/>
      <c r="DGI4" s="141"/>
      <c r="DGJ4" s="141"/>
      <c r="DGK4" s="141"/>
      <c r="DGL4" s="141"/>
      <c r="DGM4" s="141"/>
      <c r="DGN4" s="141"/>
      <c r="DGO4" s="141"/>
      <c r="DGP4" s="141"/>
      <c r="DGQ4" s="141"/>
      <c r="DGR4" s="141"/>
      <c r="DGS4" s="141"/>
      <c r="DGT4" s="141"/>
      <c r="DGU4" s="141"/>
      <c r="DGV4" s="141"/>
      <c r="DGW4" s="141"/>
      <c r="DGX4" s="141"/>
      <c r="DGY4" s="141"/>
      <c r="DGZ4" s="141"/>
      <c r="DHA4" s="141"/>
      <c r="DHB4" s="141"/>
      <c r="DHC4" s="141"/>
      <c r="DHD4" s="141"/>
      <c r="DHE4" s="141"/>
      <c r="DHF4" s="141"/>
      <c r="DHG4" s="141"/>
      <c r="DHH4" s="141"/>
      <c r="DHI4" s="141"/>
      <c r="DHJ4" s="141"/>
      <c r="DHK4" s="141"/>
      <c r="DHL4" s="141"/>
      <c r="DHM4" s="141"/>
      <c r="DHN4" s="141"/>
      <c r="DHO4" s="141"/>
      <c r="DHP4" s="141"/>
      <c r="DHQ4" s="141"/>
      <c r="DHR4" s="141"/>
      <c r="DHS4" s="141"/>
      <c r="DHT4" s="141"/>
      <c r="DHU4" s="141"/>
      <c r="DHV4" s="141"/>
      <c r="DHW4" s="141"/>
      <c r="DHX4" s="141"/>
      <c r="DHY4" s="141"/>
      <c r="DHZ4" s="141"/>
      <c r="DIA4" s="141"/>
      <c r="DIB4" s="141"/>
      <c r="DIC4" s="141"/>
      <c r="DID4" s="141"/>
      <c r="DIE4" s="141"/>
      <c r="DIF4" s="141"/>
      <c r="DIG4" s="141"/>
      <c r="DIH4" s="141"/>
      <c r="DII4" s="141"/>
      <c r="DIJ4" s="141"/>
      <c r="DIK4" s="141"/>
      <c r="DIL4" s="141"/>
      <c r="DIM4" s="141"/>
      <c r="DIN4" s="141"/>
      <c r="DIO4" s="141"/>
      <c r="DIP4" s="141"/>
      <c r="DIQ4" s="141"/>
      <c r="DIR4" s="141"/>
      <c r="DIS4" s="141"/>
      <c r="DIT4" s="141"/>
      <c r="DIU4" s="141"/>
      <c r="DIV4" s="141"/>
      <c r="DIW4" s="141"/>
      <c r="DIX4" s="141"/>
      <c r="DIY4" s="141"/>
      <c r="DIZ4" s="141"/>
      <c r="DJA4" s="141"/>
      <c r="DJB4" s="141"/>
      <c r="DJC4" s="141"/>
      <c r="DJD4" s="141"/>
      <c r="DJE4" s="141"/>
      <c r="DJF4" s="141"/>
      <c r="DJG4" s="141"/>
      <c r="DJH4" s="141"/>
      <c r="DJI4" s="141"/>
      <c r="DJJ4" s="141"/>
      <c r="DJK4" s="141"/>
      <c r="DJL4" s="141"/>
      <c r="DJM4" s="141"/>
      <c r="DJN4" s="141"/>
      <c r="DJO4" s="141"/>
      <c r="DJP4" s="141"/>
      <c r="DJQ4" s="141"/>
      <c r="DJR4" s="141"/>
      <c r="DJS4" s="141"/>
      <c r="DJT4" s="141"/>
      <c r="DJU4" s="141"/>
      <c r="DJV4" s="141"/>
      <c r="DJW4" s="141"/>
      <c r="DJX4" s="141"/>
      <c r="DJY4" s="141"/>
      <c r="DJZ4" s="141"/>
      <c r="DKA4" s="141"/>
      <c r="DKB4" s="141"/>
      <c r="DKC4" s="141"/>
      <c r="DKD4" s="141"/>
      <c r="DKE4" s="141"/>
      <c r="DKF4" s="141"/>
      <c r="DKG4" s="141"/>
      <c r="DKH4" s="141"/>
      <c r="DKI4" s="141"/>
      <c r="DKJ4" s="141"/>
      <c r="DKK4" s="141"/>
      <c r="DKL4" s="141"/>
      <c r="DKM4" s="141"/>
      <c r="DKN4" s="141"/>
      <c r="DKO4" s="141"/>
      <c r="DKP4" s="141"/>
      <c r="DKQ4" s="141"/>
      <c r="DKR4" s="141"/>
      <c r="DKS4" s="141"/>
      <c r="DKT4" s="141"/>
      <c r="DKU4" s="141"/>
      <c r="DKV4" s="141"/>
      <c r="DKW4" s="141"/>
      <c r="DKX4" s="141"/>
      <c r="DKY4" s="141"/>
      <c r="DKZ4" s="141"/>
      <c r="DLA4" s="141"/>
      <c r="DLB4" s="141"/>
      <c r="DLC4" s="141"/>
      <c r="DLD4" s="141"/>
      <c r="DLE4" s="141"/>
      <c r="DLF4" s="141"/>
      <c r="DLG4" s="141"/>
      <c r="DLH4" s="141"/>
      <c r="DLI4" s="141"/>
      <c r="DLJ4" s="141"/>
      <c r="DLK4" s="141"/>
      <c r="DLL4" s="141"/>
      <c r="DLM4" s="141"/>
      <c r="DLN4" s="141"/>
      <c r="DLO4" s="141"/>
      <c r="DLP4" s="141"/>
      <c r="DLQ4" s="141"/>
      <c r="DLR4" s="141"/>
      <c r="DLS4" s="141"/>
      <c r="DLT4" s="141"/>
      <c r="DLU4" s="141"/>
      <c r="DLV4" s="141"/>
      <c r="DLW4" s="141"/>
      <c r="DLX4" s="141"/>
      <c r="DLY4" s="141"/>
      <c r="DLZ4" s="141"/>
      <c r="DMA4" s="141"/>
      <c r="DMB4" s="141"/>
      <c r="DMC4" s="141"/>
      <c r="DMD4" s="141"/>
      <c r="DME4" s="141"/>
      <c r="DMF4" s="141"/>
      <c r="DMG4" s="141"/>
      <c r="DMH4" s="141"/>
      <c r="DMI4" s="141"/>
      <c r="DMJ4" s="141"/>
      <c r="DMK4" s="141"/>
      <c r="DML4" s="141"/>
      <c r="DMM4" s="141"/>
      <c r="DMN4" s="141"/>
      <c r="DMO4" s="141"/>
      <c r="DMP4" s="141"/>
      <c r="DMQ4" s="141"/>
      <c r="DMR4" s="141"/>
      <c r="DMS4" s="141"/>
      <c r="DMT4" s="141"/>
      <c r="DMU4" s="141"/>
      <c r="DMV4" s="141"/>
      <c r="DMW4" s="141"/>
      <c r="DMX4" s="141"/>
      <c r="DMY4" s="141"/>
      <c r="DMZ4" s="141"/>
      <c r="DNA4" s="141"/>
      <c r="DNB4" s="141"/>
      <c r="DNC4" s="141"/>
      <c r="DND4" s="141"/>
      <c r="DNE4" s="141"/>
      <c r="DNF4" s="141"/>
      <c r="DNG4" s="141"/>
      <c r="DNH4" s="141"/>
      <c r="DNI4" s="141"/>
      <c r="DNJ4" s="141"/>
      <c r="DNK4" s="141"/>
      <c r="DNL4" s="141"/>
      <c r="DNM4" s="141"/>
      <c r="DNN4" s="141"/>
      <c r="DNO4" s="141"/>
      <c r="DNP4" s="141"/>
      <c r="DNQ4" s="141"/>
      <c r="DNR4" s="141"/>
      <c r="DNS4" s="141"/>
      <c r="DNT4" s="141"/>
      <c r="DNU4" s="141"/>
      <c r="DNV4" s="141"/>
      <c r="DNW4" s="141"/>
      <c r="DNX4" s="141"/>
      <c r="DNY4" s="141"/>
      <c r="DNZ4" s="141"/>
      <c r="DOA4" s="141"/>
      <c r="DOB4" s="141"/>
      <c r="DOC4" s="141"/>
      <c r="DOD4" s="141"/>
      <c r="DOE4" s="141"/>
      <c r="DOF4" s="141"/>
      <c r="DOG4" s="141"/>
      <c r="DOH4" s="141"/>
      <c r="DOI4" s="141"/>
      <c r="DOJ4" s="141"/>
      <c r="DOK4" s="141"/>
      <c r="DOL4" s="141"/>
      <c r="DOM4" s="141"/>
      <c r="DON4" s="141"/>
      <c r="DOO4" s="141"/>
      <c r="DOP4" s="141"/>
      <c r="DOQ4" s="141"/>
      <c r="DOR4" s="141"/>
      <c r="DOS4" s="141"/>
      <c r="DOT4" s="141"/>
      <c r="DOU4" s="141"/>
      <c r="DOV4" s="141"/>
      <c r="DOW4" s="141"/>
      <c r="DOX4" s="141"/>
      <c r="DOY4" s="141"/>
      <c r="DOZ4" s="141"/>
      <c r="DPA4" s="141"/>
      <c r="DPB4" s="141"/>
      <c r="DPC4" s="141"/>
      <c r="DPD4" s="141"/>
      <c r="DPE4" s="141"/>
      <c r="DPF4" s="141"/>
      <c r="DPG4" s="141"/>
      <c r="DPH4" s="141"/>
      <c r="DPI4" s="141"/>
      <c r="DPJ4" s="141"/>
      <c r="DPK4" s="141"/>
      <c r="DPL4" s="141"/>
      <c r="DPM4" s="141"/>
      <c r="DPN4" s="141"/>
      <c r="DPO4" s="141"/>
      <c r="DPP4" s="141"/>
      <c r="DPQ4" s="141"/>
      <c r="DPR4" s="141"/>
      <c r="DPS4" s="141"/>
      <c r="DPT4" s="141"/>
      <c r="DPU4" s="141"/>
      <c r="DPV4" s="141"/>
      <c r="DPW4" s="141"/>
      <c r="DPX4" s="141"/>
      <c r="DPY4" s="141"/>
      <c r="DPZ4" s="141"/>
      <c r="DQA4" s="141"/>
      <c r="DQB4" s="141"/>
      <c r="DQC4" s="141"/>
      <c r="DQD4" s="141"/>
      <c r="DQE4" s="141"/>
      <c r="DQF4" s="141"/>
      <c r="DQG4" s="141"/>
      <c r="DQH4" s="141"/>
      <c r="DQI4" s="141"/>
      <c r="DQJ4" s="141"/>
      <c r="DQK4" s="141"/>
      <c r="DQL4" s="141"/>
      <c r="DQM4" s="141"/>
      <c r="DQN4" s="141"/>
      <c r="DQO4" s="141"/>
      <c r="DQP4" s="141"/>
      <c r="DQQ4" s="141"/>
      <c r="DQR4" s="141"/>
      <c r="DQS4" s="141"/>
      <c r="DQT4" s="141"/>
      <c r="DQU4" s="141"/>
      <c r="DQV4" s="141"/>
      <c r="DQW4" s="141"/>
      <c r="DQX4" s="141"/>
      <c r="DQY4" s="141"/>
      <c r="DQZ4" s="141"/>
      <c r="DRA4" s="141"/>
      <c r="DRB4" s="141"/>
      <c r="DRC4" s="141"/>
      <c r="DRD4" s="141"/>
      <c r="DRE4" s="141"/>
      <c r="DRF4" s="141"/>
      <c r="DRG4" s="141"/>
      <c r="DRH4" s="141"/>
      <c r="DRI4" s="141"/>
      <c r="DRJ4" s="141"/>
      <c r="DRK4" s="141"/>
      <c r="DRL4" s="141"/>
      <c r="DRM4" s="141"/>
      <c r="DRN4" s="141"/>
      <c r="DRO4" s="141"/>
      <c r="DRP4" s="141"/>
      <c r="DRQ4" s="141"/>
      <c r="DRR4" s="141"/>
      <c r="DRS4" s="141"/>
      <c r="DRT4" s="141"/>
      <c r="DRU4" s="141"/>
      <c r="DRV4" s="141"/>
      <c r="DRW4" s="141"/>
      <c r="DRX4" s="141"/>
      <c r="DRY4" s="141"/>
      <c r="DRZ4" s="141"/>
      <c r="DSA4" s="141"/>
      <c r="DSB4" s="141"/>
      <c r="DSC4" s="141"/>
      <c r="DSD4" s="141"/>
      <c r="DSE4" s="141"/>
      <c r="DSF4" s="141"/>
      <c r="DSG4" s="141"/>
      <c r="DSH4" s="141"/>
      <c r="DSI4" s="141"/>
      <c r="DSJ4" s="141"/>
      <c r="DSK4" s="141"/>
      <c r="DSL4" s="141"/>
      <c r="DSM4" s="141"/>
      <c r="DSN4" s="141"/>
      <c r="DSO4" s="141"/>
      <c r="DSP4" s="141"/>
      <c r="DSQ4" s="141"/>
      <c r="DSR4" s="141"/>
      <c r="DSS4" s="141"/>
      <c r="DST4" s="141"/>
      <c r="DSU4" s="141"/>
      <c r="DSV4" s="141"/>
      <c r="DSW4" s="141"/>
      <c r="DSX4" s="141"/>
      <c r="DSY4" s="141"/>
      <c r="DSZ4" s="141"/>
      <c r="DTA4" s="141"/>
      <c r="DTB4" s="141"/>
      <c r="DTC4" s="141"/>
      <c r="DTD4" s="141"/>
      <c r="DTE4" s="141"/>
      <c r="DTF4" s="141"/>
      <c r="DTG4" s="141"/>
      <c r="DTH4" s="141"/>
      <c r="DTI4" s="141"/>
      <c r="DTJ4" s="141"/>
      <c r="DTK4" s="141"/>
      <c r="DTL4" s="141"/>
      <c r="DTM4" s="141"/>
      <c r="DTN4" s="141"/>
      <c r="DTO4" s="141"/>
      <c r="DTP4" s="141"/>
      <c r="DTQ4" s="141"/>
      <c r="DTR4" s="141"/>
      <c r="DTS4" s="141"/>
      <c r="DTT4" s="141"/>
      <c r="DTU4" s="141"/>
      <c r="DTV4" s="141"/>
      <c r="DTW4" s="141"/>
      <c r="DTX4" s="141"/>
      <c r="DTY4" s="141"/>
      <c r="DTZ4" s="141"/>
      <c r="DUA4" s="141"/>
      <c r="DUB4" s="141"/>
      <c r="DUC4" s="141"/>
      <c r="DUD4" s="141"/>
      <c r="DUE4" s="141"/>
      <c r="DUF4" s="141"/>
      <c r="DUG4" s="141"/>
      <c r="DUH4" s="141"/>
      <c r="DUI4" s="141"/>
      <c r="DUJ4" s="141"/>
      <c r="DUK4" s="141"/>
      <c r="DUL4" s="141"/>
      <c r="DUM4" s="141"/>
      <c r="DUN4" s="141"/>
      <c r="DUO4" s="141"/>
      <c r="DUP4" s="141"/>
      <c r="DUQ4" s="141"/>
      <c r="DUR4" s="141"/>
      <c r="DUS4" s="141"/>
      <c r="DUT4" s="141"/>
      <c r="DUU4" s="141"/>
      <c r="DUV4" s="141"/>
      <c r="DUW4" s="141"/>
      <c r="DUX4" s="141"/>
      <c r="DUY4" s="141"/>
      <c r="DUZ4" s="141"/>
      <c r="DVA4" s="141"/>
      <c r="DVB4" s="141"/>
      <c r="DVC4" s="141"/>
      <c r="DVD4" s="141"/>
      <c r="DVE4" s="141"/>
      <c r="DVF4" s="141"/>
      <c r="DVG4" s="141"/>
      <c r="DVH4" s="141"/>
      <c r="DVI4" s="141"/>
      <c r="DVJ4" s="141"/>
      <c r="DVK4" s="141"/>
      <c r="DVL4" s="141"/>
      <c r="DVM4" s="141"/>
      <c r="DVN4" s="141"/>
      <c r="DVO4" s="141"/>
      <c r="DVP4" s="141"/>
      <c r="DVQ4" s="141"/>
      <c r="DVR4" s="141"/>
      <c r="DVS4" s="141"/>
      <c r="DVT4" s="141"/>
      <c r="DVU4" s="141"/>
      <c r="DVV4" s="141"/>
      <c r="DVW4" s="141"/>
      <c r="DVX4" s="141"/>
      <c r="DVY4" s="141"/>
      <c r="DVZ4" s="141"/>
      <c r="DWA4" s="141"/>
      <c r="DWB4" s="141"/>
      <c r="DWC4" s="141"/>
      <c r="DWD4" s="141"/>
      <c r="DWE4" s="141"/>
      <c r="DWF4" s="141"/>
      <c r="DWG4" s="141"/>
      <c r="DWH4" s="141"/>
      <c r="DWI4" s="141"/>
      <c r="DWJ4" s="141"/>
      <c r="DWK4" s="141"/>
      <c r="DWL4" s="141"/>
      <c r="DWM4" s="141"/>
      <c r="DWN4" s="141"/>
      <c r="DWO4" s="141"/>
      <c r="DWP4" s="141"/>
      <c r="DWQ4" s="141"/>
      <c r="DWR4" s="141"/>
      <c r="DWS4" s="141"/>
      <c r="DWT4" s="141"/>
      <c r="DWU4" s="141"/>
      <c r="DWV4" s="141"/>
      <c r="DWW4" s="141"/>
      <c r="DWX4" s="141"/>
      <c r="DWY4" s="141"/>
      <c r="DWZ4" s="141"/>
      <c r="DXA4" s="141"/>
      <c r="DXB4" s="141"/>
      <c r="DXC4" s="141"/>
      <c r="DXD4" s="141"/>
      <c r="DXE4" s="141"/>
      <c r="DXF4" s="141"/>
      <c r="DXG4" s="141"/>
      <c r="DXH4" s="141"/>
      <c r="DXI4" s="141"/>
      <c r="DXJ4" s="141"/>
      <c r="DXK4" s="141"/>
      <c r="DXL4" s="141"/>
      <c r="DXM4" s="141"/>
      <c r="DXN4" s="141"/>
      <c r="DXO4" s="141"/>
      <c r="DXP4" s="141"/>
      <c r="DXQ4" s="141"/>
      <c r="DXR4" s="141"/>
      <c r="DXS4" s="141"/>
      <c r="DXT4" s="141"/>
      <c r="DXU4" s="141"/>
      <c r="DXV4" s="141"/>
      <c r="DXW4" s="141"/>
      <c r="DXX4" s="141"/>
      <c r="DXY4" s="141"/>
      <c r="DXZ4" s="141"/>
      <c r="DYA4" s="141"/>
      <c r="DYB4" s="141"/>
      <c r="DYC4" s="141"/>
      <c r="DYD4" s="141"/>
      <c r="DYE4" s="141"/>
      <c r="DYF4" s="141"/>
      <c r="DYG4" s="141"/>
      <c r="DYH4" s="141"/>
      <c r="DYI4" s="141"/>
      <c r="DYJ4" s="141"/>
      <c r="DYK4" s="141"/>
      <c r="DYL4" s="141"/>
      <c r="DYM4" s="141"/>
      <c r="DYN4" s="141"/>
      <c r="DYO4" s="141"/>
      <c r="DYP4" s="141"/>
      <c r="DYQ4" s="141"/>
      <c r="DYR4" s="141"/>
      <c r="DYS4" s="141"/>
      <c r="DYT4" s="141"/>
      <c r="DYU4" s="141"/>
      <c r="DYV4" s="141"/>
      <c r="DYW4" s="141"/>
      <c r="DYX4" s="141"/>
      <c r="DYY4" s="141"/>
      <c r="DYZ4" s="141"/>
      <c r="DZA4" s="141"/>
      <c r="DZB4" s="141"/>
      <c r="DZC4" s="141"/>
      <c r="DZD4" s="141"/>
      <c r="DZE4" s="141"/>
      <c r="DZF4" s="141"/>
      <c r="DZG4" s="141"/>
      <c r="DZH4" s="141"/>
      <c r="DZI4" s="141"/>
      <c r="DZJ4" s="141"/>
      <c r="DZK4" s="141"/>
      <c r="DZL4" s="141"/>
      <c r="DZM4" s="141"/>
      <c r="DZN4" s="141"/>
      <c r="DZO4" s="141"/>
      <c r="DZP4" s="141"/>
      <c r="DZQ4" s="141"/>
      <c r="DZR4" s="141"/>
      <c r="DZS4" s="141"/>
      <c r="DZT4" s="141"/>
      <c r="DZU4" s="141"/>
      <c r="DZV4" s="141"/>
      <c r="DZW4" s="141"/>
      <c r="DZX4" s="141"/>
      <c r="DZY4" s="141"/>
      <c r="DZZ4" s="141"/>
      <c r="EAA4" s="141"/>
      <c r="EAB4" s="141"/>
      <c r="EAC4" s="141"/>
      <c r="EAD4" s="141"/>
      <c r="EAE4" s="141"/>
      <c r="EAF4" s="141"/>
      <c r="EAG4" s="141"/>
      <c r="EAH4" s="141"/>
      <c r="EAI4" s="141"/>
      <c r="EAJ4" s="141"/>
      <c r="EAK4" s="141"/>
      <c r="EAL4" s="141"/>
      <c r="EAM4" s="141"/>
      <c r="EAN4" s="141"/>
      <c r="EAO4" s="141"/>
      <c r="EAP4" s="141"/>
      <c r="EAQ4" s="141"/>
      <c r="EAR4" s="141"/>
      <c r="EAS4" s="141"/>
      <c r="EAT4" s="141"/>
      <c r="EAU4" s="141"/>
      <c r="EAV4" s="141"/>
      <c r="EAW4" s="141"/>
      <c r="EAX4" s="141"/>
      <c r="EAY4" s="141"/>
      <c r="EAZ4" s="141"/>
      <c r="EBA4" s="141"/>
      <c r="EBB4" s="141"/>
      <c r="EBC4" s="141"/>
      <c r="EBD4" s="141"/>
      <c r="EBE4" s="141"/>
      <c r="EBF4" s="141"/>
      <c r="EBG4" s="141"/>
      <c r="EBH4" s="141"/>
      <c r="EBI4" s="141"/>
      <c r="EBJ4" s="141"/>
      <c r="EBK4" s="141"/>
      <c r="EBL4" s="141"/>
      <c r="EBM4" s="141"/>
      <c r="EBN4" s="141"/>
      <c r="EBO4" s="141"/>
      <c r="EBP4" s="141"/>
      <c r="EBQ4" s="141"/>
      <c r="EBR4" s="141"/>
      <c r="EBS4" s="141"/>
      <c r="EBT4" s="141"/>
      <c r="EBU4" s="141"/>
      <c r="EBV4" s="141"/>
      <c r="EBW4" s="141"/>
      <c r="EBX4" s="141"/>
      <c r="EBY4" s="141"/>
      <c r="EBZ4" s="141"/>
      <c r="ECA4" s="141"/>
      <c r="ECB4" s="141"/>
      <c r="ECC4" s="141"/>
      <c r="ECD4" s="141"/>
      <c r="ECE4" s="141"/>
      <c r="ECF4" s="141"/>
      <c r="ECG4" s="141"/>
      <c r="ECH4" s="141"/>
      <c r="ECI4" s="141"/>
      <c r="ECJ4" s="141"/>
      <c r="ECK4" s="141"/>
      <c r="ECL4" s="141"/>
      <c r="ECM4" s="141"/>
      <c r="ECN4" s="141"/>
      <c r="ECO4" s="141"/>
      <c r="ECP4" s="141"/>
      <c r="ECQ4" s="141"/>
      <c r="ECR4" s="141"/>
      <c r="ECS4" s="141"/>
      <c r="ECT4" s="141"/>
      <c r="ECU4" s="141"/>
      <c r="ECV4" s="141"/>
      <c r="ECW4" s="141"/>
      <c r="ECX4" s="141"/>
      <c r="ECY4" s="141"/>
      <c r="ECZ4" s="141"/>
      <c r="EDA4" s="141"/>
      <c r="EDB4" s="141"/>
      <c r="EDC4" s="141"/>
      <c r="EDD4" s="141"/>
      <c r="EDE4" s="141"/>
      <c r="EDF4" s="141"/>
      <c r="EDG4" s="141"/>
      <c r="EDH4" s="141"/>
      <c r="EDI4" s="141"/>
      <c r="EDJ4" s="141"/>
      <c r="EDK4" s="141"/>
      <c r="EDL4" s="141"/>
      <c r="EDM4" s="141"/>
      <c r="EDN4" s="141"/>
      <c r="EDO4" s="141"/>
      <c r="EDP4" s="141"/>
      <c r="EDQ4" s="141"/>
      <c r="EDR4" s="141"/>
      <c r="EDS4" s="141"/>
      <c r="EDT4" s="141"/>
      <c r="EDU4" s="141"/>
      <c r="EDV4" s="141"/>
      <c r="EDW4" s="141"/>
      <c r="EDX4" s="141"/>
      <c r="EDY4" s="141"/>
      <c r="EDZ4" s="141"/>
      <c r="EEA4" s="141"/>
      <c r="EEB4" s="141"/>
      <c r="EEC4" s="141"/>
      <c r="EED4" s="141"/>
      <c r="EEE4" s="141"/>
      <c r="EEF4" s="141"/>
      <c r="EEG4" s="141"/>
      <c r="EEH4" s="141"/>
      <c r="EEI4" s="141"/>
      <c r="EEJ4" s="141"/>
      <c r="EEK4" s="141"/>
      <c r="EEL4" s="141"/>
      <c r="EEM4" s="141"/>
      <c r="EEN4" s="141"/>
      <c r="EEO4" s="141"/>
      <c r="EEP4" s="141"/>
      <c r="EEQ4" s="141"/>
      <c r="EER4" s="141"/>
      <c r="EES4" s="141"/>
      <c r="EET4" s="141"/>
      <c r="EEU4" s="141"/>
      <c r="EEV4" s="141"/>
      <c r="EEW4" s="141"/>
      <c r="EEX4" s="141"/>
      <c r="EEY4" s="141"/>
      <c r="EEZ4" s="141"/>
      <c r="EFA4" s="141"/>
      <c r="EFB4" s="141"/>
      <c r="EFC4" s="141"/>
      <c r="EFD4" s="141"/>
      <c r="EFE4" s="141"/>
      <c r="EFF4" s="141"/>
      <c r="EFG4" s="141"/>
      <c r="EFH4" s="141"/>
      <c r="EFI4" s="141"/>
      <c r="EFJ4" s="141"/>
      <c r="EFK4" s="141"/>
      <c r="EFL4" s="141"/>
      <c r="EFM4" s="141"/>
      <c r="EFN4" s="141"/>
      <c r="EFO4" s="141"/>
      <c r="EFP4" s="141"/>
      <c r="EFQ4" s="141"/>
      <c r="EFR4" s="141"/>
      <c r="EFS4" s="141"/>
      <c r="EFT4" s="141"/>
      <c r="EFU4" s="141"/>
      <c r="EFV4" s="141"/>
      <c r="EFW4" s="141"/>
      <c r="EFX4" s="141"/>
      <c r="EFY4" s="141"/>
      <c r="EFZ4" s="141"/>
      <c r="EGA4" s="141"/>
      <c r="EGB4" s="141"/>
      <c r="EGC4" s="141"/>
      <c r="EGD4" s="141"/>
      <c r="EGE4" s="141"/>
      <c r="EGF4" s="141"/>
      <c r="EGG4" s="141"/>
      <c r="EGH4" s="141"/>
      <c r="EGI4" s="141"/>
      <c r="EGJ4" s="141"/>
      <c r="EGK4" s="141"/>
      <c r="EGL4" s="141"/>
      <c r="EGM4" s="141"/>
      <c r="EGN4" s="141"/>
      <c r="EGO4" s="141"/>
      <c r="EGP4" s="141"/>
      <c r="EGQ4" s="141"/>
      <c r="EGR4" s="141"/>
      <c r="EGS4" s="141"/>
      <c r="EGT4" s="141"/>
      <c r="EGU4" s="141"/>
      <c r="EGV4" s="141"/>
      <c r="EGW4" s="141"/>
      <c r="EGX4" s="141"/>
      <c r="EGY4" s="141"/>
      <c r="EGZ4" s="141"/>
      <c r="EHA4" s="141"/>
      <c r="EHB4" s="141"/>
      <c r="EHC4" s="141"/>
      <c r="EHD4" s="141"/>
      <c r="EHE4" s="141"/>
      <c r="EHF4" s="141"/>
      <c r="EHG4" s="141"/>
      <c r="EHH4" s="141"/>
      <c r="EHI4" s="141"/>
      <c r="EHJ4" s="141"/>
      <c r="EHK4" s="141"/>
      <c r="EHL4" s="141"/>
      <c r="EHM4" s="141"/>
      <c r="EHN4" s="141"/>
      <c r="EHO4" s="141"/>
      <c r="EHP4" s="141"/>
      <c r="EHQ4" s="141"/>
      <c r="EHR4" s="141"/>
      <c r="EHS4" s="141"/>
      <c r="EHT4" s="141"/>
      <c r="EHU4" s="141"/>
      <c r="EHV4" s="141"/>
      <c r="EHW4" s="141"/>
      <c r="EHX4" s="141"/>
      <c r="EHY4" s="141"/>
      <c r="EHZ4" s="141"/>
      <c r="EIA4" s="141"/>
      <c r="EIB4" s="141"/>
      <c r="EIC4" s="141"/>
      <c r="EID4" s="141"/>
      <c r="EIE4" s="141"/>
      <c r="EIF4" s="141"/>
      <c r="EIG4" s="141"/>
      <c r="EIH4" s="141"/>
      <c r="EII4" s="141"/>
      <c r="EIJ4" s="141"/>
      <c r="EIK4" s="141"/>
      <c r="EIL4" s="141"/>
      <c r="EIM4" s="141"/>
      <c r="EIN4" s="141"/>
      <c r="EIO4" s="141"/>
      <c r="EIP4" s="141"/>
      <c r="EIQ4" s="141"/>
      <c r="EIR4" s="141"/>
      <c r="EIS4" s="141"/>
      <c r="EIT4" s="141"/>
      <c r="EIU4" s="141"/>
      <c r="EIV4" s="141"/>
      <c r="EIW4" s="141"/>
      <c r="EIX4" s="141"/>
      <c r="EIY4" s="141"/>
      <c r="EIZ4" s="141"/>
      <c r="EJA4" s="141"/>
      <c r="EJB4" s="141"/>
      <c r="EJC4" s="141"/>
      <c r="EJD4" s="141"/>
      <c r="EJE4" s="141"/>
      <c r="EJF4" s="141"/>
      <c r="EJG4" s="141"/>
      <c r="EJH4" s="141"/>
      <c r="EJI4" s="141"/>
      <c r="EJJ4" s="141"/>
      <c r="EJK4" s="141"/>
      <c r="EJL4" s="141"/>
      <c r="EJM4" s="141"/>
      <c r="EJN4" s="141"/>
      <c r="EJO4" s="141"/>
      <c r="EJP4" s="141"/>
      <c r="EJQ4" s="141"/>
      <c r="EJR4" s="141"/>
      <c r="EJS4" s="141"/>
      <c r="EJT4" s="141"/>
      <c r="EJU4" s="141"/>
      <c r="EJV4" s="141"/>
      <c r="EJW4" s="141"/>
      <c r="EJX4" s="141"/>
      <c r="EJY4" s="141"/>
      <c r="EJZ4" s="141"/>
      <c r="EKA4" s="141"/>
      <c r="EKB4" s="141"/>
      <c r="EKC4" s="141"/>
      <c r="EKD4" s="141"/>
      <c r="EKE4" s="141"/>
      <c r="EKF4" s="141"/>
      <c r="EKG4" s="141"/>
      <c r="EKH4" s="141"/>
      <c r="EKI4" s="141"/>
      <c r="EKJ4" s="141"/>
      <c r="EKK4" s="141"/>
      <c r="EKL4" s="141"/>
      <c r="EKM4" s="141"/>
      <c r="EKN4" s="141"/>
      <c r="EKO4" s="141"/>
      <c r="EKP4" s="141"/>
      <c r="EKQ4" s="141"/>
      <c r="EKR4" s="141"/>
      <c r="EKS4" s="141"/>
      <c r="EKT4" s="141"/>
      <c r="EKU4" s="141"/>
      <c r="EKV4" s="141"/>
      <c r="EKW4" s="141"/>
      <c r="EKX4" s="141"/>
      <c r="EKY4" s="141"/>
      <c r="EKZ4" s="141"/>
      <c r="ELA4" s="141"/>
      <c r="ELB4" s="141"/>
      <c r="ELC4" s="141"/>
      <c r="ELD4" s="141"/>
      <c r="ELE4" s="141"/>
      <c r="ELF4" s="141"/>
      <c r="ELG4" s="141"/>
      <c r="ELH4" s="141"/>
      <c r="ELI4" s="141"/>
      <c r="ELJ4" s="141"/>
      <c r="ELK4" s="141"/>
      <c r="ELL4" s="141"/>
      <c r="ELM4" s="141"/>
      <c r="ELN4" s="141"/>
      <c r="ELO4" s="141"/>
      <c r="ELP4" s="141"/>
      <c r="ELQ4" s="141"/>
      <c r="ELR4" s="141"/>
      <c r="ELS4" s="141"/>
      <c r="ELT4" s="141"/>
      <c r="ELU4" s="141"/>
      <c r="ELV4" s="141"/>
      <c r="ELW4" s="141"/>
      <c r="ELX4" s="141"/>
      <c r="ELY4" s="141"/>
      <c r="ELZ4" s="141"/>
      <c r="EMA4" s="141"/>
      <c r="EMB4" s="141"/>
      <c r="EMC4" s="141"/>
      <c r="EMD4" s="141"/>
      <c r="EME4" s="141"/>
      <c r="EMF4" s="141"/>
      <c r="EMG4" s="141"/>
      <c r="EMH4" s="141"/>
      <c r="EMI4" s="141"/>
      <c r="EMJ4" s="141"/>
      <c r="EMK4" s="141"/>
      <c r="EML4" s="141"/>
      <c r="EMM4" s="141"/>
      <c r="EMN4" s="141"/>
      <c r="EMO4" s="141"/>
      <c r="EMP4" s="141"/>
      <c r="EMQ4" s="141"/>
      <c r="EMR4" s="141"/>
      <c r="EMS4" s="141"/>
      <c r="EMT4" s="141"/>
      <c r="EMU4" s="141"/>
      <c r="EMV4" s="141"/>
      <c r="EMW4" s="141"/>
      <c r="EMX4" s="141"/>
      <c r="EMY4" s="141"/>
      <c r="EMZ4" s="141"/>
      <c r="ENA4" s="141"/>
      <c r="ENB4" s="141"/>
      <c r="ENC4" s="141"/>
      <c r="END4" s="141"/>
      <c r="ENE4" s="141"/>
      <c r="ENF4" s="141"/>
      <c r="ENG4" s="141"/>
      <c r="ENH4" s="141"/>
      <c r="ENI4" s="141"/>
      <c r="ENJ4" s="141"/>
      <c r="ENK4" s="141"/>
      <c r="ENL4" s="141"/>
      <c r="ENM4" s="141"/>
      <c r="ENN4" s="141"/>
      <c r="ENO4" s="141"/>
      <c r="ENP4" s="141"/>
      <c r="ENQ4" s="141"/>
      <c r="ENR4" s="141"/>
      <c r="ENS4" s="141"/>
      <c r="ENT4" s="141"/>
      <c r="ENU4" s="141"/>
      <c r="ENV4" s="141"/>
      <c r="ENW4" s="141"/>
      <c r="ENX4" s="141"/>
      <c r="ENY4" s="141"/>
      <c r="ENZ4" s="141"/>
      <c r="EOA4" s="141"/>
      <c r="EOB4" s="141"/>
      <c r="EOC4" s="141"/>
      <c r="EOD4" s="141"/>
      <c r="EOE4" s="141"/>
      <c r="EOF4" s="141"/>
      <c r="EOG4" s="141"/>
      <c r="EOH4" s="141"/>
      <c r="EOI4" s="141"/>
      <c r="EOJ4" s="141"/>
      <c r="EOK4" s="141"/>
      <c r="EOL4" s="141"/>
      <c r="EOM4" s="141"/>
      <c r="EON4" s="141"/>
      <c r="EOO4" s="141"/>
      <c r="EOP4" s="141"/>
      <c r="EOQ4" s="141"/>
      <c r="EOR4" s="141"/>
      <c r="EOS4" s="141"/>
      <c r="EOT4" s="141"/>
      <c r="EOU4" s="141"/>
      <c r="EOV4" s="141"/>
      <c r="EOW4" s="141"/>
      <c r="EOX4" s="141"/>
      <c r="EOY4" s="141"/>
      <c r="EOZ4" s="141"/>
      <c r="EPA4" s="141"/>
      <c r="EPB4" s="141"/>
      <c r="EPC4" s="141"/>
      <c r="EPD4" s="141"/>
      <c r="EPE4" s="141"/>
      <c r="EPF4" s="141"/>
      <c r="EPG4" s="141"/>
      <c r="EPH4" s="141"/>
      <c r="EPI4" s="141"/>
      <c r="EPJ4" s="141"/>
      <c r="EPK4" s="141"/>
      <c r="EPL4" s="141"/>
      <c r="EPM4" s="141"/>
      <c r="EPN4" s="141"/>
      <c r="EPO4" s="141"/>
      <c r="EPP4" s="141"/>
      <c r="EPQ4" s="141"/>
      <c r="EPR4" s="141"/>
      <c r="EPS4" s="141"/>
      <c r="EPT4" s="141"/>
      <c r="EPU4" s="141"/>
      <c r="EPV4" s="141"/>
      <c r="EPW4" s="141"/>
      <c r="EPX4" s="141"/>
      <c r="EPY4" s="141"/>
      <c r="EPZ4" s="141"/>
      <c r="EQA4" s="141"/>
      <c r="EQB4" s="141"/>
      <c r="EQC4" s="141"/>
      <c r="EQD4" s="141"/>
      <c r="EQE4" s="141"/>
      <c r="EQF4" s="141"/>
      <c r="EQG4" s="141"/>
      <c r="EQH4" s="141"/>
      <c r="EQI4" s="141"/>
      <c r="EQJ4" s="141"/>
      <c r="EQK4" s="141"/>
      <c r="EQL4" s="141"/>
      <c r="EQM4" s="141"/>
      <c r="EQN4" s="141"/>
      <c r="EQO4" s="141"/>
      <c r="EQP4" s="141"/>
      <c r="EQQ4" s="141"/>
      <c r="EQR4" s="141"/>
      <c r="EQS4" s="141"/>
      <c r="EQT4" s="141"/>
      <c r="EQU4" s="141"/>
      <c r="EQV4" s="141"/>
      <c r="EQW4" s="141"/>
      <c r="EQX4" s="141"/>
      <c r="EQY4" s="141"/>
      <c r="EQZ4" s="141"/>
      <c r="ERA4" s="141"/>
      <c r="ERB4" s="141"/>
      <c r="ERC4" s="141"/>
      <c r="ERD4" s="141"/>
      <c r="ERE4" s="141"/>
      <c r="ERF4" s="141"/>
      <c r="ERG4" s="141"/>
      <c r="ERH4" s="141"/>
      <c r="ERI4" s="141"/>
      <c r="ERJ4" s="141"/>
      <c r="ERK4" s="141"/>
      <c r="ERL4" s="141"/>
      <c r="ERM4" s="141"/>
      <c r="ERN4" s="141"/>
      <c r="ERO4" s="141"/>
      <c r="ERP4" s="141"/>
      <c r="ERQ4" s="141"/>
      <c r="ERR4" s="141"/>
      <c r="ERS4" s="141"/>
      <c r="ERT4" s="141"/>
      <c r="ERU4" s="141"/>
      <c r="ERV4" s="141"/>
      <c r="ERW4" s="141"/>
      <c r="ERX4" s="141"/>
      <c r="ERY4" s="141"/>
      <c r="ERZ4" s="141"/>
      <c r="ESA4" s="141"/>
      <c r="ESB4" s="141"/>
      <c r="ESC4" s="141"/>
      <c r="ESD4" s="141"/>
      <c r="ESE4" s="141"/>
      <c r="ESF4" s="141"/>
      <c r="ESG4" s="141"/>
      <c r="ESH4" s="141"/>
      <c r="ESI4" s="141"/>
      <c r="ESJ4" s="141"/>
      <c r="ESK4" s="141"/>
      <c r="ESL4" s="141"/>
      <c r="ESM4" s="141"/>
      <c r="ESN4" s="141"/>
      <c r="ESO4" s="141"/>
      <c r="ESP4" s="141"/>
      <c r="ESQ4" s="141"/>
      <c r="ESR4" s="141"/>
      <c r="ESS4" s="141"/>
      <c r="EST4" s="141"/>
      <c r="ESU4" s="141"/>
      <c r="ESV4" s="141"/>
      <c r="ESW4" s="141"/>
      <c r="ESX4" s="141"/>
      <c r="ESY4" s="141"/>
      <c r="ESZ4" s="141"/>
      <c r="ETA4" s="141"/>
      <c r="ETB4" s="141"/>
      <c r="ETC4" s="141"/>
      <c r="ETD4" s="141"/>
      <c r="ETE4" s="141"/>
      <c r="ETF4" s="141"/>
      <c r="ETG4" s="141"/>
      <c r="ETH4" s="141"/>
      <c r="ETI4" s="141"/>
      <c r="ETJ4" s="141"/>
      <c r="ETK4" s="141"/>
      <c r="ETL4" s="141"/>
      <c r="ETM4" s="141"/>
      <c r="ETN4" s="141"/>
      <c r="ETO4" s="141"/>
      <c r="ETP4" s="141"/>
      <c r="ETQ4" s="141"/>
      <c r="ETR4" s="141"/>
      <c r="ETS4" s="141"/>
      <c r="ETT4" s="141"/>
      <c r="ETU4" s="141"/>
      <c r="ETV4" s="141"/>
      <c r="ETW4" s="141"/>
      <c r="ETX4" s="141"/>
      <c r="ETY4" s="141"/>
      <c r="ETZ4" s="141"/>
      <c r="EUA4" s="141"/>
      <c r="EUB4" s="141"/>
      <c r="EUC4" s="141"/>
      <c r="EUD4" s="141"/>
      <c r="EUE4" s="141"/>
      <c r="EUF4" s="141"/>
      <c r="EUG4" s="141"/>
      <c r="EUH4" s="141"/>
      <c r="EUI4" s="141"/>
      <c r="EUJ4" s="141"/>
      <c r="EUK4" s="141"/>
      <c r="EUL4" s="141"/>
      <c r="EUM4" s="141"/>
      <c r="EUN4" s="141"/>
      <c r="EUO4" s="141"/>
      <c r="EUP4" s="141"/>
      <c r="EUQ4" s="141"/>
      <c r="EUR4" s="141"/>
      <c r="EUS4" s="141"/>
      <c r="EUT4" s="141"/>
      <c r="EUU4" s="141"/>
      <c r="EUV4" s="141"/>
      <c r="EUW4" s="141"/>
      <c r="EUX4" s="141"/>
      <c r="EUY4" s="141"/>
      <c r="EUZ4" s="141"/>
      <c r="EVA4" s="141"/>
      <c r="EVB4" s="141"/>
      <c r="EVC4" s="141"/>
      <c r="EVD4" s="141"/>
      <c r="EVE4" s="141"/>
      <c r="EVF4" s="141"/>
      <c r="EVG4" s="141"/>
      <c r="EVH4" s="141"/>
      <c r="EVI4" s="141"/>
      <c r="EVJ4" s="141"/>
      <c r="EVK4" s="141"/>
      <c r="EVL4" s="141"/>
      <c r="EVM4" s="141"/>
      <c r="EVN4" s="141"/>
      <c r="EVO4" s="141"/>
      <c r="EVP4" s="141"/>
      <c r="EVQ4" s="141"/>
      <c r="EVR4" s="141"/>
      <c r="EVS4" s="141"/>
      <c r="EVT4" s="141"/>
      <c r="EVU4" s="141"/>
      <c r="EVV4" s="141"/>
      <c r="EVW4" s="141"/>
      <c r="EVX4" s="141"/>
      <c r="EVY4" s="141"/>
      <c r="EVZ4" s="141"/>
      <c r="EWA4" s="141"/>
      <c r="EWB4" s="141"/>
      <c r="EWC4" s="141"/>
      <c r="EWD4" s="141"/>
      <c r="EWE4" s="141"/>
      <c r="EWF4" s="141"/>
      <c r="EWG4" s="141"/>
      <c r="EWH4" s="141"/>
      <c r="EWI4" s="141"/>
      <c r="EWJ4" s="141"/>
      <c r="EWK4" s="141"/>
      <c r="EWL4" s="141"/>
      <c r="EWM4" s="141"/>
      <c r="EWN4" s="141"/>
      <c r="EWO4" s="141"/>
      <c r="EWP4" s="141"/>
      <c r="EWQ4" s="141"/>
      <c r="EWR4" s="141"/>
      <c r="EWS4" s="141"/>
      <c r="EWT4" s="141"/>
      <c r="EWU4" s="141"/>
      <c r="EWV4" s="141"/>
      <c r="EWW4" s="141"/>
      <c r="EWX4" s="141"/>
      <c r="EWY4" s="141"/>
      <c r="EWZ4" s="141"/>
      <c r="EXA4" s="141"/>
      <c r="EXB4" s="141"/>
      <c r="EXC4" s="141"/>
      <c r="EXD4" s="141"/>
      <c r="EXE4" s="141"/>
      <c r="EXF4" s="141"/>
      <c r="EXG4" s="141"/>
      <c r="EXH4" s="141"/>
      <c r="EXI4" s="141"/>
      <c r="EXJ4" s="141"/>
      <c r="EXK4" s="141"/>
      <c r="EXL4" s="141"/>
      <c r="EXM4" s="141"/>
      <c r="EXN4" s="141"/>
      <c r="EXO4" s="141"/>
      <c r="EXP4" s="141"/>
      <c r="EXQ4" s="141"/>
      <c r="EXR4" s="141"/>
      <c r="EXS4" s="141"/>
      <c r="EXT4" s="141"/>
      <c r="EXU4" s="141"/>
      <c r="EXV4" s="141"/>
      <c r="EXW4" s="141"/>
      <c r="EXX4" s="141"/>
      <c r="EXY4" s="141"/>
      <c r="EXZ4" s="141"/>
      <c r="EYA4" s="141"/>
      <c r="EYB4" s="141"/>
      <c r="EYC4" s="141"/>
      <c r="EYD4" s="141"/>
      <c r="EYE4" s="141"/>
      <c r="EYF4" s="141"/>
      <c r="EYG4" s="141"/>
      <c r="EYH4" s="141"/>
      <c r="EYI4" s="141"/>
      <c r="EYJ4" s="141"/>
      <c r="EYK4" s="141"/>
      <c r="EYL4" s="141"/>
      <c r="EYM4" s="141"/>
      <c r="EYN4" s="141"/>
      <c r="EYO4" s="141"/>
      <c r="EYP4" s="141"/>
      <c r="EYQ4" s="141"/>
      <c r="EYR4" s="141"/>
      <c r="EYS4" s="141"/>
      <c r="EYT4" s="141"/>
      <c r="EYU4" s="141"/>
      <c r="EYV4" s="141"/>
      <c r="EYW4" s="141"/>
      <c r="EYX4" s="141"/>
      <c r="EYY4" s="141"/>
      <c r="EYZ4" s="141"/>
      <c r="EZA4" s="141"/>
      <c r="EZB4" s="141"/>
      <c r="EZC4" s="141"/>
      <c r="EZD4" s="141"/>
      <c r="EZE4" s="141"/>
      <c r="EZF4" s="141"/>
      <c r="EZG4" s="141"/>
      <c r="EZH4" s="141"/>
      <c r="EZI4" s="141"/>
      <c r="EZJ4" s="141"/>
      <c r="EZK4" s="141"/>
      <c r="EZL4" s="141"/>
      <c r="EZM4" s="141"/>
      <c r="EZN4" s="141"/>
      <c r="EZO4" s="141"/>
      <c r="EZP4" s="141"/>
      <c r="EZQ4" s="141"/>
      <c r="EZR4" s="141"/>
      <c r="EZS4" s="141"/>
      <c r="EZT4" s="141"/>
      <c r="EZU4" s="141"/>
      <c r="EZV4" s="141"/>
      <c r="EZW4" s="141"/>
      <c r="EZX4" s="141"/>
      <c r="EZY4" s="141"/>
      <c r="EZZ4" s="141"/>
      <c r="FAA4" s="141"/>
      <c r="FAB4" s="141"/>
      <c r="FAC4" s="141"/>
      <c r="FAD4" s="141"/>
      <c r="FAE4" s="141"/>
      <c r="FAF4" s="141"/>
      <c r="FAG4" s="141"/>
      <c r="FAH4" s="141"/>
      <c r="FAI4" s="141"/>
      <c r="FAJ4" s="141"/>
      <c r="FAK4" s="141"/>
      <c r="FAL4" s="141"/>
      <c r="FAM4" s="141"/>
      <c r="FAN4" s="141"/>
      <c r="FAO4" s="141"/>
      <c r="FAP4" s="141"/>
      <c r="FAQ4" s="141"/>
      <c r="FAR4" s="141"/>
      <c r="FAS4" s="141"/>
      <c r="FAT4" s="141"/>
      <c r="FAU4" s="141"/>
      <c r="FAV4" s="141"/>
      <c r="FAW4" s="141"/>
      <c r="FAX4" s="141"/>
      <c r="FAY4" s="141"/>
      <c r="FAZ4" s="141"/>
      <c r="FBA4" s="141"/>
      <c r="FBB4" s="141"/>
      <c r="FBC4" s="141"/>
      <c r="FBD4" s="141"/>
      <c r="FBE4" s="141"/>
      <c r="FBF4" s="141"/>
      <c r="FBG4" s="141"/>
      <c r="FBH4" s="141"/>
      <c r="FBI4" s="141"/>
      <c r="FBJ4" s="141"/>
      <c r="FBK4" s="141"/>
      <c r="FBL4" s="141"/>
      <c r="FBM4" s="141"/>
      <c r="FBN4" s="141"/>
      <c r="FBO4" s="141"/>
      <c r="FBP4" s="141"/>
      <c r="FBQ4" s="141"/>
      <c r="FBR4" s="141"/>
      <c r="FBS4" s="141"/>
      <c r="FBT4" s="141"/>
      <c r="FBU4" s="141"/>
      <c r="FBV4" s="141"/>
      <c r="FBW4" s="141"/>
      <c r="FBX4" s="141"/>
      <c r="FBY4" s="141"/>
      <c r="FBZ4" s="141"/>
      <c r="FCA4" s="141"/>
      <c r="FCB4" s="141"/>
      <c r="FCC4" s="141"/>
      <c r="FCD4" s="141"/>
      <c r="FCE4" s="141"/>
      <c r="FCF4" s="141"/>
      <c r="FCG4" s="141"/>
      <c r="FCH4" s="141"/>
      <c r="FCI4" s="141"/>
      <c r="FCJ4" s="141"/>
      <c r="FCK4" s="141"/>
      <c r="FCL4" s="141"/>
      <c r="FCM4" s="141"/>
      <c r="FCN4" s="141"/>
      <c r="FCO4" s="141"/>
      <c r="FCP4" s="141"/>
      <c r="FCQ4" s="141"/>
      <c r="FCR4" s="141"/>
      <c r="FCS4" s="141"/>
      <c r="FCT4" s="141"/>
      <c r="FCU4" s="141"/>
      <c r="FCV4" s="141"/>
      <c r="FCW4" s="141"/>
      <c r="FCX4" s="141"/>
      <c r="FCY4" s="141"/>
      <c r="FCZ4" s="141"/>
      <c r="FDA4" s="141"/>
      <c r="FDB4" s="141"/>
      <c r="FDC4" s="141"/>
      <c r="FDD4" s="141"/>
      <c r="FDE4" s="141"/>
      <c r="FDF4" s="141"/>
      <c r="FDG4" s="141"/>
      <c r="FDH4" s="141"/>
      <c r="FDI4" s="141"/>
      <c r="FDJ4" s="141"/>
      <c r="FDK4" s="141"/>
      <c r="FDL4" s="141"/>
      <c r="FDM4" s="141"/>
      <c r="FDN4" s="141"/>
      <c r="FDO4" s="141"/>
      <c r="FDP4" s="141"/>
      <c r="FDQ4" s="141"/>
      <c r="FDR4" s="141"/>
      <c r="FDS4" s="141"/>
      <c r="FDT4" s="141"/>
      <c r="FDU4" s="141"/>
      <c r="FDV4" s="141"/>
      <c r="FDW4" s="141"/>
      <c r="FDX4" s="141"/>
      <c r="FDY4" s="141"/>
      <c r="FDZ4" s="141"/>
      <c r="FEA4" s="141"/>
      <c r="FEB4" s="141"/>
      <c r="FEC4" s="141"/>
      <c r="FED4" s="141"/>
      <c r="FEE4" s="141"/>
      <c r="FEF4" s="141"/>
      <c r="FEG4" s="141"/>
      <c r="FEH4" s="141"/>
      <c r="FEI4" s="141"/>
      <c r="FEJ4" s="141"/>
      <c r="FEK4" s="141"/>
      <c r="FEL4" s="141"/>
      <c r="FEM4" s="141"/>
      <c r="FEN4" s="141"/>
      <c r="FEO4" s="141"/>
      <c r="FEP4" s="141"/>
      <c r="FEQ4" s="141"/>
      <c r="FER4" s="141"/>
      <c r="FES4" s="141"/>
      <c r="FET4" s="141"/>
      <c r="FEU4" s="141"/>
      <c r="FEV4" s="141"/>
      <c r="FEW4" s="141"/>
      <c r="FEX4" s="141"/>
      <c r="FEY4" s="141"/>
      <c r="FEZ4" s="141"/>
      <c r="FFA4" s="141"/>
      <c r="FFB4" s="141"/>
      <c r="FFC4" s="141"/>
      <c r="FFD4" s="141"/>
      <c r="FFE4" s="141"/>
      <c r="FFF4" s="141"/>
      <c r="FFG4" s="141"/>
      <c r="FFH4" s="141"/>
      <c r="FFI4" s="141"/>
      <c r="FFJ4" s="141"/>
      <c r="FFK4" s="141"/>
      <c r="FFL4" s="141"/>
      <c r="FFM4" s="141"/>
      <c r="FFN4" s="141"/>
      <c r="FFO4" s="141"/>
      <c r="FFP4" s="141"/>
      <c r="FFQ4" s="141"/>
      <c r="FFR4" s="141"/>
      <c r="FFS4" s="141"/>
      <c r="FFT4" s="141"/>
      <c r="FFU4" s="141"/>
      <c r="FFV4" s="141"/>
      <c r="FFW4" s="141"/>
      <c r="FFX4" s="141"/>
      <c r="FFY4" s="141"/>
      <c r="FFZ4" s="141"/>
      <c r="FGA4" s="141"/>
      <c r="FGB4" s="141"/>
      <c r="FGC4" s="141"/>
      <c r="FGD4" s="141"/>
      <c r="FGE4" s="141"/>
      <c r="FGF4" s="141"/>
      <c r="FGG4" s="141"/>
      <c r="FGH4" s="141"/>
      <c r="FGI4" s="141"/>
      <c r="FGJ4" s="141"/>
      <c r="FGK4" s="141"/>
      <c r="FGL4" s="141"/>
      <c r="FGM4" s="141"/>
      <c r="FGN4" s="141"/>
      <c r="FGO4" s="141"/>
      <c r="FGP4" s="141"/>
      <c r="FGQ4" s="141"/>
      <c r="FGR4" s="141"/>
      <c r="FGS4" s="141"/>
      <c r="FGT4" s="141"/>
      <c r="FGU4" s="141"/>
      <c r="FGV4" s="141"/>
      <c r="FGW4" s="141"/>
      <c r="FGX4" s="141"/>
      <c r="FGY4" s="141"/>
      <c r="FGZ4" s="141"/>
      <c r="FHA4" s="141"/>
      <c r="FHB4" s="141"/>
      <c r="FHC4" s="141"/>
      <c r="FHD4" s="141"/>
      <c r="FHE4" s="141"/>
      <c r="FHF4" s="141"/>
      <c r="FHG4" s="141"/>
      <c r="FHH4" s="141"/>
      <c r="FHI4" s="141"/>
      <c r="FHJ4" s="141"/>
      <c r="FHK4" s="141"/>
      <c r="FHL4" s="141"/>
      <c r="FHM4" s="141"/>
      <c r="FHN4" s="141"/>
      <c r="FHO4" s="141"/>
      <c r="FHP4" s="141"/>
      <c r="FHQ4" s="141"/>
      <c r="FHR4" s="141"/>
      <c r="FHS4" s="141"/>
      <c r="FHT4" s="141"/>
      <c r="FHU4" s="141"/>
      <c r="FHV4" s="141"/>
      <c r="FHW4" s="141"/>
      <c r="FHX4" s="141"/>
      <c r="FHY4" s="141"/>
      <c r="FHZ4" s="141"/>
      <c r="FIA4" s="141"/>
      <c r="FIB4" s="141"/>
      <c r="FIC4" s="141"/>
      <c r="FID4" s="141"/>
      <c r="FIE4" s="141"/>
      <c r="FIF4" s="141"/>
      <c r="FIG4" s="141"/>
      <c r="FIH4" s="141"/>
      <c r="FII4" s="141"/>
      <c r="FIJ4" s="141"/>
      <c r="FIK4" s="141"/>
      <c r="FIL4" s="141"/>
      <c r="FIM4" s="141"/>
      <c r="FIN4" s="141"/>
      <c r="FIO4" s="141"/>
      <c r="FIP4" s="141"/>
      <c r="FIQ4" s="141"/>
      <c r="FIR4" s="141"/>
      <c r="FIS4" s="141"/>
      <c r="FIT4" s="141"/>
      <c r="FIU4" s="141"/>
      <c r="FIV4" s="141"/>
      <c r="FIW4" s="141"/>
      <c r="FIX4" s="141"/>
      <c r="FIY4" s="141"/>
      <c r="FIZ4" s="141"/>
      <c r="FJA4" s="141"/>
      <c r="FJB4" s="141"/>
      <c r="FJC4" s="141"/>
      <c r="FJD4" s="141"/>
      <c r="FJE4" s="141"/>
      <c r="FJF4" s="141"/>
      <c r="FJG4" s="141"/>
      <c r="FJH4" s="141"/>
      <c r="FJI4" s="141"/>
      <c r="FJJ4" s="141"/>
      <c r="FJK4" s="141"/>
      <c r="FJL4" s="141"/>
      <c r="FJM4" s="141"/>
      <c r="FJN4" s="141"/>
      <c r="FJO4" s="141"/>
      <c r="FJP4" s="141"/>
      <c r="FJQ4" s="141"/>
      <c r="FJR4" s="141"/>
      <c r="FJS4" s="141"/>
      <c r="FJT4" s="141"/>
      <c r="FJU4" s="141"/>
      <c r="FJV4" s="141"/>
      <c r="FJW4" s="141"/>
      <c r="FJX4" s="141"/>
      <c r="FJY4" s="141"/>
      <c r="FJZ4" s="141"/>
      <c r="FKA4" s="141"/>
      <c r="FKB4" s="141"/>
      <c r="FKC4" s="141"/>
      <c r="FKD4" s="141"/>
      <c r="FKE4" s="141"/>
      <c r="FKF4" s="141"/>
      <c r="FKG4" s="141"/>
      <c r="FKH4" s="141"/>
      <c r="FKI4" s="141"/>
      <c r="FKJ4" s="141"/>
      <c r="FKK4" s="141"/>
      <c r="FKL4" s="141"/>
      <c r="FKM4" s="141"/>
      <c r="FKN4" s="141"/>
      <c r="FKO4" s="141"/>
      <c r="FKP4" s="141"/>
      <c r="FKQ4" s="141"/>
      <c r="FKR4" s="141"/>
      <c r="FKS4" s="141"/>
      <c r="FKT4" s="141"/>
      <c r="FKU4" s="141"/>
      <c r="FKV4" s="141"/>
      <c r="FKW4" s="141"/>
      <c r="FKX4" s="141"/>
      <c r="FKY4" s="141"/>
      <c r="FKZ4" s="141"/>
      <c r="FLA4" s="141"/>
      <c r="FLB4" s="141"/>
      <c r="FLC4" s="141"/>
      <c r="FLD4" s="141"/>
      <c r="FLE4" s="141"/>
      <c r="FLF4" s="141"/>
      <c r="FLG4" s="141"/>
      <c r="FLH4" s="141"/>
      <c r="FLI4" s="141"/>
      <c r="FLJ4" s="141"/>
      <c r="FLK4" s="141"/>
      <c r="FLL4" s="141"/>
      <c r="FLM4" s="141"/>
      <c r="FLN4" s="141"/>
      <c r="FLO4" s="141"/>
      <c r="FLP4" s="141"/>
      <c r="FLQ4" s="141"/>
      <c r="FLR4" s="141"/>
      <c r="FLS4" s="141"/>
      <c r="FLT4" s="141"/>
      <c r="FLU4" s="141"/>
      <c r="FLV4" s="141"/>
      <c r="FLW4" s="141"/>
      <c r="FLX4" s="141"/>
      <c r="FLY4" s="141"/>
      <c r="FLZ4" s="141"/>
      <c r="FMA4" s="141"/>
      <c r="FMB4" s="141"/>
      <c r="FMC4" s="141"/>
      <c r="FMD4" s="141"/>
      <c r="FME4" s="141"/>
      <c r="FMF4" s="141"/>
      <c r="FMG4" s="141"/>
      <c r="FMH4" s="141"/>
      <c r="FMI4" s="141"/>
      <c r="FMJ4" s="141"/>
      <c r="FMK4" s="141"/>
      <c r="FML4" s="141"/>
      <c r="FMM4" s="141"/>
      <c r="FMN4" s="141"/>
      <c r="FMO4" s="141"/>
      <c r="FMP4" s="141"/>
      <c r="FMQ4" s="141"/>
      <c r="FMR4" s="141"/>
      <c r="FMS4" s="141"/>
      <c r="FMT4" s="141"/>
      <c r="FMU4" s="141"/>
      <c r="FMV4" s="141"/>
      <c r="FMW4" s="141"/>
      <c r="FMX4" s="141"/>
      <c r="FMY4" s="141"/>
      <c r="FMZ4" s="141"/>
      <c r="FNA4" s="141"/>
      <c r="FNB4" s="141"/>
      <c r="FNC4" s="141"/>
      <c r="FND4" s="141"/>
      <c r="FNE4" s="141"/>
      <c r="FNF4" s="141"/>
      <c r="FNG4" s="141"/>
      <c r="FNH4" s="141"/>
      <c r="FNI4" s="141"/>
      <c r="FNJ4" s="141"/>
      <c r="FNK4" s="141"/>
      <c r="FNL4" s="141"/>
      <c r="FNM4" s="141"/>
      <c r="FNN4" s="141"/>
      <c r="FNO4" s="141"/>
      <c r="FNP4" s="141"/>
      <c r="FNQ4" s="141"/>
      <c r="FNR4" s="141"/>
      <c r="FNS4" s="141"/>
      <c r="FNT4" s="141"/>
      <c r="FNU4" s="141"/>
      <c r="FNV4" s="141"/>
      <c r="FNW4" s="141"/>
      <c r="FNX4" s="141"/>
      <c r="FNY4" s="141"/>
      <c r="FNZ4" s="141"/>
      <c r="FOA4" s="141"/>
      <c r="FOB4" s="141"/>
      <c r="FOC4" s="141"/>
      <c r="FOD4" s="141"/>
      <c r="FOE4" s="141"/>
      <c r="FOF4" s="141"/>
      <c r="FOG4" s="141"/>
      <c r="FOH4" s="141"/>
      <c r="FOI4" s="141"/>
      <c r="FOJ4" s="141"/>
      <c r="FOK4" s="141"/>
      <c r="FOL4" s="141"/>
      <c r="FOM4" s="141"/>
      <c r="FON4" s="141"/>
      <c r="FOO4" s="141"/>
      <c r="FOP4" s="141"/>
      <c r="FOQ4" s="141"/>
      <c r="FOR4" s="141"/>
      <c r="FOS4" s="141"/>
      <c r="FOT4" s="141"/>
      <c r="FOU4" s="141"/>
      <c r="FOV4" s="141"/>
      <c r="FOW4" s="141"/>
      <c r="FOX4" s="141"/>
      <c r="FOY4" s="141"/>
      <c r="FOZ4" s="141"/>
      <c r="FPA4" s="141"/>
      <c r="FPB4" s="141"/>
      <c r="FPC4" s="141"/>
      <c r="FPD4" s="141"/>
      <c r="FPE4" s="141"/>
      <c r="FPF4" s="141"/>
      <c r="FPG4" s="141"/>
      <c r="FPH4" s="141"/>
      <c r="FPI4" s="141"/>
      <c r="FPJ4" s="141"/>
      <c r="FPK4" s="141"/>
      <c r="FPL4" s="141"/>
      <c r="FPM4" s="141"/>
      <c r="FPN4" s="141"/>
      <c r="FPO4" s="141"/>
      <c r="FPP4" s="141"/>
      <c r="FPQ4" s="141"/>
      <c r="FPR4" s="141"/>
      <c r="FPS4" s="141"/>
      <c r="FPT4" s="141"/>
      <c r="FPU4" s="141"/>
      <c r="FPV4" s="141"/>
      <c r="FPW4" s="141"/>
      <c r="FPX4" s="141"/>
      <c r="FPY4" s="141"/>
      <c r="FPZ4" s="141"/>
      <c r="FQA4" s="141"/>
      <c r="FQB4" s="141"/>
      <c r="FQC4" s="141"/>
      <c r="FQD4" s="141"/>
      <c r="FQE4" s="141"/>
      <c r="FQF4" s="141"/>
      <c r="FQG4" s="141"/>
      <c r="FQH4" s="141"/>
      <c r="FQI4" s="141"/>
      <c r="FQJ4" s="141"/>
      <c r="FQK4" s="141"/>
      <c r="FQL4" s="141"/>
      <c r="FQM4" s="141"/>
      <c r="FQN4" s="141"/>
      <c r="FQO4" s="141"/>
      <c r="FQP4" s="141"/>
      <c r="FQQ4" s="141"/>
      <c r="FQR4" s="141"/>
      <c r="FQS4" s="141"/>
      <c r="FQT4" s="141"/>
      <c r="FQU4" s="141"/>
      <c r="FQV4" s="141"/>
      <c r="FQW4" s="141"/>
      <c r="FQX4" s="141"/>
      <c r="FQY4" s="141"/>
      <c r="FQZ4" s="141"/>
      <c r="FRA4" s="141"/>
      <c r="FRB4" s="141"/>
      <c r="FRC4" s="141"/>
      <c r="FRD4" s="141"/>
      <c r="FRE4" s="141"/>
      <c r="FRF4" s="141"/>
      <c r="FRG4" s="141"/>
      <c r="FRH4" s="141"/>
      <c r="FRI4" s="141"/>
      <c r="FRJ4" s="141"/>
      <c r="FRK4" s="141"/>
      <c r="FRL4" s="141"/>
      <c r="FRM4" s="141"/>
      <c r="FRN4" s="141"/>
      <c r="FRO4" s="141"/>
      <c r="FRP4" s="141"/>
      <c r="FRQ4" s="141"/>
      <c r="FRR4" s="141"/>
      <c r="FRS4" s="141"/>
      <c r="FRT4" s="141"/>
      <c r="FRU4" s="141"/>
      <c r="FRV4" s="141"/>
      <c r="FRW4" s="141"/>
      <c r="FRX4" s="141"/>
      <c r="FRY4" s="141"/>
      <c r="FRZ4" s="141"/>
      <c r="FSA4" s="141"/>
      <c r="FSB4" s="141"/>
      <c r="FSC4" s="141"/>
      <c r="FSD4" s="141"/>
      <c r="FSE4" s="141"/>
      <c r="FSF4" s="141"/>
      <c r="FSG4" s="141"/>
      <c r="FSH4" s="141"/>
      <c r="FSI4" s="141"/>
      <c r="FSJ4" s="141"/>
      <c r="FSK4" s="141"/>
      <c r="FSL4" s="141"/>
      <c r="FSM4" s="141"/>
      <c r="FSN4" s="141"/>
      <c r="FSO4" s="141"/>
      <c r="FSP4" s="141"/>
      <c r="FSQ4" s="141"/>
      <c r="FSR4" s="141"/>
      <c r="FSS4" s="141"/>
      <c r="FST4" s="141"/>
      <c r="FSU4" s="141"/>
      <c r="FSV4" s="141"/>
      <c r="FSW4" s="141"/>
      <c r="FSX4" s="141"/>
      <c r="FSY4" s="141"/>
      <c r="FSZ4" s="141"/>
      <c r="FTA4" s="141"/>
      <c r="FTB4" s="141"/>
      <c r="FTC4" s="141"/>
      <c r="FTD4" s="141"/>
      <c r="FTE4" s="141"/>
      <c r="FTF4" s="141"/>
      <c r="FTG4" s="141"/>
      <c r="FTH4" s="141"/>
      <c r="FTI4" s="141"/>
      <c r="FTJ4" s="141"/>
      <c r="FTK4" s="141"/>
      <c r="FTL4" s="141"/>
      <c r="FTM4" s="141"/>
      <c r="FTN4" s="141"/>
      <c r="FTO4" s="141"/>
      <c r="FTP4" s="141"/>
      <c r="FTQ4" s="141"/>
      <c r="FTR4" s="141"/>
      <c r="FTS4" s="141"/>
      <c r="FTT4" s="141"/>
      <c r="FTU4" s="141"/>
      <c r="FTV4" s="141"/>
      <c r="FTW4" s="141"/>
      <c r="FTX4" s="141"/>
      <c r="FTY4" s="141"/>
      <c r="FTZ4" s="141"/>
      <c r="FUA4" s="141"/>
      <c r="FUB4" s="141"/>
      <c r="FUC4" s="141"/>
      <c r="FUD4" s="141"/>
      <c r="FUE4" s="141"/>
      <c r="FUF4" s="141"/>
      <c r="FUG4" s="141"/>
      <c r="FUH4" s="141"/>
      <c r="FUI4" s="141"/>
      <c r="FUJ4" s="141"/>
      <c r="FUK4" s="141"/>
      <c r="FUL4" s="141"/>
      <c r="FUM4" s="141"/>
      <c r="FUN4" s="141"/>
      <c r="FUO4" s="141"/>
      <c r="FUP4" s="141"/>
      <c r="FUQ4" s="141"/>
      <c r="FUR4" s="141"/>
      <c r="FUS4" s="141"/>
      <c r="FUT4" s="141"/>
      <c r="FUU4" s="141"/>
      <c r="FUV4" s="141"/>
      <c r="FUW4" s="141"/>
      <c r="FUX4" s="141"/>
      <c r="FUY4" s="141"/>
      <c r="FUZ4" s="141"/>
      <c r="FVA4" s="141"/>
      <c r="FVB4" s="141"/>
      <c r="FVC4" s="141"/>
      <c r="FVD4" s="141"/>
      <c r="FVE4" s="141"/>
      <c r="FVF4" s="141"/>
      <c r="FVG4" s="141"/>
      <c r="FVH4" s="141"/>
      <c r="FVI4" s="141"/>
      <c r="FVJ4" s="141"/>
      <c r="FVK4" s="141"/>
      <c r="FVL4" s="141"/>
      <c r="FVM4" s="141"/>
      <c r="FVN4" s="141"/>
      <c r="FVO4" s="141"/>
      <c r="FVP4" s="141"/>
      <c r="FVQ4" s="141"/>
      <c r="FVR4" s="141"/>
      <c r="FVS4" s="141"/>
      <c r="FVT4" s="141"/>
      <c r="FVU4" s="141"/>
      <c r="FVV4" s="141"/>
      <c r="FVW4" s="141"/>
      <c r="FVX4" s="141"/>
      <c r="FVY4" s="141"/>
      <c r="FVZ4" s="141"/>
      <c r="FWA4" s="141"/>
      <c r="FWB4" s="141"/>
      <c r="FWC4" s="141"/>
      <c r="FWD4" s="141"/>
      <c r="FWE4" s="141"/>
      <c r="FWF4" s="141"/>
      <c r="FWG4" s="141"/>
      <c r="FWH4" s="141"/>
      <c r="FWI4" s="141"/>
      <c r="FWJ4" s="141"/>
      <c r="FWK4" s="141"/>
      <c r="FWL4" s="141"/>
      <c r="FWM4" s="141"/>
      <c r="FWN4" s="141"/>
      <c r="FWO4" s="141"/>
      <c r="FWP4" s="141"/>
      <c r="FWQ4" s="141"/>
      <c r="FWR4" s="141"/>
      <c r="FWS4" s="141"/>
      <c r="FWT4" s="141"/>
      <c r="FWU4" s="141"/>
      <c r="FWV4" s="141"/>
      <c r="FWW4" s="141"/>
      <c r="FWX4" s="141"/>
      <c r="FWY4" s="141"/>
      <c r="FWZ4" s="141"/>
      <c r="FXA4" s="141"/>
      <c r="FXB4" s="141"/>
      <c r="FXC4" s="141"/>
      <c r="FXD4" s="141"/>
      <c r="FXE4" s="141"/>
      <c r="FXF4" s="141"/>
      <c r="FXG4" s="141"/>
      <c r="FXH4" s="141"/>
      <c r="FXI4" s="141"/>
      <c r="FXJ4" s="141"/>
      <c r="FXK4" s="141"/>
      <c r="FXL4" s="141"/>
      <c r="FXM4" s="141"/>
      <c r="FXN4" s="141"/>
      <c r="FXO4" s="141"/>
      <c r="FXP4" s="141"/>
      <c r="FXQ4" s="141"/>
      <c r="FXR4" s="141"/>
      <c r="FXS4" s="141"/>
      <c r="FXT4" s="141"/>
      <c r="FXU4" s="141"/>
      <c r="FXV4" s="141"/>
      <c r="FXW4" s="141"/>
      <c r="FXX4" s="141"/>
      <c r="FXY4" s="141"/>
      <c r="FXZ4" s="141"/>
      <c r="FYA4" s="141"/>
      <c r="FYB4" s="141"/>
      <c r="FYC4" s="141"/>
      <c r="FYD4" s="141"/>
      <c r="FYE4" s="141"/>
      <c r="FYF4" s="141"/>
      <c r="FYG4" s="141"/>
      <c r="FYH4" s="141"/>
      <c r="FYI4" s="141"/>
      <c r="FYJ4" s="141"/>
      <c r="FYK4" s="141"/>
      <c r="FYL4" s="141"/>
      <c r="FYM4" s="141"/>
      <c r="FYN4" s="141"/>
      <c r="FYO4" s="141"/>
      <c r="FYP4" s="141"/>
      <c r="FYQ4" s="141"/>
      <c r="FYR4" s="141"/>
      <c r="FYS4" s="141"/>
      <c r="FYT4" s="141"/>
      <c r="FYU4" s="141"/>
      <c r="FYV4" s="141"/>
      <c r="FYW4" s="141"/>
      <c r="FYX4" s="141"/>
      <c r="FYY4" s="141"/>
      <c r="FYZ4" s="141"/>
      <c r="FZA4" s="141"/>
      <c r="FZB4" s="141"/>
      <c r="FZC4" s="141"/>
      <c r="FZD4" s="141"/>
      <c r="FZE4" s="141"/>
      <c r="FZF4" s="141"/>
      <c r="FZG4" s="141"/>
      <c r="FZH4" s="141"/>
      <c r="FZI4" s="141"/>
      <c r="FZJ4" s="141"/>
      <c r="FZK4" s="141"/>
      <c r="FZL4" s="141"/>
      <c r="FZM4" s="141"/>
      <c r="FZN4" s="141"/>
      <c r="FZO4" s="141"/>
      <c r="FZP4" s="141"/>
      <c r="FZQ4" s="141"/>
      <c r="FZR4" s="141"/>
      <c r="FZS4" s="141"/>
      <c r="FZT4" s="141"/>
      <c r="FZU4" s="141"/>
      <c r="FZV4" s="141"/>
      <c r="FZW4" s="141"/>
      <c r="FZX4" s="141"/>
      <c r="FZY4" s="141"/>
      <c r="FZZ4" s="141"/>
      <c r="GAA4" s="141"/>
      <c r="GAB4" s="141"/>
      <c r="GAC4" s="141"/>
      <c r="GAD4" s="141"/>
      <c r="GAE4" s="141"/>
      <c r="GAF4" s="141"/>
      <c r="GAG4" s="141"/>
      <c r="GAH4" s="141"/>
      <c r="GAI4" s="141"/>
      <c r="GAJ4" s="141"/>
      <c r="GAK4" s="141"/>
      <c r="GAL4" s="141"/>
      <c r="GAM4" s="141"/>
      <c r="GAN4" s="141"/>
      <c r="GAO4" s="141"/>
      <c r="GAP4" s="141"/>
      <c r="GAQ4" s="141"/>
      <c r="GAR4" s="141"/>
      <c r="GAS4" s="141"/>
      <c r="GAT4" s="141"/>
      <c r="GAU4" s="141"/>
      <c r="GAV4" s="141"/>
      <c r="GAW4" s="141"/>
      <c r="GAX4" s="141"/>
      <c r="GAY4" s="141"/>
      <c r="GAZ4" s="141"/>
      <c r="GBA4" s="141"/>
      <c r="GBB4" s="141"/>
      <c r="GBC4" s="141"/>
      <c r="GBD4" s="141"/>
      <c r="GBE4" s="141"/>
      <c r="GBF4" s="141"/>
      <c r="GBG4" s="141"/>
      <c r="GBH4" s="141"/>
      <c r="GBI4" s="141"/>
      <c r="GBJ4" s="141"/>
      <c r="GBK4" s="141"/>
      <c r="GBL4" s="141"/>
      <c r="GBM4" s="141"/>
      <c r="GBN4" s="141"/>
      <c r="GBO4" s="141"/>
      <c r="GBP4" s="141"/>
      <c r="GBQ4" s="141"/>
      <c r="GBR4" s="141"/>
      <c r="GBS4" s="141"/>
      <c r="GBT4" s="141"/>
      <c r="GBU4" s="141"/>
      <c r="GBV4" s="141"/>
      <c r="GBW4" s="141"/>
      <c r="GBX4" s="141"/>
      <c r="GBY4" s="141"/>
      <c r="GBZ4" s="141"/>
      <c r="GCA4" s="141"/>
      <c r="GCB4" s="141"/>
      <c r="GCC4" s="141"/>
      <c r="GCD4" s="141"/>
      <c r="GCE4" s="141"/>
      <c r="GCF4" s="141"/>
      <c r="GCG4" s="141"/>
      <c r="GCH4" s="141"/>
      <c r="GCI4" s="141"/>
      <c r="GCJ4" s="141"/>
      <c r="GCK4" s="141"/>
      <c r="GCL4" s="141"/>
      <c r="GCM4" s="141"/>
      <c r="GCN4" s="141"/>
      <c r="GCO4" s="141"/>
      <c r="GCP4" s="141"/>
      <c r="GCQ4" s="141"/>
      <c r="GCR4" s="141"/>
      <c r="GCS4" s="141"/>
      <c r="GCT4" s="141"/>
      <c r="GCU4" s="141"/>
      <c r="GCV4" s="141"/>
      <c r="GCW4" s="141"/>
      <c r="GCX4" s="141"/>
      <c r="GCY4" s="141"/>
      <c r="GCZ4" s="141"/>
      <c r="GDA4" s="141"/>
      <c r="GDB4" s="141"/>
      <c r="GDC4" s="141"/>
      <c r="GDD4" s="141"/>
      <c r="GDE4" s="141"/>
      <c r="GDF4" s="141"/>
      <c r="GDG4" s="141"/>
      <c r="GDH4" s="141"/>
      <c r="GDI4" s="141"/>
      <c r="GDJ4" s="141"/>
      <c r="GDK4" s="141"/>
      <c r="GDL4" s="141"/>
      <c r="GDM4" s="141"/>
      <c r="GDN4" s="141"/>
      <c r="GDO4" s="141"/>
      <c r="GDP4" s="141"/>
      <c r="GDQ4" s="141"/>
      <c r="GDR4" s="141"/>
      <c r="GDS4" s="141"/>
      <c r="GDT4" s="141"/>
      <c r="GDU4" s="141"/>
      <c r="GDV4" s="141"/>
      <c r="GDW4" s="141"/>
      <c r="GDX4" s="141"/>
      <c r="GDY4" s="141"/>
      <c r="GDZ4" s="141"/>
      <c r="GEA4" s="141"/>
      <c r="GEB4" s="141"/>
      <c r="GEC4" s="141"/>
      <c r="GED4" s="141"/>
      <c r="GEE4" s="141"/>
      <c r="GEF4" s="141"/>
      <c r="GEG4" s="141"/>
      <c r="GEH4" s="141"/>
      <c r="GEI4" s="141"/>
      <c r="GEJ4" s="141"/>
      <c r="GEK4" s="141"/>
      <c r="GEL4" s="141"/>
      <c r="GEM4" s="141"/>
      <c r="GEN4" s="141"/>
      <c r="GEO4" s="141"/>
      <c r="GEP4" s="141"/>
      <c r="GEQ4" s="141"/>
      <c r="GER4" s="141"/>
      <c r="GES4" s="141"/>
      <c r="GET4" s="141"/>
      <c r="GEU4" s="141"/>
      <c r="GEV4" s="141"/>
      <c r="GEW4" s="141"/>
      <c r="GEX4" s="141"/>
      <c r="GEY4" s="141"/>
      <c r="GEZ4" s="141"/>
      <c r="GFA4" s="141"/>
      <c r="GFB4" s="141"/>
      <c r="GFC4" s="141"/>
      <c r="GFD4" s="141"/>
      <c r="GFE4" s="141"/>
      <c r="GFF4" s="141"/>
      <c r="GFG4" s="141"/>
      <c r="GFH4" s="141"/>
      <c r="GFI4" s="141"/>
      <c r="GFJ4" s="141"/>
      <c r="GFK4" s="141"/>
      <c r="GFL4" s="141"/>
      <c r="GFM4" s="141"/>
      <c r="GFN4" s="141"/>
      <c r="GFO4" s="141"/>
      <c r="GFP4" s="141"/>
      <c r="GFQ4" s="141"/>
      <c r="GFR4" s="141"/>
      <c r="GFS4" s="141"/>
      <c r="GFT4" s="141"/>
      <c r="GFU4" s="141"/>
      <c r="GFV4" s="141"/>
      <c r="GFW4" s="141"/>
      <c r="GFX4" s="141"/>
      <c r="GFY4" s="141"/>
      <c r="GFZ4" s="141"/>
      <c r="GGA4" s="141"/>
      <c r="GGB4" s="141"/>
      <c r="GGC4" s="141"/>
      <c r="GGD4" s="141"/>
      <c r="GGE4" s="141"/>
      <c r="GGF4" s="141"/>
      <c r="GGG4" s="141"/>
      <c r="GGH4" s="141"/>
      <c r="GGI4" s="141"/>
      <c r="GGJ4" s="141"/>
      <c r="GGK4" s="141"/>
      <c r="GGL4" s="141"/>
      <c r="GGM4" s="141"/>
      <c r="GGN4" s="141"/>
      <c r="GGO4" s="141"/>
      <c r="GGP4" s="141"/>
      <c r="GGQ4" s="141"/>
      <c r="GGR4" s="141"/>
      <c r="GGS4" s="141"/>
      <c r="GGT4" s="141"/>
      <c r="GGU4" s="141"/>
      <c r="GGV4" s="141"/>
      <c r="GGW4" s="141"/>
      <c r="GGX4" s="141"/>
      <c r="GGY4" s="141"/>
      <c r="GGZ4" s="141"/>
      <c r="GHA4" s="141"/>
      <c r="GHB4" s="141"/>
      <c r="GHC4" s="141"/>
      <c r="GHD4" s="141"/>
      <c r="GHE4" s="141"/>
      <c r="GHF4" s="141"/>
      <c r="GHG4" s="141"/>
      <c r="GHH4" s="141"/>
      <c r="GHI4" s="141"/>
      <c r="GHJ4" s="141"/>
      <c r="GHK4" s="141"/>
      <c r="GHL4" s="141"/>
      <c r="GHM4" s="141"/>
      <c r="GHN4" s="141"/>
      <c r="GHO4" s="141"/>
      <c r="GHP4" s="141"/>
      <c r="GHQ4" s="141"/>
      <c r="GHR4" s="141"/>
      <c r="GHS4" s="141"/>
      <c r="GHT4" s="141"/>
      <c r="GHU4" s="141"/>
      <c r="GHV4" s="141"/>
      <c r="GHW4" s="141"/>
      <c r="GHX4" s="141"/>
      <c r="GHY4" s="141"/>
      <c r="GHZ4" s="141"/>
      <c r="GIA4" s="141"/>
      <c r="GIB4" s="141"/>
      <c r="GIC4" s="141"/>
      <c r="GID4" s="141"/>
      <c r="GIE4" s="141"/>
      <c r="GIF4" s="141"/>
      <c r="GIG4" s="141"/>
      <c r="GIH4" s="141"/>
      <c r="GII4" s="141"/>
      <c r="GIJ4" s="141"/>
      <c r="GIK4" s="141"/>
      <c r="GIL4" s="141"/>
      <c r="GIM4" s="141"/>
      <c r="GIN4" s="141"/>
      <c r="GIO4" s="141"/>
      <c r="GIP4" s="141"/>
      <c r="GIQ4" s="141"/>
      <c r="GIR4" s="141"/>
      <c r="GIS4" s="141"/>
      <c r="GIT4" s="141"/>
      <c r="GIU4" s="141"/>
      <c r="GIV4" s="141"/>
      <c r="GIW4" s="141"/>
      <c r="GIX4" s="141"/>
      <c r="GIY4" s="141"/>
      <c r="GIZ4" s="141"/>
      <c r="GJA4" s="141"/>
      <c r="GJB4" s="141"/>
      <c r="GJC4" s="141"/>
      <c r="GJD4" s="141"/>
      <c r="GJE4" s="141"/>
      <c r="GJF4" s="141"/>
      <c r="GJG4" s="141"/>
      <c r="GJH4" s="141"/>
      <c r="GJI4" s="141"/>
      <c r="GJJ4" s="141"/>
      <c r="GJK4" s="141"/>
      <c r="GJL4" s="141"/>
      <c r="GJM4" s="141"/>
      <c r="GJN4" s="141"/>
      <c r="GJO4" s="141"/>
      <c r="GJP4" s="141"/>
      <c r="GJQ4" s="141"/>
      <c r="GJR4" s="141"/>
      <c r="GJS4" s="141"/>
      <c r="GJT4" s="141"/>
      <c r="GJU4" s="141"/>
      <c r="GJV4" s="141"/>
      <c r="GJW4" s="141"/>
      <c r="GJX4" s="141"/>
      <c r="GJY4" s="141"/>
      <c r="GJZ4" s="141"/>
      <c r="GKA4" s="141"/>
      <c r="GKB4" s="141"/>
      <c r="GKC4" s="141"/>
      <c r="GKD4" s="141"/>
      <c r="GKE4" s="141"/>
      <c r="GKF4" s="141"/>
      <c r="GKG4" s="141"/>
      <c r="GKH4" s="141"/>
      <c r="GKI4" s="141"/>
      <c r="GKJ4" s="141"/>
      <c r="GKK4" s="141"/>
      <c r="GKL4" s="141"/>
      <c r="GKM4" s="141"/>
      <c r="GKN4" s="141"/>
      <c r="GKO4" s="141"/>
      <c r="GKP4" s="141"/>
      <c r="GKQ4" s="141"/>
      <c r="GKR4" s="141"/>
      <c r="GKS4" s="141"/>
      <c r="GKT4" s="141"/>
      <c r="GKU4" s="141"/>
      <c r="GKV4" s="141"/>
      <c r="GKW4" s="141"/>
      <c r="GKX4" s="141"/>
      <c r="GKY4" s="141"/>
      <c r="GKZ4" s="141"/>
      <c r="GLA4" s="141"/>
      <c r="GLB4" s="141"/>
      <c r="GLC4" s="141"/>
      <c r="GLD4" s="141"/>
      <c r="GLE4" s="141"/>
      <c r="GLF4" s="141"/>
      <c r="GLG4" s="141"/>
      <c r="GLH4" s="141"/>
      <c r="GLI4" s="141"/>
      <c r="GLJ4" s="141"/>
      <c r="GLK4" s="141"/>
      <c r="GLL4" s="141"/>
      <c r="GLM4" s="141"/>
      <c r="GLN4" s="141"/>
      <c r="GLO4" s="141"/>
      <c r="GLP4" s="141"/>
      <c r="GLQ4" s="141"/>
      <c r="GLR4" s="141"/>
      <c r="GLS4" s="141"/>
      <c r="GLT4" s="141"/>
      <c r="GLU4" s="141"/>
      <c r="GLV4" s="141"/>
      <c r="GLW4" s="141"/>
      <c r="GLX4" s="141"/>
      <c r="GLY4" s="141"/>
      <c r="GLZ4" s="141"/>
      <c r="GMA4" s="141"/>
      <c r="GMB4" s="141"/>
      <c r="GMC4" s="141"/>
      <c r="GMD4" s="141"/>
      <c r="GME4" s="141"/>
      <c r="GMF4" s="141"/>
      <c r="GMG4" s="141"/>
      <c r="GMH4" s="141"/>
      <c r="GMI4" s="141"/>
      <c r="GMJ4" s="141"/>
      <c r="GMK4" s="141"/>
      <c r="GML4" s="141"/>
      <c r="GMM4" s="141"/>
      <c r="GMN4" s="141"/>
      <c r="GMO4" s="141"/>
      <c r="GMP4" s="141"/>
      <c r="GMQ4" s="141"/>
      <c r="GMR4" s="141"/>
      <c r="GMS4" s="141"/>
      <c r="GMT4" s="141"/>
      <c r="GMU4" s="141"/>
      <c r="GMV4" s="141"/>
      <c r="GMW4" s="141"/>
      <c r="GMX4" s="141"/>
      <c r="GMY4" s="141"/>
      <c r="GMZ4" s="141"/>
      <c r="GNA4" s="141"/>
      <c r="GNB4" s="141"/>
      <c r="GNC4" s="141"/>
      <c r="GND4" s="141"/>
      <c r="GNE4" s="141"/>
      <c r="GNF4" s="141"/>
      <c r="GNG4" s="141"/>
      <c r="GNH4" s="141"/>
      <c r="GNI4" s="141"/>
      <c r="GNJ4" s="141"/>
      <c r="GNK4" s="141"/>
      <c r="GNL4" s="141"/>
      <c r="GNM4" s="141"/>
      <c r="GNN4" s="141"/>
      <c r="GNO4" s="141"/>
      <c r="GNP4" s="141"/>
      <c r="GNQ4" s="141"/>
      <c r="GNR4" s="141"/>
      <c r="GNS4" s="141"/>
      <c r="GNT4" s="141"/>
      <c r="GNU4" s="141"/>
      <c r="GNV4" s="141"/>
      <c r="GNW4" s="141"/>
      <c r="GNX4" s="141"/>
      <c r="GNY4" s="141"/>
      <c r="GNZ4" s="141"/>
      <c r="GOA4" s="141"/>
      <c r="GOB4" s="141"/>
      <c r="GOC4" s="141"/>
      <c r="GOD4" s="141"/>
      <c r="GOE4" s="141"/>
      <c r="GOF4" s="141"/>
      <c r="GOG4" s="141"/>
      <c r="GOH4" s="141"/>
      <c r="GOI4" s="141"/>
      <c r="GOJ4" s="141"/>
      <c r="GOK4" s="141"/>
      <c r="GOL4" s="141"/>
      <c r="GOM4" s="141"/>
      <c r="GON4" s="141"/>
      <c r="GOO4" s="141"/>
      <c r="GOP4" s="141"/>
      <c r="GOQ4" s="141"/>
      <c r="GOR4" s="141"/>
      <c r="GOS4" s="141"/>
      <c r="GOT4" s="141"/>
      <c r="GOU4" s="141"/>
      <c r="GOV4" s="141"/>
      <c r="GOW4" s="141"/>
      <c r="GOX4" s="141"/>
      <c r="GOY4" s="141"/>
      <c r="GOZ4" s="141"/>
      <c r="GPA4" s="141"/>
      <c r="GPB4" s="141"/>
      <c r="GPC4" s="141"/>
      <c r="GPD4" s="141"/>
      <c r="GPE4" s="141"/>
      <c r="GPF4" s="141"/>
      <c r="GPG4" s="141"/>
      <c r="GPH4" s="141"/>
      <c r="GPI4" s="141"/>
      <c r="GPJ4" s="141"/>
      <c r="GPK4" s="141"/>
      <c r="GPL4" s="141"/>
      <c r="GPM4" s="141"/>
      <c r="GPN4" s="141"/>
      <c r="GPO4" s="141"/>
      <c r="GPP4" s="141"/>
      <c r="GPQ4" s="141"/>
      <c r="GPR4" s="141"/>
      <c r="GPS4" s="141"/>
      <c r="GPT4" s="141"/>
      <c r="GPU4" s="141"/>
      <c r="GPV4" s="141"/>
      <c r="GPW4" s="141"/>
      <c r="GPX4" s="141"/>
      <c r="GPY4" s="141"/>
      <c r="GPZ4" s="141"/>
      <c r="GQA4" s="141"/>
      <c r="GQB4" s="141"/>
      <c r="GQC4" s="141"/>
      <c r="GQD4" s="141"/>
      <c r="GQE4" s="141"/>
      <c r="GQF4" s="141"/>
      <c r="GQG4" s="141"/>
      <c r="GQH4" s="141"/>
      <c r="GQI4" s="141"/>
      <c r="GQJ4" s="141"/>
      <c r="GQK4" s="141"/>
      <c r="GQL4" s="141"/>
      <c r="GQM4" s="141"/>
      <c r="GQN4" s="141"/>
      <c r="GQO4" s="141"/>
      <c r="GQP4" s="141"/>
      <c r="GQQ4" s="141"/>
      <c r="GQR4" s="141"/>
      <c r="GQS4" s="141"/>
      <c r="GQT4" s="141"/>
      <c r="GQU4" s="141"/>
      <c r="GQV4" s="141"/>
      <c r="GQW4" s="141"/>
      <c r="GQX4" s="141"/>
      <c r="GQY4" s="141"/>
      <c r="GQZ4" s="141"/>
      <c r="GRA4" s="141"/>
      <c r="GRB4" s="141"/>
      <c r="GRC4" s="141"/>
      <c r="GRD4" s="141"/>
      <c r="GRE4" s="141"/>
      <c r="GRF4" s="141"/>
      <c r="GRG4" s="141"/>
      <c r="GRH4" s="141"/>
      <c r="GRI4" s="141"/>
      <c r="GRJ4" s="141"/>
      <c r="GRK4" s="141"/>
      <c r="GRL4" s="141"/>
      <c r="GRM4" s="141"/>
      <c r="GRN4" s="141"/>
      <c r="GRO4" s="141"/>
      <c r="GRP4" s="141"/>
      <c r="GRQ4" s="141"/>
      <c r="GRR4" s="141"/>
      <c r="GRS4" s="141"/>
      <c r="GRT4" s="141"/>
      <c r="GRU4" s="141"/>
      <c r="GRV4" s="141"/>
      <c r="GRW4" s="141"/>
      <c r="GRX4" s="141"/>
      <c r="GRY4" s="141"/>
      <c r="GRZ4" s="141"/>
      <c r="GSA4" s="141"/>
      <c r="GSB4" s="141"/>
      <c r="GSC4" s="141"/>
      <c r="GSD4" s="141"/>
      <c r="GSE4" s="141"/>
      <c r="GSF4" s="141"/>
      <c r="GSG4" s="141"/>
      <c r="GSH4" s="141"/>
      <c r="GSI4" s="141"/>
      <c r="GSJ4" s="141"/>
      <c r="GSK4" s="141"/>
      <c r="GSL4" s="141"/>
      <c r="GSM4" s="141"/>
      <c r="GSN4" s="141"/>
      <c r="GSO4" s="141"/>
      <c r="GSP4" s="141"/>
      <c r="GSQ4" s="141"/>
      <c r="GSR4" s="141"/>
      <c r="GSS4" s="141"/>
      <c r="GST4" s="141"/>
      <c r="GSU4" s="141"/>
      <c r="GSV4" s="141"/>
      <c r="GSW4" s="141"/>
      <c r="GSX4" s="141"/>
      <c r="GSY4" s="141"/>
      <c r="GSZ4" s="141"/>
      <c r="GTA4" s="141"/>
      <c r="GTB4" s="141"/>
      <c r="GTC4" s="141"/>
      <c r="GTD4" s="141"/>
      <c r="GTE4" s="141"/>
      <c r="GTF4" s="141"/>
      <c r="GTG4" s="141"/>
      <c r="GTH4" s="141"/>
      <c r="GTI4" s="141"/>
      <c r="GTJ4" s="141"/>
      <c r="GTK4" s="141"/>
      <c r="GTL4" s="141"/>
      <c r="GTM4" s="141"/>
      <c r="GTN4" s="141"/>
      <c r="GTO4" s="141"/>
      <c r="GTP4" s="141"/>
      <c r="GTQ4" s="141"/>
      <c r="GTR4" s="141"/>
      <c r="GTS4" s="141"/>
      <c r="GTT4" s="141"/>
      <c r="GTU4" s="141"/>
      <c r="GTV4" s="141"/>
      <c r="GTW4" s="141"/>
      <c r="GTX4" s="141"/>
      <c r="GTY4" s="141"/>
      <c r="GTZ4" s="141"/>
      <c r="GUA4" s="141"/>
      <c r="GUB4" s="141"/>
      <c r="GUC4" s="141"/>
      <c r="GUD4" s="141"/>
      <c r="GUE4" s="141"/>
      <c r="GUF4" s="141"/>
      <c r="GUG4" s="141"/>
      <c r="GUH4" s="141"/>
      <c r="GUI4" s="141"/>
      <c r="GUJ4" s="141"/>
      <c r="GUK4" s="141"/>
      <c r="GUL4" s="141"/>
      <c r="GUM4" s="141"/>
      <c r="GUN4" s="141"/>
      <c r="GUO4" s="141"/>
      <c r="GUP4" s="141"/>
      <c r="GUQ4" s="141"/>
      <c r="GUR4" s="141"/>
      <c r="GUS4" s="141"/>
      <c r="GUT4" s="141"/>
      <c r="GUU4" s="141"/>
      <c r="GUV4" s="141"/>
      <c r="GUW4" s="141"/>
      <c r="GUX4" s="141"/>
      <c r="GUY4" s="141"/>
      <c r="GUZ4" s="141"/>
      <c r="GVA4" s="141"/>
      <c r="GVB4" s="141"/>
      <c r="GVC4" s="141"/>
      <c r="GVD4" s="141"/>
      <c r="GVE4" s="141"/>
      <c r="GVF4" s="141"/>
      <c r="GVG4" s="141"/>
      <c r="GVH4" s="141"/>
      <c r="GVI4" s="141"/>
      <c r="GVJ4" s="141"/>
      <c r="GVK4" s="141"/>
      <c r="GVL4" s="141"/>
      <c r="GVM4" s="141"/>
      <c r="GVN4" s="141"/>
      <c r="GVO4" s="141"/>
      <c r="GVP4" s="141"/>
      <c r="GVQ4" s="141"/>
      <c r="GVR4" s="141"/>
      <c r="GVS4" s="141"/>
      <c r="GVT4" s="141"/>
      <c r="GVU4" s="141"/>
      <c r="GVV4" s="141"/>
      <c r="GVW4" s="141"/>
      <c r="GVX4" s="141"/>
      <c r="GVY4" s="141"/>
      <c r="GVZ4" s="141"/>
      <c r="GWA4" s="141"/>
      <c r="GWB4" s="141"/>
      <c r="GWC4" s="141"/>
      <c r="GWD4" s="141"/>
      <c r="GWE4" s="141"/>
      <c r="GWF4" s="141"/>
      <c r="GWG4" s="141"/>
      <c r="GWH4" s="141"/>
      <c r="GWI4" s="141"/>
      <c r="GWJ4" s="141"/>
      <c r="GWK4" s="141"/>
      <c r="GWL4" s="141"/>
      <c r="GWM4" s="141"/>
      <c r="GWN4" s="141"/>
      <c r="GWO4" s="141"/>
      <c r="GWP4" s="141"/>
      <c r="GWQ4" s="141"/>
      <c r="GWR4" s="141"/>
      <c r="GWS4" s="141"/>
      <c r="GWT4" s="141"/>
      <c r="GWU4" s="141"/>
      <c r="GWV4" s="141"/>
      <c r="GWW4" s="141"/>
      <c r="GWX4" s="141"/>
      <c r="GWY4" s="141"/>
      <c r="GWZ4" s="141"/>
      <c r="GXA4" s="141"/>
      <c r="GXB4" s="141"/>
      <c r="GXC4" s="141"/>
      <c r="GXD4" s="141"/>
      <c r="GXE4" s="141"/>
      <c r="GXF4" s="141"/>
      <c r="GXG4" s="141"/>
      <c r="GXH4" s="141"/>
      <c r="GXI4" s="141"/>
      <c r="GXJ4" s="141"/>
      <c r="GXK4" s="141"/>
      <c r="GXL4" s="141"/>
      <c r="GXM4" s="141"/>
      <c r="GXN4" s="141"/>
      <c r="GXO4" s="141"/>
      <c r="GXP4" s="141"/>
      <c r="GXQ4" s="141"/>
      <c r="GXR4" s="141"/>
      <c r="GXS4" s="141"/>
      <c r="GXT4" s="141"/>
      <c r="GXU4" s="141"/>
      <c r="GXV4" s="141"/>
      <c r="GXW4" s="141"/>
      <c r="GXX4" s="141"/>
      <c r="GXY4" s="141"/>
      <c r="GXZ4" s="141"/>
      <c r="GYA4" s="141"/>
      <c r="GYB4" s="141"/>
      <c r="GYC4" s="141"/>
      <c r="GYD4" s="141"/>
      <c r="GYE4" s="141"/>
      <c r="GYF4" s="141"/>
      <c r="GYG4" s="141"/>
      <c r="GYH4" s="141"/>
      <c r="GYI4" s="141"/>
      <c r="GYJ4" s="141"/>
      <c r="GYK4" s="141"/>
      <c r="GYL4" s="141"/>
      <c r="GYM4" s="141"/>
      <c r="GYN4" s="141"/>
      <c r="GYO4" s="141"/>
      <c r="GYP4" s="141"/>
      <c r="GYQ4" s="141"/>
      <c r="GYR4" s="141"/>
      <c r="GYS4" s="141"/>
      <c r="GYT4" s="141"/>
      <c r="GYU4" s="141"/>
      <c r="GYV4" s="141"/>
      <c r="GYW4" s="141"/>
      <c r="GYX4" s="141"/>
      <c r="GYY4" s="141"/>
      <c r="GYZ4" s="141"/>
      <c r="GZA4" s="141"/>
      <c r="GZB4" s="141"/>
      <c r="GZC4" s="141"/>
      <c r="GZD4" s="141"/>
      <c r="GZE4" s="141"/>
      <c r="GZF4" s="141"/>
      <c r="GZG4" s="141"/>
      <c r="GZH4" s="141"/>
      <c r="GZI4" s="141"/>
      <c r="GZJ4" s="141"/>
      <c r="GZK4" s="141"/>
      <c r="GZL4" s="141"/>
      <c r="GZM4" s="141"/>
      <c r="GZN4" s="141"/>
      <c r="GZO4" s="141"/>
      <c r="GZP4" s="141"/>
      <c r="GZQ4" s="141"/>
      <c r="GZR4" s="141"/>
      <c r="GZS4" s="141"/>
      <c r="GZT4" s="141"/>
      <c r="GZU4" s="141"/>
      <c r="GZV4" s="141"/>
      <c r="GZW4" s="141"/>
      <c r="GZX4" s="141"/>
      <c r="GZY4" s="141"/>
      <c r="GZZ4" s="141"/>
      <c r="HAA4" s="141"/>
      <c r="HAB4" s="141"/>
      <c r="HAC4" s="141"/>
      <c r="HAD4" s="141"/>
      <c r="HAE4" s="141"/>
      <c r="HAF4" s="141"/>
      <c r="HAG4" s="141"/>
      <c r="HAH4" s="141"/>
      <c r="HAI4" s="141"/>
      <c r="HAJ4" s="141"/>
      <c r="HAK4" s="141"/>
      <c r="HAL4" s="141"/>
      <c r="HAM4" s="141"/>
      <c r="HAN4" s="141"/>
      <c r="HAO4" s="141"/>
      <c r="HAP4" s="141"/>
      <c r="HAQ4" s="141"/>
      <c r="HAR4" s="141"/>
      <c r="HAS4" s="141"/>
      <c r="HAT4" s="141"/>
      <c r="HAU4" s="141"/>
      <c r="HAV4" s="141"/>
      <c r="HAW4" s="141"/>
      <c r="HAX4" s="141"/>
      <c r="HAY4" s="141"/>
      <c r="HAZ4" s="141"/>
      <c r="HBA4" s="141"/>
      <c r="HBB4" s="141"/>
      <c r="HBC4" s="141"/>
      <c r="HBD4" s="141"/>
      <c r="HBE4" s="141"/>
      <c r="HBF4" s="141"/>
      <c r="HBG4" s="141"/>
      <c r="HBH4" s="141"/>
      <c r="HBI4" s="141"/>
      <c r="HBJ4" s="141"/>
      <c r="HBK4" s="141"/>
      <c r="HBL4" s="141"/>
      <c r="HBM4" s="141"/>
      <c r="HBN4" s="141"/>
      <c r="HBO4" s="141"/>
      <c r="HBP4" s="141"/>
      <c r="HBQ4" s="141"/>
      <c r="HBR4" s="141"/>
      <c r="HBS4" s="141"/>
      <c r="HBT4" s="141"/>
      <c r="HBU4" s="141"/>
      <c r="HBV4" s="141"/>
      <c r="HBW4" s="141"/>
      <c r="HBX4" s="141"/>
      <c r="HBY4" s="141"/>
      <c r="HBZ4" s="141"/>
      <c r="HCA4" s="141"/>
      <c r="HCB4" s="141"/>
      <c r="HCC4" s="141"/>
      <c r="HCD4" s="141"/>
      <c r="HCE4" s="141"/>
      <c r="HCF4" s="141"/>
      <c r="HCG4" s="141"/>
      <c r="HCH4" s="141"/>
      <c r="HCI4" s="141"/>
      <c r="HCJ4" s="141"/>
      <c r="HCK4" s="141"/>
      <c r="HCL4" s="141"/>
      <c r="HCM4" s="141"/>
      <c r="HCN4" s="141"/>
      <c r="HCO4" s="141"/>
      <c r="HCP4" s="141"/>
      <c r="HCQ4" s="141"/>
      <c r="HCR4" s="141"/>
      <c r="HCS4" s="141"/>
      <c r="HCT4" s="141"/>
      <c r="HCU4" s="141"/>
      <c r="HCV4" s="141"/>
      <c r="HCW4" s="141"/>
      <c r="HCX4" s="141"/>
      <c r="HCY4" s="141"/>
      <c r="HCZ4" s="141"/>
      <c r="HDA4" s="141"/>
      <c r="HDB4" s="141"/>
      <c r="HDC4" s="141"/>
      <c r="HDD4" s="141"/>
      <c r="HDE4" s="141"/>
      <c r="HDF4" s="141"/>
      <c r="HDG4" s="141"/>
      <c r="HDH4" s="141"/>
      <c r="HDI4" s="141"/>
      <c r="HDJ4" s="141"/>
      <c r="HDK4" s="141"/>
      <c r="HDL4" s="141"/>
      <c r="HDM4" s="141"/>
      <c r="HDN4" s="141"/>
      <c r="HDO4" s="141"/>
      <c r="HDP4" s="141"/>
      <c r="HDQ4" s="141"/>
      <c r="HDR4" s="141"/>
      <c r="HDS4" s="141"/>
      <c r="HDT4" s="141"/>
      <c r="HDU4" s="141"/>
      <c r="HDV4" s="141"/>
      <c r="HDW4" s="141"/>
      <c r="HDX4" s="141"/>
      <c r="HDY4" s="141"/>
      <c r="HDZ4" s="141"/>
      <c r="HEA4" s="141"/>
      <c r="HEB4" s="141"/>
      <c r="HEC4" s="141"/>
      <c r="HED4" s="141"/>
      <c r="HEE4" s="141"/>
      <c r="HEF4" s="141"/>
      <c r="HEG4" s="141"/>
      <c r="HEH4" s="141"/>
      <c r="HEI4" s="141"/>
      <c r="HEJ4" s="141"/>
      <c r="HEK4" s="141"/>
      <c r="HEL4" s="141"/>
      <c r="HEM4" s="141"/>
      <c r="HEN4" s="141"/>
      <c r="HEO4" s="141"/>
      <c r="HEP4" s="141"/>
      <c r="HEQ4" s="141"/>
      <c r="HER4" s="141"/>
      <c r="HES4" s="141"/>
      <c r="HET4" s="141"/>
      <c r="HEU4" s="141"/>
      <c r="HEV4" s="141"/>
      <c r="HEW4" s="141"/>
      <c r="HEX4" s="141"/>
      <c r="HEY4" s="141"/>
      <c r="HEZ4" s="141"/>
      <c r="HFA4" s="141"/>
      <c r="HFB4" s="141"/>
      <c r="HFC4" s="141"/>
      <c r="HFD4" s="141"/>
      <c r="HFE4" s="141"/>
      <c r="HFF4" s="141"/>
      <c r="HFG4" s="141"/>
      <c r="HFH4" s="141"/>
      <c r="HFI4" s="141"/>
      <c r="HFJ4" s="141"/>
      <c r="HFK4" s="141"/>
      <c r="HFL4" s="141"/>
      <c r="HFM4" s="141"/>
      <c r="HFN4" s="141"/>
      <c r="HFO4" s="141"/>
      <c r="HFP4" s="141"/>
      <c r="HFQ4" s="141"/>
      <c r="HFR4" s="141"/>
      <c r="HFS4" s="141"/>
      <c r="HFT4" s="141"/>
      <c r="HFU4" s="141"/>
      <c r="HFV4" s="141"/>
      <c r="HFW4" s="141"/>
      <c r="HFX4" s="141"/>
      <c r="HFY4" s="141"/>
      <c r="HFZ4" s="141"/>
      <c r="HGA4" s="141"/>
      <c r="HGB4" s="141"/>
      <c r="HGC4" s="141"/>
      <c r="HGD4" s="141"/>
      <c r="HGE4" s="141"/>
      <c r="HGF4" s="141"/>
      <c r="HGG4" s="141"/>
      <c r="HGH4" s="141"/>
      <c r="HGI4" s="141"/>
      <c r="HGJ4" s="141"/>
      <c r="HGK4" s="141"/>
      <c r="HGL4" s="141"/>
      <c r="HGM4" s="141"/>
      <c r="HGN4" s="141"/>
      <c r="HGO4" s="141"/>
      <c r="HGP4" s="141"/>
      <c r="HGQ4" s="141"/>
      <c r="HGR4" s="141"/>
      <c r="HGS4" s="141"/>
      <c r="HGT4" s="141"/>
      <c r="HGU4" s="141"/>
      <c r="HGV4" s="141"/>
      <c r="HGW4" s="141"/>
      <c r="HGX4" s="141"/>
      <c r="HGY4" s="141"/>
      <c r="HGZ4" s="141"/>
      <c r="HHA4" s="141"/>
      <c r="HHB4" s="141"/>
      <c r="HHC4" s="141"/>
      <c r="HHD4" s="141"/>
      <c r="HHE4" s="141"/>
      <c r="HHF4" s="141"/>
      <c r="HHG4" s="141"/>
      <c r="HHH4" s="141"/>
      <c r="HHI4" s="141"/>
      <c r="HHJ4" s="141"/>
      <c r="HHK4" s="141"/>
      <c r="HHL4" s="141"/>
      <c r="HHM4" s="141"/>
      <c r="HHN4" s="141"/>
      <c r="HHO4" s="141"/>
      <c r="HHP4" s="141"/>
      <c r="HHQ4" s="141"/>
      <c r="HHR4" s="141"/>
      <c r="HHS4" s="141"/>
      <c r="HHT4" s="141"/>
      <c r="HHU4" s="141"/>
      <c r="HHV4" s="141"/>
      <c r="HHW4" s="141"/>
      <c r="HHX4" s="141"/>
      <c r="HHY4" s="141"/>
      <c r="HHZ4" s="141"/>
      <c r="HIA4" s="141"/>
      <c r="HIB4" s="141"/>
      <c r="HIC4" s="141"/>
      <c r="HID4" s="141"/>
      <c r="HIE4" s="141"/>
      <c r="HIF4" s="141"/>
      <c r="HIG4" s="141"/>
      <c r="HIH4" s="141"/>
      <c r="HII4" s="141"/>
      <c r="HIJ4" s="141"/>
      <c r="HIK4" s="141"/>
      <c r="HIL4" s="141"/>
      <c r="HIM4" s="141"/>
      <c r="HIN4" s="141"/>
      <c r="HIO4" s="141"/>
      <c r="HIP4" s="141"/>
      <c r="HIQ4" s="141"/>
      <c r="HIR4" s="141"/>
      <c r="HIS4" s="141"/>
      <c r="HIT4" s="141"/>
      <c r="HIU4" s="141"/>
      <c r="HIV4" s="141"/>
      <c r="HIW4" s="141"/>
      <c r="HIX4" s="141"/>
      <c r="HIY4" s="141"/>
      <c r="HIZ4" s="141"/>
      <c r="HJA4" s="141"/>
      <c r="HJB4" s="141"/>
      <c r="HJC4" s="141"/>
      <c r="HJD4" s="141"/>
      <c r="HJE4" s="141"/>
      <c r="HJF4" s="141"/>
      <c r="HJG4" s="141"/>
      <c r="HJH4" s="141"/>
      <c r="HJI4" s="141"/>
      <c r="HJJ4" s="141"/>
      <c r="HJK4" s="141"/>
      <c r="HJL4" s="141"/>
      <c r="HJM4" s="141"/>
      <c r="HJN4" s="141"/>
      <c r="HJO4" s="141"/>
      <c r="HJP4" s="141"/>
      <c r="HJQ4" s="141"/>
      <c r="HJR4" s="141"/>
      <c r="HJS4" s="141"/>
      <c r="HJT4" s="141"/>
      <c r="HJU4" s="141"/>
      <c r="HJV4" s="141"/>
      <c r="HJW4" s="141"/>
      <c r="HJX4" s="141"/>
      <c r="HJY4" s="141"/>
      <c r="HJZ4" s="141"/>
      <c r="HKA4" s="141"/>
      <c r="HKB4" s="141"/>
      <c r="HKC4" s="141"/>
      <c r="HKD4" s="141"/>
      <c r="HKE4" s="141"/>
      <c r="HKF4" s="141"/>
      <c r="HKG4" s="141"/>
      <c r="HKH4" s="141"/>
      <c r="HKI4" s="141"/>
      <c r="HKJ4" s="141"/>
      <c r="HKK4" s="141"/>
      <c r="HKL4" s="141"/>
      <c r="HKM4" s="141"/>
      <c r="HKN4" s="141"/>
      <c r="HKO4" s="141"/>
      <c r="HKP4" s="141"/>
      <c r="HKQ4" s="141"/>
      <c r="HKR4" s="141"/>
      <c r="HKS4" s="141"/>
      <c r="HKT4" s="141"/>
      <c r="HKU4" s="141"/>
      <c r="HKV4" s="141"/>
      <c r="HKW4" s="141"/>
      <c r="HKX4" s="141"/>
      <c r="HKY4" s="141"/>
      <c r="HKZ4" s="141"/>
      <c r="HLA4" s="141"/>
      <c r="HLB4" s="141"/>
      <c r="HLC4" s="141"/>
      <c r="HLD4" s="141"/>
      <c r="HLE4" s="141"/>
      <c r="HLF4" s="141"/>
      <c r="HLG4" s="141"/>
      <c r="HLH4" s="141"/>
      <c r="HLI4" s="141"/>
      <c r="HLJ4" s="141"/>
      <c r="HLK4" s="141"/>
      <c r="HLL4" s="141"/>
      <c r="HLM4" s="141"/>
      <c r="HLN4" s="141"/>
      <c r="HLO4" s="141"/>
      <c r="HLP4" s="141"/>
      <c r="HLQ4" s="141"/>
      <c r="HLR4" s="141"/>
      <c r="HLS4" s="141"/>
      <c r="HLT4" s="141"/>
      <c r="HLU4" s="141"/>
      <c r="HLV4" s="141"/>
      <c r="HLW4" s="141"/>
      <c r="HLX4" s="141"/>
      <c r="HLY4" s="141"/>
      <c r="HLZ4" s="141"/>
      <c r="HMA4" s="141"/>
      <c r="HMB4" s="141"/>
      <c r="HMC4" s="141"/>
      <c r="HMD4" s="141"/>
      <c r="HME4" s="141"/>
      <c r="HMF4" s="141"/>
      <c r="HMG4" s="141"/>
      <c r="HMH4" s="141"/>
      <c r="HMI4" s="141"/>
      <c r="HMJ4" s="141"/>
      <c r="HMK4" s="141"/>
      <c r="HML4" s="141"/>
      <c r="HMM4" s="141"/>
      <c r="HMN4" s="141"/>
      <c r="HMO4" s="141"/>
      <c r="HMP4" s="141"/>
      <c r="HMQ4" s="141"/>
      <c r="HMR4" s="141"/>
      <c r="HMS4" s="141"/>
      <c r="HMT4" s="141"/>
      <c r="HMU4" s="141"/>
      <c r="HMV4" s="141"/>
      <c r="HMW4" s="141"/>
      <c r="HMX4" s="141"/>
      <c r="HMY4" s="141"/>
      <c r="HMZ4" s="141"/>
      <c r="HNA4" s="141"/>
      <c r="HNB4" s="141"/>
      <c r="HNC4" s="141"/>
      <c r="HND4" s="141"/>
      <c r="HNE4" s="141"/>
      <c r="HNF4" s="141"/>
      <c r="HNG4" s="141"/>
      <c r="HNH4" s="141"/>
      <c r="HNI4" s="141"/>
      <c r="HNJ4" s="141"/>
      <c r="HNK4" s="141"/>
      <c r="HNL4" s="141"/>
      <c r="HNM4" s="141"/>
      <c r="HNN4" s="141"/>
      <c r="HNO4" s="141"/>
      <c r="HNP4" s="141"/>
      <c r="HNQ4" s="141"/>
      <c r="HNR4" s="141"/>
      <c r="HNS4" s="141"/>
      <c r="HNT4" s="141"/>
      <c r="HNU4" s="141"/>
      <c r="HNV4" s="141"/>
      <c r="HNW4" s="141"/>
      <c r="HNX4" s="141"/>
      <c r="HNY4" s="141"/>
      <c r="HNZ4" s="141"/>
      <c r="HOA4" s="141"/>
      <c r="HOB4" s="141"/>
      <c r="HOC4" s="141"/>
      <c r="HOD4" s="141"/>
      <c r="HOE4" s="141"/>
      <c r="HOF4" s="141"/>
      <c r="HOG4" s="141"/>
      <c r="HOH4" s="141"/>
      <c r="HOI4" s="141"/>
      <c r="HOJ4" s="141"/>
      <c r="HOK4" s="141"/>
      <c r="HOL4" s="141"/>
      <c r="HOM4" s="141"/>
      <c r="HON4" s="141"/>
      <c r="HOO4" s="141"/>
      <c r="HOP4" s="141"/>
      <c r="HOQ4" s="141"/>
      <c r="HOR4" s="141"/>
      <c r="HOS4" s="141"/>
      <c r="HOT4" s="141"/>
      <c r="HOU4" s="141"/>
      <c r="HOV4" s="141"/>
      <c r="HOW4" s="141"/>
      <c r="HOX4" s="141"/>
      <c r="HOY4" s="141"/>
      <c r="HOZ4" s="141"/>
      <c r="HPA4" s="141"/>
      <c r="HPB4" s="141"/>
      <c r="HPC4" s="141"/>
      <c r="HPD4" s="141"/>
      <c r="HPE4" s="141"/>
      <c r="HPF4" s="141"/>
      <c r="HPG4" s="141"/>
      <c r="HPH4" s="141"/>
      <c r="HPI4" s="141"/>
      <c r="HPJ4" s="141"/>
      <c r="HPK4" s="141"/>
      <c r="HPL4" s="141"/>
      <c r="HPM4" s="141"/>
      <c r="HPN4" s="141"/>
      <c r="HPO4" s="141"/>
      <c r="HPP4" s="141"/>
      <c r="HPQ4" s="141"/>
      <c r="HPR4" s="141"/>
      <c r="HPS4" s="141"/>
      <c r="HPT4" s="141"/>
      <c r="HPU4" s="141"/>
      <c r="HPV4" s="141"/>
      <c r="HPW4" s="141"/>
      <c r="HPX4" s="141"/>
      <c r="HPY4" s="141"/>
      <c r="HPZ4" s="141"/>
      <c r="HQA4" s="141"/>
      <c r="HQB4" s="141"/>
      <c r="HQC4" s="141"/>
      <c r="HQD4" s="141"/>
      <c r="HQE4" s="141"/>
      <c r="HQF4" s="141"/>
      <c r="HQG4" s="141"/>
      <c r="HQH4" s="141"/>
      <c r="HQI4" s="141"/>
      <c r="HQJ4" s="141"/>
      <c r="HQK4" s="141"/>
      <c r="HQL4" s="141"/>
      <c r="HQM4" s="141"/>
      <c r="HQN4" s="141"/>
      <c r="HQO4" s="141"/>
      <c r="HQP4" s="141"/>
      <c r="HQQ4" s="141"/>
      <c r="HQR4" s="141"/>
      <c r="HQS4" s="141"/>
      <c r="HQT4" s="141"/>
      <c r="HQU4" s="141"/>
      <c r="HQV4" s="141"/>
      <c r="HQW4" s="141"/>
      <c r="HQX4" s="141"/>
      <c r="HQY4" s="141"/>
      <c r="HQZ4" s="141"/>
      <c r="HRA4" s="141"/>
      <c r="HRB4" s="141"/>
      <c r="HRC4" s="141"/>
      <c r="HRD4" s="141"/>
      <c r="HRE4" s="141"/>
      <c r="HRF4" s="141"/>
      <c r="HRG4" s="141"/>
      <c r="HRH4" s="141"/>
      <c r="HRI4" s="141"/>
      <c r="HRJ4" s="141"/>
      <c r="HRK4" s="141"/>
      <c r="HRL4" s="141"/>
      <c r="HRM4" s="141"/>
      <c r="HRN4" s="141"/>
      <c r="HRO4" s="141"/>
      <c r="HRP4" s="141"/>
      <c r="HRQ4" s="141"/>
      <c r="HRR4" s="141"/>
      <c r="HRS4" s="141"/>
      <c r="HRT4" s="141"/>
      <c r="HRU4" s="141"/>
      <c r="HRV4" s="141"/>
      <c r="HRW4" s="141"/>
      <c r="HRX4" s="141"/>
      <c r="HRY4" s="141"/>
      <c r="HRZ4" s="141"/>
      <c r="HSA4" s="141"/>
      <c r="HSB4" s="141"/>
      <c r="HSC4" s="141"/>
      <c r="HSD4" s="141"/>
      <c r="HSE4" s="141"/>
      <c r="HSF4" s="141"/>
      <c r="HSG4" s="141"/>
      <c r="HSH4" s="141"/>
      <c r="HSI4" s="141"/>
      <c r="HSJ4" s="141"/>
      <c r="HSK4" s="141"/>
      <c r="HSL4" s="141"/>
      <c r="HSM4" s="141"/>
      <c r="HSN4" s="141"/>
      <c r="HSO4" s="141"/>
      <c r="HSP4" s="141"/>
      <c r="HSQ4" s="141"/>
      <c r="HSR4" s="141"/>
      <c r="HSS4" s="141"/>
      <c r="HST4" s="141"/>
      <c r="HSU4" s="141"/>
      <c r="HSV4" s="141"/>
      <c r="HSW4" s="141"/>
      <c r="HSX4" s="141"/>
      <c r="HSY4" s="141"/>
      <c r="HSZ4" s="141"/>
      <c r="HTA4" s="141"/>
      <c r="HTB4" s="141"/>
      <c r="HTC4" s="141"/>
      <c r="HTD4" s="141"/>
      <c r="HTE4" s="141"/>
      <c r="HTF4" s="141"/>
      <c r="HTG4" s="141"/>
      <c r="HTH4" s="141"/>
      <c r="HTI4" s="141"/>
      <c r="HTJ4" s="141"/>
      <c r="HTK4" s="141"/>
      <c r="HTL4" s="141"/>
      <c r="HTM4" s="141"/>
      <c r="HTN4" s="141"/>
      <c r="HTO4" s="141"/>
      <c r="HTP4" s="141"/>
      <c r="HTQ4" s="141"/>
      <c r="HTR4" s="141"/>
      <c r="HTS4" s="141"/>
      <c r="HTT4" s="141"/>
      <c r="HTU4" s="141"/>
      <c r="HTV4" s="141"/>
      <c r="HTW4" s="141"/>
      <c r="HTX4" s="141"/>
      <c r="HTY4" s="141"/>
      <c r="HTZ4" s="141"/>
      <c r="HUA4" s="141"/>
      <c r="HUB4" s="141"/>
      <c r="HUC4" s="141"/>
      <c r="HUD4" s="141"/>
      <c r="HUE4" s="141"/>
      <c r="HUF4" s="141"/>
      <c r="HUG4" s="141"/>
      <c r="HUH4" s="141"/>
      <c r="HUI4" s="141"/>
      <c r="HUJ4" s="141"/>
      <c r="HUK4" s="141"/>
      <c r="HUL4" s="141"/>
      <c r="HUM4" s="141"/>
      <c r="HUN4" s="141"/>
      <c r="HUO4" s="141"/>
      <c r="HUP4" s="141"/>
      <c r="HUQ4" s="141"/>
      <c r="HUR4" s="141"/>
      <c r="HUS4" s="141"/>
      <c r="HUT4" s="141"/>
      <c r="HUU4" s="141"/>
      <c r="HUV4" s="141"/>
      <c r="HUW4" s="141"/>
      <c r="HUX4" s="141"/>
      <c r="HUY4" s="141"/>
      <c r="HUZ4" s="141"/>
      <c r="HVA4" s="141"/>
      <c r="HVB4" s="141"/>
      <c r="HVC4" s="141"/>
      <c r="HVD4" s="141"/>
      <c r="HVE4" s="141"/>
      <c r="HVF4" s="141"/>
      <c r="HVG4" s="141"/>
      <c r="HVH4" s="141"/>
      <c r="HVI4" s="141"/>
      <c r="HVJ4" s="141"/>
      <c r="HVK4" s="141"/>
      <c r="HVL4" s="141"/>
      <c r="HVM4" s="141"/>
      <c r="HVN4" s="141"/>
      <c r="HVO4" s="141"/>
      <c r="HVP4" s="141"/>
      <c r="HVQ4" s="141"/>
      <c r="HVR4" s="141"/>
      <c r="HVS4" s="141"/>
      <c r="HVT4" s="141"/>
      <c r="HVU4" s="141"/>
      <c r="HVV4" s="141"/>
      <c r="HVW4" s="141"/>
      <c r="HVX4" s="141"/>
      <c r="HVY4" s="141"/>
      <c r="HVZ4" s="141"/>
      <c r="HWA4" s="141"/>
      <c r="HWB4" s="141"/>
      <c r="HWC4" s="141"/>
      <c r="HWD4" s="141"/>
      <c r="HWE4" s="141"/>
      <c r="HWF4" s="141"/>
      <c r="HWG4" s="141"/>
      <c r="HWH4" s="141"/>
      <c r="HWI4" s="141"/>
      <c r="HWJ4" s="141"/>
      <c r="HWK4" s="141"/>
      <c r="HWL4" s="141"/>
      <c r="HWM4" s="141"/>
      <c r="HWN4" s="141"/>
      <c r="HWO4" s="141"/>
      <c r="HWP4" s="141"/>
      <c r="HWQ4" s="141"/>
      <c r="HWR4" s="141"/>
      <c r="HWS4" s="141"/>
      <c r="HWT4" s="141"/>
      <c r="HWU4" s="141"/>
      <c r="HWV4" s="141"/>
      <c r="HWW4" s="141"/>
      <c r="HWX4" s="141"/>
      <c r="HWY4" s="141"/>
      <c r="HWZ4" s="141"/>
      <c r="HXA4" s="141"/>
      <c r="HXB4" s="141"/>
      <c r="HXC4" s="141"/>
      <c r="HXD4" s="141"/>
      <c r="HXE4" s="141"/>
      <c r="HXF4" s="141"/>
      <c r="HXG4" s="141"/>
      <c r="HXH4" s="141"/>
      <c r="HXI4" s="141"/>
      <c r="HXJ4" s="141"/>
      <c r="HXK4" s="141"/>
      <c r="HXL4" s="141"/>
      <c r="HXM4" s="141"/>
      <c r="HXN4" s="141"/>
      <c r="HXO4" s="141"/>
      <c r="HXP4" s="141"/>
      <c r="HXQ4" s="141"/>
      <c r="HXR4" s="141"/>
      <c r="HXS4" s="141"/>
      <c r="HXT4" s="141"/>
      <c r="HXU4" s="141"/>
      <c r="HXV4" s="141"/>
      <c r="HXW4" s="141"/>
      <c r="HXX4" s="141"/>
      <c r="HXY4" s="141"/>
      <c r="HXZ4" s="141"/>
      <c r="HYA4" s="141"/>
      <c r="HYB4" s="141"/>
      <c r="HYC4" s="141"/>
      <c r="HYD4" s="141"/>
      <c r="HYE4" s="141"/>
      <c r="HYF4" s="141"/>
      <c r="HYG4" s="141"/>
      <c r="HYH4" s="141"/>
      <c r="HYI4" s="141"/>
      <c r="HYJ4" s="141"/>
      <c r="HYK4" s="141"/>
      <c r="HYL4" s="141"/>
      <c r="HYM4" s="141"/>
      <c r="HYN4" s="141"/>
      <c r="HYO4" s="141"/>
      <c r="HYP4" s="141"/>
      <c r="HYQ4" s="141"/>
      <c r="HYR4" s="141"/>
      <c r="HYS4" s="141"/>
      <c r="HYT4" s="141"/>
      <c r="HYU4" s="141"/>
      <c r="HYV4" s="141"/>
      <c r="HYW4" s="141"/>
      <c r="HYX4" s="141"/>
      <c r="HYY4" s="141"/>
      <c r="HYZ4" s="141"/>
      <c r="HZA4" s="141"/>
      <c r="HZB4" s="141"/>
      <c r="HZC4" s="141"/>
      <c r="HZD4" s="141"/>
      <c r="HZE4" s="141"/>
      <c r="HZF4" s="141"/>
      <c r="HZG4" s="141"/>
      <c r="HZH4" s="141"/>
      <c r="HZI4" s="141"/>
      <c r="HZJ4" s="141"/>
      <c r="HZK4" s="141"/>
      <c r="HZL4" s="141"/>
      <c r="HZM4" s="141"/>
      <c r="HZN4" s="141"/>
      <c r="HZO4" s="141"/>
      <c r="HZP4" s="141"/>
      <c r="HZQ4" s="141"/>
      <c r="HZR4" s="141"/>
      <c r="HZS4" s="141"/>
      <c r="HZT4" s="141"/>
      <c r="HZU4" s="141"/>
      <c r="HZV4" s="141"/>
      <c r="HZW4" s="141"/>
      <c r="HZX4" s="141"/>
      <c r="HZY4" s="141"/>
      <c r="HZZ4" s="141"/>
      <c r="IAA4" s="141"/>
      <c r="IAB4" s="141"/>
      <c r="IAC4" s="141"/>
      <c r="IAD4" s="141"/>
      <c r="IAE4" s="141"/>
      <c r="IAF4" s="141"/>
      <c r="IAG4" s="141"/>
      <c r="IAH4" s="141"/>
      <c r="IAI4" s="141"/>
      <c r="IAJ4" s="141"/>
      <c r="IAK4" s="141"/>
      <c r="IAL4" s="141"/>
      <c r="IAM4" s="141"/>
      <c r="IAN4" s="141"/>
      <c r="IAO4" s="141"/>
      <c r="IAP4" s="141"/>
      <c r="IAQ4" s="141"/>
      <c r="IAR4" s="141"/>
      <c r="IAS4" s="141"/>
      <c r="IAT4" s="141"/>
      <c r="IAU4" s="141"/>
      <c r="IAV4" s="141"/>
      <c r="IAW4" s="141"/>
      <c r="IAX4" s="141"/>
      <c r="IAY4" s="141"/>
      <c r="IAZ4" s="141"/>
      <c r="IBA4" s="141"/>
      <c r="IBB4" s="141"/>
      <c r="IBC4" s="141"/>
      <c r="IBD4" s="141"/>
      <c r="IBE4" s="141"/>
      <c r="IBF4" s="141"/>
      <c r="IBG4" s="141"/>
      <c r="IBH4" s="141"/>
      <c r="IBI4" s="141"/>
      <c r="IBJ4" s="141"/>
      <c r="IBK4" s="141"/>
      <c r="IBL4" s="141"/>
      <c r="IBM4" s="141"/>
      <c r="IBN4" s="141"/>
      <c r="IBO4" s="141"/>
      <c r="IBP4" s="141"/>
      <c r="IBQ4" s="141"/>
      <c r="IBR4" s="141"/>
      <c r="IBS4" s="141"/>
      <c r="IBT4" s="141"/>
      <c r="IBU4" s="141"/>
      <c r="IBV4" s="141"/>
      <c r="IBW4" s="141"/>
      <c r="IBX4" s="141"/>
      <c r="IBY4" s="141"/>
      <c r="IBZ4" s="141"/>
      <c r="ICA4" s="141"/>
      <c r="ICB4" s="141"/>
      <c r="ICC4" s="141"/>
      <c r="ICD4" s="141"/>
      <c r="ICE4" s="141"/>
      <c r="ICF4" s="141"/>
      <c r="ICG4" s="141"/>
      <c r="ICH4" s="141"/>
      <c r="ICI4" s="141"/>
      <c r="ICJ4" s="141"/>
      <c r="ICK4" s="141"/>
      <c r="ICL4" s="141"/>
      <c r="ICM4" s="141"/>
      <c r="ICN4" s="141"/>
      <c r="ICO4" s="141"/>
      <c r="ICP4" s="141"/>
      <c r="ICQ4" s="141"/>
      <c r="ICR4" s="141"/>
      <c r="ICS4" s="141"/>
      <c r="ICT4" s="141"/>
      <c r="ICU4" s="141"/>
      <c r="ICV4" s="141"/>
      <c r="ICW4" s="141"/>
      <c r="ICX4" s="141"/>
      <c r="ICY4" s="141"/>
      <c r="ICZ4" s="141"/>
      <c r="IDA4" s="141"/>
      <c r="IDB4" s="141"/>
      <c r="IDC4" s="141"/>
      <c r="IDD4" s="141"/>
      <c r="IDE4" s="141"/>
      <c r="IDF4" s="141"/>
      <c r="IDG4" s="141"/>
      <c r="IDH4" s="141"/>
      <c r="IDI4" s="141"/>
      <c r="IDJ4" s="141"/>
      <c r="IDK4" s="141"/>
      <c r="IDL4" s="141"/>
      <c r="IDM4" s="141"/>
      <c r="IDN4" s="141"/>
      <c r="IDO4" s="141"/>
      <c r="IDP4" s="141"/>
      <c r="IDQ4" s="141"/>
      <c r="IDR4" s="141"/>
      <c r="IDS4" s="141"/>
      <c r="IDT4" s="141"/>
      <c r="IDU4" s="141"/>
      <c r="IDV4" s="141"/>
      <c r="IDW4" s="141"/>
      <c r="IDX4" s="141"/>
      <c r="IDY4" s="141"/>
      <c r="IDZ4" s="141"/>
      <c r="IEA4" s="141"/>
      <c r="IEB4" s="141"/>
      <c r="IEC4" s="141"/>
      <c r="IED4" s="141"/>
      <c r="IEE4" s="141"/>
      <c r="IEF4" s="141"/>
      <c r="IEG4" s="141"/>
      <c r="IEH4" s="141"/>
      <c r="IEI4" s="141"/>
      <c r="IEJ4" s="141"/>
      <c r="IEK4" s="141"/>
      <c r="IEL4" s="141"/>
      <c r="IEM4" s="141"/>
      <c r="IEN4" s="141"/>
      <c r="IEO4" s="141"/>
      <c r="IEP4" s="141"/>
      <c r="IEQ4" s="141"/>
      <c r="IER4" s="141"/>
      <c r="IES4" s="141"/>
      <c r="IET4" s="141"/>
      <c r="IEU4" s="141"/>
      <c r="IEV4" s="141"/>
      <c r="IEW4" s="141"/>
      <c r="IEX4" s="141"/>
      <c r="IEY4" s="141"/>
      <c r="IEZ4" s="141"/>
      <c r="IFA4" s="141"/>
      <c r="IFB4" s="141"/>
      <c r="IFC4" s="141"/>
      <c r="IFD4" s="141"/>
      <c r="IFE4" s="141"/>
      <c r="IFF4" s="141"/>
      <c r="IFG4" s="141"/>
      <c r="IFH4" s="141"/>
      <c r="IFI4" s="141"/>
      <c r="IFJ4" s="141"/>
      <c r="IFK4" s="141"/>
      <c r="IFL4" s="141"/>
      <c r="IFM4" s="141"/>
      <c r="IFN4" s="141"/>
      <c r="IFO4" s="141"/>
      <c r="IFP4" s="141"/>
      <c r="IFQ4" s="141"/>
      <c r="IFR4" s="141"/>
      <c r="IFS4" s="141"/>
      <c r="IFT4" s="141"/>
      <c r="IFU4" s="141"/>
      <c r="IFV4" s="141"/>
      <c r="IFW4" s="141"/>
      <c r="IFX4" s="141"/>
      <c r="IFY4" s="141"/>
      <c r="IFZ4" s="141"/>
      <c r="IGA4" s="141"/>
      <c r="IGB4" s="141"/>
      <c r="IGC4" s="141"/>
      <c r="IGD4" s="141"/>
      <c r="IGE4" s="141"/>
      <c r="IGF4" s="141"/>
      <c r="IGG4" s="141"/>
      <c r="IGH4" s="141"/>
      <c r="IGI4" s="141"/>
      <c r="IGJ4" s="141"/>
      <c r="IGK4" s="141"/>
      <c r="IGL4" s="141"/>
      <c r="IGM4" s="141"/>
      <c r="IGN4" s="141"/>
      <c r="IGO4" s="141"/>
      <c r="IGP4" s="141"/>
      <c r="IGQ4" s="141"/>
      <c r="IGR4" s="141"/>
      <c r="IGS4" s="141"/>
      <c r="IGT4" s="141"/>
      <c r="IGU4" s="141"/>
      <c r="IGV4" s="141"/>
      <c r="IGW4" s="141"/>
      <c r="IGX4" s="141"/>
      <c r="IGY4" s="141"/>
      <c r="IGZ4" s="141"/>
      <c r="IHA4" s="141"/>
      <c r="IHB4" s="141"/>
      <c r="IHC4" s="141"/>
      <c r="IHD4" s="141"/>
      <c r="IHE4" s="141"/>
      <c r="IHF4" s="141"/>
      <c r="IHG4" s="141"/>
      <c r="IHH4" s="141"/>
      <c r="IHI4" s="141"/>
      <c r="IHJ4" s="141"/>
      <c r="IHK4" s="141"/>
      <c r="IHL4" s="141"/>
      <c r="IHM4" s="141"/>
      <c r="IHN4" s="141"/>
      <c r="IHO4" s="141"/>
      <c r="IHP4" s="141"/>
      <c r="IHQ4" s="141"/>
      <c r="IHR4" s="141"/>
      <c r="IHS4" s="141"/>
      <c r="IHT4" s="141"/>
      <c r="IHU4" s="141"/>
      <c r="IHV4" s="141"/>
      <c r="IHW4" s="141"/>
      <c r="IHX4" s="141"/>
      <c r="IHY4" s="141"/>
      <c r="IHZ4" s="141"/>
      <c r="IIA4" s="141"/>
      <c r="IIB4" s="141"/>
      <c r="IIC4" s="141"/>
      <c r="IID4" s="141"/>
      <c r="IIE4" s="141"/>
      <c r="IIF4" s="141"/>
      <c r="IIG4" s="141"/>
      <c r="IIH4" s="141"/>
      <c r="III4" s="141"/>
      <c r="IIJ4" s="141"/>
      <c r="IIK4" s="141"/>
      <c r="IIL4" s="141"/>
      <c r="IIM4" s="141"/>
      <c r="IIN4" s="141"/>
      <c r="IIO4" s="141"/>
      <c r="IIP4" s="141"/>
      <c r="IIQ4" s="141"/>
      <c r="IIR4" s="141"/>
      <c r="IIS4" s="141"/>
      <c r="IIT4" s="141"/>
      <c r="IIU4" s="141"/>
      <c r="IIV4" s="141"/>
      <c r="IIW4" s="141"/>
      <c r="IIX4" s="141"/>
      <c r="IIY4" s="141"/>
      <c r="IIZ4" s="141"/>
      <c r="IJA4" s="141"/>
      <c r="IJB4" s="141"/>
      <c r="IJC4" s="141"/>
      <c r="IJD4" s="141"/>
      <c r="IJE4" s="141"/>
      <c r="IJF4" s="141"/>
      <c r="IJG4" s="141"/>
      <c r="IJH4" s="141"/>
      <c r="IJI4" s="141"/>
      <c r="IJJ4" s="141"/>
      <c r="IJK4" s="141"/>
      <c r="IJL4" s="141"/>
      <c r="IJM4" s="141"/>
      <c r="IJN4" s="141"/>
      <c r="IJO4" s="141"/>
      <c r="IJP4" s="141"/>
      <c r="IJQ4" s="141"/>
      <c r="IJR4" s="141"/>
      <c r="IJS4" s="141"/>
      <c r="IJT4" s="141"/>
      <c r="IJU4" s="141"/>
      <c r="IJV4" s="141"/>
      <c r="IJW4" s="141"/>
      <c r="IJX4" s="141"/>
      <c r="IJY4" s="141"/>
      <c r="IJZ4" s="141"/>
      <c r="IKA4" s="141"/>
      <c r="IKB4" s="141"/>
      <c r="IKC4" s="141"/>
      <c r="IKD4" s="141"/>
      <c r="IKE4" s="141"/>
      <c r="IKF4" s="141"/>
      <c r="IKG4" s="141"/>
      <c r="IKH4" s="141"/>
      <c r="IKI4" s="141"/>
      <c r="IKJ4" s="141"/>
      <c r="IKK4" s="141"/>
      <c r="IKL4" s="141"/>
      <c r="IKM4" s="141"/>
      <c r="IKN4" s="141"/>
      <c r="IKO4" s="141"/>
      <c r="IKP4" s="141"/>
      <c r="IKQ4" s="141"/>
      <c r="IKR4" s="141"/>
      <c r="IKS4" s="141"/>
      <c r="IKT4" s="141"/>
      <c r="IKU4" s="141"/>
      <c r="IKV4" s="141"/>
      <c r="IKW4" s="141"/>
      <c r="IKX4" s="141"/>
      <c r="IKY4" s="141"/>
      <c r="IKZ4" s="141"/>
      <c r="ILA4" s="141"/>
      <c r="ILB4" s="141"/>
      <c r="ILC4" s="141"/>
      <c r="ILD4" s="141"/>
      <c r="ILE4" s="141"/>
      <c r="ILF4" s="141"/>
      <c r="ILG4" s="141"/>
      <c r="ILH4" s="141"/>
      <c r="ILI4" s="141"/>
      <c r="ILJ4" s="141"/>
      <c r="ILK4" s="141"/>
      <c r="ILL4" s="141"/>
      <c r="ILM4" s="141"/>
      <c r="ILN4" s="141"/>
      <c r="ILO4" s="141"/>
      <c r="ILP4" s="141"/>
      <c r="ILQ4" s="141"/>
      <c r="ILR4" s="141"/>
      <c r="ILS4" s="141"/>
      <c r="ILT4" s="141"/>
      <c r="ILU4" s="141"/>
      <c r="ILV4" s="141"/>
      <c r="ILW4" s="141"/>
      <c r="ILX4" s="141"/>
      <c r="ILY4" s="141"/>
      <c r="ILZ4" s="141"/>
      <c r="IMA4" s="141"/>
      <c r="IMB4" s="141"/>
      <c r="IMC4" s="141"/>
      <c r="IMD4" s="141"/>
      <c r="IME4" s="141"/>
      <c r="IMF4" s="141"/>
      <c r="IMG4" s="141"/>
      <c r="IMH4" s="141"/>
      <c r="IMI4" s="141"/>
      <c r="IMJ4" s="141"/>
      <c r="IMK4" s="141"/>
      <c r="IML4" s="141"/>
      <c r="IMM4" s="141"/>
      <c r="IMN4" s="141"/>
      <c r="IMO4" s="141"/>
      <c r="IMP4" s="141"/>
      <c r="IMQ4" s="141"/>
      <c r="IMR4" s="141"/>
      <c r="IMS4" s="141"/>
      <c r="IMT4" s="141"/>
      <c r="IMU4" s="141"/>
      <c r="IMV4" s="141"/>
      <c r="IMW4" s="141"/>
      <c r="IMX4" s="141"/>
      <c r="IMY4" s="141"/>
      <c r="IMZ4" s="141"/>
      <c r="INA4" s="141"/>
      <c r="INB4" s="141"/>
      <c r="INC4" s="141"/>
      <c r="IND4" s="141"/>
      <c r="INE4" s="141"/>
      <c r="INF4" s="141"/>
      <c r="ING4" s="141"/>
      <c r="INH4" s="141"/>
      <c r="INI4" s="141"/>
      <c r="INJ4" s="141"/>
      <c r="INK4" s="141"/>
      <c r="INL4" s="141"/>
      <c r="INM4" s="141"/>
      <c r="INN4" s="141"/>
      <c r="INO4" s="141"/>
      <c r="INP4" s="141"/>
      <c r="INQ4" s="141"/>
      <c r="INR4" s="141"/>
      <c r="INS4" s="141"/>
      <c r="INT4" s="141"/>
      <c r="INU4" s="141"/>
      <c r="INV4" s="141"/>
      <c r="INW4" s="141"/>
      <c r="INX4" s="141"/>
      <c r="INY4" s="141"/>
      <c r="INZ4" s="141"/>
      <c r="IOA4" s="141"/>
      <c r="IOB4" s="141"/>
      <c r="IOC4" s="141"/>
      <c r="IOD4" s="141"/>
      <c r="IOE4" s="141"/>
      <c r="IOF4" s="141"/>
      <c r="IOG4" s="141"/>
      <c r="IOH4" s="141"/>
      <c r="IOI4" s="141"/>
      <c r="IOJ4" s="141"/>
      <c r="IOK4" s="141"/>
      <c r="IOL4" s="141"/>
      <c r="IOM4" s="141"/>
      <c r="ION4" s="141"/>
      <c r="IOO4" s="141"/>
      <c r="IOP4" s="141"/>
      <c r="IOQ4" s="141"/>
      <c r="IOR4" s="141"/>
      <c r="IOS4" s="141"/>
      <c r="IOT4" s="141"/>
      <c r="IOU4" s="141"/>
      <c r="IOV4" s="141"/>
      <c r="IOW4" s="141"/>
      <c r="IOX4" s="141"/>
      <c r="IOY4" s="141"/>
      <c r="IOZ4" s="141"/>
      <c r="IPA4" s="141"/>
      <c r="IPB4" s="141"/>
      <c r="IPC4" s="141"/>
      <c r="IPD4" s="141"/>
      <c r="IPE4" s="141"/>
      <c r="IPF4" s="141"/>
      <c r="IPG4" s="141"/>
      <c r="IPH4" s="141"/>
      <c r="IPI4" s="141"/>
      <c r="IPJ4" s="141"/>
      <c r="IPK4" s="141"/>
      <c r="IPL4" s="141"/>
      <c r="IPM4" s="141"/>
      <c r="IPN4" s="141"/>
      <c r="IPO4" s="141"/>
      <c r="IPP4" s="141"/>
      <c r="IPQ4" s="141"/>
      <c r="IPR4" s="141"/>
      <c r="IPS4" s="141"/>
      <c r="IPT4" s="141"/>
      <c r="IPU4" s="141"/>
      <c r="IPV4" s="141"/>
      <c r="IPW4" s="141"/>
      <c r="IPX4" s="141"/>
      <c r="IPY4" s="141"/>
      <c r="IPZ4" s="141"/>
      <c r="IQA4" s="141"/>
      <c r="IQB4" s="141"/>
      <c r="IQC4" s="141"/>
      <c r="IQD4" s="141"/>
      <c r="IQE4" s="141"/>
      <c r="IQF4" s="141"/>
      <c r="IQG4" s="141"/>
      <c r="IQH4" s="141"/>
      <c r="IQI4" s="141"/>
      <c r="IQJ4" s="141"/>
      <c r="IQK4" s="141"/>
      <c r="IQL4" s="141"/>
      <c r="IQM4" s="141"/>
      <c r="IQN4" s="141"/>
      <c r="IQO4" s="141"/>
      <c r="IQP4" s="141"/>
      <c r="IQQ4" s="141"/>
      <c r="IQR4" s="141"/>
      <c r="IQS4" s="141"/>
      <c r="IQT4" s="141"/>
      <c r="IQU4" s="141"/>
      <c r="IQV4" s="141"/>
      <c r="IQW4" s="141"/>
      <c r="IQX4" s="141"/>
      <c r="IQY4" s="141"/>
      <c r="IQZ4" s="141"/>
      <c r="IRA4" s="141"/>
      <c r="IRB4" s="141"/>
      <c r="IRC4" s="141"/>
      <c r="IRD4" s="141"/>
      <c r="IRE4" s="141"/>
      <c r="IRF4" s="141"/>
      <c r="IRG4" s="141"/>
      <c r="IRH4" s="141"/>
      <c r="IRI4" s="141"/>
      <c r="IRJ4" s="141"/>
      <c r="IRK4" s="141"/>
      <c r="IRL4" s="141"/>
      <c r="IRM4" s="141"/>
      <c r="IRN4" s="141"/>
      <c r="IRO4" s="141"/>
      <c r="IRP4" s="141"/>
      <c r="IRQ4" s="141"/>
      <c r="IRR4" s="141"/>
      <c r="IRS4" s="141"/>
      <c r="IRT4" s="141"/>
      <c r="IRU4" s="141"/>
      <c r="IRV4" s="141"/>
      <c r="IRW4" s="141"/>
      <c r="IRX4" s="141"/>
      <c r="IRY4" s="141"/>
      <c r="IRZ4" s="141"/>
      <c r="ISA4" s="141"/>
      <c r="ISB4" s="141"/>
      <c r="ISC4" s="141"/>
      <c r="ISD4" s="141"/>
      <c r="ISE4" s="141"/>
      <c r="ISF4" s="141"/>
      <c r="ISG4" s="141"/>
      <c r="ISH4" s="141"/>
      <c r="ISI4" s="141"/>
      <c r="ISJ4" s="141"/>
      <c r="ISK4" s="141"/>
      <c r="ISL4" s="141"/>
      <c r="ISM4" s="141"/>
      <c r="ISN4" s="141"/>
      <c r="ISO4" s="141"/>
      <c r="ISP4" s="141"/>
      <c r="ISQ4" s="141"/>
      <c r="ISR4" s="141"/>
      <c r="ISS4" s="141"/>
      <c r="IST4" s="141"/>
      <c r="ISU4" s="141"/>
      <c r="ISV4" s="141"/>
      <c r="ISW4" s="141"/>
      <c r="ISX4" s="141"/>
      <c r="ISY4" s="141"/>
      <c r="ISZ4" s="141"/>
      <c r="ITA4" s="141"/>
      <c r="ITB4" s="141"/>
      <c r="ITC4" s="141"/>
      <c r="ITD4" s="141"/>
      <c r="ITE4" s="141"/>
      <c r="ITF4" s="141"/>
      <c r="ITG4" s="141"/>
      <c r="ITH4" s="141"/>
      <c r="ITI4" s="141"/>
      <c r="ITJ4" s="141"/>
      <c r="ITK4" s="141"/>
      <c r="ITL4" s="141"/>
      <c r="ITM4" s="141"/>
      <c r="ITN4" s="141"/>
      <c r="ITO4" s="141"/>
      <c r="ITP4" s="141"/>
      <c r="ITQ4" s="141"/>
      <c r="ITR4" s="141"/>
      <c r="ITS4" s="141"/>
      <c r="ITT4" s="141"/>
      <c r="ITU4" s="141"/>
      <c r="ITV4" s="141"/>
      <c r="ITW4" s="141"/>
      <c r="ITX4" s="141"/>
      <c r="ITY4" s="141"/>
      <c r="ITZ4" s="141"/>
      <c r="IUA4" s="141"/>
      <c r="IUB4" s="141"/>
      <c r="IUC4" s="141"/>
      <c r="IUD4" s="141"/>
      <c r="IUE4" s="141"/>
      <c r="IUF4" s="141"/>
      <c r="IUG4" s="141"/>
      <c r="IUH4" s="141"/>
      <c r="IUI4" s="141"/>
      <c r="IUJ4" s="141"/>
      <c r="IUK4" s="141"/>
      <c r="IUL4" s="141"/>
      <c r="IUM4" s="141"/>
      <c r="IUN4" s="141"/>
      <c r="IUO4" s="141"/>
      <c r="IUP4" s="141"/>
      <c r="IUQ4" s="141"/>
      <c r="IUR4" s="141"/>
      <c r="IUS4" s="141"/>
      <c r="IUT4" s="141"/>
      <c r="IUU4" s="141"/>
      <c r="IUV4" s="141"/>
      <c r="IUW4" s="141"/>
      <c r="IUX4" s="141"/>
      <c r="IUY4" s="141"/>
      <c r="IUZ4" s="141"/>
      <c r="IVA4" s="141"/>
      <c r="IVB4" s="141"/>
      <c r="IVC4" s="141"/>
      <c r="IVD4" s="141"/>
      <c r="IVE4" s="141"/>
      <c r="IVF4" s="141"/>
      <c r="IVG4" s="141"/>
      <c r="IVH4" s="141"/>
      <c r="IVI4" s="141"/>
      <c r="IVJ4" s="141"/>
      <c r="IVK4" s="141"/>
      <c r="IVL4" s="141"/>
      <c r="IVM4" s="141"/>
      <c r="IVN4" s="141"/>
      <c r="IVO4" s="141"/>
      <c r="IVP4" s="141"/>
      <c r="IVQ4" s="141"/>
      <c r="IVR4" s="141"/>
      <c r="IVS4" s="141"/>
      <c r="IVT4" s="141"/>
      <c r="IVU4" s="141"/>
      <c r="IVV4" s="141"/>
      <c r="IVW4" s="141"/>
      <c r="IVX4" s="141"/>
      <c r="IVY4" s="141"/>
      <c r="IVZ4" s="141"/>
      <c r="IWA4" s="141"/>
      <c r="IWB4" s="141"/>
      <c r="IWC4" s="141"/>
      <c r="IWD4" s="141"/>
      <c r="IWE4" s="141"/>
      <c r="IWF4" s="141"/>
      <c r="IWG4" s="141"/>
      <c r="IWH4" s="141"/>
      <c r="IWI4" s="141"/>
      <c r="IWJ4" s="141"/>
      <c r="IWK4" s="141"/>
      <c r="IWL4" s="141"/>
      <c r="IWM4" s="141"/>
      <c r="IWN4" s="141"/>
      <c r="IWO4" s="141"/>
      <c r="IWP4" s="141"/>
      <c r="IWQ4" s="141"/>
      <c r="IWR4" s="141"/>
      <c r="IWS4" s="141"/>
      <c r="IWT4" s="141"/>
      <c r="IWU4" s="141"/>
      <c r="IWV4" s="141"/>
      <c r="IWW4" s="141"/>
      <c r="IWX4" s="141"/>
      <c r="IWY4" s="141"/>
      <c r="IWZ4" s="141"/>
      <c r="IXA4" s="141"/>
      <c r="IXB4" s="141"/>
      <c r="IXC4" s="141"/>
      <c r="IXD4" s="141"/>
      <c r="IXE4" s="141"/>
      <c r="IXF4" s="141"/>
      <c r="IXG4" s="141"/>
      <c r="IXH4" s="141"/>
      <c r="IXI4" s="141"/>
      <c r="IXJ4" s="141"/>
      <c r="IXK4" s="141"/>
      <c r="IXL4" s="141"/>
      <c r="IXM4" s="141"/>
      <c r="IXN4" s="141"/>
      <c r="IXO4" s="141"/>
      <c r="IXP4" s="141"/>
      <c r="IXQ4" s="141"/>
      <c r="IXR4" s="141"/>
      <c r="IXS4" s="141"/>
      <c r="IXT4" s="141"/>
      <c r="IXU4" s="141"/>
      <c r="IXV4" s="141"/>
      <c r="IXW4" s="141"/>
      <c r="IXX4" s="141"/>
      <c r="IXY4" s="141"/>
      <c r="IXZ4" s="141"/>
      <c r="IYA4" s="141"/>
      <c r="IYB4" s="141"/>
      <c r="IYC4" s="141"/>
      <c r="IYD4" s="141"/>
      <c r="IYE4" s="141"/>
      <c r="IYF4" s="141"/>
      <c r="IYG4" s="141"/>
      <c r="IYH4" s="141"/>
      <c r="IYI4" s="141"/>
      <c r="IYJ4" s="141"/>
      <c r="IYK4" s="141"/>
      <c r="IYL4" s="141"/>
      <c r="IYM4" s="141"/>
      <c r="IYN4" s="141"/>
      <c r="IYO4" s="141"/>
      <c r="IYP4" s="141"/>
      <c r="IYQ4" s="141"/>
      <c r="IYR4" s="141"/>
      <c r="IYS4" s="141"/>
      <c r="IYT4" s="141"/>
      <c r="IYU4" s="141"/>
      <c r="IYV4" s="141"/>
      <c r="IYW4" s="141"/>
      <c r="IYX4" s="141"/>
      <c r="IYY4" s="141"/>
      <c r="IYZ4" s="141"/>
      <c r="IZA4" s="141"/>
      <c r="IZB4" s="141"/>
      <c r="IZC4" s="141"/>
      <c r="IZD4" s="141"/>
      <c r="IZE4" s="141"/>
      <c r="IZF4" s="141"/>
      <c r="IZG4" s="141"/>
      <c r="IZH4" s="141"/>
      <c r="IZI4" s="141"/>
      <c r="IZJ4" s="141"/>
      <c r="IZK4" s="141"/>
      <c r="IZL4" s="141"/>
      <c r="IZM4" s="141"/>
      <c r="IZN4" s="141"/>
      <c r="IZO4" s="141"/>
      <c r="IZP4" s="141"/>
      <c r="IZQ4" s="141"/>
      <c r="IZR4" s="141"/>
      <c r="IZS4" s="141"/>
      <c r="IZT4" s="141"/>
      <c r="IZU4" s="141"/>
      <c r="IZV4" s="141"/>
      <c r="IZW4" s="141"/>
      <c r="IZX4" s="141"/>
      <c r="IZY4" s="141"/>
      <c r="IZZ4" s="141"/>
      <c r="JAA4" s="141"/>
      <c r="JAB4" s="141"/>
      <c r="JAC4" s="141"/>
      <c r="JAD4" s="141"/>
      <c r="JAE4" s="141"/>
      <c r="JAF4" s="141"/>
      <c r="JAG4" s="141"/>
      <c r="JAH4" s="141"/>
      <c r="JAI4" s="141"/>
      <c r="JAJ4" s="141"/>
      <c r="JAK4" s="141"/>
      <c r="JAL4" s="141"/>
      <c r="JAM4" s="141"/>
      <c r="JAN4" s="141"/>
      <c r="JAO4" s="141"/>
      <c r="JAP4" s="141"/>
      <c r="JAQ4" s="141"/>
      <c r="JAR4" s="141"/>
      <c r="JAS4" s="141"/>
      <c r="JAT4" s="141"/>
      <c r="JAU4" s="141"/>
      <c r="JAV4" s="141"/>
      <c r="JAW4" s="141"/>
      <c r="JAX4" s="141"/>
      <c r="JAY4" s="141"/>
      <c r="JAZ4" s="141"/>
      <c r="JBA4" s="141"/>
      <c r="JBB4" s="141"/>
      <c r="JBC4" s="141"/>
      <c r="JBD4" s="141"/>
      <c r="JBE4" s="141"/>
      <c r="JBF4" s="141"/>
      <c r="JBG4" s="141"/>
      <c r="JBH4" s="141"/>
      <c r="JBI4" s="141"/>
      <c r="JBJ4" s="141"/>
      <c r="JBK4" s="141"/>
      <c r="JBL4" s="141"/>
      <c r="JBM4" s="141"/>
      <c r="JBN4" s="141"/>
      <c r="JBO4" s="141"/>
      <c r="JBP4" s="141"/>
      <c r="JBQ4" s="141"/>
      <c r="JBR4" s="141"/>
      <c r="JBS4" s="141"/>
      <c r="JBT4" s="141"/>
      <c r="JBU4" s="141"/>
      <c r="JBV4" s="141"/>
      <c r="JBW4" s="141"/>
      <c r="JBX4" s="141"/>
      <c r="JBY4" s="141"/>
      <c r="JBZ4" s="141"/>
      <c r="JCA4" s="141"/>
      <c r="JCB4" s="141"/>
      <c r="JCC4" s="141"/>
      <c r="JCD4" s="141"/>
      <c r="JCE4" s="141"/>
      <c r="JCF4" s="141"/>
      <c r="JCG4" s="141"/>
      <c r="JCH4" s="141"/>
      <c r="JCI4" s="141"/>
      <c r="JCJ4" s="141"/>
      <c r="JCK4" s="141"/>
      <c r="JCL4" s="141"/>
      <c r="JCM4" s="141"/>
      <c r="JCN4" s="141"/>
      <c r="JCO4" s="141"/>
      <c r="JCP4" s="141"/>
      <c r="JCQ4" s="141"/>
      <c r="JCR4" s="141"/>
      <c r="JCS4" s="141"/>
      <c r="JCT4" s="141"/>
      <c r="JCU4" s="141"/>
      <c r="JCV4" s="141"/>
      <c r="JCW4" s="141"/>
      <c r="JCX4" s="141"/>
      <c r="JCY4" s="141"/>
      <c r="JCZ4" s="141"/>
      <c r="JDA4" s="141"/>
      <c r="JDB4" s="141"/>
      <c r="JDC4" s="141"/>
      <c r="JDD4" s="141"/>
      <c r="JDE4" s="141"/>
      <c r="JDF4" s="141"/>
      <c r="JDG4" s="141"/>
      <c r="JDH4" s="141"/>
      <c r="JDI4" s="141"/>
      <c r="JDJ4" s="141"/>
      <c r="JDK4" s="141"/>
      <c r="JDL4" s="141"/>
      <c r="JDM4" s="141"/>
      <c r="JDN4" s="141"/>
      <c r="JDO4" s="141"/>
      <c r="JDP4" s="141"/>
      <c r="JDQ4" s="141"/>
      <c r="JDR4" s="141"/>
      <c r="JDS4" s="141"/>
      <c r="JDT4" s="141"/>
      <c r="JDU4" s="141"/>
      <c r="JDV4" s="141"/>
      <c r="JDW4" s="141"/>
      <c r="JDX4" s="141"/>
      <c r="JDY4" s="141"/>
      <c r="JDZ4" s="141"/>
      <c r="JEA4" s="141"/>
      <c r="JEB4" s="141"/>
      <c r="JEC4" s="141"/>
      <c r="JED4" s="141"/>
      <c r="JEE4" s="141"/>
      <c r="JEF4" s="141"/>
      <c r="JEG4" s="141"/>
      <c r="JEH4" s="141"/>
      <c r="JEI4" s="141"/>
      <c r="JEJ4" s="141"/>
      <c r="JEK4" s="141"/>
      <c r="JEL4" s="141"/>
      <c r="JEM4" s="141"/>
      <c r="JEN4" s="141"/>
      <c r="JEO4" s="141"/>
      <c r="JEP4" s="141"/>
      <c r="JEQ4" s="141"/>
      <c r="JER4" s="141"/>
      <c r="JES4" s="141"/>
      <c r="JET4" s="141"/>
      <c r="JEU4" s="141"/>
      <c r="JEV4" s="141"/>
      <c r="JEW4" s="141"/>
      <c r="JEX4" s="141"/>
      <c r="JEY4" s="141"/>
      <c r="JEZ4" s="141"/>
      <c r="JFA4" s="141"/>
      <c r="JFB4" s="141"/>
      <c r="JFC4" s="141"/>
      <c r="JFD4" s="141"/>
      <c r="JFE4" s="141"/>
      <c r="JFF4" s="141"/>
      <c r="JFG4" s="141"/>
      <c r="JFH4" s="141"/>
      <c r="JFI4" s="141"/>
      <c r="JFJ4" s="141"/>
      <c r="JFK4" s="141"/>
      <c r="JFL4" s="141"/>
      <c r="JFM4" s="141"/>
      <c r="JFN4" s="141"/>
      <c r="JFO4" s="141"/>
      <c r="JFP4" s="141"/>
      <c r="JFQ4" s="141"/>
      <c r="JFR4" s="141"/>
      <c r="JFS4" s="141"/>
      <c r="JFT4" s="141"/>
      <c r="JFU4" s="141"/>
      <c r="JFV4" s="141"/>
      <c r="JFW4" s="141"/>
      <c r="JFX4" s="141"/>
      <c r="JFY4" s="141"/>
      <c r="JFZ4" s="141"/>
      <c r="JGA4" s="141"/>
      <c r="JGB4" s="141"/>
      <c r="JGC4" s="141"/>
      <c r="JGD4" s="141"/>
      <c r="JGE4" s="141"/>
      <c r="JGF4" s="141"/>
      <c r="JGG4" s="141"/>
      <c r="JGH4" s="141"/>
      <c r="JGI4" s="141"/>
      <c r="JGJ4" s="141"/>
      <c r="JGK4" s="141"/>
      <c r="JGL4" s="141"/>
      <c r="JGM4" s="141"/>
      <c r="JGN4" s="141"/>
      <c r="JGO4" s="141"/>
      <c r="JGP4" s="141"/>
      <c r="JGQ4" s="141"/>
      <c r="JGR4" s="141"/>
      <c r="JGS4" s="141"/>
      <c r="JGT4" s="141"/>
      <c r="JGU4" s="141"/>
      <c r="JGV4" s="141"/>
      <c r="JGW4" s="141"/>
      <c r="JGX4" s="141"/>
      <c r="JGY4" s="141"/>
      <c r="JGZ4" s="141"/>
      <c r="JHA4" s="141"/>
      <c r="JHB4" s="141"/>
      <c r="JHC4" s="141"/>
      <c r="JHD4" s="141"/>
      <c r="JHE4" s="141"/>
      <c r="JHF4" s="141"/>
      <c r="JHG4" s="141"/>
      <c r="JHH4" s="141"/>
      <c r="JHI4" s="141"/>
      <c r="JHJ4" s="141"/>
      <c r="JHK4" s="141"/>
      <c r="JHL4" s="141"/>
      <c r="JHM4" s="141"/>
      <c r="JHN4" s="141"/>
      <c r="JHO4" s="141"/>
      <c r="JHP4" s="141"/>
      <c r="JHQ4" s="141"/>
      <c r="JHR4" s="141"/>
      <c r="JHS4" s="141"/>
      <c r="JHT4" s="141"/>
      <c r="JHU4" s="141"/>
      <c r="JHV4" s="141"/>
      <c r="JHW4" s="141"/>
      <c r="JHX4" s="141"/>
      <c r="JHY4" s="141"/>
      <c r="JHZ4" s="141"/>
      <c r="JIA4" s="141"/>
      <c r="JIB4" s="141"/>
      <c r="JIC4" s="141"/>
      <c r="JID4" s="141"/>
      <c r="JIE4" s="141"/>
      <c r="JIF4" s="141"/>
      <c r="JIG4" s="141"/>
      <c r="JIH4" s="141"/>
      <c r="JII4" s="141"/>
      <c r="JIJ4" s="141"/>
      <c r="JIK4" s="141"/>
      <c r="JIL4" s="141"/>
      <c r="JIM4" s="141"/>
      <c r="JIN4" s="141"/>
      <c r="JIO4" s="141"/>
      <c r="JIP4" s="141"/>
      <c r="JIQ4" s="141"/>
      <c r="JIR4" s="141"/>
      <c r="JIS4" s="141"/>
      <c r="JIT4" s="141"/>
      <c r="JIU4" s="141"/>
      <c r="JIV4" s="141"/>
      <c r="JIW4" s="141"/>
      <c r="JIX4" s="141"/>
      <c r="JIY4" s="141"/>
      <c r="JIZ4" s="141"/>
      <c r="JJA4" s="141"/>
      <c r="JJB4" s="141"/>
      <c r="JJC4" s="141"/>
      <c r="JJD4" s="141"/>
      <c r="JJE4" s="141"/>
      <c r="JJF4" s="141"/>
      <c r="JJG4" s="141"/>
      <c r="JJH4" s="141"/>
      <c r="JJI4" s="141"/>
      <c r="JJJ4" s="141"/>
      <c r="JJK4" s="141"/>
      <c r="JJL4" s="141"/>
      <c r="JJM4" s="141"/>
      <c r="JJN4" s="141"/>
      <c r="JJO4" s="141"/>
      <c r="JJP4" s="141"/>
      <c r="JJQ4" s="141"/>
      <c r="JJR4" s="141"/>
      <c r="JJS4" s="141"/>
      <c r="JJT4" s="141"/>
      <c r="JJU4" s="141"/>
      <c r="JJV4" s="141"/>
      <c r="JJW4" s="141"/>
      <c r="JJX4" s="141"/>
      <c r="JJY4" s="141"/>
      <c r="JJZ4" s="141"/>
      <c r="JKA4" s="141"/>
      <c r="JKB4" s="141"/>
      <c r="JKC4" s="141"/>
      <c r="JKD4" s="141"/>
      <c r="JKE4" s="141"/>
      <c r="JKF4" s="141"/>
      <c r="JKG4" s="141"/>
      <c r="JKH4" s="141"/>
      <c r="JKI4" s="141"/>
      <c r="JKJ4" s="141"/>
      <c r="JKK4" s="141"/>
      <c r="JKL4" s="141"/>
      <c r="JKM4" s="141"/>
      <c r="JKN4" s="141"/>
      <c r="JKO4" s="141"/>
      <c r="JKP4" s="141"/>
      <c r="JKQ4" s="141"/>
      <c r="JKR4" s="141"/>
      <c r="JKS4" s="141"/>
      <c r="JKT4" s="141"/>
      <c r="JKU4" s="141"/>
      <c r="JKV4" s="141"/>
      <c r="JKW4" s="141"/>
      <c r="JKX4" s="141"/>
      <c r="JKY4" s="141"/>
      <c r="JKZ4" s="141"/>
      <c r="JLA4" s="141"/>
      <c r="JLB4" s="141"/>
      <c r="JLC4" s="141"/>
      <c r="JLD4" s="141"/>
      <c r="JLE4" s="141"/>
      <c r="JLF4" s="141"/>
      <c r="JLG4" s="141"/>
      <c r="JLH4" s="141"/>
      <c r="JLI4" s="141"/>
      <c r="JLJ4" s="141"/>
      <c r="JLK4" s="141"/>
      <c r="JLL4" s="141"/>
      <c r="JLM4" s="141"/>
      <c r="JLN4" s="141"/>
      <c r="JLO4" s="141"/>
      <c r="JLP4" s="141"/>
      <c r="JLQ4" s="141"/>
      <c r="JLR4" s="141"/>
      <c r="JLS4" s="141"/>
      <c r="JLT4" s="141"/>
      <c r="JLU4" s="141"/>
      <c r="JLV4" s="141"/>
      <c r="JLW4" s="141"/>
      <c r="JLX4" s="141"/>
      <c r="JLY4" s="141"/>
      <c r="JLZ4" s="141"/>
      <c r="JMA4" s="141"/>
      <c r="JMB4" s="141"/>
      <c r="JMC4" s="141"/>
      <c r="JMD4" s="141"/>
      <c r="JME4" s="141"/>
      <c r="JMF4" s="141"/>
      <c r="JMG4" s="141"/>
      <c r="JMH4" s="141"/>
      <c r="JMI4" s="141"/>
      <c r="JMJ4" s="141"/>
      <c r="JMK4" s="141"/>
      <c r="JML4" s="141"/>
      <c r="JMM4" s="141"/>
      <c r="JMN4" s="141"/>
      <c r="JMO4" s="141"/>
      <c r="JMP4" s="141"/>
      <c r="JMQ4" s="141"/>
      <c r="JMR4" s="141"/>
      <c r="JMS4" s="141"/>
      <c r="JMT4" s="141"/>
      <c r="JMU4" s="141"/>
      <c r="JMV4" s="141"/>
      <c r="JMW4" s="141"/>
      <c r="JMX4" s="141"/>
      <c r="JMY4" s="141"/>
      <c r="JMZ4" s="141"/>
      <c r="JNA4" s="141"/>
      <c r="JNB4" s="141"/>
      <c r="JNC4" s="141"/>
      <c r="JND4" s="141"/>
      <c r="JNE4" s="141"/>
      <c r="JNF4" s="141"/>
      <c r="JNG4" s="141"/>
      <c r="JNH4" s="141"/>
      <c r="JNI4" s="141"/>
      <c r="JNJ4" s="141"/>
      <c r="JNK4" s="141"/>
      <c r="JNL4" s="141"/>
      <c r="JNM4" s="141"/>
      <c r="JNN4" s="141"/>
      <c r="JNO4" s="141"/>
      <c r="JNP4" s="141"/>
      <c r="JNQ4" s="141"/>
      <c r="JNR4" s="141"/>
      <c r="JNS4" s="141"/>
      <c r="JNT4" s="141"/>
      <c r="JNU4" s="141"/>
      <c r="JNV4" s="141"/>
      <c r="JNW4" s="141"/>
      <c r="JNX4" s="141"/>
      <c r="JNY4" s="141"/>
      <c r="JNZ4" s="141"/>
      <c r="JOA4" s="141"/>
      <c r="JOB4" s="141"/>
      <c r="JOC4" s="141"/>
      <c r="JOD4" s="141"/>
      <c r="JOE4" s="141"/>
      <c r="JOF4" s="141"/>
      <c r="JOG4" s="141"/>
      <c r="JOH4" s="141"/>
      <c r="JOI4" s="141"/>
      <c r="JOJ4" s="141"/>
      <c r="JOK4" s="141"/>
      <c r="JOL4" s="141"/>
      <c r="JOM4" s="141"/>
      <c r="JON4" s="141"/>
      <c r="JOO4" s="141"/>
      <c r="JOP4" s="141"/>
      <c r="JOQ4" s="141"/>
      <c r="JOR4" s="141"/>
      <c r="JOS4" s="141"/>
      <c r="JOT4" s="141"/>
      <c r="JOU4" s="141"/>
      <c r="JOV4" s="141"/>
      <c r="JOW4" s="141"/>
      <c r="JOX4" s="141"/>
      <c r="JOY4" s="141"/>
      <c r="JOZ4" s="141"/>
      <c r="JPA4" s="141"/>
      <c r="JPB4" s="141"/>
      <c r="JPC4" s="141"/>
      <c r="JPD4" s="141"/>
      <c r="JPE4" s="141"/>
      <c r="JPF4" s="141"/>
      <c r="JPG4" s="141"/>
      <c r="JPH4" s="141"/>
      <c r="JPI4" s="141"/>
      <c r="JPJ4" s="141"/>
      <c r="JPK4" s="141"/>
      <c r="JPL4" s="141"/>
      <c r="JPM4" s="141"/>
      <c r="JPN4" s="141"/>
      <c r="JPO4" s="141"/>
      <c r="JPP4" s="141"/>
      <c r="JPQ4" s="141"/>
      <c r="JPR4" s="141"/>
      <c r="JPS4" s="141"/>
      <c r="JPT4" s="141"/>
      <c r="JPU4" s="141"/>
      <c r="JPV4" s="141"/>
      <c r="JPW4" s="141"/>
      <c r="JPX4" s="141"/>
      <c r="JPY4" s="141"/>
      <c r="JPZ4" s="141"/>
      <c r="JQA4" s="141"/>
      <c r="JQB4" s="141"/>
      <c r="JQC4" s="141"/>
      <c r="JQD4" s="141"/>
      <c r="JQE4" s="141"/>
      <c r="JQF4" s="141"/>
      <c r="JQG4" s="141"/>
      <c r="JQH4" s="141"/>
      <c r="JQI4" s="141"/>
      <c r="JQJ4" s="141"/>
      <c r="JQK4" s="141"/>
      <c r="JQL4" s="141"/>
      <c r="JQM4" s="141"/>
      <c r="JQN4" s="141"/>
      <c r="JQO4" s="141"/>
      <c r="JQP4" s="141"/>
      <c r="JQQ4" s="141"/>
      <c r="JQR4" s="141"/>
      <c r="JQS4" s="141"/>
      <c r="JQT4" s="141"/>
      <c r="JQU4" s="141"/>
      <c r="JQV4" s="141"/>
      <c r="JQW4" s="141"/>
      <c r="JQX4" s="141"/>
      <c r="JQY4" s="141"/>
      <c r="JQZ4" s="141"/>
      <c r="JRA4" s="141"/>
      <c r="JRB4" s="141"/>
      <c r="JRC4" s="141"/>
      <c r="JRD4" s="141"/>
      <c r="JRE4" s="141"/>
      <c r="JRF4" s="141"/>
      <c r="JRG4" s="141"/>
      <c r="JRH4" s="141"/>
      <c r="JRI4" s="141"/>
      <c r="JRJ4" s="141"/>
      <c r="JRK4" s="141"/>
      <c r="JRL4" s="141"/>
      <c r="JRM4" s="141"/>
      <c r="JRN4" s="141"/>
      <c r="JRO4" s="141"/>
      <c r="JRP4" s="141"/>
      <c r="JRQ4" s="141"/>
      <c r="JRR4" s="141"/>
      <c r="JRS4" s="141"/>
      <c r="JRT4" s="141"/>
      <c r="JRU4" s="141"/>
      <c r="JRV4" s="141"/>
      <c r="JRW4" s="141"/>
      <c r="JRX4" s="141"/>
      <c r="JRY4" s="141"/>
      <c r="JRZ4" s="141"/>
      <c r="JSA4" s="141"/>
      <c r="JSB4" s="141"/>
      <c r="JSC4" s="141"/>
      <c r="JSD4" s="141"/>
      <c r="JSE4" s="141"/>
      <c r="JSF4" s="141"/>
      <c r="JSG4" s="141"/>
      <c r="JSH4" s="141"/>
      <c r="JSI4" s="141"/>
      <c r="JSJ4" s="141"/>
      <c r="JSK4" s="141"/>
      <c r="JSL4" s="141"/>
      <c r="JSM4" s="141"/>
      <c r="JSN4" s="141"/>
      <c r="JSO4" s="141"/>
      <c r="JSP4" s="141"/>
      <c r="JSQ4" s="141"/>
      <c r="JSR4" s="141"/>
      <c r="JSS4" s="141"/>
      <c r="JST4" s="141"/>
      <c r="JSU4" s="141"/>
      <c r="JSV4" s="141"/>
      <c r="JSW4" s="141"/>
      <c r="JSX4" s="141"/>
      <c r="JSY4" s="141"/>
      <c r="JSZ4" s="141"/>
      <c r="JTA4" s="141"/>
      <c r="JTB4" s="141"/>
      <c r="JTC4" s="141"/>
      <c r="JTD4" s="141"/>
      <c r="JTE4" s="141"/>
      <c r="JTF4" s="141"/>
      <c r="JTG4" s="141"/>
      <c r="JTH4" s="141"/>
      <c r="JTI4" s="141"/>
      <c r="JTJ4" s="141"/>
      <c r="JTK4" s="141"/>
      <c r="JTL4" s="141"/>
      <c r="JTM4" s="141"/>
      <c r="JTN4" s="141"/>
      <c r="JTO4" s="141"/>
      <c r="JTP4" s="141"/>
      <c r="JTQ4" s="141"/>
      <c r="JTR4" s="141"/>
      <c r="JTS4" s="141"/>
      <c r="JTT4" s="141"/>
      <c r="JTU4" s="141"/>
      <c r="JTV4" s="141"/>
      <c r="JTW4" s="141"/>
      <c r="JTX4" s="141"/>
      <c r="JTY4" s="141"/>
      <c r="JTZ4" s="141"/>
      <c r="JUA4" s="141"/>
      <c r="JUB4" s="141"/>
      <c r="JUC4" s="141"/>
      <c r="JUD4" s="141"/>
      <c r="JUE4" s="141"/>
      <c r="JUF4" s="141"/>
      <c r="JUG4" s="141"/>
      <c r="JUH4" s="141"/>
      <c r="JUI4" s="141"/>
      <c r="JUJ4" s="141"/>
      <c r="JUK4" s="141"/>
      <c r="JUL4" s="141"/>
      <c r="JUM4" s="141"/>
      <c r="JUN4" s="141"/>
      <c r="JUO4" s="141"/>
      <c r="JUP4" s="141"/>
      <c r="JUQ4" s="141"/>
      <c r="JUR4" s="141"/>
      <c r="JUS4" s="141"/>
      <c r="JUT4" s="141"/>
      <c r="JUU4" s="141"/>
      <c r="JUV4" s="141"/>
      <c r="JUW4" s="141"/>
      <c r="JUX4" s="141"/>
      <c r="JUY4" s="141"/>
      <c r="JUZ4" s="141"/>
      <c r="JVA4" s="141"/>
      <c r="JVB4" s="141"/>
      <c r="JVC4" s="141"/>
      <c r="JVD4" s="141"/>
      <c r="JVE4" s="141"/>
      <c r="JVF4" s="141"/>
      <c r="JVG4" s="141"/>
      <c r="JVH4" s="141"/>
      <c r="JVI4" s="141"/>
      <c r="JVJ4" s="141"/>
      <c r="JVK4" s="141"/>
      <c r="JVL4" s="141"/>
      <c r="JVM4" s="141"/>
      <c r="JVN4" s="141"/>
      <c r="JVO4" s="141"/>
      <c r="JVP4" s="141"/>
      <c r="JVQ4" s="141"/>
      <c r="JVR4" s="141"/>
      <c r="JVS4" s="141"/>
      <c r="JVT4" s="141"/>
      <c r="JVU4" s="141"/>
      <c r="JVV4" s="141"/>
      <c r="JVW4" s="141"/>
      <c r="JVX4" s="141"/>
      <c r="JVY4" s="141"/>
      <c r="JVZ4" s="141"/>
      <c r="JWA4" s="141"/>
      <c r="JWB4" s="141"/>
      <c r="JWC4" s="141"/>
      <c r="JWD4" s="141"/>
      <c r="JWE4" s="141"/>
      <c r="JWF4" s="141"/>
      <c r="JWG4" s="141"/>
      <c r="JWH4" s="141"/>
      <c r="JWI4" s="141"/>
      <c r="JWJ4" s="141"/>
      <c r="JWK4" s="141"/>
      <c r="JWL4" s="141"/>
      <c r="JWM4" s="141"/>
      <c r="JWN4" s="141"/>
      <c r="JWO4" s="141"/>
      <c r="JWP4" s="141"/>
      <c r="JWQ4" s="141"/>
      <c r="JWR4" s="141"/>
      <c r="JWS4" s="141"/>
      <c r="JWT4" s="141"/>
      <c r="JWU4" s="141"/>
      <c r="JWV4" s="141"/>
      <c r="JWW4" s="141"/>
      <c r="JWX4" s="141"/>
      <c r="JWY4" s="141"/>
      <c r="JWZ4" s="141"/>
      <c r="JXA4" s="141"/>
      <c r="JXB4" s="141"/>
      <c r="JXC4" s="141"/>
      <c r="JXD4" s="141"/>
      <c r="JXE4" s="141"/>
      <c r="JXF4" s="141"/>
      <c r="JXG4" s="141"/>
      <c r="JXH4" s="141"/>
      <c r="JXI4" s="141"/>
      <c r="JXJ4" s="141"/>
      <c r="JXK4" s="141"/>
      <c r="JXL4" s="141"/>
      <c r="JXM4" s="141"/>
      <c r="JXN4" s="141"/>
      <c r="JXO4" s="141"/>
      <c r="JXP4" s="141"/>
      <c r="JXQ4" s="141"/>
      <c r="JXR4" s="141"/>
      <c r="JXS4" s="141"/>
      <c r="JXT4" s="141"/>
      <c r="JXU4" s="141"/>
      <c r="JXV4" s="141"/>
      <c r="JXW4" s="141"/>
      <c r="JXX4" s="141"/>
      <c r="JXY4" s="141"/>
      <c r="JXZ4" s="141"/>
      <c r="JYA4" s="141"/>
      <c r="JYB4" s="141"/>
      <c r="JYC4" s="141"/>
      <c r="JYD4" s="141"/>
      <c r="JYE4" s="141"/>
      <c r="JYF4" s="141"/>
      <c r="JYG4" s="141"/>
      <c r="JYH4" s="141"/>
      <c r="JYI4" s="141"/>
      <c r="JYJ4" s="141"/>
      <c r="JYK4" s="141"/>
      <c r="JYL4" s="141"/>
      <c r="JYM4" s="141"/>
      <c r="JYN4" s="141"/>
      <c r="JYO4" s="141"/>
      <c r="JYP4" s="141"/>
      <c r="JYQ4" s="141"/>
      <c r="JYR4" s="141"/>
      <c r="JYS4" s="141"/>
      <c r="JYT4" s="141"/>
      <c r="JYU4" s="141"/>
      <c r="JYV4" s="141"/>
      <c r="JYW4" s="141"/>
      <c r="JYX4" s="141"/>
      <c r="JYY4" s="141"/>
      <c r="JYZ4" s="141"/>
      <c r="JZA4" s="141"/>
      <c r="JZB4" s="141"/>
      <c r="JZC4" s="141"/>
      <c r="JZD4" s="141"/>
      <c r="JZE4" s="141"/>
      <c r="JZF4" s="141"/>
      <c r="JZG4" s="141"/>
      <c r="JZH4" s="141"/>
      <c r="JZI4" s="141"/>
      <c r="JZJ4" s="141"/>
      <c r="JZK4" s="141"/>
      <c r="JZL4" s="141"/>
      <c r="JZM4" s="141"/>
      <c r="JZN4" s="141"/>
      <c r="JZO4" s="141"/>
      <c r="JZP4" s="141"/>
      <c r="JZQ4" s="141"/>
      <c r="JZR4" s="141"/>
      <c r="JZS4" s="141"/>
      <c r="JZT4" s="141"/>
      <c r="JZU4" s="141"/>
      <c r="JZV4" s="141"/>
      <c r="JZW4" s="141"/>
      <c r="JZX4" s="141"/>
      <c r="JZY4" s="141"/>
      <c r="JZZ4" s="141"/>
      <c r="KAA4" s="141"/>
      <c r="KAB4" s="141"/>
      <c r="KAC4" s="141"/>
      <c r="KAD4" s="141"/>
      <c r="KAE4" s="141"/>
      <c r="KAF4" s="141"/>
      <c r="KAG4" s="141"/>
      <c r="KAH4" s="141"/>
      <c r="KAI4" s="141"/>
      <c r="KAJ4" s="141"/>
      <c r="KAK4" s="141"/>
      <c r="KAL4" s="141"/>
      <c r="KAM4" s="141"/>
      <c r="KAN4" s="141"/>
      <c r="KAO4" s="141"/>
      <c r="KAP4" s="141"/>
      <c r="KAQ4" s="141"/>
      <c r="KAR4" s="141"/>
      <c r="KAS4" s="141"/>
      <c r="KAT4" s="141"/>
      <c r="KAU4" s="141"/>
      <c r="KAV4" s="141"/>
      <c r="KAW4" s="141"/>
      <c r="KAX4" s="141"/>
      <c r="KAY4" s="141"/>
      <c r="KAZ4" s="141"/>
      <c r="KBA4" s="141"/>
      <c r="KBB4" s="141"/>
      <c r="KBC4" s="141"/>
      <c r="KBD4" s="141"/>
      <c r="KBE4" s="141"/>
      <c r="KBF4" s="141"/>
      <c r="KBG4" s="141"/>
      <c r="KBH4" s="141"/>
      <c r="KBI4" s="141"/>
      <c r="KBJ4" s="141"/>
      <c r="KBK4" s="141"/>
      <c r="KBL4" s="141"/>
      <c r="KBM4" s="141"/>
      <c r="KBN4" s="141"/>
      <c r="KBO4" s="141"/>
      <c r="KBP4" s="141"/>
      <c r="KBQ4" s="141"/>
      <c r="KBR4" s="141"/>
      <c r="KBS4" s="141"/>
      <c r="KBT4" s="141"/>
      <c r="KBU4" s="141"/>
      <c r="KBV4" s="141"/>
      <c r="KBW4" s="141"/>
      <c r="KBX4" s="141"/>
      <c r="KBY4" s="141"/>
      <c r="KBZ4" s="141"/>
      <c r="KCA4" s="141"/>
      <c r="KCB4" s="141"/>
      <c r="KCC4" s="141"/>
      <c r="KCD4" s="141"/>
      <c r="KCE4" s="141"/>
      <c r="KCF4" s="141"/>
      <c r="KCG4" s="141"/>
      <c r="KCH4" s="141"/>
      <c r="KCI4" s="141"/>
      <c r="KCJ4" s="141"/>
      <c r="KCK4" s="141"/>
      <c r="KCL4" s="141"/>
      <c r="KCM4" s="141"/>
      <c r="KCN4" s="141"/>
      <c r="KCO4" s="141"/>
      <c r="KCP4" s="141"/>
      <c r="KCQ4" s="141"/>
      <c r="KCR4" s="141"/>
      <c r="KCS4" s="141"/>
      <c r="KCT4" s="141"/>
      <c r="KCU4" s="141"/>
      <c r="KCV4" s="141"/>
      <c r="KCW4" s="141"/>
      <c r="KCX4" s="141"/>
      <c r="KCY4" s="141"/>
      <c r="KCZ4" s="141"/>
      <c r="KDA4" s="141"/>
      <c r="KDB4" s="141"/>
      <c r="KDC4" s="141"/>
      <c r="KDD4" s="141"/>
      <c r="KDE4" s="141"/>
      <c r="KDF4" s="141"/>
      <c r="KDG4" s="141"/>
      <c r="KDH4" s="141"/>
      <c r="KDI4" s="141"/>
      <c r="KDJ4" s="141"/>
      <c r="KDK4" s="141"/>
      <c r="KDL4" s="141"/>
      <c r="KDM4" s="141"/>
      <c r="KDN4" s="141"/>
      <c r="KDO4" s="141"/>
      <c r="KDP4" s="141"/>
      <c r="KDQ4" s="141"/>
      <c r="KDR4" s="141"/>
      <c r="KDS4" s="141"/>
      <c r="KDT4" s="141"/>
      <c r="KDU4" s="141"/>
      <c r="KDV4" s="141"/>
      <c r="KDW4" s="141"/>
      <c r="KDX4" s="141"/>
      <c r="KDY4" s="141"/>
      <c r="KDZ4" s="141"/>
      <c r="KEA4" s="141"/>
      <c r="KEB4" s="141"/>
      <c r="KEC4" s="141"/>
      <c r="KED4" s="141"/>
      <c r="KEE4" s="141"/>
      <c r="KEF4" s="141"/>
      <c r="KEG4" s="141"/>
      <c r="KEH4" s="141"/>
      <c r="KEI4" s="141"/>
      <c r="KEJ4" s="141"/>
      <c r="KEK4" s="141"/>
      <c r="KEL4" s="141"/>
      <c r="KEM4" s="141"/>
      <c r="KEN4" s="141"/>
      <c r="KEO4" s="141"/>
      <c r="KEP4" s="141"/>
      <c r="KEQ4" s="141"/>
      <c r="KER4" s="141"/>
      <c r="KES4" s="141"/>
      <c r="KET4" s="141"/>
      <c r="KEU4" s="141"/>
      <c r="KEV4" s="141"/>
      <c r="KEW4" s="141"/>
      <c r="KEX4" s="141"/>
      <c r="KEY4" s="141"/>
      <c r="KEZ4" s="141"/>
      <c r="KFA4" s="141"/>
      <c r="KFB4" s="141"/>
      <c r="KFC4" s="141"/>
      <c r="KFD4" s="141"/>
      <c r="KFE4" s="141"/>
      <c r="KFF4" s="141"/>
      <c r="KFG4" s="141"/>
      <c r="KFH4" s="141"/>
      <c r="KFI4" s="141"/>
      <c r="KFJ4" s="141"/>
      <c r="KFK4" s="141"/>
      <c r="KFL4" s="141"/>
      <c r="KFM4" s="141"/>
      <c r="KFN4" s="141"/>
      <c r="KFO4" s="141"/>
      <c r="KFP4" s="141"/>
      <c r="KFQ4" s="141"/>
      <c r="KFR4" s="141"/>
      <c r="KFS4" s="141"/>
      <c r="KFT4" s="141"/>
      <c r="KFU4" s="141"/>
      <c r="KFV4" s="141"/>
      <c r="KFW4" s="141"/>
      <c r="KFX4" s="141"/>
      <c r="KFY4" s="141"/>
      <c r="KFZ4" s="141"/>
      <c r="KGA4" s="141"/>
      <c r="KGB4" s="141"/>
      <c r="KGC4" s="141"/>
      <c r="KGD4" s="141"/>
      <c r="KGE4" s="141"/>
      <c r="KGF4" s="141"/>
      <c r="KGG4" s="141"/>
      <c r="KGH4" s="141"/>
      <c r="KGI4" s="141"/>
      <c r="KGJ4" s="141"/>
      <c r="KGK4" s="141"/>
      <c r="KGL4" s="141"/>
      <c r="KGM4" s="141"/>
      <c r="KGN4" s="141"/>
      <c r="KGO4" s="141"/>
      <c r="KGP4" s="141"/>
      <c r="KGQ4" s="141"/>
      <c r="KGR4" s="141"/>
      <c r="KGS4" s="141"/>
      <c r="KGT4" s="141"/>
      <c r="KGU4" s="141"/>
      <c r="KGV4" s="141"/>
      <c r="KGW4" s="141"/>
      <c r="KGX4" s="141"/>
      <c r="KGY4" s="141"/>
      <c r="KGZ4" s="141"/>
      <c r="KHA4" s="141"/>
      <c r="KHB4" s="141"/>
      <c r="KHC4" s="141"/>
      <c r="KHD4" s="141"/>
      <c r="KHE4" s="141"/>
      <c r="KHF4" s="141"/>
      <c r="KHG4" s="141"/>
      <c r="KHH4" s="141"/>
      <c r="KHI4" s="141"/>
      <c r="KHJ4" s="141"/>
      <c r="KHK4" s="141"/>
      <c r="KHL4" s="141"/>
      <c r="KHM4" s="141"/>
      <c r="KHN4" s="141"/>
      <c r="KHO4" s="141"/>
      <c r="KHP4" s="141"/>
      <c r="KHQ4" s="141"/>
      <c r="KHR4" s="141"/>
      <c r="KHS4" s="141"/>
      <c r="KHT4" s="141"/>
      <c r="KHU4" s="141"/>
      <c r="KHV4" s="141"/>
      <c r="KHW4" s="141"/>
      <c r="KHX4" s="141"/>
      <c r="KHY4" s="141"/>
      <c r="KHZ4" s="141"/>
      <c r="KIA4" s="141"/>
      <c r="KIB4" s="141"/>
      <c r="KIC4" s="141"/>
      <c r="KID4" s="141"/>
      <c r="KIE4" s="141"/>
      <c r="KIF4" s="141"/>
      <c r="KIG4" s="141"/>
      <c r="KIH4" s="141"/>
      <c r="KII4" s="141"/>
      <c r="KIJ4" s="141"/>
      <c r="KIK4" s="141"/>
      <c r="KIL4" s="141"/>
      <c r="KIM4" s="141"/>
      <c r="KIN4" s="141"/>
      <c r="KIO4" s="141"/>
      <c r="KIP4" s="141"/>
      <c r="KIQ4" s="141"/>
      <c r="KIR4" s="141"/>
      <c r="KIS4" s="141"/>
      <c r="KIT4" s="141"/>
      <c r="KIU4" s="141"/>
      <c r="KIV4" s="141"/>
      <c r="KIW4" s="141"/>
      <c r="KIX4" s="141"/>
      <c r="KIY4" s="141"/>
      <c r="KIZ4" s="141"/>
      <c r="KJA4" s="141"/>
      <c r="KJB4" s="141"/>
      <c r="KJC4" s="141"/>
      <c r="KJD4" s="141"/>
      <c r="KJE4" s="141"/>
      <c r="KJF4" s="141"/>
      <c r="KJG4" s="141"/>
      <c r="KJH4" s="141"/>
      <c r="KJI4" s="141"/>
      <c r="KJJ4" s="141"/>
      <c r="KJK4" s="141"/>
      <c r="KJL4" s="141"/>
      <c r="KJM4" s="141"/>
      <c r="KJN4" s="141"/>
      <c r="KJO4" s="141"/>
      <c r="KJP4" s="141"/>
      <c r="KJQ4" s="141"/>
      <c r="KJR4" s="141"/>
      <c r="KJS4" s="141"/>
      <c r="KJT4" s="141"/>
      <c r="KJU4" s="141"/>
      <c r="KJV4" s="141"/>
      <c r="KJW4" s="141"/>
      <c r="KJX4" s="141"/>
      <c r="KJY4" s="141"/>
      <c r="KJZ4" s="141"/>
      <c r="KKA4" s="141"/>
      <c r="KKB4" s="141"/>
      <c r="KKC4" s="141"/>
      <c r="KKD4" s="141"/>
      <c r="KKE4" s="141"/>
      <c r="KKF4" s="141"/>
      <c r="KKG4" s="141"/>
      <c r="KKH4" s="141"/>
      <c r="KKI4" s="141"/>
      <c r="KKJ4" s="141"/>
      <c r="KKK4" s="141"/>
      <c r="KKL4" s="141"/>
      <c r="KKM4" s="141"/>
      <c r="KKN4" s="141"/>
      <c r="KKO4" s="141"/>
      <c r="KKP4" s="141"/>
      <c r="KKQ4" s="141"/>
      <c r="KKR4" s="141"/>
      <c r="KKS4" s="141"/>
      <c r="KKT4" s="141"/>
      <c r="KKU4" s="141"/>
      <c r="KKV4" s="141"/>
      <c r="KKW4" s="141"/>
      <c r="KKX4" s="141"/>
      <c r="KKY4" s="141"/>
      <c r="KKZ4" s="141"/>
      <c r="KLA4" s="141"/>
      <c r="KLB4" s="141"/>
      <c r="KLC4" s="141"/>
      <c r="KLD4" s="141"/>
      <c r="KLE4" s="141"/>
      <c r="KLF4" s="141"/>
      <c r="KLG4" s="141"/>
      <c r="KLH4" s="141"/>
      <c r="KLI4" s="141"/>
      <c r="KLJ4" s="141"/>
      <c r="KLK4" s="141"/>
      <c r="KLL4" s="141"/>
      <c r="KLM4" s="141"/>
      <c r="KLN4" s="141"/>
      <c r="KLO4" s="141"/>
      <c r="KLP4" s="141"/>
      <c r="KLQ4" s="141"/>
      <c r="KLR4" s="141"/>
      <c r="KLS4" s="141"/>
      <c r="KLT4" s="141"/>
      <c r="KLU4" s="141"/>
      <c r="KLV4" s="141"/>
      <c r="KLW4" s="141"/>
      <c r="KLX4" s="141"/>
      <c r="KLY4" s="141"/>
      <c r="KLZ4" s="141"/>
      <c r="KMA4" s="141"/>
      <c r="KMB4" s="141"/>
      <c r="KMC4" s="141"/>
      <c r="KMD4" s="141"/>
      <c r="KME4" s="141"/>
      <c r="KMF4" s="141"/>
      <c r="KMG4" s="141"/>
      <c r="KMH4" s="141"/>
      <c r="KMI4" s="141"/>
      <c r="KMJ4" s="141"/>
      <c r="KMK4" s="141"/>
      <c r="KML4" s="141"/>
      <c r="KMM4" s="141"/>
      <c r="KMN4" s="141"/>
      <c r="KMO4" s="141"/>
      <c r="KMP4" s="141"/>
      <c r="KMQ4" s="141"/>
      <c r="KMR4" s="141"/>
      <c r="KMS4" s="141"/>
      <c r="KMT4" s="141"/>
      <c r="KMU4" s="141"/>
      <c r="KMV4" s="141"/>
      <c r="KMW4" s="141"/>
      <c r="KMX4" s="141"/>
      <c r="KMY4" s="141"/>
      <c r="KMZ4" s="141"/>
      <c r="KNA4" s="141"/>
      <c r="KNB4" s="141"/>
      <c r="KNC4" s="141"/>
      <c r="KND4" s="141"/>
      <c r="KNE4" s="141"/>
      <c r="KNF4" s="141"/>
      <c r="KNG4" s="141"/>
      <c r="KNH4" s="141"/>
      <c r="KNI4" s="141"/>
      <c r="KNJ4" s="141"/>
      <c r="KNK4" s="141"/>
      <c r="KNL4" s="141"/>
      <c r="KNM4" s="141"/>
      <c r="KNN4" s="141"/>
      <c r="KNO4" s="141"/>
      <c r="KNP4" s="141"/>
      <c r="KNQ4" s="141"/>
      <c r="KNR4" s="141"/>
      <c r="KNS4" s="141"/>
      <c r="KNT4" s="141"/>
      <c r="KNU4" s="141"/>
      <c r="KNV4" s="141"/>
      <c r="KNW4" s="141"/>
      <c r="KNX4" s="141"/>
      <c r="KNY4" s="141"/>
      <c r="KNZ4" s="141"/>
      <c r="KOA4" s="141"/>
      <c r="KOB4" s="141"/>
      <c r="KOC4" s="141"/>
      <c r="KOD4" s="141"/>
      <c r="KOE4" s="141"/>
      <c r="KOF4" s="141"/>
      <c r="KOG4" s="141"/>
      <c r="KOH4" s="141"/>
      <c r="KOI4" s="141"/>
      <c r="KOJ4" s="141"/>
      <c r="KOK4" s="141"/>
      <c r="KOL4" s="141"/>
      <c r="KOM4" s="141"/>
      <c r="KON4" s="141"/>
      <c r="KOO4" s="141"/>
      <c r="KOP4" s="141"/>
      <c r="KOQ4" s="141"/>
      <c r="KOR4" s="141"/>
      <c r="KOS4" s="141"/>
      <c r="KOT4" s="141"/>
      <c r="KOU4" s="141"/>
      <c r="KOV4" s="141"/>
      <c r="KOW4" s="141"/>
      <c r="KOX4" s="141"/>
      <c r="KOY4" s="141"/>
      <c r="KOZ4" s="141"/>
      <c r="KPA4" s="141"/>
      <c r="KPB4" s="141"/>
      <c r="KPC4" s="141"/>
      <c r="KPD4" s="141"/>
      <c r="KPE4" s="141"/>
      <c r="KPF4" s="141"/>
      <c r="KPG4" s="141"/>
      <c r="KPH4" s="141"/>
      <c r="KPI4" s="141"/>
      <c r="KPJ4" s="141"/>
      <c r="KPK4" s="141"/>
      <c r="KPL4" s="141"/>
      <c r="KPM4" s="141"/>
      <c r="KPN4" s="141"/>
      <c r="KPO4" s="141"/>
      <c r="KPP4" s="141"/>
      <c r="KPQ4" s="141"/>
      <c r="KPR4" s="141"/>
      <c r="KPS4" s="141"/>
      <c r="KPT4" s="141"/>
      <c r="KPU4" s="141"/>
      <c r="KPV4" s="141"/>
      <c r="KPW4" s="141"/>
      <c r="KPX4" s="141"/>
      <c r="KPY4" s="141"/>
      <c r="KPZ4" s="141"/>
      <c r="KQA4" s="141"/>
      <c r="KQB4" s="141"/>
      <c r="KQC4" s="141"/>
      <c r="KQD4" s="141"/>
      <c r="KQE4" s="141"/>
      <c r="KQF4" s="141"/>
      <c r="KQG4" s="141"/>
      <c r="KQH4" s="141"/>
      <c r="KQI4" s="141"/>
      <c r="KQJ4" s="141"/>
      <c r="KQK4" s="141"/>
      <c r="KQL4" s="141"/>
      <c r="KQM4" s="141"/>
      <c r="KQN4" s="141"/>
      <c r="KQO4" s="141"/>
      <c r="KQP4" s="141"/>
      <c r="KQQ4" s="141"/>
      <c r="KQR4" s="141"/>
      <c r="KQS4" s="141"/>
      <c r="KQT4" s="141"/>
      <c r="KQU4" s="141"/>
      <c r="KQV4" s="141"/>
      <c r="KQW4" s="141"/>
      <c r="KQX4" s="141"/>
      <c r="KQY4" s="141"/>
      <c r="KQZ4" s="141"/>
      <c r="KRA4" s="141"/>
      <c r="KRB4" s="141"/>
      <c r="KRC4" s="141"/>
      <c r="KRD4" s="141"/>
      <c r="KRE4" s="141"/>
      <c r="KRF4" s="141"/>
      <c r="KRG4" s="141"/>
      <c r="KRH4" s="141"/>
      <c r="KRI4" s="141"/>
      <c r="KRJ4" s="141"/>
      <c r="KRK4" s="141"/>
      <c r="KRL4" s="141"/>
      <c r="KRM4" s="141"/>
      <c r="KRN4" s="141"/>
      <c r="KRO4" s="141"/>
      <c r="KRP4" s="141"/>
      <c r="KRQ4" s="141"/>
      <c r="KRR4" s="141"/>
      <c r="KRS4" s="141"/>
      <c r="KRT4" s="141"/>
      <c r="KRU4" s="141"/>
      <c r="KRV4" s="141"/>
      <c r="KRW4" s="141"/>
      <c r="KRX4" s="141"/>
      <c r="KRY4" s="141"/>
      <c r="KRZ4" s="141"/>
      <c r="KSA4" s="141"/>
      <c r="KSB4" s="141"/>
      <c r="KSC4" s="141"/>
      <c r="KSD4" s="141"/>
      <c r="KSE4" s="141"/>
      <c r="KSF4" s="141"/>
      <c r="KSG4" s="141"/>
      <c r="KSH4" s="141"/>
      <c r="KSI4" s="141"/>
      <c r="KSJ4" s="141"/>
      <c r="KSK4" s="141"/>
      <c r="KSL4" s="141"/>
      <c r="KSM4" s="141"/>
      <c r="KSN4" s="141"/>
      <c r="KSO4" s="141"/>
      <c r="KSP4" s="141"/>
      <c r="KSQ4" s="141"/>
      <c r="KSR4" s="141"/>
      <c r="KSS4" s="141"/>
      <c r="KST4" s="141"/>
      <c r="KSU4" s="141"/>
      <c r="KSV4" s="141"/>
      <c r="KSW4" s="141"/>
      <c r="KSX4" s="141"/>
      <c r="KSY4" s="141"/>
      <c r="KSZ4" s="141"/>
      <c r="KTA4" s="141"/>
      <c r="KTB4" s="141"/>
      <c r="KTC4" s="141"/>
      <c r="KTD4" s="141"/>
      <c r="KTE4" s="141"/>
      <c r="KTF4" s="141"/>
      <c r="KTG4" s="141"/>
      <c r="KTH4" s="141"/>
      <c r="KTI4" s="141"/>
      <c r="KTJ4" s="141"/>
      <c r="KTK4" s="141"/>
      <c r="KTL4" s="141"/>
      <c r="KTM4" s="141"/>
      <c r="KTN4" s="141"/>
      <c r="KTO4" s="141"/>
      <c r="KTP4" s="141"/>
      <c r="KTQ4" s="141"/>
      <c r="KTR4" s="141"/>
      <c r="KTS4" s="141"/>
      <c r="KTT4" s="141"/>
      <c r="KTU4" s="141"/>
      <c r="KTV4" s="141"/>
      <c r="KTW4" s="141"/>
      <c r="KTX4" s="141"/>
      <c r="KTY4" s="141"/>
      <c r="KTZ4" s="141"/>
      <c r="KUA4" s="141"/>
      <c r="KUB4" s="141"/>
      <c r="KUC4" s="141"/>
      <c r="KUD4" s="141"/>
      <c r="KUE4" s="141"/>
      <c r="KUF4" s="141"/>
      <c r="KUG4" s="141"/>
      <c r="KUH4" s="141"/>
      <c r="KUI4" s="141"/>
      <c r="KUJ4" s="141"/>
      <c r="KUK4" s="141"/>
      <c r="KUL4" s="141"/>
      <c r="KUM4" s="141"/>
      <c r="KUN4" s="141"/>
      <c r="KUO4" s="141"/>
      <c r="KUP4" s="141"/>
      <c r="KUQ4" s="141"/>
      <c r="KUR4" s="141"/>
      <c r="KUS4" s="141"/>
      <c r="KUT4" s="141"/>
      <c r="KUU4" s="141"/>
      <c r="KUV4" s="141"/>
      <c r="KUW4" s="141"/>
      <c r="KUX4" s="141"/>
      <c r="KUY4" s="141"/>
      <c r="KUZ4" s="141"/>
      <c r="KVA4" s="141"/>
      <c r="KVB4" s="141"/>
      <c r="KVC4" s="141"/>
      <c r="KVD4" s="141"/>
      <c r="KVE4" s="141"/>
      <c r="KVF4" s="141"/>
      <c r="KVG4" s="141"/>
      <c r="KVH4" s="141"/>
      <c r="KVI4" s="141"/>
      <c r="KVJ4" s="141"/>
      <c r="KVK4" s="141"/>
      <c r="KVL4" s="141"/>
      <c r="KVM4" s="141"/>
      <c r="KVN4" s="141"/>
      <c r="KVO4" s="141"/>
      <c r="KVP4" s="141"/>
      <c r="KVQ4" s="141"/>
      <c r="KVR4" s="141"/>
      <c r="KVS4" s="141"/>
      <c r="KVT4" s="141"/>
      <c r="KVU4" s="141"/>
      <c r="KVV4" s="141"/>
      <c r="KVW4" s="141"/>
      <c r="KVX4" s="141"/>
      <c r="KVY4" s="141"/>
      <c r="KVZ4" s="141"/>
      <c r="KWA4" s="141"/>
      <c r="KWB4" s="141"/>
      <c r="KWC4" s="141"/>
      <c r="KWD4" s="141"/>
      <c r="KWE4" s="141"/>
      <c r="KWF4" s="141"/>
      <c r="KWG4" s="141"/>
      <c r="KWH4" s="141"/>
      <c r="KWI4" s="141"/>
      <c r="KWJ4" s="141"/>
      <c r="KWK4" s="141"/>
      <c r="KWL4" s="141"/>
      <c r="KWM4" s="141"/>
      <c r="KWN4" s="141"/>
      <c r="KWO4" s="141"/>
      <c r="KWP4" s="141"/>
      <c r="KWQ4" s="141"/>
      <c r="KWR4" s="141"/>
      <c r="KWS4" s="141"/>
      <c r="KWT4" s="141"/>
      <c r="KWU4" s="141"/>
      <c r="KWV4" s="141"/>
      <c r="KWW4" s="141"/>
      <c r="KWX4" s="141"/>
      <c r="KWY4" s="141"/>
      <c r="KWZ4" s="141"/>
      <c r="KXA4" s="141"/>
      <c r="KXB4" s="141"/>
      <c r="KXC4" s="141"/>
      <c r="KXD4" s="141"/>
      <c r="KXE4" s="141"/>
      <c r="KXF4" s="141"/>
      <c r="KXG4" s="141"/>
      <c r="KXH4" s="141"/>
      <c r="KXI4" s="141"/>
      <c r="KXJ4" s="141"/>
      <c r="KXK4" s="141"/>
      <c r="KXL4" s="141"/>
      <c r="KXM4" s="141"/>
      <c r="KXN4" s="141"/>
      <c r="KXO4" s="141"/>
      <c r="KXP4" s="141"/>
      <c r="KXQ4" s="141"/>
      <c r="KXR4" s="141"/>
      <c r="KXS4" s="141"/>
      <c r="KXT4" s="141"/>
      <c r="KXU4" s="141"/>
      <c r="KXV4" s="141"/>
      <c r="KXW4" s="141"/>
      <c r="KXX4" s="141"/>
      <c r="KXY4" s="141"/>
      <c r="KXZ4" s="141"/>
      <c r="KYA4" s="141"/>
      <c r="KYB4" s="141"/>
      <c r="KYC4" s="141"/>
      <c r="KYD4" s="141"/>
      <c r="KYE4" s="141"/>
      <c r="KYF4" s="141"/>
      <c r="KYG4" s="141"/>
      <c r="KYH4" s="141"/>
      <c r="KYI4" s="141"/>
      <c r="KYJ4" s="141"/>
      <c r="KYK4" s="141"/>
      <c r="KYL4" s="141"/>
      <c r="KYM4" s="141"/>
      <c r="KYN4" s="141"/>
      <c r="KYO4" s="141"/>
      <c r="KYP4" s="141"/>
      <c r="KYQ4" s="141"/>
      <c r="KYR4" s="141"/>
      <c r="KYS4" s="141"/>
      <c r="KYT4" s="141"/>
      <c r="KYU4" s="141"/>
      <c r="KYV4" s="141"/>
      <c r="KYW4" s="141"/>
      <c r="KYX4" s="141"/>
      <c r="KYY4" s="141"/>
      <c r="KYZ4" s="141"/>
      <c r="KZA4" s="141"/>
      <c r="KZB4" s="141"/>
      <c r="KZC4" s="141"/>
      <c r="KZD4" s="141"/>
      <c r="KZE4" s="141"/>
      <c r="KZF4" s="141"/>
      <c r="KZG4" s="141"/>
      <c r="KZH4" s="141"/>
      <c r="KZI4" s="141"/>
      <c r="KZJ4" s="141"/>
      <c r="KZK4" s="141"/>
      <c r="KZL4" s="141"/>
      <c r="KZM4" s="141"/>
      <c r="KZN4" s="141"/>
      <c r="KZO4" s="141"/>
      <c r="KZP4" s="141"/>
      <c r="KZQ4" s="141"/>
      <c r="KZR4" s="141"/>
      <c r="KZS4" s="141"/>
      <c r="KZT4" s="141"/>
      <c r="KZU4" s="141"/>
      <c r="KZV4" s="141"/>
      <c r="KZW4" s="141"/>
      <c r="KZX4" s="141"/>
      <c r="KZY4" s="141"/>
      <c r="KZZ4" s="141"/>
      <c r="LAA4" s="141"/>
      <c r="LAB4" s="141"/>
      <c r="LAC4" s="141"/>
      <c r="LAD4" s="141"/>
      <c r="LAE4" s="141"/>
      <c r="LAF4" s="141"/>
      <c r="LAG4" s="141"/>
      <c r="LAH4" s="141"/>
      <c r="LAI4" s="141"/>
      <c r="LAJ4" s="141"/>
      <c r="LAK4" s="141"/>
      <c r="LAL4" s="141"/>
      <c r="LAM4" s="141"/>
      <c r="LAN4" s="141"/>
      <c r="LAO4" s="141"/>
      <c r="LAP4" s="141"/>
      <c r="LAQ4" s="141"/>
      <c r="LAR4" s="141"/>
      <c r="LAS4" s="141"/>
      <c r="LAT4" s="141"/>
      <c r="LAU4" s="141"/>
      <c r="LAV4" s="141"/>
      <c r="LAW4" s="141"/>
      <c r="LAX4" s="141"/>
      <c r="LAY4" s="141"/>
      <c r="LAZ4" s="141"/>
      <c r="LBA4" s="141"/>
      <c r="LBB4" s="141"/>
      <c r="LBC4" s="141"/>
      <c r="LBD4" s="141"/>
      <c r="LBE4" s="141"/>
      <c r="LBF4" s="141"/>
      <c r="LBG4" s="141"/>
      <c r="LBH4" s="141"/>
      <c r="LBI4" s="141"/>
      <c r="LBJ4" s="141"/>
      <c r="LBK4" s="141"/>
      <c r="LBL4" s="141"/>
      <c r="LBM4" s="141"/>
      <c r="LBN4" s="141"/>
      <c r="LBO4" s="141"/>
      <c r="LBP4" s="141"/>
      <c r="LBQ4" s="141"/>
      <c r="LBR4" s="141"/>
      <c r="LBS4" s="141"/>
      <c r="LBT4" s="141"/>
      <c r="LBU4" s="141"/>
      <c r="LBV4" s="141"/>
      <c r="LBW4" s="141"/>
      <c r="LBX4" s="141"/>
      <c r="LBY4" s="141"/>
      <c r="LBZ4" s="141"/>
      <c r="LCA4" s="141"/>
      <c r="LCB4" s="141"/>
      <c r="LCC4" s="141"/>
      <c r="LCD4" s="141"/>
      <c r="LCE4" s="141"/>
      <c r="LCF4" s="141"/>
      <c r="LCG4" s="141"/>
      <c r="LCH4" s="141"/>
      <c r="LCI4" s="141"/>
      <c r="LCJ4" s="141"/>
      <c r="LCK4" s="141"/>
      <c r="LCL4" s="141"/>
      <c r="LCM4" s="141"/>
      <c r="LCN4" s="141"/>
      <c r="LCO4" s="141"/>
      <c r="LCP4" s="141"/>
      <c r="LCQ4" s="141"/>
      <c r="LCR4" s="141"/>
      <c r="LCS4" s="141"/>
      <c r="LCT4" s="141"/>
      <c r="LCU4" s="141"/>
      <c r="LCV4" s="141"/>
      <c r="LCW4" s="141"/>
      <c r="LCX4" s="141"/>
      <c r="LCY4" s="141"/>
      <c r="LCZ4" s="141"/>
      <c r="LDA4" s="141"/>
      <c r="LDB4" s="141"/>
      <c r="LDC4" s="141"/>
      <c r="LDD4" s="141"/>
      <c r="LDE4" s="141"/>
      <c r="LDF4" s="141"/>
      <c r="LDG4" s="141"/>
      <c r="LDH4" s="141"/>
      <c r="LDI4" s="141"/>
      <c r="LDJ4" s="141"/>
      <c r="LDK4" s="141"/>
      <c r="LDL4" s="141"/>
      <c r="LDM4" s="141"/>
      <c r="LDN4" s="141"/>
      <c r="LDO4" s="141"/>
      <c r="LDP4" s="141"/>
      <c r="LDQ4" s="141"/>
      <c r="LDR4" s="141"/>
      <c r="LDS4" s="141"/>
      <c r="LDT4" s="141"/>
      <c r="LDU4" s="141"/>
      <c r="LDV4" s="141"/>
      <c r="LDW4" s="141"/>
      <c r="LDX4" s="141"/>
      <c r="LDY4" s="141"/>
      <c r="LDZ4" s="141"/>
      <c r="LEA4" s="141"/>
      <c r="LEB4" s="141"/>
      <c r="LEC4" s="141"/>
      <c r="LED4" s="141"/>
      <c r="LEE4" s="141"/>
      <c r="LEF4" s="141"/>
      <c r="LEG4" s="141"/>
      <c r="LEH4" s="141"/>
      <c r="LEI4" s="141"/>
      <c r="LEJ4" s="141"/>
      <c r="LEK4" s="141"/>
      <c r="LEL4" s="141"/>
      <c r="LEM4" s="141"/>
      <c r="LEN4" s="141"/>
      <c r="LEO4" s="141"/>
      <c r="LEP4" s="141"/>
      <c r="LEQ4" s="141"/>
      <c r="LER4" s="141"/>
      <c r="LES4" s="141"/>
      <c r="LET4" s="141"/>
      <c r="LEU4" s="141"/>
      <c r="LEV4" s="141"/>
      <c r="LEW4" s="141"/>
      <c r="LEX4" s="141"/>
      <c r="LEY4" s="141"/>
      <c r="LEZ4" s="141"/>
      <c r="LFA4" s="141"/>
      <c r="LFB4" s="141"/>
      <c r="LFC4" s="141"/>
      <c r="LFD4" s="141"/>
      <c r="LFE4" s="141"/>
      <c r="LFF4" s="141"/>
      <c r="LFG4" s="141"/>
      <c r="LFH4" s="141"/>
      <c r="LFI4" s="141"/>
      <c r="LFJ4" s="141"/>
      <c r="LFK4" s="141"/>
      <c r="LFL4" s="141"/>
      <c r="LFM4" s="141"/>
      <c r="LFN4" s="141"/>
      <c r="LFO4" s="141"/>
      <c r="LFP4" s="141"/>
      <c r="LFQ4" s="141"/>
      <c r="LFR4" s="141"/>
      <c r="LFS4" s="141"/>
      <c r="LFT4" s="141"/>
      <c r="LFU4" s="141"/>
      <c r="LFV4" s="141"/>
      <c r="LFW4" s="141"/>
      <c r="LFX4" s="141"/>
      <c r="LFY4" s="141"/>
      <c r="LFZ4" s="141"/>
      <c r="LGA4" s="141"/>
      <c r="LGB4" s="141"/>
      <c r="LGC4" s="141"/>
      <c r="LGD4" s="141"/>
      <c r="LGE4" s="141"/>
      <c r="LGF4" s="141"/>
      <c r="LGG4" s="141"/>
      <c r="LGH4" s="141"/>
      <c r="LGI4" s="141"/>
      <c r="LGJ4" s="141"/>
      <c r="LGK4" s="141"/>
      <c r="LGL4" s="141"/>
      <c r="LGM4" s="141"/>
      <c r="LGN4" s="141"/>
      <c r="LGO4" s="141"/>
      <c r="LGP4" s="141"/>
      <c r="LGQ4" s="141"/>
      <c r="LGR4" s="141"/>
      <c r="LGS4" s="141"/>
      <c r="LGT4" s="141"/>
      <c r="LGU4" s="141"/>
      <c r="LGV4" s="141"/>
      <c r="LGW4" s="141"/>
      <c r="LGX4" s="141"/>
      <c r="LGY4" s="141"/>
      <c r="LGZ4" s="141"/>
      <c r="LHA4" s="141"/>
      <c r="LHB4" s="141"/>
      <c r="LHC4" s="141"/>
      <c r="LHD4" s="141"/>
      <c r="LHE4" s="141"/>
      <c r="LHF4" s="141"/>
      <c r="LHG4" s="141"/>
      <c r="LHH4" s="141"/>
      <c r="LHI4" s="141"/>
      <c r="LHJ4" s="141"/>
      <c r="LHK4" s="141"/>
      <c r="LHL4" s="141"/>
      <c r="LHM4" s="141"/>
      <c r="LHN4" s="141"/>
      <c r="LHO4" s="141"/>
      <c r="LHP4" s="141"/>
      <c r="LHQ4" s="141"/>
      <c r="LHR4" s="141"/>
      <c r="LHS4" s="141"/>
      <c r="LHT4" s="141"/>
      <c r="LHU4" s="141"/>
      <c r="LHV4" s="141"/>
      <c r="LHW4" s="141"/>
      <c r="LHX4" s="141"/>
      <c r="LHY4" s="141"/>
      <c r="LHZ4" s="141"/>
      <c r="LIA4" s="141"/>
      <c r="LIB4" s="141"/>
      <c r="LIC4" s="141"/>
      <c r="LID4" s="141"/>
      <c r="LIE4" s="141"/>
      <c r="LIF4" s="141"/>
      <c r="LIG4" s="141"/>
      <c r="LIH4" s="141"/>
      <c r="LII4" s="141"/>
      <c r="LIJ4" s="141"/>
      <c r="LIK4" s="141"/>
      <c r="LIL4" s="141"/>
      <c r="LIM4" s="141"/>
      <c r="LIN4" s="141"/>
      <c r="LIO4" s="141"/>
      <c r="LIP4" s="141"/>
      <c r="LIQ4" s="141"/>
      <c r="LIR4" s="141"/>
      <c r="LIS4" s="141"/>
      <c r="LIT4" s="141"/>
      <c r="LIU4" s="141"/>
      <c r="LIV4" s="141"/>
      <c r="LIW4" s="141"/>
      <c r="LIX4" s="141"/>
      <c r="LIY4" s="141"/>
      <c r="LIZ4" s="141"/>
      <c r="LJA4" s="141"/>
      <c r="LJB4" s="141"/>
      <c r="LJC4" s="141"/>
      <c r="LJD4" s="141"/>
      <c r="LJE4" s="141"/>
      <c r="LJF4" s="141"/>
      <c r="LJG4" s="141"/>
      <c r="LJH4" s="141"/>
      <c r="LJI4" s="141"/>
      <c r="LJJ4" s="141"/>
      <c r="LJK4" s="141"/>
      <c r="LJL4" s="141"/>
      <c r="LJM4" s="141"/>
      <c r="LJN4" s="141"/>
      <c r="LJO4" s="141"/>
      <c r="LJP4" s="141"/>
      <c r="LJQ4" s="141"/>
      <c r="LJR4" s="141"/>
      <c r="LJS4" s="141"/>
      <c r="LJT4" s="141"/>
      <c r="LJU4" s="141"/>
      <c r="LJV4" s="141"/>
      <c r="LJW4" s="141"/>
      <c r="LJX4" s="141"/>
      <c r="LJY4" s="141"/>
      <c r="LJZ4" s="141"/>
      <c r="LKA4" s="141"/>
      <c r="LKB4" s="141"/>
      <c r="LKC4" s="141"/>
      <c r="LKD4" s="141"/>
      <c r="LKE4" s="141"/>
      <c r="LKF4" s="141"/>
      <c r="LKG4" s="141"/>
      <c r="LKH4" s="141"/>
      <c r="LKI4" s="141"/>
      <c r="LKJ4" s="141"/>
      <c r="LKK4" s="141"/>
      <c r="LKL4" s="141"/>
      <c r="LKM4" s="141"/>
      <c r="LKN4" s="141"/>
      <c r="LKO4" s="141"/>
      <c r="LKP4" s="141"/>
      <c r="LKQ4" s="141"/>
      <c r="LKR4" s="141"/>
      <c r="LKS4" s="141"/>
      <c r="LKT4" s="141"/>
      <c r="LKU4" s="141"/>
      <c r="LKV4" s="141"/>
      <c r="LKW4" s="141"/>
      <c r="LKX4" s="141"/>
      <c r="LKY4" s="141"/>
      <c r="LKZ4" s="141"/>
      <c r="LLA4" s="141"/>
      <c r="LLB4" s="141"/>
      <c r="LLC4" s="141"/>
      <c r="LLD4" s="141"/>
      <c r="LLE4" s="141"/>
      <c r="LLF4" s="141"/>
      <c r="LLG4" s="141"/>
      <c r="LLH4" s="141"/>
      <c r="LLI4" s="141"/>
      <c r="LLJ4" s="141"/>
      <c r="LLK4" s="141"/>
      <c r="LLL4" s="141"/>
      <c r="LLM4" s="141"/>
      <c r="LLN4" s="141"/>
      <c r="LLO4" s="141"/>
      <c r="LLP4" s="141"/>
      <c r="LLQ4" s="141"/>
      <c r="LLR4" s="141"/>
      <c r="LLS4" s="141"/>
      <c r="LLT4" s="141"/>
      <c r="LLU4" s="141"/>
      <c r="LLV4" s="141"/>
      <c r="LLW4" s="141"/>
      <c r="LLX4" s="141"/>
      <c r="LLY4" s="141"/>
      <c r="LLZ4" s="141"/>
      <c r="LMA4" s="141"/>
      <c r="LMB4" s="141"/>
      <c r="LMC4" s="141"/>
      <c r="LMD4" s="141"/>
      <c r="LME4" s="141"/>
      <c r="LMF4" s="141"/>
      <c r="LMG4" s="141"/>
      <c r="LMH4" s="141"/>
      <c r="LMI4" s="141"/>
      <c r="LMJ4" s="141"/>
      <c r="LMK4" s="141"/>
      <c r="LML4" s="141"/>
      <c r="LMM4" s="141"/>
      <c r="LMN4" s="141"/>
      <c r="LMO4" s="141"/>
      <c r="LMP4" s="141"/>
      <c r="LMQ4" s="141"/>
      <c r="LMR4" s="141"/>
      <c r="LMS4" s="141"/>
      <c r="LMT4" s="141"/>
      <c r="LMU4" s="141"/>
      <c r="LMV4" s="141"/>
      <c r="LMW4" s="141"/>
      <c r="LMX4" s="141"/>
      <c r="LMY4" s="141"/>
      <c r="LMZ4" s="141"/>
      <c r="LNA4" s="141"/>
      <c r="LNB4" s="141"/>
      <c r="LNC4" s="141"/>
      <c r="LND4" s="141"/>
      <c r="LNE4" s="141"/>
      <c r="LNF4" s="141"/>
      <c r="LNG4" s="141"/>
      <c r="LNH4" s="141"/>
      <c r="LNI4" s="141"/>
      <c r="LNJ4" s="141"/>
      <c r="LNK4" s="141"/>
      <c r="LNL4" s="141"/>
      <c r="LNM4" s="141"/>
      <c r="LNN4" s="141"/>
      <c r="LNO4" s="141"/>
      <c r="LNP4" s="141"/>
      <c r="LNQ4" s="141"/>
      <c r="LNR4" s="141"/>
      <c r="LNS4" s="141"/>
      <c r="LNT4" s="141"/>
      <c r="LNU4" s="141"/>
      <c r="LNV4" s="141"/>
      <c r="LNW4" s="141"/>
      <c r="LNX4" s="141"/>
      <c r="LNY4" s="141"/>
      <c r="LNZ4" s="141"/>
      <c r="LOA4" s="141"/>
      <c r="LOB4" s="141"/>
      <c r="LOC4" s="141"/>
      <c r="LOD4" s="141"/>
      <c r="LOE4" s="141"/>
      <c r="LOF4" s="141"/>
      <c r="LOG4" s="141"/>
      <c r="LOH4" s="141"/>
      <c r="LOI4" s="141"/>
      <c r="LOJ4" s="141"/>
      <c r="LOK4" s="141"/>
      <c r="LOL4" s="141"/>
      <c r="LOM4" s="141"/>
      <c r="LON4" s="141"/>
      <c r="LOO4" s="141"/>
      <c r="LOP4" s="141"/>
      <c r="LOQ4" s="141"/>
      <c r="LOR4" s="141"/>
      <c r="LOS4" s="141"/>
      <c r="LOT4" s="141"/>
      <c r="LOU4" s="141"/>
      <c r="LOV4" s="141"/>
      <c r="LOW4" s="141"/>
      <c r="LOX4" s="141"/>
      <c r="LOY4" s="141"/>
      <c r="LOZ4" s="141"/>
      <c r="LPA4" s="141"/>
      <c r="LPB4" s="141"/>
      <c r="LPC4" s="141"/>
      <c r="LPD4" s="141"/>
      <c r="LPE4" s="141"/>
      <c r="LPF4" s="141"/>
      <c r="LPG4" s="141"/>
      <c r="LPH4" s="141"/>
      <c r="LPI4" s="141"/>
      <c r="LPJ4" s="141"/>
      <c r="LPK4" s="141"/>
      <c r="LPL4" s="141"/>
      <c r="LPM4" s="141"/>
      <c r="LPN4" s="141"/>
      <c r="LPO4" s="141"/>
      <c r="LPP4" s="141"/>
      <c r="LPQ4" s="141"/>
      <c r="LPR4" s="141"/>
      <c r="LPS4" s="141"/>
      <c r="LPT4" s="141"/>
      <c r="LPU4" s="141"/>
      <c r="LPV4" s="141"/>
      <c r="LPW4" s="141"/>
      <c r="LPX4" s="141"/>
      <c r="LPY4" s="141"/>
      <c r="LPZ4" s="141"/>
      <c r="LQA4" s="141"/>
      <c r="LQB4" s="141"/>
      <c r="LQC4" s="141"/>
      <c r="LQD4" s="141"/>
      <c r="LQE4" s="141"/>
      <c r="LQF4" s="141"/>
      <c r="LQG4" s="141"/>
      <c r="LQH4" s="141"/>
      <c r="LQI4" s="141"/>
      <c r="LQJ4" s="141"/>
      <c r="LQK4" s="141"/>
      <c r="LQL4" s="141"/>
      <c r="LQM4" s="141"/>
      <c r="LQN4" s="141"/>
      <c r="LQO4" s="141"/>
      <c r="LQP4" s="141"/>
      <c r="LQQ4" s="141"/>
      <c r="LQR4" s="141"/>
      <c r="LQS4" s="141"/>
      <c r="LQT4" s="141"/>
      <c r="LQU4" s="141"/>
      <c r="LQV4" s="141"/>
      <c r="LQW4" s="141"/>
      <c r="LQX4" s="141"/>
      <c r="LQY4" s="141"/>
      <c r="LQZ4" s="141"/>
      <c r="LRA4" s="141"/>
      <c r="LRB4" s="141"/>
      <c r="LRC4" s="141"/>
      <c r="LRD4" s="141"/>
      <c r="LRE4" s="141"/>
      <c r="LRF4" s="141"/>
      <c r="LRG4" s="141"/>
      <c r="LRH4" s="141"/>
      <c r="LRI4" s="141"/>
      <c r="LRJ4" s="141"/>
      <c r="LRK4" s="141"/>
      <c r="LRL4" s="141"/>
      <c r="LRM4" s="141"/>
      <c r="LRN4" s="141"/>
      <c r="LRO4" s="141"/>
      <c r="LRP4" s="141"/>
      <c r="LRQ4" s="141"/>
      <c r="LRR4" s="141"/>
      <c r="LRS4" s="141"/>
      <c r="LRT4" s="141"/>
      <c r="LRU4" s="141"/>
      <c r="LRV4" s="141"/>
      <c r="LRW4" s="141"/>
      <c r="LRX4" s="141"/>
      <c r="LRY4" s="141"/>
      <c r="LRZ4" s="141"/>
      <c r="LSA4" s="141"/>
      <c r="LSB4" s="141"/>
      <c r="LSC4" s="141"/>
      <c r="LSD4" s="141"/>
      <c r="LSE4" s="141"/>
      <c r="LSF4" s="141"/>
      <c r="LSG4" s="141"/>
      <c r="LSH4" s="141"/>
      <c r="LSI4" s="141"/>
      <c r="LSJ4" s="141"/>
      <c r="LSK4" s="141"/>
      <c r="LSL4" s="141"/>
      <c r="LSM4" s="141"/>
      <c r="LSN4" s="141"/>
      <c r="LSO4" s="141"/>
      <c r="LSP4" s="141"/>
      <c r="LSQ4" s="141"/>
      <c r="LSR4" s="141"/>
      <c r="LSS4" s="141"/>
      <c r="LST4" s="141"/>
      <c r="LSU4" s="141"/>
      <c r="LSV4" s="141"/>
      <c r="LSW4" s="141"/>
      <c r="LSX4" s="141"/>
      <c r="LSY4" s="141"/>
      <c r="LSZ4" s="141"/>
      <c r="LTA4" s="141"/>
      <c r="LTB4" s="141"/>
      <c r="LTC4" s="141"/>
      <c r="LTD4" s="141"/>
      <c r="LTE4" s="141"/>
      <c r="LTF4" s="141"/>
      <c r="LTG4" s="141"/>
      <c r="LTH4" s="141"/>
      <c r="LTI4" s="141"/>
      <c r="LTJ4" s="141"/>
      <c r="LTK4" s="141"/>
      <c r="LTL4" s="141"/>
      <c r="LTM4" s="141"/>
      <c r="LTN4" s="141"/>
      <c r="LTO4" s="141"/>
      <c r="LTP4" s="141"/>
      <c r="LTQ4" s="141"/>
      <c r="LTR4" s="141"/>
      <c r="LTS4" s="141"/>
      <c r="LTT4" s="141"/>
      <c r="LTU4" s="141"/>
      <c r="LTV4" s="141"/>
      <c r="LTW4" s="141"/>
      <c r="LTX4" s="141"/>
      <c r="LTY4" s="141"/>
      <c r="LTZ4" s="141"/>
      <c r="LUA4" s="141"/>
      <c r="LUB4" s="141"/>
      <c r="LUC4" s="141"/>
      <c r="LUD4" s="141"/>
      <c r="LUE4" s="141"/>
      <c r="LUF4" s="141"/>
      <c r="LUG4" s="141"/>
      <c r="LUH4" s="141"/>
      <c r="LUI4" s="141"/>
      <c r="LUJ4" s="141"/>
      <c r="LUK4" s="141"/>
      <c r="LUL4" s="141"/>
      <c r="LUM4" s="141"/>
      <c r="LUN4" s="141"/>
      <c r="LUO4" s="141"/>
      <c r="LUP4" s="141"/>
      <c r="LUQ4" s="141"/>
      <c r="LUR4" s="141"/>
      <c r="LUS4" s="141"/>
      <c r="LUT4" s="141"/>
      <c r="LUU4" s="141"/>
      <c r="LUV4" s="141"/>
      <c r="LUW4" s="141"/>
      <c r="LUX4" s="141"/>
      <c r="LUY4" s="141"/>
      <c r="LUZ4" s="141"/>
      <c r="LVA4" s="141"/>
      <c r="LVB4" s="141"/>
      <c r="LVC4" s="141"/>
      <c r="LVD4" s="141"/>
      <c r="LVE4" s="141"/>
      <c r="LVF4" s="141"/>
      <c r="LVG4" s="141"/>
      <c r="LVH4" s="141"/>
      <c r="LVI4" s="141"/>
      <c r="LVJ4" s="141"/>
      <c r="LVK4" s="141"/>
      <c r="LVL4" s="141"/>
      <c r="LVM4" s="141"/>
      <c r="LVN4" s="141"/>
      <c r="LVO4" s="141"/>
      <c r="LVP4" s="141"/>
      <c r="LVQ4" s="141"/>
      <c r="LVR4" s="141"/>
      <c r="LVS4" s="141"/>
      <c r="LVT4" s="141"/>
      <c r="LVU4" s="141"/>
      <c r="LVV4" s="141"/>
      <c r="LVW4" s="141"/>
      <c r="LVX4" s="141"/>
      <c r="LVY4" s="141"/>
      <c r="LVZ4" s="141"/>
      <c r="LWA4" s="141"/>
      <c r="LWB4" s="141"/>
      <c r="LWC4" s="141"/>
      <c r="LWD4" s="141"/>
      <c r="LWE4" s="141"/>
      <c r="LWF4" s="141"/>
      <c r="LWG4" s="141"/>
      <c r="LWH4" s="141"/>
      <c r="LWI4" s="141"/>
      <c r="LWJ4" s="141"/>
      <c r="LWK4" s="141"/>
      <c r="LWL4" s="141"/>
      <c r="LWM4" s="141"/>
      <c r="LWN4" s="141"/>
      <c r="LWO4" s="141"/>
      <c r="LWP4" s="141"/>
      <c r="LWQ4" s="141"/>
      <c r="LWR4" s="141"/>
      <c r="LWS4" s="141"/>
      <c r="LWT4" s="141"/>
      <c r="LWU4" s="141"/>
      <c r="LWV4" s="141"/>
      <c r="LWW4" s="141"/>
      <c r="LWX4" s="141"/>
      <c r="LWY4" s="141"/>
      <c r="LWZ4" s="141"/>
      <c r="LXA4" s="141"/>
      <c r="LXB4" s="141"/>
      <c r="LXC4" s="141"/>
      <c r="LXD4" s="141"/>
      <c r="LXE4" s="141"/>
      <c r="LXF4" s="141"/>
      <c r="LXG4" s="141"/>
      <c r="LXH4" s="141"/>
      <c r="LXI4" s="141"/>
      <c r="LXJ4" s="141"/>
      <c r="LXK4" s="141"/>
      <c r="LXL4" s="141"/>
      <c r="LXM4" s="141"/>
      <c r="LXN4" s="141"/>
      <c r="LXO4" s="141"/>
      <c r="LXP4" s="141"/>
      <c r="LXQ4" s="141"/>
      <c r="LXR4" s="141"/>
      <c r="LXS4" s="141"/>
      <c r="LXT4" s="141"/>
      <c r="LXU4" s="141"/>
      <c r="LXV4" s="141"/>
      <c r="LXW4" s="141"/>
      <c r="LXX4" s="141"/>
      <c r="LXY4" s="141"/>
      <c r="LXZ4" s="141"/>
      <c r="LYA4" s="141"/>
      <c r="LYB4" s="141"/>
      <c r="LYC4" s="141"/>
      <c r="LYD4" s="141"/>
      <c r="LYE4" s="141"/>
      <c r="LYF4" s="141"/>
      <c r="LYG4" s="141"/>
      <c r="LYH4" s="141"/>
      <c r="LYI4" s="141"/>
      <c r="LYJ4" s="141"/>
      <c r="LYK4" s="141"/>
      <c r="LYL4" s="141"/>
      <c r="LYM4" s="141"/>
      <c r="LYN4" s="141"/>
      <c r="LYO4" s="141"/>
      <c r="LYP4" s="141"/>
      <c r="LYQ4" s="141"/>
      <c r="LYR4" s="141"/>
      <c r="LYS4" s="141"/>
      <c r="LYT4" s="141"/>
      <c r="LYU4" s="141"/>
      <c r="LYV4" s="141"/>
      <c r="LYW4" s="141"/>
      <c r="LYX4" s="141"/>
      <c r="LYY4" s="141"/>
      <c r="LYZ4" s="141"/>
      <c r="LZA4" s="141"/>
      <c r="LZB4" s="141"/>
      <c r="LZC4" s="141"/>
      <c r="LZD4" s="141"/>
      <c r="LZE4" s="141"/>
      <c r="LZF4" s="141"/>
      <c r="LZG4" s="141"/>
      <c r="LZH4" s="141"/>
      <c r="LZI4" s="141"/>
      <c r="LZJ4" s="141"/>
      <c r="LZK4" s="141"/>
      <c r="LZL4" s="141"/>
      <c r="LZM4" s="141"/>
      <c r="LZN4" s="141"/>
      <c r="LZO4" s="141"/>
      <c r="LZP4" s="141"/>
      <c r="LZQ4" s="141"/>
      <c r="LZR4" s="141"/>
      <c r="LZS4" s="141"/>
      <c r="LZT4" s="141"/>
      <c r="LZU4" s="141"/>
      <c r="LZV4" s="141"/>
      <c r="LZW4" s="141"/>
      <c r="LZX4" s="141"/>
      <c r="LZY4" s="141"/>
      <c r="LZZ4" s="141"/>
      <c r="MAA4" s="141"/>
      <c r="MAB4" s="141"/>
      <c r="MAC4" s="141"/>
      <c r="MAD4" s="141"/>
      <c r="MAE4" s="141"/>
      <c r="MAF4" s="141"/>
      <c r="MAG4" s="141"/>
      <c r="MAH4" s="141"/>
      <c r="MAI4" s="141"/>
      <c r="MAJ4" s="141"/>
      <c r="MAK4" s="141"/>
      <c r="MAL4" s="141"/>
      <c r="MAM4" s="141"/>
      <c r="MAN4" s="141"/>
      <c r="MAO4" s="141"/>
      <c r="MAP4" s="141"/>
      <c r="MAQ4" s="141"/>
      <c r="MAR4" s="141"/>
      <c r="MAS4" s="141"/>
      <c r="MAT4" s="141"/>
      <c r="MAU4" s="141"/>
      <c r="MAV4" s="141"/>
      <c r="MAW4" s="141"/>
      <c r="MAX4" s="141"/>
      <c r="MAY4" s="141"/>
      <c r="MAZ4" s="141"/>
      <c r="MBA4" s="141"/>
      <c r="MBB4" s="141"/>
      <c r="MBC4" s="141"/>
      <c r="MBD4" s="141"/>
      <c r="MBE4" s="141"/>
      <c r="MBF4" s="141"/>
      <c r="MBG4" s="141"/>
      <c r="MBH4" s="141"/>
      <c r="MBI4" s="141"/>
      <c r="MBJ4" s="141"/>
      <c r="MBK4" s="141"/>
      <c r="MBL4" s="141"/>
      <c r="MBM4" s="141"/>
      <c r="MBN4" s="141"/>
      <c r="MBO4" s="141"/>
      <c r="MBP4" s="141"/>
      <c r="MBQ4" s="141"/>
      <c r="MBR4" s="141"/>
      <c r="MBS4" s="141"/>
      <c r="MBT4" s="141"/>
      <c r="MBU4" s="141"/>
      <c r="MBV4" s="141"/>
      <c r="MBW4" s="141"/>
      <c r="MBX4" s="141"/>
      <c r="MBY4" s="141"/>
      <c r="MBZ4" s="141"/>
      <c r="MCA4" s="141"/>
      <c r="MCB4" s="141"/>
      <c r="MCC4" s="141"/>
      <c r="MCD4" s="141"/>
      <c r="MCE4" s="141"/>
      <c r="MCF4" s="141"/>
      <c r="MCG4" s="141"/>
      <c r="MCH4" s="141"/>
      <c r="MCI4" s="141"/>
      <c r="MCJ4" s="141"/>
      <c r="MCK4" s="141"/>
      <c r="MCL4" s="141"/>
      <c r="MCM4" s="141"/>
      <c r="MCN4" s="141"/>
      <c r="MCO4" s="141"/>
      <c r="MCP4" s="141"/>
      <c r="MCQ4" s="141"/>
      <c r="MCR4" s="141"/>
      <c r="MCS4" s="141"/>
      <c r="MCT4" s="141"/>
      <c r="MCU4" s="141"/>
      <c r="MCV4" s="141"/>
      <c r="MCW4" s="141"/>
      <c r="MCX4" s="141"/>
      <c r="MCY4" s="141"/>
      <c r="MCZ4" s="141"/>
      <c r="MDA4" s="141"/>
      <c r="MDB4" s="141"/>
      <c r="MDC4" s="141"/>
      <c r="MDD4" s="141"/>
      <c r="MDE4" s="141"/>
      <c r="MDF4" s="141"/>
      <c r="MDG4" s="141"/>
      <c r="MDH4" s="141"/>
      <c r="MDI4" s="141"/>
      <c r="MDJ4" s="141"/>
      <c r="MDK4" s="141"/>
      <c r="MDL4" s="141"/>
      <c r="MDM4" s="141"/>
      <c r="MDN4" s="141"/>
      <c r="MDO4" s="141"/>
      <c r="MDP4" s="141"/>
      <c r="MDQ4" s="141"/>
      <c r="MDR4" s="141"/>
      <c r="MDS4" s="141"/>
      <c r="MDT4" s="141"/>
      <c r="MDU4" s="141"/>
      <c r="MDV4" s="141"/>
      <c r="MDW4" s="141"/>
      <c r="MDX4" s="141"/>
      <c r="MDY4" s="141"/>
      <c r="MDZ4" s="141"/>
      <c r="MEA4" s="141"/>
      <c r="MEB4" s="141"/>
      <c r="MEC4" s="141"/>
      <c r="MED4" s="141"/>
      <c r="MEE4" s="141"/>
      <c r="MEF4" s="141"/>
      <c r="MEG4" s="141"/>
      <c r="MEH4" s="141"/>
      <c r="MEI4" s="141"/>
      <c r="MEJ4" s="141"/>
      <c r="MEK4" s="141"/>
      <c r="MEL4" s="141"/>
      <c r="MEM4" s="141"/>
      <c r="MEN4" s="141"/>
      <c r="MEO4" s="141"/>
      <c r="MEP4" s="141"/>
      <c r="MEQ4" s="141"/>
      <c r="MER4" s="141"/>
      <c r="MES4" s="141"/>
      <c r="MET4" s="141"/>
      <c r="MEU4" s="141"/>
      <c r="MEV4" s="141"/>
      <c r="MEW4" s="141"/>
      <c r="MEX4" s="141"/>
      <c r="MEY4" s="141"/>
      <c r="MEZ4" s="141"/>
      <c r="MFA4" s="141"/>
      <c r="MFB4" s="141"/>
      <c r="MFC4" s="141"/>
      <c r="MFD4" s="141"/>
      <c r="MFE4" s="141"/>
      <c r="MFF4" s="141"/>
      <c r="MFG4" s="141"/>
      <c r="MFH4" s="141"/>
      <c r="MFI4" s="141"/>
      <c r="MFJ4" s="141"/>
      <c r="MFK4" s="141"/>
      <c r="MFL4" s="141"/>
      <c r="MFM4" s="141"/>
      <c r="MFN4" s="141"/>
      <c r="MFO4" s="141"/>
      <c r="MFP4" s="141"/>
      <c r="MFQ4" s="141"/>
      <c r="MFR4" s="141"/>
      <c r="MFS4" s="141"/>
      <c r="MFT4" s="141"/>
      <c r="MFU4" s="141"/>
      <c r="MFV4" s="141"/>
      <c r="MFW4" s="141"/>
      <c r="MFX4" s="141"/>
      <c r="MFY4" s="141"/>
      <c r="MFZ4" s="141"/>
      <c r="MGA4" s="141"/>
      <c r="MGB4" s="141"/>
      <c r="MGC4" s="141"/>
      <c r="MGD4" s="141"/>
      <c r="MGE4" s="141"/>
      <c r="MGF4" s="141"/>
      <c r="MGG4" s="141"/>
      <c r="MGH4" s="141"/>
      <c r="MGI4" s="141"/>
      <c r="MGJ4" s="141"/>
      <c r="MGK4" s="141"/>
      <c r="MGL4" s="141"/>
      <c r="MGM4" s="141"/>
      <c r="MGN4" s="141"/>
      <c r="MGO4" s="141"/>
      <c r="MGP4" s="141"/>
      <c r="MGQ4" s="141"/>
      <c r="MGR4" s="141"/>
      <c r="MGS4" s="141"/>
      <c r="MGT4" s="141"/>
      <c r="MGU4" s="141"/>
      <c r="MGV4" s="141"/>
      <c r="MGW4" s="141"/>
      <c r="MGX4" s="141"/>
      <c r="MGY4" s="141"/>
      <c r="MGZ4" s="141"/>
      <c r="MHA4" s="141"/>
      <c r="MHB4" s="141"/>
      <c r="MHC4" s="141"/>
      <c r="MHD4" s="141"/>
      <c r="MHE4" s="141"/>
      <c r="MHF4" s="141"/>
      <c r="MHG4" s="141"/>
      <c r="MHH4" s="141"/>
      <c r="MHI4" s="141"/>
      <c r="MHJ4" s="141"/>
      <c r="MHK4" s="141"/>
      <c r="MHL4" s="141"/>
      <c r="MHM4" s="141"/>
      <c r="MHN4" s="141"/>
      <c r="MHO4" s="141"/>
      <c r="MHP4" s="141"/>
      <c r="MHQ4" s="141"/>
      <c r="MHR4" s="141"/>
      <c r="MHS4" s="141"/>
      <c r="MHT4" s="141"/>
      <c r="MHU4" s="141"/>
      <c r="MHV4" s="141"/>
      <c r="MHW4" s="141"/>
      <c r="MHX4" s="141"/>
      <c r="MHY4" s="141"/>
      <c r="MHZ4" s="141"/>
      <c r="MIA4" s="141"/>
      <c r="MIB4" s="141"/>
      <c r="MIC4" s="141"/>
      <c r="MID4" s="141"/>
      <c r="MIE4" s="141"/>
      <c r="MIF4" s="141"/>
      <c r="MIG4" s="141"/>
      <c r="MIH4" s="141"/>
      <c r="MII4" s="141"/>
      <c r="MIJ4" s="141"/>
      <c r="MIK4" s="141"/>
      <c r="MIL4" s="141"/>
      <c r="MIM4" s="141"/>
      <c r="MIN4" s="141"/>
      <c r="MIO4" s="141"/>
      <c r="MIP4" s="141"/>
      <c r="MIQ4" s="141"/>
      <c r="MIR4" s="141"/>
      <c r="MIS4" s="141"/>
      <c r="MIT4" s="141"/>
      <c r="MIU4" s="141"/>
      <c r="MIV4" s="141"/>
      <c r="MIW4" s="141"/>
      <c r="MIX4" s="141"/>
      <c r="MIY4" s="141"/>
      <c r="MIZ4" s="141"/>
      <c r="MJA4" s="141"/>
      <c r="MJB4" s="141"/>
      <c r="MJC4" s="141"/>
      <c r="MJD4" s="141"/>
      <c r="MJE4" s="141"/>
      <c r="MJF4" s="141"/>
      <c r="MJG4" s="141"/>
      <c r="MJH4" s="141"/>
      <c r="MJI4" s="141"/>
      <c r="MJJ4" s="141"/>
      <c r="MJK4" s="141"/>
      <c r="MJL4" s="141"/>
      <c r="MJM4" s="141"/>
      <c r="MJN4" s="141"/>
      <c r="MJO4" s="141"/>
      <c r="MJP4" s="141"/>
      <c r="MJQ4" s="141"/>
      <c r="MJR4" s="141"/>
      <c r="MJS4" s="141"/>
      <c r="MJT4" s="141"/>
      <c r="MJU4" s="141"/>
      <c r="MJV4" s="141"/>
      <c r="MJW4" s="141"/>
      <c r="MJX4" s="141"/>
      <c r="MJY4" s="141"/>
      <c r="MJZ4" s="141"/>
      <c r="MKA4" s="141"/>
      <c r="MKB4" s="141"/>
      <c r="MKC4" s="141"/>
      <c r="MKD4" s="141"/>
      <c r="MKE4" s="141"/>
      <c r="MKF4" s="141"/>
      <c r="MKG4" s="141"/>
      <c r="MKH4" s="141"/>
      <c r="MKI4" s="141"/>
      <c r="MKJ4" s="141"/>
      <c r="MKK4" s="141"/>
      <c r="MKL4" s="141"/>
      <c r="MKM4" s="141"/>
      <c r="MKN4" s="141"/>
      <c r="MKO4" s="141"/>
      <c r="MKP4" s="141"/>
      <c r="MKQ4" s="141"/>
      <c r="MKR4" s="141"/>
      <c r="MKS4" s="141"/>
      <c r="MKT4" s="141"/>
      <c r="MKU4" s="141"/>
      <c r="MKV4" s="141"/>
      <c r="MKW4" s="141"/>
      <c r="MKX4" s="141"/>
      <c r="MKY4" s="141"/>
      <c r="MKZ4" s="141"/>
      <c r="MLA4" s="141"/>
      <c r="MLB4" s="141"/>
      <c r="MLC4" s="141"/>
      <c r="MLD4" s="141"/>
      <c r="MLE4" s="141"/>
      <c r="MLF4" s="141"/>
      <c r="MLG4" s="141"/>
      <c r="MLH4" s="141"/>
      <c r="MLI4" s="141"/>
      <c r="MLJ4" s="141"/>
      <c r="MLK4" s="141"/>
      <c r="MLL4" s="141"/>
      <c r="MLM4" s="141"/>
      <c r="MLN4" s="141"/>
      <c r="MLO4" s="141"/>
      <c r="MLP4" s="141"/>
      <c r="MLQ4" s="141"/>
      <c r="MLR4" s="141"/>
      <c r="MLS4" s="141"/>
      <c r="MLT4" s="141"/>
      <c r="MLU4" s="141"/>
      <c r="MLV4" s="141"/>
      <c r="MLW4" s="141"/>
      <c r="MLX4" s="141"/>
      <c r="MLY4" s="141"/>
      <c r="MLZ4" s="141"/>
      <c r="MMA4" s="141"/>
      <c r="MMB4" s="141"/>
      <c r="MMC4" s="141"/>
      <c r="MMD4" s="141"/>
      <c r="MME4" s="141"/>
      <c r="MMF4" s="141"/>
      <c r="MMG4" s="141"/>
      <c r="MMH4" s="141"/>
      <c r="MMI4" s="141"/>
      <c r="MMJ4" s="141"/>
      <c r="MMK4" s="141"/>
      <c r="MML4" s="141"/>
      <c r="MMM4" s="141"/>
      <c r="MMN4" s="141"/>
      <c r="MMO4" s="141"/>
      <c r="MMP4" s="141"/>
      <c r="MMQ4" s="141"/>
      <c r="MMR4" s="141"/>
      <c r="MMS4" s="141"/>
      <c r="MMT4" s="141"/>
      <c r="MMU4" s="141"/>
      <c r="MMV4" s="141"/>
      <c r="MMW4" s="141"/>
      <c r="MMX4" s="141"/>
      <c r="MMY4" s="141"/>
      <c r="MMZ4" s="141"/>
      <c r="MNA4" s="141"/>
      <c r="MNB4" s="141"/>
      <c r="MNC4" s="141"/>
      <c r="MND4" s="141"/>
      <c r="MNE4" s="141"/>
      <c r="MNF4" s="141"/>
      <c r="MNG4" s="141"/>
      <c r="MNH4" s="141"/>
      <c r="MNI4" s="141"/>
      <c r="MNJ4" s="141"/>
      <c r="MNK4" s="141"/>
      <c r="MNL4" s="141"/>
      <c r="MNM4" s="141"/>
      <c r="MNN4" s="141"/>
      <c r="MNO4" s="141"/>
      <c r="MNP4" s="141"/>
      <c r="MNQ4" s="141"/>
      <c r="MNR4" s="141"/>
      <c r="MNS4" s="141"/>
      <c r="MNT4" s="141"/>
      <c r="MNU4" s="141"/>
      <c r="MNV4" s="141"/>
      <c r="MNW4" s="141"/>
      <c r="MNX4" s="141"/>
      <c r="MNY4" s="141"/>
      <c r="MNZ4" s="141"/>
      <c r="MOA4" s="141"/>
      <c r="MOB4" s="141"/>
      <c r="MOC4" s="141"/>
      <c r="MOD4" s="141"/>
      <c r="MOE4" s="141"/>
      <c r="MOF4" s="141"/>
      <c r="MOG4" s="141"/>
      <c r="MOH4" s="141"/>
      <c r="MOI4" s="141"/>
      <c r="MOJ4" s="141"/>
      <c r="MOK4" s="141"/>
      <c r="MOL4" s="141"/>
      <c r="MOM4" s="141"/>
      <c r="MON4" s="141"/>
      <c r="MOO4" s="141"/>
      <c r="MOP4" s="141"/>
      <c r="MOQ4" s="141"/>
      <c r="MOR4" s="141"/>
      <c r="MOS4" s="141"/>
      <c r="MOT4" s="141"/>
      <c r="MOU4" s="141"/>
      <c r="MOV4" s="141"/>
      <c r="MOW4" s="141"/>
      <c r="MOX4" s="141"/>
      <c r="MOY4" s="141"/>
      <c r="MOZ4" s="141"/>
      <c r="MPA4" s="141"/>
      <c r="MPB4" s="141"/>
      <c r="MPC4" s="141"/>
      <c r="MPD4" s="141"/>
      <c r="MPE4" s="141"/>
      <c r="MPF4" s="141"/>
      <c r="MPG4" s="141"/>
      <c r="MPH4" s="141"/>
      <c r="MPI4" s="141"/>
      <c r="MPJ4" s="141"/>
      <c r="MPK4" s="141"/>
      <c r="MPL4" s="141"/>
      <c r="MPM4" s="141"/>
      <c r="MPN4" s="141"/>
      <c r="MPO4" s="141"/>
      <c r="MPP4" s="141"/>
      <c r="MPQ4" s="141"/>
      <c r="MPR4" s="141"/>
      <c r="MPS4" s="141"/>
      <c r="MPT4" s="141"/>
      <c r="MPU4" s="141"/>
      <c r="MPV4" s="141"/>
      <c r="MPW4" s="141"/>
      <c r="MPX4" s="141"/>
      <c r="MPY4" s="141"/>
      <c r="MPZ4" s="141"/>
      <c r="MQA4" s="141"/>
      <c r="MQB4" s="141"/>
      <c r="MQC4" s="141"/>
      <c r="MQD4" s="141"/>
      <c r="MQE4" s="141"/>
      <c r="MQF4" s="141"/>
      <c r="MQG4" s="141"/>
      <c r="MQH4" s="141"/>
      <c r="MQI4" s="141"/>
      <c r="MQJ4" s="141"/>
      <c r="MQK4" s="141"/>
      <c r="MQL4" s="141"/>
      <c r="MQM4" s="141"/>
      <c r="MQN4" s="141"/>
      <c r="MQO4" s="141"/>
      <c r="MQP4" s="141"/>
      <c r="MQQ4" s="141"/>
      <c r="MQR4" s="141"/>
      <c r="MQS4" s="141"/>
      <c r="MQT4" s="141"/>
      <c r="MQU4" s="141"/>
      <c r="MQV4" s="141"/>
      <c r="MQW4" s="141"/>
      <c r="MQX4" s="141"/>
      <c r="MQY4" s="141"/>
      <c r="MQZ4" s="141"/>
      <c r="MRA4" s="141"/>
      <c r="MRB4" s="141"/>
      <c r="MRC4" s="141"/>
      <c r="MRD4" s="141"/>
      <c r="MRE4" s="141"/>
      <c r="MRF4" s="141"/>
      <c r="MRG4" s="141"/>
      <c r="MRH4" s="141"/>
      <c r="MRI4" s="141"/>
      <c r="MRJ4" s="141"/>
      <c r="MRK4" s="141"/>
      <c r="MRL4" s="141"/>
      <c r="MRM4" s="141"/>
      <c r="MRN4" s="141"/>
      <c r="MRO4" s="141"/>
      <c r="MRP4" s="141"/>
      <c r="MRQ4" s="141"/>
      <c r="MRR4" s="141"/>
      <c r="MRS4" s="141"/>
      <c r="MRT4" s="141"/>
      <c r="MRU4" s="141"/>
      <c r="MRV4" s="141"/>
      <c r="MRW4" s="141"/>
      <c r="MRX4" s="141"/>
      <c r="MRY4" s="141"/>
      <c r="MRZ4" s="141"/>
      <c r="MSA4" s="141"/>
      <c r="MSB4" s="141"/>
      <c r="MSC4" s="141"/>
      <c r="MSD4" s="141"/>
      <c r="MSE4" s="141"/>
      <c r="MSF4" s="141"/>
      <c r="MSG4" s="141"/>
      <c r="MSH4" s="141"/>
      <c r="MSI4" s="141"/>
      <c r="MSJ4" s="141"/>
      <c r="MSK4" s="141"/>
      <c r="MSL4" s="141"/>
      <c r="MSM4" s="141"/>
      <c r="MSN4" s="141"/>
      <c r="MSO4" s="141"/>
      <c r="MSP4" s="141"/>
      <c r="MSQ4" s="141"/>
      <c r="MSR4" s="141"/>
      <c r="MSS4" s="141"/>
      <c r="MST4" s="141"/>
      <c r="MSU4" s="141"/>
      <c r="MSV4" s="141"/>
      <c r="MSW4" s="141"/>
      <c r="MSX4" s="141"/>
      <c r="MSY4" s="141"/>
      <c r="MSZ4" s="141"/>
      <c r="MTA4" s="141"/>
      <c r="MTB4" s="141"/>
      <c r="MTC4" s="141"/>
      <c r="MTD4" s="141"/>
      <c r="MTE4" s="141"/>
      <c r="MTF4" s="141"/>
      <c r="MTG4" s="141"/>
      <c r="MTH4" s="141"/>
      <c r="MTI4" s="141"/>
      <c r="MTJ4" s="141"/>
      <c r="MTK4" s="141"/>
      <c r="MTL4" s="141"/>
      <c r="MTM4" s="141"/>
      <c r="MTN4" s="141"/>
      <c r="MTO4" s="141"/>
      <c r="MTP4" s="141"/>
      <c r="MTQ4" s="141"/>
      <c r="MTR4" s="141"/>
      <c r="MTS4" s="141"/>
      <c r="MTT4" s="141"/>
      <c r="MTU4" s="141"/>
      <c r="MTV4" s="141"/>
      <c r="MTW4" s="141"/>
      <c r="MTX4" s="141"/>
      <c r="MTY4" s="141"/>
      <c r="MTZ4" s="141"/>
      <c r="MUA4" s="141"/>
      <c r="MUB4" s="141"/>
      <c r="MUC4" s="141"/>
      <c r="MUD4" s="141"/>
      <c r="MUE4" s="141"/>
      <c r="MUF4" s="141"/>
      <c r="MUG4" s="141"/>
      <c r="MUH4" s="141"/>
      <c r="MUI4" s="141"/>
      <c r="MUJ4" s="141"/>
      <c r="MUK4" s="141"/>
      <c r="MUL4" s="141"/>
      <c r="MUM4" s="141"/>
      <c r="MUN4" s="141"/>
      <c r="MUO4" s="141"/>
      <c r="MUP4" s="141"/>
      <c r="MUQ4" s="141"/>
      <c r="MUR4" s="141"/>
      <c r="MUS4" s="141"/>
      <c r="MUT4" s="141"/>
      <c r="MUU4" s="141"/>
      <c r="MUV4" s="141"/>
      <c r="MUW4" s="141"/>
      <c r="MUX4" s="141"/>
      <c r="MUY4" s="141"/>
      <c r="MUZ4" s="141"/>
      <c r="MVA4" s="141"/>
      <c r="MVB4" s="141"/>
      <c r="MVC4" s="141"/>
      <c r="MVD4" s="141"/>
      <c r="MVE4" s="141"/>
      <c r="MVF4" s="141"/>
      <c r="MVG4" s="141"/>
      <c r="MVH4" s="141"/>
      <c r="MVI4" s="141"/>
      <c r="MVJ4" s="141"/>
      <c r="MVK4" s="141"/>
      <c r="MVL4" s="141"/>
      <c r="MVM4" s="141"/>
      <c r="MVN4" s="141"/>
      <c r="MVO4" s="141"/>
      <c r="MVP4" s="141"/>
      <c r="MVQ4" s="141"/>
      <c r="MVR4" s="141"/>
      <c r="MVS4" s="141"/>
      <c r="MVT4" s="141"/>
      <c r="MVU4" s="141"/>
      <c r="MVV4" s="141"/>
      <c r="MVW4" s="141"/>
      <c r="MVX4" s="141"/>
      <c r="MVY4" s="141"/>
      <c r="MVZ4" s="141"/>
      <c r="MWA4" s="141"/>
      <c r="MWB4" s="141"/>
      <c r="MWC4" s="141"/>
      <c r="MWD4" s="141"/>
      <c r="MWE4" s="141"/>
      <c r="MWF4" s="141"/>
      <c r="MWG4" s="141"/>
      <c r="MWH4" s="141"/>
      <c r="MWI4" s="141"/>
      <c r="MWJ4" s="141"/>
      <c r="MWK4" s="141"/>
      <c r="MWL4" s="141"/>
      <c r="MWM4" s="141"/>
      <c r="MWN4" s="141"/>
      <c r="MWO4" s="141"/>
      <c r="MWP4" s="141"/>
      <c r="MWQ4" s="141"/>
      <c r="MWR4" s="141"/>
      <c r="MWS4" s="141"/>
      <c r="MWT4" s="141"/>
      <c r="MWU4" s="141"/>
      <c r="MWV4" s="141"/>
      <c r="MWW4" s="141"/>
      <c r="MWX4" s="141"/>
      <c r="MWY4" s="141"/>
      <c r="MWZ4" s="141"/>
      <c r="MXA4" s="141"/>
      <c r="MXB4" s="141"/>
      <c r="MXC4" s="141"/>
      <c r="MXD4" s="141"/>
      <c r="MXE4" s="141"/>
      <c r="MXF4" s="141"/>
      <c r="MXG4" s="141"/>
      <c r="MXH4" s="141"/>
      <c r="MXI4" s="141"/>
      <c r="MXJ4" s="141"/>
      <c r="MXK4" s="141"/>
      <c r="MXL4" s="141"/>
      <c r="MXM4" s="141"/>
      <c r="MXN4" s="141"/>
      <c r="MXO4" s="141"/>
      <c r="MXP4" s="141"/>
      <c r="MXQ4" s="141"/>
      <c r="MXR4" s="141"/>
      <c r="MXS4" s="141"/>
      <c r="MXT4" s="141"/>
      <c r="MXU4" s="141"/>
      <c r="MXV4" s="141"/>
      <c r="MXW4" s="141"/>
      <c r="MXX4" s="141"/>
      <c r="MXY4" s="141"/>
      <c r="MXZ4" s="141"/>
      <c r="MYA4" s="141"/>
      <c r="MYB4" s="141"/>
      <c r="MYC4" s="141"/>
      <c r="MYD4" s="141"/>
      <c r="MYE4" s="141"/>
      <c r="MYF4" s="141"/>
      <c r="MYG4" s="141"/>
      <c r="MYH4" s="141"/>
      <c r="MYI4" s="141"/>
      <c r="MYJ4" s="141"/>
      <c r="MYK4" s="141"/>
      <c r="MYL4" s="141"/>
      <c r="MYM4" s="141"/>
      <c r="MYN4" s="141"/>
      <c r="MYO4" s="141"/>
      <c r="MYP4" s="141"/>
      <c r="MYQ4" s="141"/>
      <c r="MYR4" s="141"/>
      <c r="MYS4" s="141"/>
      <c r="MYT4" s="141"/>
      <c r="MYU4" s="141"/>
      <c r="MYV4" s="141"/>
      <c r="MYW4" s="141"/>
      <c r="MYX4" s="141"/>
      <c r="MYY4" s="141"/>
      <c r="MYZ4" s="141"/>
      <c r="MZA4" s="141"/>
      <c r="MZB4" s="141"/>
      <c r="MZC4" s="141"/>
      <c r="MZD4" s="141"/>
      <c r="MZE4" s="141"/>
      <c r="MZF4" s="141"/>
      <c r="MZG4" s="141"/>
      <c r="MZH4" s="141"/>
      <c r="MZI4" s="141"/>
      <c r="MZJ4" s="141"/>
      <c r="MZK4" s="141"/>
      <c r="MZL4" s="141"/>
      <c r="MZM4" s="141"/>
      <c r="MZN4" s="141"/>
      <c r="MZO4" s="141"/>
      <c r="MZP4" s="141"/>
      <c r="MZQ4" s="141"/>
      <c r="MZR4" s="141"/>
      <c r="MZS4" s="141"/>
      <c r="MZT4" s="141"/>
      <c r="MZU4" s="141"/>
      <c r="MZV4" s="141"/>
      <c r="MZW4" s="141"/>
      <c r="MZX4" s="141"/>
      <c r="MZY4" s="141"/>
      <c r="MZZ4" s="141"/>
      <c r="NAA4" s="141"/>
      <c r="NAB4" s="141"/>
      <c r="NAC4" s="141"/>
      <c r="NAD4" s="141"/>
      <c r="NAE4" s="141"/>
      <c r="NAF4" s="141"/>
      <c r="NAG4" s="141"/>
      <c r="NAH4" s="141"/>
      <c r="NAI4" s="141"/>
      <c r="NAJ4" s="141"/>
      <c r="NAK4" s="141"/>
      <c r="NAL4" s="141"/>
      <c r="NAM4" s="141"/>
      <c r="NAN4" s="141"/>
      <c r="NAO4" s="141"/>
      <c r="NAP4" s="141"/>
      <c r="NAQ4" s="141"/>
      <c r="NAR4" s="141"/>
      <c r="NAS4" s="141"/>
      <c r="NAT4" s="141"/>
      <c r="NAU4" s="141"/>
      <c r="NAV4" s="141"/>
      <c r="NAW4" s="141"/>
      <c r="NAX4" s="141"/>
      <c r="NAY4" s="141"/>
      <c r="NAZ4" s="141"/>
      <c r="NBA4" s="141"/>
      <c r="NBB4" s="141"/>
      <c r="NBC4" s="141"/>
      <c r="NBD4" s="141"/>
      <c r="NBE4" s="141"/>
      <c r="NBF4" s="141"/>
      <c r="NBG4" s="141"/>
      <c r="NBH4" s="141"/>
      <c r="NBI4" s="141"/>
      <c r="NBJ4" s="141"/>
      <c r="NBK4" s="141"/>
      <c r="NBL4" s="141"/>
      <c r="NBM4" s="141"/>
      <c r="NBN4" s="141"/>
      <c r="NBO4" s="141"/>
      <c r="NBP4" s="141"/>
      <c r="NBQ4" s="141"/>
      <c r="NBR4" s="141"/>
      <c r="NBS4" s="141"/>
      <c r="NBT4" s="141"/>
      <c r="NBU4" s="141"/>
      <c r="NBV4" s="141"/>
      <c r="NBW4" s="141"/>
      <c r="NBX4" s="141"/>
      <c r="NBY4" s="141"/>
      <c r="NBZ4" s="141"/>
      <c r="NCA4" s="141"/>
      <c r="NCB4" s="141"/>
      <c r="NCC4" s="141"/>
      <c r="NCD4" s="141"/>
      <c r="NCE4" s="141"/>
      <c r="NCF4" s="141"/>
      <c r="NCG4" s="141"/>
      <c r="NCH4" s="141"/>
      <c r="NCI4" s="141"/>
      <c r="NCJ4" s="141"/>
      <c r="NCK4" s="141"/>
      <c r="NCL4" s="141"/>
      <c r="NCM4" s="141"/>
      <c r="NCN4" s="141"/>
      <c r="NCO4" s="141"/>
      <c r="NCP4" s="141"/>
      <c r="NCQ4" s="141"/>
      <c r="NCR4" s="141"/>
      <c r="NCS4" s="141"/>
      <c r="NCT4" s="141"/>
      <c r="NCU4" s="141"/>
      <c r="NCV4" s="141"/>
      <c r="NCW4" s="141"/>
      <c r="NCX4" s="141"/>
      <c r="NCY4" s="141"/>
      <c r="NCZ4" s="141"/>
      <c r="NDA4" s="141"/>
      <c r="NDB4" s="141"/>
      <c r="NDC4" s="141"/>
      <c r="NDD4" s="141"/>
      <c r="NDE4" s="141"/>
      <c r="NDF4" s="141"/>
      <c r="NDG4" s="141"/>
      <c r="NDH4" s="141"/>
      <c r="NDI4" s="141"/>
      <c r="NDJ4" s="141"/>
      <c r="NDK4" s="141"/>
      <c r="NDL4" s="141"/>
      <c r="NDM4" s="141"/>
      <c r="NDN4" s="141"/>
      <c r="NDO4" s="141"/>
      <c r="NDP4" s="141"/>
      <c r="NDQ4" s="141"/>
      <c r="NDR4" s="141"/>
      <c r="NDS4" s="141"/>
      <c r="NDT4" s="141"/>
      <c r="NDU4" s="141"/>
      <c r="NDV4" s="141"/>
      <c r="NDW4" s="141"/>
      <c r="NDX4" s="141"/>
      <c r="NDY4" s="141"/>
      <c r="NDZ4" s="141"/>
      <c r="NEA4" s="141"/>
      <c r="NEB4" s="141"/>
      <c r="NEC4" s="141"/>
      <c r="NED4" s="141"/>
      <c r="NEE4" s="141"/>
      <c r="NEF4" s="141"/>
      <c r="NEG4" s="141"/>
      <c r="NEH4" s="141"/>
      <c r="NEI4" s="141"/>
      <c r="NEJ4" s="141"/>
      <c r="NEK4" s="141"/>
      <c r="NEL4" s="141"/>
      <c r="NEM4" s="141"/>
      <c r="NEN4" s="141"/>
      <c r="NEO4" s="141"/>
      <c r="NEP4" s="141"/>
      <c r="NEQ4" s="141"/>
      <c r="NER4" s="141"/>
      <c r="NES4" s="141"/>
      <c r="NET4" s="141"/>
      <c r="NEU4" s="141"/>
      <c r="NEV4" s="141"/>
      <c r="NEW4" s="141"/>
      <c r="NEX4" s="141"/>
      <c r="NEY4" s="141"/>
      <c r="NEZ4" s="141"/>
      <c r="NFA4" s="141"/>
      <c r="NFB4" s="141"/>
      <c r="NFC4" s="141"/>
      <c r="NFD4" s="141"/>
      <c r="NFE4" s="141"/>
      <c r="NFF4" s="141"/>
      <c r="NFG4" s="141"/>
      <c r="NFH4" s="141"/>
      <c r="NFI4" s="141"/>
      <c r="NFJ4" s="141"/>
      <c r="NFK4" s="141"/>
      <c r="NFL4" s="141"/>
      <c r="NFM4" s="141"/>
      <c r="NFN4" s="141"/>
      <c r="NFO4" s="141"/>
      <c r="NFP4" s="141"/>
      <c r="NFQ4" s="141"/>
      <c r="NFR4" s="141"/>
      <c r="NFS4" s="141"/>
      <c r="NFT4" s="141"/>
      <c r="NFU4" s="141"/>
      <c r="NFV4" s="141"/>
      <c r="NFW4" s="141"/>
      <c r="NFX4" s="141"/>
      <c r="NFY4" s="141"/>
      <c r="NFZ4" s="141"/>
      <c r="NGA4" s="141"/>
      <c r="NGB4" s="141"/>
      <c r="NGC4" s="141"/>
      <c r="NGD4" s="141"/>
      <c r="NGE4" s="141"/>
      <c r="NGF4" s="141"/>
      <c r="NGG4" s="141"/>
      <c r="NGH4" s="141"/>
      <c r="NGI4" s="141"/>
      <c r="NGJ4" s="141"/>
      <c r="NGK4" s="141"/>
      <c r="NGL4" s="141"/>
      <c r="NGM4" s="141"/>
      <c r="NGN4" s="141"/>
      <c r="NGO4" s="141"/>
      <c r="NGP4" s="141"/>
      <c r="NGQ4" s="141"/>
      <c r="NGR4" s="141"/>
      <c r="NGS4" s="141"/>
      <c r="NGT4" s="141"/>
      <c r="NGU4" s="141"/>
      <c r="NGV4" s="141"/>
      <c r="NGW4" s="141"/>
      <c r="NGX4" s="141"/>
      <c r="NGY4" s="141"/>
      <c r="NGZ4" s="141"/>
      <c r="NHA4" s="141"/>
      <c r="NHB4" s="141"/>
      <c r="NHC4" s="141"/>
      <c r="NHD4" s="141"/>
      <c r="NHE4" s="141"/>
      <c r="NHF4" s="141"/>
      <c r="NHG4" s="141"/>
      <c r="NHH4" s="141"/>
      <c r="NHI4" s="141"/>
      <c r="NHJ4" s="141"/>
      <c r="NHK4" s="141"/>
      <c r="NHL4" s="141"/>
      <c r="NHM4" s="141"/>
      <c r="NHN4" s="141"/>
      <c r="NHO4" s="141"/>
      <c r="NHP4" s="141"/>
      <c r="NHQ4" s="141"/>
      <c r="NHR4" s="141"/>
      <c r="NHS4" s="141"/>
      <c r="NHT4" s="141"/>
      <c r="NHU4" s="141"/>
      <c r="NHV4" s="141"/>
      <c r="NHW4" s="141"/>
      <c r="NHX4" s="141"/>
      <c r="NHY4" s="141"/>
      <c r="NHZ4" s="141"/>
      <c r="NIA4" s="141"/>
      <c r="NIB4" s="141"/>
      <c r="NIC4" s="141"/>
      <c r="NID4" s="141"/>
      <c r="NIE4" s="141"/>
      <c r="NIF4" s="141"/>
      <c r="NIG4" s="141"/>
      <c r="NIH4" s="141"/>
      <c r="NII4" s="141"/>
      <c r="NIJ4" s="141"/>
      <c r="NIK4" s="141"/>
      <c r="NIL4" s="141"/>
      <c r="NIM4" s="141"/>
      <c r="NIN4" s="141"/>
      <c r="NIO4" s="141"/>
      <c r="NIP4" s="141"/>
      <c r="NIQ4" s="141"/>
      <c r="NIR4" s="141"/>
      <c r="NIS4" s="141"/>
      <c r="NIT4" s="141"/>
      <c r="NIU4" s="141"/>
      <c r="NIV4" s="141"/>
      <c r="NIW4" s="141"/>
      <c r="NIX4" s="141"/>
      <c r="NIY4" s="141"/>
      <c r="NIZ4" s="141"/>
      <c r="NJA4" s="141"/>
      <c r="NJB4" s="141"/>
      <c r="NJC4" s="141"/>
      <c r="NJD4" s="141"/>
      <c r="NJE4" s="141"/>
      <c r="NJF4" s="141"/>
      <c r="NJG4" s="141"/>
      <c r="NJH4" s="141"/>
      <c r="NJI4" s="141"/>
      <c r="NJJ4" s="141"/>
      <c r="NJK4" s="141"/>
      <c r="NJL4" s="141"/>
      <c r="NJM4" s="141"/>
      <c r="NJN4" s="141"/>
      <c r="NJO4" s="141"/>
      <c r="NJP4" s="141"/>
      <c r="NJQ4" s="141"/>
      <c r="NJR4" s="141"/>
      <c r="NJS4" s="141"/>
      <c r="NJT4" s="141"/>
      <c r="NJU4" s="141"/>
      <c r="NJV4" s="141"/>
      <c r="NJW4" s="141"/>
      <c r="NJX4" s="141"/>
      <c r="NJY4" s="141"/>
      <c r="NJZ4" s="141"/>
      <c r="NKA4" s="141"/>
      <c r="NKB4" s="141"/>
      <c r="NKC4" s="141"/>
      <c r="NKD4" s="141"/>
      <c r="NKE4" s="141"/>
      <c r="NKF4" s="141"/>
      <c r="NKG4" s="141"/>
      <c r="NKH4" s="141"/>
      <c r="NKI4" s="141"/>
      <c r="NKJ4" s="141"/>
      <c r="NKK4" s="141"/>
      <c r="NKL4" s="141"/>
      <c r="NKM4" s="141"/>
      <c r="NKN4" s="141"/>
      <c r="NKO4" s="141"/>
      <c r="NKP4" s="141"/>
      <c r="NKQ4" s="141"/>
      <c r="NKR4" s="141"/>
      <c r="NKS4" s="141"/>
      <c r="NKT4" s="141"/>
      <c r="NKU4" s="141"/>
      <c r="NKV4" s="141"/>
      <c r="NKW4" s="141"/>
      <c r="NKX4" s="141"/>
      <c r="NKY4" s="141"/>
      <c r="NKZ4" s="141"/>
      <c r="NLA4" s="141"/>
      <c r="NLB4" s="141"/>
      <c r="NLC4" s="141"/>
      <c r="NLD4" s="141"/>
      <c r="NLE4" s="141"/>
      <c r="NLF4" s="141"/>
      <c r="NLG4" s="141"/>
      <c r="NLH4" s="141"/>
      <c r="NLI4" s="141"/>
      <c r="NLJ4" s="141"/>
      <c r="NLK4" s="141"/>
      <c r="NLL4" s="141"/>
      <c r="NLM4" s="141"/>
      <c r="NLN4" s="141"/>
      <c r="NLO4" s="141"/>
      <c r="NLP4" s="141"/>
      <c r="NLQ4" s="141"/>
      <c r="NLR4" s="141"/>
      <c r="NLS4" s="141"/>
      <c r="NLT4" s="141"/>
      <c r="NLU4" s="141"/>
      <c r="NLV4" s="141"/>
      <c r="NLW4" s="141"/>
      <c r="NLX4" s="141"/>
      <c r="NLY4" s="141"/>
      <c r="NLZ4" s="141"/>
      <c r="NMA4" s="141"/>
      <c r="NMB4" s="141"/>
      <c r="NMC4" s="141"/>
      <c r="NMD4" s="141"/>
      <c r="NME4" s="141"/>
      <c r="NMF4" s="141"/>
      <c r="NMG4" s="141"/>
      <c r="NMH4" s="141"/>
      <c r="NMI4" s="141"/>
      <c r="NMJ4" s="141"/>
      <c r="NMK4" s="141"/>
      <c r="NML4" s="141"/>
      <c r="NMM4" s="141"/>
      <c r="NMN4" s="141"/>
      <c r="NMO4" s="141"/>
      <c r="NMP4" s="141"/>
      <c r="NMQ4" s="141"/>
      <c r="NMR4" s="141"/>
      <c r="NMS4" s="141"/>
      <c r="NMT4" s="141"/>
      <c r="NMU4" s="141"/>
      <c r="NMV4" s="141"/>
      <c r="NMW4" s="141"/>
      <c r="NMX4" s="141"/>
      <c r="NMY4" s="141"/>
      <c r="NMZ4" s="141"/>
      <c r="NNA4" s="141"/>
      <c r="NNB4" s="141"/>
      <c r="NNC4" s="141"/>
      <c r="NND4" s="141"/>
      <c r="NNE4" s="141"/>
      <c r="NNF4" s="141"/>
      <c r="NNG4" s="141"/>
      <c r="NNH4" s="141"/>
      <c r="NNI4" s="141"/>
      <c r="NNJ4" s="141"/>
      <c r="NNK4" s="141"/>
      <c r="NNL4" s="141"/>
      <c r="NNM4" s="141"/>
      <c r="NNN4" s="141"/>
      <c r="NNO4" s="141"/>
      <c r="NNP4" s="141"/>
      <c r="NNQ4" s="141"/>
      <c r="NNR4" s="141"/>
      <c r="NNS4" s="141"/>
      <c r="NNT4" s="141"/>
      <c r="NNU4" s="141"/>
      <c r="NNV4" s="141"/>
      <c r="NNW4" s="141"/>
      <c r="NNX4" s="141"/>
      <c r="NNY4" s="141"/>
      <c r="NNZ4" s="141"/>
      <c r="NOA4" s="141"/>
      <c r="NOB4" s="141"/>
      <c r="NOC4" s="141"/>
      <c r="NOD4" s="141"/>
      <c r="NOE4" s="141"/>
      <c r="NOF4" s="141"/>
      <c r="NOG4" s="141"/>
      <c r="NOH4" s="141"/>
      <c r="NOI4" s="141"/>
      <c r="NOJ4" s="141"/>
      <c r="NOK4" s="141"/>
      <c r="NOL4" s="141"/>
      <c r="NOM4" s="141"/>
      <c r="NON4" s="141"/>
      <c r="NOO4" s="141"/>
      <c r="NOP4" s="141"/>
      <c r="NOQ4" s="141"/>
      <c r="NOR4" s="141"/>
      <c r="NOS4" s="141"/>
      <c r="NOT4" s="141"/>
      <c r="NOU4" s="141"/>
      <c r="NOV4" s="141"/>
      <c r="NOW4" s="141"/>
      <c r="NOX4" s="141"/>
      <c r="NOY4" s="141"/>
      <c r="NOZ4" s="141"/>
      <c r="NPA4" s="141"/>
      <c r="NPB4" s="141"/>
      <c r="NPC4" s="141"/>
      <c r="NPD4" s="141"/>
      <c r="NPE4" s="141"/>
      <c r="NPF4" s="141"/>
      <c r="NPG4" s="141"/>
      <c r="NPH4" s="141"/>
      <c r="NPI4" s="141"/>
      <c r="NPJ4" s="141"/>
      <c r="NPK4" s="141"/>
      <c r="NPL4" s="141"/>
      <c r="NPM4" s="141"/>
      <c r="NPN4" s="141"/>
      <c r="NPO4" s="141"/>
      <c r="NPP4" s="141"/>
      <c r="NPQ4" s="141"/>
      <c r="NPR4" s="141"/>
      <c r="NPS4" s="141"/>
      <c r="NPT4" s="141"/>
      <c r="NPU4" s="141"/>
      <c r="NPV4" s="141"/>
      <c r="NPW4" s="141"/>
      <c r="NPX4" s="141"/>
      <c r="NPY4" s="141"/>
      <c r="NPZ4" s="141"/>
      <c r="NQA4" s="141"/>
      <c r="NQB4" s="141"/>
      <c r="NQC4" s="141"/>
      <c r="NQD4" s="141"/>
      <c r="NQE4" s="141"/>
      <c r="NQF4" s="141"/>
      <c r="NQG4" s="141"/>
      <c r="NQH4" s="141"/>
      <c r="NQI4" s="141"/>
      <c r="NQJ4" s="141"/>
      <c r="NQK4" s="141"/>
      <c r="NQL4" s="141"/>
      <c r="NQM4" s="141"/>
      <c r="NQN4" s="141"/>
      <c r="NQO4" s="141"/>
      <c r="NQP4" s="141"/>
      <c r="NQQ4" s="141"/>
      <c r="NQR4" s="141"/>
      <c r="NQS4" s="141"/>
      <c r="NQT4" s="141"/>
      <c r="NQU4" s="141"/>
      <c r="NQV4" s="141"/>
      <c r="NQW4" s="141"/>
      <c r="NQX4" s="141"/>
      <c r="NQY4" s="141"/>
      <c r="NQZ4" s="141"/>
      <c r="NRA4" s="141"/>
      <c r="NRB4" s="141"/>
      <c r="NRC4" s="141"/>
      <c r="NRD4" s="141"/>
      <c r="NRE4" s="141"/>
      <c r="NRF4" s="141"/>
      <c r="NRG4" s="141"/>
      <c r="NRH4" s="141"/>
      <c r="NRI4" s="141"/>
      <c r="NRJ4" s="141"/>
      <c r="NRK4" s="141"/>
      <c r="NRL4" s="141"/>
      <c r="NRM4" s="141"/>
      <c r="NRN4" s="141"/>
      <c r="NRO4" s="141"/>
      <c r="NRP4" s="141"/>
      <c r="NRQ4" s="141"/>
      <c r="NRR4" s="141"/>
      <c r="NRS4" s="141"/>
      <c r="NRT4" s="141"/>
      <c r="NRU4" s="141"/>
      <c r="NRV4" s="141"/>
      <c r="NRW4" s="141"/>
      <c r="NRX4" s="141"/>
      <c r="NRY4" s="141"/>
      <c r="NRZ4" s="141"/>
      <c r="NSA4" s="141"/>
      <c r="NSB4" s="141"/>
      <c r="NSC4" s="141"/>
      <c r="NSD4" s="141"/>
      <c r="NSE4" s="141"/>
      <c r="NSF4" s="141"/>
      <c r="NSG4" s="141"/>
      <c r="NSH4" s="141"/>
      <c r="NSI4" s="141"/>
      <c r="NSJ4" s="141"/>
      <c r="NSK4" s="141"/>
      <c r="NSL4" s="141"/>
      <c r="NSM4" s="141"/>
      <c r="NSN4" s="141"/>
      <c r="NSO4" s="141"/>
      <c r="NSP4" s="141"/>
      <c r="NSQ4" s="141"/>
      <c r="NSR4" s="141"/>
      <c r="NSS4" s="141"/>
      <c r="NST4" s="141"/>
      <c r="NSU4" s="141"/>
      <c r="NSV4" s="141"/>
      <c r="NSW4" s="141"/>
      <c r="NSX4" s="141"/>
      <c r="NSY4" s="141"/>
      <c r="NSZ4" s="141"/>
      <c r="NTA4" s="141"/>
      <c r="NTB4" s="141"/>
      <c r="NTC4" s="141"/>
      <c r="NTD4" s="141"/>
      <c r="NTE4" s="141"/>
      <c r="NTF4" s="141"/>
      <c r="NTG4" s="141"/>
      <c r="NTH4" s="141"/>
      <c r="NTI4" s="141"/>
      <c r="NTJ4" s="141"/>
      <c r="NTK4" s="141"/>
      <c r="NTL4" s="141"/>
      <c r="NTM4" s="141"/>
      <c r="NTN4" s="141"/>
      <c r="NTO4" s="141"/>
      <c r="NTP4" s="141"/>
      <c r="NTQ4" s="141"/>
      <c r="NTR4" s="141"/>
      <c r="NTS4" s="141"/>
      <c r="NTT4" s="141"/>
      <c r="NTU4" s="141"/>
      <c r="NTV4" s="141"/>
      <c r="NTW4" s="141"/>
      <c r="NTX4" s="141"/>
      <c r="NTY4" s="141"/>
      <c r="NTZ4" s="141"/>
      <c r="NUA4" s="141"/>
      <c r="NUB4" s="141"/>
      <c r="NUC4" s="141"/>
      <c r="NUD4" s="141"/>
      <c r="NUE4" s="141"/>
      <c r="NUF4" s="141"/>
      <c r="NUG4" s="141"/>
      <c r="NUH4" s="141"/>
      <c r="NUI4" s="141"/>
      <c r="NUJ4" s="141"/>
      <c r="NUK4" s="141"/>
      <c r="NUL4" s="141"/>
      <c r="NUM4" s="141"/>
      <c r="NUN4" s="141"/>
      <c r="NUO4" s="141"/>
      <c r="NUP4" s="141"/>
      <c r="NUQ4" s="141"/>
      <c r="NUR4" s="141"/>
      <c r="NUS4" s="141"/>
      <c r="NUT4" s="141"/>
      <c r="NUU4" s="141"/>
      <c r="NUV4" s="141"/>
      <c r="NUW4" s="141"/>
      <c r="NUX4" s="141"/>
      <c r="NUY4" s="141"/>
      <c r="NUZ4" s="141"/>
      <c r="NVA4" s="141"/>
      <c r="NVB4" s="141"/>
      <c r="NVC4" s="141"/>
      <c r="NVD4" s="141"/>
      <c r="NVE4" s="141"/>
      <c r="NVF4" s="141"/>
      <c r="NVG4" s="141"/>
      <c r="NVH4" s="141"/>
      <c r="NVI4" s="141"/>
      <c r="NVJ4" s="141"/>
      <c r="NVK4" s="141"/>
      <c r="NVL4" s="141"/>
      <c r="NVM4" s="141"/>
      <c r="NVN4" s="141"/>
      <c r="NVO4" s="141"/>
      <c r="NVP4" s="141"/>
      <c r="NVQ4" s="141"/>
      <c r="NVR4" s="141"/>
      <c r="NVS4" s="141"/>
      <c r="NVT4" s="141"/>
      <c r="NVU4" s="141"/>
      <c r="NVV4" s="141"/>
      <c r="NVW4" s="141"/>
      <c r="NVX4" s="141"/>
      <c r="NVY4" s="141"/>
      <c r="NVZ4" s="141"/>
      <c r="NWA4" s="141"/>
      <c r="NWB4" s="141"/>
      <c r="NWC4" s="141"/>
      <c r="NWD4" s="141"/>
      <c r="NWE4" s="141"/>
      <c r="NWF4" s="141"/>
      <c r="NWG4" s="141"/>
      <c r="NWH4" s="141"/>
      <c r="NWI4" s="141"/>
      <c r="NWJ4" s="141"/>
      <c r="NWK4" s="141"/>
      <c r="NWL4" s="141"/>
      <c r="NWM4" s="141"/>
      <c r="NWN4" s="141"/>
      <c r="NWO4" s="141"/>
      <c r="NWP4" s="141"/>
      <c r="NWQ4" s="141"/>
      <c r="NWR4" s="141"/>
      <c r="NWS4" s="141"/>
      <c r="NWT4" s="141"/>
      <c r="NWU4" s="141"/>
      <c r="NWV4" s="141"/>
      <c r="NWW4" s="141"/>
      <c r="NWX4" s="141"/>
      <c r="NWY4" s="141"/>
      <c r="NWZ4" s="141"/>
      <c r="NXA4" s="141"/>
      <c r="NXB4" s="141"/>
      <c r="NXC4" s="141"/>
      <c r="NXD4" s="141"/>
      <c r="NXE4" s="141"/>
      <c r="NXF4" s="141"/>
      <c r="NXG4" s="141"/>
      <c r="NXH4" s="141"/>
      <c r="NXI4" s="141"/>
      <c r="NXJ4" s="141"/>
      <c r="NXK4" s="141"/>
      <c r="NXL4" s="141"/>
      <c r="NXM4" s="141"/>
      <c r="NXN4" s="141"/>
      <c r="NXO4" s="141"/>
      <c r="NXP4" s="141"/>
      <c r="NXQ4" s="141"/>
      <c r="NXR4" s="141"/>
      <c r="NXS4" s="141"/>
      <c r="NXT4" s="141"/>
      <c r="NXU4" s="141"/>
      <c r="NXV4" s="141"/>
      <c r="NXW4" s="141"/>
      <c r="NXX4" s="141"/>
      <c r="NXY4" s="141"/>
      <c r="NXZ4" s="141"/>
      <c r="NYA4" s="141"/>
      <c r="NYB4" s="141"/>
      <c r="NYC4" s="141"/>
      <c r="NYD4" s="141"/>
      <c r="NYE4" s="141"/>
      <c r="NYF4" s="141"/>
      <c r="NYG4" s="141"/>
      <c r="NYH4" s="141"/>
      <c r="NYI4" s="141"/>
      <c r="NYJ4" s="141"/>
      <c r="NYK4" s="141"/>
      <c r="NYL4" s="141"/>
      <c r="NYM4" s="141"/>
      <c r="NYN4" s="141"/>
      <c r="NYO4" s="141"/>
      <c r="NYP4" s="141"/>
      <c r="NYQ4" s="141"/>
      <c r="NYR4" s="141"/>
      <c r="NYS4" s="141"/>
      <c r="NYT4" s="141"/>
      <c r="NYU4" s="141"/>
      <c r="NYV4" s="141"/>
      <c r="NYW4" s="141"/>
      <c r="NYX4" s="141"/>
      <c r="NYY4" s="141"/>
      <c r="NYZ4" s="141"/>
      <c r="NZA4" s="141"/>
      <c r="NZB4" s="141"/>
      <c r="NZC4" s="141"/>
      <c r="NZD4" s="141"/>
      <c r="NZE4" s="141"/>
      <c r="NZF4" s="141"/>
      <c r="NZG4" s="141"/>
      <c r="NZH4" s="141"/>
      <c r="NZI4" s="141"/>
      <c r="NZJ4" s="141"/>
      <c r="NZK4" s="141"/>
      <c r="NZL4" s="141"/>
      <c r="NZM4" s="141"/>
      <c r="NZN4" s="141"/>
      <c r="NZO4" s="141"/>
      <c r="NZP4" s="141"/>
      <c r="NZQ4" s="141"/>
      <c r="NZR4" s="141"/>
      <c r="NZS4" s="141"/>
      <c r="NZT4" s="141"/>
      <c r="NZU4" s="141"/>
      <c r="NZV4" s="141"/>
      <c r="NZW4" s="141"/>
      <c r="NZX4" s="141"/>
      <c r="NZY4" s="141"/>
      <c r="NZZ4" s="141"/>
      <c r="OAA4" s="141"/>
      <c r="OAB4" s="141"/>
      <c r="OAC4" s="141"/>
      <c r="OAD4" s="141"/>
      <c r="OAE4" s="141"/>
      <c r="OAF4" s="141"/>
      <c r="OAG4" s="141"/>
      <c r="OAH4" s="141"/>
      <c r="OAI4" s="141"/>
      <c r="OAJ4" s="141"/>
      <c r="OAK4" s="141"/>
      <c r="OAL4" s="141"/>
      <c r="OAM4" s="141"/>
      <c r="OAN4" s="141"/>
      <c r="OAO4" s="141"/>
      <c r="OAP4" s="141"/>
      <c r="OAQ4" s="141"/>
      <c r="OAR4" s="141"/>
      <c r="OAS4" s="141"/>
      <c r="OAT4" s="141"/>
      <c r="OAU4" s="141"/>
      <c r="OAV4" s="141"/>
      <c r="OAW4" s="141"/>
      <c r="OAX4" s="141"/>
      <c r="OAY4" s="141"/>
      <c r="OAZ4" s="141"/>
      <c r="OBA4" s="141"/>
      <c r="OBB4" s="141"/>
      <c r="OBC4" s="141"/>
      <c r="OBD4" s="141"/>
      <c r="OBE4" s="141"/>
      <c r="OBF4" s="141"/>
      <c r="OBG4" s="141"/>
      <c r="OBH4" s="141"/>
      <c r="OBI4" s="141"/>
      <c r="OBJ4" s="141"/>
      <c r="OBK4" s="141"/>
      <c r="OBL4" s="141"/>
      <c r="OBM4" s="141"/>
      <c r="OBN4" s="141"/>
      <c r="OBO4" s="141"/>
      <c r="OBP4" s="141"/>
      <c r="OBQ4" s="141"/>
      <c r="OBR4" s="141"/>
      <c r="OBS4" s="141"/>
      <c r="OBT4" s="141"/>
      <c r="OBU4" s="141"/>
      <c r="OBV4" s="141"/>
      <c r="OBW4" s="141"/>
      <c r="OBX4" s="141"/>
      <c r="OBY4" s="141"/>
      <c r="OBZ4" s="141"/>
      <c r="OCA4" s="141"/>
      <c r="OCB4" s="141"/>
      <c r="OCC4" s="141"/>
      <c r="OCD4" s="141"/>
      <c r="OCE4" s="141"/>
      <c r="OCF4" s="141"/>
      <c r="OCG4" s="141"/>
      <c r="OCH4" s="141"/>
      <c r="OCI4" s="141"/>
      <c r="OCJ4" s="141"/>
      <c r="OCK4" s="141"/>
      <c r="OCL4" s="141"/>
      <c r="OCM4" s="141"/>
      <c r="OCN4" s="141"/>
      <c r="OCO4" s="141"/>
      <c r="OCP4" s="141"/>
      <c r="OCQ4" s="141"/>
      <c r="OCR4" s="141"/>
      <c r="OCS4" s="141"/>
      <c r="OCT4" s="141"/>
      <c r="OCU4" s="141"/>
      <c r="OCV4" s="141"/>
      <c r="OCW4" s="141"/>
      <c r="OCX4" s="141"/>
      <c r="OCY4" s="141"/>
      <c r="OCZ4" s="141"/>
      <c r="ODA4" s="141"/>
      <c r="ODB4" s="141"/>
      <c r="ODC4" s="141"/>
      <c r="ODD4" s="141"/>
      <c r="ODE4" s="141"/>
      <c r="ODF4" s="141"/>
      <c r="ODG4" s="141"/>
      <c r="ODH4" s="141"/>
      <c r="ODI4" s="141"/>
      <c r="ODJ4" s="141"/>
      <c r="ODK4" s="141"/>
      <c r="ODL4" s="141"/>
      <c r="ODM4" s="141"/>
      <c r="ODN4" s="141"/>
      <c r="ODO4" s="141"/>
      <c r="ODP4" s="141"/>
      <c r="ODQ4" s="141"/>
      <c r="ODR4" s="141"/>
      <c r="ODS4" s="141"/>
      <c r="ODT4" s="141"/>
      <c r="ODU4" s="141"/>
      <c r="ODV4" s="141"/>
      <c r="ODW4" s="141"/>
      <c r="ODX4" s="141"/>
      <c r="ODY4" s="141"/>
      <c r="ODZ4" s="141"/>
      <c r="OEA4" s="141"/>
      <c r="OEB4" s="141"/>
      <c r="OEC4" s="141"/>
      <c r="OED4" s="141"/>
      <c r="OEE4" s="141"/>
      <c r="OEF4" s="141"/>
      <c r="OEG4" s="141"/>
      <c r="OEH4" s="141"/>
      <c r="OEI4" s="141"/>
      <c r="OEJ4" s="141"/>
      <c r="OEK4" s="141"/>
      <c r="OEL4" s="141"/>
      <c r="OEM4" s="141"/>
      <c r="OEN4" s="141"/>
      <c r="OEO4" s="141"/>
      <c r="OEP4" s="141"/>
      <c r="OEQ4" s="141"/>
      <c r="OER4" s="141"/>
      <c r="OES4" s="141"/>
      <c r="OET4" s="141"/>
      <c r="OEU4" s="141"/>
      <c r="OEV4" s="141"/>
      <c r="OEW4" s="141"/>
      <c r="OEX4" s="141"/>
      <c r="OEY4" s="141"/>
      <c r="OEZ4" s="141"/>
      <c r="OFA4" s="141"/>
      <c r="OFB4" s="141"/>
      <c r="OFC4" s="141"/>
      <c r="OFD4" s="141"/>
      <c r="OFE4" s="141"/>
      <c r="OFF4" s="141"/>
      <c r="OFG4" s="141"/>
      <c r="OFH4" s="141"/>
      <c r="OFI4" s="141"/>
      <c r="OFJ4" s="141"/>
      <c r="OFK4" s="141"/>
      <c r="OFL4" s="141"/>
      <c r="OFM4" s="141"/>
      <c r="OFN4" s="141"/>
      <c r="OFO4" s="141"/>
      <c r="OFP4" s="141"/>
      <c r="OFQ4" s="141"/>
      <c r="OFR4" s="141"/>
      <c r="OFS4" s="141"/>
      <c r="OFT4" s="141"/>
      <c r="OFU4" s="141"/>
      <c r="OFV4" s="141"/>
      <c r="OFW4" s="141"/>
      <c r="OFX4" s="141"/>
      <c r="OFY4" s="141"/>
      <c r="OFZ4" s="141"/>
      <c r="OGA4" s="141"/>
      <c r="OGB4" s="141"/>
      <c r="OGC4" s="141"/>
      <c r="OGD4" s="141"/>
      <c r="OGE4" s="141"/>
      <c r="OGF4" s="141"/>
      <c r="OGG4" s="141"/>
      <c r="OGH4" s="141"/>
      <c r="OGI4" s="141"/>
      <c r="OGJ4" s="141"/>
      <c r="OGK4" s="141"/>
      <c r="OGL4" s="141"/>
      <c r="OGM4" s="141"/>
      <c r="OGN4" s="141"/>
      <c r="OGO4" s="141"/>
      <c r="OGP4" s="141"/>
      <c r="OGQ4" s="141"/>
      <c r="OGR4" s="141"/>
      <c r="OGS4" s="141"/>
      <c r="OGT4" s="141"/>
      <c r="OGU4" s="141"/>
      <c r="OGV4" s="141"/>
      <c r="OGW4" s="141"/>
      <c r="OGX4" s="141"/>
      <c r="OGY4" s="141"/>
      <c r="OGZ4" s="141"/>
      <c r="OHA4" s="141"/>
      <c r="OHB4" s="141"/>
      <c r="OHC4" s="141"/>
      <c r="OHD4" s="141"/>
      <c r="OHE4" s="141"/>
      <c r="OHF4" s="141"/>
      <c r="OHG4" s="141"/>
      <c r="OHH4" s="141"/>
      <c r="OHI4" s="141"/>
      <c r="OHJ4" s="141"/>
      <c r="OHK4" s="141"/>
      <c r="OHL4" s="141"/>
      <c r="OHM4" s="141"/>
      <c r="OHN4" s="141"/>
      <c r="OHO4" s="141"/>
      <c r="OHP4" s="141"/>
      <c r="OHQ4" s="141"/>
      <c r="OHR4" s="141"/>
      <c r="OHS4" s="141"/>
      <c r="OHT4" s="141"/>
      <c r="OHU4" s="141"/>
      <c r="OHV4" s="141"/>
      <c r="OHW4" s="141"/>
      <c r="OHX4" s="141"/>
      <c r="OHY4" s="141"/>
      <c r="OHZ4" s="141"/>
      <c r="OIA4" s="141"/>
      <c r="OIB4" s="141"/>
      <c r="OIC4" s="141"/>
      <c r="OID4" s="141"/>
      <c r="OIE4" s="141"/>
      <c r="OIF4" s="141"/>
      <c r="OIG4" s="141"/>
      <c r="OIH4" s="141"/>
      <c r="OII4" s="141"/>
      <c r="OIJ4" s="141"/>
      <c r="OIK4" s="141"/>
      <c r="OIL4" s="141"/>
      <c r="OIM4" s="141"/>
      <c r="OIN4" s="141"/>
      <c r="OIO4" s="141"/>
      <c r="OIP4" s="141"/>
      <c r="OIQ4" s="141"/>
      <c r="OIR4" s="141"/>
      <c r="OIS4" s="141"/>
      <c r="OIT4" s="141"/>
      <c r="OIU4" s="141"/>
      <c r="OIV4" s="141"/>
      <c r="OIW4" s="141"/>
      <c r="OIX4" s="141"/>
      <c r="OIY4" s="141"/>
      <c r="OIZ4" s="141"/>
      <c r="OJA4" s="141"/>
      <c r="OJB4" s="141"/>
      <c r="OJC4" s="141"/>
      <c r="OJD4" s="141"/>
      <c r="OJE4" s="141"/>
      <c r="OJF4" s="141"/>
      <c r="OJG4" s="141"/>
      <c r="OJH4" s="141"/>
      <c r="OJI4" s="141"/>
      <c r="OJJ4" s="141"/>
      <c r="OJK4" s="141"/>
      <c r="OJL4" s="141"/>
      <c r="OJM4" s="141"/>
      <c r="OJN4" s="141"/>
      <c r="OJO4" s="141"/>
      <c r="OJP4" s="141"/>
      <c r="OJQ4" s="141"/>
      <c r="OJR4" s="141"/>
      <c r="OJS4" s="141"/>
      <c r="OJT4" s="141"/>
      <c r="OJU4" s="141"/>
      <c r="OJV4" s="141"/>
      <c r="OJW4" s="141"/>
      <c r="OJX4" s="141"/>
      <c r="OJY4" s="141"/>
      <c r="OJZ4" s="141"/>
      <c r="OKA4" s="141"/>
      <c r="OKB4" s="141"/>
      <c r="OKC4" s="141"/>
      <c r="OKD4" s="141"/>
      <c r="OKE4" s="141"/>
      <c r="OKF4" s="141"/>
      <c r="OKG4" s="141"/>
      <c r="OKH4" s="141"/>
      <c r="OKI4" s="141"/>
      <c r="OKJ4" s="141"/>
      <c r="OKK4" s="141"/>
      <c r="OKL4" s="141"/>
      <c r="OKM4" s="141"/>
      <c r="OKN4" s="141"/>
      <c r="OKO4" s="141"/>
      <c r="OKP4" s="141"/>
      <c r="OKQ4" s="141"/>
      <c r="OKR4" s="141"/>
      <c r="OKS4" s="141"/>
      <c r="OKT4" s="141"/>
      <c r="OKU4" s="141"/>
      <c r="OKV4" s="141"/>
      <c r="OKW4" s="141"/>
      <c r="OKX4" s="141"/>
      <c r="OKY4" s="141"/>
      <c r="OKZ4" s="141"/>
      <c r="OLA4" s="141"/>
      <c r="OLB4" s="141"/>
      <c r="OLC4" s="141"/>
      <c r="OLD4" s="141"/>
      <c r="OLE4" s="141"/>
      <c r="OLF4" s="141"/>
      <c r="OLG4" s="141"/>
      <c r="OLH4" s="141"/>
      <c r="OLI4" s="141"/>
      <c r="OLJ4" s="141"/>
      <c r="OLK4" s="141"/>
      <c r="OLL4" s="141"/>
      <c r="OLM4" s="141"/>
      <c r="OLN4" s="141"/>
      <c r="OLO4" s="141"/>
      <c r="OLP4" s="141"/>
      <c r="OLQ4" s="141"/>
      <c r="OLR4" s="141"/>
      <c r="OLS4" s="141"/>
      <c r="OLT4" s="141"/>
      <c r="OLU4" s="141"/>
      <c r="OLV4" s="141"/>
      <c r="OLW4" s="141"/>
      <c r="OLX4" s="141"/>
      <c r="OLY4" s="141"/>
      <c r="OLZ4" s="141"/>
      <c r="OMA4" s="141"/>
      <c r="OMB4" s="141"/>
      <c r="OMC4" s="141"/>
      <c r="OMD4" s="141"/>
      <c r="OME4" s="141"/>
      <c r="OMF4" s="141"/>
      <c r="OMG4" s="141"/>
      <c r="OMH4" s="141"/>
      <c r="OMI4" s="141"/>
      <c r="OMJ4" s="141"/>
      <c r="OMK4" s="141"/>
      <c r="OML4" s="141"/>
      <c r="OMM4" s="141"/>
      <c r="OMN4" s="141"/>
      <c r="OMO4" s="141"/>
      <c r="OMP4" s="141"/>
      <c r="OMQ4" s="141"/>
      <c r="OMR4" s="141"/>
      <c r="OMS4" s="141"/>
      <c r="OMT4" s="141"/>
      <c r="OMU4" s="141"/>
      <c r="OMV4" s="141"/>
      <c r="OMW4" s="141"/>
      <c r="OMX4" s="141"/>
      <c r="OMY4" s="141"/>
      <c r="OMZ4" s="141"/>
      <c r="ONA4" s="141"/>
      <c r="ONB4" s="141"/>
      <c r="ONC4" s="141"/>
      <c r="OND4" s="141"/>
      <c r="ONE4" s="141"/>
      <c r="ONF4" s="141"/>
      <c r="ONG4" s="141"/>
      <c r="ONH4" s="141"/>
      <c r="ONI4" s="141"/>
      <c r="ONJ4" s="141"/>
      <c r="ONK4" s="141"/>
      <c r="ONL4" s="141"/>
      <c r="ONM4" s="141"/>
      <c r="ONN4" s="141"/>
      <c r="ONO4" s="141"/>
      <c r="ONP4" s="141"/>
      <c r="ONQ4" s="141"/>
      <c r="ONR4" s="141"/>
      <c r="ONS4" s="141"/>
      <c r="ONT4" s="141"/>
      <c r="ONU4" s="141"/>
      <c r="ONV4" s="141"/>
      <c r="ONW4" s="141"/>
      <c r="ONX4" s="141"/>
      <c r="ONY4" s="141"/>
      <c r="ONZ4" s="141"/>
      <c r="OOA4" s="141"/>
      <c r="OOB4" s="141"/>
      <c r="OOC4" s="141"/>
      <c r="OOD4" s="141"/>
      <c r="OOE4" s="141"/>
      <c r="OOF4" s="141"/>
      <c r="OOG4" s="141"/>
      <c r="OOH4" s="141"/>
      <c r="OOI4" s="141"/>
      <c r="OOJ4" s="141"/>
      <c r="OOK4" s="141"/>
      <c r="OOL4" s="141"/>
      <c r="OOM4" s="141"/>
      <c r="OON4" s="141"/>
      <c r="OOO4" s="141"/>
      <c r="OOP4" s="141"/>
      <c r="OOQ4" s="141"/>
      <c r="OOR4" s="141"/>
      <c r="OOS4" s="141"/>
      <c r="OOT4" s="141"/>
      <c r="OOU4" s="141"/>
      <c r="OOV4" s="141"/>
      <c r="OOW4" s="141"/>
      <c r="OOX4" s="141"/>
      <c r="OOY4" s="141"/>
      <c r="OOZ4" s="141"/>
      <c r="OPA4" s="141"/>
      <c r="OPB4" s="141"/>
      <c r="OPC4" s="141"/>
      <c r="OPD4" s="141"/>
      <c r="OPE4" s="141"/>
      <c r="OPF4" s="141"/>
      <c r="OPG4" s="141"/>
      <c r="OPH4" s="141"/>
      <c r="OPI4" s="141"/>
      <c r="OPJ4" s="141"/>
      <c r="OPK4" s="141"/>
      <c r="OPL4" s="141"/>
      <c r="OPM4" s="141"/>
      <c r="OPN4" s="141"/>
      <c r="OPO4" s="141"/>
      <c r="OPP4" s="141"/>
      <c r="OPQ4" s="141"/>
      <c r="OPR4" s="141"/>
      <c r="OPS4" s="141"/>
      <c r="OPT4" s="141"/>
      <c r="OPU4" s="141"/>
      <c r="OPV4" s="141"/>
      <c r="OPW4" s="141"/>
      <c r="OPX4" s="141"/>
      <c r="OPY4" s="141"/>
      <c r="OPZ4" s="141"/>
      <c r="OQA4" s="141"/>
      <c r="OQB4" s="141"/>
      <c r="OQC4" s="141"/>
      <c r="OQD4" s="141"/>
      <c r="OQE4" s="141"/>
      <c r="OQF4" s="141"/>
      <c r="OQG4" s="141"/>
      <c r="OQH4" s="141"/>
      <c r="OQI4" s="141"/>
      <c r="OQJ4" s="141"/>
      <c r="OQK4" s="141"/>
      <c r="OQL4" s="141"/>
      <c r="OQM4" s="141"/>
      <c r="OQN4" s="141"/>
      <c r="OQO4" s="141"/>
      <c r="OQP4" s="141"/>
      <c r="OQQ4" s="141"/>
      <c r="OQR4" s="141"/>
      <c r="OQS4" s="141"/>
      <c r="OQT4" s="141"/>
      <c r="OQU4" s="141"/>
      <c r="OQV4" s="141"/>
      <c r="OQW4" s="141"/>
      <c r="OQX4" s="141"/>
      <c r="OQY4" s="141"/>
      <c r="OQZ4" s="141"/>
      <c r="ORA4" s="141"/>
      <c r="ORB4" s="141"/>
      <c r="ORC4" s="141"/>
      <c r="ORD4" s="141"/>
      <c r="ORE4" s="141"/>
      <c r="ORF4" s="141"/>
      <c r="ORG4" s="141"/>
      <c r="ORH4" s="141"/>
      <c r="ORI4" s="141"/>
      <c r="ORJ4" s="141"/>
      <c r="ORK4" s="141"/>
      <c r="ORL4" s="141"/>
      <c r="ORM4" s="141"/>
      <c r="ORN4" s="141"/>
      <c r="ORO4" s="141"/>
      <c r="ORP4" s="141"/>
      <c r="ORQ4" s="141"/>
      <c r="ORR4" s="141"/>
      <c r="ORS4" s="141"/>
      <c r="ORT4" s="141"/>
      <c r="ORU4" s="141"/>
      <c r="ORV4" s="141"/>
      <c r="ORW4" s="141"/>
      <c r="ORX4" s="141"/>
      <c r="ORY4" s="141"/>
      <c r="ORZ4" s="141"/>
      <c r="OSA4" s="141"/>
      <c r="OSB4" s="141"/>
      <c r="OSC4" s="141"/>
      <c r="OSD4" s="141"/>
      <c r="OSE4" s="141"/>
      <c r="OSF4" s="141"/>
      <c r="OSG4" s="141"/>
      <c r="OSH4" s="141"/>
      <c r="OSI4" s="141"/>
      <c r="OSJ4" s="141"/>
      <c r="OSK4" s="141"/>
      <c r="OSL4" s="141"/>
      <c r="OSM4" s="141"/>
      <c r="OSN4" s="141"/>
      <c r="OSO4" s="141"/>
      <c r="OSP4" s="141"/>
      <c r="OSQ4" s="141"/>
      <c r="OSR4" s="141"/>
      <c r="OSS4" s="141"/>
      <c r="OST4" s="141"/>
      <c r="OSU4" s="141"/>
      <c r="OSV4" s="141"/>
      <c r="OSW4" s="141"/>
      <c r="OSX4" s="141"/>
      <c r="OSY4" s="141"/>
      <c r="OSZ4" s="141"/>
      <c r="OTA4" s="141"/>
      <c r="OTB4" s="141"/>
      <c r="OTC4" s="141"/>
      <c r="OTD4" s="141"/>
      <c r="OTE4" s="141"/>
      <c r="OTF4" s="141"/>
      <c r="OTG4" s="141"/>
      <c r="OTH4" s="141"/>
      <c r="OTI4" s="141"/>
      <c r="OTJ4" s="141"/>
      <c r="OTK4" s="141"/>
      <c r="OTL4" s="141"/>
      <c r="OTM4" s="141"/>
      <c r="OTN4" s="141"/>
      <c r="OTO4" s="141"/>
      <c r="OTP4" s="141"/>
      <c r="OTQ4" s="141"/>
      <c r="OTR4" s="141"/>
      <c r="OTS4" s="141"/>
      <c r="OTT4" s="141"/>
      <c r="OTU4" s="141"/>
      <c r="OTV4" s="141"/>
      <c r="OTW4" s="141"/>
      <c r="OTX4" s="141"/>
      <c r="OTY4" s="141"/>
      <c r="OTZ4" s="141"/>
      <c r="OUA4" s="141"/>
      <c r="OUB4" s="141"/>
      <c r="OUC4" s="141"/>
      <c r="OUD4" s="141"/>
      <c r="OUE4" s="141"/>
      <c r="OUF4" s="141"/>
      <c r="OUG4" s="141"/>
      <c r="OUH4" s="141"/>
      <c r="OUI4" s="141"/>
      <c r="OUJ4" s="141"/>
      <c r="OUK4" s="141"/>
      <c r="OUL4" s="141"/>
      <c r="OUM4" s="141"/>
      <c r="OUN4" s="141"/>
      <c r="OUO4" s="141"/>
      <c r="OUP4" s="141"/>
      <c r="OUQ4" s="141"/>
      <c r="OUR4" s="141"/>
      <c r="OUS4" s="141"/>
      <c r="OUT4" s="141"/>
      <c r="OUU4" s="141"/>
      <c r="OUV4" s="141"/>
      <c r="OUW4" s="141"/>
      <c r="OUX4" s="141"/>
      <c r="OUY4" s="141"/>
      <c r="OUZ4" s="141"/>
      <c r="OVA4" s="141"/>
      <c r="OVB4" s="141"/>
      <c r="OVC4" s="141"/>
      <c r="OVD4" s="141"/>
      <c r="OVE4" s="141"/>
      <c r="OVF4" s="141"/>
      <c r="OVG4" s="141"/>
      <c r="OVH4" s="141"/>
      <c r="OVI4" s="141"/>
      <c r="OVJ4" s="141"/>
      <c r="OVK4" s="141"/>
      <c r="OVL4" s="141"/>
      <c r="OVM4" s="141"/>
      <c r="OVN4" s="141"/>
      <c r="OVO4" s="141"/>
      <c r="OVP4" s="141"/>
      <c r="OVQ4" s="141"/>
      <c r="OVR4" s="141"/>
      <c r="OVS4" s="141"/>
      <c r="OVT4" s="141"/>
      <c r="OVU4" s="141"/>
      <c r="OVV4" s="141"/>
      <c r="OVW4" s="141"/>
      <c r="OVX4" s="141"/>
      <c r="OVY4" s="141"/>
      <c r="OVZ4" s="141"/>
      <c r="OWA4" s="141"/>
      <c r="OWB4" s="141"/>
      <c r="OWC4" s="141"/>
      <c r="OWD4" s="141"/>
      <c r="OWE4" s="141"/>
      <c r="OWF4" s="141"/>
      <c r="OWG4" s="141"/>
      <c r="OWH4" s="141"/>
      <c r="OWI4" s="141"/>
      <c r="OWJ4" s="141"/>
      <c r="OWK4" s="141"/>
      <c r="OWL4" s="141"/>
      <c r="OWM4" s="141"/>
      <c r="OWN4" s="141"/>
      <c r="OWO4" s="141"/>
      <c r="OWP4" s="141"/>
      <c r="OWQ4" s="141"/>
      <c r="OWR4" s="141"/>
      <c r="OWS4" s="141"/>
      <c r="OWT4" s="141"/>
      <c r="OWU4" s="141"/>
      <c r="OWV4" s="141"/>
      <c r="OWW4" s="141"/>
      <c r="OWX4" s="141"/>
      <c r="OWY4" s="141"/>
      <c r="OWZ4" s="141"/>
      <c r="OXA4" s="141"/>
      <c r="OXB4" s="141"/>
      <c r="OXC4" s="141"/>
      <c r="OXD4" s="141"/>
      <c r="OXE4" s="141"/>
      <c r="OXF4" s="141"/>
      <c r="OXG4" s="141"/>
      <c r="OXH4" s="141"/>
      <c r="OXI4" s="141"/>
      <c r="OXJ4" s="141"/>
      <c r="OXK4" s="141"/>
      <c r="OXL4" s="141"/>
      <c r="OXM4" s="141"/>
      <c r="OXN4" s="141"/>
      <c r="OXO4" s="141"/>
      <c r="OXP4" s="141"/>
      <c r="OXQ4" s="141"/>
      <c r="OXR4" s="141"/>
      <c r="OXS4" s="141"/>
      <c r="OXT4" s="141"/>
      <c r="OXU4" s="141"/>
      <c r="OXV4" s="141"/>
      <c r="OXW4" s="141"/>
      <c r="OXX4" s="141"/>
      <c r="OXY4" s="141"/>
      <c r="OXZ4" s="141"/>
      <c r="OYA4" s="141"/>
      <c r="OYB4" s="141"/>
      <c r="OYC4" s="141"/>
      <c r="OYD4" s="141"/>
      <c r="OYE4" s="141"/>
      <c r="OYF4" s="141"/>
      <c r="OYG4" s="141"/>
      <c r="OYH4" s="141"/>
      <c r="OYI4" s="141"/>
      <c r="OYJ4" s="141"/>
      <c r="OYK4" s="141"/>
      <c r="OYL4" s="141"/>
      <c r="OYM4" s="141"/>
      <c r="OYN4" s="141"/>
      <c r="OYO4" s="141"/>
      <c r="OYP4" s="141"/>
      <c r="OYQ4" s="141"/>
      <c r="OYR4" s="141"/>
      <c r="OYS4" s="141"/>
      <c r="OYT4" s="141"/>
      <c r="OYU4" s="141"/>
      <c r="OYV4" s="141"/>
      <c r="OYW4" s="141"/>
      <c r="OYX4" s="141"/>
      <c r="OYY4" s="141"/>
      <c r="OYZ4" s="141"/>
      <c r="OZA4" s="141"/>
      <c r="OZB4" s="141"/>
      <c r="OZC4" s="141"/>
      <c r="OZD4" s="141"/>
      <c r="OZE4" s="141"/>
      <c r="OZF4" s="141"/>
      <c r="OZG4" s="141"/>
      <c r="OZH4" s="141"/>
      <c r="OZI4" s="141"/>
      <c r="OZJ4" s="141"/>
      <c r="OZK4" s="141"/>
      <c r="OZL4" s="141"/>
      <c r="OZM4" s="141"/>
      <c r="OZN4" s="141"/>
      <c r="OZO4" s="141"/>
      <c r="OZP4" s="141"/>
      <c r="OZQ4" s="141"/>
      <c r="OZR4" s="141"/>
      <c r="OZS4" s="141"/>
      <c r="OZT4" s="141"/>
      <c r="OZU4" s="141"/>
      <c r="OZV4" s="141"/>
      <c r="OZW4" s="141"/>
      <c r="OZX4" s="141"/>
      <c r="OZY4" s="141"/>
      <c r="OZZ4" s="141"/>
      <c r="PAA4" s="141"/>
      <c r="PAB4" s="141"/>
      <c r="PAC4" s="141"/>
      <c r="PAD4" s="141"/>
      <c r="PAE4" s="141"/>
      <c r="PAF4" s="141"/>
      <c r="PAG4" s="141"/>
      <c r="PAH4" s="141"/>
      <c r="PAI4" s="141"/>
      <c r="PAJ4" s="141"/>
      <c r="PAK4" s="141"/>
      <c r="PAL4" s="141"/>
      <c r="PAM4" s="141"/>
      <c r="PAN4" s="141"/>
      <c r="PAO4" s="141"/>
      <c r="PAP4" s="141"/>
      <c r="PAQ4" s="141"/>
      <c r="PAR4" s="141"/>
      <c r="PAS4" s="141"/>
      <c r="PAT4" s="141"/>
      <c r="PAU4" s="141"/>
      <c r="PAV4" s="141"/>
      <c r="PAW4" s="141"/>
      <c r="PAX4" s="141"/>
      <c r="PAY4" s="141"/>
      <c r="PAZ4" s="141"/>
      <c r="PBA4" s="141"/>
      <c r="PBB4" s="141"/>
      <c r="PBC4" s="141"/>
      <c r="PBD4" s="141"/>
      <c r="PBE4" s="141"/>
      <c r="PBF4" s="141"/>
      <c r="PBG4" s="141"/>
      <c r="PBH4" s="141"/>
      <c r="PBI4" s="141"/>
      <c r="PBJ4" s="141"/>
      <c r="PBK4" s="141"/>
      <c r="PBL4" s="141"/>
      <c r="PBM4" s="141"/>
      <c r="PBN4" s="141"/>
      <c r="PBO4" s="141"/>
      <c r="PBP4" s="141"/>
      <c r="PBQ4" s="141"/>
      <c r="PBR4" s="141"/>
      <c r="PBS4" s="141"/>
      <c r="PBT4" s="141"/>
      <c r="PBU4" s="141"/>
      <c r="PBV4" s="141"/>
      <c r="PBW4" s="141"/>
      <c r="PBX4" s="141"/>
      <c r="PBY4" s="141"/>
      <c r="PBZ4" s="141"/>
      <c r="PCA4" s="141"/>
      <c r="PCB4" s="141"/>
      <c r="PCC4" s="141"/>
      <c r="PCD4" s="141"/>
      <c r="PCE4" s="141"/>
      <c r="PCF4" s="141"/>
      <c r="PCG4" s="141"/>
      <c r="PCH4" s="141"/>
      <c r="PCI4" s="141"/>
      <c r="PCJ4" s="141"/>
      <c r="PCK4" s="141"/>
      <c r="PCL4" s="141"/>
      <c r="PCM4" s="141"/>
      <c r="PCN4" s="141"/>
      <c r="PCO4" s="141"/>
      <c r="PCP4" s="141"/>
      <c r="PCQ4" s="141"/>
      <c r="PCR4" s="141"/>
      <c r="PCS4" s="141"/>
      <c r="PCT4" s="141"/>
      <c r="PCU4" s="141"/>
      <c r="PCV4" s="141"/>
      <c r="PCW4" s="141"/>
      <c r="PCX4" s="141"/>
      <c r="PCY4" s="141"/>
      <c r="PCZ4" s="141"/>
      <c r="PDA4" s="141"/>
      <c r="PDB4" s="141"/>
      <c r="PDC4" s="141"/>
      <c r="PDD4" s="141"/>
      <c r="PDE4" s="141"/>
      <c r="PDF4" s="141"/>
      <c r="PDG4" s="141"/>
      <c r="PDH4" s="141"/>
      <c r="PDI4" s="141"/>
      <c r="PDJ4" s="141"/>
      <c r="PDK4" s="141"/>
      <c r="PDL4" s="141"/>
      <c r="PDM4" s="141"/>
      <c r="PDN4" s="141"/>
      <c r="PDO4" s="141"/>
      <c r="PDP4" s="141"/>
      <c r="PDQ4" s="141"/>
      <c r="PDR4" s="141"/>
      <c r="PDS4" s="141"/>
      <c r="PDT4" s="141"/>
      <c r="PDU4" s="141"/>
      <c r="PDV4" s="141"/>
      <c r="PDW4" s="141"/>
      <c r="PDX4" s="141"/>
      <c r="PDY4" s="141"/>
      <c r="PDZ4" s="141"/>
      <c r="PEA4" s="141"/>
      <c r="PEB4" s="141"/>
      <c r="PEC4" s="141"/>
      <c r="PED4" s="141"/>
      <c r="PEE4" s="141"/>
      <c r="PEF4" s="141"/>
      <c r="PEG4" s="141"/>
      <c r="PEH4" s="141"/>
      <c r="PEI4" s="141"/>
      <c r="PEJ4" s="141"/>
      <c r="PEK4" s="141"/>
      <c r="PEL4" s="141"/>
      <c r="PEM4" s="141"/>
      <c r="PEN4" s="141"/>
      <c r="PEO4" s="141"/>
      <c r="PEP4" s="141"/>
      <c r="PEQ4" s="141"/>
      <c r="PER4" s="141"/>
      <c r="PES4" s="141"/>
      <c r="PET4" s="141"/>
      <c r="PEU4" s="141"/>
      <c r="PEV4" s="141"/>
      <c r="PEW4" s="141"/>
      <c r="PEX4" s="141"/>
      <c r="PEY4" s="141"/>
      <c r="PEZ4" s="141"/>
      <c r="PFA4" s="141"/>
      <c r="PFB4" s="141"/>
      <c r="PFC4" s="141"/>
      <c r="PFD4" s="141"/>
      <c r="PFE4" s="141"/>
      <c r="PFF4" s="141"/>
      <c r="PFG4" s="141"/>
      <c r="PFH4" s="141"/>
      <c r="PFI4" s="141"/>
      <c r="PFJ4" s="141"/>
      <c r="PFK4" s="141"/>
      <c r="PFL4" s="141"/>
      <c r="PFM4" s="141"/>
      <c r="PFN4" s="141"/>
      <c r="PFO4" s="141"/>
      <c r="PFP4" s="141"/>
      <c r="PFQ4" s="141"/>
      <c r="PFR4" s="141"/>
      <c r="PFS4" s="141"/>
      <c r="PFT4" s="141"/>
      <c r="PFU4" s="141"/>
      <c r="PFV4" s="141"/>
      <c r="PFW4" s="141"/>
      <c r="PFX4" s="141"/>
      <c r="PFY4" s="141"/>
      <c r="PFZ4" s="141"/>
      <c r="PGA4" s="141"/>
      <c r="PGB4" s="141"/>
      <c r="PGC4" s="141"/>
      <c r="PGD4" s="141"/>
      <c r="PGE4" s="141"/>
      <c r="PGF4" s="141"/>
      <c r="PGG4" s="141"/>
      <c r="PGH4" s="141"/>
      <c r="PGI4" s="141"/>
      <c r="PGJ4" s="141"/>
      <c r="PGK4" s="141"/>
      <c r="PGL4" s="141"/>
      <c r="PGM4" s="141"/>
      <c r="PGN4" s="141"/>
      <c r="PGO4" s="141"/>
      <c r="PGP4" s="141"/>
      <c r="PGQ4" s="141"/>
      <c r="PGR4" s="141"/>
      <c r="PGS4" s="141"/>
      <c r="PGT4" s="141"/>
      <c r="PGU4" s="141"/>
      <c r="PGV4" s="141"/>
      <c r="PGW4" s="141"/>
      <c r="PGX4" s="141"/>
      <c r="PGY4" s="141"/>
      <c r="PGZ4" s="141"/>
      <c r="PHA4" s="141"/>
      <c r="PHB4" s="141"/>
      <c r="PHC4" s="141"/>
      <c r="PHD4" s="141"/>
      <c r="PHE4" s="141"/>
      <c r="PHF4" s="141"/>
      <c r="PHG4" s="141"/>
      <c r="PHH4" s="141"/>
      <c r="PHI4" s="141"/>
      <c r="PHJ4" s="141"/>
      <c r="PHK4" s="141"/>
      <c r="PHL4" s="141"/>
      <c r="PHM4" s="141"/>
      <c r="PHN4" s="141"/>
      <c r="PHO4" s="141"/>
      <c r="PHP4" s="141"/>
      <c r="PHQ4" s="141"/>
      <c r="PHR4" s="141"/>
      <c r="PHS4" s="141"/>
      <c r="PHT4" s="141"/>
      <c r="PHU4" s="141"/>
      <c r="PHV4" s="141"/>
      <c r="PHW4" s="141"/>
      <c r="PHX4" s="141"/>
      <c r="PHY4" s="141"/>
      <c r="PHZ4" s="141"/>
      <c r="PIA4" s="141"/>
      <c r="PIB4" s="141"/>
      <c r="PIC4" s="141"/>
      <c r="PID4" s="141"/>
      <c r="PIE4" s="141"/>
      <c r="PIF4" s="141"/>
      <c r="PIG4" s="141"/>
      <c r="PIH4" s="141"/>
      <c r="PII4" s="141"/>
      <c r="PIJ4" s="141"/>
      <c r="PIK4" s="141"/>
      <c r="PIL4" s="141"/>
      <c r="PIM4" s="141"/>
      <c r="PIN4" s="141"/>
      <c r="PIO4" s="141"/>
      <c r="PIP4" s="141"/>
      <c r="PIQ4" s="141"/>
      <c r="PIR4" s="141"/>
      <c r="PIS4" s="141"/>
      <c r="PIT4" s="141"/>
      <c r="PIU4" s="141"/>
      <c r="PIV4" s="141"/>
      <c r="PIW4" s="141"/>
      <c r="PIX4" s="141"/>
      <c r="PIY4" s="141"/>
      <c r="PIZ4" s="141"/>
      <c r="PJA4" s="141"/>
      <c r="PJB4" s="141"/>
      <c r="PJC4" s="141"/>
      <c r="PJD4" s="141"/>
      <c r="PJE4" s="141"/>
      <c r="PJF4" s="141"/>
      <c r="PJG4" s="141"/>
      <c r="PJH4" s="141"/>
      <c r="PJI4" s="141"/>
      <c r="PJJ4" s="141"/>
      <c r="PJK4" s="141"/>
      <c r="PJL4" s="141"/>
      <c r="PJM4" s="141"/>
      <c r="PJN4" s="141"/>
      <c r="PJO4" s="141"/>
      <c r="PJP4" s="141"/>
      <c r="PJQ4" s="141"/>
      <c r="PJR4" s="141"/>
      <c r="PJS4" s="141"/>
      <c r="PJT4" s="141"/>
      <c r="PJU4" s="141"/>
      <c r="PJV4" s="141"/>
      <c r="PJW4" s="141"/>
      <c r="PJX4" s="141"/>
      <c r="PJY4" s="141"/>
      <c r="PJZ4" s="141"/>
      <c r="PKA4" s="141"/>
      <c r="PKB4" s="141"/>
      <c r="PKC4" s="141"/>
      <c r="PKD4" s="141"/>
      <c r="PKE4" s="141"/>
      <c r="PKF4" s="141"/>
      <c r="PKG4" s="141"/>
      <c r="PKH4" s="141"/>
      <c r="PKI4" s="141"/>
      <c r="PKJ4" s="141"/>
      <c r="PKK4" s="141"/>
      <c r="PKL4" s="141"/>
      <c r="PKM4" s="141"/>
      <c r="PKN4" s="141"/>
      <c r="PKO4" s="141"/>
      <c r="PKP4" s="141"/>
      <c r="PKQ4" s="141"/>
      <c r="PKR4" s="141"/>
      <c r="PKS4" s="141"/>
      <c r="PKT4" s="141"/>
      <c r="PKU4" s="141"/>
      <c r="PKV4" s="141"/>
      <c r="PKW4" s="141"/>
      <c r="PKX4" s="141"/>
      <c r="PKY4" s="141"/>
      <c r="PKZ4" s="141"/>
      <c r="PLA4" s="141"/>
      <c r="PLB4" s="141"/>
      <c r="PLC4" s="141"/>
      <c r="PLD4" s="141"/>
      <c r="PLE4" s="141"/>
      <c r="PLF4" s="141"/>
      <c r="PLG4" s="141"/>
      <c r="PLH4" s="141"/>
      <c r="PLI4" s="141"/>
      <c r="PLJ4" s="141"/>
      <c r="PLK4" s="141"/>
      <c r="PLL4" s="141"/>
      <c r="PLM4" s="141"/>
      <c r="PLN4" s="141"/>
      <c r="PLO4" s="141"/>
      <c r="PLP4" s="141"/>
      <c r="PLQ4" s="141"/>
      <c r="PLR4" s="141"/>
      <c r="PLS4" s="141"/>
      <c r="PLT4" s="141"/>
      <c r="PLU4" s="141"/>
      <c r="PLV4" s="141"/>
      <c r="PLW4" s="141"/>
      <c r="PLX4" s="141"/>
      <c r="PLY4" s="141"/>
      <c r="PLZ4" s="141"/>
      <c r="PMA4" s="141"/>
      <c r="PMB4" s="141"/>
      <c r="PMC4" s="141"/>
      <c r="PMD4" s="141"/>
      <c r="PME4" s="141"/>
      <c r="PMF4" s="141"/>
      <c r="PMG4" s="141"/>
      <c r="PMH4" s="141"/>
      <c r="PMI4" s="141"/>
      <c r="PMJ4" s="141"/>
      <c r="PMK4" s="141"/>
      <c r="PML4" s="141"/>
      <c r="PMM4" s="141"/>
      <c r="PMN4" s="141"/>
      <c r="PMO4" s="141"/>
      <c r="PMP4" s="141"/>
      <c r="PMQ4" s="141"/>
      <c r="PMR4" s="141"/>
      <c r="PMS4" s="141"/>
      <c r="PMT4" s="141"/>
      <c r="PMU4" s="141"/>
      <c r="PMV4" s="141"/>
      <c r="PMW4" s="141"/>
      <c r="PMX4" s="141"/>
      <c r="PMY4" s="141"/>
      <c r="PMZ4" s="141"/>
      <c r="PNA4" s="141"/>
      <c r="PNB4" s="141"/>
      <c r="PNC4" s="141"/>
      <c r="PND4" s="141"/>
      <c r="PNE4" s="141"/>
      <c r="PNF4" s="141"/>
      <c r="PNG4" s="141"/>
      <c r="PNH4" s="141"/>
      <c r="PNI4" s="141"/>
      <c r="PNJ4" s="141"/>
      <c r="PNK4" s="141"/>
      <c r="PNL4" s="141"/>
      <c r="PNM4" s="141"/>
      <c r="PNN4" s="141"/>
      <c r="PNO4" s="141"/>
      <c r="PNP4" s="141"/>
      <c r="PNQ4" s="141"/>
      <c r="PNR4" s="141"/>
      <c r="PNS4" s="141"/>
      <c r="PNT4" s="141"/>
      <c r="PNU4" s="141"/>
      <c r="PNV4" s="141"/>
      <c r="PNW4" s="141"/>
      <c r="PNX4" s="141"/>
      <c r="PNY4" s="141"/>
      <c r="PNZ4" s="141"/>
      <c r="POA4" s="141"/>
      <c r="POB4" s="141"/>
      <c r="POC4" s="141"/>
      <c r="POD4" s="141"/>
      <c r="POE4" s="141"/>
      <c r="POF4" s="141"/>
      <c r="POG4" s="141"/>
      <c r="POH4" s="141"/>
      <c r="POI4" s="141"/>
      <c r="POJ4" s="141"/>
      <c r="POK4" s="141"/>
      <c r="POL4" s="141"/>
      <c r="POM4" s="141"/>
      <c r="PON4" s="141"/>
      <c r="POO4" s="141"/>
      <c r="POP4" s="141"/>
      <c r="POQ4" s="141"/>
      <c r="POR4" s="141"/>
      <c r="POS4" s="141"/>
      <c r="POT4" s="141"/>
      <c r="POU4" s="141"/>
      <c r="POV4" s="141"/>
      <c r="POW4" s="141"/>
      <c r="POX4" s="141"/>
      <c r="POY4" s="141"/>
      <c r="POZ4" s="141"/>
      <c r="PPA4" s="141"/>
      <c r="PPB4" s="141"/>
      <c r="PPC4" s="141"/>
      <c r="PPD4" s="141"/>
      <c r="PPE4" s="141"/>
      <c r="PPF4" s="141"/>
      <c r="PPG4" s="141"/>
      <c r="PPH4" s="141"/>
      <c r="PPI4" s="141"/>
      <c r="PPJ4" s="141"/>
      <c r="PPK4" s="141"/>
      <c r="PPL4" s="141"/>
      <c r="PPM4" s="141"/>
      <c r="PPN4" s="141"/>
      <c r="PPO4" s="141"/>
      <c r="PPP4" s="141"/>
      <c r="PPQ4" s="141"/>
      <c r="PPR4" s="141"/>
      <c r="PPS4" s="141"/>
      <c r="PPT4" s="141"/>
      <c r="PPU4" s="141"/>
      <c r="PPV4" s="141"/>
      <c r="PPW4" s="141"/>
      <c r="PPX4" s="141"/>
      <c r="PPY4" s="141"/>
      <c r="PPZ4" s="141"/>
      <c r="PQA4" s="141"/>
      <c r="PQB4" s="141"/>
      <c r="PQC4" s="141"/>
      <c r="PQD4" s="141"/>
      <c r="PQE4" s="141"/>
      <c r="PQF4" s="141"/>
      <c r="PQG4" s="141"/>
      <c r="PQH4" s="141"/>
      <c r="PQI4" s="141"/>
      <c r="PQJ4" s="141"/>
      <c r="PQK4" s="141"/>
      <c r="PQL4" s="141"/>
      <c r="PQM4" s="141"/>
      <c r="PQN4" s="141"/>
      <c r="PQO4" s="141"/>
      <c r="PQP4" s="141"/>
      <c r="PQQ4" s="141"/>
      <c r="PQR4" s="141"/>
      <c r="PQS4" s="141"/>
      <c r="PQT4" s="141"/>
      <c r="PQU4" s="141"/>
      <c r="PQV4" s="141"/>
      <c r="PQW4" s="141"/>
      <c r="PQX4" s="141"/>
      <c r="PQY4" s="141"/>
      <c r="PQZ4" s="141"/>
      <c r="PRA4" s="141"/>
      <c r="PRB4" s="141"/>
      <c r="PRC4" s="141"/>
      <c r="PRD4" s="141"/>
      <c r="PRE4" s="141"/>
      <c r="PRF4" s="141"/>
      <c r="PRG4" s="141"/>
      <c r="PRH4" s="141"/>
      <c r="PRI4" s="141"/>
      <c r="PRJ4" s="141"/>
      <c r="PRK4" s="141"/>
      <c r="PRL4" s="141"/>
      <c r="PRM4" s="141"/>
      <c r="PRN4" s="141"/>
      <c r="PRO4" s="141"/>
      <c r="PRP4" s="141"/>
      <c r="PRQ4" s="141"/>
      <c r="PRR4" s="141"/>
      <c r="PRS4" s="141"/>
      <c r="PRT4" s="141"/>
      <c r="PRU4" s="141"/>
      <c r="PRV4" s="141"/>
      <c r="PRW4" s="141"/>
      <c r="PRX4" s="141"/>
      <c r="PRY4" s="141"/>
      <c r="PRZ4" s="141"/>
      <c r="PSA4" s="141"/>
      <c r="PSB4" s="141"/>
      <c r="PSC4" s="141"/>
      <c r="PSD4" s="141"/>
      <c r="PSE4" s="141"/>
      <c r="PSF4" s="141"/>
      <c r="PSG4" s="141"/>
      <c r="PSH4" s="141"/>
      <c r="PSI4" s="141"/>
      <c r="PSJ4" s="141"/>
      <c r="PSK4" s="141"/>
      <c r="PSL4" s="141"/>
      <c r="PSM4" s="141"/>
      <c r="PSN4" s="141"/>
      <c r="PSO4" s="141"/>
      <c r="PSP4" s="141"/>
      <c r="PSQ4" s="141"/>
      <c r="PSR4" s="141"/>
      <c r="PSS4" s="141"/>
      <c r="PST4" s="141"/>
      <c r="PSU4" s="141"/>
      <c r="PSV4" s="141"/>
      <c r="PSW4" s="141"/>
      <c r="PSX4" s="141"/>
      <c r="PSY4" s="141"/>
      <c r="PSZ4" s="141"/>
      <c r="PTA4" s="141"/>
      <c r="PTB4" s="141"/>
      <c r="PTC4" s="141"/>
      <c r="PTD4" s="141"/>
      <c r="PTE4" s="141"/>
      <c r="PTF4" s="141"/>
      <c r="PTG4" s="141"/>
      <c r="PTH4" s="141"/>
      <c r="PTI4" s="141"/>
      <c r="PTJ4" s="141"/>
      <c r="PTK4" s="141"/>
      <c r="PTL4" s="141"/>
      <c r="PTM4" s="141"/>
      <c r="PTN4" s="141"/>
      <c r="PTO4" s="141"/>
      <c r="PTP4" s="141"/>
      <c r="PTQ4" s="141"/>
      <c r="PTR4" s="141"/>
      <c r="PTS4" s="141"/>
      <c r="PTT4" s="141"/>
      <c r="PTU4" s="141"/>
      <c r="PTV4" s="141"/>
      <c r="PTW4" s="141"/>
      <c r="PTX4" s="141"/>
      <c r="PTY4" s="141"/>
      <c r="PTZ4" s="141"/>
      <c r="PUA4" s="141"/>
      <c r="PUB4" s="141"/>
      <c r="PUC4" s="141"/>
      <c r="PUD4" s="141"/>
      <c r="PUE4" s="141"/>
      <c r="PUF4" s="141"/>
      <c r="PUG4" s="141"/>
      <c r="PUH4" s="141"/>
      <c r="PUI4" s="141"/>
      <c r="PUJ4" s="141"/>
      <c r="PUK4" s="141"/>
      <c r="PUL4" s="141"/>
      <c r="PUM4" s="141"/>
      <c r="PUN4" s="141"/>
      <c r="PUO4" s="141"/>
      <c r="PUP4" s="141"/>
      <c r="PUQ4" s="141"/>
      <c r="PUR4" s="141"/>
      <c r="PUS4" s="141"/>
      <c r="PUT4" s="141"/>
      <c r="PUU4" s="141"/>
      <c r="PUV4" s="141"/>
      <c r="PUW4" s="141"/>
      <c r="PUX4" s="141"/>
      <c r="PUY4" s="141"/>
      <c r="PUZ4" s="141"/>
      <c r="PVA4" s="141"/>
      <c r="PVB4" s="141"/>
      <c r="PVC4" s="141"/>
      <c r="PVD4" s="141"/>
      <c r="PVE4" s="141"/>
      <c r="PVF4" s="141"/>
      <c r="PVG4" s="141"/>
      <c r="PVH4" s="141"/>
      <c r="PVI4" s="141"/>
      <c r="PVJ4" s="141"/>
      <c r="PVK4" s="141"/>
      <c r="PVL4" s="141"/>
      <c r="PVM4" s="141"/>
      <c r="PVN4" s="141"/>
      <c r="PVO4" s="141"/>
      <c r="PVP4" s="141"/>
      <c r="PVQ4" s="141"/>
      <c r="PVR4" s="141"/>
      <c r="PVS4" s="141"/>
      <c r="PVT4" s="141"/>
      <c r="PVU4" s="141"/>
      <c r="PVV4" s="141"/>
      <c r="PVW4" s="141"/>
      <c r="PVX4" s="141"/>
      <c r="PVY4" s="141"/>
      <c r="PVZ4" s="141"/>
      <c r="PWA4" s="141"/>
      <c r="PWB4" s="141"/>
      <c r="PWC4" s="141"/>
      <c r="PWD4" s="141"/>
      <c r="PWE4" s="141"/>
      <c r="PWF4" s="141"/>
      <c r="PWG4" s="141"/>
      <c r="PWH4" s="141"/>
      <c r="PWI4" s="141"/>
      <c r="PWJ4" s="141"/>
      <c r="PWK4" s="141"/>
      <c r="PWL4" s="141"/>
      <c r="PWM4" s="141"/>
      <c r="PWN4" s="141"/>
      <c r="PWO4" s="141"/>
      <c r="PWP4" s="141"/>
      <c r="PWQ4" s="141"/>
      <c r="PWR4" s="141"/>
      <c r="PWS4" s="141"/>
      <c r="PWT4" s="141"/>
      <c r="PWU4" s="141"/>
      <c r="PWV4" s="141"/>
      <c r="PWW4" s="141"/>
      <c r="PWX4" s="141"/>
      <c r="PWY4" s="141"/>
      <c r="PWZ4" s="141"/>
      <c r="PXA4" s="141"/>
      <c r="PXB4" s="141"/>
      <c r="PXC4" s="141"/>
      <c r="PXD4" s="141"/>
      <c r="PXE4" s="141"/>
      <c r="PXF4" s="141"/>
      <c r="PXG4" s="141"/>
      <c r="PXH4" s="141"/>
      <c r="PXI4" s="141"/>
      <c r="PXJ4" s="141"/>
      <c r="PXK4" s="141"/>
      <c r="PXL4" s="141"/>
      <c r="PXM4" s="141"/>
      <c r="PXN4" s="141"/>
      <c r="PXO4" s="141"/>
      <c r="PXP4" s="141"/>
      <c r="PXQ4" s="141"/>
      <c r="PXR4" s="141"/>
      <c r="PXS4" s="141"/>
      <c r="PXT4" s="141"/>
      <c r="PXU4" s="141"/>
      <c r="PXV4" s="141"/>
      <c r="PXW4" s="141"/>
      <c r="PXX4" s="141"/>
      <c r="PXY4" s="141"/>
      <c r="PXZ4" s="141"/>
      <c r="PYA4" s="141"/>
      <c r="PYB4" s="141"/>
      <c r="PYC4" s="141"/>
      <c r="PYD4" s="141"/>
      <c r="PYE4" s="141"/>
      <c r="PYF4" s="141"/>
      <c r="PYG4" s="141"/>
      <c r="PYH4" s="141"/>
      <c r="PYI4" s="141"/>
      <c r="PYJ4" s="141"/>
      <c r="PYK4" s="141"/>
      <c r="PYL4" s="141"/>
      <c r="PYM4" s="141"/>
      <c r="PYN4" s="141"/>
      <c r="PYO4" s="141"/>
      <c r="PYP4" s="141"/>
      <c r="PYQ4" s="141"/>
      <c r="PYR4" s="141"/>
      <c r="PYS4" s="141"/>
      <c r="PYT4" s="141"/>
      <c r="PYU4" s="141"/>
      <c r="PYV4" s="141"/>
      <c r="PYW4" s="141"/>
      <c r="PYX4" s="141"/>
      <c r="PYY4" s="141"/>
      <c r="PYZ4" s="141"/>
      <c r="PZA4" s="141"/>
      <c r="PZB4" s="141"/>
      <c r="PZC4" s="141"/>
      <c r="PZD4" s="141"/>
      <c r="PZE4" s="141"/>
      <c r="PZF4" s="141"/>
      <c r="PZG4" s="141"/>
      <c r="PZH4" s="141"/>
      <c r="PZI4" s="141"/>
      <c r="PZJ4" s="141"/>
      <c r="PZK4" s="141"/>
      <c r="PZL4" s="141"/>
      <c r="PZM4" s="141"/>
      <c r="PZN4" s="141"/>
      <c r="PZO4" s="141"/>
      <c r="PZP4" s="141"/>
      <c r="PZQ4" s="141"/>
      <c r="PZR4" s="141"/>
      <c r="PZS4" s="141"/>
      <c r="PZT4" s="141"/>
      <c r="PZU4" s="141"/>
      <c r="PZV4" s="141"/>
      <c r="PZW4" s="141"/>
      <c r="PZX4" s="141"/>
      <c r="PZY4" s="141"/>
      <c r="PZZ4" s="141"/>
      <c r="QAA4" s="141"/>
      <c r="QAB4" s="141"/>
      <c r="QAC4" s="141"/>
      <c r="QAD4" s="141"/>
      <c r="QAE4" s="141"/>
      <c r="QAF4" s="141"/>
      <c r="QAG4" s="141"/>
      <c r="QAH4" s="141"/>
      <c r="QAI4" s="141"/>
      <c r="QAJ4" s="141"/>
      <c r="QAK4" s="141"/>
      <c r="QAL4" s="141"/>
      <c r="QAM4" s="141"/>
      <c r="QAN4" s="141"/>
      <c r="QAO4" s="141"/>
      <c r="QAP4" s="141"/>
      <c r="QAQ4" s="141"/>
      <c r="QAR4" s="141"/>
      <c r="QAS4" s="141"/>
      <c r="QAT4" s="141"/>
      <c r="QAU4" s="141"/>
      <c r="QAV4" s="141"/>
      <c r="QAW4" s="141"/>
      <c r="QAX4" s="141"/>
      <c r="QAY4" s="141"/>
      <c r="QAZ4" s="141"/>
      <c r="QBA4" s="141"/>
      <c r="QBB4" s="141"/>
      <c r="QBC4" s="141"/>
      <c r="QBD4" s="141"/>
      <c r="QBE4" s="141"/>
      <c r="QBF4" s="141"/>
      <c r="QBG4" s="141"/>
      <c r="QBH4" s="141"/>
      <c r="QBI4" s="141"/>
      <c r="QBJ4" s="141"/>
      <c r="QBK4" s="141"/>
      <c r="QBL4" s="141"/>
      <c r="QBM4" s="141"/>
      <c r="QBN4" s="141"/>
      <c r="QBO4" s="141"/>
      <c r="QBP4" s="141"/>
      <c r="QBQ4" s="141"/>
      <c r="QBR4" s="141"/>
      <c r="QBS4" s="141"/>
      <c r="QBT4" s="141"/>
      <c r="QBU4" s="141"/>
      <c r="QBV4" s="141"/>
      <c r="QBW4" s="141"/>
      <c r="QBX4" s="141"/>
      <c r="QBY4" s="141"/>
      <c r="QBZ4" s="141"/>
      <c r="QCA4" s="141"/>
      <c r="QCB4" s="141"/>
      <c r="QCC4" s="141"/>
      <c r="QCD4" s="141"/>
      <c r="QCE4" s="141"/>
      <c r="QCF4" s="141"/>
      <c r="QCG4" s="141"/>
      <c r="QCH4" s="141"/>
      <c r="QCI4" s="141"/>
      <c r="QCJ4" s="141"/>
      <c r="QCK4" s="141"/>
      <c r="QCL4" s="141"/>
      <c r="QCM4" s="141"/>
      <c r="QCN4" s="141"/>
      <c r="QCO4" s="141"/>
      <c r="QCP4" s="141"/>
      <c r="QCQ4" s="141"/>
      <c r="QCR4" s="141"/>
      <c r="QCS4" s="141"/>
      <c r="QCT4" s="141"/>
      <c r="QCU4" s="141"/>
      <c r="QCV4" s="141"/>
      <c r="QCW4" s="141"/>
      <c r="QCX4" s="141"/>
      <c r="QCY4" s="141"/>
      <c r="QCZ4" s="141"/>
      <c r="QDA4" s="141"/>
      <c r="QDB4" s="141"/>
      <c r="QDC4" s="141"/>
      <c r="QDD4" s="141"/>
      <c r="QDE4" s="141"/>
      <c r="QDF4" s="141"/>
      <c r="QDG4" s="141"/>
      <c r="QDH4" s="141"/>
      <c r="QDI4" s="141"/>
      <c r="QDJ4" s="141"/>
      <c r="QDK4" s="141"/>
      <c r="QDL4" s="141"/>
      <c r="QDM4" s="141"/>
      <c r="QDN4" s="141"/>
      <c r="QDO4" s="141"/>
      <c r="QDP4" s="141"/>
      <c r="QDQ4" s="141"/>
      <c r="QDR4" s="141"/>
      <c r="QDS4" s="141"/>
      <c r="QDT4" s="141"/>
      <c r="QDU4" s="141"/>
      <c r="QDV4" s="141"/>
      <c r="QDW4" s="141"/>
      <c r="QDX4" s="141"/>
      <c r="QDY4" s="141"/>
      <c r="QDZ4" s="141"/>
      <c r="QEA4" s="141"/>
      <c r="QEB4" s="141"/>
      <c r="QEC4" s="141"/>
      <c r="QED4" s="141"/>
      <c r="QEE4" s="141"/>
      <c r="QEF4" s="141"/>
      <c r="QEG4" s="141"/>
      <c r="QEH4" s="141"/>
      <c r="QEI4" s="141"/>
      <c r="QEJ4" s="141"/>
      <c r="QEK4" s="141"/>
      <c r="QEL4" s="141"/>
      <c r="QEM4" s="141"/>
      <c r="QEN4" s="141"/>
      <c r="QEO4" s="141"/>
      <c r="QEP4" s="141"/>
      <c r="QEQ4" s="141"/>
      <c r="QER4" s="141"/>
      <c r="QES4" s="141"/>
      <c r="QET4" s="141"/>
      <c r="QEU4" s="141"/>
      <c r="QEV4" s="141"/>
      <c r="QEW4" s="141"/>
      <c r="QEX4" s="141"/>
      <c r="QEY4" s="141"/>
      <c r="QEZ4" s="141"/>
      <c r="QFA4" s="141"/>
      <c r="QFB4" s="141"/>
      <c r="QFC4" s="141"/>
      <c r="QFD4" s="141"/>
      <c r="QFE4" s="141"/>
      <c r="QFF4" s="141"/>
      <c r="QFG4" s="141"/>
      <c r="QFH4" s="141"/>
      <c r="QFI4" s="141"/>
      <c r="QFJ4" s="141"/>
      <c r="QFK4" s="141"/>
      <c r="QFL4" s="141"/>
      <c r="QFM4" s="141"/>
      <c r="QFN4" s="141"/>
      <c r="QFO4" s="141"/>
      <c r="QFP4" s="141"/>
      <c r="QFQ4" s="141"/>
      <c r="QFR4" s="141"/>
      <c r="QFS4" s="141"/>
      <c r="QFT4" s="141"/>
      <c r="QFU4" s="141"/>
      <c r="QFV4" s="141"/>
      <c r="QFW4" s="141"/>
      <c r="QFX4" s="141"/>
      <c r="QFY4" s="141"/>
      <c r="QFZ4" s="141"/>
      <c r="QGA4" s="141"/>
      <c r="QGB4" s="141"/>
      <c r="QGC4" s="141"/>
      <c r="QGD4" s="141"/>
      <c r="QGE4" s="141"/>
      <c r="QGF4" s="141"/>
      <c r="QGG4" s="141"/>
      <c r="QGH4" s="141"/>
      <c r="QGI4" s="141"/>
      <c r="QGJ4" s="141"/>
      <c r="QGK4" s="141"/>
      <c r="QGL4" s="141"/>
      <c r="QGM4" s="141"/>
      <c r="QGN4" s="141"/>
      <c r="QGO4" s="141"/>
      <c r="QGP4" s="141"/>
      <c r="QGQ4" s="141"/>
      <c r="QGR4" s="141"/>
      <c r="QGS4" s="141"/>
      <c r="QGT4" s="141"/>
      <c r="QGU4" s="141"/>
      <c r="QGV4" s="141"/>
      <c r="QGW4" s="141"/>
      <c r="QGX4" s="141"/>
      <c r="QGY4" s="141"/>
      <c r="QGZ4" s="141"/>
      <c r="QHA4" s="141"/>
      <c r="QHB4" s="141"/>
      <c r="QHC4" s="141"/>
      <c r="QHD4" s="141"/>
      <c r="QHE4" s="141"/>
      <c r="QHF4" s="141"/>
      <c r="QHG4" s="141"/>
      <c r="QHH4" s="141"/>
      <c r="QHI4" s="141"/>
      <c r="QHJ4" s="141"/>
      <c r="QHK4" s="141"/>
      <c r="QHL4" s="141"/>
      <c r="QHM4" s="141"/>
      <c r="QHN4" s="141"/>
      <c r="QHO4" s="141"/>
      <c r="QHP4" s="141"/>
      <c r="QHQ4" s="141"/>
      <c r="QHR4" s="141"/>
      <c r="QHS4" s="141"/>
      <c r="QHT4" s="141"/>
      <c r="QHU4" s="141"/>
      <c r="QHV4" s="141"/>
      <c r="QHW4" s="141"/>
      <c r="QHX4" s="141"/>
      <c r="QHY4" s="141"/>
      <c r="QHZ4" s="141"/>
      <c r="QIA4" s="141"/>
      <c r="QIB4" s="141"/>
      <c r="QIC4" s="141"/>
      <c r="QID4" s="141"/>
      <c r="QIE4" s="141"/>
      <c r="QIF4" s="141"/>
      <c r="QIG4" s="141"/>
      <c r="QIH4" s="141"/>
      <c r="QII4" s="141"/>
      <c r="QIJ4" s="141"/>
      <c r="QIK4" s="141"/>
      <c r="QIL4" s="141"/>
      <c r="QIM4" s="141"/>
      <c r="QIN4" s="141"/>
      <c r="QIO4" s="141"/>
      <c r="QIP4" s="141"/>
      <c r="QIQ4" s="141"/>
      <c r="QIR4" s="141"/>
      <c r="QIS4" s="141"/>
      <c r="QIT4" s="141"/>
      <c r="QIU4" s="141"/>
      <c r="QIV4" s="141"/>
      <c r="QIW4" s="141"/>
      <c r="QIX4" s="141"/>
      <c r="QIY4" s="141"/>
      <c r="QIZ4" s="141"/>
      <c r="QJA4" s="141"/>
      <c r="QJB4" s="141"/>
      <c r="QJC4" s="141"/>
      <c r="QJD4" s="141"/>
      <c r="QJE4" s="141"/>
      <c r="QJF4" s="141"/>
      <c r="QJG4" s="141"/>
      <c r="QJH4" s="141"/>
      <c r="QJI4" s="141"/>
      <c r="QJJ4" s="141"/>
      <c r="QJK4" s="141"/>
      <c r="QJL4" s="141"/>
      <c r="QJM4" s="141"/>
      <c r="QJN4" s="141"/>
      <c r="QJO4" s="141"/>
      <c r="QJP4" s="141"/>
      <c r="QJQ4" s="141"/>
      <c r="QJR4" s="141"/>
      <c r="QJS4" s="141"/>
      <c r="QJT4" s="141"/>
      <c r="QJU4" s="141"/>
      <c r="QJV4" s="141"/>
      <c r="QJW4" s="141"/>
      <c r="QJX4" s="141"/>
      <c r="QJY4" s="141"/>
      <c r="QJZ4" s="141"/>
      <c r="QKA4" s="141"/>
      <c r="QKB4" s="141"/>
      <c r="QKC4" s="141"/>
      <c r="QKD4" s="141"/>
      <c r="QKE4" s="141"/>
      <c r="QKF4" s="141"/>
      <c r="QKG4" s="141"/>
      <c r="QKH4" s="141"/>
      <c r="QKI4" s="141"/>
      <c r="QKJ4" s="141"/>
      <c r="QKK4" s="141"/>
      <c r="QKL4" s="141"/>
      <c r="QKM4" s="141"/>
      <c r="QKN4" s="141"/>
      <c r="QKO4" s="141"/>
      <c r="QKP4" s="141"/>
      <c r="QKQ4" s="141"/>
      <c r="QKR4" s="141"/>
      <c r="QKS4" s="141"/>
      <c r="QKT4" s="141"/>
      <c r="QKU4" s="141"/>
      <c r="QKV4" s="141"/>
      <c r="QKW4" s="141"/>
      <c r="QKX4" s="141"/>
      <c r="QKY4" s="141"/>
      <c r="QKZ4" s="141"/>
      <c r="QLA4" s="141"/>
      <c r="QLB4" s="141"/>
      <c r="QLC4" s="141"/>
      <c r="QLD4" s="141"/>
      <c r="QLE4" s="141"/>
      <c r="QLF4" s="141"/>
      <c r="QLG4" s="141"/>
      <c r="QLH4" s="141"/>
      <c r="QLI4" s="141"/>
      <c r="QLJ4" s="141"/>
      <c r="QLK4" s="141"/>
      <c r="QLL4" s="141"/>
      <c r="QLM4" s="141"/>
      <c r="QLN4" s="141"/>
      <c r="QLO4" s="141"/>
      <c r="QLP4" s="141"/>
      <c r="QLQ4" s="141"/>
      <c r="QLR4" s="141"/>
      <c r="QLS4" s="141"/>
      <c r="QLT4" s="141"/>
      <c r="QLU4" s="141"/>
      <c r="QLV4" s="141"/>
      <c r="QLW4" s="141"/>
      <c r="QLX4" s="141"/>
      <c r="QLY4" s="141"/>
      <c r="QLZ4" s="141"/>
      <c r="QMA4" s="141"/>
      <c r="QMB4" s="141"/>
      <c r="QMC4" s="141"/>
      <c r="QMD4" s="141"/>
      <c r="QME4" s="141"/>
      <c r="QMF4" s="141"/>
      <c r="QMG4" s="141"/>
      <c r="QMH4" s="141"/>
      <c r="QMI4" s="141"/>
      <c r="QMJ4" s="141"/>
      <c r="QMK4" s="141"/>
      <c r="QML4" s="141"/>
      <c r="QMM4" s="141"/>
      <c r="QMN4" s="141"/>
      <c r="QMO4" s="141"/>
      <c r="QMP4" s="141"/>
      <c r="QMQ4" s="141"/>
      <c r="QMR4" s="141"/>
      <c r="QMS4" s="141"/>
      <c r="QMT4" s="141"/>
      <c r="QMU4" s="141"/>
      <c r="QMV4" s="141"/>
      <c r="QMW4" s="141"/>
      <c r="QMX4" s="141"/>
      <c r="QMY4" s="141"/>
      <c r="QMZ4" s="141"/>
      <c r="QNA4" s="141"/>
      <c r="QNB4" s="141"/>
      <c r="QNC4" s="141"/>
      <c r="QND4" s="141"/>
      <c r="QNE4" s="141"/>
      <c r="QNF4" s="141"/>
      <c r="QNG4" s="141"/>
      <c r="QNH4" s="141"/>
      <c r="QNI4" s="141"/>
      <c r="QNJ4" s="141"/>
      <c r="QNK4" s="141"/>
      <c r="QNL4" s="141"/>
      <c r="QNM4" s="141"/>
      <c r="QNN4" s="141"/>
      <c r="QNO4" s="141"/>
      <c r="QNP4" s="141"/>
      <c r="QNQ4" s="141"/>
      <c r="QNR4" s="141"/>
      <c r="QNS4" s="141"/>
      <c r="QNT4" s="141"/>
      <c r="QNU4" s="141"/>
      <c r="QNV4" s="141"/>
      <c r="QNW4" s="141"/>
      <c r="QNX4" s="141"/>
      <c r="QNY4" s="141"/>
      <c r="QNZ4" s="141"/>
      <c r="QOA4" s="141"/>
      <c r="QOB4" s="141"/>
      <c r="QOC4" s="141"/>
      <c r="QOD4" s="141"/>
      <c r="QOE4" s="141"/>
      <c r="QOF4" s="141"/>
      <c r="QOG4" s="141"/>
      <c r="QOH4" s="141"/>
      <c r="QOI4" s="141"/>
      <c r="QOJ4" s="141"/>
      <c r="QOK4" s="141"/>
      <c r="QOL4" s="141"/>
      <c r="QOM4" s="141"/>
      <c r="QON4" s="141"/>
      <c r="QOO4" s="141"/>
      <c r="QOP4" s="141"/>
      <c r="QOQ4" s="141"/>
      <c r="QOR4" s="141"/>
      <c r="QOS4" s="141"/>
      <c r="QOT4" s="141"/>
      <c r="QOU4" s="141"/>
      <c r="QOV4" s="141"/>
      <c r="QOW4" s="141"/>
      <c r="QOX4" s="141"/>
      <c r="QOY4" s="141"/>
      <c r="QOZ4" s="141"/>
      <c r="QPA4" s="141"/>
      <c r="QPB4" s="141"/>
      <c r="QPC4" s="141"/>
      <c r="QPD4" s="141"/>
      <c r="QPE4" s="141"/>
      <c r="QPF4" s="141"/>
      <c r="QPG4" s="141"/>
      <c r="QPH4" s="141"/>
      <c r="QPI4" s="141"/>
      <c r="QPJ4" s="141"/>
      <c r="QPK4" s="141"/>
      <c r="QPL4" s="141"/>
      <c r="QPM4" s="141"/>
      <c r="QPN4" s="141"/>
      <c r="QPO4" s="141"/>
      <c r="QPP4" s="141"/>
      <c r="QPQ4" s="141"/>
      <c r="QPR4" s="141"/>
      <c r="QPS4" s="141"/>
      <c r="QPT4" s="141"/>
      <c r="QPU4" s="141"/>
      <c r="QPV4" s="141"/>
      <c r="QPW4" s="141"/>
      <c r="QPX4" s="141"/>
      <c r="QPY4" s="141"/>
      <c r="QPZ4" s="141"/>
      <c r="QQA4" s="141"/>
      <c r="QQB4" s="141"/>
      <c r="QQC4" s="141"/>
      <c r="QQD4" s="141"/>
      <c r="QQE4" s="141"/>
      <c r="QQF4" s="141"/>
      <c r="QQG4" s="141"/>
      <c r="QQH4" s="141"/>
      <c r="QQI4" s="141"/>
      <c r="QQJ4" s="141"/>
      <c r="QQK4" s="141"/>
      <c r="QQL4" s="141"/>
      <c r="QQM4" s="141"/>
      <c r="QQN4" s="141"/>
      <c r="QQO4" s="141"/>
      <c r="QQP4" s="141"/>
      <c r="QQQ4" s="141"/>
      <c r="QQR4" s="141"/>
      <c r="QQS4" s="141"/>
      <c r="QQT4" s="141"/>
      <c r="QQU4" s="141"/>
      <c r="QQV4" s="141"/>
      <c r="QQW4" s="141"/>
      <c r="QQX4" s="141"/>
      <c r="QQY4" s="141"/>
      <c r="QQZ4" s="141"/>
      <c r="QRA4" s="141"/>
      <c r="QRB4" s="141"/>
      <c r="QRC4" s="141"/>
      <c r="QRD4" s="141"/>
      <c r="QRE4" s="141"/>
      <c r="QRF4" s="141"/>
      <c r="QRG4" s="141"/>
      <c r="QRH4" s="141"/>
      <c r="QRI4" s="141"/>
      <c r="QRJ4" s="141"/>
      <c r="QRK4" s="141"/>
      <c r="QRL4" s="141"/>
      <c r="QRM4" s="141"/>
      <c r="QRN4" s="141"/>
      <c r="QRO4" s="141"/>
      <c r="QRP4" s="141"/>
      <c r="QRQ4" s="141"/>
      <c r="QRR4" s="141"/>
      <c r="QRS4" s="141"/>
      <c r="QRT4" s="141"/>
      <c r="QRU4" s="141"/>
      <c r="QRV4" s="141"/>
      <c r="QRW4" s="141"/>
      <c r="QRX4" s="141"/>
      <c r="QRY4" s="141"/>
      <c r="QRZ4" s="141"/>
      <c r="QSA4" s="141"/>
      <c r="QSB4" s="141"/>
      <c r="QSC4" s="141"/>
      <c r="QSD4" s="141"/>
      <c r="QSE4" s="141"/>
      <c r="QSF4" s="141"/>
      <c r="QSG4" s="141"/>
      <c r="QSH4" s="141"/>
      <c r="QSI4" s="141"/>
      <c r="QSJ4" s="141"/>
      <c r="QSK4" s="141"/>
      <c r="QSL4" s="141"/>
      <c r="QSM4" s="141"/>
      <c r="QSN4" s="141"/>
      <c r="QSO4" s="141"/>
      <c r="QSP4" s="141"/>
      <c r="QSQ4" s="141"/>
      <c r="QSR4" s="141"/>
      <c r="QSS4" s="141"/>
      <c r="QST4" s="141"/>
      <c r="QSU4" s="141"/>
      <c r="QSV4" s="141"/>
      <c r="QSW4" s="141"/>
      <c r="QSX4" s="141"/>
      <c r="QSY4" s="141"/>
      <c r="QSZ4" s="141"/>
      <c r="QTA4" s="141"/>
      <c r="QTB4" s="141"/>
      <c r="QTC4" s="141"/>
      <c r="QTD4" s="141"/>
      <c r="QTE4" s="141"/>
      <c r="QTF4" s="141"/>
      <c r="QTG4" s="141"/>
      <c r="QTH4" s="141"/>
      <c r="QTI4" s="141"/>
      <c r="QTJ4" s="141"/>
      <c r="QTK4" s="141"/>
      <c r="QTL4" s="141"/>
      <c r="QTM4" s="141"/>
      <c r="QTN4" s="141"/>
      <c r="QTO4" s="141"/>
      <c r="QTP4" s="141"/>
      <c r="QTQ4" s="141"/>
      <c r="QTR4" s="141"/>
      <c r="QTS4" s="141"/>
      <c r="QTT4" s="141"/>
      <c r="QTU4" s="141"/>
      <c r="QTV4" s="141"/>
      <c r="QTW4" s="141"/>
      <c r="QTX4" s="141"/>
      <c r="QTY4" s="141"/>
      <c r="QTZ4" s="141"/>
      <c r="QUA4" s="141"/>
      <c r="QUB4" s="141"/>
      <c r="QUC4" s="141"/>
      <c r="QUD4" s="141"/>
      <c r="QUE4" s="141"/>
      <c r="QUF4" s="141"/>
      <c r="QUG4" s="141"/>
      <c r="QUH4" s="141"/>
      <c r="QUI4" s="141"/>
      <c r="QUJ4" s="141"/>
      <c r="QUK4" s="141"/>
      <c r="QUL4" s="141"/>
      <c r="QUM4" s="141"/>
      <c r="QUN4" s="141"/>
      <c r="QUO4" s="141"/>
      <c r="QUP4" s="141"/>
      <c r="QUQ4" s="141"/>
      <c r="QUR4" s="141"/>
      <c r="QUS4" s="141"/>
      <c r="QUT4" s="141"/>
      <c r="QUU4" s="141"/>
      <c r="QUV4" s="141"/>
      <c r="QUW4" s="141"/>
      <c r="QUX4" s="141"/>
      <c r="QUY4" s="141"/>
      <c r="QUZ4" s="141"/>
      <c r="QVA4" s="141"/>
      <c r="QVB4" s="141"/>
      <c r="QVC4" s="141"/>
      <c r="QVD4" s="141"/>
      <c r="QVE4" s="141"/>
      <c r="QVF4" s="141"/>
      <c r="QVG4" s="141"/>
      <c r="QVH4" s="141"/>
      <c r="QVI4" s="141"/>
      <c r="QVJ4" s="141"/>
      <c r="QVK4" s="141"/>
      <c r="QVL4" s="141"/>
      <c r="QVM4" s="141"/>
      <c r="QVN4" s="141"/>
      <c r="QVO4" s="141"/>
      <c r="QVP4" s="141"/>
      <c r="QVQ4" s="141"/>
      <c r="QVR4" s="141"/>
      <c r="QVS4" s="141"/>
      <c r="QVT4" s="141"/>
      <c r="QVU4" s="141"/>
      <c r="QVV4" s="141"/>
      <c r="QVW4" s="141"/>
      <c r="QVX4" s="141"/>
      <c r="QVY4" s="141"/>
      <c r="QVZ4" s="141"/>
      <c r="QWA4" s="141"/>
      <c r="QWB4" s="141"/>
      <c r="QWC4" s="141"/>
      <c r="QWD4" s="141"/>
      <c r="QWE4" s="141"/>
      <c r="QWF4" s="141"/>
      <c r="QWG4" s="141"/>
      <c r="QWH4" s="141"/>
      <c r="QWI4" s="141"/>
      <c r="QWJ4" s="141"/>
      <c r="QWK4" s="141"/>
      <c r="QWL4" s="141"/>
      <c r="QWM4" s="141"/>
      <c r="QWN4" s="141"/>
      <c r="QWO4" s="141"/>
      <c r="QWP4" s="141"/>
      <c r="QWQ4" s="141"/>
      <c r="QWR4" s="141"/>
      <c r="QWS4" s="141"/>
      <c r="QWT4" s="141"/>
      <c r="QWU4" s="141"/>
      <c r="QWV4" s="141"/>
      <c r="QWW4" s="141"/>
      <c r="QWX4" s="141"/>
      <c r="QWY4" s="141"/>
      <c r="QWZ4" s="141"/>
      <c r="QXA4" s="141"/>
      <c r="QXB4" s="141"/>
      <c r="QXC4" s="141"/>
      <c r="QXD4" s="141"/>
      <c r="QXE4" s="141"/>
      <c r="QXF4" s="141"/>
      <c r="QXG4" s="141"/>
      <c r="QXH4" s="141"/>
      <c r="QXI4" s="141"/>
      <c r="QXJ4" s="141"/>
      <c r="QXK4" s="141"/>
      <c r="QXL4" s="141"/>
      <c r="QXM4" s="141"/>
      <c r="QXN4" s="141"/>
      <c r="QXO4" s="141"/>
      <c r="QXP4" s="141"/>
      <c r="QXQ4" s="141"/>
      <c r="QXR4" s="141"/>
      <c r="QXS4" s="141"/>
      <c r="QXT4" s="141"/>
      <c r="QXU4" s="141"/>
      <c r="QXV4" s="141"/>
      <c r="QXW4" s="141"/>
      <c r="QXX4" s="141"/>
      <c r="QXY4" s="141"/>
      <c r="QXZ4" s="141"/>
      <c r="QYA4" s="141"/>
      <c r="QYB4" s="141"/>
      <c r="QYC4" s="141"/>
      <c r="QYD4" s="141"/>
      <c r="QYE4" s="141"/>
      <c r="QYF4" s="141"/>
      <c r="QYG4" s="141"/>
      <c r="QYH4" s="141"/>
      <c r="QYI4" s="141"/>
      <c r="QYJ4" s="141"/>
      <c r="QYK4" s="141"/>
      <c r="QYL4" s="141"/>
      <c r="QYM4" s="141"/>
      <c r="QYN4" s="141"/>
      <c r="QYO4" s="141"/>
      <c r="QYP4" s="141"/>
      <c r="QYQ4" s="141"/>
      <c r="QYR4" s="141"/>
      <c r="QYS4" s="141"/>
      <c r="QYT4" s="141"/>
      <c r="QYU4" s="141"/>
      <c r="QYV4" s="141"/>
      <c r="QYW4" s="141"/>
      <c r="QYX4" s="141"/>
      <c r="QYY4" s="141"/>
      <c r="QYZ4" s="141"/>
      <c r="QZA4" s="141"/>
      <c r="QZB4" s="141"/>
      <c r="QZC4" s="141"/>
      <c r="QZD4" s="141"/>
      <c r="QZE4" s="141"/>
      <c r="QZF4" s="141"/>
      <c r="QZG4" s="141"/>
      <c r="QZH4" s="141"/>
      <c r="QZI4" s="141"/>
      <c r="QZJ4" s="141"/>
      <c r="QZK4" s="141"/>
      <c r="QZL4" s="141"/>
      <c r="QZM4" s="141"/>
      <c r="QZN4" s="141"/>
      <c r="QZO4" s="141"/>
      <c r="QZP4" s="141"/>
      <c r="QZQ4" s="141"/>
      <c r="QZR4" s="141"/>
      <c r="QZS4" s="141"/>
      <c r="QZT4" s="141"/>
      <c r="QZU4" s="141"/>
      <c r="QZV4" s="141"/>
      <c r="QZW4" s="141"/>
      <c r="QZX4" s="141"/>
      <c r="QZY4" s="141"/>
      <c r="QZZ4" s="141"/>
      <c r="RAA4" s="141"/>
      <c r="RAB4" s="141"/>
      <c r="RAC4" s="141"/>
      <c r="RAD4" s="141"/>
      <c r="RAE4" s="141"/>
      <c r="RAF4" s="141"/>
      <c r="RAG4" s="141"/>
      <c r="RAH4" s="141"/>
      <c r="RAI4" s="141"/>
      <c r="RAJ4" s="141"/>
      <c r="RAK4" s="141"/>
      <c r="RAL4" s="141"/>
      <c r="RAM4" s="141"/>
      <c r="RAN4" s="141"/>
      <c r="RAO4" s="141"/>
      <c r="RAP4" s="141"/>
      <c r="RAQ4" s="141"/>
      <c r="RAR4" s="141"/>
      <c r="RAS4" s="141"/>
      <c r="RAT4" s="141"/>
      <c r="RAU4" s="141"/>
      <c r="RAV4" s="141"/>
      <c r="RAW4" s="141"/>
      <c r="RAX4" s="141"/>
      <c r="RAY4" s="141"/>
      <c r="RAZ4" s="141"/>
      <c r="RBA4" s="141"/>
      <c r="RBB4" s="141"/>
      <c r="RBC4" s="141"/>
      <c r="RBD4" s="141"/>
      <c r="RBE4" s="141"/>
      <c r="RBF4" s="141"/>
      <c r="RBG4" s="141"/>
      <c r="RBH4" s="141"/>
      <c r="RBI4" s="141"/>
      <c r="RBJ4" s="141"/>
      <c r="RBK4" s="141"/>
      <c r="RBL4" s="141"/>
      <c r="RBM4" s="141"/>
      <c r="RBN4" s="141"/>
      <c r="RBO4" s="141"/>
      <c r="RBP4" s="141"/>
      <c r="RBQ4" s="141"/>
      <c r="RBR4" s="141"/>
      <c r="RBS4" s="141"/>
      <c r="RBT4" s="141"/>
      <c r="RBU4" s="141"/>
      <c r="RBV4" s="141"/>
      <c r="RBW4" s="141"/>
      <c r="RBX4" s="141"/>
      <c r="RBY4" s="141"/>
      <c r="RBZ4" s="141"/>
      <c r="RCA4" s="141"/>
      <c r="RCB4" s="141"/>
      <c r="RCC4" s="141"/>
      <c r="RCD4" s="141"/>
      <c r="RCE4" s="141"/>
      <c r="RCF4" s="141"/>
      <c r="RCG4" s="141"/>
      <c r="RCH4" s="141"/>
      <c r="RCI4" s="141"/>
      <c r="RCJ4" s="141"/>
      <c r="RCK4" s="141"/>
      <c r="RCL4" s="141"/>
      <c r="RCM4" s="141"/>
      <c r="RCN4" s="141"/>
      <c r="RCO4" s="141"/>
      <c r="RCP4" s="141"/>
      <c r="RCQ4" s="141"/>
      <c r="RCR4" s="141"/>
      <c r="RCS4" s="141"/>
      <c r="RCT4" s="141"/>
      <c r="RCU4" s="141"/>
      <c r="RCV4" s="141"/>
      <c r="RCW4" s="141"/>
      <c r="RCX4" s="141"/>
      <c r="RCY4" s="141"/>
      <c r="RCZ4" s="141"/>
      <c r="RDA4" s="141"/>
      <c r="RDB4" s="141"/>
      <c r="RDC4" s="141"/>
      <c r="RDD4" s="141"/>
      <c r="RDE4" s="141"/>
      <c r="RDF4" s="141"/>
      <c r="RDG4" s="141"/>
      <c r="RDH4" s="141"/>
      <c r="RDI4" s="141"/>
      <c r="RDJ4" s="141"/>
      <c r="RDK4" s="141"/>
      <c r="RDL4" s="141"/>
      <c r="RDM4" s="141"/>
      <c r="RDN4" s="141"/>
      <c r="RDO4" s="141"/>
      <c r="RDP4" s="141"/>
      <c r="RDQ4" s="141"/>
      <c r="RDR4" s="141"/>
      <c r="RDS4" s="141"/>
      <c r="RDT4" s="141"/>
      <c r="RDU4" s="141"/>
      <c r="RDV4" s="141"/>
      <c r="RDW4" s="141"/>
      <c r="RDX4" s="141"/>
      <c r="RDY4" s="141"/>
      <c r="RDZ4" s="141"/>
      <c r="REA4" s="141"/>
      <c r="REB4" s="141"/>
      <c r="REC4" s="141"/>
      <c r="RED4" s="141"/>
      <c r="REE4" s="141"/>
      <c r="REF4" s="141"/>
      <c r="REG4" s="141"/>
      <c r="REH4" s="141"/>
      <c r="REI4" s="141"/>
      <c r="REJ4" s="141"/>
      <c r="REK4" s="141"/>
      <c r="REL4" s="141"/>
      <c r="REM4" s="141"/>
      <c r="REN4" s="141"/>
      <c r="REO4" s="141"/>
      <c r="REP4" s="141"/>
      <c r="REQ4" s="141"/>
      <c r="RER4" s="141"/>
      <c r="RES4" s="141"/>
      <c r="RET4" s="141"/>
      <c r="REU4" s="141"/>
      <c r="REV4" s="141"/>
      <c r="REW4" s="141"/>
      <c r="REX4" s="141"/>
      <c r="REY4" s="141"/>
      <c r="REZ4" s="141"/>
      <c r="RFA4" s="141"/>
      <c r="RFB4" s="141"/>
      <c r="RFC4" s="141"/>
      <c r="RFD4" s="141"/>
      <c r="RFE4" s="141"/>
      <c r="RFF4" s="141"/>
      <c r="RFG4" s="141"/>
      <c r="RFH4" s="141"/>
      <c r="RFI4" s="141"/>
      <c r="RFJ4" s="141"/>
      <c r="RFK4" s="141"/>
      <c r="RFL4" s="141"/>
      <c r="RFM4" s="141"/>
      <c r="RFN4" s="141"/>
      <c r="RFO4" s="141"/>
      <c r="RFP4" s="141"/>
      <c r="RFQ4" s="141"/>
      <c r="RFR4" s="141"/>
      <c r="RFS4" s="141"/>
      <c r="RFT4" s="141"/>
      <c r="RFU4" s="141"/>
      <c r="RFV4" s="141"/>
      <c r="RFW4" s="141"/>
      <c r="RFX4" s="141"/>
      <c r="RFY4" s="141"/>
      <c r="RFZ4" s="141"/>
      <c r="RGA4" s="141"/>
      <c r="RGB4" s="141"/>
      <c r="RGC4" s="141"/>
      <c r="RGD4" s="141"/>
      <c r="RGE4" s="141"/>
      <c r="RGF4" s="141"/>
      <c r="RGG4" s="141"/>
      <c r="RGH4" s="141"/>
      <c r="RGI4" s="141"/>
      <c r="RGJ4" s="141"/>
      <c r="RGK4" s="141"/>
      <c r="RGL4" s="141"/>
      <c r="RGM4" s="141"/>
      <c r="RGN4" s="141"/>
      <c r="RGO4" s="141"/>
      <c r="RGP4" s="141"/>
      <c r="RGQ4" s="141"/>
      <c r="RGR4" s="141"/>
      <c r="RGS4" s="141"/>
      <c r="RGT4" s="141"/>
      <c r="RGU4" s="141"/>
      <c r="RGV4" s="141"/>
      <c r="RGW4" s="141"/>
      <c r="RGX4" s="141"/>
      <c r="RGY4" s="141"/>
      <c r="RGZ4" s="141"/>
      <c r="RHA4" s="141"/>
      <c r="RHB4" s="141"/>
      <c r="RHC4" s="141"/>
      <c r="RHD4" s="141"/>
      <c r="RHE4" s="141"/>
      <c r="RHF4" s="141"/>
      <c r="RHG4" s="141"/>
      <c r="RHH4" s="141"/>
      <c r="RHI4" s="141"/>
      <c r="RHJ4" s="141"/>
      <c r="RHK4" s="141"/>
      <c r="RHL4" s="141"/>
      <c r="RHM4" s="141"/>
      <c r="RHN4" s="141"/>
      <c r="RHO4" s="141"/>
      <c r="RHP4" s="141"/>
      <c r="RHQ4" s="141"/>
      <c r="RHR4" s="141"/>
      <c r="RHS4" s="141"/>
      <c r="RHT4" s="141"/>
      <c r="RHU4" s="141"/>
      <c r="RHV4" s="141"/>
      <c r="RHW4" s="141"/>
      <c r="RHX4" s="141"/>
      <c r="RHY4" s="141"/>
      <c r="RHZ4" s="141"/>
      <c r="RIA4" s="141"/>
      <c r="RIB4" s="141"/>
      <c r="RIC4" s="141"/>
      <c r="RID4" s="141"/>
      <c r="RIE4" s="141"/>
      <c r="RIF4" s="141"/>
      <c r="RIG4" s="141"/>
      <c r="RIH4" s="141"/>
      <c r="RII4" s="141"/>
      <c r="RIJ4" s="141"/>
      <c r="RIK4" s="141"/>
      <c r="RIL4" s="141"/>
      <c r="RIM4" s="141"/>
      <c r="RIN4" s="141"/>
      <c r="RIO4" s="141"/>
      <c r="RIP4" s="141"/>
      <c r="RIQ4" s="141"/>
      <c r="RIR4" s="141"/>
      <c r="RIS4" s="141"/>
      <c r="RIT4" s="141"/>
      <c r="RIU4" s="141"/>
      <c r="RIV4" s="141"/>
      <c r="RIW4" s="141"/>
      <c r="RIX4" s="141"/>
      <c r="RIY4" s="141"/>
      <c r="RIZ4" s="141"/>
      <c r="RJA4" s="141"/>
      <c r="RJB4" s="141"/>
      <c r="RJC4" s="141"/>
      <c r="RJD4" s="141"/>
      <c r="RJE4" s="141"/>
      <c r="RJF4" s="141"/>
      <c r="RJG4" s="141"/>
      <c r="RJH4" s="141"/>
      <c r="RJI4" s="141"/>
      <c r="RJJ4" s="141"/>
      <c r="RJK4" s="141"/>
      <c r="RJL4" s="141"/>
      <c r="RJM4" s="141"/>
      <c r="RJN4" s="141"/>
      <c r="RJO4" s="141"/>
      <c r="RJP4" s="141"/>
      <c r="RJQ4" s="141"/>
      <c r="RJR4" s="141"/>
      <c r="RJS4" s="141"/>
      <c r="RJT4" s="141"/>
      <c r="RJU4" s="141"/>
      <c r="RJV4" s="141"/>
      <c r="RJW4" s="141"/>
      <c r="RJX4" s="141"/>
      <c r="RJY4" s="141"/>
      <c r="RJZ4" s="141"/>
      <c r="RKA4" s="141"/>
      <c r="RKB4" s="141"/>
      <c r="RKC4" s="141"/>
      <c r="RKD4" s="141"/>
      <c r="RKE4" s="141"/>
      <c r="RKF4" s="141"/>
      <c r="RKG4" s="141"/>
      <c r="RKH4" s="141"/>
      <c r="RKI4" s="141"/>
      <c r="RKJ4" s="141"/>
      <c r="RKK4" s="141"/>
      <c r="RKL4" s="141"/>
      <c r="RKM4" s="141"/>
      <c r="RKN4" s="141"/>
      <c r="RKO4" s="141"/>
      <c r="RKP4" s="141"/>
      <c r="RKQ4" s="141"/>
      <c r="RKR4" s="141"/>
      <c r="RKS4" s="141"/>
      <c r="RKT4" s="141"/>
      <c r="RKU4" s="141"/>
      <c r="RKV4" s="141"/>
      <c r="RKW4" s="141"/>
      <c r="RKX4" s="141"/>
      <c r="RKY4" s="141"/>
      <c r="RKZ4" s="141"/>
      <c r="RLA4" s="141"/>
      <c r="RLB4" s="141"/>
      <c r="RLC4" s="141"/>
      <c r="RLD4" s="141"/>
      <c r="RLE4" s="141"/>
      <c r="RLF4" s="141"/>
      <c r="RLG4" s="141"/>
      <c r="RLH4" s="141"/>
      <c r="RLI4" s="141"/>
      <c r="RLJ4" s="141"/>
      <c r="RLK4" s="141"/>
      <c r="RLL4" s="141"/>
      <c r="RLM4" s="141"/>
      <c r="RLN4" s="141"/>
      <c r="RLO4" s="141"/>
      <c r="RLP4" s="141"/>
      <c r="RLQ4" s="141"/>
      <c r="RLR4" s="141"/>
      <c r="RLS4" s="141"/>
      <c r="RLT4" s="141"/>
      <c r="RLU4" s="141"/>
      <c r="RLV4" s="141"/>
      <c r="RLW4" s="141"/>
      <c r="RLX4" s="141"/>
      <c r="RLY4" s="141"/>
      <c r="RLZ4" s="141"/>
      <c r="RMA4" s="141"/>
      <c r="RMB4" s="141"/>
      <c r="RMC4" s="141"/>
      <c r="RMD4" s="141"/>
      <c r="RME4" s="141"/>
      <c r="RMF4" s="141"/>
      <c r="RMG4" s="141"/>
      <c r="RMH4" s="141"/>
      <c r="RMI4" s="141"/>
      <c r="RMJ4" s="141"/>
      <c r="RMK4" s="141"/>
      <c r="RML4" s="141"/>
      <c r="RMM4" s="141"/>
      <c r="RMN4" s="141"/>
      <c r="RMO4" s="141"/>
      <c r="RMP4" s="141"/>
      <c r="RMQ4" s="141"/>
      <c r="RMR4" s="141"/>
      <c r="RMS4" s="141"/>
      <c r="RMT4" s="141"/>
      <c r="RMU4" s="141"/>
      <c r="RMV4" s="141"/>
      <c r="RMW4" s="141"/>
      <c r="RMX4" s="141"/>
      <c r="RMY4" s="141"/>
      <c r="RMZ4" s="141"/>
      <c r="RNA4" s="141"/>
      <c r="RNB4" s="141"/>
      <c r="RNC4" s="141"/>
      <c r="RND4" s="141"/>
      <c r="RNE4" s="141"/>
      <c r="RNF4" s="141"/>
      <c r="RNG4" s="141"/>
      <c r="RNH4" s="141"/>
      <c r="RNI4" s="141"/>
      <c r="RNJ4" s="141"/>
      <c r="RNK4" s="141"/>
      <c r="RNL4" s="141"/>
      <c r="RNM4" s="141"/>
      <c r="RNN4" s="141"/>
      <c r="RNO4" s="141"/>
      <c r="RNP4" s="141"/>
      <c r="RNQ4" s="141"/>
      <c r="RNR4" s="141"/>
      <c r="RNS4" s="141"/>
      <c r="RNT4" s="141"/>
      <c r="RNU4" s="141"/>
      <c r="RNV4" s="141"/>
      <c r="RNW4" s="141"/>
      <c r="RNX4" s="141"/>
      <c r="RNY4" s="141"/>
      <c r="RNZ4" s="141"/>
      <c r="ROA4" s="141"/>
      <c r="ROB4" s="141"/>
      <c r="ROC4" s="141"/>
      <c r="ROD4" s="141"/>
      <c r="ROE4" s="141"/>
      <c r="ROF4" s="141"/>
      <c r="ROG4" s="141"/>
      <c r="ROH4" s="141"/>
      <c r="ROI4" s="141"/>
      <c r="ROJ4" s="141"/>
      <c r="ROK4" s="141"/>
      <c r="ROL4" s="141"/>
      <c r="ROM4" s="141"/>
      <c r="RON4" s="141"/>
      <c r="ROO4" s="141"/>
      <c r="ROP4" s="141"/>
      <c r="ROQ4" s="141"/>
      <c r="ROR4" s="141"/>
      <c r="ROS4" s="141"/>
      <c r="ROT4" s="141"/>
      <c r="ROU4" s="141"/>
      <c r="ROV4" s="141"/>
      <c r="ROW4" s="141"/>
      <c r="ROX4" s="141"/>
      <c r="ROY4" s="141"/>
      <c r="ROZ4" s="141"/>
      <c r="RPA4" s="141"/>
      <c r="RPB4" s="141"/>
      <c r="RPC4" s="141"/>
      <c r="RPD4" s="141"/>
      <c r="RPE4" s="141"/>
      <c r="RPF4" s="141"/>
      <c r="RPG4" s="141"/>
      <c r="RPH4" s="141"/>
      <c r="RPI4" s="141"/>
      <c r="RPJ4" s="141"/>
      <c r="RPK4" s="141"/>
      <c r="RPL4" s="141"/>
      <c r="RPM4" s="141"/>
      <c r="RPN4" s="141"/>
      <c r="RPO4" s="141"/>
      <c r="RPP4" s="141"/>
      <c r="RPQ4" s="141"/>
      <c r="RPR4" s="141"/>
      <c r="RPS4" s="141"/>
      <c r="RPT4" s="141"/>
      <c r="RPU4" s="141"/>
      <c r="RPV4" s="141"/>
      <c r="RPW4" s="141"/>
      <c r="RPX4" s="141"/>
      <c r="RPY4" s="141"/>
      <c r="RPZ4" s="141"/>
      <c r="RQA4" s="141"/>
      <c r="RQB4" s="141"/>
      <c r="RQC4" s="141"/>
      <c r="RQD4" s="141"/>
      <c r="RQE4" s="141"/>
      <c r="RQF4" s="141"/>
      <c r="RQG4" s="141"/>
      <c r="RQH4" s="141"/>
      <c r="RQI4" s="141"/>
      <c r="RQJ4" s="141"/>
      <c r="RQK4" s="141"/>
      <c r="RQL4" s="141"/>
      <c r="RQM4" s="141"/>
      <c r="RQN4" s="141"/>
      <c r="RQO4" s="141"/>
      <c r="RQP4" s="141"/>
      <c r="RQQ4" s="141"/>
      <c r="RQR4" s="141"/>
      <c r="RQS4" s="141"/>
      <c r="RQT4" s="141"/>
      <c r="RQU4" s="141"/>
      <c r="RQV4" s="141"/>
      <c r="RQW4" s="141"/>
      <c r="RQX4" s="141"/>
      <c r="RQY4" s="141"/>
      <c r="RQZ4" s="141"/>
      <c r="RRA4" s="141"/>
      <c r="RRB4" s="141"/>
      <c r="RRC4" s="141"/>
      <c r="RRD4" s="141"/>
      <c r="RRE4" s="141"/>
      <c r="RRF4" s="141"/>
      <c r="RRG4" s="141"/>
      <c r="RRH4" s="141"/>
      <c r="RRI4" s="141"/>
      <c r="RRJ4" s="141"/>
      <c r="RRK4" s="141"/>
      <c r="RRL4" s="141"/>
      <c r="RRM4" s="141"/>
      <c r="RRN4" s="141"/>
      <c r="RRO4" s="141"/>
      <c r="RRP4" s="141"/>
      <c r="RRQ4" s="141"/>
      <c r="RRR4" s="141"/>
      <c r="RRS4" s="141"/>
      <c r="RRT4" s="141"/>
      <c r="RRU4" s="141"/>
      <c r="RRV4" s="141"/>
      <c r="RRW4" s="141"/>
      <c r="RRX4" s="141"/>
      <c r="RRY4" s="141"/>
      <c r="RRZ4" s="141"/>
      <c r="RSA4" s="141"/>
      <c r="RSB4" s="141"/>
      <c r="RSC4" s="141"/>
      <c r="RSD4" s="141"/>
      <c r="RSE4" s="141"/>
      <c r="RSF4" s="141"/>
      <c r="RSG4" s="141"/>
      <c r="RSH4" s="141"/>
      <c r="RSI4" s="141"/>
      <c r="RSJ4" s="141"/>
      <c r="RSK4" s="141"/>
      <c r="RSL4" s="141"/>
      <c r="RSM4" s="141"/>
      <c r="RSN4" s="141"/>
      <c r="RSO4" s="141"/>
      <c r="RSP4" s="141"/>
      <c r="RSQ4" s="141"/>
      <c r="RSR4" s="141"/>
      <c r="RSS4" s="141"/>
      <c r="RST4" s="141"/>
      <c r="RSU4" s="141"/>
      <c r="RSV4" s="141"/>
      <c r="RSW4" s="141"/>
      <c r="RSX4" s="141"/>
      <c r="RSY4" s="141"/>
      <c r="RSZ4" s="141"/>
      <c r="RTA4" s="141"/>
      <c r="RTB4" s="141"/>
      <c r="RTC4" s="141"/>
      <c r="RTD4" s="141"/>
      <c r="RTE4" s="141"/>
      <c r="RTF4" s="141"/>
      <c r="RTG4" s="141"/>
      <c r="RTH4" s="141"/>
      <c r="RTI4" s="141"/>
      <c r="RTJ4" s="141"/>
      <c r="RTK4" s="141"/>
      <c r="RTL4" s="141"/>
      <c r="RTM4" s="141"/>
      <c r="RTN4" s="141"/>
      <c r="RTO4" s="141"/>
      <c r="RTP4" s="141"/>
      <c r="RTQ4" s="141"/>
      <c r="RTR4" s="141"/>
      <c r="RTS4" s="141"/>
      <c r="RTT4" s="141"/>
      <c r="RTU4" s="141"/>
      <c r="RTV4" s="141"/>
      <c r="RTW4" s="141"/>
      <c r="RTX4" s="141"/>
      <c r="RTY4" s="141"/>
      <c r="RTZ4" s="141"/>
      <c r="RUA4" s="141"/>
      <c r="RUB4" s="141"/>
      <c r="RUC4" s="141"/>
      <c r="RUD4" s="141"/>
      <c r="RUE4" s="141"/>
      <c r="RUF4" s="141"/>
      <c r="RUG4" s="141"/>
      <c r="RUH4" s="141"/>
      <c r="RUI4" s="141"/>
      <c r="RUJ4" s="141"/>
      <c r="RUK4" s="141"/>
      <c r="RUL4" s="141"/>
      <c r="RUM4" s="141"/>
      <c r="RUN4" s="141"/>
      <c r="RUO4" s="141"/>
      <c r="RUP4" s="141"/>
      <c r="RUQ4" s="141"/>
      <c r="RUR4" s="141"/>
      <c r="RUS4" s="141"/>
      <c r="RUT4" s="141"/>
      <c r="RUU4" s="141"/>
      <c r="RUV4" s="141"/>
      <c r="RUW4" s="141"/>
      <c r="RUX4" s="141"/>
      <c r="RUY4" s="141"/>
      <c r="RUZ4" s="141"/>
      <c r="RVA4" s="141"/>
      <c r="RVB4" s="141"/>
      <c r="RVC4" s="141"/>
      <c r="RVD4" s="141"/>
      <c r="RVE4" s="141"/>
      <c r="RVF4" s="141"/>
      <c r="RVG4" s="141"/>
      <c r="RVH4" s="141"/>
      <c r="RVI4" s="141"/>
      <c r="RVJ4" s="141"/>
      <c r="RVK4" s="141"/>
      <c r="RVL4" s="141"/>
      <c r="RVM4" s="141"/>
      <c r="RVN4" s="141"/>
      <c r="RVO4" s="141"/>
      <c r="RVP4" s="141"/>
      <c r="RVQ4" s="141"/>
      <c r="RVR4" s="141"/>
      <c r="RVS4" s="141"/>
      <c r="RVT4" s="141"/>
      <c r="RVU4" s="141"/>
      <c r="RVV4" s="141"/>
      <c r="RVW4" s="141"/>
      <c r="RVX4" s="141"/>
      <c r="RVY4" s="141"/>
      <c r="RVZ4" s="141"/>
      <c r="RWA4" s="141"/>
      <c r="RWB4" s="141"/>
      <c r="RWC4" s="141"/>
      <c r="RWD4" s="141"/>
      <c r="RWE4" s="141"/>
      <c r="RWF4" s="141"/>
      <c r="RWG4" s="141"/>
      <c r="RWH4" s="141"/>
      <c r="RWI4" s="141"/>
      <c r="RWJ4" s="141"/>
      <c r="RWK4" s="141"/>
      <c r="RWL4" s="141"/>
      <c r="RWM4" s="141"/>
      <c r="RWN4" s="141"/>
      <c r="RWO4" s="141"/>
      <c r="RWP4" s="141"/>
      <c r="RWQ4" s="141"/>
      <c r="RWR4" s="141"/>
      <c r="RWS4" s="141"/>
      <c r="RWT4" s="141"/>
      <c r="RWU4" s="141"/>
      <c r="RWV4" s="141"/>
      <c r="RWW4" s="141"/>
      <c r="RWX4" s="141"/>
      <c r="RWY4" s="141"/>
      <c r="RWZ4" s="141"/>
      <c r="RXA4" s="141"/>
      <c r="RXB4" s="141"/>
      <c r="RXC4" s="141"/>
      <c r="RXD4" s="141"/>
      <c r="RXE4" s="141"/>
      <c r="RXF4" s="141"/>
      <c r="RXG4" s="141"/>
      <c r="RXH4" s="141"/>
      <c r="RXI4" s="141"/>
      <c r="RXJ4" s="141"/>
      <c r="RXK4" s="141"/>
      <c r="RXL4" s="141"/>
      <c r="RXM4" s="141"/>
      <c r="RXN4" s="141"/>
      <c r="RXO4" s="141"/>
      <c r="RXP4" s="141"/>
      <c r="RXQ4" s="141"/>
      <c r="RXR4" s="141"/>
      <c r="RXS4" s="141"/>
      <c r="RXT4" s="141"/>
      <c r="RXU4" s="141"/>
      <c r="RXV4" s="141"/>
      <c r="RXW4" s="141"/>
      <c r="RXX4" s="141"/>
      <c r="RXY4" s="141"/>
      <c r="RXZ4" s="141"/>
      <c r="RYA4" s="141"/>
      <c r="RYB4" s="141"/>
      <c r="RYC4" s="141"/>
      <c r="RYD4" s="141"/>
      <c r="RYE4" s="141"/>
      <c r="RYF4" s="141"/>
      <c r="RYG4" s="141"/>
      <c r="RYH4" s="141"/>
      <c r="RYI4" s="141"/>
      <c r="RYJ4" s="141"/>
      <c r="RYK4" s="141"/>
      <c r="RYL4" s="141"/>
      <c r="RYM4" s="141"/>
      <c r="RYN4" s="141"/>
      <c r="RYO4" s="141"/>
      <c r="RYP4" s="141"/>
      <c r="RYQ4" s="141"/>
      <c r="RYR4" s="141"/>
      <c r="RYS4" s="141"/>
      <c r="RYT4" s="141"/>
      <c r="RYU4" s="141"/>
      <c r="RYV4" s="141"/>
      <c r="RYW4" s="141"/>
      <c r="RYX4" s="141"/>
      <c r="RYY4" s="141"/>
      <c r="RYZ4" s="141"/>
      <c r="RZA4" s="141"/>
      <c r="RZB4" s="141"/>
      <c r="RZC4" s="141"/>
      <c r="RZD4" s="141"/>
      <c r="RZE4" s="141"/>
      <c r="RZF4" s="141"/>
      <c r="RZG4" s="141"/>
      <c r="RZH4" s="141"/>
      <c r="RZI4" s="141"/>
      <c r="RZJ4" s="141"/>
      <c r="RZK4" s="141"/>
      <c r="RZL4" s="141"/>
      <c r="RZM4" s="141"/>
      <c r="RZN4" s="141"/>
      <c r="RZO4" s="141"/>
      <c r="RZP4" s="141"/>
      <c r="RZQ4" s="141"/>
      <c r="RZR4" s="141"/>
      <c r="RZS4" s="141"/>
      <c r="RZT4" s="141"/>
      <c r="RZU4" s="141"/>
      <c r="RZV4" s="141"/>
      <c r="RZW4" s="141"/>
      <c r="RZX4" s="141"/>
      <c r="RZY4" s="141"/>
      <c r="RZZ4" s="141"/>
      <c r="SAA4" s="141"/>
      <c r="SAB4" s="141"/>
      <c r="SAC4" s="141"/>
      <c r="SAD4" s="141"/>
      <c r="SAE4" s="141"/>
      <c r="SAF4" s="141"/>
      <c r="SAG4" s="141"/>
      <c r="SAH4" s="141"/>
      <c r="SAI4" s="141"/>
      <c r="SAJ4" s="141"/>
      <c r="SAK4" s="141"/>
      <c r="SAL4" s="141"/>
      <c r="SAM4" s="141"/>
      <c r="SAN4" s="141"/>
      <c r="SAO4" s="141"/>
      <c r="SAP4" s="141"/>
      <c r="SAQ4" s="141"/>
      <c r="SAR4" s="141"/>
      <c r="SAS4" s="141"/>
      <c r="SAT4" s="141"/>
      <c r="SAU4" s="141"/>
      <c r="SAV4" s="141"/>
      <c r="SAW4" s="141"/>
      <c r="SAX4" s="141"/>
      <c r="SAY4" s="141"/>
      <c r="SAZ4" s="141"/>
      <c r="SBA4" s="141"/>
      <c r="SBB4" s="141"/>
      <c r="SBC4" s="141"/>
      <c r="SBD4" s="141"/>
      <c r="SBE4" s="141"/>
      <c r="SBF4" s="141"/>
      <c r="SBG4" s="141"/>
      <c r="SBH4" s="141"/>
      <c r="SBI4" s="141"/>
      <c r="SBJ4" s="141"/>
      <c r="SBK4" s="141"/>
      <c r="SBL4" s="141"/>
      <c r="SBM4" s="141"/>
      <c r="SBN4" s="141"/>
      <c r="SBO4" s="141"/>
      <c r="SBP4" s="141"/>
      <c r="SBQ4" s="141"/>
      <c r="SBR4" s="141"/>
      <c r="SBS4" s="141"/>
      <c r="SBT4" s="141"/>
      <c r="SBU4" s="141"/>
      <c r="SBV4" s="141"/>
      <c r="SBW4" s="141"/>
      <c r="SBX4" s="141"/>
      <c r="SBY4" s="141"/>
      <c r="SBZ4" s="141"/>
      <c r="SCA4" s="141"/>
      <c r="SCB4" s="141"/>
      <c r="SCC4" s="141"/>
      <c r="SCD4" s="141"/>
      <c r="SCE4" s="141"/>
      <c r="SCF4" s="141"/>
      <c r="SCG4" s="141"/>
      <c r="SCH4" s="141"/>
      <c r="SCI4" s="141"/>
      <c r="SCJ4" s="141"/>
      <c r="SCK4" s="141"/>
      <c r="SCL4" s="141"/>
      <c r="SCM4" s="141"/>
      <c r="SCN4" s="141"/>
      <c r="SCO4" s="141"/>
      <c r="SCP4" s="141"/>
      <c r="SCQ4" s="141"/>
      <c r="SCR4" s="141"/>
      <c r="SCS4" s="141"/>
      <c r="SCT4" s="141"/>
      <c r="SCU4" s="141"/>
      <c r="SCV4" s="141"/>
      <c r="SCW4" s="141"/>
      <c r="SCX4" s="141"/>
      <c r="SCY4" s="141"/>
      <c r="SCZ4" s="141"/>
      <c r="SDA4" s="141"/>
      <c r="SDB4" s="141"/>
      <c r="SDC4" s="141"/>
      <c r="SDD4" s="141"/>
      <c r="SDE4" s="141"/>
      <c r="SDF4" s="141"/>
      <c r="SDG4" s="141"/>
      <c r="SDH4" s="141"/>
      <c r="SDI4" s="141"/>
      <c r="SDJ4" s="141"/>
      <c r="SDK4" s="141"/>
      <c r="SDL4" s="141"/>
      <c r="SDM4" s="141"/>
      <c r="SDN4" s="141"/>
      <c r="SDO4" s="141"/>
      <c r="SDP4" s="141"/>
      <c r="SDQ4" s="141"/>
      <c r="SDR4" s="141"/>
      <c r="SDS4" s="141"/>
      <c r="SDT4" s="141"/>
      <c r="SDU4" s="141"/>
      <c r="SDV4" s="141"/>
      <c r="SDW4" s="141"/>
      <c r="SDX4" s="141"/>
      <c r="SDY4" s="141"/>
      <c r="SDZ4" s="141"/>
      <c r="SEA4" s="141"/>
      <c r="SEB4" s="141"/>
      <c r="SEC4" s="141"/>
      <c r="SED4" s="141"/>
      <c r="SEE4" s="141"/>
      <c r="SEF4" s="141"/>
      <c r="SEG4" s="141"/>
      <c r="SEH4" s="141"/>
      <c r="SEI4" s="141"/>
      <c r="SEJ4" s="141"/>
      <c r="SEK4" s="141"/>
      <c r="SEL4" s="141"/>
      <c r="SEM4" s="141"/>
      <c r="SEN4" s="141"/>
      <c r="SEO4" s="141"/>
      <c r="SEP4" s="141"/>
      <c r="SEQ4" s="141"/>
      <c r="SER4" s="141"/>
      <c r="SES4" s="141"/>
      <c r="SET4" s="141"/>
      <c r="SEU4" s="141"/>
      <c r="SEV4" s="141"/>
      <c r="SEW4" s="141"/>
      <c r="SEX4" s="141"/>
      <c r="SEY4" s="141"/>
      <c r="SEZ4" s="141"/>
      <c r="SFA4" s="141"/>
      <c r="SFB4" s="141"/>
      <c r="SFC4" s="141"/>
      <c r="SFD4" s="141"/>
      <c r="SFE4" s="141"/>
      <c r="SFF4" s="141"/>
      <c r="SFG4" s="141"/>
      <c r="SFH4" s="141"/>
      <c r="SFI4" s="141"/>
      <c r="SFJ4" s="141"/>
      <c r="SFK4" s="141"/>
      <c r="SFL4" s="141"/>
      <c r="SFM4" s="141"/>
      <c r="SFN4" s="141"/>
      <c r="SFO4" s="141"/>
      <c r="SFP4" s="141"/>
      <c r="SFQ4" s="141"/>
      <c r="SFR4" s="141"/>
      <c r="SFS4" s="141"/>
      <c r="SFT4" s="141"/>
      <c r="SFU4" s="141"/>
      <c r="SFV4" s="141"/>
      <c r="SFW4" s="141"/>
      <c r="SFX4" s="141"/>
      <c r="SFY4" s="141"/>
      <c r="SFZ4" s="141"/>
      <c r="SGA4" s="141"/>
      <c r="SGB4" s="141"/>
      <c r="SGC4" s="141"/>
      <c r="SGD4" s="141"/>
      <c r="SGE4" s="141"/>
      <c r="SGF4" s="141"/>
      <c r="SGG4" s="141"/>
      <c r="SGH4" s="141"/>
      <c r="SGI4" s="141"/>
      <c r="SGJ4" s="141"/>
      <c r="SGK4" s="141"/>
      <c r="SGL4" s="141"/>
      <c r="SGM4" s="141"/>
      <c r="SGN4" s="141"/>
      <c r="SGO4" s="141"/>
      <c r="SGP4" s="141"/>
      <c r="SGQ4" s="141"/>
      <c r="SGR4" s="141"/>
      <c r="SGS4" s="141"/>
      <c r="SGT4" s="141"/>
      <c r="SGU4" s="141"/>
      <c r="SGV4" s="141"/>
      <c r="SGW4" s="141"/>
      <c r="SGX4" s="141"/>
      <c r="SGY4" s="141"/>
      <c r="SGZ4" s="141"/>
      <c r="SHA4" s="141"/>
      <c r="SHB4" s="141"/>
      <c r="SHC4" s="141"/>
      <c r="SHD4" s="141"/>
      <c r="SHE4" s="141"/>
      <c r="SHF4" s="141"/>
      <c r="SHG4" s="141"/>
      <c r="SHH4" s="141"/>
      <c r="SHI4" s="141"/>
      <c r="SHJ4" s="141"/>
      <c r="SHK4" s="141"/>
      <c r="SHL4" s="141"/>
      <c r="SHM4" s="141"/>
      <c r="SHN4" s="141"/>
      <c r="SHO4" s="141"/>
      <c r="SHP4" s="141"/>
      <c r="SHQ4" s="141"/>
      <c r="SHR4" s="141"/>
      <c r="SHS4" s="141"/>
      <c r="SHT4" s="141"/>
      <c r="SHU4" s="141"/>
      <c r="SHV4" s="141"/>
      <c r="SHW4" s="141"/>
      <c r="SHX4" s="141"/>
      <c r="SHY4" s="141"/>
      <c r="SHZ4" s="141"/>
      <c r="SIA4" s="141"/>
      <c r="SIB4" s="141"/>
      <c r="SIC4" s="141"/>
      <c r="SID4" s="141"/>
      <c r="SIE4" s="141"/>
      <c r="SIF4" s="141"/>
      <c r="SIG4" s="141"/>
      <c r="SIH4" s="141"/>
      <c r="SII4" s="141"/>
      <c r="SIJ4" s="141"/>
      <c r="SIK4" s="141"/>
      <c r="SIL4" s="141"/>
      <c r="SIM4" s="141"/>
      <c r="SIN4" s="141"/>
      <c r="SIO4" s="141"/>
      <c r="SIP4" s="141"/>
      <c r="SIQ4" s="141"/>
      <c r="SIR4" s="141"/>
      <c r="SIS4" s="141"/>
      <c r="SIT4" s="141"/>
      <c r="SIU4" s="141"/>
      <c r="SIV4" s="141"/>
      <c r="SIW4" s="141"/>
      <c r="SIX4" s="141"/>
      <c r="SIY4" s="141"/>
      <c r="SIZ4" s="141"/>
      <c r="SJA4" s="141"/>
      <c r="SJB4" s="141"/>
      <c r="SJC4" s="141"/>
      <c r="SJD4" s="141"/>
      <c r="SJE4" s="141"/>
      <c r="SJF4" s="141"/>
      <c r="SJG4" s="141"/>
      <c r="SJH4" s="141"/>
      <c r="SJI4" s="141"/>
      <c r="SJJ4" s="141"/>
      <c r="SJK4" s="141"/>
      <c r="SJL4" s="141"/>
      <c r="SJM4" s="141"/>
      <c r="SJN4" s="141"/>
      <c r="SJO4" s="141"/>
      <c r="SJP4" s="141"/>
      <c r="SJQ4" s="141"/>
      <c r="SJR4" s="141"/>
      <c r="SJS4" s="141"/>
      <c r="SJT4" s="141"/>
      <c r="SJU4" s="141"/>
      <c r="SJV4" s="141"/>
      <c r="SJW4" s="141"/>
      <c r="SJX4" s="141"/>
      <c r="SJY4" s="141"/>
      <c r="SJZ4" s="141"/>
      <c r="SKA4" s="141"/>
      <c r="SKB4" s="141"/>
      <c r="SKC4" s="141"/>
      <c r="SKD4" s="141"/>
      <c r="SKE4" s="141"/>
      <c r="SKF4" s="141"/>
      <c r="SKG4" s="141"/>
      <c r="SKH4" s="141"/>
      <c r="SKI4" s="141"/>
      <c r="SKJ4" s="141"/>
      <c r="SKK4" s="141"/>
      <c r="SKL4" s="141"/>
      <c r="SKM4" s="141"/>
      <c r="SKN4" s="141"/>
      <c r="SKO4" s="141"/>
      <c r="SKP4" s="141"/>
      <c r="SKQ4" s="141"/>
      <c r="SKR4" s="141"/>
      <c r="SKS4" s="141"/>
      <c r="SKT4" s="141"/>
      <c r="SKU4" s="141"/>
      <c r="SKV4" s="141"/>
      <c r="SKW4" s="141"/>
      <c r="SKX4" s="141"/>
      <c r="SKY4" s="141"/>
      <c r="SKZ4" s="141"/>
      <c r="SLA4" s="141"/>
      <c r="SLB4" s="141"/>
      <c r="SLC4" s="141"/>
      <c r="SLD4" s="141"/>
      <c r="SLE4" s="141"/>
      <c r="SLF4" s="141"/>
      <c r="SLG4" s="141"/>
      <c r="SLH4" s="141"/>
      <c r="SLI4" s="141"/>
      <c r="SLJ4" s="141"/>
      <c r="SLK4" s="141"/>
      <c r="SLL4" s="141"/>
      <c r="SLM4" s="141"/>
      <c r="SLN4" s="141"/>
      <c r="SLO4" s="141"/>
      <c r="SLP4" s="141"/>
      <c r="SLQ4" s="141"/>
      <c r="SLR4" s="141"/>
      <c r="SLS4" s="141"/>
      <c r="SLT4" s="141"/>
      <c r="SLU4" s="141"/>
      <c r="SLV4" s="141"/>
      <c r="SLW4" s="141"/>
      <c r="SLX4" s="141"/>
      <c r="SLY4" s="141"/>
      <c r="SLZ4" s="141"/>
      <c r="SMA4" s="141"/>
      <c r="SMB4" s="141"/>
      <c r="SMC4" s="141"/>
      <c r="SMD4" s="141"/>
      <c r="SME4" s="141"/>
      <c r="SMF4" s="141"/>
      <c r="SMG4" s="141"/>
      <c r="SMH4" s="141"/>
      <c r="SMI4" s="141"/>
      <c r="SMJ4" s="141"/>
      <c r="SMK4" s="141"/>
      <c r="SML4" s="141"/>
      <c r="SMM4" s="141"/>
      <c r="SMN4" s="141"/>
      <c r="SMO4" s="141"/>
      <c r="SMP4" s="141"/>
      <c r="SMQ4" s="141"/>
      <c r="SMR4" s="141"/>
      <c r="SMS4" s="141"/>
      <c r="SMT4" s="141"/>
      <c r="SMU4" s="141"/>
      <c r="SMV4" s="141"/>
      <c r="SMW4" s="141"/>
      <c r="SMX4" s="141"/>
      <c r="SMY4" s="141"/>
      <c r="SMZ4" s="141"/>
      <c r="SNA4" s="141"/>
      <c r="SNB4" s="141"/>
      <c r="SNC4" s="141"/>
      <c r="SND4" s="141"/>
      <c r="SNE4" s="141"/>
      <c r="SNF4" s="141"/>
      <c r="SNG4" s="141"/>
      <c r="SNH4" s="141"/>
      <c r="SNI4" s="141"/>
      <c r="SNJ4" s="141"/>
      <c r="SNK4" s="141"/>
      <c r="SNL4" s="141"/>
      <c r="SNM4" s="141"/>
      <c r="SNN4" s="141"/>
      <c r="SNO4" s="141"/>
      <c r="SNP4" s="141"/>
      <c r="SNQ4" s="141"/>
      <c r="SNR4" s="141"/>
      <c r="SNS4" s="141"/>
      <c r="SNT4" s="141"/>
      <c r="SNU4" s="141"/>
      <c r="SNV4" s="141"/>
      <c r="SNW4" s="141"/>
      <c r="SNX4" s="141"/>
      <c r="SNY4" s="141"/>
      <c r="SNZ4" s="141"/>
      <c r="SOA4" s="141"/>
      <c r="SOB4" s="141"/>
      <c r="SOC4" s="141"/>
      <c r="SOD4" s="141"/>
      <c r="SOE4" s="141"/>
      <c r="SOF4" s="141"/>
      <c r="SOG4" s="141"/>
      <c r="SOH4" s="141"/>
      <c r="SOI4" s="141"/>
      <c r="SOJ4" s="141"/>
      <c r="SOK4" s="141"/>
      <c r="SOL4" s="141"/>
      <c r="SOM4" s="141"/>
      <c r="SON4" s="141"/>
      <c r="SOO4" s="141"/>
      <c r="SOP4" s="141"/>
      <c r="SOQ4" s="141"/>
      <c r="SOR4" s="141"/>
      <c r="SOS4" s="141"/>
      <c r="SOT4" s="141"/>
      <c r="SOU4" s="141"/>
      <c r="SOV4" s="141"/>
      <c r="SOW4" s="141"/>
      <c r="SOX4" s="141"/>
      <c r="SOY4" s="141"/>
      <c r="SOZ4" s="141"/>
      <c r="SPA4" s="141"/>
      <c r="SPB4" s="141"/>
      <c r="SPC4" s="141"/>
      <c r="SPD4" s="141"/>
      <c r="SPE4" s="141"/>
      <c r="SPF4" s="141"/>
      <c r="SPG4" s="141"/>
      <c r="SPH4" s="141"/>
      <c r="SPI4" s="141"/>
      <c r="SPJ4" s="141"/>
      <c r="SPK4" s="141"/>
      <c r="SPL4" s="141"/>
      <c r="SPM4" s="141"/>
      <c r="SPN4" s="141"/>
      <c r="SPO4" s="141"/>
      <c r="SPP4" s="141"/>
      <c r="SPQ4" s="141"/>
      <c r="SPR4" s="141"/>
      <c r="SPS4" s="141"/>
      <c r="SPT4" s="141"/>
      <c r="SPU4" s="141"/>
      <c r="SPV4" s="141"/>
      <c r="SPW4" s="141"/>
      <c r="SPX4" s="141"/>
      <c r="SPY4" s="141"/>
      <c r="SPZ4" s="141"/>
      <c r="SQA4" s="141"/>
      <c r="SQB4" s="141"/>
      <c r="SQC4" s="141"/>
      <c r="SQD4" s="141"/>
      <c r="SQE4" s="141"/>
      <c r="SQF4" s="141"/>
      <c r="SQG4" s="141"/>
      <c r="SQH4" s="141"/>
      <c r="SQI4" s="141"/>
      <c r="SQJ4" s="141"/>
      <c r="SQK4" s="141"/>
      <c r="SQL4" s="141"/>
      <c r="SQM4" s="141"/>
      <c r="SQN4" s="141"/>
      <c r="SQO4" s="141"/>
      <c r="SQP4" s="141"/>
      <c r="SQQ4" s="141"/>
      <c r="SQR4" s="141"/>
      <c r="SQS4" s="141"/>
      <c r="SQT4" s="141"/>
      <c r="SQU4" s="141"/>
      <c r="SQV4" s="141"/>
      <c r="SQW4" s="141"/>
      <c r="SQX4" s="141"/>
      <c r="SQY4" s="141"/>
      <c r="SQZ4" s="141"/>
      <c r="SRA4" s="141"/>
      <c r="SRB4" s="141"/>
      <c r="SRC4" s="141"/>
      <c r="SRD4" s="141"/>
      <c r="SRE4" s="141"/>
      <c r="SRF4" s="141"/>
      <c r="SRG4" s="141"/>
      <c r="SRH4" s="141"/>
      <c r="SRI4" s="141"/>
      <c r="SRJ4" s="141"/>
      <c r="SRK4" s="141"/>
      <c r="SRL4" s="141"/>
      <c r="SRM4" s="141"/>
      <c r="SRN4" s="141"/>
      <c r="SRO4" s="141"/>
      <c r="SRP4" s="141"/>
      <c r="SRQ4" s="141"/>
      <c r="SRR4" s="141"/>
      <c r="SRS4" s="141"/>
      <c r="SRT4" s="141"/>
      <c r="SRU4" s="141"/>
      <c r="SRV4" s="141"/>
      <c r="SRW4" s="141"/>
      <c r="SRX4" s="141"/>
      <c r="SRY4" s="141"/>
      <c r="SRZ4" s="141"/>
      <c r="SSA4" s="141"/>
      <c r="SSB4" s="141"/>
      <c r="SSC4" s="141"/>
      <c r="SSD4" s="141"/>
      <c r="SSE4" s="141"/>
      <c r="SSF4" s="141"/>
      <c r="SSG4" s="141"/>
      <c r="SSH4" s="141"/>
      <c r="SSI4" s="141"/>
      <c r="SSJ4" s="141"/>
      <c r="SSK4" s="141"/>
      <c r="SSL4" s="141"/>
      <c r="SSM4" s="141"/>
      <c r="SSN4" s="141"/>
      <c r="SSO4" s="141"/>
      <c r="SSP4" s="141"/>
      <c r="SSQ4" s="141"/>
      <c r="SSR4" s="141"/>
      <c r="SSS4" s="141"/>
      <c r="SST4" s="141"/>
      <c r="SSU4" s="141"/>
      <c r="SSV4" s="141"/>
      <c r="SSW4" s="141"/>
      <c r="SSX4" s="141"/>
      <c r="SSY4" s="141"/>
      <c r="SSZ4" s="141"/>
      <c r="STA4" s="141"/>
      <c r="STB4" s="141"/>
      <c r="STC4" s="141"/>
      <c r="STD4" s="141"/>
      <c r="STE4" s="141"/>
      <c r="STF4" s="141"/>
      <c r="STG4" s="141"/>
      <c r="STH4" s="141"/>
      <c r="STI4" s="141"/>
      <c r="STJ4" s="141"/>
      <c r="STK4" s="141"/>
      <c r="STL4" s="141"/>
      <c r="STM4" s="141"/>
      <c r="STN4" s="141"/>
      <c r="STO4" s="141"/>
      <c r="STP4" s="141"/>
      <c r="STQ4" s="141"/>
      <c r="STR4" s="141"/>
      <c r="STS4" s="141"/>
      <c r="STT4" s="141"/>
      <c r="STU4" s="141"/>
      <c r="STV4" s="141"/>
      <c r="STW4" s="141"/>
      <c r="STX4" s="141"/>
      <c r="STY4" s="141"/>
      <c r="STZ4" s="141"/>
      <c r="SUA4" s="141"/>
      <c r="SUB4" s="141"/>
      <c r="SUC4" s="141"/>
      <c r="SUD4" s="141"/>
      <c r="SUE4" s="141"/>
      <c r="SUF4" s="141"/>
      <c r="SUG4" s="141"/>
      <c r="SUH4" s="141"/>
      <c r="SUI4" s="141"/>
      <c r="SUJ4" s="141"/>
      <c r="SUK4" s="141"/>
      <c r="SUL4" s="141"/>
      <c r="SUM4" s="141"/>
      <c r="SUN4" s="141"/>
      <c r="SUO4" s="141"/>
      <c r="SUP4" s="141"/>
      <c r="SUQ4" s="141"/>
      <c r="SUR4" s="141"/>
      <c r="SUS4" s="141"/>
      <c r="SUT4" s="141"/>
      <c r="SUU4" s="141"/>
      <c r="SUV4" s="141"/>
      <c r="SUW4" s="141"/>
      <c r="SUX4" s="141"/>
      <c r="SUY4" s="141"/>
      <c r="SUZ4" s="141"/>
      <c r="SVA4" s="141"/>
      <c r="SVB4" s="141"/>
      <c r="SVC4" s="141"/>
      <c r="SVD4" s="141"/>
      <c r="SVE4" s="141"/>
      <c r="SVF4" s="141"/>
      <c r="SVG4" s="141"/>
      <c r="SVH4" s="141"/>
      <c r="SVI4" s="141"/>
      <c r="SVJ4" s="141"/>
      <c r="SVK4" s="141"/>
      <c r="SVL4" s="141"/>
      <c r="SVM4" s="141"/>
      <c r="SVN4" s="141"/>
      <c r="SVO4" s="141"/>
      <c r="SVP4" s="141"/>
      <c r="SVQ4" s="141"/>
      <c r="SVR4" s="141"/>
      <c r="SVS4" s="141"/>
      <c r="SVT4" s="141"/>
      <c r="SVU4" s="141"/>
      <c r="SVV4" s="141"/>
      <c r="SVW4" s="141"/>
      <c r="SVX4" s="141"/>
      <c r="SVY4" s="141"/>
      <c r="SVZ4" s="141"/>
      <c r="SWA4" s="141"/>
      <c r="SWB4" s="141"/>
      <c r="SWC4" s="141"/>
      <c r="SWD4" s="141"/>
      <c r="SWE4" s="141"/>
      <c r="SWF4" s="141"/>
      <c r="SWG4" s="141"/>
      <c r="SWH4" s="141"/>
      <c r="SWI4" s="141"/>
      <c r="SWJ4" s="141"/>
      <c r="SWK4" s="141"/>
      <c r="SWL4" s="141"/>
      <c r="SWM4" s="141"/>
      <c r="SWN4" s="141"/>
      <c r="SWO4" s="141"/>
      <c r="SWP4" s="141"/>
      <c r="SWQ4" s="141"/>
      <c r="SWR4" s="141"/>
      <c r="SWS4" s="141"/>
      <c r="SWT4" s="141"/>
      <c r="SWU4" s="141"/>
      <c r="SWV4" s="141"/>
      <c r="SWW4" s="141"/>
      <c r="SWX4" s="141"/>
      <c r="SWY4" s="141"/>
      <c r="SWZ4" s="141"/>
      <c r="SXA4" s="141"/>
      <c r="SXB4" s="141"/>
      <c r="SXC4" s="141"/>
      <c r="SXD4" s="141"/>
      <c r="SXE4" s="141"/>
      <c r="SXF4" s="141"/>
      <c r="SXG4" s="141"/>
      <c r="SXH4" s="141"/>
      <c r="SXI4" s="141"/>
      <c r="SXJ4" s="141"/>
      <c r="SXK4" s="141"/>
      <c r="SXL4" s="141"/>
      <c r="SXM4" s="141"/>
      <c r="SXN4" s="141"/>
      <c r="SXO4" s="141"/>
      <c r="SXP4" s="141"/>
      <c r="SXQ4" s="141"/>
      <c r="SXR4" s="141"/>
      <c r="SXS4" s="141"/>
      <c r="SXT4" s="141"/>
      <c r="SXU4" s="141"/>
      <c r="SXV4" s="141"/>
      <c r="SXW4" s="141"/>
      <c r="SXX4" s="141"/>
      <c r="SXY4" s="141"/>
      <c r="SXZ4" s="141"/>
      <c r="SYA4" s="141"/>
      <c r="SYB4" s="141"/>
      <c r="SYC4" s="141"/>
      <c r="SYD4" s="141"/>
      <c r="SYE4" s="141"/>
      <c r="SYF4" s="141"/>
      <c r="SYG4" s="141"/>
      <c r="SYH4" s="141"/>
      <c r="SYI4" s="141"/>
      <c r="SYJ4" s="141"/>
      <c r="SYK4" s="141"/>
      <c r="SYL4" s="141"/>
      <c r="SYM4" s="141"/>
      <c r="SYN4" s="141"/>
      <c r="SYO4" s="141"/>
      <c r="SYP4" s="141"/>
      <c r="SYQ4" s="141"/>
      <c r="SYR4" s="141"/>
      <c r="SYS4" s="141"/>
      <c r="SYT4" s="141"/>
      <c r="SYU4" s="141"/>
      <c r="SYV4" s="141"/>
      <c r="SYW4" s="141"/>
      <c r="SYX4" s="141"/>
      <c r="SYY4" s="141"/>
      <c r="SYZ4" s="141"/>
      <c r="SZA4" s="141"/>
      <c r="SZB4" s="141"/>
      <c r="SZC4" s="141"/>
      <c r="SZD4" s="141"/>
      <c r="SZE4" s="141"/>
      <c r="SZF4" s="141"/>
      <c r="SZG4" s="141"/>
      <c r="SZH4" s="141"/>
      <c r="SZI4" s="141"/>
      <c r="SZJ4" s="141"/>
      <c r="SZK4" s="141"/>
      <c r="SZL4" s="141"/>
      <c r="SZM4" s="141"/>
      <c r="SZN4" s="141"/>
      <c r="SZO4" s="141"/>
      <c r="SZP4" s="141"/>
      <c r="SZQ4" s="141"/>
      <c r="SZR4" s="141"/>
      <c r="SZS4" s="141"/>
      <c r="SZT4" s="141"/>
      <c r="SZU4" s="141"/>
      <c r="SZV4" s="141"/>
      <c r="SZW4" s="141"/>
      <c r="SZX4" s="141"/>
      <c r="SZY4" s="141"/>
      <c r="SZZ4" s="141"/>
      <c r="TAA4" s="141"/>
      <c r="TAB4" s="141"/>
      <c r="TAC4" s="141"/>
      <c r="TAD4" s="141"/>
      <c r="TAE4" s="141"/>
      <c r="TAF4" s="141"/>
      <c r="TAG4" s="141"/>
      <c r="TAH4" s="141"/>
      <c r="TAI4" s="141"/>
      <c r="TAJ4" s="141"/>
      <c r="TAK4" s="141"/>
      <c r="TAL4" s="141"/>
      <c r="TAM4" s="141"/>
      <c r="TAN4" s="141"/>
      <c r="TAO4" s="141"/>
      <c r="TAP4" s="141"/>
      <c r="TAQ4" s="141"/>
      <c r="TAR4" s="141"/>
      <c r="TAS4" s="141"/>
      <c r="TAT4" s="141"/>
      <c r="TAU4" s="141"/>
      <c r="TAV4" s="141"/>
      <c r="TAW4" s="141"/>
      <c r="TAX4" s="141"/>
      <c r="TAY4" s="141"/>
      <c r="TAZ4" s="141"/>
      <c r="TBA4" s="141"/>
      <c r="TBB4" s="141"/>
      <c r="TBC4" s="141"/>
      <c r="TBD4" s="141"/>
      <c r="TBE4" s="141"/>
      <c r="TBF4" s="141"/>
      <c r="TBG4" s="141"/>
      <c r="TBH4" s="141"/>
      <c r="TBI4" s="141"/>
      <c r="TBJ4" s="141"/>
      <c r="TBK4" s="141"/>
      <c r="TBL4" s="141"/>
      <c r="TBM4" s="141"/>
      <c r="TBN4" s="141"/>
      <c r="TBO4" s="141"/>
      <c r="TBP4" s="141"/>
      <c r="TBQ4" s="141"/>
      <c r="TBR4" s="141"/>
      <c r="TBS4" s="141"/>
      <c r="TBT4" s="141"/>
      <c r="TBU4" s="141"/>
      <c r="TBV4" s="141"/>
      <c r="TBW4" s="141"/>
      <c r="TBX4" s="141"/>
      <c r="TBY4" s="141"/>
      <c r="TBZ4" s="141"/>
      <c r="TCA4" s="141"/>
      <c r="TCB4" s="141"/>
      <c r="TCC4" s="141"/>
      <c r="TCD4" s="141"/>
      <c r="TCE4" s="141"/>
      <c r="TCF4" s="141"/>
      <c r="TCG4" s="141"/>
      <c r="TCH4" s="141"/>
      <c r="TCI4" s="141"/>
      <c r="TCJ4" s="141"/>
      <c r="TCK4" s="141"/>
      <c r="TCL4" s="141"/>
      <c r="TCM4" s="141"/>
      <c r="TCN4" s="141"/>
      <c r="TCO4" s="141"/>
      <c r="TCP4" s="141"/>
      <c r="TCQ4" s="141"/>
      <c r="TCR4" s="141"/>
      <c r="TCS4" s="141"/>
      <c r="TCT4" s="141"/>
      <c r="TCU4" s="141"/>
      <c r="TCV4" s="141"/>
      <c r="TCW4" s="141"/>
      <c r="TCX4" s="141"/>
      <c r="TCY4" s="141"/>
      <c r="TCZ4" s="141"/>
      <c r="TDA4" s="141"/>
      <c r="TDB4" s="141"/>
      <c r="TDC4" s="141"/>
      <c r="TDD4" s="141"/>
      <c r="TDE4" s="141"/>
      <c r="TDF4" s="141"/>
      <c r="TDG4" s="141"/>
      <c r="TDH4" s="141"/>
      <c r="TDI4" s="141"/>
      <c r="TDJ4" s="141"/>
      <c r="TDK4" s="141"/>
      <c r="TDL4" s="141"/>
      <c r="TDM4" s="141"/>
      <c r="TDN4" s="141"/>
      <c r="TDO4" s="141"/>
      <c r="TDP4" s="141"/>
      <c r="TDQ4" s="141"/>
      <c r="TDR4" s="141"/>
      <c r="TDS4" s="141"/>
      <c r="TDT4" s="141"/>
      <c r="TDU4" s="141"/>
      <c r="TDV4" s="141"/>
      <c r="TDW4" s="141"/>
      <c r="TDX4" s="141"/>
      <c r="TDY4" s="141"/>
      <c r="TDZ4" s="141"/>
      <c r="TEA4" s="141"/>
      <c r="TEB4" s="141"/>
      <c r="TEC4" s="141"/>
      <c r="TED4" s="141"/>
      <c r="TEE4" s="141"/>
      <c r="TEF4" s="141"/>
      <c r="TEG4" s="141"/>
      <c r="TEH4" s="141"/>
      <c r="TEI4" s="141"/>
      <c r="TEJ4" s="141"/>
      <c r="TEK4" s="141"/>
      <c r="TEL4" s="141"/>
      <c r="TEM4" s="141"/>
      <c r="TEN4" s="141"/>
      <c r="TEO4" s="141"/>
      <c r="TEP4" s="141"/>
      <c r="TEQ4" s="141"/>
      <c r="TER4" s="141"/>
      <c r="TES4" s="141"/>
      <c r="TET4" s="141"/>
      <c r="TEU4" s="141"/>
      <c r="TEV4" s="141"/>
      <c r="TEW4" s="141"/>
      <c r="TEX4" s="141"/>
      <c r="TEY4" s="141"/>
      <c r="TEZ4" s="141"/>
      <c r="TFA4" s="141"/>
      <c r="TFB4" s="141"/>
      <c r="TFC4" s="141"/>
      <c r="TFD4" s="141"/>
      <c r="TFE4" s="141"/>
      <c r="TFF4" s="141"/>
      <c r="TFG4" s="141"/>
      <c r="TFH4" s="141"/>
      <c r="TFI4" s="141"/>
      <c r="TFJ4" s="141"/>
      <c r="TFK4" s="141"/>
      <c r="TFL4" s="141"/>
      <c r="TFM4" s="141"/>
      <c r="TFN4" s="141"/>
      <c r="TFO4" s="141"/>
      <c r="TFP4" s="141"/>
      <c r="TFQ4" s="141"/>
      <c r="TFR4" s="141"/>
      <c r="TFS4" s="141"/>
      <c r="TFT4" s="141"/>
      <c r="TFU4" s="141"/>
      <c r="TFV4" s="141"/>
      <c r="TFW4" s="141"/>
      <c r="TFX4" s="141"/>
      <c r="TFY4" s="141"/>
      <c r="TFZ4" s="141"/>
      <c r="TGA4" s="141"/>
      <c r="TGB4" s="141"/>
      <c r="TGC4" s="141"/>
      <c r="TGD4" s="141"/>
      <c r="TGE4" s="141"/>
      <c r="TGF4" s="141"/>
      <c r="TGG4" s="141"/>
      <c r="TGH4" s="141"/>
      <c r="TGI4" s="141"/>
      <c r="TGJ4" s="141"/>
      <c r="TGK4" s="141"/>
      <c r="TGL4" s="141"/>
      <c r="TGM4" s="141"/>
      <c r="TGN4" s="141"/>
      <c r="TGO4" s="141"/>
      <c r="TGP4" s="141"/>
      <c r="TGQ4" s="141"/>
      <c r="TGR4" s="141"/>
      <c r="TGS4" s="141"/>
      <c r="TGT4" s="141"/>
      <c r="TGU4" s="141"/>
      <c r="TGV4" s="141"/>
      <c r="TGW4" s="141"/>
      <c r="TGX4" s="141"/>
      <c r="TGY4" s="141"/>
      <c r="TGZ4" s="141"/>
      <c r="THA4" s="141"/>
      <c r="THB4" s="141"/>
      <c r="THC4" s="141"/>
      <c r="THD4" s="141"/>
      <c r="THE4" s="141"/>
      <c r="THF4" s="141"/>
      <c r="THG4" s="141"/>
      <c r="THH4" s="141"/>
      <c r="THI4" s="141"/>
      <c r="THJ4" s="141"/>
      <c r="THK4" s="141"/>
      <c r="THL4" s="141"/>
      <c r="THM4" s="141"/>
      <c r="THN4" s="141"/>
      <c r="THO4" s="141"/>
      <c r="THP4" s="141"/>
      <c r="THQ4" s="141"/>
      <c r="THR4" s="141"/>
      <c r="THS4" s="141"/>
      <c r="THT4" s="141"/>
      <c r="THU4" s="141"/>
      <c r="THV4" s="141"/>
      <c r="THW4" s="141"/>
      <c r="THX4" s="141"/>
      <c r="THY4" s="141"/>
      <c r="THZ4" s="141"/>
      <c r="TIA4" s="141"/>
      <c r="TIB4" s="141"/>
      <c r="TIC4" s="141"/>
      <c r="TID4" s="141"/>
      <c r="TIE4" s="141"/>
      <c r="TIF4" s="141"/>
      <c r="TIG4" s="141"/>
      <c r="TIH4" s="141"/>
      <c r="TII4" s="141"/>
      <c r="TIJ4" s="141"/>
      <c r="TIK4" s="141"/>
      <c r="TIL4" s="141"/>
      <c r="TIM4" s="141"/>
      <c r="TIN4" s="141"/>
      <c r="TIO4" s="141"/>
      <c r="TIP4" s="141"/>
      <c r="TIQ4" s="141"/>
      <c r="TIR4" s="141"/>
      <c r="TIS4" s="141"/>
      <c r="TIT4" s="141"/>
      <c r="TIU4" s="141"/>
      <c r="TIV4" s="141"/>
      <c r="TIW4" s="141"/>
      <c r="TIX4" s="141"/>
      <c r="TIY4" s="141"/>
      <c r="TIZ4" s="141"/>
      <c r="TJA4" s="141"/>
      <c r="TJB4" s="141"/>
      <c r="TJC4" s="141"/>
      <c r="TJD4" s="141"/>
      <c r="TJE4" s="141"/>
      <c r="TJF4" s="141"/>
      <c r="TJG4" s="141"/>
      <c r="TJH4" s="141"/>
      <c r="TJI4" s="141"/>
      <c r="TJJ4" s="141"/>
      <c r="TJK4" s="141"/>
      <c r="TJL4" s="141"/>
      <c r="TJM4" s="141"/>
      <c r="TJN4" s="141"/>
      <c r="TJO4" s="141"/>
      <c r="TJP4" s="141"/>
      <c r="TJQ4" s="141"/>
      <c r="TJR4" s="141"/>
      <c r="TJS4" s="141"/>
      <c r="TJT4" s="141"/>
      <c r="TJU4" s="141"/>
      <c r="TJV4" s="141"/>
      <c r="TJW4" s="141"/>
      <c r="TJX4" s="141"/>
      <c r="TJY4" s="141"/>
      <c r="TJZ4" s="141"/>
      <c r="TKA4" s="141"/>
      <c r="TKB4" s="141"/>
      <c r="TKC4" s="141"/>
      <c r="TKD4" s="141"/>
      <c r="TKE4" s="141"/>
      <c r="TKF4" s="141"/>
      <c r="TKG4" s="141"/>
      <c r="TKH4" s="141"/>
      <c r="TKI4" s="141"/>
      <c r="TKJ4" s="141"/>
      <c r="TKK4" s="141"/>
      <c r="TKL4" s="141"/>
      <c r="TKM4" s="141"/>
      <c r="TKN4" s="141"/>
      <c r="TKO4" s="141"/>
      <c r="TKP4" s="141"/>
      <c r="TKQ4" s="141"/>
      <c r="TKR4" s="141"/>
      <c r="TKS4" s="141"/>
      <c r="TKT4" s="141"/>
      <c r="TKU4" s="141"/>
      <c r="TKV4" s="141"/>
      <c r="TKW4" s="141"/>
      <c r="TKX4" s="141"/>
      <c r="TKY4" s="141"/>
      <c r="TKZ4" s="141"/>
      <c r="TLA4" s="141"/>
      <c r="TLB4" s="141"/>
      <c r="TLC4" s="141"/>
      <c r="TLD4" s="141"/>
      <c r="TLE4" s="141"/>
      <c r="TLF4" s="141"/>
      <c r="TLG4" s="141"/>
      <c r="TLH4" s="141"/>
      <c r="TLI4" s="141"/>
      <c r="TLJ4" s="141"/>
      <c r="TLK4" s="141"/>
      <c r="TLL4" s="141"/>
      <c r="TLM4" s="141"/>
      <c r="TLN4" s="141"/>
      <c r="TLO4" s="141"/>
      <c r="TLP4" s="141"/>
      <c r="TLQ4" s="141"/>
      <c r="TLR4" s="141"/>
      <c r="TLS4" s="141"/>
      <c r="TLT4" s="141"/>
      <c r="TLU4" s="141"/>
      <c r="TLV4" s="141"/>
      <c r="TLW4" s="141"/>
      <c r="TLX4" s="141"/>
      <c r="TLY4" s="141"/>
      <c r="TLZ4" s="141"/>
      <c r="TMA4" s="141"/>
      <c r="TMB4" s="141"/>
      <c r="TMC4" s="141"/>
      <c r="TMD4" s="141"/>
      <c r="TME4" s="141"/>
      <c r="TMF4" s="141"/>
      <c r="TMG4" s="141"/>
      <c r="TMH4" s="141"/>
      <c r="TMI4" s="141"/>
      <c r="TMJ4" s="141"/>
      <c r="TMK4" s="141"/>
      <c r="TML4" s="141"/>
      <c r="TMM4" s="141"/>
      <c r="TMN4" s="141"/>
      <c r="TMO4" s="141"/>
      <c r="TMP4" s="141"/>
      <c r="TMQ4" s="141"/>
      <c r="TMR4" s="141"/>
      <c r="TMS4" s="141"/>
      <c r="TMT4" s="141"/>
      <c r="TMU4" s="141"/>
      <c r="TMV4" s="141"/>
      <c r="TMW4" s="141"/>
      <c r="TMX4" s="141"/>
      <c r="TMY4" s="141"/>
      <c r="TMZ4" s="141"/>
      <c r="TNA4" s="141"/>
      <c r="TNB4" s="141"/>
      <c r="TNC4" s="141"/>
      <c r="TND4" s="141"/>
      <c r="TNE4" s="141"/>
      <c r="TNF4" s="141"/>
      <c r="TNG4" s="141"/>
      <c r="TNH4" s="141"/>
      <c r="TNI4" s="141"/>
      <c r="TNJ4" s="141"/>
      <c r="TNK4" s="141"/>
      <c r="TNL4" s="141"/>
      <c r="TNM4" s="141"/>
      <c r="TNN4" s="141"/>
      <c r="TNO4" s="141"/>
      <c r="TNP4" s="141"/>
      <c r="TNQ4" s="141"/>
      <c r="TNR4" s="141"/>
      <c r="TNS4" s="141"/>
      <c r="TNT4" s="141"/>
      <c r="TNU4" s="141"/>
      <c r="TNV4" s="141"/>
      <c r="TNW4" s="141"/>
      <c r="TNX4" s="141"/>
      <c r="TNY4" s="141"/>
      <c r="TNZ4" s="141"/>
      <c r="TOA4" s="141"/>
      <c r="TOB4" s="141"/>
      <c r="TOC4" s="141"/>
      <c r="TOD4" s="141"/>
      <c r="TOE4" s="141"/>
      <c r="TOF4" s="141"/>
      <c r="TOG4" s="141"/>
      <c r="TOH4" s="141"/>
      <c r="TOI4" s="141"/>
      <c r="TOJ4" s="141"/>
      <c r="TOK4" s="141"/>
      <c r="TOL4" s="141"/>
      <c r="TOM4" s="141"/>
      <c r="TON4" s="141"/>
      <c r="TOO4" s="141"/>
      <c r="TOP4" s="141"/>
      <c r="TOQ4" s="141"/>
      <c r="TOR4" s="141"/>
      <c r="TOS4" s="141"/>
      <c r="TOT4" s="141"/>
      <c r="TOU4" s="141"/>
      <c r="TOV4" s="141"/>
      <c r="TOW4" s="141"/>
      <c r="TOX4" s="141"/>
      <c r="TOY4" s="141"/>
      <c r="TOZ4" s="141"/>
      <c r="TPA4" s="141"/>
      <c r="TPB4" s="141"/>
      <c r="TPC4" s="141"/>
      <c r="TPD4" s="141"/>
      <c r="TPE4" s="141"/>
      <c r="TPF4" s="141"/>
      <c r="TPG4" s="141"/>
      <c r="TPH4" s="141"/>
      <c r="TPI4" s="141"/>
      <c r="TPJ4" s="141"/>
      <c r="TPK4" s="141"/>
      <c r="TPL4" s="141"/>
      <c r="TPM4" s="141"/>
      <c r="TPN4" s="141"/>
      <c r="TPO4" s="141"/>
      <c r="TPP4" s="141"/>
      <c r="TPQ4" s="141"/>
      <c r="TPR4" s="141"/>
      <c r="TPS4" s="141"/>
      <c r="TPT4" s="141"/>
      <c r="TPU4" s="141"/>
      <c r="TPV4" s="141"/>
      <c r="TPW4" s="141"/>
      <c r="TPX4" s="141"/>
      <c r="TPY4" s="141"/>
      <c r="TPZ4" s="141"/>
      <c r="TQA4" s="141"/>
      <c r="TQB4" s="141"/>
      <c r="TQC4" s="141"/>
      <c r="TQD4" s="141"/>
      <c r="TQE4" s="141"/>
      <c r="TQF4" s="141"/>
      <c r="TQG4" s="141"/>
      <c r="TQH4" s="141"/>
      <c r="TQI4" s="141"/>
      <c r="TQJ4" s="141"/>
      <c r="TQK4" s="141"/>
      <c r="TQL4" s="141"/>
      <c r="TQM4" s="141"/>
      <c r="TQN4" s="141"/>
      <c r="TQO4" s="141"/>
      <c r="TQP4" s="141"/>
      <c r="TQQ4" s="141"/>
      <c r="TQR4" s="141"/>
      <c r="TQS4" s="141"/>
      <c r="TQT4" s="141"/>
      <c r="TQU4" s="141"/>
      <c r="TQV4" s="141"/>
      <c r="TQW4" s="141"/>
      <c r="TQX4" s="141"/>
      <c r="TQY4" s="141"/>
      <c r="TQZ4" s="141"/>
      <c r="TRA4" s="141"/>
      <c r="TRB4" s="141"/>
      <c r="TRC4" s="141"/>
      <c r="TRD4" s="141"/>
      <c r="TRE4" s="141"/>
      <c r="TRF4" s="141"/>
      <c r="TRG4" s="141"/>
      <c r="TRH4" s="141"/>
      <c r="TRI4" s="141"/>
      <c r="TRJ4" s="141"/>
      <c r="TRK4" s="141"/>
      <c r="TRL4" s="141"/>
      <c r="TRM4" s="141"/>
      <c r="TRN4" s="141"/>
      <c r="TRO4" s="141"/>
      <c r="TRP4" s="141"/>
      <c r="TRQ4" s="141"/>
      <c r="TRR4" s="141"/>
      <c r="TRS4" s="141"/>
      <c r="TRT4" s="141"/>
      <c r="TRU4" s="141"/>
      <c r="TRV4" s="141"/>
      <c r="TRW4" s="141"/>
      <c r="TRX4" s="141"/>
      <c r="TRY4" s="141"/>
      <c r="TRZ4" s="141"/>
      <c r="TSA4" s="141"/>
      <c r="TSB4" s="141"/>
      <c r="TSC4" s="141"/>
      <c r="TSD4" s="141"/>
      <c r="TSE4" s="141"/>
      <c r="TSF4" s="141"/>
      <c r="TSG4" s="141"/>
      <c r="TSH4" s="141"/>
      <c r="TSI4" s="141"/>
      <c r="TSJ4" s="141"/>
      <c r="TSK4" s="141"/>
      <c r="TSL4" s="141"/>
      <c r="TSM4" s="141"/>
      <c r="TSN4" s="141"/>
      <c r="TSO4" s="141"/>
      <c r="TSP4" s="141"/>
      <c r="TSQ4" s="141"/>
      <c r="TSR4" s="141"/>
      <c r="TSS4" s="141"/>
      <c r="TST4" s="141"/>
      <c r="TSU4" s="141"/>
      <c r="TSV4" s="141"/>
      <c r="TSW4" s="141"/>
      <c r="TSX4" s="141"/>
      <c r="TSY4" s="141"/>
      <c r="TSZ4" s="141"/>
      <c r="TTA4" s="141"/>
      <c r="TTB4" s="141"/>
      <c r="TTC4" s="141"/>
      <c r="TTD4" s="141"/>
      <c r="TTE4" s="141"/>
      <c r="TTF4" s="141"/>
      <c r="TTG4" s="141"/>
      <c r="TTH4" s="141"/>
      <c r="TTI4" s="141"/>
      <c r="TTJ4" s="141"/>
      <c r="TTK4" s="141"/>
      <c r="TTL4" s="141"/>
      <c r="TTM4" s="141"/>
      <c r="TTN4" s="141"/>
      <c r="TTO4" s="141"/>
      <c r="TTP4" s="141"/>
      <c r="TTQ4" s="141"/>
      <c r="TTR4" s="141"/>
      <c r="TTS4" s="141"/>
      <c r="TTT4" s="141"/>
      <c r="TTU4" s="141"/>
      <c r="TTV4" s="141"/>
      <c r="TTW4" s="141"/>
      <c r="TTX4" s="141"/>
      <c r="TTY4" s="141"/>
      <c r="TTZ4" s="141"/>
      <c r="TUA4" s="141"/>
      <c r="TUB4" s="141"/>
      <c r="TUC4" s="141"/>
      <c r="TUD4" s="141"/>
      <c r="TUE4" s="141"/>
      <c r="TUF4" s="141"/>
      <c r="TUG4" s="141"/>
      <c r="TUH4" s="141"/>
      <c r="TUI4" s="141"/>
      <c r="TUJ4" s="141"/>
      <c r="TUK4" s="141"/>
      <c r="TUL4" s="141"/>
      <c r="TUM4" s="141"/>
      <c r="TUN4" s="141"/>
      <c r="TUO4" s="141"/>
      <c r="TUP4" s="141"/>
      <c r="TUQ4" s="141"/>
      <c r="TUR4" s="141"/>
      <c r="TUS4" s="141"/>
      <c r="TUT4" s="141"/>
      <c r="TUU4" s="141"/>
      <c r="TUV4" s="141"/>
      <c r="TUW4" s="141"/>
      <c r="TUX4" s="141"/>
      <c r="TUY4" s="141"/>
      <c r="TUZ4" s="141"/>
      <c r="TVA4" s="141"/>
      <c r="TVB4" s="141"/>
      <c r="TVC4" s="141"/>
      <c r="TVD4" s="141"/>
      <c r="TVE4" s="141"/>
      <c r="TVF4" s="141"/>
      <c r="TVG4" s="141"/>
      <c r="TVH4" s="141"/>
      <c r="TVI4" s="141"/>
      <c r="TVJ4" s="141"/>
      <c r="TVK4" s="141"/>
      <c r="TVL4" s="141"/>
      <c r="TVM4" s="141"/>
      <c r="TVN4" s="141"/>
      <c r="TVO4" s="141"/>
      <c r="TVP4" s="141"/>
      <c r="TVQ4" s="141"/>
      <c r="TVR4" s="141"/>
      <c r="TVS4" s="141"/>
      <c r="TVT4" s="141"/>
      <c r="TVU4" s="141"/>
      <c r="TVV4" s="141"/>
      <c r="TVW4" s="141"/>
      <c r="TVX4" s="141"/>
      <c r="TVY4" s="141"/>
      <c r="TVZ4" s="141"/>
      <c r="TWA4" s="141"/>
      <c r="TWB4" s="141"/>
      <c r="TWC4" s="141"/>
      <c r="TWD4" s="141"/>
      <c r="TWE4" s="141"/>
      <c r="TWF4" s="141"/>
      <c r="TWG4" s="141"/>
      <c r="TWH4" s="141"/>
      <c r="TWI4" s="141"/>
      <c r="TWJ4" s="141"/>
      <c r="TWK4" s="141"/>
      <c r="TWL4" s="141"/>
      <c r="TWM4" s="141"/>
      <c r="TWN4" s="141"/>
      <c r="TWO4" s="141"/>
      <c r="TWP4" s="141"/>
      <c r="TWQ4" s="141"/>
      <c r="TWR4" s="141"/>
      <c r="TWS4" s="141"/>
      <c r="TWT4" s="141"/>
      <c r="TWU4" s="141"/>
      <c r="TWV4" s="141"/>
      <c r="TWW4" s="141"/>
      <c r="TWX4" s="141"/>
      <c r="TWY4" s="141"/>
      <c r="TWZ4" s="141"/>
      <c r="TXA4" s="141"/>
      <c r="TXB4" s="141"/>
      <c r="TXC4" s="141"/>
      <c r="TXD4" s="141"/>
      <c r="TXE4" s="141"/>
      <c r="TXF4" s="141"/>
      <c r="TXG4" s="141"/>
      <c r="TXH4" s="141"/>
      <c r="TXI4" s="141"/>
      <c r="TXJ4" s="141"/>
      <c r="TXK4" s="141"/>
      <c r="TXL4" s="141"/>
      <c r="TXM4" s="141"/>
      <c r="TXN4" s="141"/>
      <c r="TXO4" s="141"/>
      <c r="TXP4" s="141"/>
      <c r="TXQ4" s="141"/>
      <c r="TXR4" s="141"/>
      <c r="TXS4" s="141"/>
      <c r="TXT4" s="141"/>
      <c r="TXU4" s="141"/>
      <c r="TXV4" s="141"/>
      <c r="TXW4" s="141"/>
      <c r="TXX4" s="141"/>
      <c r="TXY4" s="141"/>
      <c r="TXZ4" s="141"/>
      <c r="TYA4" s="141"/>
      <c r="TYB4" s="141"/>
      <c r="TYC4" s="141"/>
      <c r="TYD4" s="141"/>
      <c r="TYE4" s="141"/>
      <c r="TYF4" s="141"/>
      <c r="TYG4" s="141"/>
      <c r="TYH4" s="141"/>
      <c r="TYI4" s="141"/>
      <c r="TYJ4" s="141"/>
      <c r="TYK4" s="141"/>
      <c r="TYL4" s="141"/>
      <c r="TYM4" s="141"/>
      <c r="TYN4" s="141"/>
      <c r="TYO4" s="141"/>
      <c r="TYP4" s="141"/>
      <c r="TYQ4" s="141"/>
      <c r="TYR4" s="141"/>
      <c r="TYS4" s="141"/>
      <c r="TYT4" s="141"/>
      <c r="TYU4" s="141"/>
      <c r="TYV4" s="141"/>
      <c r="TYW4" s="141"/>
      <c r="TYX4" s="141"/>
      <c r="TYY4" s="141"/>
      <c r="TYZ4" s="141"/>
      <c r="TZA4" s="141"/>
      <c r="TZB4" s="141"/>
      <c r="TZC4" s="141"/>
      <c r="TZD4" s="141"/>
      <c r="TZE4" s="141"/>
      <c r="TZF4" s="141"/>
      <c r="TZG4" s="141"/>
      <c r="TZH4" s="141"/>
      <c r="TZI4" s="141"/>
      <c r="TZJ4" s="141"/>
      <c r="TZK4" s="141"/>
      <c r="TZL4" s="141"/>
      <c r="TZM4" s="141"/>
      <c r="TZN4" s="141"/>
      <c r="TZO4" s="141"/>
      <c r="TZP4" s="141"/>
      <c r="TZQ4" s="141"/>
      <c r="TZR4" s="141"/>
      <c r="TZS4" s="141"/>
      <c r="TZT4" s="141"/>
      <c r="TZU4" s="141"/>
      <c r="TZV4" s="141"/>
      <c r="TZW4" s="141"/>
      <c r="TZX4" s="141"/>
      <c r="TZY4" s="141"/>
      <c r="TZZ4" s="141"/>
      <c r="UAA4" s="141"/>
      <c r="UAB4" s="141"/>
      <c r="UAC4" s="141"/>
      <c r="UAD4" s="141"/>
      <c r="UAE4" s="141"/>
      <c r="UAF4" s="141"/>
      <c r="UAG4" s="141"/>
      <c r="UAH4" s="141"/>
      <c r="UAI4" s="141"/>
      <c r="UAJ4" s="141"/>
      <c r="UAK4" s="141"/>
      <c r="UAL4" s="141"/>
      <c r="UAM4" s="141"/>
      <c r="UAN4" s="141"/>
      <c r="UAO4" s="141"/>
      <c r="UAP4" s="141"/>
      <c r="UAQ4" s="141"/>
      <c r="UAR4" s="141"/>
      <c r="UAS4" s="141"/>
      <c r="UAT4" s="141"/>
      <c r="UAU4" s="141"/>
      <c r="UAV4" s="141"/>
      <c r="UAW4" s="141"/>
      <c r="UAX4" s="141"/>
      <c r="UAY4" s="141"/>
      <c r="UAZ4" s="141"/>
      <c r="UBA4" s="141"/>
      <c r="UBB4" s="141"/>
      <c r="UBC4" s="141"/>
      <c r="UBD4" s="141"/>
      <c r="UBE4" s="141"/>
      <c r="UBF4" s="141"/>
      <c r="UBG4" s="141"/>
      <c r="UBH4" s="141"/>
      <c r="UBI4" s="141"/>
      <c r="UBJ4" s="141"/>
      <c r="UBK4" s="141"/>
      <c r="UBL4" s="141"/>
      <c r="UBM4" s="141"/>
      <c r="UBN4" s="141"/>
      <c r="UBO4" s="141"/>
      <c r="UBP4" s="141"/>
      <c r="UBQ4" s="141"/>
      <c r="UBR4" s="141"/>
      <c r="UBS4" s="141"/>
      <c r="UBT4" s="141"/>
      <c r="UBU4" s="141"/>
      <c r="UBV4" s="141"/>
      <c r="UBW4" s="141"/>
      <c r="UBX4" s="141"/>
      <c r="UBY4" s="141"/>
      <c r="UBZ4" s="141"/>
      <c r="UCA4" s="141"/>
      <c r="UCB4" s="141"/>
      <c r="UCC4" s="141"/>
      <c r="UCD4" s="141"/>
      <c r="UCE4" s="141"/>
      <c r="UCF4" s="141"/>
      <c r="UCG4" s="141"/>
      <c r="UCH4" s="141"/>
      <c r="UCI4" s="141"/>
      <c r="UCJ4" s="141"/>
      <c r="UCK4" s="141"/>
      <c r="UCL4" s="141"/>
      <c r="UCM4" s="141"/>
      <c r="UCN4" s="141"/>
      <c r="UCO4" s="141"/>
      <c r="UCP4" s="141"/>
      <c r="UCQ4" s="141"/>
      <c r="UCR4" s="141"/>
      <c r="UCS4" s="141"/>
      <c r="UCT4" s="141"/>
      <c r="UCU4" s="141"/>
      <c r="UCV4" s="141"/>
      <c r="UCW4" s="141"/>
      <c r="UCX4" s="141"/>
      <c r="UCY4" s="141"/>
      <c r="UCZ4" s="141"/>
      <c r="UDA4" s="141"/>
      <c r="UDB4" s="141"/>
      <c r="UDC4" s="141"/>
      <c r="UDD4" s="141"/>
      <c r="UDE4" s="141"/>
      <c r="UDF4" s="141"/>
      <c r="UDG4" s="141"/>
      <c r="UDH4" s="141"/>
      <c r="UDI4" s="141"/>
      <c r="UDJ4" s="141"/>
      <c r="UDK4" s="141"/>
      <c r="UDL4" s="141"/>
      <c r="UDM4" s="141"/>
      <c r="UDN4" s="141"/>
      <c r="UDO4" s="141"/>
      <c r="UDP4" s="141"/>
      <c r="UDQ4" s="141"/>
      <c r="UDR4" s="141"/>
      <c r="UDS4" s="141"/>
      <c r="UDT4" s="141"/>
      <c r="UDU4" s="141"/>
      <c r="UDV4" s="141"/>
      <c r="UDW4" s="141"/>
      <c r="UDX4" s="141"/>
      <c r="UDY4" s="141"/>
      <c r="UDZ4" s="141"/>
      <c r="UEA4" s="141"/>
      <c r="UEB4" s="141"/>
      <c r="UEC4" s="141"/>
      <c r="UED4" s="141"/>
      <c r="UEE4" s="141"/>
      <c r="UEF4" s="141"/>
      <c r="UEG4" s="141"/>
      <c r="UEH4" s="141"/>
      <c r="UEI4" s="141"/>
      <c r="UEJ4" s="141"/>
      <c r="UEK4" s="141"/>
      <c r="UEL4" s="141"/>
      <c r="UEM4" s="141"/>
      <c r="UEN4" s="141"/>
      <c r="UEO4" s="141"/>
      <c r="UEP4" s="141"/>
      <c r="UEQ4" s="141"/>
      <c r="UER4" s="141"/>
      <c r="UES4" s="141"/>
      <c r="UET4" s="141"/>
      <c r="UEU4" s="141"/>
      <c r="UEV4" s="141"/>
      <c r="UEW4" s="141"/>
      <c r="UEX4" s="141"/>
      <c r="UEY4" s="141"/>
      <c r="UEZ4" s="141"/>
      <c r="UFA4" s="141"/>
      <c r="UFB4" s="141"/>
      <c r="UFC4" s="141"/>
      <c r="UFD4" s="141"/>
      <c r="UFE4" s="141"/>
      <c r="UFF4" s="141"/>
      <c r="UFG4" s="141"/>
      <c r="UFH4" s="141"/>
      <c r="UFI4" s="141"/>
      <c r="UFJ4" s="141"/>
      <c r="UFK4" s="141"/>
      <c r="UFL4" s="141"/>
      <c r="UFM4" s="141"/>
      <c r="UFN4" s="141"/>
      <c r="UFO4" s="141"/>
      <c r="UFP4" s="141"/>
      <c r="UFQ4" s="141"/>
      <c r="UFR4" s="141"/>
      <c r="UFS4" s="141"/>
      <c r="UFT4" s="141"/>
      <c r="UFU4" s="141"/>
      <c r="UFV4" s="141"/>
      <c r="UFW4" s="141"/>
      <c r="UFX4" s="141"/>
      <c r="UFY4" s="141"/>
      <c r="UFZ4" s="141"/>
      <c r="UGA4" s="141"/>
      <c r="UGB4" s="141"/>
      <c r="UGC4" s="141"/>
      <c r="UGD4" s="141"/>
      <c r="UGE4" s="141"/>
      <c r="UGF4" s="141"/>
      <c r="UGG4" s="141"/>
      <c r="UGH4" s="141"/>
      <c r="UGI4" s="141"/>
      <c r="UGJ4" s="141"/>
      <c r="UGK4" s="141"/>
      <c r="UGL4" s="141"/>
      <c r="UGM4" s="141"/>
      <c r="UGN4" s="141"/>
      <c r="UGO4" s="141"/>
      <c r="UGP4" s="141"/>
      <c r="UGQ4" s="141"/>
      <c r="UGR4" s="141"/>
      <c r="UGS4" s="141"/>
      <c r="UGT4" s="141"/>
      <c r="UGU4" s="141"/>
      <c r="UGV4" s="141"/>
      <c r="UGW4" s="141"/>
      <c r="UGX4" s="141"/>
      <c r="UGY4" s="141"/>
      <c r="UGZ4" s="141"/>
      <c r="UHA4" s="141"/>
      <c r="UHB4" s="141"/>
      <c r="UHC4" s="141"/>
      <c r="UHD4" s="141"/>
      <c r="UHE4" s="141"/>
      <c r="UHF4" s="141"/>
      <c r="UHG4" s="141"/>
      <c r="UHH4" s="141"/>
      <c r="UHI4" s="141"/>
      <c r="UHJ4" s="141"/>
      <c r="UHK4" s="141"/>
      <c r="UHL4" s="141"/>
      <c r="UHM4" s="141"/>
      <c r="UHN4" s="141"/>
      <c r="UHO4" s="141"/>
      <c r="UHP4" s="141"/>
      <c r="UHQ4" s="141"/>
      <c r="UHR4" s="141"/>
      <c r="UHS4" s="141"/>
      <c r="UHT4" s="141"/>
      <c r="UHU4" s="141"/>
      <c r="UHV4" s="141"/>
      <c r="UHW4" s="141"/>
      <c r="UHX4" s="141"/>
      <c r="UHY4" s="141"/>
      <c r="UHZ4" s="141"/>
      <c r="UIA4" s="141"/>
      <c r="UIB4" s="141"/>
      <c r="UIC4" s="141"/>
      <c r="UID4" s="141"/>
      <c r="UIE4" s="141"/>
      <c r="UIF4" s="141"/>
      <c r="UIG4" s="141"/>
      <c r="UIH4" s="141"/>
      <c r="UII4" s="141"/>
      <c r="UIJ4" s="141"/>
      <c r="UIK4" s="141"/>
      <c r="UIL4" s="141"/>
      <c r="UIM4" s="141"/>
      <c r="UIN4" s="141"/>
      <c r="UIO4" s="141"/>
      <c r="UIP4" s="141"/>
      <c r="UIQ4" s="141"/>
      <c r="UIR4" s="141"/>
      <c r="UIS4" s="141"/>
      <c r="UIT4" s="141"/>
      <c r="UIU4" s="141"/>
      <c r="UIV4" s="141"/>
      <c r="UIW4" s="141"/>
      <c r="UIX4" s="141"/>
      <c r="UIY4" s="141"/>
      <c r="UIZ4" s="141"/>
      <c r="UJA4" s="141"/>
      <c r="UJB4" s="141"/>
      <c r="UJC4" s="141"/>
      <c r="UJD4" s="141"/>
      <c r="UJE4" s="141"/>
      <c r="UJF4" s="141"/>
      <c r="UJG4" s="141"/>
      <c r="UJH4" s="141"/>
      <c r="UJI4" s="141"/>
      <c r="UJJ4" s="141"/>
      <c r="UJK4" s="141"/>
      <c r="UJL4" s="141"/>
      <c r="UJM4" s="141"/>
      <c r="UJN4" s="141"/>
      <c r="UJO4" s="141"/>
      <c r="UJP4" s="141"/>
      <c r="UJQ4" s="141"/>
      <c r="UJR4" s="141"/>
      <c r="UJS4" s="141"/>
      <c r="UJT4" s="141"/>
      <c r="UJU4" s="141"/>
      <c r="UJV4" s="141"/>
      <c r="UJW4" s="141"/>
      <c r="UJX4" s="141"/>
      <c r="UJY4" s="141"/>
      <c r="UJZ4" s="141"/>
      <c r="UKA4" s="141"/>
      <c r="UKB4" s="141"/>
      <c r="UKC4" s="141"/>
      <c r="UKD4" s="141"/>
      <c r="UKE4" s="141"/>
      <c r="UKF4" s="141"/>
      <c r="UKG4" s="141"/>
      <c r="UKH4" s="141"/>
      <c r="UKI4" s="141"/>
      <c r="UKJ4" s="141"/>
      <c r="UKK4" s="141"/>
      <c r="UKL4" s="141"/>
      <c r="UKM4" s="141"/>
      <c r="UKN4" s="141"/>
      <c r="UKO4" s="141"/>
      <c r="UKP4" s="141"/>
      <c r="UKQ4" s="141"/>
      <c r="UKR4" s="141"/>
      <c r="UKS4" s="141"/>
      <c r="UKT4" s="141"/>
      <c r="UKU4" s="141"/>
      <c r="UKV4" s="141"/>
      <c r="UKW4" s="141"/>
      <c r="UKX4" s="141"/>
      <c r="UKY4" s="141"/>
      <c r="UKZ4" s="141"/>
      <c r="ULA4" s="141"/>
      <c r="ULB4" s="141"/>
      <c r="ULC4" s="141"/>
      <c r="ULD4" s="141"/>
      <c r="ULE4" s="141"/>
      <c r="ULF4" s="141"/>
      <c r="ULG4" s="141"/>
      <c r="ULH4" s="141"/>
      <c r="ULI4" s="141"/>
      <c r="ULJ4" s="141"/>
      <c r="ULK4" s="141"/>
      <c r="ULL4" s="141"/>
      <c r="ULM4" s="141"/>
      <c r="ULN4" s="141"/>
      <c r="ULO4" s="141"/>
      <c r="ULP4" s="141"/>
      <c r="ULQ4" s="141"/>
      <c r="ULR4" s="141"/>
      <c r="ULS4" s="141"/>
      <c r="ULT4" s="141"/>
      <c r="ULU4" s="141"/>
      <c r="ULV4" s="141"/>
      <c r="ULW4" s="141"/>
      <c r="ULX4" s="141"/>
      <c r="ULY4" s="141"/>
      <c r="ULZ4" s="141"/>
      <c r="UMA4" s="141"/>
      <c r="UMB4" s="141"/>
      <c r="UMC4" s="141"/>
      <c r="UMD4" s="141"/>
      <c r="UME4" s="141"/>
      <c r="UMF4" s="141"/>
      <c r="UMG4" s="141"/>
      <c r="UMH4" s="141"/>
      <c r="UMI4" s="141"/>
      <c r="UMJ4" s="141"/>
      <c r="UMK4" s="141"/>
      <c r="UML4" s="141"/>
      <c r="UMM4" s="141"/>
      <c r="UMN4" s="141"/>
      <c r="UMO4" s="141"/>
      <c r="UMP4" s="141"/>
      <c r="UMQ4" s="141"/>
      <c r="UMR4" s="141"/>
      <c r="UMS4" s="141"/>
      <c r="UMT4" s="141"/>
      <c r="UMU4" s="141"/>
      <c r="UMV4" s="141"/>
      <c r="UMW4" s="141"/>
      <c r="UMX4" s="141"/>
      <c r="UMY4" s="141"/>
      <c r="UMZ4" s="141"/>
      <c r="UNA4" s="141"/>
      <c r="UNB4" s="141"/>
      <c r="UNC4" s="141"/>
      <c r="UND4" s="141"/>
      <c r="UNE4" s="141"/>
      <c r="UNF4" s="141"/>
      <c r="UNG4" s="141"/>
      <c r="UNH4" s="141"/>
      <c r="UNI4" s="141"/>
      <c r="UNJ4" s="141"/>
      <c r="UNK4" s="141"/>
      <c r="UNL4" s="141"/>
      <c r="UNM4" s="141"/>
      <c r="UNN4" s="141"/>
      <c r="UNO4" s="141"/>
      <c r="UNP4" s="141"/>
      <c r="UNQ4" s="141"/>
      <c r="UNR4" s="141"/>
      <c r="UNS4" s="141"/>
      <c r="UNT4" s="141"/>
      <c r="UNU4" s="141"/>
      <c r="UNV4" s="141"/>
      <c r="UNW4" s="141"/>
      <c r="UNX4" s="141"/>
      <c r="UNY4" s="141"/>
      <c r="UNZ4" s="141"/>
      <c r="UOA4" s="141"/>
      <c r="UOB4" s="141"/>
      <c r="UOC4" s="141"/>
      <c r="UOD4" s="141"/>
      <c r="UOE4" s="141"/>
      <c r="UOF4" s="141"/>
      <c r="UOG4" s="141"/>
      <c r="UOH4" s="141"/>
      <c r="UOI4" s="141"/>
      <c r="UOJ4" s="141"/>
      <c r="UOK4" s="141"/>
      <c r="UOL4" s="141"/>
      <c r="UOM4" s="141"/>
      <c r="UON4" s="141"/>
      <c r="UOO4" s="141"/>
      <c r="UOP4" s="141"/>
      <c r="UOQ4" s="141"/>
      <c r="UOR4" s="141"/>
      <c r="UOS4" s="141"/>
      <c r="UOT4" s="141"/>
      <c r="UOU4" s="141"/>
      <c r="UOV4" s="141"/>
      <c r="UOW4" s="141"/>
      <c r="UOX4" s="141"/>
      <c r="UOY4" s="141"/>
      <c r="UOZ4" s="141"/>
      <c r="UPA4" s="141"/>
      <c r="UPB4" s="141"/>
      <c r="UPC4" s="141"/>
      <c r="UPD4" s="141"/>
      <c r="UPE4" s="141"/>
      <c r="UPF4" s="141"/>
      <c r="UPG4" s="141"/>
      <c r="UPH4" s="141"/>
      <c r="UPI4" s="141"/>
      <c r="UPJ4" s="141"/>
      <c r="UPK4" s="141"/>
      <c r="UPL4" s="141"/>
      <c r="UPM4" s="141"/>
      <c r="UPN4" s="141"/>
      <c r="UPO4" s="141"/>
      <c r="UPP4" s="141"/>
      <c r="UPQ4" s="141"/>
      <c r="UPR4" s="141"/>
      <c r="UPS4" s="141"/>
      <c r="UPT4" s="141"/>
      <c r="UPU4" s="141"/>
      <c r="UPV4" s="141"/>
      <c r="UPW4" s="141"/>
      <c r="UPX4" s="141"/>
      <c r="UPY4" s="141"/>
      <c r="UPZ4" s="141"/>
      <c r="UQA4" s="141"/>
      <c r="UQB4" s="141"/>
      <c r="UQC4" s="141"/>
      <c r="UQD4" s="141"/>
      <c r="UQE4" s="141"/>
      <c r="UQF4" s="141"/>
      <c r="UQG4" s="141"/>
      <c r="UQH4" s="141"/>
      <c r="UQI4" s="141"/>
      <c r="UQJ4" s="141"/>
      <c r="UQK4" s="141"/>
      <c r="UQL4" s="141"/>
      <c r="UQM4" s="141"/>
      <c r="UQN4" s="141"/>
      <c r="UQO4" s="141"/>
      <c r="UQP4" s="141"/>
      <c r="UQQ4" s="141"/>
      <c r="UQR4" s="141"/>
      <c r="UQS4" s="141"/>
      <c r="UQT4" s="141"/>
      <c r="UQU4" s="141"/>
      <c r="UQV4" s="141"/>
      <c r="UQW4" s="141"/>
      <c r="UQX4" s="141"/>
      <c r="UQY4" s="141"/>
      <c r="UQZ4" s="141"/>
      <c r="URA4" s="141"/>
      <c r="URB4" s="141"/>
      <c r="URC4" s="141"/>
      <c r="URD4" s="141"/>
      <c r="URE4" s="141"/>
      <c r="URF4" s="141"/>
      <c r="URG4" s="141"/>
      <c r="URH4" s="141"/>
      <c r="URI4" s="141"/>
      <c r="URJ4" s="141"/>
      <c r="URK4" s="141"/>
      <c r="URL4" s="141"/>
      <c r="URM4" s="141"/>
      <c r="URN4" s="141"/>
      <c r="URO4" s="141"/>
      <c r="URP4" s="141"/>
      <c r="URQ4" s="141"/>
      <c r="URR4" s="141"/>
      <c r="URS4" s="141"/>
      <c r="URT4" s="141"/>
      <c r="URU4" s="141"/>
      <c r="URV4" s="141"/>
      <c r="URW4" s="141"/>
      <c r="URX4" s="141"/>
      <c r="URY4" s="141"/>
      <c r="URZ4" s="141"/>
      <c r="USA4" s="141"/>
      <c r="USB4" s="141"/>
      <c r="USC4" s="141"/>
      <c r="USD4" s="141"/>
      <c r="USE4" s="141"/>
      <c r="USF4" s="141"/>
      <c r="USG4" s="141"/>
      <c r="USH4" s="141"/>
      <c r="USI4" s="141"/>
      <c r="USJ4" s="141"/>
      <c r="USK4" s="141"/>
      <c r="USL4" s="141"/>
      <c r="USM4" s="141"/>
      <c r="USN4" s="141"/>
      <c r="USO4" s="141"/>
      <c r="USP4" s="141"/>
      <c r="USQ4" s="141"/>
      <c r="USR4" s="141"/>
      <c r="USS4" s="141"/>
      <c r="UST4" s="141"/>
      <c r="USU4" s="141"/>
      <c r="USV4" s="141"/>
      <c r="USW4" s="141"/>
      <c r="USX4" s="141"/>
      <c r="USY4" s="141"/>
      <c r="USZ4" s="141"/>
      <c r="UTA4" s="141"/>
      <c r="UTB4" s="141"/>
      <c r="UTC4" s="141"/>
      <c r="UTD4" s="141"/>
      <c r="UTE4" s="141"/>
      <c r="UTF4" s="141"/>
      <c r="UTG4" s="141"/>
      <c r="UTH4" s="141"/>
      <c r="UTI4" s="141"/>
      <c r="UTJ4" s="141"/>
      <c r="UTK4" s="141"/>
      <c r="UTL4" s="141"/>
      <c r="UTM4" s="141"/>
      <c r="UTN4" s="141"/>
      <c r="UTO4" s="141"/>
      <c r="UTP4" s="141"/>
      <c r="UTQ4" s="141"/>
      <c r="UTR4" s="141"/>
      <c r="UTS4" s="141"/>
      <c r="UTT4" s="141"/>
      <c r="UTU4" s="141"/>
      <c r="UTV4" s="141"/>
      <c r="UTW4" s="141"/>
      <c r="UTX4" s="141"/>
      <c r="UTY4" s="141"/>
      <c r="UTZ4" s="141"/>
      <c r="UUA4" s="141"/>
      <c r="UUB4" s="141"/>
      <c r="UUC4" s="141"/>
      <c r="UUD4" s="141"/>
      <c r="UUE4" s="141"/>
      <c r="UUF4" s="141"/>
      <c r="UUG4" s="141"/>
      <c r="UUH4" s="141"/>
      <c r="UUI4" s="141"/>
      <c r="UUJ4" s="141"/>
      <c r="UUK4" s="141"/>
      <c r="UUL4" s="141"/>
      <c r="UUM4" s="141"/>
      <c r="UUN4" s="141"/>
      <c r="UUO4" s="141"/>
      <c r="UUP4" s="141"/>
      <c r="UUQ4" s="141"/>
      <c r="UUR4" s="141"/>
      <c r="UUS4" s="141"/>
      <c r="UUT4" s="141"/>
      <c r="UUU4" s="141"/>
      <c r="UUV4" s="141"/>
      <c r="UUW4" s="141"/>
      <c r="UUX4" s="141"/>
      <c r="UUY4" s="141"/>
      <c r="UUZ4" s="141"/>
      <c r="UVA4" s="141"/>
      <c r="UVB4" s="141"/>
      <c r="UVC4" s="141"/>
      <c r="UVD4" s="141"/>
      <c r="UVE4" s="141"/>
      <c r="UVF4" s="141"/>
      <c r="UVG4" s="141"/>
      <c r="UVH4" s="141"/>
      <c r="UVI4" s="141"/>
      <c r="UVJ4" s="141"/>
      <c r="UVK4" s="141"/>
      <c r="UVL4" s="141"/>
      <c r="UVM4" s="141"/>
      <c r="UVN4" s="141"/>
      <c r="UVO4" s="141"/>
      <c r="UVP4" s="141"/>
      <c r="UVQ4" s="141"/>
      <c r="UVR4" s="141"/>
      <c r="UVS4" s="141"/>
      <c r="UVT4" s="141"/>
      <c r="UVU4" s="141"/>
      <c r="UVV4" s="141"/>
      <c r="UVW4" s="141"/>
      <c r="UVX4" s="141"/>
      <c r="UVY4" s="141"/>
      <c r="UVZ4" s="141"/>
      <c r="UWA4" s="141"/>
      <c r="UWB4" s="141"/>
      <c r="UWC4" s="141"/>
      <c r="UWD4" s="141"/>
      <c r="UWE4" s="141"/>
      <c r="UWF4" s="141"/>
      <c r="UWG4" s="141"/>
      <c r="UWH4" s="141"/>
      <c r="UWI4" s="141"/>
      <c r="UWJ4" s="141"/>
      <c r="UWK4" s="141"/>
      <c r="UWL4" s="141"/>
      <c r="UWM4" s="141"/>
      <c r="UWN4" s="141"/>
      <c r="UWO4" s="141"/>
      <c r="UWP4" s="141"/>
      <c r="UWQ4" s="141"/>
      <c r="UWR4" s="141"/>
      <c r="UWS4" s="141"/>
      <c r="UWT4" s="141"/>
      <c r="UWU4" s="141"/>
      <c r="UWV4" s="141"/>
      <c r="UWW4" s="141"/>
      <c r="UWX4" s="141"/>
      <c r="UWY4" s="141"/>
      <c r="UWZ4" s="141"/>
      <c r="UXA4" s="141"/>
      <c r="UXB4" s="141"/>
      <c r="UXC4" s="141"/>
      <c r="UXD4" s="141"/>
      <c r="UXE4" s="141"/>
      <c r="UXF4" s="141"/>
      <c r="UXG4" s="141"/>
      <c r="UXH4" s="141"/>
      <c r="UXI4" s="141"/>
      <c r="UXJ4" s="141"/>
      <c r="UXK4" s="141"/>
      <c r="UXL4" s="141"/>
      <c r="UXM4" s="141"/>
      <c r="UXN4" s="141"/>
      <c r="UXO4" s="141"/>
      <c r="UXP4" s="141"/>
      <c r="UXQ4" s="141"/>
      <c r="UXR4" s="141"/>
      <c r="UXS4" s="141"/>
      <c r="UXT4" s="141"/>
      <c r="UXU4" s="141"/>
      <c r="UXV4" s="141"/>
      <c r="UXW4" s="141"/>
      <c r="UXX4" s="141"/>
      <c r="UXY4" s="141"/>
      <c r="UXZ4" s="141"/>
      <c r="UYA4" s="141"/>
      <c r="UYB4" s="141"/>
      <c r="UYC4" s="141"/>
      <c r="UYD4" s="141"/>
      <c r="UYE4" s="141"/>
      <c r="UYF4" s="141"/>
      <c r="UYG4" s="141"/>
      <c r="UYH4" s="141"/>
      <c r="UYI4" s="141"/>
      <c r="UYJ4" s="141"/>
      <c r="UYK4" s="141"/>
      <c r="UYL4" s="141"/>
      <c r="UYM4" s="141"/>
      <c r="UYN4" s="141"/>
      <c r="UYO4" s="141"/>
      <c r="UYP4" s="141"/>
      <c r="UYQ4" s="141"/>
      <c r="UYR4" s="141"/>
      <c r="UYS4" s="141"/>
      <c r="UYT4" s="141"/>
      <c r="UYU4" s="141"/>
      <c r="UYV4" s="141"/>
      <c r="UYW4" s="141"/>
      <c r="UYX4" s="141"/>
      <c r="UYY4" s="141"/>
      <c r="UYZ4" s="141"/>
      <c r="UZA4" s="141"/>
      <c r="UZB4" s="141"/>
      <c r="UZC4" s="141"/>
      <c r="UZD4" s="141"/>
      <c r="UZE4" s="141"/>
      <c r="UZF4" s="141"/>
      <c r="UZG4" s="141"/>
      <c r="UZH4" s="141"/>
      <c r="UZI4" s="141"/>
      <c r="UZJ4" s="141"/>
      <c r="UZK4" s="141"/>
      <c r="UZL4" s="141"/>
      <c r="UZM4" s="141"/>
      <c r="UZN4" s="141"/>
      <c r="UZO4" s="141"/>
      <c r="UZP4" s="141"/>
      <c r="UZQ4" s="141"/>
      <c r="UZR4" s="141"/>
      <c r="UZS4" s="141"/>
      <c r="UZT4" s="141"/>
      <c r="UZU4" s="141"/>
      <c r="UZV4" s="141"/>
      <c r="UZW4" s="141"/>
      <c r="UZX4" s="141"/>
      <c r="UZY4" s="141"/>
      <c r="UZZ4" s="141"/>
      <c r="VAA4" s="141"/>
      <c r="VAB4" s="141"/>
      <c r="VAC4" s="141"/>
      <c r="VAD4" s="141"/>
      <c r="VAE4" s="141"/>
      <c r="VAF4" s="141"/>
      <c r="VAG4" s="141"/>
      <c r="VAH4" s="141"/>
      <c r="VAI4" s="141"/>
      <c r="VAJ4" s="141"/>
      <c r="VAK4" s="141"/>
      <c r="VAL4" s="141"/>
      <c r="VAM4" s="141"/>
      <c r="VAN4" s="141"/>
      <c r="VAO4" s="141"/>
      <c r="VAP4" s="141"/>
      <c r="VAQ4" s="141"/>
      <c r="VAR4" s="141"/>
      <c r="VAS4" s="141"/>
      <c r="VAT4" s="141"/>
      <c r="VAU4" s="141"/>
      <c r="VAV4" s="141"/>
      <c r="VAW4" s="141"/>
      <c r="VAX4" s="141"/>
      <c r="VAY4" s="141"/>
      <c r="VAZ4" s="141"/>
      <c r="VBA4" s="141"/>
      <c r="VBB4" s="141"/>
      <c r="VBC4" s="141"/>
      <c r="VBD4" s="141"/>
      <c r="VBE4" s="141"/>
      <c r="VBF4" s="141"/>
      <c r="VBG4" s="141"/>
      <c r="VBH4" s="141"/>
      <c r="VBI4" s="141"/>
      <c r="VBJ4" s="141"/>
      <c r="VBK4" s="141"/>
      <c r="VBL4" s="141"/>
      <c r="VBM4" s="141"/>
      <c r="VBN4" s="141"/>
      <c r="VBO4" s="141"/>
      <c r="VBP4" s="141"/>
      <c r="VBQ4" s="141"/>
      <c r="VBR4" s="141"/>
      <c r="VBS4" s="141"/>
      <c r="VBT4" s="141"/>
      <c r="VBU4" s="141"/>
      <c r="VBV4" s="141"/>
      <c r="VBW4" s="141"/>
      <c r="VBX4" s="141"/>
      <c r="VBY4" s="141"/>
      <c r="VBZ4" s="141"/>
      <c r="VCA4" s="141"/>
      <c r="VCB4" s="141"/>
      <c r="VCC4" s="141"/>
      <c r="VCD4" s="141"/>
      <c r="VCE4" s="141"/>
      <c r="VCF4" s="141"/>
      <c r="VCG4" s="141"/>
      <c r="VCH4" s="141"/>
      <c r="VCI4" s="141"/>
      <c r="VCJ4" s="141"/>
      <c r="VCK4" s="141"/>
      <c r="VCL4" s="141"/>
      <c r="VCM4" s="141"/>
      <c r="VCN4" s="141"/>
      <c r="VCO4" s="141"/>
      <c r="VCP4" s="141"/>
      <c r="VCQ4" s="141"/>
      <c r="VCR4" s="141"/>
      <c r="VCS4" s="141"/>
      <c r="VCT4" s="141"/>
      <c r="VCU4" s="141"/>
      <c r="VCV4" s="141"/>
      <c r="VCW4" s="141"/>
      <c r="VCX4" s="141"/>
      <c r="VCY4" s="141"/>
      <c r="VCZ4" s="141"/>
      <c r="VDA4" s="141"/>
      <c r="VDB4" s="141"/>
      <c r="VDC4" s="141"/>
      <c r="VDD4" s="141"/>
      <c r="VDE4" s="141"/>
      <c r="VDF4" s="141"/>
      <c r="VDG4" s="141"/>
      <c r="VDH4" s="141"/>
      <c r="VDI4" s="141"/>
      <c r="VDJ4" s="141"/>
      <c r="VDK4" s="141"/>
      <c r="VDL4" s="141"/>
      <c r="VDM4" s="141"/>
      <c r="VDN4" s="141"/>
      <c r="VDO4" s="141"/>
      <c r="VDP4" s="141"/>
      <c r="VDQ4" s="141"/>
      <c r="VDR4" s="141"/>
      <c r="VDS4" s="141"/>
      <c r="VDT4" s="141"/>
      <c r="VDU4" s="141"/>
      <c r="VDV4" s="141"/>
      <c r="VDW4" s="141"/>
      <c r="VDX4" s="141"/>
      <c r="VDY4" s="141"/>
      <c r="VDZ4" s="141"/>
      <c r="VEA4" s="141"/>
      <c r="VEB4" s="141"/>
      <c r="VEC4" s="141"/>
      <c r="VED4" s="141"/>
      <c r="VEE4" s="141"/>
      <c r="VEF4" s="141"/>
      <c r="VEG4" s="141"/>
      <c r="VEH4" s="141"/>
      <c r="VEI4" s="141"/>
      <c r="VEJ4" s="141"/>
      <c r="VEK4" s="141"/>
      <c r="VEL4" s="141"/>
      <c r="VEM4" s="141"/>
      <c r="VEN4" s="141"/>
      <c r="VEO4" s="141"/>
      <c r="VEP4" s="141"/>
      <c r="VEQ4" s="141"/>
      <c r="VER4" s="141"/>
      <c r="VES4" s="141"/>
      <c r="VET4" s="141"/>
      <c r="VEU4" s="141"/>
      <c r="VEV4" s="141"/>
      <c r="VEW4" s="141"/>
      <c r="VEX4" s="141"/>
      <c r="VEY4" s="141"/>
      <c r="VEZ4" s="141"/>
      <c r="VFA4" s="141"/>
      <c r="VFB4" s="141"/>
      <c r="VFC4" s="141"/>
      <c r="VFD4" s="141"/>
      <c r="VFE4" s="141"/>
      <c r="VFF4" s="141"/>
      <c r="VFG4" s="141"/>
      <c r="VFH4" s="141"/>
      <c r="VFI4" s="141"/>
      <c r="VFJ4" s="141"/>
      <c r="VFK4" s="141"/>
      <c r="VFL4" s="141"/>
      <c r="VFM4" s="141"/>
      <c r="VFN4" s="141"/>
      <c r="VFO4" s="141"/>
      <c r="VFP4" s="141"/>
      <c r="VFQ4" s="141"/>
      <c r="VFR4" s="141"/>
      <c r="VFS4" s="141"/>
      <c r="VFT4" s="141"/>
      <c r="VFU4" s="141"/>
      <c r="VFV4" s="141"/>
      <c r="VFW4" s="141"/>
      <c r="VFX4" s="141"/>
      <c r="VFY4" s="141"/>
      <c r="VFZ4" s="141"/>
      <c r="VGA4" s="141"/>
      <c r="VGB4" s="141"/>
      <c r="VGC4" s="141"/>
      <c r="VGD4" s="141"/>
      <c r="VGE4" s="141"/>
      <c r="VGF4" s="141"/>
      <c r="VGG4" s="141"/>
      <c r="VGH4" s="141"/>
      <c r="VGI4" s="141"/>
      <c r="VGJ4" s="141"/>
      <c r="VGK4" s="141"/>
      <c r="VGL4" s="141"/>
      <c r="VGM4" s="141"/>
      <c r="VGN4" s="141"/>
      <c r="VGO4" s="141"/>
      <c r="VGP4" s="141"/>
      <c r="VGQ4" s="141"/>
      <c r="VGR4" s="141"/>
      <c r="VGS4" s="141"/>
      <c r="VGT4" s="141"/>
      <c r="VGU4" s="141"/>
      <c r="VGV4" s="141"/>
      <c r="VGW4" s="141"/>
      <c r="VGX4" s="141"/>
      <c r="VGY4" s="141"/>
      <c r="VGZ4" s="141"/>
      <c r="VHA4" s="141"/>
      <c r="VHB4" s="141"/>
      <c r="VHC4" s="141"/>
      <c r="VHD4" s="141"/>
      <c r="VHE4" s="141"/>
      <c r="VHF4" s="141"/>
      <c r="VHG4" s="141"/>
      <c r="VHH4" s="141"/>
      <c r="VHI4" s="141"/>
      <c r="VHJ4" s="141"/>
      <c r="VHK4" s="141"/>
      <c r="VHL4" s="141"/>
      <c r="VHM4" s="141"/>
      <c r="VHN4" s="141"/>
      <c r="VHO4" s="141"/>
      <c r="VHP4" s="141"/>
      <c r="VHQ4" s="141"/>
      <c r="VHR4" s="141"/>
      <c r="VHS4" s="141"/>
      <c r="VHT4" s="141"/>
      <c r="VHU4" s="141"/>
      <c r="VHV4" s="141"/>
      <c r="VHW4" s="141"/>
      <c r="VHX4" s="141"/>
      <c r="VHY4" s="141"/>
      <c r="VHZ4" s="141"/>
      <c r="VIA4" s="141"/>
      <c r="VIB4" s="141"/>
      <c r="VIC4" s="141"/>
      <c r="VID4" s="141"/>
      <c r="VIE4" s="141"/>
      <c r="VIF4" s="141"/>
      <c r="VIG4" s="141"/>
      <c r="VIH4" s="141"/>
      <c r="VII4" s="141"/>
      <c r="VIJ4" s="141"/>
      <c r="VIK4" s="141"/>
      <c r="VIL4" s="141"/>
      <c r="VIM4" s="141"/>
      <c r="VIN4" s="141"/>
      <c r="VIO4" s="141"/>
      <c r="VIP4" s="141"/>
      <c r="VIQ4" s="141"/>
      <c r="VIR4" s="141"/>
      <c r="VIS4" s="141"/>
      <c r="VIT4" s="141"/>
      <c r="VIU4" s="141"/>
      <c r="VIV4" s="141"/>
      <c r="VIW4" s="141"/>
      <c r="VIX4" s="141"/>
      <c r="VIY4" s="141"/>
      <c r="VIZ4" s="141"/>
      <c r="VJA4" s="141"/>
      <c r="VJB4" s="141"/>
      <c r="VJC4" s="141"/>
      <c r="VJD4" s="141"/>
      <c r="VJE4" s="141"/>
      <c r="VJF4" s="141"/>
      <c r="VJG4" s="141"/>
      <c r="VJH4" s="141"/>
      <c r="VJI4" s="141"/>
      <c r="VJJ4" s="141"/>
      <c r="VJK4" s="141"/>
      <c r="VJL4" s="141"/>
      <c r="VJM4" s="141"/>
      <c r="VJN4" s="141"/>
      <c r="VJO4" s="141"/>
      <c r="VJP4" s="141"/>
      <c r="VJQ4" s="141"/>
      <c r="VJR4" s="141"/>
      <c r="VJS4" s="141"/>
      <c r="VJT4" s="141"/>
      <c r="VJU4" s="141"/>
      <c r="VJV4" s="141"/>
      <c r="VJW4" s="141"/>
      <c r="VJX4" s="141"/>
      <c r="VJY4" s="141"/>
      <c r="VJZ4" s="141"/>
      <c r="VKA4" s="141"/>
      <c r="VKB4" s="141"/>
      <c r="VKC4" s="141"/>
      <c r="VKD4" s="141"/>
      <c r="VKE4" s="141"/>
      <c r="VKF4" s="141"/>
      <c r="VKG4" s="141"/>
      <c r="VKH4" s="141"/>
      <c r="VKI4" s="141"/>
      <c r="VKJ4" s="141"/>
      <c r="VKK4" s="141"/>
      <c r="VKL4" s="141"/>
      <c r="VKM4" s="141"/>
      <c r="VKN4" s="141"/>
      <c r="VKO4" s="141"/>
      <c r="VKP4" s="141"/>
      <c r="VKQ4" s="141"/>
      <c r="VKR4" s="141"/>
      <c r="VKS4" s="141"/>
      <c r="VKT4" s="141"/>
      <c r="VKU4" s="141"/>
      <c r="VKV4" s="141"/>
      <c r="VKW4" s="141"/>
      <c r="VKX4" s="141"/>
      <c r="VKY4" s="141"/>
      <c r="VKZ4" s="141"/>
      <c r="VLA4" s="141"/>
      <c r="VLB4" s="141"/>
      <c r="VLC4" s="141"/>
      <c r="VLD4" s="141"/>
      <c r="VLE4" s="141"/>
      <c r="VLF4" s="141"/>
      <c r="VLG4" s="141"/>
      <c r="VLH4" s="141"/>
      <c r="VLI4" s="141"/>
      <c r="VLJ4" s="141"/>
      <c r="VLK4" s="141"/>
      <c r="VLL4" s="141"/>
      <c r="VLM4" s="141"/>
      <c r="VLN4" s="141"/>
      <c r="VLO4" s="141"/>
      <c r="VLP4" s="141"/>
      <c r="VLQ4" s="141"/>
      <c r="VLR4" s="141"/>
      <c r="VLS4" s="141"/>
      <c r="VLT4" s="141"/>
      <c r="VLU4" s="141"/>
      <c r="VLV4" s="141"/>
      <c r="VLW4" s="141"/>
      <c r="VLX4" s="141"/>
      <c r="VLY4" s="141"/>
      <c r="VLZ4" s="141"/>
      <c r="VMA4" s="141"/>
      <c r="VMB4" s="141"/>
      <c r="VMC4" s="141"/>
      <c r="VMD4" s="141"/>
      <c r="VME4" s="141"/>
      <c r="VMF4" s="141"/>
      <c r="VMG4" s="141"/>
      <c r="VMH4" s="141"/>
      <c r="VMI4" s="141"/>
      <c r="VMJ4" s="141"/>
      <c r="VMK4" s="141"/>
      <c r="VML4" s="141"/>
      <c r="VMM4" s="141"/>
      <c r="VMN4" s="141"/>
      <c r="VMO4" s="141"/>
      <c r="VMP4" s="141"/>
      <c r="VMQ4" s="141"/>
      <c r="VMR4" s="141"/>
      <c r="VMS4" s="141"/>
      <c r="VMT4" s="141"/>
      <c r="VMU4" s="141"/>
      <c r="VMV4" s="141"/>
      <c r="VMW4" s="141"/>
      <c r="VMX4" s="141"/>
      <c r="VMY4" s="141"/>
      <c r="VMZ4" s="141"/>
      <c r="VNA4" s="141"/>
      <c r="VNB4" s="141"/>
      <c r="VNC4" s="141"/>
      <c r="VND4" s="141"/>
      <c r="VNE4" s="141"/>
      <c r="VNF4" s="141"/>
      <c r="VNG4" s="141"/>
      <c r="VNH4" s="141"/>
      <c r="VNI4" s="141"/>
      <c r="VNJ4" s="141"/>
      <c r="VNK4" s="141"/>
      <c r="VNL4" s="141"/>
      <c r="VNM4" s="141"/>
      <c r="VNN4" s="141"/>
      <c r="VNO4" s="141"/>
      <c r="VNP4" s="141"/>
      <c r="VNQ4" s="141"/>
      <c r="VNR4" s="141"/>
      <c r="VNS4" s="141"/>
      <c r="VNT4" s="141"/>
      <c r="VNU4" s="141"/>
      <c r="VNV4" s="141"/>
      <c r="VNW4" s="141"/>
      <c r="VNX4" s="141"/>
      <c r="VNY4" s="141"/>
      <c r="VNZ4" s="141"/>
      <c r="VOA4" s="141"/>
      <c r="VOB4" s="141"/>
      <c r="VOC4" s="141"/>
      <c r="VOD4" s="141"/>
      <c r="VOE4" s="141"/>
      <c r="VOF4" s="141"/>
      <c r="VOG4" s="141"/>
      <c r="VOH4" s="141"/>
      <c r="VOI4" s="141"/>
      <c r="VOJ4" s="141"/>
      <c r="VOK4" s="141"/>
      <c r="VOL4" s="141"/>
      <c r="VOM4" s="141"/>
      <c r="VON4" s="141"/>
      <c r="VOO4" s="141"/>
      <c r="VOP4" s="141"/>
      <c r="VOQ4" s="141"/>
      <c r="VOR4" s="141"/>
      <c r="VOS4" s="141"/>
      <c r="VOT4" s="141"/>
      <c r="VOU4" s="141"/>
      <c r="VOV4" s="141"/>
      <c r="VOW4" s="141"/>
      <c r="VOX4" s="141"/>
      <c r="VOY4" s="141"/>
      <c r="VOZ4" s="141"/>
      <c r="VPA4" s="141"/>
      <c r="VPB4" s="141"/>
      <c r="VPC4" s="141"/>
      <c r="VPD4" s="141"/>
      <c r="VPE4" s="141"/>
      <c r="VPF4" s="141"/>
      <c r="VPG4" s="141"/>
      <c r="VPH4" s="141"/>
      <c r="VPI4" s="141"/>
      <c r="VPJ4" s="141"/>
      <c r="VPK4" s="141"/>
      <c r="VPL4" s="141"/>
      <c r="VPM4" s="141"/>
      <c r="VPN4" s="141"/>
      <c r="VPO4" s="141"/>
      <c r="VPP4" s="141"/>
      <c r="VPQ4" s="141"/>
      <c r="VPR4" s="141"/>
      <c r="VPS4" s="141"/>
      <c r="VPT4" s="141"/>
      <c r="VPU4" s="141"/>
      <c r="VPV4" s="141"/>
      <c r="VPW4" s="141"/>
      <c r="VPX4" s="141"/>
      <c r="VPY4" s="141"/>
      <c r="VPZ4" s="141"/>
      <c r="VQA4" s="141"/>
      <c r="VQB4" s="141"/>
      <c r="VQC4" s="141"/>
      <c r="VQD4" s="141"/>
      <c r="VQE4" s="141"/>
      <c r="VQF4" s="141"/>
      <c r="VQG4" s="141"/>
      <c r="VQH4" s="141"/>
      <c r="VQI4" s="141"/>
      <c r="VQJ4" s="141"/>
      <c r="VQK4" s="141"/>
      <c r="VQL4" s="141"/>
      <c r="VQM4" s="141"/>
      <c r="VQN4" s="141"/>
      <c r="VQO4" s="141"/>
      <c r="VQP4" s="141"/>
      <c r="VQQ4" s="141"/>
      <c r="VQR4" s="141"/>
      <c r="VQS4" s="141"/>
      <c r="VQT4" s="141"/>
      <c r="VQU4" s="141"/>
      <c r="VQV4" s="141"/>
      <c r="VQW4" s="141"/>
      <c r="VQX4" s="141"/>
      <c r="VQY4" s="141"/>
      <c r="VQZ4" s="141"/>
      <c r="VRA4" s="141"/>
      <c r="VRB4" s="141"/>
      <c r="VRC4" s="141"/>
      <c r="VRD4" s="141"/>
      <c r="VRE4" s="141"/>
      <c r="VRF4" s="141"/>
      <c r="VRG4" s="141"/>
      <c r="VRH4" s="141"/>
      <c r="VRI4" s="141"/>
      <c r="VRJ4" s="141"/>
      <c r="VRK4" s="141"/>
      <c r="VRL4" s="141"/>
      <c r="VRM4" s="141"/>
      <c r="VRN4" s="141"/>
      <c r="VRO4" s="141"/>
      <c r="VRP4" s="141"/>
      <c r="VRQ4" s="141"/>
      <c r="VRR4" s="141"/>
      <c r="VRS4" s="141"/>
      <c r="VRT4" s="141"/>
      <c r="VRU4" s="141"/>
      <c r="VRV4" s="141"/>
      <c r="VRW4" s="141"/>
      <c r="VRX4" s="141"/>
      <c r="VRY4" s="141"/>
      <c r="VRZ4" s="141"/>
      <c r="VSA4" s="141"/>
      <c r="VSB4" s="141"/>
      <c r="VSC4" s="141"/>
      <c r="VSD4" s="141"/>
      <c r="VSE4" s="141"/>
      <c r="VSF4" s="141"/>
      <c r="VSG4" s="141"/>
      <c r="VSH4" s="141"/>
      <c r="VSI4" s="141"/>
      <c r="VSJ4" s="141"/>
      <c r="VSK4" s="141"/>
      <c r="VSL4" s="141"/>
      <c r="VSM4" s="141"/>
      <c r="VSN4" s="141"/>
      <c r="VSO4" s="141"/>
      <c r="VSP4" s="141"/>
      <c r="VSQ4" s="141"/>
      <c r="VSR4" s="141"/>
      <c r="VSS4" s="141"/>
      <c r="VST4" s="141"/>
      <c r="VSU4" s="141"/>
      <c r="VSV4" s="141"/>
      <c r="VSW4" s="141"/>
      <c r="VSX4" s="141"/>
      <c r="VSY4" s="141"/>
      <c r="VSZ4" s="141"/>
      <c r="VTA4" s="141"/>
      <c r="VTB4" s="141"/>
      <c r="VTC4" s="141"/>
      <c r="VTD4" s="141"/>
      <c r="VTE4" s="141"/>
      <c r="VTF4" s="141"/>
      <c r="VTG4" s="141"/>
      <c r="VTH4" s="141"/>
      <c r="VTI4" s="141"/>
      <c r="VTJ4" s="141"/>
      <c r="VTK4" s="141"/>
      <c r="VTL4" s="141"/>
      <c r="VTM4" s="141"/>
      <c r="VTN4" s="141"/>
      <c r="VTO4" s="141"/>
      <c r="VTP4" s="141"/>
      <c r="VTQ4" s="141"/>
      <c r="VTR4" s="141"/>
      <c r="VTS4" s="141"/>
      <c r="VTT4" s="141"/>
      <c r="VTU4" s="141"/>
      <c r="VTV4" s="141"/>
      <c r="VTW4" s="141"/>
      <c r="VTX4" s="141"/>
      <c r="VTY4" s="141"/>
      <c r="VTZ4" s="141"/>
      <c r="VUA4" s="141"/>
      <c r="VUB4" s="141"/>
      <c r="VUC4" s="141"/>
      <c r="VUD4" s="141"/>
      <c r="VUE4" s="141"/>
      <c r="VUF4" s="141"/>
      <c r="VUG4" s="141"/>
      <c r="VUH4" s="141"/>
      <c r="VUI4" s="141"/>
      <c r="VUJ4" s="141"/>
      <c r="VUK4" s="141"/>
      <c r="VUL4" s="141"/>
      <c r="VUM4" s="141"/>
      <c r="VUN4" s="141"/>
      <c r="VUO4" s="141"/>
      <c r="VUP4" s="141"/>
      <c r="VUQ4" s="141"/>
      <c r="VUR4" s="141"/>
      <c r="VUS4" s="141"/>
      <c r="VUT4" s="141"/>
      <c r="VUU4" s="141"/>
      <c r="VUV4" s="141"/>
      <c r="VUW4" s="141"/>
      <c r="VUX4" s="141"/>
      <c r="VUY4" s="141"/>
      <c r="VUZ4" s="141"/>
      <c r="VVA4" s="141"/>
      <c r="VVB4" s="141"/>
      <c r="VVC4" s="141"/>
      <c r="VVD4" s="141"/>
      <c r="VVE4" s="141"/>
      <c r="VVF4" s="141"/>
      <c r="VVG4" s="141"/>
      <c r="VVH4" s="141"/>
      <c r="VVI4" s="141"/>
      <c r="VVJ4" s="141"/>
      <c r="VVK4" s="141"/>
      <c r="VVL4" s="141"/>
      <c r="VVM4" s="141"/>
      <c r="VVN4" s="141"/>
      <c r="VVO4" s="141"/>
      <c r="VVP4" s="141"/>
      <c r="VVQ4" s="141"/>
      <c r="VVR4" s="141"/>
      <c r="VVS4" s="141"/>
      <c r="VVT4" s="141"/>
      <c r="VVU4" s="141"/>
      <c r="VVV4" s="141"/>
      <c r="VVW4" s="141"/>
      <c r="VVX4" s="141"/>
      <c r="VVY4" s="141"/>
      <c r="VVZ4" s="141"/>
      <c r="VWA4" s="141"/>
      <c r="VWB4" s="141"/>
      <c r="VWC4" s="141"/>
      <c r="VWD4" s="141"/>
      <c r="VWE4" s="141"/>
      <c r="VWF4" s="141"/>
      <c r="VWG4" s="141"/>
      <c r="VWH4" s="141"/>
      <c r="VWI4" s="141"/>
      <c r="VWJ4" s="141"/>
      <c r="VWK4" s="141"/>
      <c r="VWL4" s="141"/>
      <c r="VWM4" s="141"/>
      <c r="VWN4" s="141"/>
      <c r="VWO4" s="141"/>
      <c r="VWP4" s="141"/>
      <c r="VWQ4" s="141"/>
      <c r="VWR4" s="141"/>
      <c r="VWS4" s="141"/>
      <c r="VWT4" s="141"/>
      <c r="VWU4" s="141"/>
      <c r="VWV4" s="141"/>
      <c r="VWW4" s="141"/>
      <c r="VWX4" s="141"/>
      <c r="VWY4" s="141"/>
      <c r="VWZ4" s="141"/>
      <c r="VXA4" s="141"/>
      <c r="VXB4" s="141"/>
      <c r="VXC4" s="141"/>
      <c r="VXD4" s="141"/>
      <c r="VXE4" s="141"/>
      <c r="VXF4" s="141"/>
      <c r="VXG4" s="141"/>
      <c r="VXH4" s="141"/>
      <c r="VXI4" s="141"/>
      <c r="VXJ4" s="141"/>
      <c r="VXK4" s="141"/>
      <c r="VXL4" s="141"/>
      <c r="VXM4" s="141"/>
      <c r="VXN4" s="141"/>
      <c r="VXO4" s="141"/>
      <c r="VXP4" s="141"/>
      <c r="VXQ4" s="141"/>
      <c r="VXR4" s="141"/>
      <c r="VXS4" s="141"/>
      <c r="VXT4" s="141"/>
      <c r="VXU4" s="141"/>
      <c r="VXV4" s="141"/>
      <c r="VXW4" s="141"/>
      <c r="VXX4" s="141"/>
      <c r="VXY4" s="141"/>
      <c r="VXZ4" s="141"/>
      <c r="VYA4" s="141"/>
      <c r="VYB4" s="141"/>
      <c r="VYC4" s="141"/>
      <c r="VYD4" s="141"/>
      <c r="VYE4" s="141"/>
      <c r="VYF4" s="141"/>
      <c r="VYG4" s="141"/>
      <c r="VYH4" s="141"/>
      <c r="VYI4" s="141"/>
      <c r="VYJ4" s="141"/>
      <c r="VYK4" s="141"/>
      <c r="VYL4" s="141"/>
      <c r="VYM4" s="141"/>
      <c r="VYN4" s="141"/>
      <c r="VYO4" s="141"/>
      <c r="VYP4" s="141"/>
      <c r="VYQ4" s="141"/>
      <c r="VYR4" s="141"/>
      <c r="VYS4" s="141"/>
      <c r="VYT4" s="141"/>
      <c r="VYU4" s="141"/>
      <c r="VYV4" s="141"/>
      <c r="VYW4" s="141"/>
      <c r="VYX4" s="141"/>
      <c r="VYY4" s="141"/>
      <c r="VYZ4" s="141"/>
      <c r="VZA4" s="141"/>
      <c r="VZB4" s="141"/>
      <c r="VZC4" s="141"/>
      <c r="VZD4" s="141"/>
      <c r="VZE4" s="141"/>
      <c r="VZF4" s="141"/>
      <c r="VZG4" s="141"/>
      <c r="VZH4" s="141"/>
      <c r="VZI4" s="141"/>
      <c r="VZJ4" s="141"/>
      <c r="VZK4" s="141"/>
      <c r="VZL4" s="141"/>
      <c r="VZM4" s="141"/>
      <c r="VZN4" s="141"/>
      <c r="VZO4" s="141"/>
      <c r="VZP4" s="141"/>
      <c r="VZQ4" s="141"/>
      <c r="VZR4" s="141"/>
      <c r="VZS4" s="141"/>
      <c r="VZT4" s="141"/>
      <c r="VZU4" s="141"/>
      <c r="VZV4" s="141"/>
      <c r="VZW4" s="141"/>
      <c r="VZX4" s="141"/>
      <c r="VZY4" s="141"/>
      <c r="VZZ4" s="141"/>
      <c r="WAA4" s="141"/>
      <c r="WAB4" s="141"/>
      <c r="WAC4" s="141"/>
      <c r="WAD4" s="141"/>
      <c r="WAE4" s="141"/>
      <c r="WAF4" s="141"/>
      <c r="WAG4" s="141"/>
      <c r="WAH4" s="141"/>
      <c r="WAI4" s="141"/>
      <c r="WAJ4" s="141"/>
      <c r="WAK4" s="141"/>
      <c r="WAL4" s="141"/>
      <c r="WAM4" s="141"/>
      <c r="WAN4" s="141"/>
      <c r="WAO4" s="141"/>
      <c r="WAP4" s="141"/>
      <c r="WAQ4" s="141"/>
      <c r="WAR4" s="141"/>
      <c r="WAS4" s="141"/>
      <c r="WAT4" s="141"/>
      <c r="WAU4" s="141"/>
      <c r="WAV4" s="141"/>
      <c r="WAW4" s="141"/>
      <c r="WAX4" s="141"/>
      <c r="WAY4" s="141"/>
      <c r="WAZ4" s="141"/>
      <c r="WBA4" s="141"/>
      <c r="WBB4" s="141"/>
      <c r="WBC4" s="141"/>
      <c r="WBD4" s="141"/>
      <c r="WBE4" s="141"/>
      <c r="WBF4" s="141"/>
      <c r="WBG4" s="141"/>
      <c r="WBH4" s="141"/>
      <c r="WBI4" s="141"/>
      <c r="WBJ4" s="141"/>
      <c r="WBK4" s="141"/>
      <c r="WBL4" s="141"/>
      <c r="WBM4" s="141"/>
      <c r="WBN4" s="141"/>
      <c r="WBO4" s="141"/>
      <c r="WBP4" s="141"/>
      <c r="WBQ4" s="141"/>
      <c r="WBR4" s="141"/>
      <c r="WBS4" s="141"/>
      <c r="WBT4" s="141"/>
      <c r="WBU4" s="141"/>
      <c r="WBV4" s="141"/>
      <c r="WBW4" s="141"/>
      <c r="WBX4" s="141"/>
      <c r="WBY4" s="141"/>
      <c r="WBZ4" s="141"/>
      <c r="WCA4" s="141"/>
      <c r="WCB4" s="141"/>
      <c r="WCC4" s="141"/>
      <c r="WCD4" s="141"/>
      <c r="WCE4" s="141"/>
      <c r="WCF4" s="141"/>
      <c r="WCG4" s="141"/>
      <c r="WCH4" s="141"/>
      <c r="WCI4" s="141"/>
      <c r="WCJ4" s="141"/>
      <c r="WCK4" s="141"/>
      <c r="WCL4" s="141"/>
      <c r="WCM4" s="141"/>
      <c r="WCN4" s="141"/>
      <c r="WCO4" s="141"/>
      <c r="WCP4" s="141"/>
      <c r="WCQ4" s="141"/>
      <c r="WCR4" s="141"/>
      <c r="WCS4" s="141"/>
      <c r="WCT4" s="141"/>
      <c r="WCU4" s="141"/>
      <c r="WCV4" s="141"/>
      <c r="WCW4" s="141"/>
      <c r="WCX4" s="141"/>
      <c r="WCY4" s="141"/>
      <c r="WCZ4" s="141"/>
      <c r="WDA4" s="141"/>
      <c r="WDB4" s="141"/>
      <c r="WDC4" s="141"/>
      <c r="WDD4" s="141"/>
      <c r="WDE4" s="141"/>
      <c r="WDF4" s="141"/>
      <c r="WDG4" s="141"/>
      <c r="WDH4" s="141"/>
      <c r="WDI4" s="141"/>
      <c r="WDJ4" s="141"/>
      <c r="WDK4" s="141"/>
      <c r="WDL4" s="141"/>
      <c r="WDM4" s="141"/>
      <c r="WDN4" s="141"/>
      <c r="WDO4" s="141"/>
      <c r="WDP4" s="141"/>
      <c r="WDQ4" s="141"/>
      <c r="WDR4" s="141"/>
      <c r="WDS4" s="141"/>
      <c r="WDT4" s="141"/>
      <c r="WDU4" s="141"/>
      <c r="WDV4" s="141"/>
      <c r="WDW4" s="141"/>
      <c r="WDX4" s="141"/>
      <c r="WDY4" s="141"/>
      <c r="WDZ4" s="141"/>
      <c r="WEA4" s="141"/>
      <c r="WEB4" s="141"/>
      <c r="WEC4" s="141"/>
      <c r="WED4" s="141"/>
      <c r="WEE4" s="141"/>
      <c r="WEF4" s="141"/>
      <c r="WEG4" s="141"/>
      <c r="WEH4" s="141"/>
      <c r="WEI4" s="141"/>
      <c r="WEJ4" s="141"/>
      <c r="WEK4" s="141"/>
      <c r="WEL4" s="141"/>
      <c r="WEM4" s="141"/>
      <c r="WEN4" s="141"/>
      <c r="WEO4" s="141"/>
      <c r="WEP4" s="141"/>
      <c r="WEQ4" s="141"/>
      <c r="WER4" s="141"/>
      <c r="WES4" s="141"/>
      <c r="WET4" s="141"/>
      <c r="WEU4" s="141"/>
      <c r="WEV4" s="141"/>
      <c r="WEW4" s="141"/>
      <c r="WEX4" s="141"/>
      <c r="WEY4" s="141"/>
      <c r="WEZ4" s="141"/>
      <c r="WFA4" s="141"/>
      <c r="WFB4" s="141"/>
      <c r="WFC4" s="141"/>
      <c r="WFD4" s="141"/>
      <c r="WFE4" s="141"/>
      <c r="WFF4" s="141"/>
      <c r="WFG4" s="141"/>
      <c r="WFH4" s="141"/>
      <c r="WFI4" s="141"/>
      <c r="WFJ4" s="141"/>
      <c r="WFK4" s="141"/>
      <c r="WFL4" s="141"/>
      <c r="WFM4" s="141"/>
      <c r="WFN4" s="141"/>
      <c r="WFO4" s="141"/>
      <c r="WFP4" s="141"/>
      <c r="WFQ4" s="141"/>
      <c r="WFR4" s="141"/>
      <c r="WFS4" s="141"/>
      <c r="WFT4" s="141"/>
      <c r="WFU4" s="141"/>
      <c r="WFV4" s="141"/>
      <c r="WFW4" s="141"/>
      <c r="WFX4" s="141"/>
      <c r="WFY4" s="141"/>
      <c r="WFZ4" s="141"/>
      <c r="WGA4" s="141"/>
      <c r="WGB4" s="141"/>
      <c r="WGC4" s="141"/>
      <c r="WGD4" s="141"/>
      <c r="WGE4" s="141"/>
      <c r="WGF4" s="141"/>
      <c r="WGG4" s="141"/>
      <c r="WGH4" s="141"/>
      <c r="WGI4" s="141"/>
      <c r="WGJ4" s="141"/>
      <c r="WGK4" s="141"/>
      <c r="WGL4" s="141"/>
      <c r="WGM4" s="141"/>
      <c r="WGN4" s="141"/>
      <c r="WGO4" s="141"/>
      <c r="WGP4" s="141"/>
      <c r="WGQ4" s="141"/>
      <c r="WGR4" s="141"/>
      <c r="WGS4" s="141"/>
      <c r="WGT4" s="141"/>
      <c r="WGU4" s="141"/>
      <c r="WGV4" s="141"/>
      <c r="WGW4" s="141"/>
      <c r="WGX4" s="141"/>
      <c r="WGY4" s="141"/>
      <c r="WGZ4" s="141"/>
      <c r="WHA4" s="141"/>
      <c r="WHB4" s="141"/>
      <c r="WHC4" s="141"/>
      <c r="WHD4" s="141"/>
      <c r="WHE4" s="141"/>
      <c r="WHF4" s="141"/>
      <c r="WHG4" s="141"/>
      <c r="WHH4" s="141"/>
      <c r="WHI4" s="141"/>
      <c r="WHJ4" s="141"/>
      <c r="WHK4" s="141"/>
      <c r="WHL4" s="141"/>
      <c r="WHM4" s="141"/>
      <c r="WHN4" s="141"/>
      <c r="WHO4" s="141"/>
      <c r="WHP4" s="141"/>
      <c r="WHQ4" s="141"/>
      <c r="WHR4" s="141"/>
      <c r="WHS4" s="141"/>
      <c r="WHT4" s="141"/>
      <c r="WHU4" s="141"/>
      <c r="WHV4" s="141"/>
      <c r="WHW4" s="141"/>
      <c r="WHX4" s="141"/>
      <c r="WHY4" s="141"/>
      <c r="WHZ4" s="141"/>
      <c r="WIA4" s="141"/>
      <c r="WIB4" s="141"/>
      <c r="WIC4" s="141"/>
      <c r="WID4" s="141"/>
      <c r="WIE4" s="141"/>
      <c r="WIF4" s="141"/>
      <c r="WIG4" s="141"/>
      <c r="WIH4" s="141"/>
      <c r="WII4" s="141"/>
      <c r="WIJ4" s="141"/>
      <c r="WIK4" s="141"/>
      <c r="WIL4" s="141"/>
      <c r="WIM4" s="141"/>
      <c r="WIN4" s="141"/>
      <c r="WIO4" s="141"/>
      <c r="WIP4" s="141"/>
      <c r="WIQ4" s="141"/>
      <c r="WIR4" s="141"/>
      <c r="WIS4" s="141"/>
      <c r="WIT4" s="141"/>
      <c r="WIU4" s="141"/>
      <c r="WIV4" s="141"/>
      <c r="WIW4" s="141"/>
      <c r="WIX4" s="141"/>
      <c r="WIY4" s="141"/>
      <c r="WIZ4" s="141"/>
      <c r="WJA4" s="141"/>
      <c r="WJB4" s="141"/>
      <c r="WJC4" s="141"/>
      <c r="WJD4" s="141"/>
      <c r="WJE4" s="141"/>
      <c r="WJF4" s="141"/>
      <c r="WJG4" s="141"/>
      <c r="WJH4" s="141"/>
      <c r="WJI4" s="141"/>
      <c r="WJJ4" s="141"/>
      <c r="WJK4" s="141"/>
      <c r="WJL4" s="141"/>
      <c r="WJM4" s="141"/>
      <c r="WJN4" s="141"/>
      <c r="WJO4" s="141"/>
      <c r="WJP4" s="141"/>
      <c r="WJQ4" s="141"/>
      <c r="WJR4" s="141"/>
      <c r="WJS4" s="141"/>
      <c r="WJT4" s="141"/>
      <c r="WJU4" s="141"/>
      <c r="WJV4" s="141"/>
      <c r="WJW4" s="141"/>
      <c r="WJX4" s="141"/>
      <c r="WJY4" s="141"/>
      <c r="WJZ4" s="141"/>
      <c r="WKA4" s="141"/>
      <c r="WKB4" s="141"/>
      <c r="WKC4" s="141"/>
      <c r="WKD4" s="141"/>
      <c r="WKE4" s="141"/>
      <c r="WKF4" s="141"/>
      <c r="WKG4" s="141"/>
      <c r="WKH4" s="141"/>
      <c r="WKI4" s="141"/>
      <c r="WKJ4" s="141"/>
      <c r="WKK4" s="141"/>
      <c r="WKL4" s="141"/>
      <c r="WKM4" s="141"/>
      <c r="WKN4" s="141"/>
      <c r="WKO4" s="141"/>
      <c r="WKP4" s="141"/>
      <c r="WKQ4" s="141"/>
      <c r="WKR4" s="141"/>
      <c r="WKS4" s="141"/>
      <c r="WKT4" s="141"/>
      <c r="WKU4" s="141"/>
      <c r="WKV4" s="141"/>
      <c r="WKW4" s="141"/>
      <c r="WKX4" s="141"/>
      <c r="WKY4" s="141"/>
      <c r="WKZ4" s="141"/>
      <c r="WLA4" s="141"/>
      <c r="WLB4" s="141"/>
      <c r="WLC4" s="141"/>
      <c r="WLD4" s="141"/>
      <c r="WLE4" s="141"/>
      <c r="WLF4" s="141"/>
      <c r="WLG4" s="141"/>
      <c r="WLH4" s="141"/>
      <c r="WLI4" s="141"/>
      <c r="WLJ4" s="141"/>
      <c r="WLK4" s="141"/>
      <c r="WLL4" s="141"/>
      <c r="WLM4" s="141"/>
      <c r="WLN4" s="141"/>
      <c r="WLO4" s="141"/>
      <c r="WLP4" s="141"/>
      <c r="WLQ4" s="141"/>
      <c r="WLR4" s="141"/>
      <c r="WLS4" s="141"/>
      <c r="WLT4" s="141"/>
      <c r="WLU4" s="141"/>
      <c r="WLV4" s="141"/>
      <c r="WLW4" s="141"/>
      <c r="WLX4" s="141"/>
      <c r="WLY4" s="141"/>
      <c r="WLZ4" s="141"/>
      <c r="WMA4" s="141"/>
      <c r="WMB4" s="141"/>
      <c r="WMC4" s="141"/>
      <c r="WMD4" s="141"/>
      <c r="WME4" s="141"/>
      <c r="WMF4" s="141"/>
      <c r="WMG4" s="141"/>
      <c r="WMH4" s="141"/>
      <c r="WMI4" s="141"/>
      <c r="WMJ4" s="141"/>
      <c r="WMK4" s="141"/>
      <c r="WML4" s="141"/>
      <c r="WMM4" s="141"/>
      <c r="WMN4" s="141"/>
      <c r="WMO4" s="141"/>
      <c r="WMP4" s="141"/>
      <c r="WMQ4" s="141"/>
      <c r="WMR4" s="141"/>
      <c r="WMS4" s="141"/>
      <c r="WMT4" s="141"/>
      <c r="WMU4" s="141"/>
      <c r="WMV4" s="141"/>
      <c r="WMW4" s="141"/>
      <c r="WMX4" s="141"/>
      <c r="WMY4" s="141"/>
      <c r="WMZ4" s="141"/>
      <c r="WNA4" s="141"/>
      <c r="WNB4" s="141"/>
      <c r="WNC4" s="141"/>
      <c r="WND4" s="141"/>
      <c r="WNE4" s="141"/>
      <c r="WNF4" s="141"/>
      <c r="WNG4" s="141"/>
      <c r="WNH4" s="141"/>
      <c r="WNI4" s="141"/>
      <c r="WNJ4" s="141"/>
      <c r="WNK4" s="141"/>
      <c r="WNL4" s="141"/>
      <c r="WNM4" s="141"/>
      <c r="WNN4" s="141"/>
      <c r="WNO4" s="141"/>
      <c r="WNP4" s="141"/>
      <c r="WNQ4" s="141"/>
      <c r="WNR4" s="141"/>
      <c r="WNS4" s="141"/>
      <c r="WNT4" s="141"/>
      <c r="WNU4" s="141"/>
      <c r="WNV4" s="141"/>
      <c r="WNW4" s="141"/>
      <c r="WNX4" s="141"/>
      <c r="WNY4" s="141"/>
      <c r="WNZ4" s="141"/>
      <c r="WOA4" s="141"/>
      <c r="WOB4" s="141"/>
      <c r="WOC4" s="141"/>
      <c r="WOD4" s="141"/>
      <c r="WOE4" s="141"/>
      <c r="WOF4" s="141"/>
      <c r="WOG4" s="141"/>
      <c r="WOH4" s="141"/>
      <c r="WOI4" s="141"/>
      <c r="WOJ4" s="141"/>
      <c r="WOK4" s="141"/>
      <c r="WOL4" s="141"/>
      <c r="WOM4" s="141"/>
      <c r="WON4" s="141"/>
      <c r="WOO4" s="141"/>
      <c r="WOP4" s="141"/>
      <c r="WOQ4" s="141"/>
      <c r="WOR4" s="141"/>
      <c r="WOS4" s="141"/>
      <c r="WOT4" s="141"/>
      <c r="WOU4" s="141"/>
      <c r="WOV4" s="141"/>
      <c r="WOW4" s="141"/>
      <c r="WOX4" s="141"/>
      <c r="WOY4" s="141"/>
      <c r="WOZ4" s="141"/>
      <c r="WPA4" s="141"/>
      <c r="WPB4" s="141"/>
      <c r="WPC4" s="141"/>
      <c r="WPD4" s="141"/>
      <c r="WPE4" s="141"/>
      <c r="WPF4" s="141"/>
      <c r="WPG4" s="141"/>
      <c r="WPH4" s="141"/>
      <c r="WPI4" s="141"/>
      <c r="WPJ4" s="141"/>
      <c r="WPK4" s="141"/>
      <c r="WPL4" s="141"/>
      <c r="WPM4" s="141"/>
      <c r="WPN4" s="141"/>
      <c r="WPO4" s="141"/>
      <c r="WPP4" s="141"/>
      <c r="WPQ4" s="141"/>
      <c r="WPR4" s="141"/>
      <c r="WPS4" s="141"/>
      <c r="WPT4" s="141"/>
      <c r="WPU4" s="141"/>
      <c r="WPV4" s="141"/>
      <c r="WPW4" s="141"/>
      <c r="WPX4" s="141"/>
      <c r="WPY4" s="141"/>
      <c r="WPZ4" s="141"/>
      <c r="WQA4" s="141"/>
      <c r="WQB4" s="141"/>
      <c r="WQC4" s="141"/>
      <c r="WQD4" s="141"/>
      <c r="WQE4" s="141"/>
      <c r="WQF4" s="141"/>
      <c r="WQG4" s="141"/>
      <c r="WQH4" s="141"/>
      <c r="WQI4" s="141"/>
      <c r="WQJ4" s="141"/>
      <c r="WQK4" s="141"/>
      <c r="WQL4" s="141"/>
      <c r="WQM4" s="141"/>
      <c r="WQN4" s="141"/>
      <c r="WQO4" s="141"/>
      <c r="WQP4" s="141"/>
      <c r="WQQ4" s="141"/>
      <c r="WQR4" s="141"/>
      <c r="WQS4" s="141"/>
      <c r="WQT4" s="141"/>
      <c r="WQU4" s="141"/>
      <c r="WQV4" s="141"/>
      <c r="WQW4" s="141"/>
      <c r="WQX4" s="141"/>
      <c r="WQY4" s="141"/>
      <c r="WQZ4" s="141"/>
      <c r="WRA4" s="141"/>
      <c r="WRB4" s="141"/>
      <c r="WRC4" s="141"/>
      <c r="WRD4" s="141"/>
      <c r="WRE4" s="141"/>
      <c r="WRF4" s="141"/>
      <c r="WRG4" s="141"/>
      <c r="WRH4" s="141"/>
      <c r="WRI4" s="141"/>
      <c r="WRJ4" s="141"/>
      <c r="WRK4" s="141"/>
      <c r="WRL4" s="141"/>
      <c r="WRM4" s="141"/>
      <c r="WRN4" s="141"/>
      <c r="WRO4" s="141"/>
      <c r="WRP4" s="141"/>
      <c r="WRQ4" s="141"/>
      <c r="WRR4" s="141"/>
      <c r="WRS4" s="141"/>
      <c r="WRT4" s="141"/>
      <c r="WRU4" s="141"/>
      <c r="WRV4" s="141"/>
      <c r="WRW4" s="141"/>
      <c r="WRX4" s="141"/>
      <c r="WRY4" s="141"/>
      <c r="WRZ4" s="141"/>
      <c r="WSA4" s="141"/>
      <c r="WSB4" s="141"/>
      <c r="WSC4" s="141"/>
      <c r="WSD4" s="141"/>
      <c r="WSE4" s="141"/>
      <c r="WSF4" s="141"/>
      <c r="WSG4" s="141"/>
      <c r="WSH4" s="141"/>
      <c r="WSI4" s="141"/>
      <c r="WSJ4" s="141"/>
      <c r="WSK4" s="141"/>
      <c r="WSL4" s="141"/>
      <c r="WSM4" s="141"/>
      <c r="WSN4" s="141"/>
      <c r="WSO4" s="141"/>
      <c r="WSP4" s="141"/>
      <c r="WSQ4" s="141"/>
      <c r="WSR4" s="141"/>
      <c r="WSS4" s="141"/>
      <c r="WST4" s="141"/>
      <c r="WSU4" s="141"/>
      <c r="WSV4" s="141"/>
      <c r="WSW4" s="141"/>
      <c r="WSX4" s="141"/>
      <c r="WSY4" s="141"/>
      <c r="WSZ4" s="141"/>
      <c r="WTA4" s="141"/>
      <c r="WTB4" s="141"/>
      <c r="WTC4" s="141"/>
      <c r="WTD4" s="141"/>
      <c r="WTE4" s="141"/>
      <c r="WTF4" s="141"/>
      <c r="WTG4" s="141"/>
      <c r="WTH4" s="141"/>
      <c r="WTI4" s="141"/>
      <c r="WTJ4" s="141"/>
      <c r="WTK4" s="141"/>
      <c r="WTL4" s="141"/>
      <c r="WTM4" s="141"/>
      <c r="WTN4" s="141"/>
      <c r="WTO4" s="141"/>
      <c r="WTP4" s="141"/>
      <c r="WTQ4" s="141"/>
      <c r="WTR4" s="141"/>
      <c r="WTS4" s="141"/>
      <c r="WTT4" s="141"/>
      <c r="WTU4" s="141"/>
      <c r="WTV4" s="141"/>
      <c r="WTW4" s="141"/>
      <c r="WTX4" s="141"/>
      <c r="WTY4" s="141"/>
      <c r="WTZ4" s="141"/>
      <c r="WUA4" s="141"/>
      <c r="WUB4" s="141"/>
      <c r="WUC4" s="141"/>
      <c r="WUD4" s="141"/>
      <c r="WUE4" s="141"/>
      <c r="WUF4" s="141"/>
      <c r="WUG4" s="141"/>
      <c r="WUH4" s="141"/>
      <c r="WUI4" s="141"/>
      <c r="WUJ4" s="141"/>
      <c r="WUK4" s="141"/>
      <c r="WUL4" s="141"/>
      <c r="WUM4" s="141"/>
      <c r="WUN4" s="141"/>
      <c r="WUO4" s="141"/>
      <c r="WUP4" s="141"/>
      <c r="WUQ4" s="141"/>
      <c r="WUR4" s="141"/>
      <c r="WUS4" s="141"/>
      <c r="WUT4" s="141"/>
      <c r="WUU4" s="141"/>
      <c r="WUV4" s="141"/>
      <c r="WUW4" s="141"/>
      <c r="WUX4" s="141"/>
      <c r="WUY4" s="141"/>
      <c r="WUZ4" s="141"/>
      <c r="WVA4" s="141"/>
      <c r="WVB4" s="141"/>
      <c r="WVC4" s="141"/>
      <c r="WVD4" s="141"/>
      <c r="WVE4" s="141"/>
      <c r="WVF4" s="141"/>
      <c r="WVG4" s="141"/>
      <c r="WVH4" s="141"/>
      <c r="WVI4" s="141"/>
      <c r="WVJ4" s="141"/>
      <c r="WVK4" s="141"/>
      <c r="WVL4" s="141"/>
      <c r="WVM4" s="141"/>
      <c r="WVN4" s="141"/>
      <c r="WVO4" s="141"/>
      <c r="WVP4" s="141"/>
      <c r="WVQ4" s="141"/>
      <c r="WVR4" s="141"/>
      <c r="WVS4" s="141"/>
      <c r="WVT4" s="141"/>
      <c r="WVU4" s="141"/>
      <c r="WVV4" s="141"/>
      <c r="WVW4" s="141"/>
      <c r="WVX4" s="141"/>
      <c r="WVY4" s="141"/>
      <c r="WVZ4" s="141"/>
      <c r="WWA4" s="141"/>
      <c r="WWB4" s="141"/>
      <c r="WWC4" s="141"/>
      <c r="WWD4" s="141"/>
      <c r="WWE4" s="141"/>
      <c r="WWF4" s="141"/>
      <c r="WWG4" s="141"/>
      <c r="WWH4" s="141"/>
      <c r="WWI4" s="141"/>
      <c r="WWJ4" s="141"/>
      <c r="WWK4" s="141"/>
      <c r="WWL4" s="141"/>
      <c r="WWM4" s="141"/>
      <c r="WWN4" s="141"/>
      <c r="WWO4" s="141"/>
      <c r="WWP4" s="141"/>
      <c r="WWQ4" s="141"/>
      <c r="WWR4" s="141"/>
      <c r="WWS4" s="141"/>
      <c r="WWT4" s="141"/>
      <c r="WWU4" s="141"/>
      <c r="WWV4" s="141"/>
      <c r="WWW4" s="141"/>
      <c r="WWX4" s="141"/>
      <c r="WWY4" s="141"/>
      <c r="WWZ4" s="141"/>
      <c r="WXA4" s="141"/>
      <c r="WXB4" s="141"/>
      <c r="WXC4" s="141"/>
      <c r="WXD4" s="141"/>
      <c r="WXE4" s="141"/>
      <c r="WXF4" s="141"/>
      <c r="WXG4" s="141"/>
      <c r="WXH4" s="141"/>
      <c r="WXI4" s="141"/>
      <c r="WXJ4" s="141"/>
      <c r="WXK4" s="141"/>
      <c r="WXL4" s="141"/>
      <c r="WXM4" s="141"/>
      <c r="WXN4" s="141"/>
      <c r="WXO4" s="141"/>
      <c r="WXP4" s="141"/>
      <c r="WXQ4" s="141"/>
      <c r="WXR4" s="141"/>
      <c r="WXS4" s="141"/>
      <c r="WXT4" s="141"/>
      <c r="WXU4" s="141"/>
      <c r="WXV4" s="141"/>
      <c r="WXW4" s="141"/>
      <c r="WXX4" s="141"/>
      <c r="WXY4" s="141"/>
      <c r="WXZ4" s="141"/>
      <c r="WYA4" s="141"/>
      <c r="WYB4" s="141"/>
      <c r="WYC4" s="141"/>
      <c r="WYD4" s="141"/>
      <c r="WYE4" s="141"/>
      <c r="WYF4" s="141"/>
      <c r="WYG4" s="141"/>
      <c r="WYH4" s="141"/>
      <c r="WYI4" s="141"/>
      <c r="WYJ4" s="141"/>
      <c r="WYK4" s="141"/>
      <c r="WYL4" s="141"/>
      <c r="WYM4" s="141"/>
      <c r="WYN4" s="141"/>
      <c r="WYO4" s="141"/>
      <c r="WYP4" s="141"/>
      <c r="WYQ4" s="141"/>
      <c r="WYR4" s="141"/>
      <c r="WYS4" s="141"/>
      <c r="WYT4" s="141"/>
      <c r="WYU4" s="141"/>
      <c r="WYV4" s="141"/>
      <c r="WYW4" s="141"/>
      <c r="WYX4" s="141"/>
      <c r="WYY4" s="141"/>
      <c r="WYZ4" s="141"/>
      <c r="WZA4" s="141"/>
      <c r="WZB4" s="141"/>
      <c r="WZC4" s="141"/>
      <c r="WZD4" s="141"/>
      <c r="WZE4" s="141"/>
      <c r="WZF4" s="141"/>
      <c r="WZG4" s="141"/>
      <c r="WZH4" s="141"/>
      <c r="WZI4" s="141"/>
      <c r="WZJ4" s="141"/>
      <c r="WZK4" s="141"/>
      <c r="WZL4" s="141"/>
      <c r="WZM4" s="141"/>
      <c r="WZN4" s="141"/>
      <c r="WZO4" s="141"/>
      <c r="WZP4" s="141"/>
      <c r="WZQ4" s="141"/>
      <c r="WZR4" s="141"/>
      <c r="WZS4" s="141"/>
      <c r="WZT4" s="141"/>
      <c r="WZU4" s="141"/>
      <c r="WZV4" s="141"/>
      <c r="WZW4" s="141"/>
      <c r="WZX4" s="141"/>
      <c r="WZY4" s="141"/>
      <c r="WZZ4" s="141"/>
      <c r="XAA4" s="141"/>
      <c r="XAB4" s="141"/>
      <c r="XAC4" s="141"/>
      <c r="XAD4" s="141"/>
      <c r="XAE4" s="141"/>
      <c r="XAF4" s="141"/>
      <c r="XAG4" s="141"/>
      <c r="XAH4" s="141"/>
      <c r="XAI4" s="141"/>
      <c r="XAJ4" s="141"/>
      <c r="XAK4" s="141"/>
      <c r="XAL4" s="141"/>
      <c r="XAM4" s="141"/>
      <c r="XAN4" s="141"/>
      <c r="XAO4" s="141"/>
      <c r="XAP4" s="141"/>
      <c r="XAQ4" s="141"/>
      <c r="XAR4" s="141"/>
      <c r="XAS4" s="141"/>
      <c r="XAT4" s="141"/>
      <c r="XAU4" s="141"/>
      <c r="XAV4" s="141"/>
      <c r="XAW4" s="141"/>
      <c r="XAX4" s="141"/>
      <c r="XAY4" s="141"/>
      <c r="XAZ4" s="141"/>
      <c r="XBA4" s="141"/>
      <c r="XBB4" s="141"/>
      <c r="XBC4" s="141"/>
      <c r="XBD4" s="141"/>
      <c r="XBE4" s="141"/>
      <c r="XBF4" s="141"/>
      <c r="XBG4" s="141"/>
      <c r="XBH4" s="141"/>
      <c r="XBI4" s="141"/>
      <c r="XBJ4" s="141"/>
      <c r="XBK4" s="141"/>
      <c r="XBL4" s="141"/>
      <c r="XBM4" s="141"/>
      <c r="XBN4" s="141"/>
      <c r="XBO4" s="141"/>
      <c r="XBP4" s="141"/>
      <c r="XBQ4" s="141"/>
      <c r="XBR4" s="141"/>
      <c r="XBS4" s="141"/>
      <c r="XBT4" s="141"/>
      <c r="XBU4" s="141"/>
      <c r="XBV4" s="141"/>
      <c r="XBW4" s="141"/>
      <c r="XBX4" s="142"/>
      <c r="XBY4" s="142"/>
      <c r="XBZ4" s="142"/>
      <c r="XCA4" s="142"/>
      <c r="XCB4" s="142"/>
      <c r="XCC4" s="142"/>
      <c r="XCD4" s="142"/>
      <c r="XCE4" s="142"/>
      <c r="XCF4" s="142"/>
      <c r="XCG4" s="142"/>
      <c r="XCH4" s="142"/>
      <c r="XCI4" s="141"/>
      <c r="XCJ4" s="141"/>
      <c r="XCK4" s="141"/>
      <c r="XCL4" s="141"/>
      <c r="XCM4" s="141"/>
      <c r="XCN4" s="141"/>
      <c r="XCO4" s="141"/>
      <c r="XCP4" s="141"/>
      <c r="XCQ4" s="141"/>
      <c r="XCR4" s="141"/>
      <c r="XCS4" s="141"/>
      <c r="XCT4" s="141"/>
      <c r="XCU4" s="141"/>
      <c r="XCV4" s="141"/>
      <c r="XCW4" s="141"/>
      <c r="XCX4" s="141"/>
      <c r="XCY4" s="141"/>
      <c r="XCZ4" s="141"/>
      <c r="XDA4" s="141"/>
      <c r="XDB4" s="141"/>
      <c r="XDC4" s="141"/>
      <c r="XDD4" s="141"/>
      <c r="XDE4" s="141"/>
      <c r="XDF4" s="141"/>
      <c r="XDG4" s="141"/>
      <c r="XDH4" s="141"/>
      <c r="XDX4" s="141"/>
      <c r="XDY4" s="141"/>
      <c r="XDZ4" s="141"/>
      <c r="XEA4" s="141"/>
      <c r="XEB4" s="141"/>
      <c r="XEC4" s="141"/>
      <c r="XED4" s="141"/>
      <c r="XEE4" s="141"/>
      <c r="XEF4" s="141"/>
      <c r="XEG4" s="141"/>
      <c r="XEH4" s="141"/>
      <c r="XEI4" s="141"/>
      <c r="XEJ4" s="141"/>
      <c r="XEK4" s="141"/>
      <c r="XEL4" s="141"/>
      <c r="XEM4" s="141"/>
      <c r="XEN4" s="141"/>
      <c r="XEO4" s="141"/>
      <c r="XEP4" s="141"/>
      <c r="XEQ4" s="141"/>
      <c r="XER4" s="141"/>
      <c r="XES4" s="141"/>
      <c r="XET4" s="141"/>
      <c r="XEU4" s="141"/>
      <c r="XEV4" s="141"/>
      <c r="XEW4" s="141"/>
      <c r="XEX4" s="141"/>
    </row>
    <row r="5" s="78" customFormat="1" customHeight="1" spans="1:1024 1025:16378">
      <c r="A5" s="152">
        <f t="shared" ref="A5:A17" si="1">ROW()-4</f>
        <v>1</v>
      </c>
      <c r="B5" s="71" t="s">
        <v>3</v>
      </c>
      <c r="C5" s="153" t="s">
        <v>236</v>
      </c>
      <c r="D5" s="154"/>
      <c r="E5" s="155" t="s">
        <v>237</v>
      </c>
      <c r="F5" s="155" t="s">
        <v>56</v>
      </c>
      <c r="G5" s="87">
        <v>307680</v>
      </c>
      <c r="H5" s="30">
        <f t="shared" ref="H5:H17" si="2">G5*0.02</f>
        <v>6153.6</v>
      </c>
      <c r="I5" s="30">
        <f>G5-H5</f>
        <v>301526.4</v>
      </c>
      <c r="J5" s="31"/>
      <c r="K5" s="31">
        <f>I5-J5</f>
        <v>301526.4</v>
      </c>
      <c r="L5" s="32">
        <f>G5/1.03*0.03</f>
        <v>8961.55339805825</v>
      </c>
      <c r="M5" s="32">
        <f>L5*0.12</f>
        <v>1075.38640776699</v>
      </c>
      <c r="N5" s="32">
        <f>G5*0.0003</f>
        <v>92.304</v>
      </c>
      <c r="O5" s="32"/>
      <c r="P5" s="32">
        <f>SUM(L5:O5)</f>
        <v>10129.2438058252</v>
      </c>
      <c r="Q5" s="33"/>
      <c r="R5" s="33">
        <f>P5-Q5</f>
        <v>10129.2438058252</v>
      </c>
      <c r="S5" s="34">
        <v>307680</v>
      </c>
      <c r="T5" s="35"/>
      <c r="U5" s="34">
        <f>S5-T5</f>
        <v>307680</v>
      </c>
      <c r="V5" s="36">
        <f>G5</f>
        <v>307680</v>
      </c>
      <c r="W5" s="36"/>
      <c r="X5" s="38"/>
      <c r="Y5" s="37">
        <f>V5-W5--X5</f>
        <v>307680</v>
      </c>
    </row>
    <row r="6" s="78" customFormat="1" customHeight="1" spans="1:1024 1025:16378">
      <c r="A6" s="152">
        <f t="shared" si="1"/>
        <v>2</v>
      </c>
      <c r="B6" s="71" t="s">
        <v>238</v>
      </c>
      <c r="C6" s="153" t="s">
        <v>239</v>
      </c>
      <c r="D6" s="154"/>
      <c r="E6" s="155" t="s">
        <v>240</v>
      </c>
      <c r="F6" s="155" t="s">
        <v>241</v>
      </c>
      <c r="G6" s="87"/>
      <c r="H6" s="30">
        <f t="shared" si="2"/>
        <v>0</v>
      </c>
      <c r="I6" s="30">
        <f t="shared" ref="I6:I30" si="3">G6-H6</f>
        <v>0</v>
      </c>
      <c r="J6" s="31">
        <v>80000</v>
      </c>
      <c r="K6" s="31">
        <f>K5+I6-J6</f>
        <v>221526.4</v>
      </c>
      <c r="L6" s="32"/>
      <c r="M6" s="32"/>
      <c r="N6" s="32">
        <f>G6*0.0003</f>
        <v>0</v>
      </c>
      <c r="O6" s="32"/>
      <c r="P6" s="32">
        <f>SUM(L6:O6)</f>
        <v>0</v>
      </c>
      <c r="Q6" s="33"/>
      <c r="R6" s="33">
        <f>R5+P6-Q6</f>
        <v>10129.2438058252</v>
      </c>
      <c r="S6" s="34"/>
      <c r="T6" s="35"/>
      <c r="U6" s="34">
        <f>U5+S6-T6</f>
        <v>307680</v>
      </c>
      <c r="V6" s="36">
        <f t="shared" ref="V6:V30" si="4">G6</f>
        <v>0</v>
      </c>
      <c r="W6" s="36"/>
      <c r="X6" s="38"/>
      <c r="Y6" s="37">
        <f>Y5+V6-W6-X6</f>
        <v>307680</v>
      </c>
      <c r="Z6" s="78">
        <f>V4-W4</f>
        <v>480270.5724</v>
      </c>
    </row>
    <row r="7" s="78" customFormat="1" customHeight="1" spans="1:1024 1025:16378">
      <c r="A7" s="152">
        <f t="shared" si="1"/>
        <v>3</v>
      </c>
      <c r="B7" s="71"/>
      <c r="C7" s="153" t="s">
        <v>242</v>
      </c>
      <c r="D7" s="154"/>
      <c r="E7" s="155" t="s">
        <v>240</v>
      </c>
      <c r="F7" s="155" t="s">
        <v>241</v>
      </c>
      <c r="G7" s="87"/>
      <c r="H7" s="30">
        <f t="shared" si="2"/>
        <v>0</v>
      </c>
      <c r="I7" s="30">
        <f t="shared" si="3"/>
        <v>0</v>
      </c>
      <c r="J7" s="31">
        <v>105000</v>
      </c>
      <c r="K7" s="31">
        <f>K6+I7-J7</f>
        <v>116526.4</v>
      </c>
      <c r="L7" s="32"/>
      <c r="M7" s="32"/>
      <c r="N7" s="32">
        <f>G7*0.0003</f>
        <v>0</v>
      </c>
      <c r="O7" s="32"/>
      <c r="P7" s="32">
        <f>SUM(L7:O7)</f>
        <v>0</v>
      </c>
      <c r="Q7" s="33"/>
      <c r="R7" s="40">
        <f>R6+P7-Q7</f>
        <v>10129.2438058252</v>
      </c>
      <c r="S7" s="34"/>
      <c r="T7" s="35">
        <v>10129.2438058252</v>
      </c>
      <c r="U7" s="34">
        <f>U6+S7-T7</f>
        <v>297550.756194175</v>
      </c>
      <c r="V7" s="36">
        <f t="shared" si="4"/>
        <v>0</v>
      </c>
      <c r="W7" s="36">
        <v>6153.6</v>
      </c>
      <c r="X7" s="38"/>
      <c r="Y7" s="37">
        <f>Y6+V7-W7-X7</f>
        <v>301526.4</v>
      </c>
    </row>
    <row r="8" s="78" customFormat="1" customHeight="1" spans="1:1024 1025:16378">
      <c r="A8" s="152">
        <f t="shared" si="1"/>
        <v>4</v>
      </c>
      <c r="B8" s="71"/>
      <c r="C8" s="153" t="s">
        <v>243</v>
      </c>
      <c r="D8" s="154"/>
      <c r="E8" s="155"/>
      <c r="F8" s="155"/>
      <c r="G8" s="87"/>
      <c r="H8" s="30">
        <f t="shared" si="2"/>
        <v>0</v>
      </c>
      <c r="I8" s="30">
        <f t="shared" si="3"/>
        <v>0</v>
      </c>
      <c r="J8" s="31"/>
      <c r="K8" s="31">
        <f>K7+I8-J8</f>
        <v>116526.4</v>
      </c>
      <c r="L8" s="32"/>
      <c r="M8" s="32"/>
      <c r="N8" s="32"/>
      <c r="O8" s="32"/>
      <c r="P8" s="32"/>
      <c r="Q8" s="33"/>
      <c r="R8" s="40"/>
      <c r="S8" s="34"/>
      <c r="T8" s="35"/>
      <c r="U8" s="40">
        <f>U7+S8-T8</f>
        <v>297550.756194175</v>
      </c>
      <c r="V8" s="36">
        <f t="shared" si="4"/>
        <v>0</v>
      </c>
      <c r="W8" s="36"/>
      <c r="X8" s="38">
        <v>10129.2438058252</v>
      </c>
      <c r="Y8" s="37">
        <f>Y7+V8-W8-X8</f>
        <v>291397.156194175</v>
      </c>
    </row>
    <row r="9" s="78" customFormat="1" customHeight="1" spans="1:1024 1025:16378">
      <c r="A9" s="152">
        <f t="shared" si="1"/>
        <v>5</v>
      </c>
      <c r="B9" s="71"/>
      <c r="C9" s="153" t="s">
        <v>244</v>
      </c>
      <c r="D9" s="154"/>
      <c r="E9" s="155" t="s">
        <v>240</v>
      </c>
      <c r="F9" s="155" t="s">
        <v>241</v>
      </c>
      <c r="G9" s="87"/>
      <c r="H9" s="30">
        <f t="shared" si="2"/>
        <v>0</v>
      </c>
      <c r="I9" s="30">
        <f t="shared" si="3"/>
        <v>0</v>
      </c>
      <c r="J9" s="31">
        <v>116526.4</v>
      </c>
      <c r="K9" s="39">
        <f>K8+I9-J9</f>
        <v>0</v>
      </c>
      <c r="L9" s="32"/>
      <c r="M9" s="32"/>
      <c r="N9" s="32"/>
      <c r="O9" s="32"/>
      <c r="P9" s="32"/>
      <c r="Q9" s="33"/>
      <c r="R9" s="40"/>
      <c r="S9" s="34"/>
      <c r="T9" s="35"/>
      <c r="U9" s="40">
        <f>U8+S9-T9</f>
        <v>297550.756194175</v>
      </c>
      <c r="V9" s="36">
        <f t="shared" si="4"/>
        <v>0</v>
      </c>
      <c r="W9" s="36"/>
      <c r="X9" s="38"/>
      <c r="Y9" s="40">
        <f>Y8+V9-W9-X9</f>
        <v>291397.156194175</v>
      </c>
    </row>
    <row r="10" s="78" customFormat="1" customHeight="1" spans="1:1024 1025:16378">
      <c r="A10" s="152">
        <f t="shared" si="1"/>
        <v>6</v>
      </c>
      <c r="B10" s="71"/>
      <c r="C10" s="153" t="s">
        <v>245</v>
      </c>
      <c r="D10" s="154"/>
      <c r="E10" s="155" t="s">
        <v>55</v>
      </c>
      <c r="F10" s="155" t="s">
        <v>64</v>
      </c>
      <c r="G10" s="87">
        <v>130728</v>
      </c>
      <c r="H10" s="30">
        <f t="shared" si="2"/>
        <v>2614.56</v>
      </c>
      <c r="I10" s="30">
        <f t="shared" si="3"/>
        <v>128113.44</v>
      </c>
      <c r="J10" s="31"/>
      <c r="K10" s="31">
        <f>I10-J10</f>
        <v>128113.44</v>
      </c>
      <c r="L10" s="32">
        <f>G10/1.13*0.13</f>
        <v>15039.5044247788</v>
      </c>
      <c r="M10" s="32">
        <f>L10*0.12</f>
        <v>1804.74053097345</v>
      </c>
      <c r="N10" s="32">
        <f>G10*0.0003</f>
        <v>39.2184</v>
      </c>
      <c r="O10" s="32"/>
      <c r="P10" s="32">
        <f>SUM(L10:O10)</f>
        <v>16883.4633557522</v>
      </c>
      <c r="Q10" s="33"/>
      <c r="R10" s="33">
        <f>P10-Q10</f>
        <v>16883.4633557522</v>
      </c>
      <c r="S10" s="34">
        <v>130728</v>
      </c>
      <c r="T10" s="35">
        <f>S10*0.08</f>
        <v>10458.24</v>
      </c>
      <c r="U10" s="34">
        <f>S10-T10</f>
        <v>120269.76</v>
      </c>
      <c r="V10" s="36">
        <f t="shared" si="4"/>
        <v>130728</v>
      </c>
      <c r="W10" s="36"/>
      <c r="X10" s="38"/>
      <c r="Y10" s="37">
        <f>V10-W10-X10</f>
        <v>130728</v>
      </c>
    </row>
    <row r="11" s="78" customFormat="1" customHeight="1" spans="1:1024 1025:16378">
      <c r="A11" s="152">
        <f t="shared" si="1"/>
        <v>7</v>
      </c>
      <c r="B11" s="71"/>
      <c r="C11" s="153" t="s">
        <v>246</v>
      </c>
      <c r="D11" s="154"/>
      <c r="E11" s="155"/>
      <c r="F11" s="155"/>
      <c r="G11" s="87"/>
      <c r="H11" s="30">
        <f t="shared" si="2"/>
        <v>0</v>
      </c>
      <c r="I11" s="30">
        <f t="shared" si="3"/>
        <v>0</v>
      </c>
      <c r="J11" s="31"/>
      <c r="K11" s="31">
        <f>K10+I11-J11</f>
        <v>128113.44</v>
      </c>
      <c r="L11" s="32"/>
      <c r="M11" s="32"/>
      <c r="N11" s="32"/>
      <c r="O11" s="32"/>
      <c r="P11" s="32"/>
      <c r="Q11" s="94">
        <v>16883.46</v>
      </c>
      <c r="R11" s="40">
        <f>R10+P11-Q11</f>
        <v>0.00335575221834006</v>
      </c>
      <c r="S11" s="34"/>
      <c r="T11" s="35"/>
      <c r="U11" s="34">
        <f>U10+S11-T11</f>
        <v>120269.76</v>
      </c>
      <c r="V11" s="36">
        <f t="shared" si="4"/>
        <v>0</v>
      </c>
      <c r="W11" s="36"/>
      <c r="X11" s="38"/>
      <c r="Y11" s="156">
        <f>Y10+V11-W11-X11</f>
        <v>130728</v>
      </c>
    </row>
    <row r="12" s="78" customFormat="1" customHeight="1" spans="1:1024 1025:16378">
      <c r="A12" s="152">
        <f t="shared" si="1"/>
        <v>8</v>
      </c>
      <c r="B12" s="71"/>
      <c r="C12" s="153" t="s">
        <v>247</v>
      </c>
      <c r="D12" s="154"/>
      <c r="E12" s="155" t="s">
        <v>55</v>
      </c>
      <c r="F12" s="155" t="s">
        <v>64</v>
      </c>
      <c r="G12" s="87"/>
      <c r="H12" s="30">
        <f t="shared" si="2"/>
        <v>0</v>
      </c>
      <c r="I12" s="30">
        <f t="shared" si="3"/>
        <v>0</v>
      </c>
      <c r="J12" s="31">
        <v>86000</v>
      </c>
      <c r="K12" s="31">
        <f>K11+I12-J12</f>
        <v>42113.44</v>
      </c>
      <c r="L12" s="32"/>
      <c r="M12" s="32"/>
      <c r="N12" s="32"/>
      <c r="O12" s="32"/>
      <c r="P12" s="32">
        <f>SUM(L12:O12)</f>
        <v>0</v>
      </c>
      <c r="Q12" s="33"/>
      <c r="R12" s="33">
        <f>R11+P12-Q12</f>
        <v>0.00335575221834006</v>
      </c>
      <c r="S12" s="34"/>
      <c r="T12" s="35"/>
      <c r="U12" s="40">
        <f>U11+S12-T12</f>
        <v>120269.76</v>
      </c>
      <c r="V12" s="36">
        <f t="shared" si="4"/>
        <v>0</v>
      </c>
      <c r="W12" s="36">
        <v>2614.56</v>
      </c>
      <c r="X12" s="38"/>
      <c r="Y12" s="156">
        <f>Y11+V12-W12-X12</f>
        <v>128113.44</v>
      </c>
    </row>
    <row r="13" s="78" customFormat="1" customHeight="1" spans="1:1024 1025:16378">
      <c r="A13" s="152">
        <f t="shared" si="1"/>
        <v>9</v>
      </c>
      <c r="B13" s="71"/>
      <c r="C13" s="153" t="s">
        <v>248</v>
      </c>
      <c r="D13" s="154"/>
      <c r="E13" s="155" t="s">
        <v>55</v>
      </c>
      <c r="F13" s="155" t="s">
        <v>64</v>
      </c>
      <c r="G13" s="87"/>
      <c r="H13" s="30">
        <f t="shared" si="2"/>
        <v>0</v>
      </c>
      <c r="I13" s="30">
        <f t="shared" si="3"/>
        <v>0</v>
      </c>
      <c r="J13" s="31">
        <v>42113.44</v>
      </c>
      <c r="K13" s="39">
        <f>K12+I13-J13</f>
        <v>0</v>
      </c>
      <c r="L13" s="32"/>
      <c r="M13" s="32"/>
      <c r="N13" s="32"/>
      <c r="O13" s="32"/>
      <c r="P13" s="32"/>
      <c r="Q13" s="33"/>
      <c r="R13" s="33"/>
      <c r="S13" s="34"/>
      <c r="T13" s="35"/>
      <c r="U13" s="40"/>
      <c r="V13" s="36">
        <f t="shared" si="4"/>
        <v>0</v>
      </c>
      <c r="W13" s="36"/>
      <c r="X13" s="38"/>
      <c r="Y13" s="156">
        <f>Y12+V13-W13-X13</f>
        <v>128113.44</v>
      </c>
    </row>
    <row r="14" s="78" customFormat="1" customHeight="1" spans="1:1024 1025:16378">
      <c r="A14" s="152">
        <f t="shared" si="1"/>
        <v>10</v>
      </c>
      <c r="B14" s="71"/>
      <c r="C14" s="153" t="s">
        <v>249</v>
      </c>
      <c r="D14" s="154"/>
      <c r="E14" s="155"/>
      <c r="F14" s="155"/>
      <c r="G14" s="87"/>
      <c r="H14" s="30">
        <f t="shared" si="2"/>
        <v>0</v>
      </c>
      <c r="I14" s="30">
        <f t="shared" si="3"/>
        <v>0</v>
      </c>
      <c r="J14" s="31"/>
      <c r="K14" s="39"/>
      <c r="L14" s="32"/>
      <c r="M14" s="32"/>
      <c r="N14" s="32"/>
      <c r="O14" s="32"/>
      <c r="P14" s="32"/>
      <c r="Q14" s="33"/>
      <c r="R14" s="33"/>
      <c r="S14" s="34"/>
      <c r="T14" s="35"/>
      <c r="U14" s="40"/>
      <c r="V14" s="36">
        <v>16883.46</v>
      </c>
      <c r="W14" s="36"/>
      <c r="X14" s="38"/>
      <c r="Y14" s="69">
        <f>Y13+V14-W14-X14</f>
        <v>144996.9</v>
      </c>
    </row>
    <row r="15" s="78" customFormat="1" customHeight="1" spans="1:1024 1025:16378">
      <c r="A15" s="157">
        <f t="shared" si="1"/>
        <v>11</v>
      </c>
      <c r="B15" s="158" t="s">
        <v>17</v>
      </c>
      <c r="C15" s="159" t="s">
        <v>250</v>
      </c>
      <c r="D15" s="154"/>
      <c r="E15" s="155" t="s">
        <v>237</v>
      </c>
      <c r="F15" s="155" t="s">
        <v>56</v>
      </c>
      <c r="G15" s="87">
        <v>6701.38</v>
      </c>
      <c r="H15" s="30">
        <f t="shared" si="2"/>
        <v>134.0276</v>
      </c>
      <c r="I15" s="30">
        <f t="shared" si="3"/>
        <v>6567.3524</v>
      </c>
      <c r="J15" s="31"/>
      <c r="K15" s="31">
        <f>I15-J15</f>
        <v>6567.3524</v>
      </c>
      <c r="L15" s="32"/>
      <c r="M15" s="32"/>
      <c r="N15" s="32"/>
      <c r="O15" s="32"/>
      <c r="P15" s="32">
        <f>SUM(L15:O15)</f>
        <v>0</v>
      </c>
      <c r="Q15" s="33"/>
      <c r="R15" s="33">
        <f>R12+P15-Q15</f>
        <v>0.00335575221834006</v>
      </c>
      <c r="S15" s="34">
        <v>6702.38</v>
      </c>
      <c r="T15" s="35"/>
      <c r="U15" s="34">
        <f>S15-T15</f>
        <v>6702.38</v>
      </c>
      <c r="V15" s="36">
        <f t="shared" si="4"/>
        <v>6701.38</v>
      </c>
      <c r="W15" s="36"/>
      <c r="X15" s="38"/>
      <c r="Y15" s="37">
        <f>V15-W15-X15</f>
        <v>6701.38</v>
      </c>
    </row>
    <row r="16" s="78" customFormat="1" customHeight="1" spans="1:1024 1025:16378">
      <c r="A16" s="157">
        <f t="shared" si="1"/>
        <v>12</v>
      </c>
      <c r="B16" s="158"/>
      <c r="C16" s="159" t="s">
        <v>251</v>
      </c>
      <c r="D16" s="154"/>
      <c r="E16" s="155" t="s">
        <v>237</v>
      </c>
      <c r="F16" s="155" t="s">
        <v>241</v>
      </c>
      <c r="G16" s="87"/>
      <c r="H16" s="30">
        <f t="shared" si="2"/>
        <v>0</v>
      </c>
      <c r="I16" s="30">
        <f t="shared" si="3"/>
        <v>0</v>
      </c>
      <c r="J16" s="30">
        <v>6567.3524</v>
      </c>
      <c r="K16" s="39">
        <f>K15+I16-J16</f>
        <v>0</v>
      </c>
      <c r="L16" s="32"/>
      <c r="M16" s="32"/>
      <c r="N16" s="32"/>
      <c r="O16" s="32"/>
      <c r="P16" s="32">
        <f>SUM(L16:O16)</f>
        <v>0</v>
      </c>
      <c r="Q16" s="33"/>
      <c r="R16" s="40">
        <f>R15+P16-Q16</f>
        <v>0.00335575221834006</v>
      </c>
      <c r="S16" s="34"/>
      <c r="T16" s="35"/>
      <c r="U16" s="34">
        <f>U15+S16-T16</f>
        <v>6702.38</v>
      </c>
      <c r="V16" s="36">
        <f t="shared" si="4"/>
        <v>0</v>
      </c>
      <c r="W16" s="160">
        <v>134.0276</v>
      </c>
      <c r="X16" s="38"/>
      <c r="Y16" s="156">
        <f>Y15+V16-W16-X16</f>
        <v>6567.3524</v>
      </c>
    </row>
    <row r="17" s="78" customFormat="1" customHeight="1" spans="1:1024 1025:16380">
      <c r="A17" s="157">
        <f t="shared" si="1"/>
        <v>13</v>
      </c>
      <c r="B17" s="158"/>
      <c r="C17" s="159" t="s">
        <v>252</v>
      </c>
      <c r="D17" s="154"/>
      <c r="E17" s="155"/>
      <c r="F17" s="155"/>
      <c r="G17" s="87"/>
      <c r="H17" s="30">
        <f t="shared" si="2"/>
        <v>0</v>
      </c>
      <c r="I17" s="30">
        <f t="shared" si="3"/>
        <v>0</v>
      </c>
      <c r="J17" s="30"/>
      <c r="K17" s="39"/>
      <c r="L17" s="32"/>
      <c r="M17" s="32"/>
      <c r="N17" s="32"/>
      <c r="O17" s="32"/>
      <c r="P17" s="32"/>
      <c r="Q17" s="33"/>
      <c r="R17" s="40"/>
      <c r="S17" s="34"/>
      <c r="T17" s="35">
        <v>6220</v>
      </c>
      <c r="U17" s="60">
        <f>U16+S17-T17</f>
        <v>482.38</v>
      </c>
      <c r="V17" s="36">
        <f t="shared" si="4"/>
        <v>0</v>
      </c>
      <c r="W17" s="160"/>
      <c r="X17" s="38">
        <v>6220</v>
      </c>
      <c r="Y17" s="156">
        <f>Y16+V17-W17-X17</f>
        <v>347.3524</v>
      </c>
    </row>
    <row r="18" s="129" customFormat="1" customHeight="1" spans="1:1024 1025:16380">
      <c r="A18" s="161">
        <f t="shared" ref="A18:A29" si="5">ROW()-4</f>
        <v>14</v>
      </c>
      <c r="B18" s="162" t="s">
        <v>253</v>
      </c>
      <c r="C18" s="163" t="s">
        <v>254</v>
      </c>
      <c r="D18" s="164"/>
      <c r="E18" s="164" t="s">
        <v>237</v>
      </c>
      <c r="F18" s="164" t="s">
        <v>56</v>
      </c>
      <c r="G18" s="87">
        <v>3801.93</v>
      </c>
      <c r="H18" s="30">
        <f t="shared" ref="H18:H29" si="6">G18*0.02</f>
        <v>76.0386</v>
      </c>
      <c r="I18" s="30">
        <f t="shared" si="3"/>
        <v>3725.8914</v>
      </c>
      <c r="J18" s="30"/>
      <c r="K18" s="31">
        <f>K16+I18-J18</f>
        <v>3725.8914</v>
      </c>
      <c r="L18" s="165"/>
      <c r="M18" s="165"/>
      <c r="N18" s="165"/>
      <c r="O18" s="165"/>
      <c r="P18" s="165"/>
      <c r="Q18" s="165"/>
      <c r="R18" s="165"/>
      <c r="S18" s="166"/>
      <c r="T18" s="166"/>
      <c r="U18" s="166"/>
      <c r="V18" s="36">
        <f t="shared" si="4"/>
        <v>3801.93</v>
      </c>
      <c r="W18" s="160"/>
      <c r="X18" s="160"/>
      <c r="Y18" s="37">
        <f>Y16+V18-W18-X18</f>
        <v>10369.2824</v>
      </c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  <c r="FU18" s="78"/>
      <c r="FV18" s="78"/>
      <c r="FW18" s="78"/>
      <c r="FX18" s="78"/>
      <c r="FY18" s="78"/>
      <c r="FZ18" s="78"/>
      <c r="GA18" s="78"/>
      <c r="GB18" s="78"/>
      <c r="GC18" s="78"/>
      <c r="GD18" s="78"/>
      <c r="GE18" s="78"/>
      <c r="GF18" s="78"/>
      <c r="GG18" s="78"/>
      <c r="GH18" s="78"/>
      <c r="GI18" s="78"/>
      <c r="GJ18" s="78"/>
      <c r="GK18" s="78"/>
      <c r="GL18" s="78"/>
      <c r="GM18" s="78"/>
      <c r="GN18" s="78"/>
      <c r="GO18" s="78"/>
      <c r="GP18" s="78"/>
      <c r="GQ18" s="78"/>
      <c r="GR18" s="78"/>
      <c r="GS18" s="78"/>
      <c r="GT18" s="78"/>
      <c r="GU18" s="78"/>
      <c r="GV18" s="78"/>
      <c r="GW18" s="78"/>
      <c r="GX18" s="78"/>
      <c r="GY18" s="78"/>
      <c r="GZ18" s="78"/>
      <c r="HA18" s="78"/>
      <c r="HB18" s="78"/>
      <c r="HC18" s="78"/>
      <c r="HD18" s="78"/>
      <c r="HE18" s="78"/>
      <c r="HF18" s="78"/>
      <c r="HG18" s="78"/>
      <c r="HH18" s="78"/>
      <c r="HI18" s="78"/>
      <c r="HJ18" s="78"/>
      <c r="HK18" s="78"/>
      <c r="HL18" s="78"/>
      <c r="HM18" s="78"/>
      <c r="HN18" s="78"/>
      <c r="HO18" s="78"/>
      <c r="HP18" s="78"/>
      <c r="HQ18" s="78"/>
      <c r="HR18" s="78"/>
      <c r="HS18" s="78"/>
      <c r="HT18" s="78"/>
      <c r="HU18" s="78"/>
      <c r="HV18" s="78"/>
      <c r="HW18" s="78"/>
      <c r="HX18" s="78"/>
      <c r="HY18" s="78"/>
      <c r="HZ18" s="78"/>
      <c r="IA18" s="78"/>
      <c r="IB18" s="78"/>
      <c r="IC18" s="78"/>
      <c r="ID18" s="78"/>
      <c r="IE18" s="78"/>
      <c r="IF18" s="78"/>
      <c r="IG18" s="78"/>
      <c r="IH18" s="78"/>
      <c r="II18" s="78"/>
      <c r="IJ18" s="78"/>
      <c r="IK18" s="78"/>
      <c r="IL18" s="78"/>
      <c r="IM18" s="78"/>
      <c r="IN18" s="78"/>
      <c r="IO18" s="78"/>
      <c r="IP18" s="78"/>
      <c r="IQ18" s="78"/>
      <c r="IR18" s="78"/>
      <c r="IS18" s="78"/>
      <c r="IT18" s="78"/>
      <c r="IU18" s="78"/>
      <c r="IV18" s="78"/>
      <c r="IW18" s="78"/>
      <c r="IX18" s="78"/>
      <c r="IY18" s="78"/>
      <c r="IZ18" s="78"/>
      <c r="JA18" s="78"/>
      <c r="JB18" s="78"/>
      <c r="JC18" s="78"/>
      <c r="JD18" s="78"/>
      <c r="JE18" s="78"/>
      <c r="JF18" s="78"/>
      <c r="JG18" s="78"/>
      <c r="JH18" s="78"/>
      <c r="JI18" s="78"/>
      <c r="JJ18" s="78"/>
      <c r="JK18" s="78"/>
      <c r="JL18" s="78"/>
      <c r="JM18" s="78"/>
      <c r="JN18" s="78"/>
      <c r="JO18" s="78"/>
      <c r="JP18" s="78"/>
      <c r="JQ18" s="78"/>
      <c r="JR18" s="78"/>
      <c r="JS18" s="78"/>
      <c r="JT18" s="78"/>
      <c r="JU18" s="78"/>
      <c r="JV18" s="78"/>
      <c r="JW18" s="78"/>
      <c r="JX18" s="78"/>
      <c r="JY18" s="78"/>
      <c r="JZ18" s="78"/>
      <c r="KA18" s="78"/>
      <c r="KB18" s="78"/>
      <c r="KC18" s="78"/>
      <c r="KD18" s="78"/>
      <c r="KE18" s="78"/>
      <c r="KF18" s="78"/>
      <c r="KG18" s="78"/>
      <c r="KH18" s="78"/>
      <c r="KI18" s="78"/>
      <c r="KJ18" s="78"/>
      <c r="KK18" s="78"/>
      <c r="KL18" s="78"/>
      <c r="KM18" s="78"/>
      <c r="KN18" s="78"/>
      <c r="KO18" s="78"/>
      <c r="KP18" s="78"/>
      <c r="KQ18" s="78"/>
      <c r="KR18" s="78"/>
      <c r="KS18" s="78"/>
      <c r="KT18" s="78"/>
      <c r="KU18" s="78"/>
      <c r="KV18" s="78"/>
      <c r="KW18" s="78"/>
      <c r="KX18" s="78"/>
      <c r="KY18" s="78"/>
      <c r="KZ18" s="78"/>
      <c r="LA18" s="78"/>
      <c r="LB18" s="78"/>
      <c r="LC18" s="78"/>
      <c r="LD18" s="78"/>
      <c r="LE18" s="78"/>
      <c r="LF18" s="78"/>
      <c r="LG18" s="78"/>
      <c r="LH18" s="78"/>
      <c r="LI18" s="78"/>
      <c r="LJ18" s="78"/>
      <c r="LK18" s="78"/>
      <c r="LL18" s="78"/>
      <c r="LM18" s="78"/>
      <c r="LN18" s="78"/>
      <c r="LO18" s="78"/>
      <c r="LP18" s="78"/>
      <c r="LQ18" s="78"/>
      <c r="LR18" s="78"/>
      <c r="LS18" s="78"/>
      <c r="LT18" s="78"/>
      <c r="LU18" s="78"/>
      <c r="LV18" s="78"/>
      <c r="LW18" s="78"/>
      <c r="LX18" s="78"/>
      <c r="LY18" s="78"/>
      <c r="LZ18" s="78"/>
      <c r="MA18" s="78"/>
      <c r="MB18" s="78"/>
      <c r="MC18" s="78"/>
      <c r="MD18" s="78"/>
      <c r="ME18" s="78"/>
      <c r="MF18" s="78"/>
      <c r="MG18" s="78"/>
      <c r="MH18" s="78"/>
      <c r="MI18" s="78"/>
      <c r="MJ18" s="78"/>
      <c r="MK18" s="78"/>
      <c r="ML18" s="78"/>
      <c r="MM18" s="78"/>
      <c r="MN18" s="78"/>
      <c r="MO18" s="78"/>
      <c r="MP18" s="78"/>
      <c r="MQ18" s="78"/>
      <c r="MR18" s="78"/>
      <c r="MS18" s="78"/>
      <c r="MT18" s="78"/>
      <c r="MU18" s="78"/>
      <c r="MV18" s="78"/>
      <c r="MW18" s="78"/>
      <c r="MX18" s="78"/>
      <c r="MY18" s="78"/>
      <c r="MZ18" s="78"/>
      <c r="NA18" s="78"/>
      <c r="NB18" s="78"/>
      <c r="NC18" s="78"/>
      <c r="ND18" s="78"/>
      <c r="NE18" s="78"/>
      <c r="NF18" s="78"/>
      <c r="NG18" s="78"/>
      <c r="NH18" s="78"/>
      <c r="NI18" s="78"/>
      <c r="NJ18" s="78"/>
      <c r="NK18" s="78"/>
      <c r="NL18" s="78"/>
      <c r="NM18" s="78"/>
      <c r="NN18" s="78"/>
      <c r="NO18" s="78"/>
      <c r="NP18" s="78"/>
      <c r="NQ18" s="78"/>
      <c r="NR18" s="78"/>
      <c r="NS18" s="78"/>
      <c r="NT18" s="78"/>
      <c r="NU18" s="78"/>
      <c r="NV18" s="78"/>
      <c r="NW18" s="78"/>
      <c r="NX18" s="78"/>
      <c r="NY18" s="78"/>
      <c r="NZ18" s="78"/>
      <c r="OA18" s="78"/>
      <c r="OB18" s="78"/>
      <c r="OC18" s="78"/>
      <c r="OD18" s="78"/>
      <c r="OE18" s="78"/>
      <c r="OF18" s="78"/>
      <c r="OG18" s="78"/>
      <c r="OH18" s="78"/>
      <c r="OI18" s="78"/>
      <c r="OJ18" s="78"/>
      <c r="OK18" s="78"/>
      <c r="OL18" s="78"/>
      <c r="OM18" s="78"/>
      <c r="ON18" s="78"/>
      <c r="OO18" s="78"/>
      <c r="OP18" s="78"/>
      <c r="OQ18" s="78"/>
      <c r="OR18" s="78"/>
      <c r="OS18" s="78"/>
      <c r="OT18" s="78"/>
      <c r="OU18" s="78"/>
      <c r="OV18" s="78"/>
      <c r="OW18" s="78"/>
      <c r="OX18" s="78"/>
      <c r="OY18" s="78"/>
      <c r="OZ18" s="78"/>
      <c r="PA18" s="78"/>
      <c r="PB18" s="78"/>
      <c r="PC18" s="78"/>
      <c r="PD18" s="78"/>
      <c r="PE18" s="78"/>
      <c r="PF18" s="78"/>
      <c r="PG18" s="78"/>
      <c r="PH18" s="78"/>
      <c r="PI18" s="78"/>
      <c r="PJ18" s="78"/>
      <c r="PK18" s="78"/>
      <c r="PL18" s="78"/>
      <c r="PM18" s="78"/>
      <c r="PN18" s="78"/>
      <c r="PO18" s="78"/>
      <c r="PP18" s="78"/>
      <c r="PQ18" s="78"/>
      <c r="PR18" s="78"/>
      <c r="PS18" s="78"/>
      <c r="PT18" s="78"/>
      <c r="PU18" s="78"/>
      <c r="PV18" s="78"/>
      <c r="PW18" s="78"/>
      <c r="PX18" s="78"/>
      <c r="PY18" s="78"/>
      <c r="PZ18" s="78"/>
      <c r="QA18" s="78"/>
      <c r="QB18" s="78"/>
      <c r="QC18" s="78"/>
      <c r="QD18" s="78"/>
      <c r="QE18" s="78"/>
      <c r="QF18" s="78"/>
      <c r="QG18" s="78"/>
      <c r="QH18" s="78"/>
      <c r="QI18" s="78"/>
      <c r="QJ18" s="78"/>
      <c r="QK18" s="78"/>
      <c r="QL18" s="78"/>
      <c r="QM18" s="78"/>
      <c r="QN18" s="78"/>
      <c r="QO18" s="78"/>
      <c r="QP18" s="78"/>
      <c r="QQ18" s="78"/>
      <c r="QR18" s="78"/>
      <c r="QS18" s="78"/>
      <c r="QT18" s="78"/>
      <c r="QU18" s="78"/>
      <c r="QV18" s="78"/>
      <c r="QW18" s="78"/>
      <c r="QX18" s="78"/>
      <c r="QY18" s="78"/>
      <c r="QZ18" s="78"/>
      <c r="RA18" s="78"/>
      <c r="RB18" s="78"/>
      <c r="RC18" s="78"/>
      <c r="RD18" s="78"/>
      <c r="RE18" s="78"/>
      <c r="RF18" s="78"/>
      <c r="RG18" s="78"/>
      <c r="RH18" s="78"/>
      <c r="RI18" s="78"/>
      <c r="RJ18" s="78"/>
      <c r="RK18" s="78"/>
      <c r="RL18" s="78"/>
      <c r="RM18" s="78"/>
      <c r="RN18" s="78"/>
      <c r="RO18" s="78"/>
      <c r="RP18" s="78"/>
      <c r="RQ18" s="78"/>
      <c r="RR18" s="78"/>
      <c r="RS18" s="78"/>
      <c r="RT18" s="78"/>
      <c r="RU18" s="78"/>
      <c r="RV18" s="78"/>
      <c r="RW18" s="78"/>
      <c r="RX18" s="78"/>
      <c r="RY18" s="78"/>
      <c r="RZ18" s="78"/>
      <c r="SA18" s="78"/>
      <c r="SB18" s="78"/>
      <c r="SC18" s="78"/>
      <c r="SD18" s="78"/>
      <c r="SE18" s="78"/>
      <c r="SF18" s="78"/>
      <c r="SG18" s="78"/>
      <c r="SH18" s="78"/>
      <c r="SI18" s="78"/>
      <c r="SJ18" s="78"/>
      <c r="SK18" s="78"/>
      <c r="SL18" s="78"/>
      <c r="SM18" s="78"/>
      <c r="SN18" s="78"/>
      <c r="SO18" s="78"/>
      <c r="SP18" s="78"/>
      <c r="SQ18" s="78"/>
      <c r="SR18" s="78"/>
      <c r="SS18" s="78"/>
      <c r="ST18" s="78"/>
      <c r="SU18" s="78"/>
      <c r="SV18" s="78"/>
      <c r="SW18" s="78"/>
      <c r="SX18" s="78"/>
      <c r="SY18" s="78"/>
      <c r="SZ18" s="78"/>
      <c r="TA18" s="78"/>
      <c r="TB18" s="78"/>
      <c r="TC18" s="78"/>
      <c r="TD18" s="78"/>
      <c r="TE18" s="78"/>
      <c r="TF18" s="78"/>
      <c r="TG18" s="78"/>
      <c r="TH18" s="78"/>
      <c r="TI18" s="78"/>
      <c r="TJ18" s="78"/>
      <c r="TK18" s="78"/>
      <c r="TL18" s="78"/>
      <c r="TM18" s="78"/>
      <c r="TN18" s="78"/>
      <c r="TO18" s="78"/>
      <c r="TP18" s="78"/>
      <c r="TQ18" s="78"/>
      <c r="TR18" s="78"/>
      <c r="TS18" s="78"/>
      <c r="TT18" s="78"/>
      <c r="TU18" s="78"/>
      <c r="TV18" s="78"/>
      <c r="TW18" s="78"/>
      <c r="TX18" s="78"/>
      <c r="TY18" s="78"/>
      <c r="TZ18" s="78"/>
      <c r="UA18" s="78"/>
      <c r="UB18" s="78"/>
      <c r="UC18" s="78"/>
      <c r="UD18" s="78"/>
      <c r="UE18" s="78"/>
      <c r="UF18" s="78"/>
      <c r="UG18" s="78"/>
      <c r="UH18" s="78"/>
      <c r="UI18" s="78"/>
      <c r="UJ18" s="78"/>
      <c r="UK18" s="78"/>
      <c r="UL18" s="78"/>
      <c r="UM18" s="78"/>
      <c r="UN18" s="78"/>
      <c r="UO18" s="78"/>
      <c r="UP18" s="78"/>
      <c r="UQ18" s="78"/>
      <c r="UR18" s="78"/>
      <c r="US18" s="78"/>
      <c r="UT18" s="78"/>
      <c r="UU18" s="78"/>
      <c r="UV18" s="78"/>
      <c r="UW18" s="78"/>
      <c r="UX18" s="78"/>
      <c r="UY18" s="78"/>
      <c r="UZ18" s="78"/>
      <c r="VA18" s="78"/>
      <c r="VB18" s="78"/>
      <c r="VC18" s="78"/>
      <c r="VD18" s="78"/>
      <c r="VE18" s="78"/>
      <c r="VF18" s="78"/>
      <c r="VG18" s="78"/>
      <c r="VH18" s="78"/>
      <c r="VI18" s="78"/>
      <c r="VJ18" s="78"/>
      <c r="VK18" s="78"/>
      <c r="VL18" s="78"/>
      <c r="VM18" s="78"/>
      <c r="VN18" s="78"/>
      <c r="VO18" s="78"/>
      <c r="VP18" s="78"/>
      <c r="VQ18" s="78"/>
      <c r="VR18" s="78"/>
      <c r="VS18" s="78"/>
      <c r="VT18" s="78"/>
      <c r="VU18" s="78"/>
      <c r="VV18" s="78"/>
      <c r="VW18" s="78"/>
      <c r="VX18" s="78"/>
      <c r="VY18" s="78"/>
      <c r="VZ18" s="78"/>
      <c r="WA18" s="78"/>
      <c r="WB18" s="78"/>
      <c r="WC18" s="78"/>
      <c r="WD18" s="78"/>
      <c r="WE18" s="78"/>
      <c r="WF18" s="78"/>
      <c r="WG18" s="78"/>
      <c r="WH18" s="78"/>
      <c r="WI18" s="78"/>
      <c r="WJ18" s="78"/>
      <c r="WK18" s="78"/>
      <c r="WL18" s="78"/>
      <c r="WM18" s="78"/>
      <c r="WN18" s="78"/>
      <c r="WO18" s="78"/>
      <c r="WP18" s="78"/>
      <c r="WQ18" s="78"/>
      <c r="WR18" s="78"/>
      <c r="WS18" s="78"/>
      <c r="WT18" s="78"/>
      <c r="WU18" s="78"/>
      <c r="WV18" s="78"/>
      <c r="WW18" s="78"/>
      <c r="WX18" s="78"/>
      <c r="WY18" s="78"/>
      <c r="WZ18" s="78"/>
      <c r="XA18" s="78"/>
      <c r="XB18" s="78"/>
      <c r="XC18" s="78"/>
      <c r="XD18" s="78"/>
      <c r="XE18" s="78"/>
      <c r="XF18" s="78"/>
      <c r="XG18" s="78"/>
      <c r="XH18" s="78"/>
      <c r="XI18" s="78"/>
      <c r="XJ18" s="78"/>
      <c r="XK18" s="78"/>
      <c r="XL18" s="78"/>
      <c r="XM18" s="78"/>
      <c r="XN18" s="78"/>
      <c r="XO18" s="78"/>
      <c r="XP18" s="78"/>
      <c r="XQ18" s="78"/>
      <c r="XR18" s="78"/>
      <c r="XS18" s="78"/>
      <c r="XT18" s="78"/>
      <c r="XU18" s="78"/>
      <c r="XV18" s="78"/>
      <c r="XW18" s="78"/>
      <c r="XX18" s="78"/>
      <c r="XY18" s="78"/>
      <c r="XZ18" s="78"/>
      <c r="YA18" s="78"/>
      <c r="YB18" s="78"/>
      <c r="YC18" s="78"/>
      <c r="YD18" s="78"/>
      <c r="YE18" s="78"/>
      <c r="YF18" s="78"/>
      <c r="YG18" s="78"/>
      <c r="YH18" s="78"/>
      <c r="YI18" s="78"/>
      <c r="YJ18" s="78"/>
      <c r="YK18" s="78"/>
      <c r="YL18" s="78"/>
      <c r="YM18" s="78"/>
      <c r="YN18" s="78"/>
      <c r="YO18" s="78"/>
      <c r="YP18" s="78"/>
      <c r="YQ18" s="78"/>
      <c r="YR18" s="78"/>
      <c r="YS18" s="78"/>
      <c r="YT18" s="78"/>
      <c r="YU18" s="78"/>
      <c r="YV18" s="78"/>
      <c r="YW18" s="78"/>
      <c r="YX18" s="78"/>
      <c r="YY18" s="78"/>
      <c r="YZ18" s="78"/>
      <c r="ZA18" s="78"/>
      <c r="ZB18" s="78"/>
      <c r="ZC18" s="78"/>
      <c r="ZD18" s="78"/>
      <c r="ZE18" s="78"/>
      <c r="ZF18" s="78"/>
      <c r="ZG18" s="78"/>
      <c r="ZH18" s="78"/>
      <c r="ZI18" s="78"/>
      <c r="ZJ18" s="78"/>
      <c r="ZK18" s="78"/>
      <c r="ZL18" s="78"/>
      <c r="ZM18" s="78"/>
      <c r="ZN18" s="78"/>
      <c r="ZO18" s="78"/>
      <c r="ZP18" s="78"/>
      <c r="ZQ18" s="78"/>
      <c r="ZR18" s="78"/>
      <c r="ZS18" s="78"/>
      <c r="ZT18" s="78"/>
      <c r="ZU18" s="78"/>
      <c r="ZV18" s="78"/>
      <c r="ZW18" s="78"/>
      <c r="ZX18" s="78"/>
      <c r="ZY18" s="78"/>
      <c r="ZZ18" s="78"/>
      <c r="AAA18" s="78"/>
      <c r="AAB18" s="78"/>
      <c r="AAC18" s="78"/>
      <c r="AAD18" s="78"/>
      <c r="AAE18" s="78"/>
      <c r="AAF18" s="78"/>
      <c r="AAG18" s="78"/>
      <c r="AAH18" s="78"/>
      <c r="AAI18" s="78"/>
      <c r="AAJ18" s="78"/>
      <c r="AAK18" s="78"/>
      <c r="AAL18" s="78"/>
      <c r="AAM18" s="78"/>
      <c r="AAN18" s="78"/>
      <c r="AAO18" s="78"/>
      <c r="AAP18" s="78"/>
      <c r="AAQ18" s="78"/>
      <c r="AAR18" s="78"/>
      <c r="AAS18" s="78"/>
      <c r="AAT18" s="78"/>
      <c r="AAU18" s="78"/>
      <c r="AAV18" s="78"/>
      <c r="AAW18" s="78"/>
      <c r="AAX18" s="78"/>
      <c r="AAY18" s="78"/>
      <c r="AAZ18" s="78"/>
      <c r="ABA18" s="78"/>
      <c r="ABB18" s="78"/>
      <c r="ABC18" s="78"/>
      <c r="ABD18" s="78"/>
      <c r="ABE18" s="78"/>
      <c r="ABF18" s="78"/>
      <c r="ABG18" s="78"/>
      <c r="ABH18" s="78"/>
      <c r="ABI18" s="78"/>
      <c r="ABJ18" s="78"/>
      <c r="ABK18" s="78"/>
      <c r="ABL18" s="78"/>
      <c r="ABM18" s="78"/>
      <c r="ABN18" s="78"/>
      <c r="ABO18" s="78"/>
      <c r="ABP18" s="78"/>
      <c r="ABQ18" s="78"/>
      <c r="ABR18" s="78"/>
      <c r="ABS18" s="78"/>
      <c r="ABT18" s="78"/>
      <c r="ABU18" s="78"/>
      <c r="ABV18" s="78"/>
      <c r="ABW18" s="78"/>
      <c r="ABX18" s="78"/>
      <c r="ABY18" s="78"/>
      <c r="ABZ18" s="78"/>
      <c r="ACA18" s="78"/>
      <c r="ACB18" s="78"/>
      <c r="ACC18" s="78"/>
      <c r="ACD18" s="78"/>
      <c r="ACE18" s="78"/>
      <c r="ACF18" s="78"/>
      <c r="ACG18" s="78"/>
      <c r="ACH18" s="78"/>
      <c r="ACI18" s="78"/>
      <c r="ACJ18" s="78"/>
      <c r="ACK18" s="78"/>
      <c r="ACL18" s="78"/>
      <c r="ACM18" s="78"/>
      <c r="ACN18" s="78"/>
      <c r="ACO18" s="78"/>
      <c r="ACP18" s="78"/>
      <c r="ACQ18" s="78"/>
      <c r="ACR18" s="78"/>
      <c r="ACS18" s="78"/>
      <c r="ACT18" s="78"/>
      <c r="ACU18" s="78"/>
      <c r="ACV18" s="78"/>
      <c r="ACW18" s="78"/>
      <c r="ACX18" s="78"/>
      <c r="ACY18" s="78"/>
      <c r="ACZ18" s="78"/>
      <c r="ADA18" s="78"/>
      <c r="ADB18" s="78"/>
      <c r="ADC18" s="78"/>
      <c r="ADD18" s="78"/>
      <c r="ADE18" s="78"/>
      <c r="ADF18" s="78"/>
      <c r="ADG18" s="78"/>
      <c r="ADH18" s="78"/>
      <c r="ADI18" s="78"/>
      <c r="ADJ18" s="78"/>
      <c r="ADK18" s="78"/>
      <c r="ADL18" s="78"/>
      <c r="ADM18" s="78"/>
      <c r="ADN18" s="78"/>
      <c r="ADO18" s="78"/>
      <c r="ADP18" s="78"/>
      <c r="ADQ18" s="78"/>
      <c r="ADR18" s="78"/>
      <c r="ADS18" s="78"/>
      <c r="ADT18" s="78"/>
      <c r="ADU18" s="78"/>
      <c r="ADV18" s="78"/>
      <c r="ADW18" s="78"/>
      <c r="ADX18" s="78"/>
      <c r="ADY18" s="78"/>
      <c r="ADZ18" s="78"/>
      <c r="AEA18" s="78"/>
      <c r="AEB18" s="78"/>
      <c r="AEC18" s="78"/>
      <c r="AED18" s="78"/>
      <c r="AEE18" s="78"/>
      <c r="AEF18" s="78"/>
      <c r="AEG18" s="78"/>
      <c r="AEH18" s="78"/>
      <c r="AEI18" s="78"/>
      <c r="AEJ18" s="78"/>
      <c r="AEK18" s="78"/>
      <c r="AEL18" s="78"/>
      <c r="AEM18" s="78"/>
      <c r="AEN18" s="78"/>
      <c r="AEO18" s="78"/>
      <c r="AEP18" s="78"/>
      <c r="AEQ18" s="78"/>
      <c r="AER18" s="78"/>
      <c r="AES18" s="78"/>
      <c r="AET18" s="78"/>
      <c r="AEU18" s="78"/>
      <c r="AEV18" s="78"/>
      <c r="AEW18" s="78"/>
      <c r="AEX18" s="78"/>
      <c r="AEY18" s="78"/>
      <c r="AEZ18" s="78"/>
      <c r="AFA18" s="78"/>
      <c r="AFB18" s="78"/>
      <c r="AFC18" s="78"/>
      <c r="AFD18" s="78"/>
      <c r="AFE18" s="78"/>
      <c r="AFF18" s="78"/>
      <c r="AFG18" s="78"/>
      <c r="AFH18" s="78"/>
      <c r="AFI18" s="78"/>
      <c r="AFJ18" s="78"/>
      <c r="AFK18" s="78"/>
      <c r="AFL18" s="78"/>
      <c r="AFM18" s="78"/>
      <c r="AFN18" s="78"/>
      <c r="AFO18" s="78"/>
      <c r="AFP18" s="78"/>
      <c r="AFQ18" s="78"/>
      <c r="AFR18" s="78"/>
      <c r="AFS18" s="78"/>
      <c r="AFT18" s="78"/>
      <c r="AFU18" s="78"/>
      <c r="AFV18" s="78"/>
      <c r="AFW18" s="78"/>
      <c r="AFX18" s="78"/>
      <c r="AFY18" s="78"/>
      <c r="AFZ18" s="78"/>
      <c r="AGA18" s="78"/>
      <c r="AGB18" s="78"/>
      <c r="AGC18" s="78"/>
      <c r="AGD18" s="78"/>
      <c r="AGE18" s="78"/>
      <c r="AGF18" s="78"/>
      <c r="AGG18" s="78"/>
      <c r="AGH18" s="78"/>
      <c r="AGI18" s="78"/>
      <c r="AGJ18" s="78"/>
      <c r="AGK18" s="78"/>
      <c r="AGL18" s="78"/>
      <c r="AGM18" s="78"/>
      <c r="AGN18" s="78"/>
      <c r="AGO18" s="78"/>
      <c r="AGP18" s="78"/>
      <c r="AGQ18" s="78"/>
      <c r="AGR18" s="78"/>
      <c r="AGS18" s="78"/>
      <c r="AGT18" s="78"/>
      <c r="AGU18" s="78"/>
      <c r="AGV18" s="78"/>
      <c r="AGW18" s="78"/>
      <c r="AGX18" s="78"/>
      <c r="AGY18" s="78"/>
      <c r="AGZ18" s="78"/>
      <c r="AHA18" s="78"/>
      <c r="AHB18" s="78"/>
      <c r="AHC18" s="78"/>
      <c r="AHD18" s="78"/>
      <c r="AHE18" s="78"/>
      <c r="AHF18" s="78"/>
      <c r="AHG18" s="78"/>
      <c r="AHH18" s="78"/>
      <c r="AHI18" s="78"/>
      <c r="AHJ18" s="78"/>
      <c r="AHK18" s="78"/>
      <c r="AHL18" s="78"/>
      <c r="AHM18" s="78"/>
      <c r="AHN18" s="78"/>
      <c r="AHO18" s="78"/>
      <c r="AHP18" s="78"/>
      <c r="AHQ18" s="78"/>
      <c r="AHR18" s="78"/>
      <c r="AHS18" s="78"/>
      <c r="AHT18" s="78"/>
      <c r="AHU18" s="78"/>
      <c r="AHV18" s="78"/>
      <c r="AHW18" s="78"/>
      <c r="AHX18" s="78"/>
      <c r="AHY18" s="78"/>
      <c r="AHZ18" s="78"/>
      <c r="AIA18" s="78"/>
      <c r="AIB18" s="78"/>
      <c r="AIC18" s="78"/>
      <c r="AID18" s="78"/>
      <c r="AIE18" s="78"/>
      <c r="AIF18" s="78"/>
      <c r="AIG18" s="78"/>
      <c r="AIH18" s="78"/>
      <c r="AII18" s="78"/>
      <c r="AIJ18" s="78"/>
      <c r="AIK18" s="78"/>
      <c r="AIL18" s="78"/>
      <c r="AIM18" s="78"/>
      <c r="AIN18" s="78"/>
      <c r="AIO18" s="78"/>
      <c r="AIP18" s="78"/>
      <c r="AIQ18" s="78"/>
      <c r="AIR18" s="78"/>
      <c r="AIS18" s="78"/>
      <c r="AIT18" s="78"/>
      <c r="AIU18" s="78"/>
      <c r="AIV18" s="78"/>
      <c r="AIW18" s="78"/>
      <c r="AIX18" s="78"/>
      <c r="AIY18" s="78"/>
      <c r="AIZ18" s="78"/>
      <c r="AJA18" s="78"/>
      <c r="AJB18" s="78"/>
      <c r="AJC18" s="78"/>
      <c r="AJD18" s="78"/>
      <c r="AJE18" s="78"/>
      <c r="AJF18" s="78"/>
      <c r="AJG18" s="78"/>
      <c r="AJH18" s="78"/>
      <c r="AJI18" s="78"/>
      <c r="AJJ18" s="78"/>
      <c r="AJK18" s="78"/>
      <c r="AJL18" s="78"/>
      <c r="AJM18" s="78"/>
      <c r="AJN18" s="78"/>
      <c r="AJO18" s="78"/>
      <c r="AJP18" s="78"/>
      <c r="AJQ18" s="78"/>
      <c r="AJR18" s="78"/>
      <c r="AJS18" s="78"/>
      <c r="AJT18" s="78"/>
      <c r="AJU18" s="78"/>
      <c r="AJV18" s="78"/>
      <c r="AJW18" s="78"/>
      <c r="AJX18" s="78"/>
      <c r="AJY18" s="78"/>
      <c r="AJZ18" s="78"/>
      <c r="AKA18" s="78"/>
      <c r="AKB18" s="78"/>
      <c r="AKC18" s="78"/>
      <c r="AKD18" s="78"/>
      <c r="AKE18" s="78"/>
      <c r="AKF18" s="78"/>
      <c r="AKG18" s="78"/>
      <c r="AKH18" s="78"/>
      <c r="AKI18" s="78"/>
      <c r="AKJ18" s="78"/>
      <c r="AKK18" s="78"/>
      <c r="AKL18" s="78"/>
      <c r="AKM18" s="78"/>
      <c r="AKN18" s="78"/>
      <c r="AKO18" s="78"/>
      <c r="AKP18" s="78"/>
      <c r="AKQ18" s="78"/>
      <c r="AKR18" s="78"/>
      <c r="AKS18" s="78"/>
      <c r="AKT18" s="78"/>
      <c r="AKU18" s="78"/>
      <c r="AKV18" s="78"/>
      <c r="AKW18" s="78"/>
      <c r="AKX18" s="78"/>
      <c r="AKY18" s="78"/>
      <c r="AKZ18" s="78"/>
      <c r="ALA18" s="78"/>
      <c r="ALB18" s="78"/>
      <c r="ALC18" s="78"/>
      <c r="ALD18" s="78"/>
      <c r="ALE18" s="78"/>
      <c r="ALF18" s="78"/>
      <c r="ALG18" s="78"/>
      <c r="ALH18" s="78"/>
      <c r="ALI18" s="78"/>
      <c r="ALJ18" s="78"/>
      <c r="ALK18" s="78"/>
      <c r="ALL18" s="78"/>
      <c r="ALM18" s="78"/>
      <c r="ALN18" s="78"/>
      <c r="ALO18" s="78"/>
      <c r="ALP18" s="78"/>
      <c r="ALQ18" s="78"/>
      <c r="ALR18" s="78"/>
      <c r="ALS18" s="78"/>
      <c r="ALT18" s="78"/>
      <c r="ALU18" s="78"/>
      <c r="ALV18" s="78"/>
      <c r="ALW18" s="78"/>
      <c r="ALX18" s="78"/>
      <c r="ALY18" s="78"/>
      <c r="ALZ18" s="78"/>
      <c r="AMA18" s="78"/>
      <c r="AMB18" s="78"/>
      <c r="AMC18" s="78"/>
      <c r="AMD18" s="78"/>
      <c r="AME18" s="78"/>
      <c r="AMF18" s="78"/>
      <c r="AMG18" s="78"/>
      <c r="AMH18" s="78"/>
      <c r="AMI18" s="78"/>
      <c r="AMJ18" s="78"/>
      <c r="AMK18" s="78"/>
      <c r="AML18" s="78"/>
      <c r="AMM18" s="78"/>
      <c r="AMN18" s="78"/>
      <c r="AMO18" s="78"/>
      <c r="AMP18" s="78"/>
      <c r="AMQ18" s="78"/>
      <c r="AMR18" s="78"/>
      <c r="AMS18" s="78"/>
      <c r="AMT18" s="78"/>
      <c r="AMU18" s="78"/>
      <c r="AMV18" s="78"/>
      <c r="AMW18" s="78"/>
      <c r="AMX18" s="78"/>
      <c r="AMY18" s="78"/>
      <c r="AMZ18" s="78"/>
      <c r="ANA18" s="78"/>
      <c r="ANB18" s="78"/>
      <c r="ANC18" s="78"/>
      <c r="AND18" s="78"/>
      <c r="ANE18" s="78"/>
      <c r="ANF18" s="78"/>
      <c r="ANG18" s="78"/>
      <c r="ANH18" s="78"/>
      <c r="ANI18" s="78"/>
      <c r="ANJ18" s="78"/>
      <c r="ANK18" s="78"/>
      <c r="ANL18" s="78"/>
      <c r="ANM18" s="78"/>
      <c r="ANN18" s="78"/>
      <c r="ANO18" s="78"/>
      <c r="ANP18" s="78"/>
      <c r="ANQ18" s="78"/>
      <c r="ANR18" s="78"/>
      <c r="ANS18" s="78"/>
      <c r="ANT18" s="78"/>
      <c r="ANU18" s="78"/>
      <c r="ANV18" s="78"/>
      <c r="ANW18" s="78"/>
      <c r="ANX18" s="78"/>
      <c r="ANY18" s="78"/>
      <c r="ANZ18" s="78"/>
      <c r="AOA18" s="78"/>
      <c r="AOB18" s="78"/>
      <c r="AOC18" s="78"/>
      <c r="AOD18" s="78"/>
      <c r="AOE18" s="78"/>
      <c r="AOF18" s="78"/>
      <c r="AOG18" s="78"/>
      <c r="AOH18" s="78"/>
      <c r="AOI18" s="78"/>
      <c r="AOJ18" s="78"/>
      <c r="AOK18" s="78"/>
      <c r="AOL18" s="78"/>
      <c r="AOM18" s="78"/>
      <c r="AON18" s="78"/>
      <c r="AOO18" s="78"/>
      <c r="AOP18" s="78"/>
      <c r="AOQ18" s="78"/>
      <c r="AOR18" s="78"/>
      <c r="AOS18" s="78"/>
      <c r="AOT18" s="78"/>
      <c r="AOU18" s="78"/>
      <c r="AOV18" s="78"/>
      <c r="AOW18" s="78"/>
      <c r="AOX18" s="78"/>
      <c r="AOY18" s="78"/>
      <c r="AOZ18" s="78"/>
      <c r="APA18" s="78"/>
      <c r="APB18" s="78"/>
      <c r="APC18" s="78"/>
      <c r="APD18" s="78"/>
      <c r="APE18" s="78"/>
      <c r="APF18" s="78"/>
      <c r="APG18" s="78"/>
      <c r="APH18" s="78"/>
      <c r="API18" s="78"/>
      <c r="APJ18" s="78"/>
      <c r="APK18" s="78"/>
      <c r="APL18" s="78"/>
      <c r="APM18" s="78"/>
      <c r="APN18" s="78"/>
      <c r="APO18" s="78"/>
      <c r="APP18" s="78"/>
      <c r="APQ18" s="78"/>
      <c r="APR18" s="78"/>
      <c r="APS18" s="78"/>
      <c r="APT18" s="78"/>
      <c r="APU18" s="78"/>
      <c r="APV18" s="78"/>
      <c r="APW18" s="78"/>
      <c r="APX18" s="78"/>
      <c r="APY18" s="78"/>
      <c r="APZ18" s="78"/>
      <c r="AQA18" s="78"/>
      <c r="AQB18" s="78"/>
      <c r="AQC18" s="78"/>
      <c r="AQD18" s="78"/>
      <c r="AQE18" s="78"/>
      <c r="AQF18" s="78"/>
      <c r="AQG18" s="78"/>
      <c r="AQH18" s="78"/>
      <c r="AQI18" s="78"/>
      <c r="AQJ18" s="78"/>
      <c r="AQK18" s="78"/>
      <c r="AQL18" s="78"/>
      <c r="AQM18" s="78"/>
      <c r="AQN18" s="78"/>
      <c r="AQO18" s="78"/>
      <c r="AQP18" s="78"/>
      <c r="AQQ18" s="78"/>
      <c r="AQR18" s="78"/>
      <c r="AQS18" s="78"/>
      <c r="AQT18" s="78"/>
      <c r="AQU18" s="78"/>
      <c r="AQV18" s="78"/>
      <c r="AQW18" s="78"/>
      <c r="AQX18" s="78"/>
      <c r="AQY18" s="78"/>
      <c r="AQZ18" s="78"/>
      <c r="ARA18" s="78"/>
      <c r="ARB18" s="78"/>
      <c r="ARC18" s="78"/>
      <c r="ARD18" s="78"/>
      <c r="ARE18" s="78"/>
      <c r="ARF18" s="78"/>
      <c r="ARG18" s="78"/>
      <c r="ARH18" s="78"/>
      <c r="ARI18" s="78"/>
      <c r="ARJ18" s="78"/>
      <c r="ARK18" s="78"/>
      <c r="ARL18" s="78"/>
      <c r="ARM18" s="78"/>
      <c r="ARN18" s="78"/>
      <c r="ARO18" s="78"/>
      <c r="ARP18" s="78"/>
      <c r="ARQ18" s="78"/>
      <c r="ARR18" s="78"/>
      <c r="ARS18" s="78"/>
      <c r="ART18" s="78"/>
      <c r="ARU18" s="78"/>
      <c r="ARV18" s="78"/>
      <c r="ARW18" s="78"/>
      <c r="ARX18" s="78"/>
      <c r="ARY18" s="78"/>
      <c r="ARZ18" s="78"/>
      <c r="ASA18" s="78"/>
      <c r="ASB18" s="78"/>
      <c r="ASC18" s="78"/>
      <c r="ASD18" s="78"/>
      <c r="ASE18" s="78"/>
      <c r="ASF18" s="78"/>
      <c r="ASG18" s="78"/>
      <c r="ASH18" s="78"/>
      <c r="ASI18" s="78"/>
      <c r="ASJ18" s="78"/>
      <c r="ASK18" s="78"/>
      <c r="ASL18" s="78"/>
      <c r="ASM18" s="78"/>
      <c r="ASN18" s="78"/>
      <c r="ASO18" s="78"/>
      <c r="ASP18" s="78"/>
      <c r="ASQ18" s="78"/>
      <c r="ASR18" s="78"/>
      <c r="ASS18" s="78"/>
      <c r="AST18" s="78"/>
      <c r="ASU18" s="78"/>
      <c r="ASV18" s="78"/>
      <c r="ASW18" s="78"/>
      <c r="ASX18" s="78"/>
      <c r="ASY18" s="78"/>
      <c r="ASZ18" s="78"/>
      <c r="ATA18" s="78"/>
      <c r="ATB18" s="78"/>
      <c r="ATC18" s="78"/>
      <c r="ATD18" s="78"/>
      <c r="ATE18" s="78"/>
      <c r="ATF18" s="78"/>
      <c r="ATG18" s="78"/>
      <c r="ATH18" s="78"/>
      <c r="ATI18" s="78"/>
      <c r="ATJ18" s="78"/>
      <c r="ATK18" s="78"/>
      <c r="ATL18" s="78"/>
      <c r="ATM18" s="78"/>
      <c r="ATN18" s="78"/>
      <c r="ATO18" s="78"/>
      <c r="ATP18" s="78"/>
      <c r="ATQ18" s="78"/>
      <c r="ATR18" s="78"/>
      <c r="ATS18" s="78"/>
      <c r="ATT18" s="78"/>
      <c r="ATU18" s="78"/>
      <c r="ATV18" s="78"/>
      <c r="ATW18" s="78"/>
      <c r="ATX18" s="78"/>
      <c r="ATY18" s="78"/>
      <c r="ATZ18" s="78"/>
      <c r="AUA18" s="78"/>
      <c r="AUB18" s="78"/>
      <c r="AUC18" s="78"/>
      <c r="AUD18" s="78"/>
      <c r="AUE18" s="78"/>
      <c r="AUF18" s="78"/>
      <c r="AUG18" s="78"/>
      <c r="AUH18" s="78"/>
      <c r="AUI18" s="78"/>
      <c r="AUJ18" s="78"/>
      <c r="AUK18" s="78"/>
      <c r="AUL18" s="78"/>
      <c r="AUM18" s="78"/>
      <c r="AUN18" s="78"/>
      <c r="AUO18" s="78"/>
      <c r="AUP18" s="78"/>
      <c r="AUQ18" s="78"/>
      <c r="AUR18" s="78"/>
      <c r="AUS18" s="78"/>
      <c r="AUT18" s="78"/>
      <c r="AUU18" s="78"/>
      <c r="AUV18" s="78"/>
      <c r="AUW18" s="78"/>
      <c r="AUX18" s="78"/>
      <c r="AUY18" s="78"/>
      <c r="AUZ18" s="78"/>
      <c r="AVA18" s="78"/>
      <c r="AVB18" s="78"/>
      <c r="AVC18" s="78"/>
      <c r="AVD18" s="78"/>
      <c r="AVE18" s="78"/>
      <c r="AVF18" s="78"/>
      <c r="AVG18" s="78"/>
      <c r="AVH18" s="78"/>
      <c r="AVI18" s="78"/>
      <c r="AVJ18" s="78"/>
      <c r="AVK18" s="78"/>
      <c r="AVL18" s="78"/>
      <c r="AVM18" s="78"/>
      <c r="AVN18" s="78"/>
      <c r="AVO18" s="78"/>
      <c r="AVP18" s="78"/>
      <c r="AVQ18" s="78"/>
      <c r="AVR18" s="78"/>
      <c r="AVS18" s="78"/>
      <c r="AVT18" s="78"/>
      <c r="AVU18" s="78"/>
      <c r="AVV18" s="78"/>
      <c r="AVW18" s="78"/>
      <c r="AVX18" s="78"/>
      <c r="AVY18" s="78"/>
      <c r="AVZ18" s="78"/>
      <c r="AWA18" s="78"/>
      <c r="AWB18" s="78"/>
      <c r="AWC18" s="78"/>
      <c r="AWD18" s="78"/>
      <c r="AWE18" s="78"/>
      <c r="AWF18" s="78"/>
      <c r="AWG18" s="78"/>
      <c r="AWH18" s="78"/>
      <c r="AWI18" s="78"/>
      <c r="AWJ18" s="78"/>
      <c r="AWK18" s="78"/>
      <c r="AWL18" s="78"/>
      <c r="AWM18" s="78"/>
      <c r="AWN18" s="78"/>
      <c r="AWO18" s="78"/>
      <c r="AWP18" s="78"/>
      <c r="AWQ18" s="78"/>
      <c r="AWR18" s="78"/>
      <c r="AWS18" s="78"/>
      <c r="AWT18" s="78"/>
      <c r="AWU18" s="78"/>
      <c r="AWV18" s="78"/>
      <c r="AWW18" s="78"/>
      <c r="AWX18" s="78"/>
      <c r="AWY18" s="78"/>
      <c r="AWZ18" s="78"/>
      <c r="AXA18" s="78"/>
      <c r="AXB18" s="78"/>
      <c r="AXC18" s="78"/>
      <c r="AXD18" s="78"/>
      <c r="AXE18" s="78"/>
      <c r="AXF18" s="78"/>
      <c r="AXG18" s="78"/>
      <c r="AXH18" s="78"/>
      <c r="AXI18" s="78"/>
      <c r="AXJ18" s="78"/>
      <c r="AXK18" s="78"/>
      <c r="AXL18" s="78"/>
      <c r="AXM18" s="78"/>
      <c r="AXN18" s="78"/>
      <c r="AXO18" s="78"/>
      <c r="AXP18" s="78"/>
      <c r="AXQ18" s="78"/>
      <c r="AXR18" s="78"/>
      <c r="AXS18" s="78"/>
      <c r="AXT18" s="78"/>
      <c r="AXU18" s="78"/>
      <c r="AXV18" s="78"/>
      <c r="AXW18" s="78"/>
      <c r="AXX18" s="78"/>
      <c r="AXY18" s="78"/>
      <c r="AXZ18" s="78"/>
      <c r="AYA18" s="78"/>
      <c r="AYB18" s="78"/>
      <c r="AYC18" s="78"/>
      <c r="AYD18" s="78"/>
      <c r="AYE18" s="78"/>
      <c r="AYF18" s="78"/>
      <c r="AYG18" s="78"/>
      <c r="AYH18" s="78"/>
      <c r="AYI18" s="78"/>
      <c r="AYJ18" s="78"/>
      <c r="AYK18" s="78"/>
      <c r="AYL18" s="78"/>
      <c r="AYM18" s="78"/>
      <c r="AYN18" s="78"/>
      <c r="AYO18" s="78"/>
      <c r="AYP18" s="78"/>
      <c r="AYQ18" s="78"/>
      <c r="AYR18" s="78"/>
      <c r="AYS18" s="78"/>
      <c r="AYT18" s="78"/>
      <c r="AYU18" s="78"/>
      <c r="AYV18" s="78"/>
      <c r="AYW18" s="78"/>
      <c r="AYX18" s="78"/>
      <c r="AYY18" s="78"/>
      <c r="AYZ18" s="78"/>
      <c r="AZA18" s="78"/>
      <c r="AZB18" s="78"/>
      <c r="AZC18" s="78"/>
      <c r="AZD18" s="78"/>
      <c r="AZE18" s="78"/>
      <c r="AZF18" s="78"/>
      <c r="AZG18" s="78"/>
      <c r="AZH18" s="78"/>
      <c r="AZI18" s="78"/>
      <c r="AZJ18" s="78"/>
      <c r="AZK18" s="78"/>
      <c r="AZL18" s="78"/>
      <c r="AZM18" s="78"/>
      <c r="AZN18" s="78"/>
      <c r="AZO18" s="78"/>
      <c r="AZP18" s="78"/>
      <c r="AZQ18" s="78"/>
      <c r="AZR18" s="78"/>
      <c r="AZS18" s="78"/>
      <c r="AZT18" s="78"/>
      <c r="AZU18" s="78"/>
      <c r="AZV18" s="78"/>
      <c r="AZW18" s="78"/>
      <c r="AZX18" s="78"/>
      <c r="AZY18" s="78"/>
      <c r="AZZ18" s="78"/>
      <c r="BAA18" s="78"/>
      <c r="BAB18" s="78"/>
      <c r="BAC18" s="78"/>
      <c r="BAD18" s="78"/>
      <c r="BAE18" s="78"/>
      <c r="BAF18" s="78"/>
      <c r="BAG18" s="78"/>
      <c r="BAH18" s="78"/>
      <c r="BAI18" s="78"/>
      <c r="BAJ18" s="78"/>
      <c r="BAK18" s="78"/>
      <c r="BAL18" s="78"/>
      <c r="BAM18" s="78"/>
      <c r="BAN18" s="78"/>
      <c r="BAO18" s="78"/>
      <c r="BAP18" s="78"/>
      <c r="BAQ18" s="78"/>
      <c r="BAR18" s="78"/>
      <c r="BAS18" s="78"/>
      <c r="BAT18" s="78"/>
      <c r="BAU18" s="78"/>
      <c r="BAV18" s="78"/>
      <c r="BAW18" s="78"/>
      <c r="BAX18" s="78"/>
      <c r="BAY18" s="78"/>
      <c r="BAZ18" s="78"/>
      <c r="BBA18" s="78"/>
      <c r="BBB18" s="78"/>
      <c r="BBC18" s="78"/>
      <c r="BBD18" s="78"/>
      <c r="BBE18" s="78"/>
      <c r="BBF18" s="78"/>
      <c r="BBG18" s="78"/>
      <c r="BBH18" s="78"/>
      <c r="BBI18" s="78"/>
      <c r="BBJ18" s="78"/>
      <c r="BBK18" s="78"/>
      <c r="BBL18" s="78"/>
      <c r="BBM18" s="78"/>
      <c r="BBN18" s="78"/>
      <c r="BBO18" s="78"/>
      <c r="BBP18" s="78"/>
      <c r="BBQ18" s="78"/>
      <c r="BBR18" s="78"/>
      <c r="BBS18" s="78"/>
      <c r="BBT18" s="78"/>
      <c r="BBU18" s="78"/>
      <c r="BBV18" s="78"/>
      <c r="BBW18" s="78"/>
      <c r="BBX18" s="78"/>
      <c r="BBY18" s="78"/>
      <c r="BBZ18" s="78"/>
      <c r="BCA18" s="78"/>
      <c r="BCB18" s="78"/>
      <c r="BCC18" s="78"/>
      <c r="BCD18" s="78"/>
      <c r="BCE18" s="78"/>
      <c r="BCF18" s="78"/>
      <c r="BCG18" s="78"/>
      <c r="BCH18" s="78"/>
      <c r="BCI18" s="78"/>
      <c r="BCJ18" s="78"/>
      <c r="BCK18" s="78"/>
      <c r="BCL18" s="78"/>
      <c r="BCM18" s="78"/>
      <c r="BCN18" s="78"/>
      <c r="BCO18" s="78"/>
      <c r="BCP18" s="78"/>
      <c r="BCQ18" s="78"/>
      <c r="BCR18" s="78"/>
      <c r="BCS18" s="78"/>
      <c r="BCT18" s="78"/>
      <c r="BCU18" s="78"/>
      <c r="BCV18" s="78"/>
      <c r="BCW18" s="78"/>
      <c r="BCX18" s="78"/>
      <c r="BCY18" s="78"/>
      <c r="BCZ18" s="78"/>
      <c r="BDA18" s="78"/>
      <c r="BDB18" s="78"/>
      <c r="BDC18" s="78"/>
      <c r="BDD18" s="78"/>
      <c r="BDE18" s="78"/>
      <c r="BDF18" s="78"/>
      <c r="BDG18" s="78"/>
      <c r="BDH18" s="78"/>
      <c r="BDI18" s="78"/>
      <c r="BDJ18" s="78"/>
      <c r="BDK18" s="78"/>
      <c r="BDL18" s="78"/>
      <c r="BDM18" s="78"/>
      <c r="BDN18" s="78"/>
      <c r="BDO18" s="78"/>
      <c r="BDP18" s="78"/>
      <c r="BDQ18" s="78"/>
      <c r="BDR18" s="78"/>
      <c r="BDS18" s="78"/>
      <c r="BDT18" s="78"/>
      <c r="BDU18" s="78"/>
      <c r="BDV18" s="78"/>
      <c r="BDW18" s="78"/>
      <c r="BDX18" s="78"/>
      <c r="BDY18" s="78"/>
      <c r="BDZ18" s="78"/>
      <c r="BEA18" s="78"/>
      <c r="BEB18" s="78"/>
      <c r="BEC18" s="78"/>
      <c r="BED18" s="78"/>
      <c r="BEE18" s="78"/>
      <c r="BEF18" s="78"/>
      <c r="BEG18" s="78"/>
      <c r="BEH18" s="78"/>
      <c r="BEI18" s="78"/>
      <c r="BEJ18" s="78"/>
      <c r="BEK18" s="78"/>
      <c r="BEL18" s="78"/>
      <c r="BEM18" s="78"/>
      <c r="BEN18" s="78"/>
      <c r="BEO18" s="78"/>
      <c r="BEP18" s="78"/>
      <c r="BEQ18" s="78"/>
      <c r="BER18" s="78"/>
      <c r="BES18" s="78"/>
      <c r="BET18" s="78"/>
      <c r="BEU18" s="78"/>
      <c r="BEV18" s="78"/>
      <c r="BEW18" s="78"/>
      <c r="BEX18" s="78"/>
      <c r="BEY18" s="78"/>
      <c r="BEZ18" s="78"/>
      <c r="BFA18" s="78"/>
      <c r="BFB18" s="78"/>
      <c r="BFC18" s="78"/>
      <c r="BFD18" s="78"/>
      <c r="BFE18" s="78"/>
      <c r="BFF18" s="78"/>
      <c r="BFG18" s="78"/>
      <c r="BFH18" s="78"/>
      <c r="BFI18" s="78"/>
      <c r="BFJ18" s="78"/>
      <c r="BFK18" s="78"/>
      <c r="BFL18" s="78"/>
      <c r="BFM18" s="78"/>
      <c r="BFN18" s="78"/>
      <c r="BFO18" s="78"/>
      <c r="BFP18" s="78"/>
      <c r="BFQ18" s="78"/>
      <c r="BFR18" s="78"/>
      <c r="BFS18" s="78"/>
      <c r="BFT18" s="78"/>
      <c r="BFU18" s="78"/>
      <c r="BFV18" s="78"/>
      <c r="BFW18" s="78"/>
      <c r="BFX18" s="78"/>
      <c r="BFY18" s="78"/>
      <c r="BFZ18" s="78"/>
      <c r="BGA18" s="78"/>
      <c r="BGB18" s="78"/>
      <c r="BGC18" s="78"/>
      <c r="BGD18" s="78"/>
      <c r="BGE18" s="78"/>
      <c r="BGF18" s="78"/>
      <c r="BGG18" s="78"/>
      <c r="BGH18" s="78"/>
      <c r="BGI18" s="78"/>
      <c r="BGJ18" s="78"/>
      <c r="BGK18" s="78"/>
      <c r="BGL18" s="78"/>
      <c r="BGM18" s="78"/>
      <c r="BGN18" s="78"/>
      <c r="BGO18" s="78"/>
      <c r="BGP18" s="78"/>
      <c r="BGQ18" s="78"/>
      <c r="BGR18" s="78"/>
      <c r="BGS18" s="78"/>
      <c r="BGT18" s="78"/>
      <c r="BGU18" s="78"/>
      <c r="BGV18" s="78"/>
      <c r="BGW18" s="78"/>
      <c r="BGX18" s="78"/>
      <c r="BGY18" s="78"/>
      <c r="BGZ18" s="78"/>
      <c r="BHA18" s="78"/>
      <c r="BHB18" s="78"/>
      <c r="BHC18" s="78"/>
      <c r="BHD18" s="78"/>
      <c r="BHE18" s="78"/>
      <c r="BHF18" s="78"/>
      <c r="BHG18" s="78"/>
      <c r="BHH18" s="78"/>
      <c r="BHI18" s="78"/>
      <c r="BHJ18" s="78"/>
      <c r="BHK18" s="78"/>
      <c r="BHL18" s="78"/>
      <c r="BHM18" s="78"/>
      <c r="BHN18" s="78"/>
      <c r="BHO18" s="78"/>
      <c r="BHP18" s="78"/>
      <c r="BHQ18" s="78"/>
      <c r="BHR18" s="78"/>
      <c r="BHS18" s="78"/>
      <c r="BHT18" s="78"/>
      <c r="BHU18" s="78"/>
      <c r="BHV18" s="78"/>
      <c r="BHW18" s="78"/>
      <c r="BHX18" s="78"/>
      <c r="BHY18" s="78"/>
      <c r="BHZ18" s="78"/>
      <c r="BIA18" s="78"/>
      <c r="BIB18" s="78"/>
      <c r="BIC18" s="78"/>
      <c r="BID18" s="78"/>
      <c r="BIE18" s="78"/>
      <c r="BIF18" s="78"/>
      <c r="BIG18" s="78"/>
      <c r="BIH18" s="78"/>
      <c r="BII18" s="78"/>
      <c r="BIJ18" s="78"/>
      <c r="BIK18" s="78"/>
      <c r="BIL18" s="78"/>
      <c r="BIM18" s="78"/>
      <c r="BIN18" s="78"/>
      <c r="BIO18" s="78"/>
      <c r="BIP18" s="78"/>
      <c r="BIQ18" s="78"/>
      <c r="BIR18" s="78"/>
      <c r="BIS18" s="78"/>
      <c r="BIT18" s="78"/>
      <c r="BIU18" s="78"/>
      <c r="BIV18" s="78"/>
      <c r="BIW18" s="78"/>
      <c r="BIX18" s="78"/>
      <c r="BIY18" s="78"/>
      <c r="BIZ18" s="78"/>
      <c r="BJA18" s="78"/>
      <c r="BJB18" s="78"/>
      <c r="BJC18" s="78"/>
      <c r="BJD18" s="78"/>
      <c r="BJE18" s="78"/>
      <c r="BJF18" s="78"/>
      <c r="BJG18" s="78"/>
      <c r="BJH18" s="78"/>
      <c r="BJI18" s="78"/>
      <c r="BJJ18" s="78"/>
      <c r="BJK18" s="78"/>
      <c r="BJL18" s="78"/>
      <c r="BJM18" s="78"/>
      <c r="BJN18" s="78"/>
      <c r="BJO18" s="78"/>
      <c r="BJP18" s="78"/>
      <c r="BJQ18" s="78"/>
      <c r="BJR18" s="78"/>
      <c r="BJS18" s="78"/>
      <c r="BJT18" s="78"/>
      <c r="BJU18" s="78"/>
      <c r="BJV18" s="78"/>
      <c r="BJW18" s="78"/>
      <c r="BJX18" s="78"/>
      <c r="BJY18" s="78"/>
      <c r="BJZ18" s="78"/>
      <c r="BKA18" s="78"/>
      <c r="BKB18" s="78"/>
      <c r="BKC18" s="78"/>
      <c r="BKD18" s="78"/>
      <c r="BKE18" s="78"/>
      <c r="BKF18" s="78"/>
      <c r="BKG18" s="78"/>
      <c r="BKH18" s="78"/>
      <c r="BKI18" s="78"/>
      <c r="BKJ18" s="78"/>
      <c r="BKK18" s="78"/>
      <c r="BKL18" s="78"/>
      <c r="BKM18" s="78"/>
      <c r="BKN18" s="78"/>
      <c r="BKO18" s="78"/>
      <c r="BKP18" s="78"/>
      <c r="BKQ18" s="78"/>
      <c r="BKR18" s="78"/>
      <c r="BKS18" s="78"/>
      <c r="BKT18" s="78"/>
      <c r="BKU18" s="78"/>
      <c r="BKV18" s="78"/>
      <c r="BKW18" s="78"/>
      <c r="BKX18" s="78"/>
      <c r="BKY18" s="78"/>
      <c r="BKZ18" s="78"/>
      <c r="BLA18" s="78"/>
      <c r="BLB18" s="78"/>
      <c r="BLC18" s="78"/>
      <c r="BLD18" s="78"/>
      <c r="BLE18" s="78"/>
      <c r="BLF18" s="78"/>
      <c r="BLG18" s="78"/>
      <c r="BLH18" s="78"/>
      <c r="BLI18" s="78"/>
      <c r="BLJ18" s="78"/>
      <c r="BLK18" s="78"/>
      <c r="BLL18" s="78"/>
      <c r="BLM18" s="78"/>
      <c r="BLN18" s="78"/>
      <c r="BLO18" s="78"/>
      <c r="BLP18" s="78"/>
      <c r="BLQ18" s="78"/>
      <c r="BLR18" s="78"/>
      <c r="BLS18" s="78"/>
      <c r="BLT18" s="78"/>
      <c r="BLU18" s="78"/>
      <c r="BLV18" s="78"/>
      <c r="BLW18" s="78"/>
      <c r="BLX18" s="78"/>
      <c r="BLY18" s="78"/>
      <c r="BLZ18" s="78"/>
      <c r="BMA18" s="78"/>
      <c r="BMB18" s="78"/>
      <c r="BMC18" s="78"/>
      <c r="BMD18" s="78"/>
      <c r="BME18" s="78"/>
      <c r="BMF18" s="78"/>
      <c r="BMG18" s="78"/>
      <c r="BMH18" s="78"/>
      <c r="BMI18" s="78"/>
      <c r="BMJ18" s="78"/>
      <c r="BMK18" s="78"/>
      <c r="BML18" s="78"/>
      <c r="BMM18" s="78"/>
      <c r="BMN18" s="78"/>
      <c r="BMO18" s="78"/>
      <c r="BMP18" s="78"/>
      <c r="BMQ18" s="78"/>
      <c r="BMR18" s="78"/>
      <c r="BMS18" s="78"/>
      <c r="BMT18" s="78"/>
      <c r="BMU18" s="78"/>
      <c r="BMV18" s="78"/>
      <c r="BMW18" s="78"/>
      <c r="BMX18" s="78"/>
      <c r="BMY18" s="78"/>
      <c r="BMZ18" s="78"/>
      <c r="BNA18" s="78"/>
      <c r="BNB18" s="78"/>
      <c r="BNC18" s="78"/>
      <c r="BND18" s="78"/>
      <c r="BNE18" s="78"/>
      <c r="BNF18" s="78"/>
      <c r="BNG18" s="78"/>
      <c r="BNH18" s="78"/>
      <c r="BNI18" s="78"/>
      <c r="BNJ18" s="78"/>
      <c r="BNK18" s="78"/>
      <c r="BNL18" s="78"/>
      <c r="BNM18" s="78"/>
      <c r="BNN18" s="78"/>
      <c r="BNO18" s="78"/>
      <c r="BNP18" s="78"/>
      <c r="BNQ18" s="78"/>
      <c r="BNR18" s="78"/>
      <c r="BNS18" s="78"/>
      <c r="BNT18" s="78"/>
      <c r="BNU18" s="78"/>
      <c r="BNV18" s="78"/>
      <c r="BNW18" s="78"/>
      <c r="BNX18" s="78"/>
      <c r="BNY18" s="78"/>
      <c r="BNZ18" s="78"/>
      <c r="BOA18" s="78"/>
      <c r="BOB18" s="78"/>
      <c r="BOC18" s="78"/>
      <c r="BOD18" s="78"/>
      <c r="BOE18" s="78"/>
      <c r="BOF18" s="78"/>
      <c r="BOG18" s="78"/>
      <c r="BOH18" s="78"/>
      <c r="BOI18" s="78"/>
      <c r="BOJ18" s="78"/>
      <c r="BOK18" s="78"/>
      <c r="BOL18" s="78"/>
      <c r="BOM18" s="78"/>
      <c r="BON18" s="78"/>
      <c r="BOO18" s="78"/>
      <c r="BOP18" s="78"/>
      <c r="BOQ18" s="78"/>
      <c r="BOR18" s="78"/>
      <c r="BOS18" s="78"/>
      <c r="BOT18" s="78"/>
      <c r="BOU18" s="78"/>
      <c r="BOV18" s="78"/>
      <c r="BOW18" s="78"/>
      <c r="BOX18" s="78"/>
      <c r="BOY18" s="78"/>
      <c r="BOZ18" s="78"/>
      <c r="BPA18" s="78"/>
      <c r="BPB18" s="78"/>
      <c r="BPC18" s="78"/>
      <c r="BPD18" s="78"/>
      <c r="BPE18" s="78"/>
      <c r="BPF18" s="78"/>
      <c r="BPG18" s="78"/>
      <c r="BPH18" s="78"/>
      <c r="BPI18" s="78"/>
      <c r="BPJ18" s="78"/>
      <c r="BPK18" s="78"/>
      <c r="BPL18" s="78"/>
      <c r="BPM18" s="78"/>
      <c r="BPN18" s="78"/>
      <c r="BPO18" s="78"/>
      <c r="BPP18" s="78"/>
      <c r="BPQ18" s="78"/>
      <c r="BPR18" s="78"/>
      <c r="BPS18" s="78"/>
      <c r="BPT18" s="78"/>
      <c r="BPU18" s="78"/>
      <c r="BPV18" s="78"/>
      <c r="BPW18" s="78"/>
      <c r="BPX18" s="78"/>
      <c r="BPY18" s="78"/>
      <c r="BPZ18" s="78"/>
      <c r="BQA18" s="78"/>
      <c r="BQB18" s="78"/>
      <c r="BQC18" s="78"/>
      <c r="BQD18" s="78"/>
      <c r="BQE18" s="78"/>
      <c r="BQF18" s="78"/>
      <c r="BQG18" s="78"/>
      <c r="BQH18" s="78"/>
      <c r="BQI18" s="78"/>
      <c r="BQJ18" s="78"/>
      <c r="BQK18" s="78"/>
      <c r="BQL18" s="78"/>
      <c r="BQM18" s="78"/>
      <c r="BQN18" s="78"/>
      <c r="BQO18" s="78"/>
      <c r="BQP18" s="78"/>
      <c r="BQQ18" s="78"/>
      <c r="BQR18" s="78"/>
      <c r="BQS18" s="78"/>
      <c r="BQT18" s="78"/>
      <c r="BQU18" s="78"/>
      <c r="BQV18" s="78"/>
      <c r="BQW18" s="78"/>
      <c r="BQX18" s="78"/>
      <c r="BQY18" s="78"/>
      <c r="BQZ18" s="78"/>
      <c r="BRA18" s="78"/>
      <c r="BRB18" s="78"/>
      <c r="BRC18" s="78"/>
      <c r="BRD18" s="78"/>
      <c r="BRE18" s="78"/>
      <c r="BRF18" s="78"/>
      <c r="BRG18" s="78"/>
      <c r="BRH18" s="78"/>
      <c r="BRI18" s="78"/>
      <c r="BRJ18" s="78"/>
      <c r="BRK18" s="78"/>
      <c r="BRL18" s="78"/>
      <c r="BRM18" s="78"/>
      <c r="BRN18" s="78"/>
      <c r="BRO18" s="78"/>
      <c r="BRP18" s="78"/>
      <c r="BRQ18" s="78"/>
      <c r="BRR18" s="78"/>
      <c r="BRS18" s="78"/>
      <c r="BRT18" s="78"/>
      <c r="BRU18" s="78"/>
      <c r="BRV18" s="78"/>
      <c r="BRW18" s="78"/>
      <c r="BRX18" s="78"/>
      <c r="BRY18" s="78"/>
      <c r="BRZ18" s="78"/>
      <c r="BSA18" s="78"/>
      <c r="BSB18" s="78"/>
      <c r="BSC18" s="78"/>
      <c r="BSD18" s="78"/>
      <c r="BSE18" s="78"/>
      <c r="BSF18" s="78"/>
      <c r="BSG18" s="78"/>
      <c r="BSH18" s="78"/>
      <c r="BSI18" s="78"/>
      <c r="BSJ18" s="78"/>
      <c r="BSK18" s="78"/>
      <c r="BSL18" s="78"/>
      <c r="BSM18" s="78"/>
      <c r="BSN18" s="78"/>
      <c r="BSO18" s="78"/>
      <c r="BSP18" s="78"/>
      <c r="BSQ18" s="78"/>
      <c r="BSR18" s="78"/>
      <c r="BSS18" s="78"/>
      <c r="BST18" s="78"/>
      <c r="BSU18" s="78"/>
      <c r="BSV18" s="78"/>
      <c r="BSW18" s="78"/>
      <c r="BSX18" s="78"/>
      <c r="BSY18" s="78"/>
      <c r="BSZ18" s="78"/>
      <c r="BTA18" s="78"/>
      <c r="BTB18" s="78"/>
      <c r="BTC18" s="78"/>
      <c r="BTD18" s="78"/>
      <c r="BTE18" s="78"/>
      <c r="BTF18" s="78"/>
      <c r="BTG18" s="78"/>
      <c r="BTH18" s="78"/>
      <c r="BTI18" s="78"/>
      <c r="BTJ18" s="78"/>
      <c r="BTK18" s="78"/>
      <c r="BTL18" s="78"/>
      <c r="BTM18" s="78"/>
      <c r="BTN18" s="78"/>
      <c r="BTO18" s="78"/>
      <c r="BTP18" s="78"/>
      <c r="BTQ18" s="78"/>
      <c r="BTR18" s="78"/>
      <c r="BTS18" s="78"/>
      <c r="BTT18" s="78"/>
      <c r="BTU18" s="78"/>
      <c r="BTV18" s="78"/>
      <c r="BTW18" s="78"/>
      <c r="BTX18" s="78"/>
      <c r="BTY18" s="78"/>
      <c r="BTZ18" s="78"/>
      <c r="BUA18" s="78"/>
      <c r="BUB18" s="78"/>
      <c r="BUC18" s="78"/>
      <c r="BUD18" s="78"/>
      <c r="BUE18" s="78"/>
      <c r="BUF18" s="78"/>
      <c r="BUG18" s="78"/>
      <c r="BUH18" s="78"/>
      <c r="BUI18" s="78"/>
      <c r="BUJ18" s="78"/>
      <c r="BUK18" s="78"/>
      <c r="BUL18" s="78"/>
      <c r="BUM18" s="78"/>
      <c r="BUN18" s="78"/>
      <c r="BUO18" s="78"/>
      <c r="BUP18" s="78"/>
      <c r="BUQ18" s="78"/>
      <c r="BUR18" s="78"/>
      <c r="BUS18" s="78"/>
      <c r="BUT18" s="78"/>
      <c r="BUU18" s="78"/>
      <c r="BUV18" s="78"/>
      <c r="BUW18" s="78"/>
      <c r="BUX18" s="78"/>
      <c r="BUY18" s="78"/>
      <c r="BUZ18" s="78"/>
      <c r="BVA18" s="78"/>
      <c r="BVB18" s="78"/>
      <c r="BVC18" s="78"/>
      <c r="BVD18" s="78"/>
      <c r="BVE18" s="78"/>
      <c r="BVF18" s="78"/>
      <c r="BVG18" s="78"/>
      <c r="BVH18" s="78"/>
      <c r="BVI18" s="78"/>
      <c r="BVJ18" s="78"/>
      <c r="BVK18" s="78"/>
      <c r="BVL18" s="78"/>
      <c r="BVM18" s="78"/>
      <c r="BVN18" s="78"/>
      <c r="BVO18" s="78"/>
      <c r="BVP18" s="78"/>
      <c r="BVQ18" s="78"/>
      <c r="BVR18" s="78"/>
      <c r="BVS18" s="78"/>
      <c r="BVT18" s="78"/>
      <c r="BVU18" s="78"/>
      <c r="BVV18" s="78"/>
      <c r="BVW18" s="78"/>
      <c r="BVX18" s="78"/>
      <c r="BVY18" s="78"/>
      <c r="BVZ18" s="78"/>
      <c r="BWA18" s="78"/>
      <c r="BWB18" s="78"/>
      <c r="BWC18" s="78"/>
      <c r="BWD18" s="78"/>
      <c r="BWE18" s="78"/>
      <c r="BWF18" s="78"/>
      <c r="BWG18" s="78"/>
      <c r="BWH18" s="78"/>
      <c r="BWI18" s="78"/>
      <c r="BWJ18" s="78"/>
      <c r="BWK18" s="78"/>
      <c r="BWL18" s="78"/>
      <c r="BWM18" s="78"/>
      <c r="BWN18" s="78"/>
      <c r="BWO18" s="78"/>
      <c r="BWP18" s="78"/>
      <c r="BWQ18" s="78"/>
      <c r="BWR18" s="78"/>
      <c r="BWS18" s="78"/>
      <c r="BWT18" s="78"/>
      <c r="BWU18" s="78"/>
      <c r="BWV18" s="78"/>
      <c r="BWW18" s="78"/>
      <c r="BWX18" s="78"/>
      <c r="BWY18" s="78"/>
      <c r="BWZ18" s="78"/>
      <c r="BXA18" s="78"/>
      <c r="BXB18" s="78"/>
      <c r="BXC18" s="78"/>
      <c r="BXD18" s="78"/>
      <c r="BXE18" s="78"/>
      <c r="BXF18" s="78"/>
      <c r="BXG18" s="78"/>
      <c r="BXH18" s="78"/>
      <c r="BXI18" s="78"/>
      <c r="BXJ18" s="78"/>
      <c r="BXK18" s="78"/>
      <c r="BXL18" s="78"/>
      <c r="BXM18" s="78"/>
      <c r="BXN18" s="78"/>
      <c r="BXO18" s="78"/>
      <c r="BXP18" s="78"/>
      <c r="BXQ18" s="78"/>
      <c r="BXR18" s="78"/>
      <c r="BXS18" s="78"/>
      <c r="BXT18" s="78"/>
      <c r="BXU18" s="78"/>
      <c r="BXV18" s="78"/>
      <c r="BXW18" s="78"/>
      <c r="BXX18" s="78"/>
      <c r="BXY18" s="78"/>
      <c r="BXZ18" s="78"/>
      <c r="BYA18" s="78"/>
      <c r="BYB18" s="78"/>
      <c r="BYC18" s="78"/>
      <c r="BYD18" s="78"/>
      <c r="BYE18" s="78"/>
      <c r="BYF18" s="78"/>
      <c r="BYG18" s="78"/>
      <c r="BYH18" s="78"/>
      <c r="BYI18" s="78"/>
      <c r="BYJ18" s="78"/>
      <c r="BYK18" s="78"/>
      <c r="BYL18" s="78"/>
      <c r="BYM18" s="78"/>
      <c r="BYN18" s="78"/>
      <c r="BYO18" s="78"/>
      <c r="BYP18" s="78"/>
      <c r="BYQ18" s="78"/>
      <c r="BYR18" s="78"/>
      <c r="BYS18" s="78"/>
      <c r="BYT18" s="78"/>
      <c r="BYU18" s="78"/>
      <c r="BYV18" s="78"/>
      <c r="BYW18" s="78"/>
      <c r="BYX18" s="78"/>
      <c r="BYY18" s="78"/>
      <c r="BYZ18" s="78"/>
      <c r="BZA18" s="78"/>
      <c r="BZB18" s="78"/>
      <c r="BZC18" s="78"/>
      <c r="BZD18" s="78"/>
      <c r="BZE18" s="78"/>
      <c r="BZF18" s="78"/>
      <c r="BZG18" s="78"/>
      <c r="BZH18" s="78"/>
      <c r="BZI18" s="78"/>
      <c r="BZJ18" s="78"/>
      <c r="BZK18" s="78"/>
      <c r="BZL18" s="78"/>
      <c r="BZM18" s="78"/>
      <c r="BZN18" s="78"/>
      <c r="BZO18" s="78"/>
      <c r="BZP18" s="78"/>
      <c r="BZQ18" s="78"/>
      <c r="BZR18" s="78"/>
      <c r="BZS18" s="78"/>
      <c r="BZT18" s="78"/>
      <c r="BZU18" s="78"/>
      <c r="BZV18" s="78"/>
      <c r="BZW18" s="78"/>
      <c r="BZX18" s="78"/>
      <c r="BZY18" s="78"/>
      <c r="BZZ18" s="78"/>
      <c r="CAA18" s="78"/>
      <c r="CAB18" s="78"/>
      <c r="CAC18" s="78"/>
      <c r="CAD18" s="78"/>
      <c r="CAE18" s="78"/>
      <c r="CAF18" s="78"/>
      <c r="CAG18" s="78"/>
      <c r="CAH18" s="78"/>
      <c r="CAI18" s="78"/>
      <c r="CAJ18" s="78"/>
      <c r="CAK18" s="78"/>
      <c r="CAL18" s="78"/>
      <c r="CAM18" s="78"/>
      <c r="CAN18" s="78"/>
      <c r="CAO18" s="78"/>
      <c r="CAP18" s="78"/>
      <c r="CAQ18" s="78"/>
      <c r="CAR18" s="78"/>
      <c r="CAS18" s="78"/>
      <c r="CAT18" s="78"/>
      <c r="CAU18" s="78"/>
      <c r="CAV18" s="78"/>
      <c r="CAW18" s="78"/>
      <c r="CAX18" s="78"/>
      <c r="CAY18" s="78"/>
      <c r="CAZ18" s="78"/>
      <c r="CBA18" s="78"/>
      <c r="CBB18" s="78"/>
      <c r="CBC18" s="78"/>
      <c r="CBD18" s="78"/>
      <c r="CBE18" s="78"/>
      <c r="CBF18" s="78"/>
      <c r="CBG18" s="78"/>
      <c r="CBH18" s="78"/>
      <c r="CBI18" s="78"/>
      <c r="CBJ18" s="78"/>
      <c r="CBK18" s="78"/>
      <c r="CBL18" s="78"/>
      <c r="CBM18" s="78"/>
      <c r="CBN18" s="78"/>
      <c r="CBO18" s="78"/>
      <c r="CBP18" s="78"/>
      <c r="CBQ18" s="78"/>
      <c r="CBR18" s="78"/>
      <c r="CBS18" s="78"/>
      <c r="CBT18" s="78"/>
      <c r="CBU18" s="78"/>
      <c r="CBV18" s="78"/>
      <c r="CBW18" s="78"/>
      <c r="CBX18" s="78"/>
      <c r="CBY18" s="78"/>
      <c r="CBZ18" s="78"/>
      <c r="CCA18" s="78"/>
      <c r="CCB18" s="78"/>
      <c r="CCC18" s="78"/>
      <c r="CCD18" s="78"/>
      <c r="CCE18" s="78"/>
      <c r="CCF18" s="78"/>
      <c r="CCG18" s="78"/>
      <c r="CCH18" s="78"/>
      <c r="CCI18" s="78"/>
      <c r="CCJ18" s="78"/>
      <c r="CCK18" s="78"/>
      <c r="CCL18" s="78"/>
      <c r="CCM18" s="78"/>
      <c r="CCN18" s="78"/>
      <c r="CCO18" s="78"/>
      <c r="CCP18" s="78"/>
      <c r="CCQ18" s="78"/>
      <c r="CCR18" s="78"/>
      <c r="CCS18" s="78"/>
      <c r="CCT18" s="78"/>
      <c r="CCU18" s="78"/>
      <c r="CCV18" s="78"/>
      <c r="CCW18" s="78"/>
      <c r="CCX18" s="78"/>
      <c r="CCY18" s="78"/>
      <c r="CCZ18" s="78"/>
      <c r="CDA18" s="78"/>
      <c r="CDB18" s="78"/>
      <c r="CDC18" s="78"/>
      <c r="CDD18" s="78"/>
      <c r="CDE18" s="78"/>
      <c r="CDF18" s="78"/>
      <c r="CDG18" s="78"/>
      <c r="CDH18" s="78"/>
      <c r="CDI18" s="78"/>
      <c r="CDJ18" s="78"/>
      <c r="CDK18" s="78"/>
      <c r="CDL18" s="78"/>
      <c r="CDM18" s="78"/>
      <c r="CDN18" s="78"/>
      <c r="CDO18" s="78"/>
      <c r="CDP18" s="78"/>
      <c r="CDQ18" s="78"/>
      <c r="CDR18" s="78"/>
      <c r="CDS18" s="78"/>
      <c r="CDT18" s="78"/>
      <c r="CDU18" s="78"/>
      <c r="CDV18" s="78"/>
      <c r="CDW18" s="78"/>
      <c r="CDX18" s="78"/>
      <c r="CDY18" s="78"/>
      <c r="CDZ18" s="78"/>
      <c r="CEA18" s="78"/>
      <c r="CEB18" s="78"/>
      <c r="CEC18" s="78"/>
      <c r="CED18" s="78"/>
      <c r="CEE18" s="78"/>
      <c r="CEF18" s="78"/>
      <c r="CEG18" s="78"/>
      <c r="CEH18" s="78"/>
      <c r="CEI18" s="78"/>
      <c r="CEJ18" s="78"/>
      <c r="CEK18" s="78"/>
      <c r="CEL18" s="78"/>
      <c r="CEM18" s="78"/>
      <c r="CEN18" s="78"/>
      <c r="CEO18" s="78"/>
      <c r="CEP18" s="78"/>
      <c r="CEQ18" s="78"/>
      <c r="CER18" s="78"/>
      <c r="CES18" s="78"/>
      <c r="CET18" s="78"/>
      <c r="CEU18" s="78"/>
      <c r="CEV18" s="78"/>
      <c r="CEW18" s="78"/>
      <c r="CEX18" s="78"/>
      <c r="CEY18" s="78"/>
      <c r="CEZ18" s="78"/>
      <c r="CFA18" s="78"/>
      <c r="CFB18" s="78"/>
      <c r="CFC18" s="78"/>
      <c r="CFD18" s="78"/>
      <c r="CFE18" s="78"/>
      <c r="CFF18" s="78"/>
      <c r="CFG18" s="78"/>
      <c r="CFH18" s="78"/>
      <c r="CFI18" s="78"/>
      <c r="CFJ18" s="78"/>
      <c r="CFK18" s="78"/>
      <c r="CFL18" s="78"/>
      <c r="CFM18" s="78"/>
      <c r="CFN18" s="78"/>
      <c r="CFO18" s="78"/>
      <c r="CFP18" s="78"/>
      <c r="CFQ18" s="78"/>
      <c r="CFR18" s="78"/>
      <c r="CFS18" s="78"/>
      <c r="CFT18" s="78"/>
      <c r="CFU18" s="78"/>
      <c r="CFV18" s="78"/>
      <c r="CFW18" s="78"/>
      <c r="CFX18" s="78"/>
      <c r="CFY18" s="78"/>
      <c r="CFZ18" s="78"/>
      <c r="CGA18" s="78"/>
      <c r="CGB18" s="78"/>
      <c r="CGC18" s="78"/>
      <c r="CGD18" s="78"/>
      <c r="CGE18" s="78"/>
      <c r="CGF18" s="78"/>
      <c r="CGG18" s="78"/>
      <c r="CGH18" s="78"/>
      <c r="CGI18" s="78"/>
      <c r="CGJ18" s="78"/>
      <c r="CGK18" s="78"/>
      <c r="CGL18" s="78"/>
      <c r="CGM18" s="78"/>
      <c r="CGN18" s="78"/>
      <c r="CGO18" s="78"/>
      <c r="CGP18" s="78"/>
      <c r="CGQ18" s="78"/>
      <c r="CGR18" s="78"/>
      <c r="CGS18" s="78"/>
      <c r="CGT18" s="78"/>
      <c r="CGU18" s="78"/>
      <c r="CGV18" s="78"/>
      <c r="CGW18" s="78"/>
      <c r="CGX18" s="78"/>
      <c r="CGY18" s="78"/>
      <c r="CGZ18" s="78"/>
      <c r="CHA18" s="78"/>
      <c r="CHB18" s="78"/>
      <c r="CHC18" s="78"/>
      <c r="CHD18" s="78"/>
      <c r="CHE18" s="78"/>
      <c r="CHF18" s="78"/>
      <c r="CHG18" s="78"/>
      <c r="CHH18" s="78"/>
      <c r="CHI18" s="78"/>
      <c r="CHJ18" s="78"/>
      <c r="CHK18" s="78"/>
      <c r="CHL18" s="78"/>
      <c r="CHM18" s="78"/>
      <c r="CHN18" s="78"/>
      <c r="CHO18" s="78"/>
      <c r="CHP18" s="78"/>
      <c r="CHQ18" s="78"/>
      <c r="CHR18" s="78"/>
      <c r="CHS18" s="78"/>
      <c r="CHT18" s="78"/>
      <c r="CHU18" s="78"/>
      <c r="CHV18" s="78"/>
      <c r="CHW18" s="78"/>
      <c r="CHX18" s="78"/>
      <c r="CHY18" s="78"/>
      <c r="CHZ18" s="78"/>
      <c r="CIA18" s="78"/>
      <c r="CIB18" s="78"/>
      <c r="CIC18" s="78"/>
      <c r="CID18" s="78"/>
      <c r="CIE18" s="78"/>
      <c r="CIF18" s="78"/>
      <c r="CIG18" s="78"/>
      <c r="CIH18" s="78"/>
      <c r="CII18" s="78"/>
      <c r="CIJ18" s="78"/>
      <c r="CIK18" s="78"/>
      <c r="CIL18" s="78"/>
      <c r="CIM18" s="78"/>
      <c r="CIN18" s="78"/>
      <c r="CIO18" s="78"/>
      <c r="CIP18" s="78"/>
      <c r="CIQ18" s="78"/>
      <c r="CIR18" s="78"/>
      <c r="CIS18" s="78"/>
      <c r="CIT18" s="78"/>
      <c r="CIU18" s="78"/>
      <c r="CIV18" s="78"/>
      <c r="CIW18" s="78"/>
      <c r="CIX18" s="78"/>
      <c r="CIY18" s="78"/>
      <c r="CIZ18" s="78"/>
      <c r="CJA18" s="78"/>
      <c r="CJB18" s="78"/>
      <c r="CJC18" s="78"/>
      <c r="CJD18" s="78"/>
      <c r="CJE18" s="78"/>
      <c r="CJF18" s="78"/>
      <c r="CJG18" s="78"/>
      <c r="CJH18" s="78"/>
      <c r="CJI18" s="78"/>
      <c r="CJJ18" s="78"/>
      <c r="CJK18" s="78"/>
      <c r="CJL18" s="78"/>
      <c r="CJM18" s="78"/>
      <c r="CJN18" s="78"/>
      <c r="CJO18" s="78"/>
      <c r="CJP18" s="78"/>
      <c r="CJQ18" s="78"/>
      <c r="CJR18" s="78"/>
      <c r="CJS18" s="78"/>
      <c r="CJT18" s="78"/>
      <c r="CJU18" s="78"/>
      <c r="CJV18" s="78"/>
      <c r="CJW18" s="78"/>
      <c r="CJX18" s="78"/>
      <c r="CJY18" s="78"/>
      <c r="CJZ18" s="78"/>
      <c r="CKA18" s="78"/>
      <c r="CKB18" s="78"/>
      <c r="CKC18" s="78"/>
      <c r="CKD18" s="78"/>
      <c r="CKE18" s="78"/>
      <c r="CKF18" s="78"/>
      <c r="CKG18" s="78"/>
      <c r="CKH18" s="78"/>
      <c r="CKI18" s="78"/>
      <c r="CKJ18" s="78"/>
      <c r="CKK18" s="78"/>
      <c r="CKL18" s="78"/>
      <c r="CKM18" s="78"/>
      <c r="CKN18" s="78"/>
      <c r="CKO18" s="78"/>
      <c r="CKP18" s="78"/>
      <c r="CKQ18" s="78"/>
      <c r="CKR18" s="78"/>
      <c r="CKS18" s="78"/>
      <c r="CKT18" s="78"/>
      <c r="CKU18" s="78"/>
      <c r="CKV18" s="78"/>
      <c r="CKW18" s="78"/>
      <c r="CKX18" s="78"/>
      <c r="CKY18" s="78"/>
      <c r="CKZ18" s="78"/>
      <c r="CLA18" s="78"/>
      <c r="CLB18" s="78"/>
      <c r="CLC18" s="78"/>
      <c r="CLD18" s="78"/>
      <c r="CLE18" s="78"/>
      <c r="CLF18" s="78"/>
      <c r="CLG18" s="78"/>
      <c r="CLH18" s="78"/>
      <c r="CLI18" s="78"/>
      <c r="CLJ18" s="78"/>
      <c r="CLK18" s="78"/>
      <c r="CLL18" s="78"/>
      <c r="CLM18" s="78"/>
      <c r="CLN18" s="78"/>
      <c r="CLO18" s="78"/>
      <c r="CLP18" s="78"/>
      <c r="CLQ18" s="78"/>
      <c r="CLR18" s="78"/>
      <c r="CLS18" s="78"/>
      <c r="CLT18" s="78"/>
      <c r="CLU18" s="78"/>
      <c r="CLV18" s="78"/>
      <c r="CLW18" s="78"/>
      <c r="CLX18" s="78"/>
      <c r="CLY18" s="78"/>
      <c r="CLZ18" s="78"/>
      <c r="CMA18" s="78"/>
      <c r="CMB18" s="78"/>
      <c r="CMC18" s="78"/>
      <c r="CMD18" s="78"/>
      <c r="CME18" s="78"/>
      <c r="CMF18" s="78"/>
      <c r="CMG18" s="78"/>
      <c r="CMH18" s="78"/>
      <c r="CMI18" s="78"/>
      <c r="CMJ18" s="78"/>
      <c r="CMK18" s="78"/>
      <c r="CML18" s="78"/>
      <c r="CMM18" s="78"/>
      <c r="CMN18" s="78"/>
      <c r="CMO18" s="78"/>
      <c r="CMP18" s="78"/>
      <c r="CMQ18" s="78"/>
      <c r="CMR18" s="78"/>
      <c r="CMS18" s="78"/>
      <c r="CMT18" s="78"/>
      <c r="CMU18" s="78"/>
      <c r="CMV18" s="78"/>
      <c r="CMW18" s="78"/>
      <c r="CMX18" s="78"/>
      <c r="CMY18" s="78"/>
      <c r="CMZ18" s="78"/>
      <c r="CNA18" s="78"/>
      <c r="CNB18" s="78"/>
      <c r="CNC18" s="78"/>
      <c r="CND18" s="78"/>
      <c r="CNE18" s="78"/>
      <c r="CNF18" s="78"/>
      <c r="CNG18" s="78"/>
      <c r="CNH18" s="78"/>
      <c r="CNI18" s="78"/>
      <c r="CNJ18" s="78"/>
      <c r="CNK18" s="78"/>
      <c r="CNL18" s="78"/>
      <c r="CNM18" s="78"/>
      <c r="CNN18" s="78"/>
      <c r="CNO18" s="78"/>
      <c r="CNP18" s="78"/>
      <c r="CNQ18" s="78"/>
      <c r="CNR18" s="78"/>
      <c r="CNS18" s="78"/>
      <c r="CNT18" s="78"/>
      <c r="CNU18" s="78"/>
      <c r="CNV18" s="78"/>
      <c r="CNW18" s="78"/>
      <c r="CNX18" s="78"/>
      <c r="CNY18" s="78"/>
      <c r="CNZ18" s="78"/>
      <c r="COA18" s="78"/>
      <c r="COB18" s="78"/>
      <c r="COC18" s="78"/>
      <c r="COD18" s="78"/>
      <c r="COE18" s="78"/>
      <c r="COF18" s="78"/>
      <c r="COG18" s="78"/>
      <c r="COH18" s="78"/>
      <c r="COI18" s="78"/>
      <c r="COJ18" s="78"/>
      <c r="COK18" s="78"/>
      <c r="COL18" s="78"/>
      <c r="COM18" s="78"/>
      <c r="CON18" s="78"/>
      <c r="COO18" s="78"/>
      <c r="COP18" s="78"/>
      <c r="COQ18" s="78"/>
      <c r="COR18" s="78"/>
      <c r="COS18" s="78"/>
      <c r="COT18" s="78"/>
      <c r="COU18" s="78"/>
      <c r="COV18" s="78"/>
      <c r="COW18" s="78"/>
      <c r="COX18" s="78"/>
      <c r="COY18" s="78"/>
      <c r="COZ18" s="78"/>
      <c r="CPA18" s="78"/>
      <c r="CPB18" s="78"/>
      <c r="CPC18" s="78"/>
      <c r="CPD18" s="78"/>
      <c r="CPE18" s="78"/>
      <c r="CPF18" s="78"/>
      <c r="CPG18" s="78"/>
      <c r="CPH18" s="78"/>
      <c r="CPI18" s="78"/>
      <c r="CPJ18" s="78"/>
      <c r="CPK18" s="78"/>
      <c r="CPL18" s="78"/>
      <c r="CPM18" s="78"/>
      <c r="CPN18" s="78"/>
      <c r="CPO18" s="78"/>
      <c r="CPP18" s="78"/>
      <c r="CPQ18" s="78"/>
      <c r="CPR18" s="78"/>
      <c r="CPS18" s="78"/>
      <c r="CPT18" s="78"/>
      <c r="CPU18" s="78"/>
      <c r="CPV18" s="78"/>
      <c r="CPW18" s="78"/>
      <c r="CPX18" s="78"/>
      <c r="CPY18" s="78"/>
      <c r="CPZ18" s="78"/>
      <c r="CQA18" s="78"/>
      <c r="CQB18" s="78"/>
      <c r="CQC18" s="78"/>
      <c r="CQD18" s="78"/>
      <c r="CQE18" s="78"/>
      <c r="CQF18" s="78"/>
      <c r="CQG18" s="78"/>
      <c r="CQH18" s="78"/>
      <c r="CQI18" s="78"/>
      <c r="CQJ18" s="78"/>
      <c r="CQK18" s="78"/>
      <c r="CQL18" s="78"/>
      <c r="CQM18" s="78"/>
      <c r="CQN18" s="78"/>
      <c r="CQO18" s="78"/>
      <c r="CQP18" s="78"/>
      <c r="CQQ18" s="78"/>
      <c r="CQR18" s="78"/>
      <c r="CQS18" s="78"/>
      <c r="CQT18" s="78"/>
      <c r="CQU18" s="78"/>
      <c r="CQV18" s="78"/>
      <c r="CQW18" s="78"/>
      <c r="CQX18" s="78"/>
      <c r="CQY18" s="78"/>
      <c r="CQZ18" s="78"/>
      <c r="CRA18" s="78"/>
      <c r="CRB18" s="78"/>
      <c r="CRC18" s="78"/>
      <c r="CRD18" s="78"/>
      <c r="CRE18" s="78"/>
      <c r="CRF18" s="78"/>
      <c r="CRG18" s="78"/>
      <c r="CRH18" s="78"/>
      <c r="CRI18" s="78"/>
      <c r="CRJ18" s="78"/>
      <c r="CRK18" s="78"/>
      <c r="CRL18" s="78"/>
      <c r="CRM18" s="78"/>
      <c r="CRN18" s="78"/>
      <c r="CRO18" s="78"/>
      <c r="CRP18" s="78"/>
      <c r="CRQ18" s="78"/>
      <c r="CRR18" s="78"/>
      <c r="CRS18" s="78"/>
      <c r="CRT18" s="78"/>
      <c r="CRU18" s="78"/>
      <c r="CRV18" s="78"/>
      <c r="CRW18" s="78"/>
      <c r="CRX18" s="78"/>
      <c r="CRY18" s="78"/>
      <c r="CRZ18" s="78"/>
      <c r="CSA18" s="78"/>
      <c r="CSB18" s="78"/>
      <c r="CSC18" s="78"/>
      <c r="CSD18" s="78"/>
      <c r="CSE18" s="78"/>
      <c r="CSF18" s="78"/>
      <c r="CSG18" s="78"/>
      <c r="CSH18" s="78"/>
      <c r="CSI18" s="78"/>
      <c r="CSJ18" s="78"/>
      <c r="CSK18" s="78"/>
      <c r="CSL18" s="78"/>
      <c r="CSM18" s="78"/>
      <c r="CSN18" s="78"/>
      <c r="CSO18" s="78"/>
      <c r="CSP18" s="78"/>
      <c r="CSQ18" s="78"/>
      <c r="CSR18" s="78"/>
      <c r="CSS18" s="78"/>
      <c r="CST18" s="78"/>
      <c r="CSU18" s="78"/>
      <c r="CSV18" s="78"/>
      <c r="CSW18" s="78"/>
      <c r="CSX18" s="78"/>
      <c r="CSY18" s="78"/>
      <c r="CSZ18" s="78"/>
      <c r="CTA18" s="78"/>
      <c r="CTB18" s="78"/>
      <c r="CTC18" s="78"/>
      <c r="CTD18" s="78"/>
      <c r="CTE18" s="78"/>
      <c r="CTF18" s="78"/>
      <c r="CTG18" s="78"/>
      <c r="CTH18" s="78"/>
      <c r="CTI18" s="78"/>
      <c r="CTJ18" s="78"/>
      <c r="CTK18" s="78"/>
      <c r="CTL18" s="78"/>
      <c r="CTM18" s="78"/>
      <c r="CTN18" s="78"/>
      <c r="CTO18" s="78"/>
      <c r="CTP18" s="78"/>
      <c r="CTQ18" s="78"/>
      <c r="CTR18" s="78"/>
      <c r="CTS18" s="78"/>
      <c r="CTT18" s="78"/>
      <c r="CTU18" s="78"/>
      <c r="CTV18" s="78"/>
      <c r="CTW18" s="78"/>
      <c r="CTX18" s="78"/>
      <c r="CTY18" s="78"/>
      <c r="CTZ18" s="78"/>
      <c r="CUA18" s="78"/>
      <c r="CUB18" s="78"/>
      <c r="CUC18" s="78"/>
      <c r="CUD18" s="78"/>
      <c r="CUE18" s="78"/>
      <c r="CUF18" s="78"/>
      <c r="CUG18" s="78"/>
      <c r="CUH18" s="78"/>
      <c r="CUI18" s="78"/>
      <c r="CUJ18" s="78"/>
      <c r="CUK18" s="78"/>
      <c r="CUL18" s="78"/>
      <c r="CUM18" s="78"/>
      <c r="CUN18" s="78"/>
      <c r="CUO18" s="78"/>
      <c r="CUP18" s="78"/>
      <c r="CUQ18" s="78"/>
      <c r="CUR18" s="78"/>
      <c r="CUS18" s="78"/>
      <c r="CUT18" s="78"/>
      <c r="CUU18" s="78"/>
      <c r="CUV18" s="78"/>
      <c r="CUW18" s="78"/>
      <c r="CUX18" s="78"/>
      <c r="CUY18" s="78"/>
      <c r="CUZ18" s="78"/>
      <c r="CVA18" s="78"/>
      <c r="CVB18" s="78"/>
      <c r="CVC18" s="78"/>
      <c r="CVD18" s="78"/>
      <c r="CVE18" s="78"/>
      <c r="CVF18" s="78"/>
      <c r="CVG18" s="78"/>
      <c r="CVH18" s="78"/>
      <c r="CVI18" s="78"/>
      <c r="CVJ18" s="78"/>
      <c r="CVK18" s="78"/>
      <c r="CVL18" s="78"/>
      <c r="CVM18" s="78"/>
      <c r="CVN18" s="78"/>
      <c r="CVO18" s="78"/>
      <c r="CVP18" s="78"/>
      <c r="CVQ18" s="78"/>
      <c r="CVR18" s="78"/>
      <c r="CVS18" s="78"/>
      <c r="CVT18" s="78"/>
      <c r="CVU18" s="78"/>
      <c r="CVV18" s="78"/>
      <c r="CVW18" s="78"/>
      <c r="CVX18" s="78"/>
      <c r="CVY18" s="78"/>
      <c r="CVZ18" s="78"/>
      <c r="CWA18" s="78"/>
      <c r="CWB18" s="78"/>
      <c r="CWC18" s="78"/>
      <c r="CWD18" s="78"/>
      <c r="CWE18" s="78"/>
      <c r="CWF18" s="78"/>
      <c r="CWG18" s="78"/>
      <c r="CWH18" s="78"/>
      <c r="CWI18" s="78"/>
      <c r="CWJ18" s="78"/>
      <c r="CWK18" s="78"/>
      <c r="CWL18" s="78"/>
      <c r="CWM18" s="78"/>
      <c r="CWN18" s="78"/>
      <c r="CWO18" s="78"/>
      <c r="CWP18" s="78"/>
      <c r="CWQ18" s="78"/>
      <c r="CWR18" s="78"/>
      <c r="CWS18" s="78"/>
      <c r="CWT18" s="78"/>
      <c r="CWU18" s="78"/>
      <c r="CWV18" s="78"/>
      <c r="CWW18" s="78"/>
      <c r="CWX18" s="78"/>
      <c r="CWY18" s="78"/>
      <c r="CWZ18" s="78"/>
      <c r="CXA18" s="78"/>
      <c r="CXB18" s="78"/>
      <c r="CXC18" s="78"/>
      <c r="CXD18" s="78"/>
      <c r="CXE18" s="78"/>
      <c r="CXF18" s="78"/>
      <c r="CXG18" s="78"/>
      <c r="CXH18" s="78"/>
      <c r="CXI18" s="78"/>
      <c r="CXJ18" s="78"/>
      <c r="CXK18" s="78"/>
      <c r="CXL18" s="78"/>
      <c r="CXM18" s="78"/>
      <c r="CXN18" s="78"/>
      <c r="CXO18" s="78"/>
      <c r="CXP18" s="78"/>
      <c r="CXQ18" s="78"/>
      <c r="CXR18" s="78"/>
      <c r="CXS18" s="78"/>
      <c r="CXT18" s="78"/>
      <c r="CXU18" s="78"/>
      <c r="CXV18" s="78"/>
      <c r="CXW18" s="78"/>
      <c r="CXX18" s="78"/>
      <c r="CXY18" s="78"/>
      <c r="CXZ18" s="78"/>
      <c r="CYA18" s="78"/>
      <c r="CYB18" s="78"/>
      <c r="CYC18" s="78"/>
      <c r="CYD18" s="78"/>
      <c r="CYE18" s="78"/>
      <c r="CYF18" s="78"/>
      <c r="CYG18" s="78"/>
      <c r="CYH18" s="78"/>
      <c r="CYI18" s="78"/>
      <c r="CYJ18" s="78"/>
      <c r="CYK18" s="78"/>
      <c r="CYL18" s="78"/>
      <c r="CYM18" s="78"/>
      <c r="CYN18" s="78"/>
      <c r="CYO18" s="78"/>
      <c r="CYP18" s="78"/>
      <c r="CYQ18" s="78"/>
      <c r="CYR18" s="78"/>
      <c r="CYS18" s="78"/>
      <c r="CYT18" s="78"/>
      <c r="CYU18" s="78"/>
      <c r="CYV18" s="78"/>
      <c r="CYW18" s="78"/>
      <c r="CYX18" s="78"/>
      <c r="CYY18" s="78"/>
      <c r="CYZ18" s="78"/>
      <c r="CZA18" s="78"/>
      <c r="CZB18" s="78"/>
      <c r="CZC18" s="78"/>
      <c r="CZD18" s="78"/>
      <c r="CZE18" s="78"/>
      <c r="CZF18" s="78"/>
      <c r="CZG18" s="78"/>
      <c r="CZH18" s="78"/>
      <c r="CZI18" s="78"/>
      <c r="CZJ18" s="78"/>
      <c r="CZK18" s="78"/>
      <c r="CZL18" s="78"/>
      <c r="CZM18" s="78"/>
      <c r="CZN18" s="78"/>
      <c r="CZO18" s="78"/>
      <c r="CZP18" s="78"/>
      <c r="CZQ18" s="78"/>
      <c r="CZR18" s="78"/>
      <c r="CZS18" s="78"/>
      <c r="CZT18" s="78"/>
      <c r="CZU18" s="78"/>
      <c r="CZV18" s="78"/>
      <c r="CZW18" s="78"/>
      <c r="CZX18" s="78"/>
      <c r="CZY18" s="78"/>
      <c r="CZZ18" s="78"/>
      <c r="DAA18" s="78"/>
      <c r="DAB18" s="78"/>
      <c r="DAC18" s="78"/>
      <c r="DAD18" s="78"/>
      <c r="DAE18" s="78"/>
      <c r="DAF18" s="78"/>
      <c r="DAG18" s="78"/>
      <c r="DAH18" s="78"/>
      <c r="DAI18" s="78"/>
      <c r="DAJ18" s="78"/>
      <c r="DAK18" s="78"/>
      <c r="DAL18" s="78"/>
      <c r="DAM18" s="78"/>
      <c r="DAN18" s="78"/>
      <c r="DAO18" s="78"/>
      <c r="DAP18" s="78"/>
      <c r="DAQ18" s="78"/>
      <c r="DAR18" s="78"/>
      <c r="DAS18" s="78"/>
      <c r="DAT18" s="78"/>
      <c r="DAU18" s="78"/>
      <c r="DAV18" s="78"/>
      <c r="DAW18" s="78"/>
      <c r="DAX18" s="78"/>
      <c r="DAY18" s="78"/>
      <c r="DAZ18" s="78"/>
      <c r="DBA18" s="78"/>
      <c r="DBB18" s="78"/>
      <c r="DBC18" s="78"/>
      <c r="DBD18" s="78"/>
      <c r="DBE18" s="78"/>
      <c r="DBF18" s="78"/>
      <c r="DBG18" s="78"/>
      <c r="DBH18" s="78"/>
      <c r="DBI18" s="78"/>
      <c r="DBJ18" s="78"/>
      <c r="DBK18" s="78"/>
      <c r="DBL18" s="78"/>
      <c r="DBM18" s="78"/>
      <c r="DBN18" s="78"/>
      <c r="DBO18" s="78"/>
      <c r="DBP18" s="78"/>
      <c r="DBQ18" s="78"/>
      <c r="DBR18" s="78"/>
      <c r="DBS18" s="78"/>
      <c r="DBT18" s="78"/>
      <c r="DBU18" s="78"/>
      <c r="DBV18" s="78"/>
      <c r="DBW18" s="78"/>
      <c r="DBX18" s="78"/>
      <c r="DBY18" s="78"/>
      <c r="DBZ18" s="78"/>
      <c r="DCA18" s="78"/>
      <c r="DCB18" s="78"/>
      <c r="DCC18" s="78"/>
      <c r="DCD18" s="78"/>
      <c r="DCE18" s="78"/>
      <c r="DCF18" s="78"/>
      <c r="DCG18" s="78"/>
      <c r="DCH18" s="78"/>
      <c r="DCI18" s="78"/>
      <c r="DCJ18" s="78"/>
      <c r="DCK18" s="78"/>
      <c r="DCL18" s="78"/>
      <c r="DCM18" s="78"/>
      <c r="DCN18" s="78"/>
      <c r="DCO18" s="78"/>
      <c r="DCP18" s="78"/>
      <c r="DCQ18" s="78"/>
      <c r="DCR18" s="78"/>
      <c r="DCS18" s="78"/>
      <c r="DCT18" s="78"/>
      <c r="DCU18" s="78"/>
      <c r="DCV18" s="78"/>
      <c r="DCW18" s="78"/>
      <c r="DCX18" s="78"/>
      <c r="DCY18" s="78"/>
      <c r="DCZ18" s="78"/>
      <c r="DDA18" s="78"/>
      <c r="DDB18" s="78"/>
      <c r="DDC18" s="78"/>
      <c r="DDD18" s="78"/>
      <c r="DDE18" s="78"/>
      <c r="DDF18" s="78"/>
      <c r="DDG18" s="78"/>
      <c r="DDH18" s="78"/>
      <c r="DDI18" s="78"/>
      <c r="DDJ18" s="78"/>
      <c r="DDK18" s="78"/>
      <c r="DDL18" s="78"/>
      <c r="DDM18" s="78"/>
      <c r="DDN18" s="78"/>
      <c r="DDO18" s="78"/>
      <c r="DDP18" s="78"/>
      <c r="DDQ18" s="78"/>
      <c r="DDR18" s="78"/>
      <c r="DDS18" s="78"/>
      <c r="DDT18" s="78"/>
      <c r="DDU18" s="78"/>
      <c r="DDV18" s="78"/>
      <c r="DDW18" s="78"/>
      <c r="DDX18" s="78"/>
      <c r="DDY18" s="78"/>
      <c r="DDZ18" s="78"/>
      <c r="DEA18" s="78"/>
      <c r="DEB18" s="78"/>
      <c r="DEC18" s="78"/>
      <c r="DED18" s="78"/>
      <c r="DEE18" s="78"/>
      <c r="DEF18" s="78"/>
      <c r="DEG18" s="78"/>
      <c r="DEH18" s="78"/>
      <c r="DEI18" s="78"/>
      <c r="DEJ18" s="78"/>
      <c r="DEK18" s="78"/>
      <c r="DEL18" s="78"/>
      <c r="DEM18" s="78"/>
      <c r="DEN18" s="78"/>
      <c r="DEO18" s="78"/>
      <c r="DEP18" s="78"/>
      <c r="DEQ18" s="78"/>
      <c r="DER18" s="78"/>
      <c r="DES18" s="78"/>
      <c r="DET18" s="78"/>
      <c r="DEU18" s="78"/>
      <c r="DEV18" s="78"/>
      <c r="DEW18" s="78"/>
      <c r="DEX18" s="78"/>
      <c r="DEY18" s="78"/>
      <c r="DEZ18" s="78"/>
      <c r="DFA18" s="78"/>
      <c r="DFB18" s="78"/>
      <c r="DFC18" s="78"/>
      <c r="DFD18" s="78"/>
      <c r="DFE18" s="78"/>
      <c r="DFF18" s="78"/>
      <c r="DFG18" s="78"/>
      <c r="DFH18" s="78"/>
      <c r="DFI18" s="78"/>
      <c r="DFJ18" s="78"/>
      <c r="DFK18" s="78"/>
      <c r="DFL18" s="78"/>
      <c r="DFM18" s="78"/>
      <c r="DFN18" s="78"/>
      <c r="DFO18" s="78"/>
      <c r="DFP18" s="78"/>
      <c r="DFQ18" s="78"/>
      <c r="DFR18" s="78"/>
      <c r="DFS18" s="78"/>
      <c r="DFT18" s="78"/>
      <c r="DFU18" s="78"/>
      <c r="DFV18" s="78"/>
      <c r="DFW18" s="78"/>
      <c r="DFX18" s="78"/>
      <c r="DFY18" s="78"/>
      <c r="DFZ18" s="78"/>
      <c r="DGA18" s="78"/>
      <c r="DGB18" s="78"/>
      <c r="DGC18" s="78"/>
      <c r="DGD18" s="78"/>
      <c r="DGE18" s="78"/>
      <c r="DGF18" s="78"/>
      <c r="DGG18" s="78"/>
      <c r="DGH18" s="78"/>
      <c r="DGI18" s="78"/>
      <c r="DGJ18" s="78"/>
      <c r="DGK18" s="78"/>
      <c r="DGL18" s="78"/>
      <c r="DGM18" s="78"/>
      <c r="DGN18" s="78"/>
      <c r="DGO18" s="78"/>
      <c r="DGP18" s="78"/>
      <c r="DGQ18" s="78"/>
      <c r="DGR18" s="78"/>
      <c r="DGS18" s="78"/>
      <c r="DGT18" s="78"/>
      <c r="DGU18" s="78"/>
      <c r="DGV18" s="78"/>
      <c r="DGW18" s="78"/>
      <c r="DGX18" s="78"/>
      <c r="DGY18" s="78"/>
      <c r="DGZ18" s="78"/>
      <c r="DHA18" s="78"/>
      <c r="DHB18" s="78"/>
      <c r="DHC18" s="78"/>
      <c r="DHD18" s="78"/>
      <c r="DHE18" s="78"/>
      <c r="DHF18" s="78"/>
      <c r="DHG18" s="78"/>
      <c r="DHH18" s="78"/>
      <c r="DHI18" s="78"/>
      <c r="DHJ18" s="78"/>
      <c r="DHK18" s="78"/>
      <c r="DHL18" s="78"/>
      <c r="DHM18" s="78"/>
      <c r="DHN18" s="78"/>
      <c r="DHO18" s="78"/>
      <c r="DHP18" s="78"/>
      <c r="DHQ18" s="78"/>
      <c r="DHR18" s="78"/>
      <c r="DHS18" s="78"/>
      <c r="DHT18" s="78"/>
      <c r="DHU18" s="78"/>
      <c r="DHV18" s="78"/>
      <c r="DHW18" s="78"/>
      <c r="DHX18" s="78"/>
      <c r="DHY18" s="78"/>
      <c r="DHZ18" s="78"/>
      <c r="DIA18" s="78"/>
      <c r="DIB18" s="78"/>
      <c r="DIC18" s="78"/>
      <c r="DID18" s="78"/>
      <c r="DIE18" s="78"/>
      <c r="DIF18" s="78"/>
      <c r="DIG18" s="78"/>
      <c r="DIH18" s="78"/>
      <c r="DII18" s="78"/>
      <c r="DIJ18" s="78"/>
      <c r="DIK18" s="78"/>
      <c r="DIL18" s="78"/>
      <c r="DIM18" s="78"/>
      <c r="DIN18" s="78"/>
      <c r="DIO18" s="78"/>
      <c r="DIP18" s="78"/>
      <c r="DIQ18" s="78"/>
      <c r="DIR18" s="78"/>
      <c r="DIS18" s="78"/>
      <c r="DIT18" s="78"/>
      <c r="DIU18" s="78"/>
      <c r="DIV18" s="78"/>
      <c r="DIW18" s="78"/>
      <c r="DIX18" s="78"/>
      <c r="DIY18" s="78"/>
      <c r="DIZ18" s="78"/>
      <c r="DJA18" s="78"/>
      <c r="DJB18" s="78"/>
      <c r="DJC18" s="78"/>
      <c r="DJD18" s="78"/>
      <c r="DJE18" s="78"/>
      <c r="DJF18" s="78"/>
      <c r="DJG18" s="78"/>
      <c r="DJH18" s="78"/>
      <c r="DJI18" s="78"/>
      <c r="DJJ18" s="78"/>
      <c r="DJK18" s="78"/>
      <c r="DJL18" s="78"/>
      <c r="DJM18" s="78"/>
      <c r="DJN18" s="78"/>
      <c r="DJO18" s="78"/>
      <c r="DJP18" s="78"/>
      <c r="DJQ18" s="78"/>
      <c r="DJR18" s="78"/>
      <c r="DJS18" s="78"/>
      <c r="DJT18" s="78"/>
      <c r="DJU18" s="78"/>
      <c r="DJV18" s="78"/>
      <c r="DJW18" s="78"/>
      <c r="DJX18" s="78"/>
      <c r="DJY18" s="78"/>
      <c r="DJZ18" s="78"/>
      <c r="DKA18" s="78"/>
      <c r="DKB18" s="78"/>
      <c r="DKC18" s="78"/>
      <c r="DKD18" s="78"/>
      <c r="DKE18" s="78"/>
      <c r="DKF18" s="78"/>
      <c r="DKG18" s="78"/>
      <c r="DKH18" s="78"/>
      <c r="DKI18" s="78"/>
      <c r="DKJ18" s="78"/>
      <c r="DKK18" s="78"/>
      <c r="DKL18" s="78"/>
      <c r="DKM18" s="78"/>
      <c r="DKN18" s="78"/>
      <c r="DKO18" s="78"/>
      <c r="DKP18" s="78"/>
      <c r="DKQ18" s="78"/>
      <c r="DKR18" s="78"/>
      <c r="DKS18" s="78"/>
      <c r="DKT18" s="78"/>
      <c r="DKU18" s="78"/>
      <c r="DKV18" s="78"/>
      <c r="DKW18" s="78"/>
      <c r="DKX18" s="78"/>
      <c r="DKY18" s="78"/>
      <c r="DKZ18" s="78"/>
      <c r="DLA18" s="78"/>
      <c r="DLB18" s="78"/>
      <c r="DLC18" s="78"/>
      <c r="DLD18" s="78"/>
      <c r="DLE18" s="78"/>
      <c r="DLF18" s="78"/>
      <c r="DLG18" s="78"/>
      <c r="DLH18" s="78"/>
      <c r="DLI18" s="78"/>
      <c r="DLJ18" s="78"/>
      <c r="DLK18" s="78"/>
      <c r="DLL18" s="78"/>
      <c r="DLM18" s="78"/>
      <c r="DLN18" s="78"/>
      <c r="DLO18" s="78"/>
      <c r="DLP18" s="78"/>
      <c r="DLQ18" s="78"/>
      <c r="DLR18" s="78"/>
      <c r="DLS18" s="78"/>
      <c r="DLT18" s="78"/>
      <c r="DLU18" s="78"/>
      <c r="DLV18" s="78"/>
      <c r="DLW18" s="78"/>
      <c r="DLX18" s="78"/>
      <c r="DLY18" s="78"/>
      <c r="DLZ18" s="78"/>
      <c r="DMA18" s="78"/>
      <c r="DMB18" s="78"/>
      <c r="DMC18" s="78"/>
      <c r="DMD18" s="78"/>
      <c r="DME18" s="78"/>
      <c r="DMF18" s="78"/>
      <c r="DMG18" s="78"/>
      <c r="DMH18" s="78"/>
      <c r="DMI18" s="78"/>
      <c r="DMJ18" s="78"/>
      <c r="DMK18" s="78"/>
      <c r="DML18" s="78"/>
      <c r="DMM18" s="78"/>
      <c r="DMN18" s="78"/>
      <c r="DMO18" s="78"/>
      <c r="DMP18" s="78"/>
      <c r="DMQ18" s="78"/>
      <c r="DMR18" s="78"/>
      <c r="DMS18" s="78"/>
      <c r="DMT18" s="78"/>
      <c r="DMU18" s="78"/>
      <c r="DMV18" s="78"/>
      <c r="DMW18" s="78"/>
      <c r="DMX18" s="78"/>
      <c r="DMY18" s="78"/>
      <c r="DMZ18" s="78"/>
      <c r="DNA18" s="78"/>
      <c r="DNB18" s="78"/>
      <c r="DNC18" s="78"/>
      <c r="DND18" s="78"/>
      <c r="DNE18" s="78"/>
      <c r="DNF18" s="78"/>
      <c r="DNG18" s="78"/>
      <c r="DNH18" s="78"/>
      <c r="DNI18" s="78"/>
      <c r="DNJ18" s="78"/>
      <c r="DNK18" s="78"/>
      <c r="DNL18" s="78"/>
      <c r="DNM18" s="78"/>
      <c r="DNN18" s="78"/>
      <c r="DNO18" s="78"/>
      <c r="DNP18" s="78"/>
      <c r="DNQ18" s="78"/>
      <c r="DNR18" s="78"/>
      <c r="DNS18" s="78"/>
      <c r="DNT18" s="78"/>
      <c r="DNU18" s="78"/>
      <c r="DNV18" s="78"/>
      <c r="DNW18" s="78"/>
      <c r="DNX18" s="78"/>
      <c r="DNY18" s="78"/>
      <c r="DNZ18" s="78"/>
      <c r="DOA18" s="78"/>
      <c r="DOB18" s="78"/>
      <c r="DOC18" s="78"/>
      <c r="DOD18" s="78"/>
      <c r="DOE18" s="78"/>
      <c r="DOF18" s="78"/>
      <c r="DOG18" s="78"/>
      <c r="DOH18" s="78"/>
      <c r="DOI18" s="78"/>
      <c r="DOJ18" s="78"/>
      <c r="DOK18" s="78"/>
      <c r="DOL18" s="78"/>
      <c r="DOM18" s="78"/>
      <c r="DON18" s="78"/>
      <c r="DOO18" s="78"/>
      <c r="DOP18" s="78"/>
      <c r="DOQ18" s="78"/>
      <c r="DOR18" s="78"/>
      <c r="DOS18" s="78"/>
      <c r="DOT18" s="78"/>
      <c r="DOU18" s="78"/>
      <c r="DOV18" s="78"/>
      <c r="DOW18" s="78"/>
      <c r="DOX18" s="78"/>
      <c r="DOY18" s="78"/>
      <c r="DOZ18" s="78"/>
      <c r="DPA18" s="78"/>
      <c r="DPB18" s="78"/>
      <c r="DPC18" s="78"/>
      <c r="DPD18" s="78"/>
      <c r="DPE18" s="78"/>
      <c r="DPF18" s="78"/>
      <c r="DPG18" s="78"/>
      <c r="DPH18" s="78"/>
      <c r="DPI18" s="78"/>
      <c r="DPJ18" s="78"/>
      <c r="DPK18" s="78"/>
      <c r="DPL18" s="78"/>
      <c r="DPM18" s="78"/>
      <c r="DPN18" s="78"/>
      <c r="DPO18" s="78"/>
      <c r="DPP18" s="78"/>
      <c r="DPQ18" s="78"/>
      <c r="DPR18" s="78"/>
      <c r="DPS18" s="78"/>
      <c r="DPT18" s="78"/>
      <c r="DPU18" s="78"/>
      <c r="DPV18" s="78"/>
      <c r="DPW18" s="78"/>
      <c r="DPX18" s="78"/>
      <c r="DPY18" s="78"/>
      <c r="DPZ18" s="78"/>
      <c r="DQA18" s="78"/>
      <c r="DQB18" s="78"/>
      <c r="DQC18" s="78"/>
      <c r="DQD18" s="78"/>
      <c r="DQE18" s="78"/>
      <c r="DQF18" s="78"/>
      <c r="DQG18" s="78"/>
      <c r="DQH18" s="78"/>
      <c r="DQI18" s="78"/>
      <c r="DQJ18" s="78"/>
      <c r="DQK18" s="78"/>
      <c r="DQL18" s="78"/>
      <c r="DQM18" s="78"/>
      <c r="DQN18" s="78"/>
      <c r="DQO18" s="78"/>
      <c r="DQP18" s="78"/>
      <c r="DQQ18" s="78"/>
      <c r="DQR18" s="78"/>
      <c r="DQS18" s="78"/>
      <c r="DQT18" s="78"/>
      <c r="DQU18" s="78"/>
      <c r="DQV18" s="78"/>
      <c r="DQW18" s="78"/>
      <c r="DQX18" s="78"/>
      <c r="DQY18" s="78"/>
      <c r="DQZ18" s="78"/>
      <c r="DRA18" s="78"/>
      <c r="DRB18" s="78"/>
      <c r="DRC18" s="78"/>
      <c r="DRD18" s="78"/>
      <c r="DRE18" s="78"/>
      <c r="DRF18" s="78"/>
      <c r="DRG18" s="78"/>
      <c r="DRH18" s="78"/>
      <c r="DRI18" s="78"/>
      <c r="DRJ18" s="78"/>
      <c r="DRK18" s="78"/>
      <c r="DRL18" s="78"/>
      <c r="DRM18" s="78"/>
      <c r="DRN18" s="78"/>
      <c r="DRO18" s="78"/>
      <c r="DRP18" s="78"/>
      <c r="DRQ18" s="78"/>
      <c r="DRR18" s="78"/>
      <c r="DRS18" s="78"/>
      <c r="DRT18" s="78"/>
      <c r="DRU18" s="78"/>
      <c r="DRV18" s="78"/>
      <c r="DRW18" s="78"/>
      <c r="DRX18" s="78"/>
      <c r="DRY18" s="78"/>
      <c r="DRZ18" s="78"/>
      <c r="DSA18" s="78"/>
      <c r="DSB18" s="78"/>
      <c r="DSC18" s="78"/>
      <c r="DSD18" s="78"/>
      <c r="DSE18" s="78"/>
      <c r="DSF18" s="78"/>
      <c r="DSG18" s="78"/>
      <c r="DSH18" s="78"/>
      <c r="DSI18" s="78"/>
      <c r="DSJ18" s="78"/>
      <c r="DSK18" s="78"/>
      <c r="DSL18" s="78"/>
      <c r="DSM18" s="78"/>
      <c r="DSN18" s="78"/>
      <c r="DSO18" s="78"/>
      <c r="DSP18" s="78"/>
      <c r="DSQ18" s="78"/>
      <c r="DSR18" s="78"/>
      <c r="DSS18" s="78"/>
      <c r="DST18" s="78"/>
      <c r="DSU18" s="78"/>
      <c r="DSV18" s="78"/>
      <c r="DSW18" s="78"/>
      <c r="DSX18" s="78"/>
      <c r="DSY18" s="78"/>
      <c r="DSZ18" s="78"/>
      <c r="DTA18" s="78"/>
      <c r="DTB18" s="78"/>
      <c r="DTC18" s="78"/>
      <c r="DTD18" s="78"/>
      <c r="DTE18" s="78"/>
      <c r="DTF18" s="78"/>
      <c r="DTG18" s="78"/>
      <c r="DTH18" s="78"/>
      <c r="DTI18" s="78"/>
      <c r="DTJ18" s="78"/>
      <c r="DTK18" s="78"/>
      <c r="DTL18" s="78"/>
      <c r="DTM18" s="78"/>
      <c r="DTN18" s="78"/>
      <c r="DTO18" s="78"/>
      <c r="DTP18" s="78"/>
      <c r="DTQ18" s="78"/>
      <c r="DTR18" s="78"/>
      <c r="DTS18" s="78"/>
      <c r="DTT18" s="78"/>
      <c r="DTU18" s="78"/>
      <c r="DTV18" s="78"/>
      <c r="DTW18" s="78"/>
      <c r="DTX18" s="78"/>
      <c r="DTY18" s="78"/>
      <c r="DTZ18" s="78"/>
      <c r="DUA18" s="78"/>
      <c r="DUB18" s="78"/>
      <c r="DUC18" s="78"/>
      <c r="DUD18" s="78"/>
      <c r="DUE18" s="78"/>
      <c r="DUF18" s="78"/>
      <c r="DUG18" s="78"/>
      <c r="DUH18" s="78"/>
      <c r="DUI18" s="78"/>
      <c r="DUJ18" s="78"/>
      <c r="DUK18" s="78"/>
      <c r="DUL18" s="78"/>
      <c r="DUM18" s="78"/>
      <c r="DUN18" s="78"/>
      <c r="DUO18" s="78"/>
      <c r="DUP18" s="78"/>
      <c r="DUQ18" s="78"/>
      <c r="DUR18" s="78"/>
      <c r="DUS18" s="78"/>
      <c r="DUT18" s="78"/>
      <c r="DUU18" s="78"/>
      <c r="DUV18" s="78"/>
      <c r="DUW18" s="78"/>
      <c r="DUX18" s="78"/>
      <c r="DUY18" s="78"/>
      <c r="DUZ18" s="78"/>
      <c r="DVA18" s="78"/>
      <c r="DVB18" s="78"/>
      <c r="DVC18" s="78"/>
      <c r="DVD18" s="78"/>
      <c r="DVE18" s="78"/>
      <c r="DVF18" s="78"/>
      <c r="DVG18" s="78"/>
      <c r="DVH18" s="78"/>
      <c r="DVI18" s="78"/>
      <c r="DVJ18" s="78"/>
      <c r="DVK18" s="78"/>
      <c r="DVL18" s="78"/>
      <c r="DVM18" s="78"/>
      <c r="DVN18" s="78"/>
      <c r="DVO18" s="78"/>
      <c r="DVP18" s="78"/>
      <c r="DVQ18" s="78"/>
      <c r="DVR18" s="78"/>
      <c r="DVS18" s="78"/>
      <c r="DVT18" s="78"/>
      <c r="DVU18" s="78"/>
      <c r="DVV18" s="78"/>
      <c r="DVW18" s="78"/>
      <c r="DVX18" s="78"/>
      <c r="DVY18" s="78"/>
      <c r="DVZ18" s="78"/>
      <c r="DWA18" s="78"/>
      <c r="DWB18" s="78"/>
      <c r="DWC18" s="78"/>
      <c r="DWD18" s="78"/>
      <c r="DWE18" s="78"/>
      <c r="DWF18" s="78"/>
      <c r="DWG18" s="78"/>
      <c r="DWH18" s="78"/>
      <c r="DWI18" s="78"/>
      <c r="DWJ18" s="78"/>
      <c r="DWK18" s="78"/>
      <c r="DWL18" s="78"/>
      <c r="DWM18" s="78"/>
      <c r="DWN18" s="78"/>
      <c r="DWO18" s="78"/>
      <c r="DWP18" s="78"/>
      <c r="DWQ18" s="78"/>
      <c r="DWR18" s="78"/>
      <c r="DWS18" s="78"/>
      <c r="DWT18" s="78"/>
      <c r="DWU18" s="78"/>
      <c r="DWV18" s="78"/>
      <c r="DWW18" s="78"/>
      <c r="DWX18" s="78"/>
      <c r="DWY18" s="78"/>
      <c r="DWZ18" s="78"/>
      <c r="DXA18" s="78"/>
      <c r="DXB18" s="78"/>
      <c r="DXC18" s="78"/>
      <c r="DXD18" s="78"/>
      <c r="DXE18" s="78"/>
      <c r="DXF18" s="78"/>
      <c r="DXG18" s="78"/>
      <c r="DXH18" s="78"/>
      <c r="DXI18" s="78"/>
      <c r="DXJ18" s="78"/>
      <c r="DXK18" s="78"/>
      <c r="DXL18" s="78"/>
      <c r="DXM18" s="78"/>
      <c r="DXN18" s="78"/>
      <c r="DXO18" s="78"/>
      <c r="DXP18" s="78"/>
      <c r="DXQ18" s="78"/>
      <c r="DXR18" s="78"/>
      <c r="DXS18" s="78"/>
      <c r="DXT18" s="78"/>
      <c r="DXU18" s="78"/>
      <c r="DXV18" s="78"/>
      <c r="DXW18" s="78"/>
      <c r="DXX18" s="78"/>
      <c r="DXY18" s="78"/>
      <c r="DXZ18" s="78"/>
      <c r="DYA18" s="78"/>
      <c r="DYB18" s="78"/>
      <c r="DYC18" s="78"/>
      <c r="DYD18" s="78"/>
      <c r="DYE18" s="78"/>
      <c r="DYF18" s="78"/>
      <c r="DYG18" s="78"/>
      <c r="DYH18" s="78"/>
      <c r="DYI18" s="78"/>
      <c r="DYJ18" s="78"/>
      <c r="DYK18" s="78"/>
      <c r="DYL18" s="78"/>
      <c r="DYM18" s="78"/>
      <c r="DYN18" s="78"/>
      <c r="DYO18" s="78"/>
      <c r="DYP18" s="78"/>
      <c r="DYQ18" s="78"/>
      <c r="DYR18" s="78"/>
      <c r="DYS18" s="78"/>
      <c r="DYT18" s="78"/>
      <c r="DYU18" s="78"/>
      <c r="DYV18" s="78"/>
      <c r="DYW18" s="78"/>
      <c r="DYX18" s="78"/>
      <c r="DYY18" s="78"/>
      <c r="DYZ18" s="78"/>
      <c r="DZA18" s="78"/>
      <c r="DZB18" s="78"/>
      <c r="DZC18" s="78"/>
      <c r="DZD18" s="78"/>
      <c r="DZE18" s="78"/>
      <c r="DZF18" s="78"/>
      <c r="DZG18" s="78"/>
      <c r="DZH18" s="78"/>
      <c r="DZI18" s="78"/>
      <c r="DZJ18" s="78"/>
      <c r="DZK18" s="78"/>
      <c r="DZL18" s="78"/>
      <c r="DZM18" s="78"/>
      <c r="DZN18" s="78"/>
      <c r="DZO18" s="78"/>
      <c r="DZP18" s="78"/>
      <c r="DZQ18" s="78"/>
      <c r="DZR18" s="78"/>
      <c r="DZS18" s="78"/>
      <c r="DZT18" s="78"/>
      <c r="DZU18" s="78"/>
      <c r="DZV18" s="78"/>
      <c r="DZW18" s="78"/>
      <c r="DZX18" s="78"/>
      <c r="DZY18" s="78"/>
      <c r="DZZ18" s="78"/>
      <c r="EAA18" s="78"/>
      <c r="EAB18" s="78"/>
      <c r="EAC18" s="78"/>
      <c r="EAD18" s="78"/>
      <c r="EAE18" s="78"/>
      <c r="EAF18" s="78"/>
      <c r="EAG18" s="78"/>
      <c r="EAH18" s="78"/>
      <c r="EAI18" s="78"/>
      <c r="EAJ18" s="78"/>
      <c r="EAK18" s="78"/>
      <c r="EAL18" s="78"/>
      <c r="EAM18" s="78"/>
      <c r="EAN18" s="78"/>
      <c r="EAO18" s="78"/>
      <c r="EAP18" s="78"/>
      <c r="EAQ18" s="78"/>
      <c r="EAR18" s="78"/>
      <c r="EAS18" s="78"/>
      <c r="EAT18" s="78"/>
      <c r="EAU18" s="78"/>
      <c r="EAV18" s="78"/>
      <c r="EAW18" s="78"/>
      <c r="EAX18" s="78"/>
      <c r="EAY18" s="78"/>
      <c r="EAZ18" s="78"/>
      <c r="EBA18" s="78"/>
      <c r="EBB18" s="78"/>
      <c r="EBC18" s="78"/>
      <c r="EBD18" s="78"/>
      <c r="EBE18" s="78"/>
      <c r="EBF18" s="78"/>
      <c r="EBG18" s="78"/>
      <c r="EBH18" s="78"/>
      <c r="EBI18" s="78"/>
      <c r="EBJ18" s="78"/>
      <c r="EBK18" s="78"/>
      <c r="EBL18" s="78"/>
      <c r="EBM18" s="78"/>
      <c r="EBN18" s="78"/>
      <c r="EBO18" s="78"/>
      <c r="EBP18" s="78"/>
      <c r="EBQ18" s="78"/>
      <c r="EBR18" s="78"/>
      <c r="EBS18" s="78"/>
      <c r="EBT18" s="78"/>
      <c r="EBU18" s="78"/>
      <c r="EBV18" s="78"/>
      <c r="EBW18" s="78"/>
      <c r="EBX18" s="78"/>
      <c r="EBY18" s="78"/>
      <c r="EBZ18" s="78"/>
      <c r="ECA18" s="78"/>
      <c r="ECB18" s="78"/>
      <c r="ECC18" s="78"/>
      <c r="ECD18" s="78"/>
      <c r="ECE18" s="78"/>
      <c r="ECF18" s="78"/>
      <c r="ECG18" s="78"/>
      <c r="ECH18" s="78"/>
      <c r="ECI18" s="78"/>
      <c r="ECJ18" s="78"/>
      <c r="ECK18" s="78"/>
      <c r="ECL18" s="78"/>
      <c r="ECM18" s="78"/>
      <c r="ECN18" s="78"/>
      <c r="ECO18" s="78"/>
      <c r="ECP18" s="78"/>
      <c r="ECQ18" s="78"/>
      <c r="ECR18" s="78"/>
      <c r="ECS18" s="78"/>
      <c r="ECT18" s="78"/>
      <c r="ECU18" s="78"/>
      <c r="ECV18" s="78"/>
      <c r="ECW18" s="78"/>
      <c r="ECX18" s="78"/>
      <c r="ECY18" s="78"/>
      <c r="ECZ18" s="78"/>
      <c r="EDA18" s="78"/>
      <c r="EDB18" s="78"/>
      <c r="EDC18" s="78"/>
      <c r="EDD18" s="78"/>
      <c r="EDE18" s="78"/>
      <c r="EDF18" s="78"/>
      <c r="EDG18" s="78"/>
      <c r="EDH18" s="78"/>
      <c r="EDI18" s="78"/>
      <c r="EDJ18" s="78"/>
      <c r="EDK18" s="78"/>
      <c r="EDL18" s="78"/>
      <c r="EDM18" s="78"/>
      <c r="EDN18" s="78"/>
      <c r="EDO18" s="78"/>
      <c r="EDP18" s="78"/>
      <c r="EDQ18" s="78"/>
      <c r="EDR18" s="78"/>
      <c r="EDS18" s="78"/>
      <c r="EDT18" s="78"/>
      <c r="EDU18" s="78"/>
      <c r="EDV18" s="78"/>
      <c r="EDW18" s="78"/>
      <c r="EDX18" s="78"/>
      <c r="EDY18" s="78"/>
      <c r="EDZ18" s="78"/>
      <c r="EEA18" s="78"/>
      <c r="EEB18" s="78"/>
      <c r="EEC18" s="78"/>
      <c r="EED18" s="78"/>
      <c r="EEE18" s="78"/>
      <c r="EEF18" s="78"/>
      <c r="EEG18" s="78"/>
      <c r="EEH18" s="78"/>
      <c r="EEI18" s="78"/>
      <c r="EEJ18" s="78"/>
      <c r="EEK18" s="78"/>
      <c r="EEL18" s="78"/>
      <c r="EEM18" s="78"/>
      <c r="EEN18" s="78"/>
      <c r="EEO18" s="78"/>
      <c r="EEP18" s="78"/>
      <c r="EEQ18" s="78"/>
      <c r="EER18" s="78"/>
      <c r="EES18" s="78"/>
      <c r="EET18" s="78"/>
      <c r="EEU18" s="78"/>
      <c r="EEV18" s="78"/>
      <c r="EEW18" s="78"/>
      <c r="EEX18" s="78"/>
      <c r="EEY18" s="78"/>
      <c r="EEZ18" s="78"/>
      <c r="EFA18" s="78"/>
      <c r="EFB18" s="78"/>
      <c r="EFC18" s="78"/>
      <c r="EFD18" s="78"/>
      <c r="EFE18" s="78"/>
      <c r="EFF18" s="78"/>
      <c r="EFG18" s="78"/>
      <c r="EFH18" s="78"/>
      <c r="EFI18" s="78"/>
      <c r="EFJ18" s="78"/>
      <c r="EFK18" s="78"/>
      <c r="EFL18" s="78"/>
      <c r="EFM18" s="78"/>
      <c r="EFN18" s="78"/>
      <c r="EFO18" s="78"/>
      <c r="EFP18" s="78"/>
      <c r="EFQ18" s="78"/>
      <c r="EFR18" s="78"/>
      <c r="EFS18" s="78"/>
      <c r="EFT18" s="78"/>
      <c r="EFU18" s="78"/>
      <c r="EFV18" s="78"/>
      <c r="EFW18" s="78"/>
      <c r="EFX18" s="78"/>
      <c r="EFY18" s="78"/>
      <c r="EFZ18" s="78"/>
      <c r="EGA18" s="78"/>
      <c r="EGB18" s="78"/>
      <c r="EGC18" s="78"/>
      <c r="EGD18" s="78"/>
      <c r="EGE18" s="78"/>
      <c r="EGF18" s="78"/>
      <c r="EGG18" s="78"/>
      <c r="EGH18" s="78"/>
      <c r="EGI18" s="78"/>
      <c r="EGJ18" s="78"/>
      <c r="EGK18" s="78"/>
      <c r="EGL18" s="78"/>
      <c r="EGM18" s="78"/>
      <c r="EGN18" s="78"/>
      <c r="EGO18" s="78"/>
      <c r="EGP18" s="78"/>
      <c r="EGQ18" s="78"/>
      <c r="EGR18" s="78"/>
      <c r="EGS18" s="78"/>
      <c r="EGT18" s="78"/>
      <c r="EGU18" s="78"/>
      <c r="EGV18" s="78"/>
      <c r="EGW18" s="78"/>
      <c r="EGX18" s="78"/>
      <c r="EGY18" s="78"/>
      <c r="EGZ18" s="78"/>
      <c r="EHA18" s="78"/>
      <c r="EHB18" s="78"/>
      <c r="EHC18" s="78"/>
      <c r="EHD18" s="78"/>
      <c r="EHE18" s="78"/>
      <c r="EHF18" s="78"/>
      <c r="EHG18" s="78"/>
      <c r="EHH18" s="78"/>
      <c r="EHI18" s="78"/>
      <c r="EHJ18" s="78"/>
      <c r="EHK18" s="78"/>
      <c r="EHL18" s="78"/>
      <c r="EHM18" s="78"/>
      <c r="EHN18" s="78"/>
      <c r="EHO18" s="78"/>
      <c r="EHP18" s="78"/>
      <c r="EHQ18" s="78"/>
      <c r="EHR18" s="78"/>
      <c r="EHS18" s="78"/>
      <c r="EHT18" s="78"/>
      <c r="EHU18" s="78"/>
      <c r="EHV18" s="78"/>
      <c r="EHW18" s="78"/>
      <c r="EHX18" s="78"/>
      <c r="EHY18" s="78"/>
      <c r="EHZ18" s="78"/>
      <c r="EIA18" s="78"/>
      <c r="EIB18" s="78"/>
      <c r="EIC18" s="78"/>
      <c r="EID18" s="78"/>
      <c r="EIE18" s="78"/>
      <c r="EIF18" s="78"/>
      <c r="EIG18" s="78"/>
      <c r="EIH18" s="78"/>
      <c r="EII18" s="78"/>
      <c r="EIJ18" s="78"/>
      <c r="EIK18" s="78"/>
      <c r="EIL18" s="78"/>
      <c r="EIM18" s="78"/>
      <c r="EIN18" s="78"/>
      <c r="EIO18" s="78"/>
      <c r="EIP18" s="78"/>
      <c r="EIQ18" s="78"/>
      <c r="EIR18" s="78"/>
      <c r="EIS18" s="78"/>
      <c r="EIT18" s="78"/>
      <c r="EIU18" s="78"/>
      <c r="EIV18" s="78"/>
      <c r="EIW18" s="78"/>
      <c r="EIX18" s="78"/>
      <c r="EIY18" s="78"/>
      <c r="EIZ18" s="78"/>
      <c r="EJA18" s="78"/>
      <c r="EJB18" s="78"/>
      <c r="EJC18" s="78"/>
      <c r="EJD18" s="78"/>
      <c r="EJE18" s="78"/>
      <c r="EJF18" s="78"/>
      <c r="EJG18" s="78"/>
      <c r="EJH18" s="78"/>
      <c r="EJI18" s="78"/>
      <c r="EJJ18" s="78"/>
      <c r="EJK18" s="78"/>
      <c r="EJL18" s="78"/>
      <c r="EJM18" s="78"/>
      <c r="EJN18" s="78"/>
      <c r="EJO18" s="78"/>
      <c r="EJP18" s="78"/>
      <c r="EJQ18" s="78"/>
      <c r="EJR18" s="78"/>
      <c r="EJS18" s="78"/>
      <c r="EJT18" s="78"/>
      <c r="EJU18" s="78"/>
      <c r="EJV18" s="78"/>
      <c r="EJW18" s="78"/>
      <c r="EJX18" s="78"/>
      <c r="EJY18" s="78"/>
      <c r="EJZ18" s="78"/>
      <c r="EKA18" s="78"/>
      <c r="EKB18" s="78"/>
      <c r="EKC18" s="78"/>
      <c r="EKD18" s="78"/>
      <c r="EKE18" s="78"/>
      <c r="EKF18" s="78"/>
      <c r="EKG18" s="78"/>
      <c r="EKH18" s="78"/>
      <c r="EKI18" s="78"/>
      <c r="EKJ18" s="78"/>
      <c r="EKK18" s="78"/>
      <c r="EKL18" s="78"/>
      <c r="EKM18" s="78"/>
      <c r="EKN18" s="78"/>
      <c r="EKO18" s="78"/>
      <c r="EKP18" s="78"/>
      <c r="EKQ18" s="78"/>
      <c r="EKR18" s="78"/>
      <c r="EKS18" s="78"/>
      <c r="EKT18" s="78"/>
      <c r="EKU18" s="78"/>
      <c r="EKV18" s="78"/>
      <c r="EKW18" s="78"/>
      <c r="EKX18" s="78"/>
      <c r="EKY18" s="78"/>
      <c r="EKZ18" s="78"/>
      <c r="ELA18" s="78"/>
      <c r="ELB18" s="78"/>
      <c r="ELC18" s="78"/>
      <c r="ELD18" s="78"/>
      <c r="ELE18" s="78"/>
      <c r="ELF18" s="78"/>
      <c r="ELG18" s="78"/>
      <c r="ELH18" s="78"/>
      <c r="ELI18" s="78"/>
      <c r="ELJ18" s="78"/>
      <c r="ELK18" s="78"/>
      <c r="ELL18" s="78"/>
      <c r="ELM18" s="78"/>
      <c r="ELN18" s="78"/>
      <c r="ELO18" s="78"/>
      <c r="ELP18" s="78"/>
      <c r="ELQ18" s="78"/>
      <c r="ELR18" s="78"/>
      <c r="ELS18" s="78"/>
      <c r="ELT18" s="78"/>
      <c r="ELU18" s="78"/>
      <c r="ELV18" s="78"/>
      <c r="ELW18" s="78"/>
      <c r="ELX18" s="78"/>
      <c r="ELY18" s="78"/>
      <c r="ELZ18" s="78"/>
      <c r="EMA18" s="78"/>
      <c r="EMB18" s="78"/>
      <c r="EMC18" s="78"/>
      <c r="EMD18" s="78"/>
      <c r="EME18" s="78"/>
      <c r="EMF18" s="78"/>
      <c r="EMG18" s="78"/>
      <c r="EMH18" s="78"/>
      <c r="EMI18" s="78"/>
      <c r="EMJ18" s="78"/>
      <c r="EMK18" s="78"/>
      <c r="EML18" s="78"/>
      <c r="EMM18" s="78"/>
      <c r="EMN18" s="78"/>
      <c r="EMO18" s="78"/>
      <c r="EMP18" s="78"/>
      <c r="EMQ18" s="78"/>
      <c r="EMR18" s="78"/>
      <c r="EMS18" s="78"/>
      <c r="EMT18" s="78"/>
      <c r="EMU18" s="78"/>
      <c r="EMV18" s="78"/>
      <c r="EMW18" s="78"/>
      <c r="EMX18" s="78"/>
      <c r="EMY18" s="78"/>
      <c r="EMZ18" s="78"/>
      <c r="ENA18" s="78"/>
      <c r="ENB18" s="78"/>
      <c r="ENC18" s="78"/>
      <c r="END18" s="78"/>
      <c r="ENE18" s="78"/>
      <c r="ENF18" s="78"/>
      <c r="ENG18" s="78"/>
      <c r="ENH18" s="78"/>
      <c r="ENI18" s="78"/>
      <c r="ENJ18" s="78"/>
      <c r="ENK18" s="78"/>
      <c r="ENL18" s="78"/>
      <c r="ENM18" s="78"/>
      <c r="ENN18" s="78"/>
      <c r="ENO18" s="78"/>
      <c r="ENP18" s="78"/>
      <c r="ENQ18" s="78"/>
      <c r="ENR18" s="78"/>
      <c r="ENS18" s="78"/>
      <c r="ENT18" s="78"/>
      <c r="ENU18" s="78"/>
      <c r="ENV18" s="78"/>
      <c r="ENW18" s="78"/>
      <c r="ENX18" s="78"/>
      <c r="ENY18" s="78"/>
      <c r="ENZ18" s="78"/>
      <c r="EOA18" s="78"/>
      <c r="EOB18" s="78"/>
      <c r="EOC18" s="78"/>
      <c r="EOD18" s="78"/>
      <c r="EOE18" s="78"/>
      <c r="EOF18" s="78"/>
      <c r="EOG18" s="78"/>
      <c r="EOH18" s="78"/>
      <c r="EOI18" s="78"/>
      <c r="EOJ18" s="78"/>
      <c r="EOK18" s="78"/>
      <c r="EOL18" s="78"/>
      <c r="EOM18" s="78"/>
      <c r="EON18" s="78"/>
      <c r="EOO18" s="78"/>
      <c r="EOP18" s="78"/>
      <c r="EOQ18" s="78"/>
      <c r="EOR18" s="78"/>
      <c r="EOS18" s="78"/>
      <c r="EOT18" s="78"/>
      <c r="EOU18" s="78"/>
      <c r="EOV18" s="78"/>
      <c r="EOW18" s="78"/>
      <c r="EOX18" s="78"/>
      <c r="EOY18" s="78"/>
      <c r="EOZ18" s="78"/>
      <c r="EPA18" s="78"/>
      <c r="EPB18" s="78"/>
      <c r="EPC18" s="78"/>
      <c r="EPD18" s="78"/>
      <c r="EPE18" s="78"/>
      <c r="EPF18" s="78"/>
      <c r="EPG18" s="78"/>
      <c r="EPH18" s="78"/>
      <c r="EPI18" s="78"/>
      <c r="EPJ18" s="78"/>
      <c r="EPK18" s="78"/>
      <c r="EPL18" s="78"/>
      <c r="EPM18" s="78"/>
      <c r="EPN18" s="78"/>
      <c r="EPO18" s="78"/>
      <c r="EPP18" s="78"/>
      <c r="EPQ18" s="78"/>
      <c r="EPR18" s="78"/>
      <c r="EPS18" s="78"/>
      <c r="EPT18" s="78"/>
      <c r="EPU18" s="78"/>
      <c r="EPV18" s="78"/>
      <c r="EPW18" s="78"/>
      <c r="EPX18" s="78"/>
      <c r="EPY18" s="78"/>
      <c r="EPZ18" s="78"/>
      <c r="EQA18" s="78"/>
      <c r="EQB18" s="78"/>
      <c r="EQC18" s="78"/>
      <c r="EQD18" s="78"/>
      <c r="EQE18" s="78"/>
      <c r="EQF18" s="78"/>
      <c r="EQG18" s="78"/>
      <c r="EQH18" s="78"/>
      <c r="EQI18" s="78"/>
      <c r="EQJ18" s="78"/>
      <c r="EQK18" s="78"/>
      <c r="EQL18" s="78"/>
      <c r="EQM18" s="78"/>
      <c r="EQN18" s="78"/>
      <c r="EQO18" s="78"/>
      <c r="EQP18" s="78"/>
      <c r="EQQ18" s="78"/>
      <c r="EQR18" s="78"/>
      <c r="EQS18" s="78"/>
      <c r="EQT18" s="78"/>
      <c r="EQU18" s="78"/>
      <c r="EQV18" s="78"/>
      <c r="EQW18" s="78"/>
      <c r="EQX18" s="78"/>
      <c r="EQY18" s="78"/>
      <c r="EQZ18" s="78"/>
      <c r="ERA18" s="78"/>
      <c r="ERB18" s="78"/>
      <c r="ERC18" s="78"/>
      <c r="ERD18" s="78"/>
      <c r="ERE18" s="78"/>
      <c r="ERF18" s="78"/>
      <c r="ERG18" s="78"/>
      <c r="ERH18" s="78"/>
      <c r="ERI18" s="78"/>
      <c r="ERJ18" s="78"/>
      <c r="ERK18" s="78"/>
      <c r="ERL18" s="78"/>
      <c r="ERM18" s="78"/>
      <c r="ERN18" s="78"/>
      <c r="ERO18" s="78"/>
      <c r="ERP18" s="78"/>
      <c r="ERQ18" s="78"/>
      <c r="ERR18" s="78"/>
      <c r="ERS18" s="78"/>
      <c r="ERT18" s="78"/>
      <c r="ERU18" s="78"/>
      <c r="ERV18" s="78"/>
      <c r="ERW18" s="78"/>
      <c r="ERX18" s="78"/>
      <c r="ERY18" s="78"/>
      <c r="ERZ18" s="78"/>
      <c r="ESA18" s="78"/>
      <c r="ESB18" s="78"/>
      <c r="ESC18" s="78"/>
      <c r="ESD18" s="78"/>
      <c r="ESE18" s="78"/>
      <c r="ESF18" s="78"/>
      <c r="ESG18" s="78"/>
      <c r="ESH18" s="78"/>
      <c r="ESI18" s="78"/>
      <c r="ESJ18" s="78"/>
      <c r="ESK18" s="78"/>
      <c r="ESL18" s="78"/>
      <c r="ESM18" s="78"/>
      <c r="ESN18" s="78"/>
      <c r="ESO18" s="78"/>
      <c r="ESP18" s="78"/>
      <c r="ESQ18" s="78"/>
      <c r="ESR18" s="78"/>
      <c r="ESS18" s="78"/>
      <c r="EST18" s="78"/>
      <c r="ESU18" s="78"/>
      <c r="ESV18" s="78"/>
      <c r="ESW18" s="78"/>
      <c r="ESX18" s="78"/>
      <c r="ESY18" s="78"/>
      <c r="ESZ18" s="78"/>
      <c r="ETA18" s="78"/>
      <c r="ETB18" s="78"/>
      <c r="ETC18" s="78"/>
      <c r="ETD18" s="78"/>
      <c r="ETE18" s="78"/>
      <c r="ETF18" s="78"/>
      <c r="ETG18" s="78"/>
      <c r="ETH18" s="78"/>
      <c r="ETI18" s="78"/>
      <c r="ETJ18" s="78"/>
      <c r="ETK18" s="78"/>
      <c r="ETL18" s="78"/>
      <c r="ETM18" s="78"/>
      <c r="ETN18" s="78"/>
      <c r="ETO18" s="78"/>
      <c r="ETP18" s="78"/>
      <c r="ETQ18" s="78"/>
      <c r="ETR18" s="78"/>
      <c r="ETS18" s="78"/>
      <c r="ETT18" s="78"/>
      <c r="ETU18" s="78"/>
      <c r="ETV18" s="78"/>
      <c r="ETW18" s="78"/>
      <c r="ETX18" s="78"/>
      <c r="ETY18" s="78"/>
      <c r="ETZ18" s="78"/>
      <c r="EUA18" s="78"/>
      <c r="EUB18" s="78"/>
      <c r="EUC18" s="78"/>
      <c r="EUD18" s="78"/>
      <c r="EUE18" s="78"/>
      <c r="EUF18" s="78"/>
      <c r="EUG18" s="78"/>
      <c r="EUH18" s="78"/>
      <c r="EUI18" s="78"/>
      <c r="EUJ18" s="78"/>
      <c r="EUK18" s="78"/>
      <c r="EUL18" s="78"/>
      <c r="EUM18" s="78"/>
      <c r="EUN18" s="78"/>
      <c r="EUO18" s="78"/>
      <c r="EUP18" s="78"/>
      <c r="EUQ18" s="78"/>
      <c r="EUR18" s="78"/>
      <c r="EUS18" s="78"/>
      <c r="EUT18" s="78"/>
      <c r="EUU18" s="78"/>
      <c r="EUV18" s="78"/>
      <c r="EUW18" s="78"/>
      <c r="EUX18" s="78"/>
      <c r="EUY18" s="78"/>
      <c r="EUZ18" s="78"/>
      <c r="EVA18" s="78"/>
      <c r="EVB18" s="78"/>
      <c r="EVC18" s="78"/>
      <c r="EVD18" s="78"/>
      <c r="EVE18" s="78"/>
      <c r="EVF18" s="78"/>
      <c r="EVG18" s="78"/>
      <c r="EVH18" s="78"/>
      <c r="EVI18" s="78"/>
      <c r="EVJ18" s="78"/>
      <c r="EVK18" s="78"/>
      <c r="EVL18" s="78"/>
      <c r="EVM18" s="78"/>
      <c r="EVN18" s="78"/>
      <c r="EVO18" s="78"/>
      <c r="EVP18" s="78"/>
      <c r="EVQ18" s="78"/>
      <c r="EVR18" s="78"/>
      <c r="EVS18" s="78"/>
      <c r="EVT18" s="78"/>
      <c r="EVU18" s="78"/>
      <c r="EVV18" s="78"/>
      <c r="EVW18" s="78"/>
      <c r="EVX18" s="78"/>
      <c r="EVY18" s="78"/>
      <c r="EVZ18" s="78"/>
      <c r="EWA18" s="78"/>
      <c r="EWB18" s="78"/>
      <c r="EWC18" s="78"/>
      <c r="EWD18" s="78"/>
      <c r="EWE18" s="78"/>
      <c r="EWF18" s="78"/>
      <c r="EWG18" s="78"/>
      <c r="EWH18" s="78"/>
      <c r="EWI18" s="78"/>
      <c r="EWJ18" s="78"/>
      <c r="EWK18" s="78"/>
      <c r="EWL18" s="78"/>
      <c r="EWM18" s="78"/>
      <c r="EWN18" s="78"/>
      <c r="EWO18" s="78"/>
      <c r="EWP18" s="78"/>
      <c r="EWQ18" s="78"/>
      <c r="EWR18" s="78"/>
      <c r="EWS18" s="78"/>
      <c r="EWT18" s="78"/>
      <c r="EWU18" s="78"/>
      <c r="EWV18" s="78"/>
      <c r="EWW18" s="78"/>
      <c r="EWX18" s="78"/>
      <c r="EWY18" s="78"/>
      <c r="EWZ18" s="78"/>
      <c r="EXA18" s="78"/>
      <c r="EXB18" s="78"/>
      <c r="EXC18" s="78"/>
      <c r="EXD18" s="78"/>
      <c r="EXE18" s="78"/>
      <c r="EXF18" s="78"/>
      <c r="EXG18" s="78"/>
      <c r="EXH18" s="78"/>
      <c r="EXI18" s="78"/>
      <c r="EXJ18" s="78"/>
      <c r="EXK18" s="78"/>
      <c r="EXL18" s="78"/>
      <c r="EXM18" s="78"/>
      <c r="EXN18" s="78"/>
      <c r="EXO18" s="78"/>
      <c r="EXP18" s="78"/>
      <c r="EXQ18" s="78"/>
      <c r="EXR18" s="78"/>
      <c r="EXS18" s="78"/>
      <c r="EXT18" s="78"/>
      <c r="EXU18" s="78"/>
      <c r="EXV18" s="78"/>
      <c r="EXW18" s="78"/>
      <c r="EXX18" s="78"/>
      <c r="EXY18" s="78"/>
      <c r="EXZ18" s="78"/>
      <c r="EYA18" s="78"/>
      <c r="EYB18" s="78"/>
      <c r="EYC18" s="78"/>
      <c r="EYD18" s="78"/>
      <c r="EYE18" s="78"/>
      <c r="EYF18" s="78"/>
      <c r="EYG18" s="78"/>
      <c r="EYH18" s="78"/>
      <c r="EYI18" s="78"/>
      <c r="EYJ18" s="78"/>
      <c r="EYK18" s="78"/>
      <c r="EYL18" s="78"/>
      <c r="EYM18" s="78"/>
      <c r="EYN18" s="78"/>
      <c r="EYO18" s="78"/>
      <c r="EYP18" s="78"/>
      <c r="EYQ18" s="78"/>
      <c r="EYR18" s="78"/>
      <c r="EYS18" s="78"/>
      <c r="EYT18" s="78"/>
      <c r="EYU18" s="78"/>
      <c r="EYV18" s="78"/>
      <c r="EYW18" s="78"/>
      <c r="EYX18" s="78"/>
      <c r="EYY18" s="78"/>
      <c r="EYZ18" s="78"/>
      <c r="EZA18" s="78"/>
      <c r="EZB18" s="78"/>
      <c r="EZC18" s="78"/>
      <c r="EZD18" s="78"/>
      <c r="EZE18" s="78"/>
      <c r="EZF18" s="78"/>
      <c r="EZG18" s="78"/>
      <c r="EZH18" s="78"/>
      <c r="EZI18" s="78"/>
      <c r="EZJ18" s="78"/>
      <c r="EZK18" s="78"/>
      <c r="EZL18" s="78"/>
      <c r="EZM18" s="78"/>
      <c r="EZN18" s="78"/>
      <c r="EZO18" s="78"/>
      <c r="EZP18" s="78"/>
      <c r="EZQ18" s="78"/>
      <c r="EZR18" s="78"/>
      <c r="EZS18" s="78"/>
      <c r="EZT18" s="78"/>
      <c r="EZU18" s="78"/>
      <c r="EZV18" s="78"/>
      <c r="EZW18" s="78"/>
      <c r="EZX18" s="78"/>
      <c r="EZY18" s="78"/>
      <c r="EZZ18" s="78"/>
      <c r="FAA18" s="78"/>
      <c r="FAB18" s="78"/>
      <c r="FAC18" s="78"/>
      <c r="FAD18" s="78"/>
      <c r="FAE18" s="78"/>
      <c r="FAF18" s="78"/>
      <c r="FAG18" s="78"/>
      <c r="FAH18" s="78"/>
      <c r="FAI18" s="78"/>
      <c r="FAJ18" s="78"/>
      <c r="FAK18" s="78"/>
      <c r="FAL18" s="78"/>
      <c r="FAM18" s="78"/>
      <c r="FAN18" s="78"/>
      <c r="FAO18" s="78"/>
      <c r="FAP18" s="78"/>
      <c r="FAQ18" s="78"/>
      <c r="FAR18" s="78"/>
      <c r="FAS18" s="78"/>
      <c r="FAT18" s="78"/>
      <c r="FAU18" s="78"/>
      <c r="FAV18" s="78"/>
      <c r="FAW18" s="78"/>
      <c r="FAX18" s="78"/>
      <c r="FAY18" s="78"/>
      <c r="FAZ18" s="78"/>
      <c r="FBA18" s="78"/>
      <c r="FBB18" s="78"/>
      <c r="FBC18" s="78"/>
      <c r="FBD18" s="78"/>
      <c r="FBE18" s="78"/>
      <c r="FBF18" s="78"/>
      <c r="FBG18" s="78"/>
      <c r="FBH18" s="78"/>
      <c r="FBI18" s="78"/>
      <c r="FBJ18" s="78"/>
      <c r="FBK18" s="78"/>
      <c r="FBL18" s="78"/>
      <c r="FBM18" s="78"/>
      <c r="FBN18" s="78"/>
      <c r="FBO18" s="78"/>
      <c r="FBP18" s="78"/>
      <c r="FBQ18" s="78"/>
      <c r="FBR18" s="78"/>
      <c r="FBS18" s="78"/>
      <c r="FBT18" s="78"/>
      <c r="FBU18" s="78"/>
      <c r="FBV18" s="78"/>
      <c r="FBW18" s="78"/>
      <c r="FBX18" s="78"/>
      <c r="FBY18" s="78"/>
      <c r="FBZ18" s="78"/>
      <c r="FCA18" s="78"/>
      <c r="FCB18" s="78"/>
      <c r="FCC18" s="78"/>
      <c r="FCD18" s="78"/>
      <c r="FCE18" s="78"/>
      <c r="FCF18" s="78"/>
      <c r="FCG18" s="78"/>
      <c r="FCH18" s="78"/>
      <c r="FCI18" s="78"/>
      <c r="FCJ18" s="78"/>
      <c r="FCK18" s="78"/>
      <c r="FCL18" s="78"/>
      <c r="FCM18" s="78"/>
      <c r="FCN18" s="78"/>
      <c r="FCO18" s="78"/>
      <c r="FCP18" s="78"/>
      <c r="FCQ18" s="78"/>
      <c r="FCR18" s="78"/>
      <c r="FCS18" s="78"/>
      <c r="FCT18" s="78"/>
      <c r="FCU18" s="78"/>
      <c r="FCV18" s="78"/>
      <c r="FCW18" s="78"/>
      <c r="FCX18" s="78"/>
      <c r="FCY18" s="78"/>
      <c r="FCZ18" s="78"/>
      <c r="FDA18" s="78"/>
      <c r="FDB18" s="78"/>
      <c r="FDC18" s="78"/>
      <c r="FDD18" s="78"/>
      <c r="FDE18" s="78"/>
      <c r="FDF18" s="78"/>
      <c r="FDG18" s="78"/>
      <c r="FDH18" s="78"/>
      <c r="FDI18" s="78"/>
      <c r="FDJ18" s="78"/>
      <c r="FDK18" s="78"/>
      <c r="FDL18" s="78"/>
      <c r="FDM18" s="78"/>
      <c r="FDN18" s="78"/>
      <c r="FDO18" s="78"/>
      <c r="FDP18" s="78"/>
      <c r="FDQ18" s="78"/>
      <c r="FDR18" s="78"/>
      <c r="FDS18" s="78"/>
      <c r="FDT18" s="78"/>
      <c r="FDU18" s="78"/>
      <c r="FDV18" s="78"/>
      <c r="FDW18" s="78"/>
      <c r="FDX18" s="78"/>
      <c r="FDY18" s="78"/>
      <c r="FDZ18" s="78"/>
      <c r="FEA18" s="78"/>
      <c r="FEB18" s="78"/>
      <c r="FEC18" s="78"/>
      <c r="FED18" s="78"/>
      <c r="FEE18" s="78"/>
      <c r="FEF18" s="78"/>
      <c r="FEG18" s="78"/>
      <c r="FEH18" s="78"/>
      <c r="FEI18" s="78"/>
      <c r="FEJ18" s="78"/>
      <c r="FEK18" s="78"/>
      <c r="FEL18" s="78"/>
      <c r="FEM18" s="78"/>
      <c r="FEN18" s="78"/>
      <c r="FEO18" s="78"/>
      <c r="FEP18" s="78"/>
      <c r="FEQ18" s="78"/>
      <c r="FER18" s="78"/>
      <c r="FES18" s="78"/>
      <c r="FET18" s="78"/>
      <c r="FEU18" s="78"/>
      <c r="FEV18" s="78"/>
      <c r="FEW18" s="78"/>
      <c r="FEX18" s="78"/>
      <c r="FEY18" s="78"/>
      <c r="FEZ18" s="78"/>
      <c r="FFA18" s="78"/>
      <c r="FFB18" s="78"/>
      <c r="FFC18" s="78"/>
      <c r="FFD18" s="78"/>
      <c r="FFE18" s="78"/>
      <c r="FFF18" s="78"/>
      <c r="FFG18" s="78"/>
      <c r="FFH18" s="78"/>
      <c r="FFI18" s="78"/>
      <c r="FFJ18" s="78"/>
      <c r="FFK18" s="78"/>
      <c r="FFL18" s="78"/>
      <c r="FFM18" s="78"/>
      <c r="FFN18" s="78"/>
      <c r="FFO18" s="78"/>
      <c r="FFP18" s="78"/>
      <c r="FFQ18" s="78"/>
      <c r="FFR18" s="78"/>
      <c r="FFS18" s="78"/>
      <c r="FFT18" s="78"/>
      <c r="FFU18" s="78"/>
      <c r="FFV18" s="78"/>
      <c r="FFW18" s="78"/>
      <c r="FFX18" s="78"/>
      <c r="FFY18" s="78"/>
      <c r="FFZ18" s="78"/>
      <c r="FGA18" s="78"/>
      <c r="FGB18" s="78"/>
      <c r="FGC18" s="78"/>
      <c r="FGD18" s="78"/>
      <c r="FGE18" s="78"/>
      <c r="FGF18" s="78"/>
      <c r="FGG18" s="78"/>
      <c r="FGH18" s="78"/>
      <c r="FGI18" s="78"/>
      <c r="FGJ18" s="78"/>
      <c r="FGK18" s="78"/>
      <c r="FGL18" s="78"/>
      <c r="FGM18" s="78"/>
      <c r="FGN18" s="78"/>
      <c r="FGO18" s="78"/>
      <c r="FGP18" s="78"/>
      <c r="FGQ18" s="78"/>
      <c r="FGR18" s="78"/>
      <c r="FGS18" s="78"/>
      <c r="FGT18" s="78"/>
      <c r="FGU18" s="78"/>
      <c r="FGV18" s="78"/>
      <c r="FGW18" s="78"/>
      <c r="FGX18" s="78"/>
      <c r="FGY18" s="78"/>
      <c r="FGZ18" s="78"/>
      <c r="FHA18" s="78"/>
      <c r="FHB18" s="78"/>
      <c r="FHC18" s="78"/>
      <c r="FHD18" s="78"/>
      <c r="FHE18" s="78"/>
      <c r="FHF18" s="78"/>
      <c r="FHG18" s="78"/>
      <c r="FHH18" s="78"/>
      <c r="FHI18" s="78"/>
      <c r="FHJ18" s="78"/>
      <c r="FHK18" s="78"/>
      <c r="FHL18" s="78"/>
      <c r="FHM18" s="78"/>
      <c r="FHN18" s="78"/>
      <c r="FHO18" s="78"/>
      <c r="FHP18" s="78"/>
      <c r="FHQ18" s="78"/>
      <c r="FHR18" s="78"/>
      <c r="FHS18" s="78"/>
      <c r="FHT18" s="78"/>
      <c r="FHU18" s="78"/>
      <c r="FHV18" s="78"/>
      <c r="FHW18" s="78"/>
      <c r="FHX18" s="78"/>
      <c r="FHY18" s="78"/>
      <c r="FHZ18" s="78"/>
      <c r="FIA18" s="78"/>
      <c r="FIB18" s="78"/>
      <c r="FIC18" s="78"/>
      <c r="FID18" s="78"/>
      <c r="FIE18" s="78"/>
      <c r="FIF18" s="78"/>
      <c r="FIG18" s="78"/>
      <c r="FIH18" s="78"/>
      <c r="FII18" s="78"/>
      <c r="FIJ18" s="78"/>
      <c r="FIK18" s="78"/>
      <c r="FIL18" s="78"/>
      <c r="FIM18" s="78"/>
      <c r="FIN18" s="78"/>
      <c r="FIO18" s="78"/>
      <c r="FIP18" s="78"/>
      <c r="FIQ18" s="78"/>
      <c r="FIR18" s="78"/>
      <c r="FIS18" s="78"/>
      <c r="FIT18" s="78"/>
      <c r="FIU18" s="78"/>
      <c r="FIV18" s="78"/>
      <c r="FIW18" s="78"/>
      <c r="FIX18" s="78"/>
      <c r="FIY18" s="78"/>
      <c r="FIZ18" s="78"/>
      <c r="FJA18" s="78"/>
      <c r="FJB18" s="78"/>
      <c r="FJC18" s="78"/>
      <c r="FJD18" s="78"/>
      <c r="FJE18" s="78"/>
      <c r="FJF18" s="78"/>
      <c r="FJG18" s="78"/>
      <c r="FJH18" s="78"/>
      <c r="FJI18" s="78"/>
      <c r="FJJ18" s="78"/>
      <c r="FJK18" s="78"/>
      <c r="FJL18" s="78"/>
      <c r="FJM18" s="78"/>
      <c r="FJN18" s="78"/>
      <c r="FJO18" s="78"/>
      <c r="FJP18" s="78"/>
      <c r="FJQ18" s="78"/>
      <c r="FJR18" s="78"/>
      <c r="FJS18" s="78"/>
      <c r="FJT18" s="78"/>
      <c r="FJU18" s="78"/>
      <c r="FJV18" s="78"/>
      <c r="FJW18" s="78"/>
      <c r="FJX18" s="78"/>
      <c r="FJY18" s="78"/>
      <c r="FJZ18" s="78"/>
      <c r="FKA18" s="78"/>
      <c r="FKB18" s="78"/>
      <c r="FKC18" s="78"/>
      <c r="FKD18" s="78"/>
      <c r="FKE18" s="78"/>
      <c r="FKF18" s="78"/>
      <c r="FKG18" s="78"/>
      <c r="FKH18" s="78"/>
      <c r="FKI18" s="78"/>
      <c r="FKJ18" s="78"/>
      <c r="FKK18" s="78"/>
      <c r="FKL18" s="78"/>
      <c r="FKM18" s="78"/>
      <c r="FKN18" s="78"/>
      <c r="FKO18" s="78"/>
      <c r="FKP18" s="78"/>
      <c r="FKQ18" s="78"/>
      <c r="FKR18" s="78"/>
      <c r="FKS18" s="78"/>
      <c r="FKT18" s="78"/>
      <c r="FKU18" s="78"/>
      <c r="FKV18" s="78"/>
      <c r="FKW18" s="78"/>
      <c r="FKX18" s="78"/>
      <c r="FKY18" s="78"/>
      <c r="FKZ18" s="78"/>
      <c r="FLA18" s="78"/>
      <c r="FLB18" s="78"/>
      <c r="FLC18" s="78"/>
      <c r="FLD18" s="78"/>
      <c r="FLE18" s="78"/>
      <c r="FLF18" s="78"/>
      <c r="FLG18" s="78"/>
      <c r="FLH18" s="78"/>
      <c r="FLI18" s="78"/>
      <c r="FLJ18" s="78"/>
      <c r="FLK18" s="78"/>
      <c r="FLL18" s="78"/>
      <c r="FLM18" s="78"/>
      <c r="FLN18" s="78"/>
      <c r="FLO18" s="78"/>
      <c r="FLP18" s="78"/>
      <c r="FLQ18" s="78"/>
      <c r="FLR18" s="78"/>
      <c r="FLS18" s="78"/>
      <c r="FLT18" s="78"/>
      <c r="FLU18" s="78"/>
      <c r="FLV18" s="78"/>
      <c r="FLW18" s="78"/>
      <c r="FLX18" s="78"/>
      <c r="FLY18" s="78"/>
      <c r="FLZ18" s="78"/>
      <c r="FMA18" s="78"/>
      <c r="FMB18" s="78"/>
      <c r="FMC18" s="78"/>
      <c r="FMD18" s="78"/>
      <c r="FME18" s="78"/>
      <c r="FMF18" s="78"/>
      <c r="FMG18" s="78"/>
      <c r="FMH18" s="78"/>
      <c r="FMI18" s="78"/>
      <c r="FMJ18" s="78"/>
      <c r="FMK18" s="78"/>
      <c r="FML18" s="78"/>
      <c r="FMM18" s="78"/>
      <c r="FMN18" s="78"/>
      <c r="FMO18" s="78"/>
      <c r="FMP18" s="78"/>
      <c r="FMQ18" s="78"/>
      <c r="FMR18" s="78"/>
      <c r="FMS18" s="78"/>
      <c r="FMT18" s="78"/>
      <c r="FMU18" s="78"/>
      <c r="FMV18" s="78"/>
      <c r="FMW18" s="78"/>
      <c r="FMX18" s="78"/>
      <c r="FMY18" s="78"/>
      <c r="FMZ18" s="78"/>
      <c r="FNA18" s="78"/>
      <c r="FNB18" s="78"/>
      <c r="FNC18" s="78"/>
      <c r="FND18" s="78"/>
      <c r="FNE18" s="78"/>
      <c r="FNF18" s="78"/>
      <c r="FNG18" s="78"/>
      <c r="FNH18" s="78"/>
      <c r="FNI18" s="78"/>
      <c r="FNJ18" s="78"/>
      <c r="FNK18" s="78"/>
      <c r="FNL18" s="78"/>
      <c r="FNM18" s="78"/>
      <c r="FNN18" s="78"/>
      <c r="FNO18" s="78"/>
      <c r="FNP18" s="78"/>
      <c r="FNQ18" s="78"/>
      <c r="FNR18" s="78"/>
      <c r="FNS18" s="78"/>
      <c r="FNT18" s="78"/>
      <c r="FNU18" s="78"/>
      <c r="FNV18" s="78"/>
      <c r="FNW18" s="78"/>
      <c r="FNX18" s="78"/>
      <c r="FNY18" s="78"/>
      <c r="FNZ18" s="78"/>
      <c r="FOA18" s="78"/>
      <c r="FOB18" s="78"/>
      <c r="FOC18" s="78"/>
      <c r="FOD18" s="78"/>
      <c r="FOE18" s="78"/>
      <c r="FOF18" s="78"/>
      <c r="FOG18" s="78"/>
      <c r="FOH18" s="78"/>
      <c r="FOI18" s="78"/>
      <c r="FOJ18" s="78"/>
      <c r="FOK18" s="78"/>
      <c r="FOL18" s="78"/>
      <c r="FOM18" s="78"/>
      <c r="FON18" s="78"/>
      <c r="FOO18" s="78"/>
      <c r="FOP18" s="78"/>
      <c r="FOQ18" s="78"/>
      <c r="FOR18" s="78"/>
      <c r="FOS18" s="78"/>
      <c r="FOT18" s="78"/>
      <c r="FOU18" s="78"/>
      <c r="FOV18" s="78"/>
      <c r="FOW18" s="78"/>
      <c r="FOX18" s="78"/>
      <c r="FOY18" s="78"/>
      <c r="FOZ18" s="78"/>
      <c r="FPA18" s="78"/>
      <c r="FPB18" s="78"/>
      <c r="FPC18" s="78"/>
      <c r="FPD18" s="78"/>
      <c r="FPE18" s="78"/>
      <c r="FPF18" s="78"/>
      <c r="FPG18" s="78"/>
      <c r="FPH18" s="78"/>
      <c r="FPI18" s="78"/>
      <c r="FPJ18" s="78"/>
      <c r="FPK18" s="78"/>
      <c r="FPL18" s="78"/>
      <c r="FPM18" s="78"/>
      <c r="FPN18" s="78"/>
      <c r="FPO18" s="78"/>
      <c r="FPP18" s="78"/>
      <c r="FPQ18" s="78"/>
      <c r="FPR18" s="78"/>
      <c r="FPS18" s="78"/>
      <c r="FPT18" s="78"/>
      <c r="FPU18" s="78"/>
      <c r="FPV18" s="78"/>
      <c r="FPW18" s="78"/>
      <c r="FPX18" s="78"/>
      <c r="FPY18" s="78"/>
      <c r="FPZ18" s="78"/>
      <c r="FQA18" s="78"/>
      <c r="FQB18" s="78"/>
      <c r="FQC18" s="78"/>
      <c r="FQD18" s="78"/>
      <c r="FQE18" s="78"/>
      <c r="FQF18" s="78"/>
      <c r="FQG18" s="78"/>
      <c r="FQH18" s="78"/>
      <c r="FQI18" s="78"/>
      <c r="FQJ18" s="78"/>
      <c r="FQK18" s="78"/>
      <c r="FQL18" s="78"/>
      <c r="FQM18" s="78"/>
      <c r="FQN18" s="78"/>
      <c r="FQO18" s="78"/>
      <c r="FQP18" s="78"/>
      <c r="FQQ18" s="78"/>
      <c r="FQR18" s="78"/>
      <c r="FQS18" s="78"/>
      <c r="FQT18" s="78"/>
      <c r="FQU18" s="78"/>
      <c r="FQV18" s="78"/>
      <c r="FQW18" s="78"/>
      <c r="FQX18" s="78"/>
      <c r="FQY18" s="78"/>
      <c r="FQZ18" s="78"/>
      <c r="FRA18" s="78"/>
      <c r="FRB18" s="78"/>
      <c r="FRC18" s="78"/>
      <c r="FRD18" s="78"/>
      <c r="FRE18" s="78"/>
      <c r="FRF18" s="78"/>
      <c r="FRG18" s="78"/>
      <c r="FRH18" s="78"/>
      <c r="FRI18" s="78"/>
      <c r="FRJ18" s="78"/>
      <c r="FRK18" s="78"/>
      <c r="FRL18" s="78"/>
      <c r="FRM18" s="78"/>
      <c r="FRN18" s="78"/>
      <c r="FRO18" s="78"/>
      <c r="FRP18" s="78"/>
      <c r="FRQ18" s="78"/>
      <c r="FRR18" s="78"/>
      <c r="FRS18" s="78"/>
      <c r="FRT18" s="78"/>
      <c r="FRU18" s="78"/>
      <c r="FRV18" s="78"/>
      <c r="FRW18" s="78"/>
      <c r="FRX18" s="78"/>
      <c r="FRY18" s="78"/>
      <c r="FRZ18" s="78"/>
      <c r="FSA18" s="78"/>
      <c r="FSB18" s="78"/>
      <c r="FSC18" s="78"/>
      <c r="FSD18" s="78"/>
      <c r="FSE18" s="78"/>
      <c r="FSF18" s="78"/>
      <c r="FSG18" s="78"/>
      <c r="FSH18" s="78"/>
      <c r="FSI18" s="78"/>
      <c r="FSJ18" s="78"/>
      <c r="FSK18" s="78"/>
      <c r="FSL18" s="78"/>
      <c r="FSM18" s="78"/>
      <c r="FSN18" s="78"/>
      <c r="FSO18" s="78"/>
      <c r="FSP18" s="78"/>
      <c r="FSQ18" s="78"/>
      <c r="FSR18" s="78"/>
      <c r="FSS18" s="78"/>
      <c r="FST18" s="78"/>
      <c r="FSU18" s="78"/>
      <c r="FSV18" s="78"/>
      <c r="FSW18" s="78"/>
      <c r="FSX18" s="78"/>
      <c r="FSY18" s="78"/>
      <c r="FSZ18" s="78"/>
      <c r="FTA18" s="78"/>
      <c r="FTB18" s="78"/>
      <c r="FTC18" s="78"/>
      <c r="FTD18" s="78"/>
      <c r="FTE18" s="78"/>
      <c r="FTF18" s="78"/>
      <c r="FTG18" s="78"/>
      <c r="FTH18" s="78"/>
      <c r="FTI18" s="78"/>
      <c r="FTJ18" s="78"/>
      <c r="FTK18" s="78"/>
      <c r="FTL18" s="78"/>
      <c r="FTM18" s="78"/>
      <c r="FTN18" s="78"/>
      <c r="FTO18" s="78"/>
      <c r="FTP18" s="78"/>
      <c r="FTQ18" s="78"/>
      <c r="FTR18" s="78"/>
      <c r="FTS18" s="78"/>
      <c r="FTT18" s="78"/>
      <c r="FTU18" s="78"/>
      <c r="FTV18" s="78"/>
      <c r="FTW18" s="78"/>
      <c r="FTX18" s="78"/>
      <c r="FTY18" s="78"/>
      <c r="FTZ18" s="78"/>
      <c r="FUA18" s="78"/>
      <c r="FUB18" s="78"/>
      <c r="FUC18" s="78"/>
      <c r="FUD18" s="78"/>
      <c r="FUE18" s="78"/>
      <c r="FUF18" s="78"/>
      <c r="FUG18" s="78"/>
      <c r="FUH18" s="78"/>
      <c r="FUI18" s="78"/>
      <c r="FUJ18" s="78"/>
      <c r="FUK18" s="78"/>
      <c r="FUL18" s="78"/>
      <c r="FUM18" s="78"/>
      <c r="FUN18" s="78"/>
      <c r="FUO18" s="78"/>
      <c r="FUP18" s="78"/>
      <c r="FUQ18" s="78"/>
      <c r="FUR18" s="78"/>
      <c r="FUS18" s="78"/>
      <c r="FUT18" s="78"/>
      <c r="FUU18" s="78"/>
      <c r="FUV18" s="78"/>
      <c r="FUW18" s="78"/>
      <c r="FUX18" s="78"/>
      <c r="FUY18" s="78"/>
      <c r="FUZ18" s="78"/>
      <c r="FVA18" s="78"/>
      <c r="FVB18" s="78"/>
      <c r="FVC18" s="78"/>
      <c r="FVD18" s="78"/>
      <c r="FVE18" s="78"/>
      <c r="FVF18" s="78"/>
      <c r="FVG18" s="78"/>
      <c r="FVH18" s="78"/>
      <c r="FVI18" s="78"/>
      <c r="FVJ18" s="78"/>
      <c r="FVK18" s="78"/>
      <c r="FVL18" s="78"/>
      <c r="FVM18" s="78"/>
      <c r="FVN18" s="78"/>
      <c r="FVO18" s="78"/>
      <c r="FVP18" s="78"/>
      <c r="FVQ18" s="78"/>
      <c r="FVR18" s="78"/>
      <c r="FVS18" s="78"/>
      <c r="FVT18" s="78"/>
      <c r="FVU18" s="78"/>
      <c r="FVV18" s="78"/>
      <c r="FVW18" s="78"/>
      <c r="FVX18" s="78"/>
      <c r="FVY18" s="78"/>
      <c r="FVZ18" s="78"/>
      <c r="FWA18" s="78"/>
      <c r="FWB18" s="78"/>
      <c r="FWC18" s="78"/>
      <c r="FWD18" s="78"/>
      <c r="FWE18" s="78"/>
      <c r="FWF18" s="78"/>
      <c r="FWG18" s="78"/>
      <c r="FWH18" s="78"/>
      <c r="FWI18" s="78"/>
      <c r="FWJ18" s="78"/>
      <c r="FWK18" s="78"/>
      <c r="FWL18" s="78"/>
      <c r="FWM18" s="78"/>
      <c r="FWN18" s="78"/>
      <c r="FWO18" s="78"/>
      <c r="FWP18" s="78"/>
      <c r="FWQ18" s="78"/>
      <c r="FWR18" s="78"/>
      <c r="FWS18" s="78"/>
      <c r="FWT18" s="78"/>
      <c r="FWU18" s="78"/>
      <c r="FWV18" s="78"/>
      <c r="FWW18" s="78"/>
      <c r="FWX18" s="78"/>
      <c r="FWY18" s="78"/>
      <c r="FWZ18" s="78"/>
      <c r="FXA18" s="78"/>
      <c r="FXB18" s="78"/>
      <c r="FXC18" s="78"/>
      <c r="FXD18" s="78"/>
      <c r="FXE18" s="78"/>
      <c r="FXF18" s="78"/>
      <c r="FXG18" s="78"/>
      <c r="FXH18" s="78"/>
      <c r="FXI18" s="78"/>
      <c r="FXJ18" s="78"/>
      <c r="FXK18" s="78"/>
      <c r="FXL18" s="78"/>
      <c r="FXM18" s="78"/>
      <c r="FXN18" s="78"/>
      <c r="FXO18" s="78"/>
      <c r="FXP18" s="78"/>
      <c r="FXQ18" s="78"/>
      <c r="FXR18" s="78"/>
      <c r="FXS18" s="78"/>
      <c r="FXT18" s="78"/>
      <c r="FXU18" s="78"/>
      <c r="FXV18" s="78"/>
      <c r="FXW18" s="78"/>
      <c r="FXX18" s="78"/>
      <c r="FXY18" s="78"/>
      <c r="FXZ18" s="78"/>
      <c r="FYA18" s="78"/>
      <c r="FYB18" s="78"/>
      <c r="FYC18" s="78"/>
      <c r="FYD18" s="78"/>
      <c r="FYE18" s="78"/>
      <c r="FYF18" s="78"/>
      <c r="FYG18" s="78"/>
      <c r="FYH18" s="78"/>
      <c r="FYI18" s="78"/>
      <c r="FYJ18" s="78"/>
      <c r="FYK18" s="78"/>
      <c r="FYL18" s="78"/>
      <c r="FYM18" s="78"/>
      <c r="FYN18" s="78"/>
      <c r="FYO18" s="78"/>
      <c r="FYP18" s="78"/>
      <c r="FYQ18" s="78"/>
      <c r="FYR18" s="78"/>
      <c r="FYS18" s="78"/>
      <c r="FYT18" s="78"/>
      <c r="FYU18" s="78"/>
      <c r="FYV18" s="78"/>
      <c r="FYW18" s="78"/>
      <c r="FYX18" s="78"/>
      <c r="FYY18" s="78"/>
      <c r="FYZ18" s="78"/>
      <c r="FZA18" s="78"/>
      <c r="FZB18" s="78"/>
      <c r="FZC18" s="78"/>
      <c r="FZD18" s="78"/>
      <c r="FZE18" s="78"/>
      <c r="FZF18" s="78"/>
      <c r="FZG18" s="78"/>
      <c r="FZH18" s="78"/>
      <c r="FZI18" s="78"/>
      <c r="FZJ18" s="78"/>
      <c r="FZK18" s="78"/>
      <c r="FZL18" s="78"/>
      <c r="FZM18" s="78"/>
      <c r="FZN18" s="78"/>
      <c r="FZO18" s="78"/>
      <c r="FZP18" s="78"/>
      <c r="FZQ18" s="78"/>
      <c r="FZR18" s="78"/>
      <c r="FZS18" s="78"/>
      <c r="FZT18" s="78"/>
      <c r="FZU18" s="78"/>
      <c r="FZV18" s="78"/>
      <c r="FZW18" s="78"/>
      <c r="FZX18" s="78"/>
      <c r="FZY18" s="78"/>
      <c r="FZZ18" s="78"/>
      <c r="GAA18" s="78"/>
      <c r="GAB18" s="78"/>
      <c r="GAC18" s="78"/>
      <c r="GAD18" s="78"/>
      <c r="GAE18" s="78"/>
      <c r="GAF18" s="78"/>
      <c r="GAG18" s="78"/>
      <c r="GAH18" s="78"/>
      <c r="GAI18" s="78"/>
      <c r="GAJ18" s="78"/>
      <c r="GAK18" s="78"/>
      <c r="GAL18" s="78"/>
      <c r="GAM18" s="78"/>
      <c r="GAN18" s="78"/>
      <c r="GAO18" s="78"/>
      <c r="GAP18" s="78"/>
      <c r="GAQ18" s="78"/>
      <c r="GAR18" s="78"/>
      <c r="GAS18" s="78"/>
      <c r="GAT18" s="78"/>
      <c r="GAU18" s="78"/>
      <c r="GAV18" s="78"/>
      <c r="GAW18" s="78"/>
      <c r="GAX18" s="78"/>
      <c r="GAY18" s="78"/>
      <c r="GAZ18" s="78"/>
      <c r="GBA18" s="78"/>
      <c r="GBB18" s="78"/>
      <c r="GBC18" s="78"/>
      <c r="GBD18" s="78"/>
      <c r="GBE18" s="78"/>
      <c r="GBF18" s="78"/>
      <c r="GBG18" s="78"/>
      <c r="GBH18" s="78"/>
      <c r="GBI18" s="78"/>
      <c r="GBJ18" s="78"/>
      <c r="GBK18" s="78"/>
      <c r="GBL18" s="78"/>
      <c r="GBM18" s="78"/>
      <c r="GBN18" s="78"/>
      <c r="GBO18" s="78"/>
      <c r="GBP18" s="78"/>
      <c r="GBQ18" s="78"/>
      <c r="GBR18" s="78"/>
      <c r="GBS18" s="78"/>
      <c r="GBT18" s="78"/>
      <c r="GBU18" s="78"/>
      <c r="GBV18" s="78"/>
      <c r="GBW18" s="78"/>
      <c r="GBX18" s="78"/>
      <c r="GBY18" s="78"/>
      <c r="GBZ18" s="78"/>
      <c r="GCA18" s="78"/>
      <c r="GCB18" s="78"/>
      <c r="GCC18" s="78"/>
      <c r="GCD18" s="78"/>
      <c r="GCE18" s="78"/>
      <c r="GCF18" s="78"/>
      <c r="GCG18" s="78"/>
      <c r="GCH18" s="78"/>
      <c r="GCI18" s="78"/>
      <c r="GCJ18" s="78"/>
      <c r="GCK18" s="78"/>
      <c r="GCL18" s="78"/>
      <c r="GCM18" s="78"/>
      <c r="GCN18" s="78"/>
      <c r="GCO18" s="78"/>
      <c r="GCP18" s="78"/>
      <c r="GCQ18" s="78"/>
      <c r="GCR18" s="78"/>
      <c r="GCS18" s="78"/>
      <c r="GCT18" s="78"/>
      <c r="GCU18" s="78"/>
      <c r="GCV18" s="78"/>
      <c r="GCW18" s="78"/>
      <c r="GCX18" s="78"/>
      <c r="GCY18" s="78"/>
      <c r="GCZ18" s="78"/>
      <c r="GDA18" s="78"/>
      <c r="GDB18" s="78"/>
      <c r="GDC18" s="78"/>
      <c r="GDD18" s="78"/>
      <c r="GDE18" s="78"/>
      <c r="GDF18" s="78"/>
      <c r="GDG18" s="78"/>
      <c r="GDH18" s="78"/>
      <c r="GDI18" s="78"/>
      <c r="GDJ18" s="78"/>
      <c r="GDK18" s="78"/>
      <c r="GDL18" s="78"/>
      <c r="GDM18" s="78"/>
      <c r="GDN18" s="78"/>
      <c r="GDO18" s="78"/>
      <c r="GDP18" s="78"/>
      <c r="GDQ18" s="78"/>
      <c r="GDR18" s="78"/>
      <c r="GDS18" s="78"/>
      <c r="GDT18" s="78"/>
      <c r="GDU18" s="78"/>
      <c r="GDV18" s="78"/>
      <c r="GDW18" s="78"/>
      <c r="GDX18" s="78"/>
      <c r="GDY18" s="78"/>
      <c r="GDZ18" s="78"/>
      <c r="GEA18" s="78"/>
      <c r="GEB18" s="78"/>
      <c r="GEC18" s="78"/>
      <c r="GED18" s="78"/>
      <c r="GEE18" s="78"/>
      <c r="GEF18" s="78"/>
      <c r="GEG18" s="78"/>
      <c r="GEH18" s="78"/>
      <c r="GEI18" s="78"/>
      <c r="GEJ18" s="78"/>
      <c r="GEK18" s="78"/>
      <c r="GEL18" s="78"/>
      <c r="GEM18" s="78"/>
      <c r="GEN18" s="78"/>
      <c r="GEO18" s="78"/>
      <c r="GEP18" s="78"/>
      <c r="GEQ18" s="78"/>
      <c r="GER18" s="78"/>
      <c r="GES18" s="78"/>
      <c r="GET18" s="78"/>
      <c r="GEU18" s="78"/>
      <c r="GEV18" s="78"/>
      <c r="GEW18" s="78"/>
      <c r="GEX18" s="78"/>
      <c r="GEY18" s="78"/>
      <c r="GEZ18" s="78"/>
      <c r="GFA18" s="78"/>
      <c r="GFB18" s="78"/>
      <c r="GFC18" s="78"/>
      <c r="GFD18" s="78"/>
      <c r="GFE18" s="78"/>
      <c r="GFF18" s="78"/>
      <c r="GFG18" s="78"/>
      <c r="GFH18" s="78"/>
      <c r="GFI18" s="78"/>
      <c r="GFJ18" s="78"/>
      <c r="GFK18" s="78"/>
      <c r="GFL18" s="78"/>
      <c r="GFM18" s="78"/>
      <c r="GFN18" s="78"/>
      <c r="GFO18" s="78"/>
      <c r="GFP18" s="78"/>
      <c r="GFQ18" s="78"/>
      <c r="GFR18" s="78"/>
      <c r="GFS18" s="78"/>
      <c r="GFT18" s="78"/>
      <c r="GFU18" s="78"/>
      <c r="GFV18" s="78"/>
      <c r="GFW18" s="78"/>
      <c r="GFX18" s="78"/>
      <c r="GFY18" s="78"/>
      <c r="GFZ18" s="78"/>
      <c r="GGA18" s="78"/>
      <c r="GGB18" s="78"/>
      <c r="GGC18" s="78"/>
      <c r="GGD18" s="78"/>
      <c r="GGE18" s="78"/>
      <c r="GGF18" s="78"/>
      <c r="GGG18" s="78"/>
      <c r="GGH18" s="78"/>
      <c r="GGI18" s="78"/>
      <c r="GGJ18" s="78"/>
      <c r="GGK18" s="78"/>
      <c r="GGL18" s="78"/>
      <c r="GGM18" s="78"/>
      <c r="GGN18" s="78"/>
      <c r="GGO18" s="78"/>
      <c r="GGP18" s="78"/>
      <c r="GGQ18" s="78"/>
      <c r="GGR18" s="78"/>
      <c r="GGS18" s="78"/>
      <c r="GGT18" s="78"/>
      <c r="GGU18" s="78"/>
      <c r="GGV18" s="78"/>
      <c r="GGW18" s="78"/>
      <c r="GGX18" s="78"/>
      <c r="GGY18" s="78"/>
      <c r="GGZ18" s="78"/>
      <c r="GHA18" s="78"/>
      <c r="GHB18" s="78"/>
      <c r="GHC18" s="78"/>
      <c r="GHD18" s="78"/>
      <c r="GHE18" s="78"/>
      <c r="GHF18" s="78"/>
      <c r="GHG18" s="78"/>
      <c r="GHH18" s="78"/>
      <c r="GHI18" s="78"/>
      <c r="GHJ18" s="78"/>
      <c r="GHK18" s="78"/>
      <c r="GHL18" s="78"/>
      <c r="GHM18" s="78"/>
      <c r="GHN18" s="78"/>
      <c r="GHO18" s="78"/>
      <c r="GHP18" s="78"/>
      <c r="GHQ18" s="78"/>
      <c r="GHR18" s="78"/>
      <c r="GHS18" s="78"/>
      <c r="GHT18" s="78"/>
      <c r="GHU18" s="78"/>
      <c r="GHV18" s="78"/>
      <c r="GHW18" s="78"/>
      <c r="GHX18" s="78"/>
      <c r="GHY18" s="78"/>
      <c r="GHZ18" s="78"/>
      <c r="GIA18" s="78"/>
      <c r="GIB18" s="78"/>
      <c r="GIC18" s="78"/>
      <c r="GID18" s="78"/>
      <c r="GIE18" s="78"/>
      <c r="GIF18" s="78"/>
      <c r="GIG18" s="78"/>
      <c r="GIH18" s="78"/>
      <c r="GII18" s="78"/>
      <c r="GIJ18" s="78"/>
      <c r="GIK18" s="78"/>
      <c r="GIL18" s="78"/>
      <c r="GIM18" s="78"/>
      <c r="GIN18" s="78"/>
      <c r="GIO18" s="78"/>
      <c r="GIP18" s="78"/>
      <c r="GIQ18" s="78"/>
      <c r="GIR18" s="78"/>
      <c r="GIS18" s="78"/>
      <c r="GIT18" s="78"/>
      <c r="GIU18" s="78"/>
      <c r="GIV18" s="78"/>
      <c r="GIW18" s="78"/>
      <c r="GIX18" s="78"/>
      <c r="GIY18" s="78"/>
      <c r="GIZ18" s="78"/>
      <c r="GJA18" s="78"/>
      <c r="GJB18" s="78"/>
      <c r="GJC18" s="78"/>
      <c r="GJD18" s="78"/>
      <c r="GJE18" s="78"/>
      <c r="GJF18" s="78"/>
      <c r="GJG18" s="78"/>
      <c r="GJH18" s="78"/>
      <c r="GJI18" s="78"/>
      <c r="GJJ18" s="78"/>
      <c r="GJK18" s="78"/>
      <c r="GJL18" s="78"/>
      <c r="GJM18" s="78"/>
      <c r="GJN18" s="78"/>
      <c r="GJO18" s="78"/>
      <c r="GJP18" s="78"/>
      <c r="GJQ18" s="78"/>
      <c r="GJR18" s="78"/>
      <c r="GJS18" s="78"/>
      <c r="GJT18" s="78"/>
      <c r="GJU18" s="78"/>
      <c r="GJV18" s="78"/>
      <c r="GJW18" s="78"/>
      <c r="GJX18" s="78"/>
      <c r="GJY18" s="78"/>
      <c r="GJZ18" s="78"/>
      <c r="GKA18" s="78"/>
      <c r="GKB18" s="78"/>
      <c r="GKC18" s="78"/>
      <c r="GKD18" s="78"/>
      <c r="GKE18" s="78"/>
      <c r="GKF18" s="78"/>
      <c r="GKG18" s="78"/>
      <c r="GKH18" s="78"/>
      <c r="GKI18" s="78"/>
      <c r="GKJ18" s="78"/>
      <c r="GKK18" s="78"/>
      <c r="GKL18" s="78"/>
      <c r="GKM18" s="78"/>
      <c r="GKN18" s="78"/>
      <c r="GKO18" s="78"/>
      <c r="GKP18" s="78"/>
      <c r="GKQ18" s="78"/>
      <c r="GKR18" s="78"/>
      <c r="GKS18" s="78"/>
      <c r="GKT18" s="78"/>
      <c r="GKU18" s="78"/>
      <c r="GKV18" s="78"/>
      <c r="GKW18" s="78"/>
      <c r="GKX18" s="78"/>
      <c r="GKY18" s="78"/>
      <c r="GKZ18" s="78"/>
      <c r="GLA18" s="78"/>
      <c r="GLB18" s="78"/>
      <c r="GLC18" s="78"/>
      <c r="GLD18" s="78"/>
      <c r="GLE18" s="78"/>
      <c r="GLF18" s="78"/>
      <c r="GLG18" s="78"/>
      <c r="GLH18" s="78"/>
      <c r="GLI18" s="78"/>
      <c r="GLJ18" s="78"/>
      <c r="GLK18" s="78"/>
      <c r="GLL18" s="78"/>
      <c r="GLM18" s="78"/>
      <c r="GLN18" s="78"/>
      <c r="GLO18" s="78"/>
      <c r="GLP18" s="78"/>
      <c r="GLQ18" s="78"/>
      <c r="GLR18" s="78"/>
      <c r="GLS18" s="78"/>
      <c r="GLT18" s="78"/>
      <c r="GLU18" s="78"/>
      <c r="GLV18" s="78"/>
      <c r="GLW18" s="78"/>
      <c r="GLX18" s="78"/>
      <c r="GLY18" s="78"/>
      <c r="GLZ18" s="78"/>
      <c r="GMA18" s="78"/>
      <c r="GMB18" s="78"/>
      <c r="GMC18" s="78"/>
      <c r="GMD18" s="78"/>
      <c r="GME18" s="78"/>
      <c r="GMF18" s="78"/>
      <c r="GMG18" s="78"/>
      <c r="GMH18" s="78"/>
      <c r="GMI18" s="78"/>
      <c r="GMJ18" s="78"/>
      <c r="GMK18" s="78"/>
      <c r="GML18" s="78"/>
      <c r="GMM18" s="78"/>
      <c r="GMN18" s="78"/>
      <c r="GMO18" s="78"/>
      <c r="GMP18" s="78"/>
      <c r="GMQ18" s="78"/>
      <c r="GMR18" s="78"/>
      <c r="GMS18" s="78"/>
      <c r="GMT18" s="78"/>
      <c r="GMU18" s="78"/>
      <c r="GMV18" s="78"/>
      <c r="GMW18" s="78"/>
      <c r="GMX18" s="78"/>
      <c r="GMY18" s="78"/>
      <c r="GMZ18" s="78"/>
      <c r="GNA18" s="78"/>
      <c r="GNB18" s="78"/>
      <c r="GNC18" s="78"/>
      <c r="GND18" s="78"/>
      <c r="GNE18" s="78"/>
      <c r="GNF18" s="78"/>
      <c r="GNG18" s="78"/>
      <c r="GNH18" s="78"/>
      <c r="GNI18" s="78"/>
      <c r="GNJ18" s="78"/>
      <c r="GNK18" s="78"/>
      <c r="GNL18" s="78"/>
      <c r="GNM18" s="78"/>
      <c r="GNN18" s="78"/>
      <c r="GNO18" s="78"/>
      <c r="GNP18" s="78"/>
      <c r="GNQ18" s="78"/>
      <c r="GNR18" s="78"/>
      <c r="GNS18" s="78"/>
      <c r="GNT18" s="78"/>
      <c r="GNU18" s="78"/>
      <c r="GNV18" s="78"/>
      <c r="GNW18" s="78"/>
      <c r="GNX18" s="78"/>
      <c r="GNY18" s="78"/>
      <c r="GNZ18" s="78"/>
      <c r="GOA18" s="78"/>
      <c r="GOB18" s="78"/>
      <c r="GOC18" s="78"/>
      <c r="GOD18" s="78"/>
      <c r="GOE18" s="78"/>
      <c r="GOF18" s="78"/>
      <c r="GOG18" s="78"/>
      <c r="GOH18" s="78"/>
      <c r="GOI18" s="78"/>
      <c r="GOJ18" s="78"/>
      <c r="GOK18" s="78"/>
      <c r="GOL18" s="78"/>
      <c r="GOM18" s="78"/>
      <c r="GON18" s="78"/>
      <c r="GOO18" s="78"/>
      <c r="GOP18" s="78"/>
      <c r="GOQ18" s="78"/>
      <c r="GOR18" s="78"/>
      <c r="GOS18" s="78"/>
      <c r="GOT18" s="78"/>
      <c r="GOU18" s="78"/>
      <c r="GOV18" s="78"/>
      <c r="GOW18" s="78"/>
      <c r="GOX18" s="78"/>
      <c r="GOY18" s="78"/>
      <c r="GOZ18" s="78"/>
      <c r="GPA18" s="78"/>
      <c r="GPB18" s="78"/>
      <c r="GPC18" s="78"/>
      <c r="GPD18" s="78"/>
      <c r="GPE18" s="78"/>
      <c r="GPF18" s="78"/>
      <c r="GPG18" s="78"/>
      <c r="GPH18" s="78"/>
      <c r="GPI18" s="78"/>
      <c r="GPJ18" s="78"/>
      <c r="GPK18" s="78"/>
      <c r="GPL18" s="78"/>
      <c r="GPM18" s="78"/>
      <c r="GPN18" s="78"/>
      <c r="GPO18" s="78"/>
      <c r="GPP18" s="78"/>
      <c r="GPQ18" s="78"/>
      <c r="GPR18" s="78"/>
      <c r="GPS18" s="78"/>
      <c r="GPT18" s="78"/>
      <c r="GPU18" s="78"/>
      <c r="GPV18" s="78"/>
      <c r="GPW18" s="78"/>
      <c r="GPX18" s="78"/>
      <c r="GPY18" s="78"/>
      <c r="GPZ18" s="78"/>
      <c r="GQA18" s="78"/>
      <c r="GQB18" s="78"/>
      <c r="GQC18" s="78"/>
      <c r="GQD18" s="78"/>
      <c r="GQE18" s="78"/>
      <c r="GQF18" s="78"/>
      <c r="GQG18" s="78"/>
      <c r="GQH18" s="78"/>
      <c r="GQI18" s="78"/>
      <c r="GQJ18" s="78"/>
      <c r="GQK18" s="78"/>
      <c r="GQL18" s="78"/>
      <c r="GQM18" s="78"/>
      <c r="GQN18" s="78"/>
      <c r="GQO18" s="78"/>
      <c r="GQP18" s="78"/>
      <c r="GQQ18" s="78"/>
      <c r="GQR18" s="78"/>
      <c r="GQS18" s="78"/>
      <c r="GQT18" s="78"/>
      <c r="GQU18" s="78"/>
      <c r="GQV18" s="78"/>
      <c r="GQW18" s="78"/>
      <c r="GQX18" s="78"/>
      <c r="GQY18" s="78"/>
      <c r="GQZ18" s="78"/>
      <c r="GRA18" s="78"/>
      <c r="GRB18" s="78"/>
      <c r="GRC18" s="78"/>
      <c r="GRD18" s="78"/>
      <c r="GRE18" s="78"/>
      <c r="GRF18" s="78"/>
      <c r="GRG18" s="78"/>
      <c r="GRH18" s="78"/>
      <c r="GRI18" s="78"/>
      <c r="GRJ18" s="78"/>
      <c r="GRK18" s="78"/>
      <c r="GRL18" s="78"/>
      <c r="GRM18" s="78"/>
      <c r="GRN18" s="78"/>
      <c r="GRO18" s="78"/>
      <c r="GRP18" s="78"/>
      <c r="GRQ18" s="78"/>
      <c r="GRR18" s="78"/>
      <c r="GRS18" s="78"/>
      <c r="GRT18" s="78"/>
      <c r="GRU18" s="78"/>
      <c r="GRV18" s="78"/>
      <c r="GRW18" s="78"/>
      <c r="GRX18" s="78"/>
      <c r="GRY18" s="78"/>
      <c r="GRZ18" s="78"/>
      <c r="GSA18" s="78"/>
      <c r="GSB18" s="78"/>
      <c r="GSC18" s="78"/>
      <c r="GSD18" s="78"/>
      <c r="GSE18" s="78"/>
      <c r="GSF18" s="78"/>
      <c r="GSG18" s="78"/>
      <c r="GSH18" s="78"/>
      <c r="GSI18" s="78"/>
      <c r="GSJ18" s="78"/>
      <c r="GSK18" s="78"/>
      <c r="GSL18" s="78"/>
      <c r="GSM18" s="78"/>
      <c r="GSN18" s="78"/>
      <c r="GSO18" s="78"/>
      <c r="GSP18" s="78"/>
      <c r="GSQ18" s="78"/>
      <c r="GSR18" s="78"/>
      <c r="GSS18" s="78"/>
      <c r="GST18" s="78"/>
      <c r="GSU18" s="78"/>
      <c r="GSV18" s="78"/>
      <c r="GSW18" s="78"/>
      <c r="GSX18" s="78"/>
      <c r="GSY18" s="78"/>
      <c r="GSZ18" s="78"/>
      <c r="GTA18" s="78"/>
      <c r="GTB18" s="78"/>
      <c r="GTC18" s="78"/>
      <c r="GTD18" s="78"/>
      <c r="GTE18" s="78"/>
      <c r="GTF18" s="78"/>
      <c r="GTG18" s="78"/>
      <c r="GTH18" s="78"/>
      <c r="GTI18" s="78"/>
      <c r="GTJ18" s="78"/>
      <c r="GTK18" s="78"/>
      <c r="GTL18" s="78"/>
      <c r="GTM18" s="78"/>
      <c r="GTN18" s="78"/>
      <c r="GTO18" s="78"/>
      <c r="GTP18" s="78"/>
      <c r="GTQ18" s="78"/>
      <c r="GTR18" s="78"/>
      <c r="GTS18" s="78"/>
      <c r="GTT18" s="78"/>
      <c r="GTU18" s="78"/>
      <c r="GTV18" s="78"/>
      <c r="GTW18" s="78"/>
      <c r="GTX18" s="78"/>
      <c r="GTY18" s="78"/>
      <c r="GTZ18" s="78"/>
      <c r="GUA18" s="78"/>
      <c r="GUB18" s="78"/>
      <c r="GUC18" s="78"/>
      <c r="GUD18" s="78"/>
      <c r="GUE18" s="78"/>
      <c r="GUF18" s="78"/>
      <c r="GUG18" s="78"/>
      <c r="GUH18" s="78"/>
      <c r="GUI18" s="78"/>
      <c r="GUJ18" s="78"/>
      <c r="GUK18" s="78"/>
      <c r="GUL18" s="78"/>
      <c r="GUM18" s="78"/>
      <c r="GUN18" s="78"/>
      <c r="GUO18" s="78"/>
      <c r="GUP18" s="78"/>
      <c r="GUQ18" s="78"/>
      <c r="GUR18" s="78"/>
      <c r="GUS18" s="78"/>
      <c r="GUT18" s="78"/>
      <c r="GUU18" s="78"/>
      <c r="GUV18" s="78"/>
      <c r="GUW18" s="78"/>
      <c r="GUX18" s="78"/>
      <c r="GUY18" s="78"/>
      <c r="GUZ18" s="78"/>
      <c r="GVA18" s="78"/>
      <c r="GVB18" s="78"/>
      <c r="GVC18" s="78"/>
      <c r="GVD18" s="78"/>
      <c r="GVE18" s="78"/>
      <c r="GVF18" s="78"/>
      <c r="GVG18" s="78"/>
      <c r="GVH18" s="78"/>
      <c r="GVI18" s="78"/>
      <c r="GVJ18" s="78"/>
      <c r="GVK18" s="78"/>
      <c r="GVL18" s="78"/>
      <c r="GVM18" s="78"/>
      <c r="GVN18" s="78"/>
      <c r="GVO18" s="78"/>
      <c r="GVP18" s="78"/>
      <c r="GVQ18" s="78"/>
      <c r="GVR18" s="78"/>
      <c r="GVS18" s="78"/>
      <c r="GVT18" s="78"/>
      <c r="GVU18" s="78"/>
      <c r="GVV18" s="78"/>
      <c r="GVW18" s="78"/>
      <c r="GVX18" s="78"/>
      <c r="GVY18" s="78"/>
      <c r="GVZ18" s="78"/>
      <c r="GWA18" s="78"/>
      <c r="GWB18" s="78"/>
      <c r="GWC18" s="78"/>
      <c r="GWD18" s="78"/>
      <c r="GWE18" s="78"/>
      <c r="GWF18" s="78"/>
      <c r="GWG18" s="78"/>
      <c r="GWH18" s="78"/>
      <c r="GWI18" s="78"/>
      <c r="GWJ18" s="78"/>
      <c r="GWK18" s="78"/>
      <c r="GWL18" s="78"/>
      <c r="GWM18" s="78"/>
      <c r="GWN18" s="78"/>
      <c r="GWO18" s="78"/>
      <c r="GWP18" s="78"/>
      <c r="GWQ18" s="78"/>
      <c r="GWR18" s="78"/>
      <c r="GWS18" s="78"/>
      <c r="GWT18" s="78"/>
      <c r="GWU18" s="78"/>
      <c r="GWV18" s="78"/>
      <c r="GWW18" s="78"/>
      <c r="GWX18" s="78"/>
      <c r="GWY18" s="78"/>
      <c r="GWZ18" s="78"/>
      <c r="GXA18" s="78"/>
      <c r="GXB18" s="78"/>
      <c r="GXC18" s="78"/>
      <c r="GXD18" s="78"/>
      <c r="GXE18" s="78"/>
      <c r="GXF18" s="78"/>
      <c r="GXG18" s="78"/>
      <c r="GXH18" s="78"/>
      <c r="GXI18" s="78"/>
      <c r="GXJ18" s="78"/>
      <c r="GXK18" s="78"/>
      <c r="GXL18" s="78"/>
      <c r="GXM18" s="78"/>
      <c r="GXN18" s="78"/>
      <c r="GXO18" s="78"/>
      <c r="GXP18" s="78"/>
      <c r="GXQ18" s="78"/>
      <c r="GXR18" s="78"/>
      <c r="GXS18" s="78"/>
      <c r="GXT18" s="78"/>
      <c r="GXU18" s="78"/>
      <c r="GXV18" s="78"/>
      <c r="GXW18" s="78"/>
      <c r="GXX18" s="78"/>
      <c r="GXY18" s="78"/>
      <c r="GXZ18" s="78"/>
      <c r="GYA18" s="78"/>
      <c r="GYB18" s="78"/>
      <c r="GYC18" s="78"/>
      <c r="GYD18" s="78"/>
      <c r="GYE18" s="78"/>
      <c r="GYF18" s="78"/>
      <c r="GYG18" s="78"/>
      <c r="GYH18" s="78"/>
      <c r="GYI18" s="78"/>
      <c r="GYJ18" s="78"/>
      <c r="GYK18" s="78"/>
      <c r="GYL18" s="78"/>
      <c r="GYM18" s="78"/>
      <c r="GYN18" s="78"/>
      <c r="GYO18" s="78"/>
      <c r="GYP18" s="78"/>
      <c r="GYQ18" s="78"/>
      <c r="GYR18" s="78"/>
      <c r="GYS18" s="78"/>
      <c r="GYT18" s="78"/>
      <c r="GYU18" s="78"/>
      <c r="GYV18" s="78"/>
      <c r="GYW18" s="78"/>
      <c r="GYX18" s="78"/>
      <c r="GYY18" s="78"/>
      <c r="GYZ18" s="78"/>
      <c r="GZA18" s="78"/>
      <c r="GZB18" s="78"/>
      <c r="GZC18" s="78"/>
      <c r="GZD18" s="78"/>
      <c r="GZE18" s="78"/>
      <c r="GZF18" s="78"/>
      <c r="GZG18" s="78"/>
      <c r="GZH18" s="78"/>
      <c r="GZI18" s="78"/>
      <c r="GZJ18" s="78"/>
      <c r="GZK18" s="78"/>
      <c r="GZL18" s="78"/>
      <c r="GZM18" s="78"/>
      <c r="GZN18" s="78"/>
      <c r="GZO18" s="78"/>
      <c r="GZP18" s="78"/>
      <c r="GZQ18" s="78"/>
      <c r="GZR18" s="78"/>
      <c r="GZS18" s="78"/>
      <c r="GZT18" s="78"/>
      <c r="GZU18" s="78"/>
      <c r="GZV18" s="78"/>
      <c r="GZW18" s="78"/>
      <c r="GZX18" s="78"/>
      <c r="GZY18" s="78"/>
      <c r="GZZ18" s="78"/>
      <c r="HAA18" s="78"/>
      <c r="HAB18" s="78"/>
      <c r="HAC18" s="78"/>
      <c r="HAD18" s="78"/>
      <c r="HAE18" s="78"/>
      <c r="HAF18" s="78"/>
      <c r="HAG18" s="78"/>
      <c r="HAH18" s="78"/>
      <c r="HAI18" s="78"/>
      <c r="HAJ18" s="78"/>
      <c r="HAK18" s="78"/>
      <c r="HAL18" s="78"/>
      <c r="HAM18" s="78"/>
      <c r="HAN18" s="78"/>
      <c r="HAO18" s="78"/>
      <c r="HAP18" s="78"/>
      <c r="HAQ18" s="78"/>
      <c r="HAR18" s="78"/>
      <c r="HAS18" s="78"/>
      <c r="HAT18" s="78"/>
      <c r="HAU18" s="78"/>
      <c r="HAV18" s="78"/>
      <c r="HAW18" s="78"/>
      <c r="HAX18" s="78"/>
      <c r="HAY18" s="78"/>
      <c r="HAZ18" s="78"/>
      <c r="HBA18" s="78"/>
      <c r="HBB18" s="78"/>
      <c r="HBC18" s="78"/>
      <c r="HBD18" s="78"/>
      <c r="HBE18" s="78"/>
      <c r="HBF18" s="78"/>
      <c r="HBG18" s="78"/>
      <c r="HBH18" s="78"/>
      <c r="HBI18" s="78"/>
      <c r="HBJ18" s="78"/>
      <c r="HBK18" s="78"/>
      <c r="HBL18" s="78"/>
      <c r="HBM18" s="78"/>
      <c r="HBN18" s="78"/>
      <c r="HBO18" s="78"/>
      <c r="HBP18" s="78"/>
      <c r="HBQ18" s="78"/>
      <c r="HBR18" s="78"/>
      <c r="HBS18" s="78"/>
      <c r="HBT18" s="78"/>
      <c r="HBU18" s="78"/>
      <c r="HBV18" s="78"/>
      <c r="HBW18" s="78"/>
      <c r="HBX18" s="78"/>
      <c r="HBY18" s="78"/>
      <c r="HBZ18" s="78"/>
      <c r="HCA18" s="78"/>
      <c r="HCB18" s="78"/>
      <c r="HCC18" s="78"/>
      <c r="HCD18" s="78"/>
      <c r="HCE18" s="78"/>
      <c r="HCF18" s="78"/>
      <c r="HCG18" s="78"/>
      <c r="HCH18" s="78"/>
      <c r="HCI18" s="78"/>
      <c r="HCJ18" s="78"/>
      <c r="HCK18" s="78"/>
      <c r="HCL18" s="78"/>
      <c r="HCM18" s="78"/>
      <c r="HCN18" s="78"/>
      <c r="HCO18" s="78"/>
      <c r="HCP18" s="78"/>
      <c r="HCQ18" s="78"/>
      <c r="HCR18" s="78"/>
      <c r="HCS18" s="78"/>
      <c r="HCT18" s="78"/>
      <c r="HCU18" s="78"/>
      <c r="HCV18" s="78"/>
      <c r="HCW18" s="78"/>
      <c r="HCX18" s="78"/>
      <c r="HCY18" s="78"/>
      <c r="HCZ18" s="78"/>
      <c r="HDA18" s="78"/>
      <c r="HDB18" s="78"/>
      <c r="HDC18" s="78"/>
      <c r="HDD18" s="78"/>
      <c r="HDE18" s="78"/>
      <c r="HDF18" s="78"/>
      <c r="HDG18" s="78"/>
      <c r="HDH18" s="78"/>
      <c r="HDI18" s="78"/>
      <c r="HDJ18" s="78"/>
      <c r="HDK18" s="78"/>
      <c r="HDL18" s="78"/>
      <c r="HDM18" s="78"/>
      <c r="HDN18" s="78"/>
      <c r="HDO18" s="78"/>
      <c r="HDP18" s="78"/>
      <c r="HDQ18" s="78"/>
      <c r="HDR18" s="78"/>
      <c r="HDS18" s="78"/>
      <c r="HDT18" s="78"/>
      <c r="HDU18" s="78"/>
      <c r="HDV18" s="78"/>
      <c r="HDW18" s="78"/>
      <c r="HDX18" s="78"/>
      <c r="HDY18" s="78"/>
      <c r="HDZ18" s="78"/>
      <c r="HEA18" s="78"/>
      <c r="HEB18" s="78"/>
      <c r="HEC18" s="78"/>
      <c r="HED18" s="78"/>
      <c r="HEE18" s="78"/>
      <c r="HEF18" s="78"/>
      <c r="HEG18" s="78"/>
      <c r="HEH18" s="78"/>
      <c r="HEI18" s="78"/>
      <c r="HEJ18" s="78"/>
      <c r="HEK18" s="78"/>
      <c r="HEL18" s="78"/>
      <c r="HEM18" s="78"/>
      <c r="HEN18" s="78"/>
      <c r="HEO18" s="78"/>
      <c r="HEP18" s="78"/>
      <c r="HEQ18" s="78"/>
      <c r="HER18" s="78"/>
      <c r="HES18" s="78"/>
      <c r="HET18" s="78"/>
      <c r="HEU18" s="78"/>
      <c r="HEV18" s="78"/>
      <c r="HEW18" s="78"/>
      <c r="HEX18" s="78"/>
      <c r="HEY18" s="78"/>
      <c r="HEZ18" s="78"/>
      <c r="HFA18" s="78"/>
      <c r="HFB18" s="78"/>
      <c r="HFC18" s="78"/>
      <c r="HFD18" s="78"/>
      <c r="HFE18" s="78"/>
      <c r="HFF18" s="78"/>
      <c r="HFG18" s="78"/>
      <c r="HFH18" s="78"/>
      <c r="HFI18" s="78"/>
      <c r="HFJ18" s="78"/>
      <c r="HFK18" s="78"/>
      <c r="HFL18" s="78"/>
      <c r="HFM18" s="78"/>
      <c r="HFN18" s="78"/>
      <c r="HFO18" s="78"/>
      <c r="HFP18" s="78"/>
      <c r="HFQ18" s="78"/>
      <c r="HFR18" s="78"/>
      <c r="HFS18" s="78"/>
      <c r="HFT18" s="78"/>
      <c r="HFU18" s="78"/>
      <c r="HFV18" s="78"/>
      <c r="HFW18" s="78"/>
      <c r="HFX18" s="78"/>
      <c r="HFY18" s="78"/>
      <c r="HFZ18" s="78"/>
      <c r="HGA18" s="78"/>
      <c r="HGB18" s="78"/>
      <c r="HGC18" s="78"/>
      <c r="HGD18" s="78"/>
      <c r="HGE18" s="78"/>
      <c r="HGF18" s="78"/>
      <c r="HGG18" s="78"/>
      <c r="HGH18" s="78"/>
      <c r="HGI18" s="78"/>
      <c r="HGJ18" s="78"/>
      <c r="HGK18" s="78"/>
      <c r="HGL18" s="78"/>
      <c r="HGM18" s="78"/>
      <c r="HGN18" s="78"/>
      <c r="HGO18" s="78"/>
      <c r="HGP18" s="78"/>
      <c r="HGQ18" s="78"/>
      <c r="HGR18" s="78"/>
      <c r="HGS18" s="78"/>
      <c r="HGT18" s="78"/>
      <c r="HGU18" s="78"/>
      <c r="HGV18" s="78"/>
      <c r="HGW18" s="78"/>
      <c r="HGX18" s="78"/>
      <c r="HGY18" s="78"/>
      <c r="HGZ18" s="78"/>
      <c r="HHA18" s="78"/>
      <c r="HHB18" s="78"/>
      <c r="HHC18" s="78"/>
      <c r="HHD18" s="78"/>
      <c r="HHE18" s="78"/>
      <c r="HHF18" s="78"/>
      <c r="HHG18" s="78"/>
      <c r="HHH18" s="78"/>
      <c r="HHI18" s="78"/>
      <c r="HHJ18" s="78"/>
      <c r="HHK18" s="78"/>
      <c r="HHL18" s="78"/>
      <c r="HHM18" s="78"/>
      <c r="HHN18" s="78"/>
      <c r="HHO18" s="78"/>
      <c r="HHP18" s="78"/>
      <c r="HHQ18" s="78"/>
      <c r="HHR18" s="78"/>
      <c r="HHS18" s="78"/>
      <c r="HHT18" s="78"/>
      <c r="HHU18" s="78"/>
      <c r="HHV18" s="78"/>
      <c r="HHW18" s="78"/>
      <c r="HHX18" s="78"/>
      <c r="HHY18" s="78"/>
      <c r="HHZ18" s="78"/>
      <c r="HIA18" s="78"/>
      <c r="HIB18" s="78"/>
      <c r="HIC18" s="78"/>
      <c r="HID18" s="78"/>
      <c r="HIE18" s="78"/>
      <c r="HIF18" s="78"/>
      <c r="HIG18" s="78"/>
      <c r="HIH18" s="78"/>
      <c r="HII18" s="78"/>
      <c r="HIJ18" s="78"/>
      <c r="HIK18" s="78"/>
      <c r="HIL18" s="78"/>
      <c r="HIM18" s="78"/>
      <c r="HIN18" s="78"/>
      <c r="HIO18" s="78"/>
      <c r="HIP18" s="78"/>
      <c r="HIQ18" s="78"/>
      <c r="HIR18" s="78"/>
      <c r="HIS18" s="78"/>
      <c r="HIT18" s="78"/>
      <c r="HIU18" s="78"/>
      <c r="HIV18" s="78"/>
      <c r="HIW18" s="78"/>
      <c r="HIX18" s="78"/>
      <c r="HIY18" s="78"/>
      <c r="HIZ18" s="78"/>
      <c r="HJA18" s="78"/>
      <c r="HJB18" s="78"/>
      <c r="HJC18" s="78"/>
      <c r="HJD18" s="78"/>
      <c r="HJE18" s="78"/>
      <c r="HJF18" s="78"/>
      <c r="HJG18" s="78"/>
      <c r="HJH18" s="78"/>
      <c r="HJI18" s="78"/>
      <c r="HJJ18" s="78"/>
      <c r="HJK18" s="78"/>
      <c r="HJL18" s="78"/>
      <c r="HJM18" s="78"/>
      <c r="HJN18" s="78"/>
      <c r="HJO18" s="78"/>
      <c r="HJP18" s="78"/>
      <c r="HJQ18" s="78"/>
      <c r="HJR18" s="78"/>
      <c r="HJS18" s="78"/>
      <c r="HJT18" s="78"/>
      <c r="HJU18" s="78"/>
      <c r="HJV18" s="78"/>
      <c r="HJW18" s="78"/>
      <c r="HJX18" s="78"/>
      <c r="HJY18" s="78"/>
      <c r="HJZ18" s="78"/>
      <c r="HKA18" s="78"/>
      <c r="HKB18" s="78"/>
      <c r="HKC18" s="78"/>
      <c r="HKD18" s="78"/>
      <c r="HKE18" s="78"/>
      <c r="HKF18" s="78"/>
      <c r="HKG18" s="78"/>
      <c r="HKH18" s="78"/>
      <c r="HKI18" s="78"/>
      <c r="HKJ18" s="78"/>
      <c r="HKK18" s="78"/>
      <c r="HKL18" s="78"/>
      <c r="HKM18" s="78"/>
      <c r="HKN18" s="78"/>
      <c r="HKO18" s="78"/>
      <c r="HKP18" s="78"/>
      <c r="HKQ18" s="78"/>
      <c r="HKR18" s="78"/>
      <c r="HKS18" s="78"/>
      <c r="HKT18" s="78"/>
      <c r="HKU18" s="78"/>
      <c r="HKV18" s="78"/>
      <c r="HKW18" s="78"/>
      <c r="HKX18" s="78"/>
      <c r="HKY18" s="78"/>
      <c r="HKZ18" s="78"/>
      <c r="HLA18" s="78"/>
      <c r="HLB18" s="78"/>
      <c r="HLC18" s="78"/>
      <c r="HLD18" s="78"/>
      <c r="HLE18" s="78"/>
      <c r="HLF18" s="78"/>
      <c r="HLG18" s="78"/>
      <c r="HLH18" s="78"/>
      <c r="HLI18" s="78"/>
      <c r="HLJ18" s="78"/>
      <c r="HLK18" s="78"/>
      <c r="HLL18" s="78"/>
      <c r="HLM18" s="78"/>
      <c r="HLN18" s="78"/>
      <c r="HLO18" s="78"/>
      <c r="HLP18" s="78"/>
      <c r="HLQ18" s="78"/>
      <c r="HLR18" s="78"/>
      <c r="HLS18" s="78"/>
      <c r="HLT18" s="78"/>
      <c r="HLU18" s="78"/>
      <c r="HLV18" s="78"/>
      <c r="HLW18" s="78"/>
      <c r="HLX18" s="78"/>
      <c r="HLY18" s="78"/>
      <c r="HLZ18" s="78"/>
      <c r="HMA18" s="78"/>
      <c r="HMB18" s="78"/>
      <c r="HMC18" s="78"/>
      <c r="HMD18" s="78"/>
      <c r="HME18" s="78"/>
      <c r="HMF18" s="78"/>
      <c r="HMG18" s="78"/>
      <c r="HMH18" s="78"/>
      <c r="HMI18" s="78"/>
      <c r="HMJ18" s="78"/>
      <c r="HMK18" s="78"/>
      <c r="HML18" s="78"/>
      <c r="HMM18" s="78"/>
      <c r="HMN18" s="78"/>
      <c r="HMO18" s="78"/>
      <c r="HMP18" s="78"/>
      <c r="HMQ18" s="78"/>
      <c r="HMR18" s="78"/>
      <c r="HMS18" s="78"/>
      <c r="HMT18" s="78"/>
      <c r="HMU18" s="78"/>
      <c r="HMV18" s="78"/>
      <c r="HMW18" s="78"/>
      <c r="HMX18" s="78"/>
      <c r="HMY18" s="78"/>
      <c r="HMZ18" s="78"/>
      <c r="HNA18" s="78"/>
      <c r="HNB18" s="78"/>
      <c r="HNC18" s="78"/>
      <c r="HND18" s="78"/>
      <c r="HNE18" s="78"/>
      <c r="HNF18" s="78"/>
      <c r="HNG18" s="78"/>
      <c r="HNH18" s="78"/>
      <c r="HNI18" s="78"/>
      <c r="HNJ18" s="78"/>
      <c r="HNK18" s="78"/>
      <c r="HNL18" s="78"/>
      <c r="HNM18" s="78"/>
      <c r="HNN18" s="78"/>
      <c r="HNO18" s="78"/>
      <c r="HNP18" s="78"/>
      <c r="HNQ18" s="78"/>
      <c r="HNR18" s="78"/>
      <c r="HNS18" s="78"/>
      <c r="HNT18" s="78"/>
      <c r="HNU18" s="78"/>
      <c r="HNV18" s="78"/>
      <c r="HNW18" s="78"/>
      <c r="HNX18" s="78"/>
      <c r="HNY18" s="78"/>
      <c r="HNZ18" s="78"/>
      <c r="HOA18" s="78"/>
      <c r="HOB18" s="78"/>
      <c r="HOC18" s="78"/>
      <c r="HOD18" s="78"/>
      <c r="HOE18" s="78"/>
      <c r="HOF18" s="78"/>
      <c r="HOG18" s="78"/>
      <c r="HOH18" s="78"/>
      <c r="HOI18" s="78"/>
      <c r="HOJ18" s="78"/>
      <c r="HOK18" s="78"/>
      <c r="HOL18" s="78"/>
      <c r="HOM18" s="78"/>
      <c r="HON18" s="78"/>
      <c r="HOO18" s="78"/>
      <c r="HOP18" s="78"/>
      <c r="HOQ18" s="78"/>
      <c r="HOR18" s="78"/>
      <c r="HOS18" s="78"/>
      <c r="HOT18" s="78"/>
      <c r="HOU18" s="78"/>
      <c r="HOV18" s="78"/>
      <c r="HOW18" s="78"/>
      <c r="HOX18" s="78"/>
      <c r="HOY18" s="78"/>
      <c r="HOZ18" s="78"/>
      <c r="HPA18" s="78"/>
      <c r="HPB18" s="78"/>
      <c r="HPC18" s="78"/>
      <c r="HPD18" s="78"/>
      <c r="HPE18" s="78"/>
      <c r="HPF18" s="78"/>
      <c r="HPG18" s="78"/>
      <c r="HPH18" s="78"/>
      <c r="HPI18" s="78"/>
      <c r="HPJ18" s="78"/>
      <c r="HPK18" s="78"/>
      <c r="HPL18" s="78"/>
      <c r="HPM18" s="78"/>
      <c r="HPN18" s="78"/>
      <c r="HPO18" s="78"/>
      <c r="HPP18" s="78"/>
      <c r="HPQ18" s="78"/>
      <c r="HPR18" s="78"/>
      <c r="HPS18" s="78"/>
      <c r="HPT18" s="78"/>
      <c r="HPU18" s="78"/>
      <c r="HPV18" s="78"/>
      <c r="HPW18" s="78"/>
      <c r="HPX18" s="78"/>
      <c r="HPY18" s="78"/>
      <c r="HPZ18" s="78"/>
      <c r="HQA18" s="78"/>
      <c r="HQB18" s="78"/>
      <c r="HQC18" s="78"/>
      <c r="HQD18" s="78"/>
      <c r="HQE18" s="78"/>
      <c r="HQF18" s="78"/>
      <c r="HQG18" s="78"/>
      <c r="HQH18" s="78"/>
      <c r="HQI18" s="78"/>
      <c r="HQJ18" s="78"/>
      <c r="HQK18" s="78"/>
      <c r="HQL18" s="78"/>
      <c r="HQM18" s="78"/>
      <c r="HQN18" s="78"/>
      <c r="HQO18" s="78"/>
      <c r="HQP18" s="78"/>
      <c r="HQQ18" s="78"/>
      <c r="HQR18" s="78"/>
      <c r="HQS18" s="78"/>
      <c r="HQT18" s="78"/>
      <c r="HQU18" s="78"/>
      <c r="HQV18" s="78"/>
      <c r="HQW18" s="78"/>
      <c r="HQX18" s="78"/>
      <c r="HQY18" s="78"/>
      <c r="HQZ18" s="78"/>
      <c r="HRA18" s="78"/>
      <c r="HRB18" s="78"/>
      <c r="HRC18" s="78"/>
      <c r="HRD18" s="78"/>
      <c r="HRE18" s="78"/>
      <c r="HRF18" s="78"/>
      <c r="HRG18" s="78"/>
      <c r="HRH18" s="78"/>
      <c r="HRI18" s="78"/>
      <c r="HRJ18" s="78"/>
      <c r="HRK18" s="78"/>
      <c r="HRL18" s="78"/>
      <c r="HRM18" s="78"/>
      <c r="HRN18" s="78"/>
      <c r="HRO18" s="78"/>
      <c r="HRP18" s="78"/>
      <c r="HRQ18" s="78"/>
      <c r="HRR18" s="78"/>
      <c r="HRS18" s="78"/>
      <c r="HRT18" s="78"/>
      <c r="HRU18" s="78"/>
      <c r="HRV18" s="78"/>
      <c r="HRW18" s="78"/>
      <c r="HRX18" s="78"/>
      <c r="HRY18" s="78"/>
      <c r="HRZ18" s="78"/>
      <c r="HSA18" s="78"/>
      <c r="HSB18" s="78"/>
      <c r="HSC18" s="78"/>
      <c r="HSD18" s="78"/>
      <c r="HSE18" s="78"/>
      <c r="HSF18" s="78"/>
      <c r="HSG18" s="78"/>
      <c r="HSH18" s="78"/>
      <c r="HSI18" s="78"/>
      <c r="HSJ18" s="78"/>
      <c r="HSK18" s="78"/>
      <c r="HSL18" s="78"/>
      <c r="HSM18" s="78"/>
      <c r="HSN18" s="78"/>
      <c r="HSO18" s="78"/>
      <c r="HSP18" s="78"/>
      <c r="HSQ18" s="78"/>
      <c r="HSR18" s="78"/>
      <c r="HSS18" s="78"/>
      <c r="HST18" s="78"/>
      <c r="HSU18" s="78"/>
      <c r="HSV18" s="78"/>
      <c r="HSW18" s="78"/>
      <c r="HSX18" s="78"/>
      <c r="HSY18" s="78"/>
      <c r="HSZ18" s="78"/>
      <c r="HTA18" s="78"/>
      <c r="HTB18" s="78"/>
      <c r="HTC18" s="78"/>
      <c r="HTD18" s="78"/>
      <c r="HTE18" s="78"/>
      <c r="HTF18" s="78"/>
      <c r="HTG18" s="78"/>
      <c r="HTH18" s="78"/>
      <c r="HTI18" s="78"/>
      <c r="HTJ18" s="78"/>
      <c r="HTK18" s="78"/>
      <c r="HTL18" s="78"/>
      <c r="HTM18" s="78"/>
      <c r="HTN18" s="78"/>
      <c r="HTO18" s="78"/>
      <c r="HTP18" s="78"/>
      <c r="HTQ18" s="78"/>
      <c r="HTR18" s="78"/>
      <c r="HTS18" s="78"/>
      <c r="HTT18" s="78"/>
      <c r="HTU18" s="78"/>
      <c r="HTV18" s="78"/>
      <c r="HTW18" s="78"/>
      <c r="HTX18" s="78"/>
      <c r="HTY18" s="78"/>
      <c r="HTZ18" s="78"/>
      <c r="HUA18" s="78"/>
      <c r="HUB18" s="78"/>
      <c r="HUC18" s="78"/>
      <c r="HUD18" s="78"/>
      <c r="HUE18" s="78"/>
      <c r="HUF18" s="78"/>
      <c r="HUG18" s="78"/>
      <c r="HUH18" s="78"/>
      <c r="HUI18" s="78"/>
      <c r="HUJ18" s="78"/>
      <c r="HUK18" s="78"/>
      <c r="HUL18" s="78"/>
      <c r="HUM18" s="78"/>
      <c r="HUN18" s="78"/>
      <c r="HUO18" s="78"/>
      <c r="HUP18" s="78"/>
      <c r="HUQ18" s="78"/>
      <c r="HUR18" s="78"/>
      <c r="HUS18" s="78"/>
      <c r="HUT18" s="78"/>
      <c r="HUU18" s="78"/>
      <c r="HUV18" s="78"/>
      <c r="HUW18" s="78"/>
      <c r="HUX18" s="78"/>
      <c r="HUY18" s="78"/>
      <c r="HUZ18" s="78"/>
      <c r="HVA18" s="78"/>
      <c r="HVB18" s="78"/>
      <c r="HVC18" s="78"/>
      <c r="HVD18" s="78"/>
      <c r="HVE18" s="78"/>
      <c r="HVF18" s="78"/>
      <c r="HVG18" s="78"/>
      <c r="HVH18" s="78"/>
      <c r="HVI18" s="78"/>
      <c r="HVJ18" s="78"/>
      <c r="HVK18" s="78"/>
      <c r="HVL18" s="78"/>
      <c r="HVM18" s="78"/>
      <c r="HVN18" s="78"/>
      <c r="HVO18" s="78"/>
      <c r="HVP18" s="78"/>
      <c r="HVQ18" s="78"/>
      <c r="HVR18" s="78"/>
      <c r="HVS18" s="78"/>
      <c r="HVT18" s="78"/>
      <c r="HVU18" s="78"/>
      <c r="HVV18" s="78"/>
      <c r="HVW18" s="78"/>
      <c r="HVX18" s="78"/>
      <c r="HVY18" s="78"/>
      <c r="HVZ18" s="78"/>
      <c r="HWA18" s="78"/>
      <c r="HWB18" s="78"/>
      <c r="HWC18" s="78"/>
      <c r="HWD18" s="78"/>
      <c r="HWE18" s="78"/>
      <c r="HWF18" s="78"/>
      <c r="HWG18" s="78"/>
      <c r="HWH18" s="78"/>
      <c r="HWI18" s="78"/>
      <c r="HWJ18" s="78"/>
      <c r="HWK18" s="78"/>
      <c r="HWL18" s="78"/>
      <c r="HWM18" s="78"/>
      <c r="HWN18" s="78"/>
      <c r="HWO18" s="78"/>
      <c r="HWP18" s="78"/>
      <c r="HWQ18" s="78"/>
      <c r="HWR18" s="78"/>
      <c r="HWS18" s="78"/>
      <c r="HWT18" s="78"/>
      <c r="HWU18" s="78"/>
      <c r="HWV18" s="78"/>
      <c r="HWW18" s="78"/>
      <c r="HWX18" s="78"/>
      <c r="HWY18" s="78"/>
      <c r="HWZ18" s="78"/>
      <c r="HXA18" s="78"/>
      <c r="HXB18" s="78"/>
      <c r="HXC18" s="78"/>
      <c r="HXD18" s="78"/>
      <c r="HXE18" s="78"/>
      <c r="HXF18" s="78"/>
      <c r="HXG18" s="78"/>
      <c r="HXH18" s="78"/>
      <c r="HXI18" s="78"/>
      <c r="HXJ18" s="78"/>
      <c r="HXK18" s="78"/>
      <c r="HXL18" s="78"/>
      <c r="HXM18" s="78"/>
      <c r="HXN18" s="78"/>
      <c r="HXO18" s="78"/>
      <c r="HXP18" s="78"/>
      <c r="HXQ18" s="78"/>
      <c r="HXR18" s="78"/>
      <c r="HXS18" s="78"/>
      <c r="HXT18" s="78"/>
      <c r="HXU18" s="78"/>
      <c r="HXV18" s="78"/>
      <c r="HXW18" s="78"/>
      <c r="HXX18" s="78"/>
      <c r="HXY18" s="78"/>
      <c r="HXZ18" s="78"/>
      <c r="HYA18" s="78"/>
      <c r="HYB18" s="78"/>
      <c r="HYC18" s="78"/>
      <c r="HYD18" s="78"/>
      <c r="HYE18" s="78"/>
      <c r="HYF18" s="78"/>
      <c r="HYG18" s="78"/>
      <c r="HYH18" s="78"/>
      <c r="HYI18" s="78"/>
      <c r="HYJ18" s="78"/>
      <c r="HYK18" s="78"/>
      <c r="HYL18" s="78"/>
      <c r="HYM18" s="78"/>
      <c r="HYN18" s="78"/>
      <c r="HYO18" s="78"/>
      <c r="HYP18" s="78"/>
      <c r="HYQ18" s="78"/>
      <c r="HYR18" s="78"/>
      <c r="HYS18" s="78"/>
      <c r="HYT18" s="78"/>
      <c r="HYU18" s="78"/>
      <c r="HYV18" s="78"/>
      <c r="HYW18" s="78"/>
      <c r="HYX18" s="78"/>
      <c r="HYY18" s="78"/>
      <c r="HYZ18" s="78"/>
      <c r="HZA18" s="78"/>
      <c r="HZB18" s="78"/>
      <c r="HZC18" s="78"/>
      <c r="HZD18" s="78"/>
      <c r="HZE18" s="78"/>
      <c r="HZF18" s="78"/>
      <c r="HZG18" s="78"/>
      <c r="HZH18" s="78"/>
      <c r="HZI18" s="78"/>
      <c r="HZJ18" s="78"/>
      <c r="HZK18" s="78"/>
      <c r="HZL18" s="78"/>
      <c r="HZM18" s="78"/>
      <c r="HZN18" s="78"/>
      <c r="HZO18" s="78"/>
      <c r="HZP18" s="78"/>
      <c r="HZQ18" s="78"/>
      <c r="HZR18" s="78"/>
      <c r="HZS18" s="78"/>
      <c r="HZT18" s="78"/>
      <c r="HZU18" s="78"/>
      <c r="HZV18" s="78"/>
      <c r="HZW18" s="78"/>
      <c r="HZX18" s="78"/>
      <c r="HZY18" s="78"/>
      <c r="HZZ18" s="78"/>
      <c r="IAA18" s="78"/>
      <c r="IAB18" s="78"/>
      <c r="IAC18" s="78"/>
      <c r="IAD18" s="78"/>
      <c r="IAE18" s="78"/>
      <c r="IAF18" s="78"/>
      <c r="IAG18" s="78"/>
      <c r="IAH18" s="78"/>
      <c r="IAI18" s="78"/>
      <c r="IAJ18" s="78"/>
      <c r="IAK18" s="78"/>
      <c r="IAL18" s="78"/>
      <c r="IAM18" s="78"/>
      <c r="IAN18" s="78"/>
      <c r="IAO18" s="78"/>
      <c r="IAP18" s="78"/>
      <c r="IAQ18" s="78"/>
      <c r="IAR18" s="78"/>
      <c r="IAS18" s="78"/>
      <c r="IAT18" s="78"/>
      <c r="IAU18" s="78"/>
      <c r="IAV18" s="78"/>
      <c r="IAW18" s="78"/>
      <c r="IAX18" s="78"/>
      <c r="IAY18" s="78"/>
      <c r="IAZ18" s="78"/>
      <c r="IBA18" s="78"/>
      <c r="IBB18" s="78"/>
      <c r="IBC18" s="78"/>
      <c r="IBD18" s="78"/>
      <c r="IBE18" s="78"/>
      <c r="IBF18" s="78"/>
      <c r="IBG18" s="78"/>
      <c r="IBH18" s="78"/>
      <c r="IBI18" s="78"/>
      <c r="IBJ18" s="78"/>
      <c r="IBK18" s="78"/>
      <c r="IBL18" s="78"/>
      <c r="IBM18" s="78"/>
      <c r="IBN18" s="78"/>
      <c r="IBO18" s="78"/>
      <c r="IBP18" s="78"/>
      <c r="IBQ18" s="78"/>
      <c r="IBR18" s="78"/>
      <c r="IBS18" s="78"/>
      <c r="IBT18" s="78"/>
      <c r="IBU18" s="78"/>
      <c r="IBV18" s="78"/>
      <c r="IBW18" s="78"/>
      <c r="IBX18" s="78"/>
      <c r="IBY18" s="78"/>
      <c r="IBZ18" s="78"/>
      <c r="ICA18" s="78"/>
      <c r="ICB18" s="78"/>
      <c r="ICC18" s="78"/>
      <c r="ICD18" s="78"/>
      <c r="ICE18" s="78"/>
      <c r="ICF18" s="78"/>
      <c r="ICG18" s="78"/>
      <c r="ICH18" s="78"/>
      <c r="ICI18" s="78"/>
      <c r="ICJ18" s="78"/>
      <c r="ICK18" s="78"/>
      <c r="ICL18" s="78"/>
      <c r="ICM18" s="78"/>
      <c r="ICN18" s="78"/>
      <c r="ICO18" s="78"/>
      <c r="ICP18" s="78"/>
      <c r="ICQ18" s="78"/>
      <c r="ICR18" s="78"/>
      <c r="ICS18" s="78"/>
      <c r="ICT18" s="78"/>
      <c r="ICU18" s="78"/>
      <c r="ICV18" s="78"/>
      <c r="ICW18" s="78"/>
      <c r="ICX18" s="78"/>
      <c r="ICY18" s="78"/>
      <c r="ICZ18" s="78"/>
      <c r="IDA18" s="78"/>
      <c r="IDB18" s="78"/>
      <c r="IDC18" s="78"/>
      <c r="IDD18" s="78"/>
      <c r="IDE18" s="78"/>
      <c r="IDF18" s="78"/>
      <c r="IDG18" s="78"/>
      <c r="IDH18" s="78"/>
      <c r="IDI18" s="78"/>
      <c r="IDJ18" s="78"/>
      <c r="IDK18" s="78"/>
      <c r="IDL18" s="78"/>
      <c r="IDM18" s="78"/>
      <c r="IDN18" s="78"/>
      <c r="IDO18" s="78"/>
      <c r="IDP18" s="78"/>
      <c r="IDQ18" s="78"/>
      <c r="IDR18" s="78"/>
      <c r="IDS18" s="78"/>
      <c r="IDT18" s="78"/>
      <c r="IDU18" s="78"/>
      <c r="IDV18" s="78"/>
      <c r="IDW18" s="78"/>
      <c r="IDX18" s="78"/>
      <c r="IDY18" s="78"/>
      <c r="IDZ18" s="78"/>
      <c r="IEA18" s="78"/>
      <c r="IEB18" s="78"/>
      <c r="IEC18" s="78"/>
      <c r="IED18" s="78"/>
      <c r="IEE18" s="78"/>
      <c r="IEF18" s="78"/>
      <c r="IEG18" s="78"/>
      <c r="IEH18" s="78"/>
      <c r="IEI18" s="78"/>
      <c r="IEJ18" s="78"/>
      <c r="IEK18" s="78"/>
      <c r="IEL18" s="78"/>
      <c r="IEM18" s="78"/>
      <c r="IEN18" s="78"/>
      <c r="IEO18" s="78"/>
      <c r="IEP18" s="78"/>
      <c r="IEQ18" s="78"/>
      <c r="IER18" s="78"/>
      <c r="IES18" s="78"/>
      <c r="IET18" s="78"/>
      <c r="IEU18" s="78"/>
      <c r="IEV18" s="78"/>
      <c r="IEW18" s="78"/>
      <c r="IEX18" s="78"/>
      <c r="IEY18" s="78"/>
      <c r="IEZ18" s="78"/>
      <c r="IFA18" s="78"/>
      <c r="IFB18" s="78"/>
      <c r="IFC18" s="78"/>
      <c r="IFD18" s="78"/>
      <c r="IFE18" s="78"/>
      <c r="IFF18" s="78"/>
      <c r="IFG18" s="78"/>
      <c r="IFH18" s="78"/>
      <c r="IFI18" s="78"/>
      <c r="IFJ18" s="78"/>
      <c r="IFK18" s="78"/>
      <c r="IFL18" s="78"/>
      <c r="IFM18" s="78"/>
      <c r="IFN18" s="78"/>
      <c r="IFO18" s="78"/>
      <c r="IFP18" s="78"/>
      <c r="IFQ18" s="78"/>
      <c r="IFR18" s="78"/>
      <c r="IFS18" s="78"/>
      <c r="IFT18" s="78"/>
      <c r="IFU18" s="78"/>
      <c r="IFV18" s="78"/>
      <c r="IFW18" s="78"/>
      <c r="IFX18" s="78"/>
      <c r="IFY18" s="78"/>
      <c r="IFZ18" s="78"/>
      <c r="IGA18" s="78"/>
      <c r="IGB18" s="78"/>
      <c r="IGC18" s="78"/>
      <c r="IGD18" s="78"/>
      <c r="IGE18" s="78"/>
      <c r="IGF18" s="78"/>
      <c r="IGG18" s="78"/>
      <c r="IGH18" s="78"/>
      <c r="IGI18" s="78"/>
      <c r="IGJ18" s="78"/>
      <c r="IGK18" s="78"/>
      <c r="IGL18" s="78"/>
      <c r="IGM18" s="78"/>
      <c r="IGN18" s="78"/>
      <c r="IGO18" s="78"/>
      <c r="IGP18" s="78"/>
      <c r="IGQ18" s="78"/>
      <c r="IGR18" s="78"/>
      <c r="IGS18" s="78"/>
      <c r="IGT18" s="78"/>
      <c r="IGU18" s="78"/>
      <c r="IGV18" s="78"/>
      <c r="IGW18" s="78"/>
      <c r="IGX18" s="78"/>
      <c r="IGY18" s="78"/>
      <c r="IGZ18" s="78"/>
      <c r="IHA18" s="78"/>
      <c r="IHB18" s="78"/>
      <c r="IHC18" s="78"/>
      <c r="IHD18" s="78"/>
      <c r="IHE18" s="78"/>
      <c r="IHF18" s="78"/>
      <c r="IHG18" s="78"/>
      <c r="IHH18" s="78"/>
      <c r="IHI18" s="78"/>
      <c r="IHJ18" s="78"/>
      <c r="IHK18" s="78"/>
      <c r="IHL18" s="78"/>
      <c r="IHM18" s="78"/>
      <c r="IHN18" s="78"/>
      <c r="IHO18" s="78"/>
      <c r="IHP18" s="78"/>
      <c r="IHQ18" s="78"/>
      <c r="IHR18" s="78"/>
      <c r="IHS18" s="78"/>
      <c r="IHT18" s="78"/>
      <c r="IHU18" s="78"/>
      <c r="IHV18" s="78"/>
      <c r="IHW18" s="78"/>
      <c r="IHX18" s="78"/>
      <c r="IHY18" s="78"/>
      <c r="IHZ18" s="78"/>
      <c r="IIA18" s="78"/>
      <c r="IIB18" s="78"/>
      <c r="IIC18" s="78"/>
      <c r="IID18" s="78"/>
      <c r="IIE18" s="78"/>
      <c r="IIF18" s="78"/>
      <c r="IIG18" s="78"/>
      <c r="IIH18" s="78"/>
      <c r="III18" s="78"/>
      <c r="IIJ18" s="78"/>
      <c r="IIK18" s="78"/>
      <c r="IIL18" s="78"/>
      <c r="IIM18" s="78"/>
      <c r="IIN18" s="78"/>
      <c r="IIO18" s="78"/>
      <c r="IIP18" s="78"/>
      <c r="IIQ18" s="78"/>
      <c r="IIR18" s="78"/>
      <c r="IIS18" s="78"/>
      <c r="IIT18" s="78"/>
      <c r="IIU18" s="78"/>
      <c r="IIV18" s="78"/>
      <c r="IIW18" s="78"/>
      <c r="IIX18" s="78"/>
      <c r="IIY18" s="78"/>
      <c r="IIZ18" s="78"/>
      <c r="IJA18" s="78"/>
      <c r="IJB18" s="78"/>
      <c r="IJC18" s="78"/>
      <c r="IJD18" s="78"/>
      <c r="IJE18" s="78"/>
      <c r="IJF18" s="78"/>
      <c r="IJG18" s="78"/>
      <c r="IJH18" s="78"/>
      <c r="IJI18" s="78"/>
      <c r="IJJ18" s="78"/>
      <c r="IJK18" s="78"/>
      <c r="IJL18" s="78"/>
      <c r="IJM18" s="78"/>
      <c r="IJN18" s="78"/>
      <c r="IJO18" s="78"/>
      <c r="IJP18" s="78"/>
      <c r="IJQ18" s="78"/>
      <c r="IJR18" s="78"/>
      <c r="IJS18" s="78"/>
      <c r="IJT18" s="78"/>
      <c r="IJU18" s="78"/>
      <c r="IJV18" s="78"/>
      <c r="IJW18" s="78"/>
      <c r="IJX18" s="78"/>
      <c r="IJY18" s="78"/>
      <c r="IJZ18" s="78"/>
      <c r="IKA18" s="78"/>
      <c r="IKB18" s="78"/>
      <c r="IKC18" s="78"/>
      <c r="IKD18" s="78"/>
      <c r="IKE18" s="78"/>
      <c r="IKF18" s="78"/>
      <c r="IKG18" s="78"/>
      <c r="IKH18" s="78"/>
      <c r="IKI18" s="78"/>
      <c r="IKJ18" s="78"/>
      <c r="IKK18" s="78"/>
      <c r="IKL18" s="78"/>
      <c r="IKM18" s="78"/>
      <c r="IKN18" s="78"/>
      <c r="IKO18" s="78"/>
      <c r="IKP18" s="78"/>
      <c r="IKQ18" s="78"/>
      <c r="IKR18" s="78"/>
      <c r="IKS18" s="78"/>
      <c r="IKT18" s="78"/>
      <c r="IKU18" s="78"/>
      <c r="IKV18" s="78"/>
      <c r="IKW18" s="78"/>
      <c r="IKX18" s="78"/>
      <c r="IKY18" s="78"/>
      <c r="IKZ18" s="78"/>
      <c r="ILA18" s="78"/>
      <c r="ILB18" s="78"/>
      <c r="ILC18" s="78"/>
      <c r="ILD18" s="78"/>
      <c r="ILE18" s="78"/>
      <c r="ILF18" s="78"/>
      <c r="ILG18" s="78"/>
      <c r="ILH18" s="78"/>
      <c r="ILI18" s="78"/>
      <c r="ILJ18" s="78"/>
      <c r="ILK18" s="78"/>
      <c r="ILL18" s="78"/>
      <c r="ILM18" s="78"/>
      <c r="ILN18" s="78"/>
      <c r="ILO18" s="78"/>
      <c r="ILP18" s="78"/>
      <c r="ILQ18" s="78"/>
      <c r="ILR18" s="78"/>
      <c r="ILS18" s="78"/>
      <c r="ILT18" s="78"/>
      <c r="ILU18" s="78"/>
      <c r="ILV18" s="78"/>
      <c r="ILW18" s="78"/>
      <c r="ILX18" s="78"/>
      <c r="ILY18" s="78"/>
      <c r="ILZ18" s="78"/>
      <c r="IMA18" s="78"/>
      <c r="IMB18" s="78"/>
      <c r="IMC18" s="78"/>
      <c r="IMD18" s="78"/>
      <c r="IME18" s="78"/>
      <c r="IMF18" s="78"/>
      <c r="IMG18" s="78"/>
      <c r="IMH18" s="78"/>
      <c r="IMI18" s="78"/>
      <c r="IMJ18" s="78"/>
      <c r="IMK18" s="78"/>
      <c r="IML18" s="78"/>
      <c r="IMM18" s="78"/>
      <c r="IMN18" s="78"/>
      <c r="IMO18" s="78"/>
      <c r="IMP18" s="78"/>
      <c r="IMQ18" s="78"/>
      <c r="IMR18" s="78"/>
      <c r="IMS18" s="78"/>
      <c r="IMT18" s="78"/>
      <c r="IMU18" s="78"/>
      <c r="IMV18" s="78"/>
      <c r="IMW18" s="78"/>
      <c r="IMX18" s="78"/>
      <c r="IMY18" s="78"/>
      <c r="IMZ18" s="78"/>
      <c r="INA18" s="78"/>
      <c r="INB18" s="78"/>
      <c r="INC18" s="78"/>
      <c r="IND18" s="78"/>
      <c r="INE18" s="78"/>
      <c r="INF18" s="78"/>
      <c r="ING18" s="78"/>
      <c r="INH18" s="78"/>
      <c r="INI18" s="78"/>
      <c r="INJ18" s="78"/>
      <c r="INK18" s="78"/>
      <c r="INL18" s="78"/>
      <c r="INM18" s="78"/>
      <c r="INN18" s="78"/>
      <c r="INO18" s="78"/>
      <c r="INP18" s="78"/>
      <c r="INQ18" s="78"/>
      <c r="INR18" s="78"/>
      <c r="INS18" s="78"/>
      <c r="INT18" s="78"/>
      <c r="INU18" s="78"/>
      <c r="INV18" s="78"/>
      <c r="INW18" s="78"/>
      <c r="INX18" s="78"/>
      <c r="INY18" s="78"/>
      <c r="INZ18" s="78"/>
      <c r="IOA18" s="78"/>
      <c r="IOB18" s="78"/>
      <c r="IOC18" s="78"/>
      <c r="IOD18" s="78"/>
      <c r="IOE18" s="78"/>
      <c r="IOF18" s="78"/>
      <c r="IOG18" s="78"/>
      <c r="IOH18" s="78"/>
      <c r="IOI18" s="78"/>
      <c r="IOJ18" s="78"/>
      <c r="IOK18" s="78"/>
      <c r="IOL18" s="78"/>
      <c r="IOM18" s="78"/>
      <c r="ION18" s="78"/>
      <c r="IOO18" s="78"/>
      <c r="IOP18" s="78"/>
      <c r="IOQ18" s="78"/>
      <c r="IOR18" s="78"/>
      <c r="IOS18" s="78"/>
      <c r="IOT18" s="78"/>
      <c r="IOU18" s="78"/>
      <c r="IOV18" s="78"/>
      <c r="IOW18" s="78"/>
      <c r="IOX18" s="78"/>
      <c r="IOY18" s="78"/>
      <c r="IOZ18" s="78"/>
      <c r="IPA18" s="78"/>
      <c r="IPB18" s="78"/>
      <c r="IPC18" s="78"/>
      <c r="IPD18" s="78"/>
      <c r="IPE18" s="78"/>
      <c r="IPF18" s="78"/>
      <c r="IPG18" s="78"/>
      <c r="IPH18" s="78"/>
      <c r="IPI18" s="78"/>
      <c r="IPJ18" s="78"/>
      <c r="IPK18" s="78"/>
      <c r="IPL18" s="78"/>
      <c r="IPM18" s="78"/>
      <c r="IPN18" s="78"/>
      <c r="IPO18" s="78"/>
      <c r="IPP18" s="78"/>
      <c r="IPQ18" s="78"/>
      <c r="IPR18" s="78"/>
      <c r="IPS18" s="78"/>
      <c r="IPT18" s="78"/>
      <c r="IPU18" s="78"/>
      <c r="IPV18" s="78"/>
      <c r="IPW18" s="78"/>
      <c r="IPX18" s="78"/>
      <c r="IPY18" s="78"/>
      <c r="IPZ18" s="78"/>
      <c r="IQA18" s="78"/>
      <c r="IQB18" s="78"/>
      <c r="IQC18" s="78"/>
      <c r="IQD18" s="78"/>
      <c r="IQE18" s="78"/>
      <c r="IQF18" s="78"/>
      <c r="IQG18" s="78"/>
      <c r="IQH18" s="78"/>
      <c r="IQI18" s="78"/>
      <c r="IQJ18" s="78"/>
      <c r="IQK18" s="78"/>
      <c r="IQL18" s="78"/>
      <c r="IQM18" s="78"/>
      <c r="IQN18" s="78"/>
      <c r="IQO18" s="78"/>
      <c r="IQP18" s="78"/>
      <c r="IQQ18" s="78"/>
      <c r="IQR18" s="78"/>
      <c r="IQS18" s="78"/>
      <c r="IQT18" s="78"/>
      <c r="IQU18" s="78"/>
      <c r="IQV18" s="78"/>
      <c r="IQW18" s="78"/>
      <c r="IQX18" s="78"/>
      <c r="IQY18" s="78"/>
      <c r="IQZ18" s="78"/>
      <c r="IRA18" s="78"/>
      <c r="IRB18" s="78"/>
      <c r="IRC18" s="78"/>
      <c r="IRD18" s="78"/>
      <c r="IRE18" s="78"/>
      <c r="IRF18" s="78"/>
      <c r="IRG18" s="78"/>
      <c r="IRH18" s="78"/>
      <c r="IRI18" s="78"/>
      <c r="IRJ18" s="78"/>
      <c r="IRK18" s="78"/>
      <c r="IRL18" s="78"/>
      <c r="IRM18" s="78"/>
      <c r="IRN18" s="78"/>
      <c r="IRO18" s="78"/>
      <c r="IRP18" s="78"/>
      <c r="IRQ18" s="78"/>
      <c r="IRR18" s="78"/>
      <c r="IRS18" s="78"/>
      <c r="IRT18" s="78"/>
      <c r="IRU18" s="78"/>
      <c r="IRV18" s="78"/>
      <c r="IRW18" s="78"/>
      <c r="IRX18" s="78"/>
      <c r="IRY18" s="78"/>
      <c r="IRZ18" s="78"/>
      <c r="ISA18" s="78"/>
      <c r="ISB18" s="78"/>
      <c r="ISC18" s="78"/>
      <c r="ISD18" s="78"/>
      <c r="ISE18" s="78"/>
      <c r="ISF18" s="78"/>
      <c r="ISG18" s="78"/>
      <c r="ISH18" s="78"/>
      <c r="ISI18" s="78"/>
      <c r="ISJ18" s="78"/>
      <c r="ISK18" s="78"/>
      <c r="ISL18" s="78"/>
      <c r="ISM18" s="78"/>
      <c r="ISN18" s="78"/>
      <c r="ISO18" s="78"/>
      <c r="ISP18" s="78"/>
      <c r="ISQ18" s="78"/>
      <c r="ISR18" s="78"/>
      <c r="ISS18" s="78"/>
      <c r="IST18" s="78"/>
      <c r="ISU18" s="78"/>
      <c r="ISV18" s="78"/>
      <c r="ISW18" s="78"/>
      <c r="ISX18" s="78"/>
      <c r="ISY18" s="78"/>
      <c r="ISZ18" s="78"/>
      <c r="ITA18" s="78"/>
      <c r="ITB18" s="78"/>
      <c r="ITC18" s="78"/>
      <c r="ITD18" s="78"/>
      <c r="ITE18" s="78"/>
      <c r="ITF18" s="78"/>
      <c r="ITG18" s="78"/>
      <c r="ITH18" s="78"/>
      <c r="ITI18" s="78"/>
      <c r="ITJ18" s="78"/>
      <c r="ITK18" s="78"/>
      <c r="ITL18" s="78"/>
      <c r="ITM18" s="78"/>
      <c r="ITN18" s="78"/>
      <c r="ITO18" s="78"/>
      <c r="ITP18" s="78"/>
      <c r="ITQ18" s="78"/>
      <c r="ITR18" s="78"/>
      <c r="ITS18" s="78"/>
      <c r="ITT18" s="78"/>
      <c r="ITU18" s="78"/>
      <c r="ITV18" s="78"/>
      <c r="ITW18" s="78"/>
      <c r="ITX18" s="78"/>
      <c r="ITY18" s="78"/>
      <c r="ITZ18" s="78"/>
      <c r="IUA18" s="78"/>
      <c r="IUB18" s="78"/>
      <c r="IUC18" s="78"/>
      <c r="IUD18" s="78"/>
      <c r="IUE18" s="78"/>
      <c r="IUF18" s="78"/>
      <c r="IUG18" s="78"/>
      <c r="IUH18" s="78"/>
      <c r="IUI18" s="78"/>
      <c r="IUJ18" s="78"/>
      <c r="IUK18" s="78"/>
      <c r="IUL18" s="78"/>
      <c r="IUM18" s="78"/>
      <c r="IUN18" s="78"/>
      <c r="IUO18" s="78"/>
      <c r="IUP18" s="78"/>
      <c r="IUQ18" s="78"/>
      <c r="IUR18" s="78"/>
      <c r="IUS18" s="78"/>
      <c r="IUT18" s="78"/>
      <c r="IUU18" s="78"/>
      <c r="IUV18" s="78"/>
      <c r="IUW18" s="78"/>
      <c r="IUX18" s="78"/>
      <c r="IUY18" s="78"/>
      <c r="IUZ18" s="78"/>
      <c r="IVA18" s="78"/>
      <c r="IVB18" s="78"/>
      <c r="IVC18" s="78"/>
      <c r="IVD18" s="78"/>
      <c r="IVE18" s="78"/>
      <c r="IVF18" s="78"/>
      <c r="IVG18" s="78"/>
      <c r="IVH18" s="78"/>
      <c r="IVI18" s="78"/>
      <c r="IVJ18" s="78"/>
      <c r="IVK18" s="78"/>
      <c r="IVL18" s="78"/>
      <c r="IVM18" s="78"/>
      <c r="IVN18" s="78"/>
      <c r="IVO18" s="78"/>
      <c r="IVP18" s="78"/>
      <c r="IVQ18" s="78"/>
      <c r="IVR18" s="78"/>
      <c r="IVS18" s="78"/>
      <c r="IVT18" s="78"/>
      <c r="IVU18" s="78"/>
      <c r="IVV18" s="78"/>
      <c r="IVW18" s="78"/>
      <c r="IVX18" s="78"/>
      <c r="IVY18" s="78"/>
      <c r="IVZ18" s="78"/>
      <c r="IWA18" s="78"/>
      <c r="IWB18" s="78"/>
      <c r="IWC18" s="78"/>
      <c r="IWD18" s="78"/>
      <c r="IWE18" s="78"/>
      <c r="IWF18" s="78"/>
      <c r="IWG18" s="78"/>
      <c r="IWH18" s="78"/>
      <c r="IWI18" s="78"/>
      <c r="IWJ18" s="78"/>
      <c r="IWK18" s="78"/>
      <c r="IWL18" s="78"/>
      <c r="IWM18" s="78"/>
      <c r="IWN18" s="78"/>
      <c r="IWO18" s="78"/>
      <c r="IWP18" s="78"/>
      <c r="IWQ18" s="78"/>
      <c r="IWR18" s="78"/>
      <c r="IWS18" s="78"/>
      <c r="IWT18" s="78"/>
      <c r="IWU18" s="78"/>
      <c r="IWV18" s="78"/>
      <c r="IWW18" s="78"/>
      <c r="IWX18" s="78"/>
      <c r="IWY18" s="78"/>
      <c r="IWZ18" s="78"/>
      <c r="IXA18" s="78"/>
      <c r="IXB18" s="78"/>
      <c r="IXC18" s="78"/>
      <c r="IXD18" s="78"/>
      <c r="IXE18" s="78"/>
      <c r="IXF18" s="78"/>
      <c r="IXG18" s="78"/>
      <c r="IXH18" s="78"/>
      <c r="IXI18" s="78"/>
      <c r="IXJ18" s="78"/>
      <c r="IXK18" s="78"/>
      <c r="IXL18" s="78"/>
      <c r="IXM18" s="78"/>
      <c r="IXN18" s="78"/>
      <c r="IXO18" s="78"/>
      <c r="IXP18" s="78"/>
      <c r="IXQ18" s="78"/>
      <c r="IXR18" s="78"/>
      <c r="IXS18" s="78"/>
      <c r="IXT18" s="78"/>
      <c r="IXU18" s="78"/>
      <c r="IXV18" s="78"/>
      <c r="IXW18" s="78"/>
      <c r="IXX18" s="78"/>
      <c r="IXY18" s="78"/>
      <c r="IXZ18" s="78"/>
      <c r="IYA18" s="78"/>
      <c r="IYB18" s="78"/>
      <c r="IYC18" s="78"/>
      <c r="IYD18" s="78"/>
      <c r="IYE18" s="78"/>
      <c r="IYF18" s="78"/>
      <c r="IYG18" s="78"/>
      <c r="IYH18" s="78"/>
      <c r="IYI18" s="78"/>
      <c r="IYJ18" s="78"/>
      <c r="IYK18" s="78"/>
      <c r="IYL18" s="78"/>
      <c r="IYM18" s="78"/>
      <c r="IYN18" s="78"/>
      <c r="IYO18" s="78"/>
      <c r="IYP18" s="78"/>
      <c r="IYQ18" s="78"/>
      <c r="IYR18" s="78"/>
      <c r="IYS18" s="78"/>
      <c r="IYT18" s="78"/>
      <c r="IYU18" s="78"/>
      <c r="IYV18" s="78"/>
      <c r="IYW18" s="78"/>
      <c r="IYX18" s="78"/>
      <c r="IYY18" s="78"/>
      <c r="IYZ18" s="78"/>
      <c r="IZA18" s="78"/>
      <c r="IZB18" s="78"/>
      <c r="IZC18" s="78"/>
      <c r="IZD18" s="78"/>
      <c r="IZE18" s="78"/>
      <c r="IZF18" s="78"/>
      <c r="IZG18" s="78"/>
      <c r="IZH18" s="78"/>
      <c r="IZI18" s="78"/>
      <c r="IZJ18" s="78"/>
      <c r="IZK18" s="78"/>
      <c r="IZL18" s="78"/>
      <c r="IZM18" s="78"/>
      <c r="IZN18" s="78"/>
      <c r="IZO18" s="78"/>
      <c r="IZP18" s="78"/>
      <c r="IZQ18" s="78"/>
      <c r="IZR18" s="78"/>
      <c r="IZS18" s="78"/>
      <c r="IZT18" s="78"/>
      <c r="IZU18" s="78"/>
      <c r="IZV18" s="78"/>
      <c r="IZW18" s="78"/>
      <c r="IZX18" s="78"/>
      <c r="IZY18" s="78"/>
      <c r="IZZ18" s="78"/>
      <c r="JAA18" s="78"/>
      <c r="JAB18" s="78"/>
      <c r="JAC18" s="78"/>
      <c r="JAD18" s="78"/>
      <c r="JAE18" s="78"/>
      <c r="JAF18" s="78"/>
      <c r="JAG18" s="78"/>
      <c r="JAH18" s="78"/>
      <c r="JAI18" s="78"/>
      <c r="JAJ18" s="78"/>
      <c r="JAK18" s="78"/>
      <c r="JAL18" s="78"/>
      <c r="JAM18" s="78"/>
      <c r="JAN18" s="78"/>
      <c r="JAO18" s="78"/>
      <c r="JAP18" s="78"/>
      <c r="JAQ18" s="78"/>
      <c r="JAR18" s="78"/>
      <c r="JAS18" s="78"/>
      <c r="JAT18" s="78"/>
      <c r="JAU18" s="78"/>
      <c r="JAV18" s="78"/>
      <c r="JAW18" s="78"/>
      <c r="JAX18" s="78"/>
      <c r="JAY18" s="78"/>
      <c r="JAZ18" s="78"/>
      <c r="JBA18" s="78"/>
      <c r="JBB18" s="78"/>
      <c r="JBC18" s="78"/>
      <c r="JBD18" s="78"/>
      <c r="JBE18" s="78"/>
      <c r="JBF18" s="78"/>
      <c r="JBG18" s="78"/>
      <c r="JBH18" s="78"/>
      <c r="JBI18" s="78"/>
      <c r="JBJ18" s="78"/>
      <c r="JBK18" s="78"/>
      <c r="JBL18" s="78"/>
      <c r="JBM18" s="78"/>
      <c r="JBN18" s="78"/>
      <c r="JBO18" s="78"/>
      <c r="JBP18" s="78"/>
      <c r="JBQ18" s="78"/>
      <c r="JBR18" s="78"/>
      <c r="JBS18" s="78"/>
      <c r="JBT18" s="78"/>
      <c r="JBU18" s="78"/>
      <c r="JBV18" s="78"/>
      <c r="JBW18" s="78"/>
      <c r="JBX18" s="78"/>
      <c r="JBY18" s="78"/>
      <c r="JBZ18" s="78"/>
      <c r="JCA18" s="78"/>
      <c r="JCB18" s="78"/>
      <c r="JCC18" s="78"/>
      <c r="JCD18" s="78"/>
      <c r="JCE18" s="78"/>
      <c r="JCF18" s="78"/>
      <c r="JCG18" s="78"/>
      <c r="JCH18" s="78"/>
      <c r="JCI18" s="78"/>
      <c r="JCJ18" s="78"/>
      <c r="JCK18" s="78"/>
      <c r="JCL18" s="78"/>
      <c r="JCM18" s="78"/>
      <c r="JCN18" s="78"/>
      <c r="JCO18" s="78"/>
      <c r="JCP18" s="78"/>
      <c r="JCQ18" s="78"/>
      <c r="JCR18" s="78"/>
      <c r="JCS18" s="78"/>
      <c r="JCT18" s="78"/>
      <c r="JCU18" s="78"/>
      <c r="JCV18" s="78"/>
      <c r="JCW18" s="78"/>
      <c r="JCX18" s="78"/>
      <c r="JCY18" s="78"/>
      <c r="JCZ18" s="78"/>
      <c r="JDA18" s="78"/>
      <c r="JDB18" s="78"/>
      <c r="JDC18" s="78"/>
      <c r="JDD18" s="78"/>
      <c r="JDE18" s="78"/>
      <c r="JDF18" s="78"/>
      <c r="JDG18" s="78"/>
      <c r="JDH18" s="78"/>
      <c r="JDI18" s="78"/>
      <c r="JDJ18" s="78"/>
      <c r="JDK18" s="78"/>
      <c r="JDL18" s="78"/>
      <c r="JDM18" s="78"/>
      <c r="JDN18" s="78"/>
      <c r="JDO18" s="78"/>
      <c r="JDP18" s="78"/>
      <c r="JDQ18" s="78"/>
      <c r="JDR18" s="78"/>
      <c r="JDS18" s="78"/>
      <c r="JDT18" s="78"/>
      <c r="JDU18" s="78"/>
      <c r="JDV18" s="78"/>
      <c r="JDW18" s="78"/>
      <c r="JDX18" s="78"/>
      <c r="JDY18" s="78"/>
      <c r="JDZ18" s="78"/>
      <c r="JEA18" s="78"/>
      <c r="JEB18" s="78"/>
      <c r="JEC18" s="78"/>
      <c r="JED18" s="78"/>
      <c r="JEE18" s="78"/>
      <c r="JEF18" s="78"/>
      <c r="JEG18" s="78"/>
      <c r="JEH18" s="78"/>
      <c r="JEI18" s="78"/>
      <c r="JEJ18" s="78"/>
      <c r="JEK18" s="78"/>
      <c r="JEL18" s="78"/>
      <c r="JEM18" s="78"/>
      <c r="JEN18" s="78"/>
      <c r="JEO18" s="78"/>
      <c r="JEP18" s="78"/>
      <c r="JEQ18" s="78"/>
      <c r="JER18" s="78"/>
      <c r="JES18" s="78"/>
      <c r="JET18" s="78"/>
      <c r="JEU18" s="78"/>
      <c r="JEV18" s="78"/>
      <c r="JEW18" s="78"/>
      <c r="JEX18" s="78"/>
      <c r="JEY18" s="78"/>
      <c r="JEZ18" s="78"/>
      <c r="JFA18" s="78"/>
      <c r="JFB18" s="78"/>
      <c r="JFC18" s="78"/>
      <c r="JFD18" s="78"/>
      <c r="JFE18" s="78"/>
      <c r="JFF18" s="78"/>
      <c r="JFG18" s="78"/>
      <c r="JFH18" s="78"/>
      <c r="JFI18" s="78"/>
      <c r="JFJ18" s="78"/>
      <c r="JFK18" s="78"/>
      <c r="JFL18" s="78"/>
      <c r="JFM18" s="78"/>
      <c r="JFN18" s="78"/>
      <c r="JFO18" s="78"/>
      <c r="JFP18" s="78"/>
      <c r="JFQ18" s="78"/>
      <c r="JFR18" s="78"/>
      <c r="JFS18" s="78"/>
      <c r="JFT18" s="78"/>
      <c r="JFU18" s="78"/>
      <c r="JFV18" s="78"/>
      <c r="JFW18" s="78"/>
      <c r="JFX18" s="78"/>
      <c r="JFY18" s="78"/>
      <c r="JFZ18" s="78"/>
      <c r="JGA18" s="78"/>
      <c r="JGB18" s="78"/>
      <c r="JGC18" s="78"/>
      <c r="JGD18" s="78"/>
      <c r="JGE18" s="78"/>
      <c r="JGF18" s="78"/>
      <c r="JGG18" s="78"/>
      <c r="JGH18" s="78"/>
      <c r="JGI18" s="78"/>
      <c r="JGJ18" s="78"/>
      <c r="JGK18" s="78"/>
      <c r="JGL18" s="78"/>
      <c r="JGM18" s="78"/>
      <c r="JGN18" s="78"/>
      <c r="JGO18" s="78"/>
      <c r="JGP18" s="78"/>
      <c r="JGQ18" s="78"/>
      <c r="JGR18" s="78"/>
      <c r="JGS18" s="78"/>
      <c r="JGT18" s="78"/>
      <c r="JGU18" s="78"/>
      <c r="JGV18" s="78"/>
      <c r="JGW18" s="78"/>
      <c r="JGX18" s="78"/>
      <c r="JGY18" s="78"/>
      <c r="JGZ18" s="78"/>
      <c r="JHA18" s="78"/>
      <c r="JHB18" s="78"/>
      <c r="JHC18" s="78"/>
      <c r="JHD18" s="78"/>
      <c r="JHE18" s="78"/>
      <c r="JHF18" s="78"/>
      <c r="JHG18" s="78"/>
      <c r="JHH18" s="78"/>
      <c r="JHI18" s="78"/>
      <c r="JHJ18" s="78"/>
      <c r="JHK18" s="78"/>
      <c r="JHL18" s="78"/>
      <c r="JHM18" s="78"/>
      <c r="JHN18" s="78"/>
      <c r="JHO18" s="78"/>
      <c r="JHP18" s="78"/>
      <c r="JHQ18" s="78"/>
      <c r="JHR18" s="78"/>
      <c r="JHS18" s="78"/>
      <c r="JHT18" s="78"/>
      <c r="JHU18" s="78"/>
      <c r="JHV18" s="78"/>
      <c r="JHW18" s="78"/>
      <c r="JHX18" s="78"/>
      <c r="JHY18" s="78"/>
      <c r="JHZ18" s="78"/>
      <c r="JIA18" s="78"/>
      <c r="JIB18" s="78"/>
      <c r="JIC18" s="78"/>
      <c r="JID18" s="78"/>
      <c r="JIE18" s="78"/>
      <c r="JIF18" s="78"/>
      <c r="JIG18" s="78"/>
      <c r="JIH18" s="78"/>
      <c r="JII18" s="78"/>
      <c r="JIJ18" s="78"/>
      <c r="JIK18" s="78"/>
      <c r="JIL18" s="78"/>
      <c r="JIM18" s="78"/>
      <c r="JIN18" s="78"/>
      <c r="JIO18" s="78"/>
      <c r="JIP18" s="78"/>
      <c r="JIQ18" s="78"/>
      <c r="JIR18" s="78"/>
      <c r="JIS18" s="78"/>
      <c r="JIT18" s="78"/>
      <c r="JIU18" s="78"/>
      <c r="JIV18" s="78"/>
      <c r="JIW18" s="78"/>
      <c r="JIX18" s="78"/>
      <c r="JIY18" s="78"/>
      <c r="JIZ18" s="78"/>
      <c r="JJA18" s="78"/>
      <c r="JJB18" s="78"/>
      <c r="JJC18" s="78"/>
      <c r="JJD18" s="78"/>
      <c r="JJE18" s="78"/>
      <c r="JJF18" s="78"/>
      <c r="JJG18" s="78"/>
      <c r="JJH18" s="78"/>
      <c r="JJI18" s="78"/>
      <c r="JJJ18" s="78"/>
      <c r="JJK18" s="78"/>
      <c r="JJL18" s="78"/>
      <c r="JJM18" s="78"/>
      <c r="JJN18" s="78"/>
      <c r="JJO18" s="78"/>
      <c r="JJP18" s="78"/>
      <c r="JJQ18" s="78"/>
      <c r="JJR18" s="78"/>
      <c r="JJS18" s="78"/>
      <c r="JJT18" s="78"/>
      <c r="JJU18" s="78"/>
      <c r="JJV18" s="78"/>
      <c r="JJW18" s="78"/>
      <c r="JJX18" s="78"/>
      <c r="JJY18" s="78"/>
      <c r="JJZ18" s="78"/>
      <c r="JKA18" s="78"/>
      <c r="JKB18" s="78"/>
      <c r="JKC18" s="78"/>
      <c r="JKD18" s="78"/>
      <c r="JKE18" s="78"/>
      <c r="JKF18" s="78"/>
      <c r="JKG18" s="78"/>
      <c r="JKH18" s="78"/>
      <c r="JKI18" s="78"/>
      <c r="JKJ18" s="78"/>
      <c r="JKK18" s="78"/>
      <c r="JKL18" s="78"/>
      <c r="JKM18" s="78"/>
      <c r="JKN18" s="78"/>
      <c r="JKO18" s="78"/>
      <c r="JKP18" s="78"/>
      <c r="JKQ18" s="78"/>
      <c r="JKR18" s="78"/>
      <c r="JKS18" s="78"/>
      <c r="JKT18" s="78"/>
      <c r="JKU18" s="78"/>
      <c r="JKV18" s="78"/>
      <c r="JKW18" s="78"/>
      <c r="JKX18" s="78"/>
      <c r="JKY18" s="78"/>
      <c r="JKZ18" s="78"/>
      <c r="JLA18" s="78"/>
      <c r="JLB18" s="78"/>
      <c r="JLC18" s="78"/>
      <c r="JLD18" s="78"/>
      <c r="JLE18" s="78"/>
      <c r="JLF18" s="78"/>
      <c r="JLG18" s="78"/>
      <c r="JLH18" s="78"/>
      <c r="JLI18" s="78"/>
      <c r="JLJ18" s="78"/>
      <c r="JLK18" s="78"/>
      <c r="JLL18" s="78"/>
      <c r="JLM18" s="78"/>
      <c r="JLN18" s="78"/>
      <c r="JLO18" s="78"/>
      <c r="JLP18" s="78"/>
      <c r="JLQ18" s="78"/>
      <c r="JLR18" s="78"/>
      <c r="JLS18" s="78"/>
      <c r="JLT18" s="78"/>
      <c r="JLU18" s="78"/>
      <c r="JLV18" s="78"/>
      <c r="JLW18" s="78"/>
      <c r="JLX18" s="78"/>
      <c r="JLY18" s="78"/>
      <c r="JLZ18" s="78"/>
      <c r="JMA18" s="78"/>
      <c r="JMB18" s="78"/>
      <c r="JMC18" s="78"/>
      <c r="JMD18" s="78"/>
      <c r="JME18" s="78"/>
      <c r="JMF18" s="78"/>
      <c r="JMG18" s="78"/>
      <c r="JMH18" s="78"/>
      <c r="JMI18" s="78"/>
      <c r="JMJ18" s="78"/>
      <c r="JMK18" s="78"/>
      <c r="JML18" s="78"/>
      <c r="JMM18" s="78"/>
      <c r="JMN18" s="78"/>
      <c r="JMO18" s="78"/>
      <c r="JMP18" s="78"/>
      <c r="JMQ18" s="78"/>
      <c r="JMR18" s="78"/>
      <c r="JMS18" s="78"/>
      <c r="JMT18" s="78"/>
      <c r="JMU18" s="78"/>
      <c r="JMV18" s="78"/>
      <c r="JMW18" s="78"/>
      <c r="JMX18" s="78"/>
      <c r="JMY18" s="78"/>
      <c r="JMZ18" s="78"/>
      <c r="JNA18" s="78"/>
      <c r="JNB18" s="78"/>
      <c r="JNC18" s="78"/>
      <c r="JND18" s="78"/>
      <c r="JNE18" s="78"/>
      <c r="JNF18" s="78"/>
      <c r="JNG18" s="78"/>
      <c r="JNH18" s="78"/>
      <c r="JNI18" s="78"/>
      <c r="JNJ18" s="78"/>
      <c r="JNK18" s="78"/>
      <c r="JNL18" s="78"/>
      <c r="JNM18" s="78"/>
      <c r="JNN18" s="78"/>
      <c r="JNO18" s="78"/>
      <c r="JNP18" s="78"/>
      <c r="JNQ18" s="78"/>
      <c r="JNR18" s="78"/>
      <c r="JNS18" s="78"/>
      <c r="JNT18" s="78"/>
      <c r="JNU18" s="78"/>
      <c r="JNV18" s="78"/>
      <c r="JNW18" s="78"/>
      <c r="JNX18" s="78"/>
      <c r="JNY18" s="78"/>
      <c r="JNZ18" s="78"/>
      <c r="JOA18" s="78"/>
      <c r="JOB18" s="78"/>
      <c r="JOC18" s="78"/>
      <c r="JOD18" s="78"/>
      <c r="JOE18" s="78"/>
      <c r="JOF18" s="78"/>
      <c r="JOG18" s="78"/>
      <c r="JOH18" s="78"/>
      <c r="JOI18" s="78"/>
      <c r="JOJ18" s="78"/>
      <c r="JOK18" s="78"/>
      <c r="JOL18" s="78"/>
      <c r="JOM18" s="78"/>
      <c r="JON18" s="78"/>
      <c r="JOO18" s="78"/>
      <c r="JOP18" s="78"/>
      <c r="JOQ18" s="78"/>
      <c r="JOR18" s="78"/>
      <c r="JOS18" s="78"/>
      <c r="JOT18" s="78"/>
      <c r="JOU18" s="78"/>
      <c r="JOV18" s="78"/>
      <c r="JOW18" s="78"/>
      <c r="JOX18" s="78"/>
      <c r="JOY18" s="78"/>
      <c r="JOZ18" s="78"/>
      <c r="JPA18" s="78"/>
      <c r="JPB18" s="78"/>
      <c r="JPC18" s="78"/>
      <c r="JPD18" s="78"/>
      <c r="JPE18" s="78"/>
      <c r="JPF18" s="78"/>
      <c r="JPG18" s="78"/>
      <c r="JPH18" s="78"/>
      <c r="JPI18" s="78"/>
      <c r="JPJ18" s="78"/>
      <c r="JPK18" s="78"/>
      <c r="JPL18" s="78"/>
      <c r="JPM18" s="78"/>
      <c r="JPN18" s="78"/>
      <c r="JPO18" s="78"/>
      <c r="JPP18" s="78"/>
      <c r="JPQ18" s="78"/>
      <c r="JPR18" s="78"/>
      <c r="JPS18" s="78"/>
      <c r="JPT18" s="78"/>
      <c r="JPU18" s="78"/>
      <c r="JPV18" s="78"/>
      <c r="JPW18" s="78"/>
      <c r="JPX18" s="78"/>
      <c r="JPY18" s="78"/>
      <c r="JPZ18" s="78"/>
      <c r="JQA18" s="78"/>
      <c r="JQB18" s="78"/>
      <c r="JQC18" s="78"/>
      <c r="JQD18" s="78"/>
      <c r="JQE18" s="78"/>
      <c r="JQF18" s="78"/>
      <c r="JQG18" s="78"/>
      <c r="JQH18" s="78"/>
      <c r="JQI18" s="78"/>
      <c r="JQJ18" s="78"/>
      <c r="JQK18" s="78"/>
      <c r="JQL18" s="78"/>
      <c r="JQM18" s="78"/>
      <c r="JQN18" s="78"/>
      <c r="JQO18" s="78"/>
      <c r="JQP18" s="78"/>
      <c r="JQQ18" s="78"/>
      <c r="JQR18" s="78"/>
      <c r="JQS18" s="78"/>
      <c r="JQT18" s="78"/>
      <c r="JQU18" s="78"/>
      <c r="JQV18" s="78"/>
      <c r="JQW18" s="78"/>
      <c r="JQX18" s="78"/>
      <c r="JQY18" s="78"/>
      <c r="JQZ18" s="78"/>
      <c r="JRA18" s="78"/>
      <c r="JRB18" s="78"/>
      <c r="JRC18" s="78"/>
      <c r="JRD18" s="78"/>
      <c r="JRE18" s="78"/>
      <c r="JRF18" s="78"/>
      <c r="JRG18" s="78"/>
      <c r="JRH18" s="78"/>
      <c r="JRI18" s="78"/>
      <c r="JRJ18" s="78"/>
      <c r="JRK18" s="78"/>
      <c r="JRL18" s="78"/>
      <c r="JRM18" s="78"/>
      <c r="JRN18" s="78"/>
      <c r="JRO18" s="78"/>
      <c r="JRP18" s="78"/>
      <c r="JRQ18" s="78"/>
      <c r="JRR18" s="78"/>
      <c r="JRS18" s="78"/>
      <c r="JRT18" s="78"/>
      <c r="JRU18" s="78"/>
      <c r="JRV18" s="78"/>
      <c r="JRW18" s="78"/>
      <c r="JRX18" s="78"/>
      <c r="JRY18" s="78"/>
      <c r="JRZ18" s="78"/>
      <c r="JSA18" s="78"/>
      <c r="JSB18" s="78"/>
      <c r="JSC18" s="78"/>
      <c r="JSD18" s="78"/>
      <c r="JSE18" s="78"/>
      <c r="JSF18" s="78"/>
      <c r="JSG18" s="78"/>
      <c r="JSH18" s="78"/>
      <c r="JSI18" s="78"/>
      <c r="JSJ18" s="78"/>
      <c r="JSK18" s="78"/>
      <c r="JSL18" s="78"/>
      <c r="JSM18" s="78"/>
      <c r="JSN18" s="78"/>
      <c r="JSO18" s="78"/>
      <c r="JSP18" s="78"/>
      <c r="JSQ18" s="78"/>
      <c r="JSR18" s="78"/>
      <c r="JSS18" s="78"/>
      <c r="JST18" s="78"/>
      <c r="JSU18" s="78"/>
      <c r="JSV18" s="78"/>
      <c r="JSW18" s="78"/>
      <c r="JSX18" s="78"/>
      <c r="JSY18" s="78"/>
      <c r="JSZ18" s="78"/>
      <c r="JTA18" s="78"/>
      <c r="JTB18" s="78"/>
      <c r="JTC18" s="78"/>
      <c r="JTD18" s="78"/>
      <c r="JTE18" s="78"/>
      <c r="JTF18" s="78"/>
      <c r="JTG18" s="78"/>
      <c r="JTH18" s="78"/>
      <c r="JTI18" s="78"/>
      <c r="JTJ18" s="78"/>
      <c r="JTK18" s="78"/>
      <c r="JTL18" s="78"/>
      <c r="JTM18" s="78"/>
      <c r="JTN18" s="78"/>
      <c r="JTO18" s="78"/>
      <c r="JTP18" s="78"/>
      <c r="JTQ18" s="78"/>
      <c r="JTR18" s="78"/>
      <c r="JTS18" s="78"/>
      <c r="JTT18" s="78"/>
      <c r="JTU18" s="78"/>
      <c r="JTV18" s="78"/>
      <c r="JTW18" s="78"/>
      <c r="JTX18" s="78"/>
      <c r="JTY18" s="78"/>
      <c r="JTZ18" s="78"/>
      <c r="JUA18" s="78"/>
      <c r="JUB18" s="78"/>
      <c r="JUC18" s="78"/>
      <c r="JUD18" s="78"/>
      <c r="JUE18" s="78"/>
      <c r="JUF18" s="78"/>
      <c r="JUG18" s="78"/>
      <c r="JUH18" s="78"/>
      <c r="JUI18" s="78"/>
      <c r="JUJ18" s="78"/>
      <c r="JUK18" s="78"/>
      <c r="JUL18" s="78"/>
      <c r="JUM18" s="78"/>
      <c r="JUN18" s="78"/>
      <c r="JUO18" s="78"/>
      <c r="JUP18" s="78"/>
      <c r="JUQ18" s="78"/>
      <c r="JUR18" s="78"/>
      <c r="JUS18" s="78"/>
      <c r="JUT18" s="78"/>
      <c r="JUU18" s="78"/>
      <c r="JUV18" s="78"/>
      <c r="JUW18" s="78"/>
      <c r="JUX18" s="78"/>
      <c r="JUY18" s="78"/>
      <c r="JUZ18" s="78"/>
      <c r="JVA18" s="78"/>
      <c r="JVB18" s="78"/>
      <c r="JVC18" s="78"/>
      <c r="JVD18" s="78"/>
      <c r="JVE18" s="78"/>
      <c r="JVF18" s="78"/>
      <c r="JVG18" s="78"/>
      <c r="JVH18" s="78"/>
      <c r="JVI18" s="78"/>
      <c r="JVJ18" s="78"/>
      <c r="JVK18" s="78"/>
      <c r="JVL18" s="78"/>
      <c r="JVM18" s="78"/>
      <c r="JVN18" s="78"/>
      <c r="JVO18" s="78"/>
      <c r="JVP18" s="78"/>
      <c r="JVQ18" s="78"/>
      <c r="JVR18" s="78"/>
      <c r="JVS18" s="78"/>
      <c r="JVT18" s="78"/>
      <c r="JVU18" s="78"/>
      <c r="JVV18" s="78"/>
      <c r="JVW18" s="78"/>
      <c r="JVX18" s="78"/>
      <c r="JVY18" s="78"/>
      <c r="JVZ18" s="78"/>
      <c r="JWA18" s="78"/>
      <c r="JWB18" s="78"/>
      <c r="JWC18" s="78"/>
      <c r="JWD18" s="78"/>
      <c r="JWE18" s="78"/>
      <c r="JWF18" s="78"/>
      <c r="JWG18" s="78"/>
      <c r="JWH18" s="78"/>
      <c r="JWI18" s="78"/>
      <c r="JWJ18" s="78"/>
      <c r="JWK18" s="78"/>
      <c r="JWL18" s="78"/>
      <c r="JWM18" s="78"/>
      <c r="JWN18" s="78"/>
      <c r="JWO18" s="78"/>
      <c r="JWP18" s="78"/>
      <c r="JWQ18" s="78"/>
      <c r="JWR18" s="78"/>
      <c r="JWS18" s="78"/>
      <c r="JWT18" s="78"/>
      <c r="JWU18" s="78"/>
      <c r="JWV18" s="78"/>
      <c r="JWW18" s="78"/>
      <c r="JWX18" s="78"/>
      <c r="JWY18" s="78"/>
      <c r="JWZ18" s="78"/>
      <c r="JXA18" s="78"/>
      <c r="JXB18" s="78"/>
      <c r="JXC18" s="78"/>
      <c r="JXD18" s="78"/>
      <c r="JXE18" s="78"/>
      <c r="JXF18" s="78"/>
      <c r="JXG18" s="78"/>
      <c r="JXH18" s="78"/>
      <c r="JXI18" s="78"/>
      <c r="JXJ18" s="78"/>
      <c r="JXK18" s="78"/>
      <c r="JXL18" s="78"/>
      <c r="JXM18" s="78"/>
      <c r="JXN18" s="78"/>
      <c r="JXO18" s="78"/>
      <c r="JXP18" s="78"/>
      <c r="JXQ18" s="78"/>
      <c r="JXR18" s="78"/>
      <c r="JXS18" s="78"/>
      <c r="JXT18" s="78"/>
      <c r="JXU18" s="78"/>
      <c r="JXV18" s="78"/>
      <c r="JXW18" s="78"/>
      <c r="JXX18" s="78"/>
      <c r="JXY18" s="78"/>
      <c r="JXZ18" s="78"/>
      <c r="JYA18" s="78"/>
      <c r="JYB18" s="78"/>
      <c r="JYC18" s="78"/>
      <c r="JYD18" s="78"/>
      <c r="JYE18" s="78"/>
      <c r="JYF18" s="78"/>
      <c r="JYG18" s="78"/>
      <c r="JYH18" s="78"/>
      <c r="JYI18" s="78"/>
      <c r="JYJ18" s="78"/>
      <c r="JYK18" s="78"/>
      <c r="JYL18" s="78"/>
      <c r="JYM18" s="78"/>
      <c r="JYN18" s="78"/>
      <c r="JYO18" s="78"/>
      <c r="JYP18" s="78"/>
      <c r="JYQ18" s="78"/>
      <c r="JYR18" s="78"/>
      <c r="JYS18" s="78"/>
      <c r="JYT18" s="78"/>
      <c r="JYU18" s="78"/>
      <c r="JYV18" s="78"/>
      <c r="JYW18" s="78"/>
      <c r="JYX18" s="78"/>
      <c r="JYY18" s="78"/>
      <c r="JYZ18" s="78"/>
      <c r="JZA18" s="78"/>
      <c r="JZB18" s="78"/>
      <c r="JZC18" s="78"/>
      <c r="JZD18" s="78"/>
      <c r="JZE18" s="78"/>
      <c r="JZF18" s="78"/>
      <c r="JZG18" s="78"/>
      <c r="JZH18" s="78"/>
      <c r="JZI18" s="78"/>
      <c r="JZJ18" s="78"/>
      <c r="JZK18" s="78"/>
      <c r="JZL18" s="78"/>
      <c r="JZM18" s="78"/>
      <c r="JZN18" s="78"/>
      <c r="JZO18" s="78"/>
      <c r="JZP18" s="78"/>
      <c r="JZQ18" s="78"/>
      <c r="JZR18" s="78"/>
      <c r="JZS18" s="78"/>
      <c r="JZT18" s="78"/>
      <c r="JZU18" s="78"/>
      <c r="JZV18" s="78"/>
      <c r="JZW18" s="78"/>
      <c r="JZX18" s="78"/>
      <c r="JZY18" s="78"/>
      <c r="JZZ18" s="78"/>
      <c r="KAA18" s="78"/>
      <c r="KAB18" s="78"/>
      <c r="KAC18" s="78"/>
      <c r="KAD18" s="78"/>
      <c r="KAE18" s="78"/>
      <c r="KAF18" s="78"/>
      <c r="KAG18" s="78"/>
      <c r="KAH18" s="78"/>
      <c r="KAI18" s="78"/>
      <c r="KAJ18" s="78"/>
      <c r="KAK18" s="78"/>
      <c r="KAL18" s="78"/>
      <c r="KAM18" s="78"/>
      <c r="KAN18" s="78"/>
      <c r="KAO18" s="78"/>
      <c r="KAP18" s="78"/>
      <c r="KAQ18" s="78"/>
      <c r="KAR18" s="78"/>
      <c r="KAS18" s="78"/>
      <c r="KAT18" s="78"/>
      <c r="KAU18" s="78"/>
      <c r="KAV18" s="78"/>
      <c r="KAW18" s="78"/>
      <c r="KAX18" s="78"/>
      <c r="KAY18" s="78"/>
      <c r="KAZ18" s="78"/>
      <c r="KBA18" s="78"/>
      <c r="KBB18" s="78"/>
      <c r="KBC18" s="78"/>
      <c r="KBD18" s="78"/>
      <c r="KBE18" s="78"/>
      <c r="KBF18" s="78"/>
      <c r="KBG18" s="78"/>
      <c r="KBH18" s="78"/>
      <c r="KBI18" s="78"/>
      <c r="KBJ18" s="78"/>
      <c r="KBK18" s="78"/>
      <c r="KBL18" s="78"/>
      <c r="KBM18" s="78"/>
      <c r="KBN18" s="78"/>
      <c r="KBO18" s="78"/>
      <c r="KBP18" s="78"/>
      <c r="KBQ18" s="78"/>
      <c r="KBR18" s="78"/>
      <c r="KBS18" s="78"/>
      <c r="KBT18" s="78"/>
      <c r="KBU18" s="78"/>
      <c r="KBV18" s="78"/>
      <c r="KBW18" s="78"/>
      <c r="KBX18" s="78"/>
      <c r="KBY18" s="78"/>
      <c r="KBZ18" s="78"/>
      <c r="KCA18" s="78"/>
      <c r="KCB18" s="78"/>
      <c r="KCC18" s="78"/>
      <c r="KCD18" s="78"/>
      <c r="KCE18" s="78"/>
      <c r="KCF18" s="78"/>
      <c r="KCG18" s="78"/>
      <c r="KCH18" s="78"/>
      <c r="KCI18" s="78"/>
      <c r="KCJ18" s="78"/>
      <c r="KCK18" s="78"/>
      <c r="KCL18" s="78"/>
      <c r="KCM18" s="78"/>
      <c r="KCN18" s="78"/>
      <c r="KCO18" s="78"/>
      <c r="KCP18" s="78"/>
      <c r="KCQ18" s="78"/>
      <c r="KCR18" s="78"/>
      <c r="KCS18" s="78"/>
      <c r="KCT18" s="78"/>
      <c r="KCU18" s="78"/>
      <c r="KCV18" s="78"/>
      <c r="KCW18" s="78"/>
      <c r="KCX18" s="78"/>
      <c r="KCY18" s="78"/>
      <c r="KCZ18" s="78"/>
      <c r="KDA18" s="78"/>
      <c r="KDB18" s="78"/>
      <c r="KDC18" s="78"/>
      <c r="KDD18" s="78"/>
      <c r="KDE18" s="78"/>
      <c r="KDF18" s="78"/>
      <c r="KDG18" s="78"/>
      <c r="KDH18" s="78"/>
      <c r="KDI18" s="78"/>
      <c r="KDJ18" s="78"/>
      <c r="KDK18" s="78"/>
      <c r="KDL18" s="78"/>
      <c r="KDM18" s="78"/>
      <c r="KDN18" s="78"/>
      <c r="KDO18" s="78"/>
      <c r="KDP18" s="78"/>
      <c r="KDQ18" s="78"/>
      <c r="KDR18" s="78"/>
      <c r="KDS18" s="78"/>
      <c r="KDT18" s="78"/>
      <c r="KDU18" s="78"/>
      <c r="KDV18" s="78"/>
      <c r="KDW18" s="78"/>
      <c r="KDX18" s="78"/>
      <c r="KDY18" s="78"/>
      <c r="KDZ18" s="78"/>
      <c r="KEA18" s="78"/>
      <c r="KEB18" s="78"/>
      <c r="KEC18" s="78"/>
      <c r="KED18" s="78"/>
      <c r="KEE18" s="78"/>
      <c r="KEF18" s="78"/>
      <c r="KEG18" s="78"/>
      <c r="KEH18" s="78"/>
      <c r="KEI18" s="78"/>
      <c r="KEJ18" s="78"/>
      <c r="KEK18" s="78"/>
      <c r="KEL18" s="78"/>
      <c r="KEM18" s="78"/>
      <c r="KEN18" s="78"/>
      <c r="KEO18" s="78"/>
      <c r="KEP18" s="78"/>
      <c r="KEQ18" s="78"/>
      <c r="KER18" s="78"/>
      <c r="KES18" s="78"/>
      <c r="KET18" s="78"/>
      <c r="KEU18" s="78"/>
      <c r="KEV18" s="78"/>
      <c r="KEW18" s="78"/>
      <c r="KEX18" s="78"/>
      <c r="KEY18" s="78"/>
      <c r="KEZ18" s="78"/>
      <c r="KFA18" s="78"/>
      <c r="KFB18" s="78"/>
      <c r="KFC18" s="78"/>
      <c r="KFD18" s="78"/>
      <c r="KFE18" s="78"/>
      <c r="KFF18" s="78"/>
      <c r="KFG18" s="78"/>
      <c r="KFH18" s="78"/>
      <c r="KFI18" s="78"/>
      <c r="KFJ18" s="78"/>
      <c r="KFK18" s="78"/>
      <c r="KFL18" s="78"/>
      <c r="KFM18" s="78"/>
      <c r="KFN18" s="78"/>
      <c r="KFO18" s="78"/>
      <c r="KFP18" s="78"/>
      <c r="KFQ18" s="78"/>
      <c r="KFR18" s="78"/>
      <c r="KFS18" s="78"/>
      <c r="KFT18" s="78"/>
      <c r="KFU18" s="78"/>
      <c r="KFV18" s="78"/>
      <c r="KFW18" s="78"/>
      <c r="KFX18" s="78"/>
      <c r="KFY18" s="78"/>
      <c r="KFZ18" s="78"/>
      <c r="KGA18" s="78"/>
      <c r="KGB18" s="78"/>
      <c r="KGC18" s="78"/>
      <c r="KGD18" s="78"/>
      <c r="KGE18" s="78"/>
      <c r="KGF18" s="78"/>
      <c r="KGG18" s="78"/>
      <c r="KGH18" s="78"/>
      <c r="KGI18" s="78"/>
      <c r="KGJ18" s="78"/>
      <c r="KGK18" s="78"/>
      <c r="KGL18" s="78"/>
      <c r="KGM18" s="78"/>
      <c r="KGN18" s="78"/>
      <c r="KGO18" s="78"/>
      <c r="KGP18" s="78"/>
      <c r="KGQ18" s="78"/>
      <c r="KGR18" s="78"/>
      <c r="KGS18" s="78"/>
      <c r="KGT18" s="78"/>
      <c r="KGU18" s="78"/>
      <c r="KGV18" s="78"/>
      <c r="KGW18" s="78"/>
      <c r="KGX18" s="78"/>
      <c r="KGY18" s="78"/>
      <c r="KGZ18" s="78"/>
      <c r="KHA18" s="78"/>
      <c r="KHB18" s="78"/>
      <c r="KHC18" s="78"/>
      <c r="KHD18" s="78"/>
      <c r="KHE18" s="78"/>
      <c r="KHF18" s="78"/>
      <c r="KHG18" s="78"/>
      <c r="KHH18" s="78"/>
      <c r="KHI18" s="78"/>
      <c r="KHJ18" s="78"/>
      <c r="KHK18" s="78"/>
      <c r="KHL18" s="78"/>
      <c r="KHM18" s="78"/>
      <c r="KHN18" s="78"/>
      <c r="KHO18" s="78"/>
      <c r="KHP18" s="78"/>
      <c r="KHQ18" s="78"/>
      <c r="KHR18" s="78"/>
      <c r="KHS18" s="78"/>
      <c r="KHT18" s="78"/>
      <c r="KHU18" s="78"/>
      <c r="KHV18" s="78"/>
      <c r="KHW18" s="78"/>
      <c r="KHX18" s="78"/>
      <c r="KHY18" s="78"/>
      <c r="KHZ18" s="78"/>
      <c r="KIA18" s="78"/>
      <c r="KIB18" s="78"/>
      <c r="KIC18" s="78"/>
      <c r="KID18" s="78"/>
      <c r="KIE18" s="78"/>
      <c r="KIF18" s="78"/>
      <c r="KIG18" s="78"/>
      <c r="KIH18" s="78"/>
      <c r="KII18" s="78"/>
      <c r="KIJ18" s="78"/>
      <c r="KIK18" s="78"/>
      <c r="KIL18" s="78"/>
      <c r="KIM18" s="78"/>
      <c r="KIN18" s="78"/>
      <c r="KIO18" s="78"/>
      <c r="KIP18" s="78"/>
      <c r="KIQ18" s="78"/>
      <c r="KIR18" s="78"/>
      <c r="KIS18" s="78"/>
      <c r="KIT18" s="78"/>
      <c r="KIU18" s="78"/>
      <c r="KIV18" s="78"/>
      <c r="KIW18" s="78"/>
      <c r="KIX18" s="78"/>
      <c r="KIY18" s="78"/>
      <c r="KIZ18" s="78"/>
      <c r="KJA18" s="78"/>
      <c r="KJB18" s="78"/>
      <c r="KJC18" s="78"/>
      <c r="KJD18" s="78"/>
      <c r="KJE18" s="78"/>
      <c r="KJF18" s="78"/>
      <c r="KJG18" s="78"/>
      <c r="KJH18" s="78"/>
      <c r="KJI18" s="78"/>
      <c r="KJJ18" s="78"/>
      <c r="KJK18" s="78"/>
      <c r="KJL18" s="78"/>
      <c r="KJM18" s="78"/>
      <c r="KJN18" s="78"/>
      <c r="KJO18" s="78"/>
      <c r="KJP18" s="78"/>
      <c r="KJQ18" s="78"/>
      <c r="KJR18" s="78"/>
      <c r="KJS18" s="78"/>
      <c r="KJT18" s="78"/>
      <c r="KJU18" s="78"/>
      <c r="KJV18" s="78"/>
      <c r="KJW18" s="78"/>
      <c r="KJX18" s="78"/>
      <c r="KJY18" s="78"/>
      <c r="KJZ18" s="78"/>
      <c r="KKA18" s="78"/>
      <c r="KKB18" s="78"/>
      <c r="KKC18" s="78"/>
      <c r="KKD18" s="78"/>
      <c r="KKE18" s="78"/>
      <c r="KKF18" s="78"/>
      <c r="KKG18" s="78"/>
      <c r="KKH18" s="78"/>
      <c r="KKI18" s="78"/>
      <c r="KKJ18" s="78"/>
      <c r="KKK18" s="78"/>
      <c r="KKL18" s="78"/>
      <c r="KKM18" s="78"/>
      <c r="KKN18" s="78"/>
      <c r="KKO18" s="78"/>
      <c r="KKP18" s="78"/>
      <c r="KKQ18" s="78"/>
      <c r="KKR18" s="78"/>
      <c r="KKS18" s="78"/>
      <c r="KKT18" s="78"/>
      <c r="KKU18" s="78"/>
      <c r="KKV18" s="78"/>
      <c r="KKW18" s="78"/>
      <c r="KKX18" s="78"/>
      <c r="KKY18" s="78"/>
      <c r="KKZ18" s="78"/>
      <c r="KLA18" s="78"/>
      <c r="KLB18" s="78"/>
      <c r="KLC18" s="78"/>
      <c r="KLD18" s="78"/>
      <c r="KLE18" s="78"/>
      <c r="KLF18" s="78"/>
      <c r="KLG18" s="78"/>
      <c r="KLH18" s="78"/>
      <c r="KLI18" s="78"/>
      <c r="KLJ18" s="78"/>
      <c r="KLK18" s="78"/>
      <c r="KLL18" s="78"/>
      <c r="KLM18" s="78"/>
      <c r="KLN18" s="78"/>
      <c r="KLO18" s="78"/>
      <c r="KLP18" s="78"/>
      <c r="KLQ18" s="78"/>
      <c r="KLR18" s="78"/>
      <c r="KLS18" s="78"/>
      <c r="KLT18" s="78"/>
      <c r="KLU18" s="78"/>
      <c r="KLV18" s="78"/>
      <c r="KLW18" s="78"/>
      <c r="KLX18" s="78"/>
      <c r="KLY18" s="78"/>
      <c r="KLZ18" s="78"/>
      <c r="KMA18" s="78"/>
      <c r="KMB18" s="78"/>
      <c r="KMC18" s="78"/>
      <c r="KMD18" s="78"/>
      <c r="KME18" s="78"/>
      <c r="KMF18" s="78"/>
      <c r="KMG18" s="78"/>
      <c r="KMH18" s="78"/>
      <c r="KMI18" s="78"/>
      <c r="KMJ18" s="78"/>
      <c r="KMK18" s="78"/>
      <c r="KML18" s="78"/>
      <c r="KMM18" s="78"/>
      <c r="KMN18" s="78"/>
      <c r="KMO18" s="78"/>
      <c r="KMP18" s="78"/>
      <c r="KMQ18" s="78"/>
      <c r="KMR18" s="78"/>
      <c r="KMS18" s="78"/>
      <c r="KMT18" s="78"/>
      <c r="KMU18" s="78"/>
      <c r="KMV18" s="78"/>
      <c r="KMW18" s="78"/>
      <c r="KMX18" s="78"/>
      <c r="KMY18" s="78"/>
      <c r="KMZ18" s="78"/>
      <c r="KNA18" s="78"/>
      <c r="KNB18" s="78"/>
      <c r="KNC18" s="78"/>
      <c r="KND18" s="78"/>
      <c r="KNE18" s="78"/>
      <c r="KNF18" s="78"/>
      <c r="KNG18" s="78"/>
      <c r="KNH18" s="78"/>
      <c r="KNI18" s="78"/>
      <c r="KNJ18" s="78"/>
      <c r="KNK18" s="78"/>
      <c r="KNL18" s="78"/>
      <c r="KNM18" s="78"/>
      <c r="KNN18" s="78"/>
      <c r="KNO18" s="78"/>
      <c r="KNP18" s="78"/>
      <c r="KNQ18" s="78"/>
      <c r="KNR18" s="78"/>
      <c r="KNS18" s="78"/>
      <c r="KNT18" s="78"/>
      <c r="KNU18" s="78"/>
      <c r="KNV18" s="78"/>
      <c r="KNW18" s="78"/>
      <c r="KNX18" s="78"/>
      <c r="KNY18" s="78"/>
      <c r="KNZ18" s="78"/>
      <c r="KOA18" s="78"/>
      <c r="KOB18" s="78"/>
      <c r="KOC18" s="78"/>
      <c r="KOD18" s="78"/>
      <c r="KOE18" s="78"/>
      <c r="KOF18" s="78"/>
      <c r="KOG18" s="78"/>
      <c r="KOH18" s="78"/>
      <c r="KOI18" s="78"/>
      <c r="KOJ18" s="78"/>
      <c r="KOK18" s="78"/>
      <c r="KOL18" s="78"/>
      <c r="KOM18" s="78"/>
      <c r="KON18" s="78"/>
      <c r="KOO18" s="78"/>
      <c r="KOP18" s="78"/>
      <c r="KOQ18" s="78"/>
      <c r="KOR18" s="78"/>
      <c r="KOS18" s="78"/>
      <c r="KOT18" s="78"/>
      <c r="KOU18" s="78"/>
      <c r="KOV18" s="78"/>
      <c r="KOW18" s="78"/>
      <c r="KOX18" s="78"/>
      <c r="KOY18" s="78"/>
      <c r="KOZ18" s="78"/>
      <c r="KPA18" s="78"/>
      <c r="KPB18" s="78"/>
      <c r="KPC18" s="78"/>
      <c r="KPD18" s="78"/>
      <c r="KPE18" s="78"/>
      <c r="KPF18" s="78"/>
      <c r="KPG18" s="78"/>
      <c r="KPH18" s="78"/>
      <c r="KPI18" s="78"/>
      <c r="KPJ18" s="78"/>
      <c r="KPK18" s="78"/>
      <c r="KPL18" s="78"/>
      <c r="KPM18" s="78"/>
      <c r="KPN18" s="78"/>
      <c r="KPO18" s="78"/>
      <c r="KPP18" s="78"/>
      <c r="KPQ18" s="78"/>
      <c r="KPR18" s="78"/>
      <c r="KPS18" s="78"/>
      <c r="KPT18" s="78"/>
      <c r="KPU18" s="78"/>
      <c r="KPV18" s="78"/>
      <c r="KPW18" s="78"/>
      <c r="KPX18" s="78"/>
      <c r="KPY18" s="78"/>
      <c r="KPZ18" s="78"/>
      <c r="KQA18" s="78"/>
      <c r="KQB18" s="78"/>
      <c r="KQC18" s="78"/>
      <c r="KQD18" s="78"/>
      <c r="KQE18" s="78"/>
      <c r="KQF18" s="78"/>
      <c r="KQG18" s="78"/>
      <c r="KQH18" s="78"/>
      <c r="KQI18" s="78"/>
      <c r="KQJ18" s="78"/>
      <c r="KQK18" s="78"/>
      <c r="KQL18" s="78"/>
      <c r="KQM18" s="78"/>
      <c r="KQN18" s="78"/>
      <c r="KQO18" s="78"/>
      <c r="KQP18" s="78"/>
      <c r="KQQ18" s="78"/>
      <c r="KQR18" s="78"/>
      <c r="KQS18" s="78"/>
      <c r="KQT18" s="78"/>
      <c r="KQU18" s="78"/>
      <c r="KQV18" s="78"/>
      <c r="KQW18" s="78"/>
      <c r="KQX18" s="78"/>
      <c r="KQY18" s="78"/>
      <c r="KQZ18" s="78"/>
      <c r="KRA18" s="78"/>
      <c r="KRB18" s="78"/>
      <c r="KRC18" s="78"/>
      <c r="KRD18" s="78"/>
      <c r="KRE18" s="78"/>
      <c r="KRF18" s="78"/>
      <c r="KRG18" s="78"/>
      <c r="KRH18" s="78"/>
      <c r="KRI18" s="78"/>
      <c r="KRJ18" s="78"/>
      <c r="KRK18" s="78"/>
      <c r="KRL18" s="78"/>
      <c r="KRM18" s="78"/>
      <c r="KRN18" s="78"/>
      <c r="KRO18" s="78"/>
      <c r="KRP18" s="78"/>
      <c r="KRQ18" s="78"/>
      <c r="KRR18" s="78"/>
      <c r="KRS18" s="78"/>
      <c r="KRT18" s="78"/>
      <c r="KRU18" s="78"/>
      <c r="KRV18" s="78"/>
      <c r="KRW18" s="78"/>
      <c r="KRX18" s="78"/>
      <c r="KRY18" s="78"/>
      <c r="KRZ18" s="78"/>
      <c r="KSA18" s="78"/>
      <c r="KSB18" s="78"/>
      <c r="KSC18" s="78"/>
      <c r="KSD18" s="78"/>
      <c r="KSE18" s="78"/>
      <c r="KSF18" s="78"/>
      <c r="KSG18" s="78"/>
      <c r="KSH18" s="78"/>
      <c r="KSI18" s="78"/>
      <c r="KSJ18" s="78"/>
      <c r="KSK18" s="78"/>
      <c r="KSL18" s="78"/>
      <c r="KSM18" s="78"/>
      <c r="KSN18" s="78"/>
      <c r="KSO18" s="78"/>
      <c r="KSP18" s="78"/>
      <c r="KSQ18" s="78"/>
      <c r="KSR18" s="78"/>
      <c r="KSS18" s="78"/>
      <c r="KST18" s="78"/>
      <c r="KSU18" s="78"/>
      <c r="KSV18" s="78"/>
      <c r="KSW18" s="78"/>
      <c r="KSX18" s="78"/>
      <c r="KSY18" s="78"/>
      <c r="KSZ18" s="78"/>
      <c r="KTA18" s="78"/>
      <c r="KTB18" s="78"/>
      <c r="KTC18" s="78"/>
      <c r="KTD18" s="78"/>
      <c r="KTE18" s="78"/>
      <c r="KTF18" s="78"/>
      <c r="KTG18" s="78"/>
      <c r="KTH18" s="78"/>
      <c r="KTI18" s="78"/>
      <c r="KTJ18" s="78"/>
      <c r="KTK18" s="78"/>
      <c r="KTL18" s="78"/>
      <c r="KTM18" s="78"/>
      <c r="KTN18" s="78"/>
      <c r="KTO18" s="78"/>
      <c r="KTP18" s="78"/>
      <c r="KTQ18" s="78"/>
      <c r="KTR18" s="78"/>
      <c r="KTS18" s="78"/>
      <c r="KTT18" s="78"/>
      <c r="KTU18" s="78"/>
      <c r="KTV18" s="78"/>
      <c r="KTW18" s="78"/>
      <c r="KTX18" s="78"/>
      <c r="KTY18" s="78"/>
      <c r="KTZ18" s="78"/>
      <c r="KUA18" s="78"/>
      <c r="KUB18" s="78"/>
      <c r="KUC18" s="78"/>
      <c r="KUD18" s="78"/>
      <c r="KUE18" s="78"/>
      <c r="KUF18" s="78"/>
      <c r="KUG18" s="78"/>
      <c r="KUH18" s="78"/>
      <c r="KUI18" s="78"/>
      <c r="KUJ18" s="78"/>
      <c r="KUK18" s="78"/>
      <c r="KUL18" s="78"/>
      <c r="KUM18" s="78"/>
      <c r="KUN18" s="78"/>
      <c r="KUO18" s="78"/>
      <c r="KUP18" s="78"/>
      <c r="KUQ18" s="78"/>
      <c r="KUR18" s="78"/>
      <c r="KUS18" s="78"/>
      <c r="KUT18" s="78"/>
      <c r="KUU18" s="78"/>
      <c r="KUV18" s="78"/>
      <c r="KUW18" s="78"/>
      <c r="KUX18" s="78"/>
      <c r="KUY18" s="78"/>
      <c r="KUZ18" s="78"/>
      <c r="KVA18" s="78"/>
      <c r="KVB18" s="78"/>
      <c r="KVC18" s="78"/>
      <c r="KVD18" s="78"/>
      <c r="KVE18" s="78"/>
      <c r="KVF18" s="78"/>
      <c r="KVG18" s="78"/>
      <c r="KVH18" s="78"/>
      <c r="KVI18" s="78"/>
      <c r="KVJ18" s="78"/>
      <c r="KVK18" s="78"/>
      <c r="KVL18" s="78"/>
      <c r="KVM18" s="78"/>
      <c r="KVN18" s="78"/>
      <c r="KVO18" s="78"/>
      <c r="KVP18" s="78"/>
      <c r="KVQ18" s="78"/>
      <c r="KVR18" s="78"/>
      <c r="KVS18" s="78"/>
      <c r="KVT18" s="78"/>
      <c r="KVU18" s="78"/>
      <c r="KVV18" s="78"/>
      <c r="KVW18" s="78"/>
      <c r="KVX18" s="78"/>
      <c r="KVY18" s="78"/>
      <c r="KVZ18" s="78"/>
      <c r="KWA18" s="78"/>
      <c r="KWB18" s="78"/>
      <c r="KWC18" s="78"/>
      <c r="KWD18" s="78"/>
      <c r="KWE18" s="78"/>
      <c r="KWF18" s="78"/>
      <c r="KWG18" s="78"/>
      <c r="KWH18" s="78"/>
      <c r="KWI18" s="78"/>
      <c r="KWJ18" s="78"/>
      <c r="KWK18" s="78"/>
      <c r="KWL18" s="78"/>
      <c r="KWM18" s="78"/>
      <c r="KWN18" s="78"/>
      <c r="KWO18" s="78"/>
      <c r="KWP18" s="78"/>
      <c r="KWQ18" s="78"/>
      <c r="KWR18" s="78"/>
      <c r="KWS18" s="78"/>
      <c r="KWT18" s="78"/>
      <c r="KWU18" s="78"/>
      <c r="KWV18" s="78"/>
      <c r="KWW18" s="78"/>
      <c r="KWX18" s="78"/>
      <c r="KWY18" s="78"/>
      <c r="KWZ18" s="78"/>
      <c r="KXA18" s="78"/>
      <c r="KXB18" s="78"/>
      <c r="KXC18" s="78"/>
      <c r="KXD18" s="78"/>
      <c r="KXE18" s="78"/>
      <c r="KXF18" s="78"/>
      <c r="KXG18" s="78"/>
      <c r="KXH18" s="78"/>
      <c r="KXI18" s="78"/>
      <c r="KXJ18" s="78"/>
      <c r="KXK18" s="78"/>
      <c r="KXL18" s="78"/>
      <c r="KXM18" s="78"/>
      <c r="KXN18" s="78"/>
      <c r="KXO18" s="78"/>
      <c r="KXP18" s="78"/>
      <c r="KXQ18" s="78"/>
      <c r="KXR18" s="78"/>
      <c r="KXS18" s="78"/>
      <c r="KXT18" s="78"/>
      <c r="KXU18" s="78"/>
      <c r="KXV18" s="78"/>
      <c r="KXW18" s="78"/>
      <c r="KXX18" s="78"/>
      <c r="KXY18" s="78"/>
      <c r="KXZ18" s="78"/>
      <c r="KYA18" s="78"/>
      <c r="KYB18" s="78"/>
      <c r="KYC18" s="78"/>
      <c r="KYD18" s="78"/>
      <c r="KYE18" s="78"/>
      <c r="KYF18" s="78"/>
      <c r="KYG18" s="78"/>
      <c r="KYH18" s="78"/>
      <c r="KYI18" s="78"/>
      <c r="KYJ18" s="78"/>
      <c r="KYK18" s="78"/>
      <c r="KYL18" s="78"/>
      <c r="KYM18" s="78"/>
      <c r="KYN18" s="78"/>
      <c r="KYO18" s="78"/>
      <c r="KYP18" s="78"/>
      <c r="KYQ18" s="78"/>
      <c r="KYR18" s="78"/>
      <c r="KYS18" s="78"/>
      <c r="KYT18" s="78"/>
      <c r="KYU18" s="78"/>
      <c r="KYV18" s="78"/>
      <c r="KYW18" s="78"/>
      <c r="KYX18" s="78"/>
      <c r="KYY18" s="78"/>
      <c r="KYZ18" s="78"/>
      <c r="KZA18" s="78"/>
      <c r="KZB18" s="78"/>
      <c r="KZC18" s="78"/>
      <c r="KZD18" s="78"/>
      <c r="KZE18" s="78"/>
      <c r="KZF18" s="78"/>
      <c r="KZG18" s="78"/>
      <c r="KZH18" s="78"/>
      <c r="KZI18" s="78"/>
      <c r="KZJ18" s="78"/>
      <c r="KZK18" s="78"/>
      <c r="KZL18" s="78"/>
      <c r="KZM18" s="78"/>
      <c r="KZN18" s="78"/>
      <c r="KZO18" s="78"/>
      <c r="KZP18" s="78"/>
      <c r="KZQ18" s="78"/>
      <c r="KZR18" s="78"/>
      <c r="KZS18" s="78"/>
      <c r="KZT18" s="78"/>
      <c r="KZU18" s="78"/>
      <c r="KZV18" s="78"/>
      <c r="KZW18" s="78"/>
      <c r="KZX18" s="78"/>
      <c r="KZY18" s="78"/>
      <c r="KZZ18" s="78"/>
      <c r="LAA18" s="78"/>
      <c r="LAB18" s="78"/>
      <c r="LAC18" s="78"/>
      <c r="LAD18" s="78"/>
      <c r="LAE18" s="78"/>
      <c r="LAF18" s="78"/>
      <c r="LAG18" s="78"/>
      <c r="LAH18" s="78"/>
      <c r="LAI18" s="78"/>
      <c r="LAJ18" s="78"/>
      <c r="LAK18" s="78"/>
      <c r="LAL18" s="78"/>
      <c r="LAM18" s="78"/>
      <c r="LAN18" s="78"/>
      <c r="LAO18" s="78"/>
      <c r="LAP18" s="78"/>
      <c r="LAQ18" s="78"/>
      <c r="LAR18" s="78"/>
      <c r="LAS18" s="78"/>
      <c r="LAT18" s="78"/>
      <c r="LAU18" s="78"/>
      <c r="LAV18" s="78"/>
      <c r="LAW18" s="78"/>
      <c r="LAX18" s="78"/>
      <c r="LAY18" s="78"/>
      <c r="LAZ18" s="78"/>
      <c r="LBA18" s="78"/>
      <c r="LBB18" s="78"/>
      <c r="LBC18" s="78"/>
      <c r="LBD18" s="78"/>
      <c r="LBE18" s="78"/>
      <c r="LBF18" s="78"/>
      <c r="LBG18" s="78"/>
      <c r="LBH18" s="78"/>
      <c r="LBI18" s="78"/>
      <c r="LBJ18" s="78"/>
      <c r="LBK18" s="78"/>
      <c r="LBL18" s="78"/>
      <c r="LBM18" s="78"/>
      <c r="LBN18" s="78"/>
      <c r="LBO18" s="78"/>
      <c r="LBP18" s="78"/>
      <c r="LBQ18" s="78"/>
      <c r="LBR18" s="78"/>
      <c r="LBS18" s="78"/>
      <c r="LBT18" s="78"/>
      <c r="LBU18" s="78"/>
      <c r="LBV18" s="78"/>
      <c r="LBW18" s="78"/>
      <c r="LBX18" s="78"/>
      <c r="LBY18" s="78"/>
      <c r="LBZ18" s="78"/>
      <c r="LCA18" s="78"/>
      <c r="LCB18" s="78"/>
      <c r="LCC18" s="78"/>
      <c r="LCD18" s="78"/>
      <c r="LCE18" s="78"/>
      <c r="LCF18" s="78"/>
      <c r="LCG18" s="78"/>
      <c r="LCH18" s="78"/>
      <c r="LCI18" s="78"/>
      <c r="LCJ18" s="78"/>
      <c r="LCK18" s="78"/>
      <c r="LCL18" s="78"/>
      <c r="LCM18" s="78"/>
      <c r="LCN18" s="78"/>
      <c r="LCO18" s="78"/>
      <c r="LCP18" s="78"/>
      <c r="LCQ18" s="78"/>
      <c r="LCR18" s="78"/>
      <c r="LCS18" s="78"/>
      <c r="LCT18" s="78"/>
      <c r="LCU18" s="78"/>
      <c r="LCV18" s="78"/>
      <c r="LCW18" s="78"/>
      <c r="LCX18" s="78"/>
      <c r="LCY18" s="78"/>
      <c r="LCZ18" s="78"/>
      <c r="LDA18" s="78"/>
      <c r="LDB18" s="78"/>
      <c r="LDC18" s="78"/>
      <c r="LDD18" s="78"/>
      <c r="LDE18" s="78"/>
      <c r="LDF18" s="78"/>
      <c r="LDG18" s="78"/>
      <c r="LDH18" s="78"/>
      <c r="LDI18" s="78"/>
      <c r="LDJ18" s="78"/>
      <c r="LDK18" s="78"/>
      <c r="LDL18" s="78"/>
      <c r="LDM18" s="78"/>
      <c r="LDN18" s="78"/>
      <c r="LDO18" s="78"/>
      <c r="LDP18" s="78"/>
      <c r="LDQ18" s="78"/>
      <c r="LDR18" s="78"/>
      <c r="LDS18" s="78"/>
      <c r="LDT18" s="78"/>
      <c r="LDU18" s="78"/>
      <c r="LDV18" s="78"/>
      <c r="LDW18" s="78"/>
      <c r="LDX18" s="78"/>
      <c r="LDY18" s="78"/>
      <c r="LDZ18" s="78"/>
      <c r="LEA18" s="78"/>
      <c r="LEB18" s="78"/>
      <c r="LEC18" s="78"/>
      <c r="LED18" s="78"/>
      <c r="LEE18" s="78"/>
      <c r="LEF18" s="78"/>
      <c r="LEG18" s="78"/>
      <c r="LEH18" s="78"/>
      <c r="LEI18" s="78"/>
      <c r="LEJ18" s="78"/>
      <c r="LEK18" s="78"/>
      <c r="LEL18" s="78"/>
      <c r="LEM18" s="78"/>
      <c r="LEN18" s="78"/>
      <c r="LEO18" s="78"/>
      <c r="LEP18" s="78"/>
      <c r="LEQ18" s="78"/>
      <c r="LER18" s="78"/>
      <c r="LES18" s="78"/>
      <c r="LET18" s="78"/>
      <c r="LEU18" s="78"/>
      <c r="LEV18" s="78"/>
      <c r="LEW18" s="78"/>
      <c r="LEX18" s="78"/>
      <c r="LEY18" s="78"/>
      <c r="LEZ18" s="78"/>
      <c r="LFA18" s="78"/>
      <c r="LFB18" s="78"/>
      <c r="LFC18" s="78"/>
      <c r="LFD18" s="78"/>
      <c r="LFE18" s="78"/>
      <c r="LFF18" s="78"/>
      <c r="LFG18" s="78"/>
      <c r="LFH18" s="78"/>
      <c r="LFI18" s="78"/>
      <c r="LFJ18" s="78"/>
      <c r="LFK18" s="78"/>
      <c r="LFL18" s="78"/>
      <c r="LFM18" s="78"/>
      <c r="LFN18" s="78"/>
      <c r="LFO18" s="78"/>
      <c r="LFP18" s="78"/>
      <c r="LFQ18" s="78"/>
      <c r="LFR18" s="78"/>
      <c r="LFS18" s="78"/>
      <c r="LFT18" s="78"/>
      <c r="LFU18" s="78"/>
      <c r="LFV18" s="78"/>
      <c r="LFW18" s="78"/>
      <c r="LFX18" s="78"/>
      <c r="LFY18" s="78"/>
      <c r="LFZ18" s="78"/>
      <c r="LGA18" s="78"/>
      <c r="LGB18" s="78"/>
      <c r="LGC18" s="78"/>
      <c r="LGD18" s="78"/>
      <c r="LGE18" s="78"/>
      <c r="LGF18" s="78"/>
      <c r="LGG18" s="78"/>
      <c r="LGH18" s="78"/>
      <c r="LGI18" s="78"/>
      <c r="LGJ18" s="78"/>
      <c r="LGK18" s="78"/>
      <c r="LGL18" s="78"/>
      <c r="LGM18" s="78"/>
      <c r="LGN18" s="78"/>
      <c r="LGO18" s="78"/>
      <c r="LGP18" s="78"/>
      <c r="LGQ18" s="78"/>
      <c r="LGR18" s="78"/>
      <c r="LGS18" s="78"/>
      <c r="LGT18" s="78"/>
      <c r="LGU18" s="78"/>
      <c r="LGV18" s="78"/>
      <c r="LGW18" s="78"/>
      <c r="LGX18" s="78"/>
      <c r="LGY18" s="78"/>
      <c r="LGZ18" s="78"/>
      <c r="LHA18" s="78"/>
      <c r="LHB18" s="78"/>
      <c r="LHC18" s="78"/>
      <c r="LHD18" s="78"/>
      <c r="LHE18" s="78"/>
      <c r="LHF18" s="78"/>
      <c r="LHG18" s="78"/>
      <c r="LHH18" s="78"/>
      <c r="LHI18" s="78"/>
      <c r="LHJ18" s="78"/>
      <c r="LHK18" s="78"/>
      <c r="LHL18" s="78"/>
      <c r="LHM18" s="78"/>
      <c r="LHN18" s="78"/>
      <c r="LHO18" s="78"/>
      <c r="LHP18" s="78"/>
      <c r="LHQ18" s="78"/>
      <c r="LHR18" s="78"/>
      <c r="LHS18" s="78"/>
      <c r="LHT18" s="78"/>
      <c r="LHU18" s="78"/>
      <c r="LHV18" s="78"/>
      <c r="LHW18" s="78"/>
      <c r="LHX18" s="78"/>
      <c r="LHY18" s="78"/>
      <c r="LHZ18" s="78"/>
      <c r="LIA18" s="78"/>
      <c r="LIB18" s="78"/>
      <c r="LIC18" s="78"/>
      <c r="LID18" s="78"/>
      <c r="LIE18" s="78"/>
      <c r="LIF18" s="78"/>
      <c r="LIG18" s="78"/>
      <c r="LIH18" s="78"/>
      <c r="LII18" s="78"/>
      <c r="LIJ18" s="78"/>
      <c r="LIK18" s="78"/>
      <c r="LIL18" s="78"/>
      <c r="LIM18" s="78"/>
      <c r="LIN18" s="78"/>
      <c r="LIO18" s="78"/>
      <c r="LIP18" s="78"/>
      <c r="LIQ18" s="78"/>
      <c r="LIR18" s="78"/>
      <c r="LIS18" s="78"/>
      <c r="LIT18" s="78"/>
      <c r="LIU18" s="78"/>
      <c r="LIV18" s="78"/>
      <c r="LIW18" s="78"/>
      <c r="LIX18" s="78"/>
      <c r="LIY18" s="78"/>
      <c r="LIZ18" s="78"/>
      <c r="LJA18" s="78"/>
      <c r="LJB18" s="78"/>
      <c r="LJC18" s="78"/>
      <c r="LJD18" s="78"/>
      <c r="LJE18" s="78"/>
      <c r="LJF18" s="78"/>
      <c r="LJG18" s="78"/>
      <c r="LJH18" s="78"/>
      <c r="LJI18" s="78"/>
      <c r="LJJ18" s="78"/>
      <c r="LJK18" s="78"/>
      <c r="LJL18" s="78"/>
      <c r="LJM18" s="78"/>
      <c r="LJN18" s="78"/>
      <c r="LJO18" s="78"/>
      <c r="LJP18" s="78"/>
      <c r="LJQ18" s="78"/>
      <c r="LJR18" s="78"/>
      <c r="LJS18" s="78"/>
      <c r="LJT18" s="78"/>
      <c r="LJU18" s="78"/>
      <c r="LJV18" s="78"/>
      <c r="LJW18" s="78"/>
      <c r="LJX18" s="78"/>
      <c r="LJY18" s="78"/>
      <c r="LJZ18" s="78"/>
      <c r="LKA18" s="78"/>
      <c r="LKB18" s="78"/>
      <c r="LKC18" s="78"/>
      <c r="LKD18" s="78"/>
      <c r="LKE18" s="78"/>
      <c r="LKF18" s="78"/>
      <c r="LKG18" s="78"/>
      <c r="LKH18" s="78"/>
      <c r="LKI18" s="78"/>
      <c r="LKJ18" s="78"/>
      <c r="LKK18" s="78"/>
      <c r="LKL18" s="78"/>
      <c r="LKM18" s="78"/>
      <c r="LKN18" s="78"/>
      <c r="LKO18" s="78"/>
      <c r="LKP18" s="78"/>
      <c r="LKQ18" s="78"/>
      <c r="LKR18" s="78"/>
      <c r="LKS18" s="78"/>
      <c r="LKT18" s="78"/>
      <c r="LKU18" s="78"/>
      <c r="LKV18" s="78"/>
      <c r="LKW18" s="78"/>
      <c r="LKX18" s="78"/>
      <c r="LKY18" s="78"/>
      <c r="LKZ18" s="78"/>
      <c r="LLA18" s="78"/>
      <c r="LLB18" s="78"/>
      <c r="LLC18" s="78"/>
      <c r="LLD18" s="78"/>
      <c r="LLE18" s="78"/>
      <c r="LLF18" s="78"/>
      <c r="LLG18" s="78"/>
      <c r="LLH18" s="78"/>
      <c r="LLI18" s="78"/>
      <c r="LLJ18" s="78"/>
      <c r="LLK18" s="78"/>
      <c r="LLL18" s="78"/>
      <c r="LLM18" s="78"/>
      <c r="LLN18" s="78"/>
      <c r="LLO18" s="78"/>
      <c r="LLP18" s="78"/>
      <c r="LLQ18" s="78"/>
      <c r="LLR18" s="78"/>
      <c r="LLS18" s="78"/>
      <c r="LLT18" s="78"/>
      <c r="LLU18" s="78"/>
      <c r="LLV18" s="78"/>
      <c r="LLW18" s="78"/>
      <c r="LLX18" s="78"/>
      <c r="LLY18" s="78"/>
      <c r="LLZ18" s="78"/>
      <c r="LMA18" s="78"/>
      <c r="LMB18" s="78"/>
      <c r="LMC18" s="78"/>
      <c r="LMD18" s="78"/>
      <c r="LME18" s="78"/>
      <c r="LMF18" s="78"/>
      <c r="LMG18" s="78"/>
      <c r="LMH18" s="78"/>
      <c r="LMI18" s="78"/>
      <c r="LMJ18" s="78"/>
      <c r="LMK18" s="78"/>
      <c r="LML18" s="78"/>
      <c r="LMM18" s="78"/>
      <c r="LMN18" s="78"/>
      <c r="LMO18" s="78"/>
      <c r="LMP18" s="78"/>
      <c r="LMQ18" s="78"/>
      <c r="LMR18" s="78"/>
      <c r="LMS18" s="78"/>
      <c r="LMT18" s="78"/>
      <c r="LMU18" s="78"/>
      <c r="LMV18" s="78"/>
      <c r="LMW18" s="78"/>
      <c r="LMX18" s="78"/>
      <c r="LMY18" s="78"/>
      <c r="LMZ18" s="78"/>
      <c r="LNA18" s="78"/>
      <c r="LNB18" s="78"/>
      <c r="LNC18" s="78"/>
      <c r="LND18" s="78"/>
      <c r="LNE18" s="78"/>
      <c r="LNF18" s="78"/>
      <c r="LNG18" s="78"/>
      <c r="LNH18" s="78"/>
      <c r="LNI18" s="78"/>
      <c r="LNJ18" s="78"/>
      <c r="LNK18" s="78"/>
      <c r="LNL18" s="78"/>
      <c r="LNM18" s="78"/>
      <c r="LNN18" s="78"/>
      <c r="LNO18" s="78"/>
      <c r="LNP18" s="78"/>
      <c r="LNQ18" s="78"/>
      <c r="LNR18" s="78"/>
      <c r="LNS18" s="78"/>
      <c r="LNT18" s="78"/>
      <c r="LNU18" s="78"/>
      <c r="LNV18" s="78"/>
      <c r="LNW18" s="78"/>
      <c r="LNX18" s="78"/>
      <c r="LNY18" s="78"/>
      <c r="LNZ18" s="78"/>
      <c r="LOA18" s="78"/>
      <c r="LOB18" s="78"/>
      <c r="LOC18" s="78"/>
      <c r="LOD18" s="78"/>
      <c r="LOE18" s="78"/>
      <c r="LOF18" s="78"/>
      <c r="LOG18" s="78"/>
      <c r="LOH18" s="78"/>
      <c r="LOI18" s="78"/>
      <c r="LOJ18" s="78"/>
      <c r="LOK18" s="78"/>
      <c r="LOL18" s="78"/>
      <c r="LOM18" s="78"/>
      <c r="LON18" s="78"/>
      <c r="LOO18" s="78"/>
      <c r="LOP18" s="78"/>
      <c r="LOQ18" s="78"/>
      <c r="LOR18" s="78"/>
      <c r="LOS18" s="78"/>
      <c r="LOT18" s="78"/>
      <c r="LOU18" s="78"/>
      <c r="LOV18" s="78"/>
      <c r="LOW18" s="78"/>
      <c r="LOX18" s="78"/>
      <c r="LOY18" s="78"/>
      <c r="LOZ18" s="78"/>
      <c r="LPA18" s="78"/>
      <c r="LPB18" s="78"/>
      <c r="LPC18" s="78"/>
      <c r="LPD18" s="78"/>
      <c r="LPE18" s="78"/>
      <c r="LPF18" s="78"/>
      <c r="LPG18" s="78"/>
      <c r="LPH18" s="78"/>
      <c r="LPI18" s="78"/>
      <c r="LPJ18" s="78"/>
      <c r="LPK18" s="78"/>
      <c r="LPL18" s="78"/>
      <c r="LPM18" s="78"/>
      <c r="LPN18" s="78"/>
      <c r="LPO18" s="78"/>
      <c r="LPP18" s="78"/>
      <c r="LPQ18" s="78"/>
      <c r="LPR18" s="78"/>
      <c r="LPS18" s="78"/>
      <c r="LPT18" s="78"/>
      <c r="LPU18" s="78"/>
      <c r="LPV18" s="78"/>
      <c r="LPW18" s="78"/>
      <c r="LPX18" s="78"/>
      <c r="LPY18" s="78"/>
      <c r="LPZ18" s="78"/>
      <c r="LQA18" s="78"/>
      <c r="LQB18" s="78"/>
      <c r="LQC18" s="78"/>
      <c r="LQD18" s="78"/>
      <c r="LQE18" s="78"/>
      <c r="LQF18" s="78"/>
      <c r="LQG18" s="78"/>
      <c r="LQH18" s="78"/>
      <c r="LQI18" s="78"/>
      <c r="LQJ18" s="78"/>
      <c r="LQK18" s="78"/>
      <c r="LQL18" s="78"/>
      <c r="LQM18" s="78"/>
      <c r="LQN18" s="78"/>
      <c r="LQO18" s="78"/>
      <c r="LQP18" s="78"/>
      <c r="LQQ18" s="78"/>
      <c r="LQR18" s="78"/>
      <c r="LQS18" s="78"/>
      <c r="LQT18" s="78"/>
      <c r="LQU18" s="78"/>
      <c r="LQV18" s="78"/>
      <c r="LQW18" s="78"/>
      <c r="LQX18" s="78"/>
      <c r="LQY18" s="78"/>
      <c r="LQZ18" s="78"/>
      <c r="LRA18" s="78"/>
      <c r="LRB18" s="78"/>
      <c r="LRC18" s="78"/>
      <c r="LRD18" s="78"/>
      <c r="LRE18" s="78"/>
      <c r="LRF18" s="78"/>
      <c r="LRG18" s="78"/>
      <c r="LRH18" s="78"/>
      <c r="LRI18" s="78"/>
      <c r="LRJ18" s="78"/>
      <c r="LRK18" s="78"/>
      <c r="LRL18" s="78"/>
      <c r="LRM18" s="78"/>
      <c r="LRN18" s="78"/>
      <c r="LRO18" s="78"/>
      <c r="LRP18" s="78"/>
      <c r="LRQ18" s="78"/>
      <c r="LRR18" s="78"/>
      <c r="LRS18" s="78"/>
      <c r="LRT18" s="78"/>
      <c r="LRU18" s="78"/>
      <c r="LRV18" s="78"/>
      <c r="LRW18" s="78"/>
      <c r="LRX18" s="78"/>
      <c r="LRY18" s="78"/>
      <c r="LRZ18" s="78"/>
      <c r="LSA18" s="78"/>
      <c r="LSB18" s="78"/>
      <c r="LSC18" s="78"/>
      <c r="LSD18" s="78"/>
      <c r="LSE18" s="78"/>
      <c r="LSF18" s="78"/>
      <c r="LSG18" s="78"/>
      <c r="LSH18" s="78"/>
      <c r="LSI18" s="78"/>
      <c r="LSJ18" s="78"/>
      <c r="LSK18" s="78"/>
      <c r="LSL18" s="78"/>
      <c r="LSM18" s="78"/>
      <c r="LSN18" s="78"/>
      <c r="LSO18" s="78"/>
      <c r="LSP18" s="78"/>
      <c r="LSQ18" s="78"/>
      <c r="LSR18" s="78"/>
      <c r="LSS18" s="78"/>
      <c r="LST18" s="78"/>
      <c r="LSU18" s="78"/>
      <c r="LSV18" s="78"/>
      <c r="LSW18" s="78"/>
      <c r="LSX18" s="78"/>
      <c r="LSY18" s="78"/>
      <c r="LSZ18" s="78"/>
      <c r="LTA18" s="78"/>
      <c r="LTB18" s="78"/>
      <c r="LTC18" s="78"/>
      <c r="LTD18" s="78"/>
      <c r="LTE18" s="78"/>
      <c r="LTF18" s="78"/>
      <c r="LTG18" s="78"/>
      <c r="LTH18" s="78"/>
      <c r="LTI18" s="78"/>
      <c r="LTJ18" s="78"/>
      <c r="LTK18" s="78"/>
      <c r="LTL18" s="78"/>
      <c r="LTM18" s="78"/>
      <c r="LTN18" s="78"/>
      <c r="LTO18" s="78"/>
      <c r="LTP18" s="78"/>
      <c r="LTQ18" s="78"/>
      <c r="LTR18" s="78"/>
      <c r="LTS18" s="78"/>
      <c r="LTT18" s="78"/>
      <c r="LTU18" s="78"/>
      <c r="LTV18" s="78"/>
      <c r="LTW18" s="78"/>
      <c r="LTX18" s="78"/>
      <c r="LTY18" s="78"/>
      <c r="LTZ18" s="78"/>
      <c r="LUA18" s="78"/>
      <c r="LUB18" s="78"/>
      <c r="LUC18" s="78"/>
      <c r="LUD18" s="78"/>
      <c r="LUE18" s="78"/>
      <c r="LUF18" s="78"/>
      <c r="LUG18" s="78"/>
      <c r="LUH18" s="78"/>
      <c r="LUI18" s="78"/>
      <c r="LUJ18" s="78"/>
      <c r="LUK18" s="78"/>
      <c r="LUL18" s="78"/>
      <c r="LUM18" s="78"/>
      <c r="LUN18" s="78"/>
      <c r="LUO18" s="78"/>
      <c r="LUP18" s="78"/>
      <c r="LUQ18" s="78"/>
      <c r="LUR18" s="78"/>
      <c r="LUS18" s="78"/>
      <c r="LUT18" s="78"/>
      <c r="LUU18" s="78"/>
      <c r="LUV18" s="78"/>
      <c r="LUW18" s="78"/>
      <c r="LUX18" s="78"/>
      <c r="LUY18" s="78"/>
      <c r="LUZ18" s="78"/>
      <c r="LVA18" s="78"/>
      <c r="LVB18" s="78"/>
      <c r="LVC18" s="78"/>
      <c r="LVD18" s="78"/>
      <c r="LVE18" s="78"/>
      <c r="LVF18" s="78"/>
      <c r="LVG18" s="78"/>
      <c r="LVH18" s="78"/>
      <c r="LVI18" s="78"/>
      <c r="LVJ18" s="78"/>
      <c r="LVK18" s="78"/>
      <c r="LVL18" s="78"/>
      <c r="LVM18" s="78"/>
      <c r="LVN18" s="78"/>
      <c r="LVO18" s="78"/>
      <c r="LVP18" s="78"/>
      <c r="LVQ18" s="78"/>
      <c r="LVR18" s="78"/>
      <c r="LVS18" s="78"/>
      <c r="LVT18" s="78"/>
      <c r="LVU18" s="78"/>
      <c r="LVV18" s="78"/>
      <c r="LVW18" s="78"/>
      <c r="LVX18" s="78"/>
      <c r="LVY18" s="78"/>
      <c r="LVZ18" s="78"/>
      <c r="LWA18" s="78"/>
      <c r="LWB18" s="78"/>
      <c r="LWC18" s="78"/>
      <c r="LWD18" s="78"/>
      <c r="LWE18" s="78"/>
      <c r="LWF18" s="78"/>
      <c r="LWG18" s="78"/>
      <c r="LWH18" s="78"/>
      <c r="LWI18" s="78"/>
      <c r="LWJ18" s="78"/>
      <c r="LWK18" s="78"/>
      <c r="LWL18" s="78"/>
      <c r="LWM18" s="78"/>
      <c r="LWN18" s="78"/>
      <c r="LWO18" s="78"/>
      <c r="LWP18" s="78"/>
      <c r="LWQ18" s="78"/>
      <c r="LWR18" s="78"/>
      <c r="LWS18" s="78"/>
      <c r="LWT18" s="78"/>
      <c r="LWU18" s="78"/>
      <c r="LWV18" s="78"/>
      <c r="LWW18" s="78"/>
      <c r="LWX18" s="78"/>
      <c r="LWY18" s="78"/>
      <c r="LWZ18" s="78"/>
      <c r="LXA18" s="78"/>
      <c r="LXB18" s="78"/>
      <c r="LXC18" s="78"/>
      <c r="LXD18" s="78"/>
      <c r="LXE18" s="78"/>
      <c r="LXF18" s="78"/>
      <c r="LXG18" s="78"/>
      <c r="LXH18" s="78"/>
      <c r="LXI18" s="78"/>
      <c r="LXJ18" s="78"/>
      <c r="LXK18" s="78"/>
      <c r="LXL18" s="78"/>
      <c r="LXM18" s="78"/>
      <c r="LXN18" s="78"/>
      <c r="LXO18" s="78"/>
      <c r="LXP18" s="78"/>
      <c r="LXQ18" s="78"/>
      <c r="LXR18" s="78"/>
      <c r="LXS18" s="78"/>
      <c r="LXT18" s="78"/>
      <c r="LXU18" s="78"/>
      <c r="LXV18" s="78"/>
      <c r="LXW18" s="78"/>
      <c r="LXX18" s="78"/>
      <c r="LXY18" s="78"/>
      <c r="LXZ18" s="78"/>
      <c r="LYA18" s="78"/>
      <c r="LYB18" s="78"/>
      <c r="LYC18" s="78"/>
      <c r="LYD18" s="78"/>
      <c r="LYE18" s="78"/>
      <c r="LYF18" s="78"/>
      <c r="LYG18" s="78"/>
      <c r="LYH18" s="78"/>
      <c r="LYI18" s="78"/>
      <c r="LYJ18" s="78"/>
      <c r="LYK18" s="78"/>
      <c r="LYL18" s="78"/>
      <c r="LYM18" s="78"/>
      <c r="LYN18" s="78"/>
      <c r="LYO18" s="78"/>
      <c r="LYP18" s="78"/>
      <c r="LYQ18" s="78"/>
      <c r="LYR18" s="78"/>
      <c r="LYS18" s="78"/>
      <c r="LYT18" s="78"/>
      <c r="LYU18" s="78"/>
      <c r="LYV18" s="78"/>
      <c r="LYW18" s="78"/>
      <c r="LYX18" s="78"/>
      <c r="LYY18" s="78"/>
      <c r="LYZ18" s="78"/>
      <c r="LZA18" s="78"/>
      <c r="LZB18" s="78"/>
      <c r="LZC18" s="78"/>
      <c r="LZD18" s="78"/>
      <c r="LZE18" s="78"/>
      <c r="LZF18" s="78"/>
      <c r="LZG18" s="78"/>
      <c r="LZH18" s="78"/>
      <c r="LZI18" s="78"/>
      <c r="LZJ18" s="78"/>
      <c r="LZK18" s="78"/>
      <c r="LZL18" s="78"/>
      <c r="LZM18" s="78"/>
      <c r="LZN18" s="78"/>
      <c r="LZO18" s="78"/>
      <c r="LZP18" s="78"/>
      <c r="LZQ18" s="78"/>
      <c r="LZR18" s="78"/>
      <c r="LZS18" s="78"/>
      <c r="LZT18" s="78"/>
      <c r="LZU18" s="78"/>
      <c r="LZV18" s="78"/>
      <c r="LZW18" s="78"/>
      <c r="LZX18" s="78"/>
      <c r="LZY18" s="78"/>
      <c r="LZZ18" s="78"/>
      <c r="MAA18" s="78"/>
      <c r="MAB18" s="78"/>
      <c r="MAC18" s="78"/>
      <c r="MAD18" s="78"/>
      <c r="MAE18" s="78"/>
      <c r="MAF18" s="78"/>
      <c r="MAG18" s="78"/>
      <c r="MAH18" s="78"/>
      <c r="MAI18" s="78"/>
      <c r="MAJ18" s="78"/>
      <c r="MAK18" s="78"/>
      <c r="MAL18" s="78"/>
      <c r="MAM18" s="78"/>
      <c r="MAN18" s="78"/>
      <c r="MAO18" s="78"/>
      <c r="MAP18" s="78"/>
      <c r="MAQ18" s="78"/>
      <c r="MAR18" s="78"/>
      <c r="MAS18" s="78"/>
      <c r="MAT18" s="78"/>
      <c r="MAU18" s="78"/>
      <c r="MAV18" s="78"/>
      <c r="MAW18" s="78"/>
      <c r="MAX18" s="78"/>
      <c r="MAY18" s="78"/>
      <c r="MAZ18" s="78"/>
      <c r="MBA18" s="78"/>
      <c r="MBB18" s="78"/>
      <c r="MBC18" s="78"/>
      <c r="MBD18" s="78"/>
      <c r="MBE18" s="78"/>
      <c r="MBF18" s="78"/>
      <c r="MBG18" s="78"/>
      <c r="MBH18" s="78"/>
      <c r="MBI18" s="78"/>
      <c r="MBJ18" s="78"/>
      <c r="MBK18" s="78"/>
      <c r="MBL18" s="78"/>
      <c r="MBM18" s="78"/>
      <c r="MBN18" s="78"/>
      <c r="MBO18" s="78"/>
      <c r="MBP18" s="78"/>
      <c r="MBQ18" s="78"/>
      <c r="MBR18" s="78"/>
      <c r="MBS18" s="78"/>
      <c r="MBT18" s="78"/>
      <c r="MBU18" s="78"/>
      <c r="MBV18" s="78"/>
      <c r="MBW18" s="78"/>
      <c r="MBX18" s="78"/>
      <c r="MBY18" s="78"/>
      <c r="MBZ18" s="78"/>
      <c r="MCA18" s="78"/>
      <c r="MCB18" s="78"/>
      <c r="MCC18" s="78"/>
      <c r="MCD18" s="78"/>
      <c r="MCE18" s="78"/>
      <c r="MCF18" s="78"/>
      <c r="MCG18" s="78"/>
      <c r="MCH18" s="78"/>
      <c r="MCI18" s="78"/>
      <c r="MCJ18" s="78"/>
      <c r="MCK18" s="78"/>
      <c r="MCL18" s="78"/>
      <c r="MCM18" s="78"/>
      <c r="MCN18" s="78"/>
      <c r="MCO18" s="78"/>
      <c r="MCP18" s="78"/>
      <c r="MCQ18" s="78"/>
      <c r="MCR18" s="78"/>
      <c r="MCS18" s="78"/>
      <c r="MCT18" s="78"/>
      <c r="MCU18" s="78"/>
      <c r="MCV18" s="78"/>
      <c r="MCW18" s="78"/>
      <c r="MCX18" s="78"/>
      <c r="MCY18" s="78"/>
      <c r="MCZ18" s="78"/>
      <c r="MDA18" s="78"/>
      <c r="MDB18" s="78"/>
      <c r="MDC18" s="78"/>
      <c r="MDD18" s="78"/>
      <c r="MDE18" s="78"/>
      <c r="MDF18" s="78"/>
      <c r="MDG18" s="78"/>
      <c r="MDH18" s="78"/>
      <c r="MDI18" s="78"/>
      <c r="MDJ18" s="78"/>
      <c r="MDK18" s="78"/>
      <c r="MDL18" s="78"/>
      <c r="MDM18" s="78"/>
      <c r="MDN18" s="78"/>
      <c r="MDO18" s="78"/>
      <c r="MDP18" s="78"/>
      <c r="MDQ18" s="78"/>
      <c r="MDR18" s="78"/>
      <c r="MDS18" s="78"/>
      <c r="MDT18" s="78"/>
      <c r="MDU18" s="78"/>
      <c r="MDV18" s="78"/>
      <c r="MDW18" s="78"/>
      <c r="MDX18" s="78"/>
      <c r="MDY18" s="78"/>
      <c r="MDZ18" s="78"/>
      <c r="MEA18" s="78"/>
      <c r="MEB18" s="78"/>
      <c r="MEC18" s="78"/>
      <c r="MED18" s="78"/>
      <c r="MEE18" s="78"/>
      <c r="MEF18" s="78"/>
      <c r="MEG18" s="78"/>
      <c r="MEH18" s="78"/>
      <c r="MEI18" s="78"/>
      <c r="MEJ18" s="78"/>
      <c r="MEK18" s="78"/>
      <c r="MEL18" s="78"/>
      <c r="MEM18" s="78"/>
      <c r="MEN18" s="78"/>
      <c r="MEO18" s="78"/>
      <c r="MEP18" s="78"/>
      <c r="MEQ18" s="78"/>
      <c r="MER18" s="78"/>
      <c r="MES18" s="78"/>
      <c r="MET18" s="78"/>
      <c r="MEU18" s="78"/>
      <c r="MEV18" s="78"/>
      <c r="MEW18" s="78"/>
      <c r="MEX18" s="78"/>
      <c r="MEY18" s="78"/>
      <c r="MEZ18" s="78"/>
      <c r="MFA18" s="78"/>
      <c r="MFB18" s="78"/>
      <c r="MFC18" s="78"/>
      <c r="MFD18" s="78"/>
      <c r="MFE18" s="78"/>
      <c r="MFF18" s="78"/>
      <c r="MFG18" s="78"/>
      <c r="MFH18" s="78"/>
      <c r="MFI18" s="78"/>
      <c r="MFJ18" s="78"/>
      <c r="MFK18" s="78"/>
      <c r="MFL18" s="78"/>
      <c r="MFM18" s="78"/>
      <c r="MFN18" s="78"/>
      <c r="MFO18" s="78"/>
      <c r="MFP18" s="78"/>
      <c r="MFQ18" s="78"/>
      <c r="MFR18" s="78"/>
      <c r="MFS18" s="78"/>
      <c r="MFT18" s="78"/>
      <c r="MFU18" s="78"/>
      <c r="MFV18" s="78"/>
      <c r="MFW18" s="78"/>
      <c r="MFX18" s="78"/>
      <c r="MFY18" s="78"/>
      <c r="MFZ18" s="78"/>
      <c r="MGA18" s="78"/>
      <c r="MGB18" s="78"/>
      <c r="MGC18" s="78"/>
      <c r="MGD18" s="78"/>
      <c r="MGE18" s="78"/>
      <c r="MGF18" s="78"/>
      <c r="MGG18" s="78"/>
      <c r="MGH18" s="78"/>
      <c r="MGI18" s="78"/>
      <c r="MGJ18" s="78"/>
      <c r="MGK18" s="78"/>
      <c r="MGL18" s="78"/>
      <c r="MGM18" s="78"/>
      <c r="MGN18" s="78"/>
      <c r="MGO18" s="78"/>
      <c r="MGP18" s="78"/>
      <c r="MGQ18" s="78"/>
      <c r="MGR18" s="78"/>
      <c r="MGS18" s="78"/>
      <c r="MGT18" s="78"/>
      <c r="MGU18" s="78"/>
      <c r="MGV18" s="78"/>
      <c r="MGW18" s="78"/>
      <c r="MGX18" s="78"/>
      <c r="MGY18" s="78"/>
      <c r="MGZ18" s="78"/>
      <c r="MHA18" s="78"/>
      <c r="MHB18" s="78"/>
      <c r="MHC18" s="78"/>
      <c r="MHD18" s="78"/>
      <c r="MHE18" s="78"/>
      <c r="MHF18" s="78"/>
      <c r="MHG18" s="78"/>
      <c r="MHH18" s="78"/>
      <c r="MHI18" s="78"/>
      <c r="MHJ18" s="78"/>
      <c r="MHK18" s="78"/>
      <c r="MHL18" s="78"/>
      <c r="MHM18" s="78"/>
      <c r="MHN18" s="78"/>
      <c r="MHO18" s="78"/>
      <c r="MHP18" s="78"/>
      <c r="MHQ18" s="78"/>
      <c r="MHR18" s="78"/>
      <c r="MHS18" s="78"/>
      <c r="MHT18" s="78"/>
      <c r="MHU18" s="78"/>
      <c r="MHV18" s="78"/>
      <c r="MHW18" s="78"/>
      <c r="MHX18" s="78"/>
      <c r="MHY18" s="78"/>
      <c r="MHZ18" s="78"/>
      <c r="MIA18" s="78"/>
      <c r="MIB18" s="78"/>
      <c r="MIC18" s="78"/>
      <c r="MID18" s="78"/>
      <c r="MIE18" s="78"/>
      <c r="MIF18" s="78"/>
      <c r="MIG18" s="78"/>
      <c r="MIH18" s="78"/>
      <c r="MII18" s="78"/>
      <c r="MIJ18" s="78"/>
      <c r="MIK18" s="78"/>
      <c r="MIL18" s="78"/>
      <c r="MIM18" s="78"/>
      <c r="MIN18" s="78"/>
      <c r="MIO18" s="78"/>
      <c r="MIP18" s="78"/>
      <c r="MIQ18" s="78"/>
      <c r="MIR18" s="78"/>
      <c r="MIS18" s="78"/>
      <c r="MIT18" s="78"/>
      <c r="MIU18" s="78"/>
      <c r="MIV18" s="78"/>
      <c r="MIW18" s="78"/>
      <c r="MIX18" s="78"/>
      <c r="MIY18" s="78"/>
      <c r="MIZ18" s="78"/>
      <c r="MJA18" s="78"/>
      <c r="MJB18" s="78"/>
      <c r="MJC18" s="78"/>
      <c r="MJD18" s="78"/>
      <c r="MJE18" s="78"/>
      <c r="MJF18" s="78"/>
      <c r="MJG18" s="78"/>
      <c r="MJH18" s="78"/>
      <c r="MJI18" s="78"/>
      <c r="MJJ18" s="78"/>
      <c r="MJK18" s="78"/>
      <c r="MJL18" s="78"/>
      <c r="MJM18" s="78"/>
      <c r="MJN18" s="78"/>
      <c r="MJO18" s="78"/>
      <c r="MJP18" s="78"/>
      <c r="MJQ18" s="78"/>
      <c r="MJR18" s="78"/>
      <c r="MJS18" s="78"/>
      <c r="MJT18" s="78"/>
      <c r="MJU18" s="78"/>
      <c r="MJV18" s="78"/>
      <c r="MJW18" s="78"/>
      <c r="MJX18" s="78"/>
      <c r="MJY18" s="78"/>
      <c r="MJZ18" s="78"/>
      <c r="MKA18" s="78"/>
      <c r="MKB18" s="78"/>
      <c r="MKC18" s="78"/>
      <c r="MKD18" s="78"/>
      <c r="MKE18" s="78"/>
      <c r="MKF18" s="78"/>
      <c r="MKG18" s="78"/>
      <c r="MKH18" s="78"/>
      <c r="MKI18" s="78"/>
      <c r="MKJ18" s="78"/>
      <c r="MKK18" s="78"/>
      <c r="MKL18" s="78"/>
      <c r="MKM18" s="78"/>
      <c r="MKN18" s="78"/>
      <c r="MKO18" s="78"/>
      <c r="MKP18" s="78"/>
      <c r="MKQ18" s="78"/>
      <c r="MKR18" s="78"/>
      <c r="MKS18" s="78"/>
      <c r="MKT18" s="78"/>
      <c r="MKU18" s="78"/>
      <c r="MKV18" s="78"/>
      <c r="MKW18" s="78"/>
      <c r="MKX18" s="78"/>
      <c r="MKY18" s="78"/>
      <c r="MKZ18" s="78"/>
      <c r="MLA18" s="78"/>
      <c r="MLB18" s="78"/>
      <c r="MLC18" s="78"/>
      <c r="MLD18" s="78"/>
      <c r="MLE18" s="78"/>
      <c r="MLF18" s="78"/>
      <c r="MLG18" s="78"/>
      <c r="MLH18" s="78"/>
      <c r="MLI18" s="78"/>
      <c r="MLJ18" s="78"/>
      <c r="MLK18" s="78"/>
      <c r="MLL18" s="78"/>
      <c r="MLM18" s="78"/>
      <c r="MLN18" s="78"/>
      <c r="MLO18" s="78"/>
      <c r="MLP18" s="78"/>
      <c r="MLQ18" s="78"/>
      <c r="MLR18" s="78"/>
      <c r="MLS18" s="78"/>
      <c r="MLT18" s="78"/>
      <c r="MLU18" s="78"/>
      <c r="MLV18" s="78"/>
      <c r="MLW18" s="78"/>
      <c r="MLX18" s="78"/>
      <c r="MLY18" s="78"/>
      <c r="MLZ18" s="78"/>
      <c r="MMA18" s="78"/>
      <c r="MMB18" s="78"/>
      <c r="MMC18" s="78"/>
      <c r="MMD18" s="78"/>
      <c r="MME18" s="78"/>
      <c r="MMF18" s="78"/>
      <c r="MMG18" s="78"/>
      <c r="MMH18" s="78"/>
      <c r="MMI18" s="78"/>
      <c r="MMJ18" s="78"/>
      <c r="MMK18" s="78"/>
      <c r="MML18" s="78"/>
      <c r="MMM18" s="78"/>
      <c r="MMN18" s="78"/>
      <c r="MMO18" s="78"/>
      <c r="MMP18" s="78"/>
      <c r="MMQ18" s="78"/>
      <c r="MMR18" s="78"/>
      <c r="MMS18" s="78"/>
      <c r="MMT18" s="78"/>
      <c r="MMU18" s="78"/>
      <c r="MMV18" s="78"/>
      <c r="MMW18" s="78"/>
      <c r="MMX18" s="78"/>
      <c r="MMY18" s="78"/>
      <c r="MMZ18" s="78"/>
      <c r="MNA18" s="78"/>
      <c r="MNB18" s="78"/>
      <c r="MNC18" s="78"/>
      <c r="MND18" s="78"/>
      <c r="MNE18" s="78"/>
      <c r="MNF18" s="78"/>
      <c r="MNG18" s="78"/>
      <c r="MNH18" s="78"/>
      <c r="MNI18" s="78"/>
      <c r="MNJ18" s="78"/>
      <c r="MNK18" s="78"/>
      <c r="MNL18" s="78"/>
      <c r="MNM18" s="78"/>
      <c r="MNN18" s="78"/>
      <c r="MNO18" s="78"/>
      <c r="MNP18" s="78"/>
      <c r="MNQ18" s="78"/>
      <c r="MNR18" s="78"/>
      <c r="MNS18" s="78"/>
      <c r="MNT18" s="78"/>
      <c r="MNU18" s="78"/>
      <c r="MNV18" s="78"/>
      <c r="MNW18" s="78"/>
      <c r="MNX18" s="78"/>
      <c r="MNY18" s="78"/>
      <c r="MNZ18" s="78"/>
      <c r="MOA18" s="78"/>
      <c r="MOB18" s="78"/>
      <c r="MOC18" s="78"/>
      <c r="MOD18" s="78"/>
      <c r="MOE18" s="78"/>
      <c r="MOF18" s="78"/>
      <c r="MOG18" s="78"/>
      <c r="MOH18" s="78"/>
      <c r="MOI18" s="78"/>
      <c r="MOJ18" s="78"/>
      <c r="MOK18" s="78"/>
      <c r="MOL18" s="78"/>
      <c r="MOM18" s="78"/>
      <c r="MON18" s="78"/>
      <c r="MOO18" s="78"/>
      <c r="MOP18" s="78"/>
      <c r="MOQ18" s="78"/>
      <c r="MOR18" s="78"/>
      <c r="MOS18" s="78"/>
      <c r="MOT18" s="78"/>
      <c r="MOU18" s="78"/>
      <c r="MOV18" s="78"/>
      <c r="MOW18" s="78"/>
      <c r="MOX18" s="78"/>
      <c r="MOY18" s="78"/>
      <c r="MOZ18" s="78"/>
      <c r="MPA18" s="78"/>
      <c r="MPB18" s="78"/>
      <c r="MPC18" s="78"/>
      <c r="MPD18" s="78"/>
      <c r="MPE18" s="78"/>
      <c r="MPF18" s="78"/>
      <c r="MPG18" s="78"/>
      <c r="MPH18" s="78"/>
      <c r="MPI18" s="78"/>
      <c r="MPJ18" s="78"/>
      <c r="MPK18" s="78"/>
      <c r="MPL18" s="78"/>
      <c r="MPM18" s="78"/>
      <c r="MPN18" s="78"/>
      <c r="MPO18" s="78"/>
      <c r="MPP18" s="78"/>
      <c r="MPQ18" s="78"/>
      <c r="MPR18" s="78"/>
      <c r="MPS18" s="78"/>
      <c r="MPT18" s="78"/>
      <c r="MPU18" s="78"/>
      <c r="MPV18" s="78"/>
      <c r="MPW18" s="78"/>
      <c r="MPX18" s="78"/>
      <c r="MPY18" s="78"/>
      <c r="MPZ18" s="78"/>
      <c r="MQA18" s="78"/>
      <c r="MQB18" s="78"/>
      <c r="MQC18" s="78"/>
      <c r="MQD18" s="78"/>
      <c r="MQE18" s="78"/>
      <c r="MQF18" s="78"/>
      <c r="MQG18" s="78"/>
      <c r="MQH18" s="78"/>
      <c r="MQI18" s="78"/>
      <c r="MQJ18" s="78"/>
      <c r="MQK18" s="78"/>
      <c r="MQL18" s="78"/>
      <c r="MQM18" s="78"/>
      <c r="MQN18" s="78"/>
      <c r="MQO18" s="78"/>
      <c r="MQP18" s="78"/>
      <c r="MQQ18" s="78"/>
      <c r="MQR18" s="78"/>
      <c r="MQS18" s="78"/>
      <c r="MQT18" s="78"/>
      <c r="MQU18" s="78"/>
      <c r="MQV18" s="78"/>
      <c r="MQW18" s="78"/>
      <c r="MQX18" s="78"/>
      <c r="MQY18" s="78"/>
      <c r="MQZ18" s="78"/>
      <c r="MRA18" s="78"/>
      <c r="MRB18" s="78"/>
      <c r="MRC18" s="78"/>
      <c r="MRD18" s="78"/>
      <c r="MRE18" s="78"/>
      <c r="MRF18" s="78"/>
      <c r="MRG18" s="78"/>
      <c r="MRH18" s="78"/>
      <c r="MRI18" s="78"/>
      <c r="MRJ18" s="78"/>
      <c r="MRK18" s="78"/>
      <c r="MRL18" s="78"/>
      <c r="MRM18" s="78"/>
      <c r="MRN18" s="78"/>
      <c r="MRO18" s="78"/>
      <c r="MRP18" s="78"/>
      <c r="MRQ18" s="78"/>
      <c r="MRR18" s="78"/>
      <c r="MRS18" s="78"/>
      <c r="MRT18" s="78"/>
      <c r="MRU18" s="78"/>
      <c r="MRV18" s="78"/>
      <c r="MRW18" s="78"/>
      <c r="MRX18" s="78"/>
      <c r="MRY18" s="78"/>
      <c r="MRZ18" s="78"/>
      <c r="MSA18" s="78"/>
      <c r="MSB18" s="78"/>
      <c r="MSC18" s="78"/>
      <c r="MSD18" s="78"/>
      <c r="MSE18" s="78"/>
      <c r="MSF18" s="78"/>
      <c r="MSG18" s="78"/>
      <c r="MSH18" s="78"/>
      <c r="MSI18" s="78"/>
      <c r="MSJ18" s="78"/>
      <c r="MSK18" s="78"/>
      <c r="MSL18" s="78"/>
      <c r="MSM18" s="78"/>
      <c r="MSN18" s="78"/>
      <c r="MSO18" s="78"/>
      <c r="MSP18" s="78"/>
      <c r="MSQ18" s="78"/>
      <c r="MSR18" s="78"/>
      <c r="MSS18" s="78"/>
      <c r="MST18" s="78"/>
      <c r="MSU18" s="78"/>
      <c r="MSV18" s="78"/>
      <c r="MSW18" s="78"/>
      <c r="MSX18" s="78"/>
      <c r="MSY18" s="78"/>
      <c r="MSZ18" s="78"/>
      <c r="MTA18" s="78"/>
      <c r="MTB18" s="78"/>
      <c r="MTC18" s="78"/>
      <c r="MTD18" s="78"/>
      <c r="MTE18" s="78"/>
      <c r="MTF18" s="78"/>
      <c r="MTG18" s="78"/>
      <c r="MTH18" s="78"/>
      <c r="MTI18" s="78"/>
      <c r="MTJ18" s="78"/>
      <c r="MTK18" s="78"/>
      <c r="MTL18" s="78"/>
      <c r="MTM18" s="78"/>
      <c r="MTN18" s="78"/>
      <c r="MTO18" s="78"/>
      <c r="MTP18" s="78"/>
      <c r="MTQ18" s="78"/>
      <c r="MTR18" s="78"/>
      <c r="MTS18" s="78"/>
      <c r="MTT18" s="78"/>
      <c r="MTU18" s="78"/>
      <c r="MTV18" s="78"/>
      <c r="MTW18" s="78"/>
      <c r="MTX18" s="78"/>
      <c r="MTY18" s="78"/>
      <c r="MTZ18" s="78"/>
      <c r="MUA18" s="78"/>
      <c r="MUB18" s="78"/>
      <c r="MUC18" s="78"/>
      <c r="MUD18" s="78"/>
      <c r="MUE18" s="78"/>
      <c r="MUF18" s="78"/>
      <c r="MUG18" s="78"/>
      <c r="MUH18" s="78"/>
      <c r="MUI18" s="78"/>
      <c r="MUJ18" s="78"/>
      <c r="MUK18" s="78"/>
      <c r="MUL18" s="78"/>
      <c r="MUM18" s="78"/>
      <c r="MUN18" s="78"/>
      <c r="MUO18" s="78"/>
      <c r="MUP18" s="78"/>
      <c r="MUQ18" s="78"/>
      <c r="MUR18" s="78"/>
      <c r="MUS18" s="78"/>
      <c r="MUT18" s="78"/>
      <c r="MUU18" s="78"/>
      <c r="MUV18" s="78"/>
      <c r="MUW18" s="78"/>
      <c r="MUX18" s="78"/>
      <c r="MUY18" s="78"/>
      <c r="MUZ18" s="78"/>
      <c r="MVA18" s="78"/>
      <c r="MVB18" s="78"/>
      <c r="MVC18" s="78"/>
      <c r="MVD18" s="78"/>
      <c r="MVE18" s="78"/>
      <c r="MVF18" s="78"/>
      <c r="MVG18" s="78"/>
      <c r="MVH18" s="78"/>
      <c r="MVI18" s="78"/>
      <c r="MVJ18" s="78"/>
      <c r="MVK18" s="78"/>
      <c r="MVL18" s="78"/>
      <c r="MVM18" s="78"/>
      <c r="MVN18" s="78"/>
      <c r="MVO18" s="78"/>
      <c r="MVP18" s="78"/>
      <c r="MVQ18" s="78"/>
      <c r="MVR18" s="78"/>
      <c r="MVS18" s="78"/>
      <c r="MVT18" s="78"/>
      <c r="MVU18" s="78"/>
      <c r="MVV18" s="78"/>
      <c r="MVW18" s="78"/>
      <c r="MVX18" s="78"/>
      <c r="MVY18" s="78"/>
      <c r="MVZ18" s="78"/>
      <c r="MWA18" s="78"/>
      <c r="MWB18" s="78"/>
      <c r="MWC18" s="78"/>
      <c r="MWD18" s="78"/>
      <c r="MWE18" s="78"/>
      <c r="MWF18" s="78"/>
      <c r="MWG18" s="78"/>
      <c r="MWH18" s="78"/>
      <c r="MWI18" s="78"/>
      <c r="MWJ18" s="78"/>
      <c r="MWK18" s="78"/>
      <c r="MWL18" s="78"/>
      <c r="MWM18" s="78"/>
      <c r="MWN18" s="78"/>
      <c r="MWO18" s="78"/>
      <c r="MWP18" s="78"/>
      <c r="MWQ18" s="78"/>
      <c r="MWR18" s="78"/>
      <c r="MWS18" s="78"/>
      <c r="MWT18" s="78"/>
      <c r="MWU18" s="78"/>
      <c r="MWV18" s="78"/>
      <c r="MWW18" s="78"/>
      <c r="MWX18" s="78"/>
      <c r="MWY18" s="78"/>
      <c r="MWZ18" s="78"/>
      <c r="MXA18" s="78"/>
      <c r="MXB18" s="78"/>
      <c r="MXC18" s="78"/>
      <c r="MXD18" s="78"/>
      <c r="MXE18" s="78"/>
      <c r="MXF18" s="78"/>
      <c r="MXG18" s="78"/>
      <c r="MXH18" s="78"/>
      <c r="MXI18" s="78"/>
      <c r="MXJ18" s="78"/>
      <c r="MXK18" s="78"/>
      <c r="MXL18" s="78"/>
      <c r="MXM18" s="78"/>
      <c r="MXN18" s="78"/>
      <c r="MXO18" s="78"/>
      <c r="MXP18" s="78"/>
      <c r="MXQ18" s="78"/>
      <c r="MXR18" s="78"/>
      <c r="MXS18" s="78"/>
      <c r="MXT18" s="78"/>
      <c r="MXU18" s="78"/>
      <c r="MXV18" s="78"/>
      <c r="MXW18" s="78"/>
      <c r="MXX18" s="78"/>
      <c r="MXY18" s="78"/>
      <c r="MXZ18" s="78"/>
      <c r="MYA18" s="78"/>
      <c r="MYB18" s="78"/>
      <c r="MYC18" s="78"/>
      <c r="MYD18" s="78"/>
      <c r="MYE18" s="78"/>
      <c r="MYF18" s="78"/>
      <c r="MYG18" s="78"/>
      <c r="MYH18" s="78"/>
      <c r="MYI18" s="78"/>
      <c r="MYJ18" s="78"/>
      <c r="MYK18" s="78"/>
      <c r="MYL18" s="78"/>
      <c r="MYM18" s="78"/>
      <c r="MYN18" s="78"/>
      <c r="MYO18" s="78"/>
      <c r="MYP18" s="78"/>
      <c r="MYQ18" s="78"/>
      <c r="MYR18" s="78"/>
      <c r="MYS18" s="78"/>
      <c r="MYT18" s="78"/>
      <c r="MYU18" s="78"/>
      <c r="MYV18" s="78"/>
      <c r="MYW18" s="78"/>
      <c r="MYX18" s="78"/>
      <c r="MYY18" s="78"/>
      <c r="MYZ18" s="78"/>
      <c r="MZA18" s="78"/>
      <c r="MZB18" s="78"/>
      <c r="MZC18" s="78"/>
      <c r="MZD18" s="78"/>
      <c r="MZE18" s="78"/>
      <c r="MZF18" s="78"/>
      <c r="MZG18" s="78"/>
      <c r="MZH18" s="78"/>
      <c r="MZI18" s="78"/>
      <c r="MZJ18" s="78"/>
      <c r="MZK18" s="78"/>
      <c r="MZL18" s="78"/>
      <c r="MZM18" s="78"/>
      <c r="MZN18" s="78"/>
      <c r="MZO18" s="78"/>
      <c r="MZP18" s="78"/>
      <c r="MZQ18" s="78"/>
      <c r="MZR18" s="78"/>
      <c r="MZS18" s="78"/>
      <c r="MZT18" s="78"/>
      <c r="MZU18" s="78"/>
      <c r="MZV18" s="78"/>
      <c r="MZW18" s="78"/>
      <c r="MZX18" s="78"/>
      <c r="MZY18" s="78"/>
      <c r="MZZ18" s="78"/>
      <c r="NAA18" s="78"/>
      <c r="NAB18" s="78"/>
      <c r="NAC18" s="78"/>
      <c r="NAD18" s="78"/>
      <c r="NAE18" s="78"/>
      <c r="NAF18" s="78"/>
      <c r="NAG18" s="78"/>
      <c r="NAH18" s="78"/>
      <c r="NAI18" s="78"/>
      <c r="NAJ18" s="78"/>
      <c r="NAK18" s="78"/>
      <c r="NAL18" s="78"/>
      <c r="NAM18" s="78"/>
      <c r="NAN18" s="78"/>
      <c r="NAO18" s="78"/>
      <c r="NAP18" s="78"/>
      <c r="NAQ18" s="78"/>
      <c r="NAR18" s="78"/>
      <c r="NAS18" s="78"/>
      <c r="NAT18" s="78"/>
      <c r="NAU18" s="78"/>
      <c r="NAV18" s="78"/>
      <c r="NAW18" s="78"/>
      <c r="NAX18" s="78"/>
      <c r="NAY18" s="78"/>
      <c r="NAZ18" s="78"/>
      <c r="NBA18" s="78"/>
      <c r="NBB18" s="78"/>
      <c r="NBC18" s="78"/>
      <c r="NBD18" s="78"/>
      <c r="NBE18" s="78"/>
      <c r="NBF18" s="78"/>
      <c r="NBG18" s="78"/>
      <c r="NBH18" s="78"/>
      <c r="NBI18" s="78"/>
      <c r="NBJ18" s="78"/>
      <c r="NBK18" s="78"/>
      <c r="NBL18" s="78"/>
      <c r="NBM18" s="78"/>
      <c r="NBN18" s="78"/>
      <c r="NBO18" s="78"/>
      <c r="NBP18" s="78"/>
      <c r="NBQ18" s="78"/>
      <c r="NBR18" s="78"/>
      <c r="NBS18" s="78"/>
      <c r="NBT18" s="78"/>
      <c r="NBU18" s="78"/>
      <c r="NBV18" s="78"/>
      <c r="NBW18" s="78"/>
      <c r="NBX18" s="78"/>
      <c r="NBY18" s="78"/>
      <c r="NBZ18" s="78"/>
      <c r="NCA18" s="78"/>
      <c r="NCB18" s="78"/>
      <c r="NCC18" s="78"/>
      <c r="NCD18" s="78"/>
      <c r="NCE18" s="78"/>
      <c r="NCF18" s="78"/>
      <c r="NCG18" s="78"/>
      <c r="NCH18" s="78"/>
      <c r="NCI18" s="78"/>
      <c r="NCJ18" s="78"/>
      <c r="NCK18" s="78"/>
      <c r="NCL18" s="78"/>
      <c r="NCM18" s="78"/>
      <c r="NCN18" s="78"/>
      <c r="NCO18" s="78"/>
      <c r="NCP18" s="78"/>
      <c r="NCQ18" s="78"/>
      <c r="NCR18" s="78"/>
      <c r="NCS18" s="78"/>
      <c r="NCT18" s="78"/>
      <c r="NCU18" s="78"/>
      <c r="NCV18" s="78"/>
      <c r="NCW18" s="78"/>
      <c r="NCX18" s="78"/>
      <c r="NCY18" s="78"/>
      <c r="NCZ18" s="78"/>
      <c r="NDA18" s="78"/>
      <c r="NDB18" s="78"/>
      <c r="NDC18" s="78"/>
      <c r="NDD18" s="78"/>
      <c r="NDE18" s="78"/>
      <c r="NDF18" s="78"/>
      <c r="NDG18" s="78"/>
      <c r="NDH18" s="78"/>
      <c r="NDI18" s="78"/>
      <c r="NDJ18" s="78"/>
      <c r="NDK18" s="78"/>
      <c r="NDL18" s="78"/>
      <c r="NDM18" s="78"/>
      <c r="NDN18" s="78"/>
      <c r="NDO18" s="78"/>
      <c r="NDP18" s="78"/>
      <c r="NDQ18" s="78"/>
      <c r="NDR18" s="78"/>
      <c r="NDS18" s="78"/>
      <c r="NDT18" s="78"/>
      <c r="NDU18" s="78"/>
      <c r="NDV18" s="78"/>
      <c r="NDW18" s="78"/>
      <c r="NDX18" s="78"/>
      <c r="NDY18" s="78"/>
      <c r="NDZ18" s="78"/>
      <c r="NEA18" s="78"/>
      <c r="NEB18" s="78"/>
      <c r="NEC18" s="78"/>
      <c r="NED18" s="78"/>
      <c r="NEE18" s="78"/>
      <c r="NEF18" s="78"/>
      <c r="NEG18" s="78"/>
      <c r="NEH18" s="78"/>
      <c r="NEI18" s="78"/>
      <c r="NEJ18" s="78"/>
      <c r="NEK18" s="78"/>
      <c r="NEL18" s="78"/>
      <c r="NEM18" s="78"/>
      <c r="NEN18" s="78"/>
      <c r="NEO18" s="78"/>
      <c r="NEP18" s="78"/>
      <c r="NEQ18" s="78"/>
      <c r="NER18" s="78"/>
      <c r="NES18" s="78"/>
      <c r="NET18" s="78"/>
      <c r="NEU18" s="78"/>
      <c r="NEV18" s="78"/>
      <c r="NEW18" s="78"/>
      <c r="NEX18" s="78"/>
      <c r="NEY18" s="78"/>
      <c r="NEZ18" s="78"/>
      <c r="NFA18" s="78"/>
      <c r="NFB18" s="78"/>
      <c r="NFC18" s="78"/>
      <c r="NFD18" s="78"/>
      <c r="NFE18" s="78"/>
      <c r="NFF18" s="78"/>
      <c r="NFG18" s="78"/>
      <c r="NFH18" s="78"/>
      <c r="NFI18" s="78"/>
      <c r="NFJ18" s="78"/>
      <c r="NFK18" s="78"/>
      <c r="NFL18" s="78"/>
      <c r="NFM18" s="78"/>
      <c r="NFN18" s="78"/>
      <c r="NFO18" s="78"/>
      <c r="NFP18" s="78"/>
      <c r="NFQ18" s="78"/>
      <c r="NFR18" s="78"/>
      <c r="NFS18" s="78"/>
      <c r="NFT18" s="78"/>
      <c r="NFU18" s="78"/>
      <c r="NFV18" s="78"/>
      <c r="NFW18" s="78"/>
      <c r="NFX18" s="78"/>
      <c r="NFY18" s="78"/>
      <c r="NFZ18" s="78"/>
      <c r="NGA18" s="78"/>
      <c r="NGB18" s="78"/>
      <c r="NGC18" s="78"/>
      <c r="NGD18" s="78"/>
      <c r="NGE18" s="78"/>
      <c r="NGF18" s="78"/>
      <c r="NGG18" s="78"/>
      <c r="NGH18" s="78"/>
      <c r="NGI18" s="78"/>
      <c r="NGJ18" s="78"/>
      <c r="NGK18" s="78"/>
      <c r="NGL18" s="78"/>
      <c r="NGM18" s="78"/>
      <c r="NGN18" s="78"/>
      <c r="NGO18" s="78"/>
      <c r="NGP18" s="78"/>
      <c r="NGQ18" s="78"/>
      <c r="NGR18" s="78"/>
      <c r="NGS18" s="78"/>
      <c r="NGT18" s="78"/>
      <c r="NGU18" s="78"/>
      <c r="NGV18" s="78"/>
      <c r="NGW18" s="78"/>
      <c r="NGX18" s="78"/>
      <c r="NGY18" s="78"/>
      <c r="NGZ18" s="78"/>
      <c r="NHA18" s="78"/>
      <c r="NHB18" s="78"/>
      <c r="NHC18" s="78"/>
      <c r="NHD18" s="78"/>
      <c r="NHE18" s="78"/>
      <c r="NHF18" s="78"/>
      <c r="NHG18" s="78"/>
      <c r="NHH18" s="78"/>
      <c r="NHI18" s="78"/>
      <c r="NHJ18" s="78"/>
      <c r="NHK18" s="78"/>
      <c r="NHL18" s="78"/>
      <c r="NHM18" s="78"/>
      <c r="NHN18" s="78"/>
      <c r="NHO18" s="78"/>
      <c r="NHP18" s="78"/>
      <c r="NHQ18" s="78"/>
      <c r="NHR18" s="78"/>
      <c r="NHS18" s="78"/>
      <c r="NHT18" s="78"/>
      <c r="NHU18" s="78"/>
      <c r="NHV18" s="78"/>
      <c r="NHW18" s="78"/>
      <c r="NHX18" s="78"/>
      <c r="NHY18" s="78"/>
      <c r="NHZ18" s="78"/>
      <c r="NIA18" s="78"/>
      <c r="NIB18" s="78"/>
      <c r="NIC18" s="78"/>
      <c r="NID18" s="78"/>
      <c r="NIE18" s="78"/>
      <c r="NIF18" s="78"/>
      <c r="NIG18" s="78"/>
      <c r="NIH18" s="78"/>
      <c r="NII18" s="78"/>
      <c r="NIJ18" s="78"/>
      <c r="NIK18" s="78"/>
      <c r="NIL18" s="78"/>
      <c r="NIM18" s="78"/>
      <c r="NIN18" s="78"/>
      <c r="NIO18" s="78"/>
      <c r="NIP18" s="78"/>
      <c r="NIQ18" s="78"/>
      <c r="NIR18" s="78"/>
      <c r="NIS18" s="78"/>
      <c r="NIT18" s="78"/>
      <c r="NIU18" s="78"/>
      <c r="NIV18" s="78"/>
      <c r="NIW18" s="78"/>
      <c r="NIX18" s="78"/>
      <c r="NIY18" s="78"/>
      <c r="NIZ18" s="78"/>
      <c r="NJA18" s="78"/>
      <c r="NJB18" s="78"/>
      <c r="NJC18" s="78"/>
      <c r="NJD18" s="78"/>
      <c r="NJE18" s="78"/>
      <c r="NJF18" s="78"/>
      <c r="NJG18" s="78"/>
      <c r="NJH18" s="78"/>
      <c r="NJI18" s="78"/>
      <c r="NJJ18" s="78"/>
      <c r="NJK18" s="78"/>
      <c r="NJL18" s="78"/>
      <c r="NJM18" s="78"/>
      <c r="NJN18" s="78"/>
      <c r="NJO18" s="78"/>
      <c r="NJP18" s="78"/>
      <c r="NJQ18" s="78"/>
      <c r="NJR18" s="78"/>
      <c r="NJS18" s="78"/>
      <c r="NJT18" s="78"/>
      <c r="NJU18" s="78"/>
      <c r="NJV18" s="78"/>
      <c r="NJW18" s="78"/>
      <c r="NJX18" s="78"/>
      <c r="NJY18" s="78"/>
      <c r="NJZ18" s="78"/>
      <c r="NKA18" s="78"/>
      <c r="NKB18" s="78"/>
      <c r="NKC18" s="78"/>
      <c r="NKD18" s="78"/>
      <c r="NKE18" s="78"/>
      <c r="NKF18" s="78"/>
      <c r="NKG18" s="78"/>
      <c r="NKH18" s="78"/>
      <c r="NKI18" s="78"/>
      <c r="NKJ18" s="78"/>
      <c r="NKK18" s="78"/>
      <c r="NKL18" s="78"/>
      <c r="NKM18" s="78"/>
      <c r="NKN18" s="78"/>
      <c r="NKO18" s="78"/>
      <c r="NKP18" s="78"/>
      <c r="NKQ18" s="78"/>
      <c r="NKR18" s="78"/>
      <c r="NKS18" s="78"/>
      <c r="NKT18" s="78"/>
      <c r="NKU18" s="78"/>
      <c r="NKV18" s="78"/>
      <c r="NKW18" s="78"/>
      <c r="NKX18" s="78"/>
      <c r="NKY18" s="78"/>
      <c r="NKZ18" s="78"/>
      <c r="NLA18" s="78"/>
      <c r="NLB18" s="78"/>
      <c r="NLC18" s="78"/>
      <c r="NLD18" s="78"/>
      <c r="NLE18" s="78"/>
      <c r="NLF18" s="78"/>
      <c r="NLG18" s="78"/>
      <c r="NLH18" s="78"/>
      <c r="NLI18" s="78"/>
      <c r="NLJ18" s="78"/>
      <c r="NLK18" s="78"/>
      <c r="NLL18" s="78"/>
      <c r="NLM18" s="78"/>
      <c r="NLN18" s="78"/>
      <c r="NLO18" s="78"/>
      <c r="NLP18" s="78"/>
      <c r="NLQ18" s="78"/>
      <c r="NLR18" s="78"/>
      <c r="NLS18" s="78"/>
      <c r="NLT18" s="78"/>
      <c r="NLU18" s="78"/>
      <c r="NLV18" s="78"/>
      <c r="NLW18" s="78"/>
      <c r="NLX18" s="78"/>
      <c r="NLY18" s="78"/>
      <c r="NLZ18" s="78"/>
      <c r="NMA18" s="78"/>
      <c r="NMB18" s="78"/>
      <c r="NMC18" s="78"/>
      <c r="NMD18" s="78"/>
      <c r="NME18" s="78"/>
      <c r="NMF18" s="78"/>
      <c r="NMG18" s="78"/>
      <c r="NMH18" s="78"/>
      <c r="NMI18" s="78"/>
      <c r="NMJ18" s="78"/>
      <c r="NMK18" s="78"/>
      <c r="NML18" s="78"/>
      <c r="NMM18" s="78"/>
      <c r="NMN18" s="78"/>
      <c r="NMO18" s="78"/>
      <c r="NMP18" s="78"/>
      <c r="NMQ18" s="78"/>
      <c r="NMR18" s="78"/>
      <c r="NMS18" s="78"/>
      <c r="NMT18" s="78"/>
      <c r="NMU18" s="78"/>
      <c r="NMV18" s="78"/>
      <c r="NMW18" s="78"/>
      <c r="NMX18" s="78"/>
      <c r="NMY18" s="78"/>
      <c r="NMZ18" s="78"/>
      <c r="NNA18" s="78"/>
      <c r="NNB18" s="78"/>
      <c r="NNC18" s="78"/>
      <c r="NND18" s="78"/>
      <c r="NNE18" s="78"/>
      <c r="NNF18" s="78"/>
      <c r="NNG18" s="78"/>
      <c r="NNH18" s="78"/>
      <c r="NNI18" s="78"/>
      <c r="NNJ18" s="78"/>
      <c r="NNK18" s="78"/>
      <c r="NNL18" s="78"/>
      <c r="NNM18" s="78"/>
      <c r="NNN18" s="78"/>
      <c r="NNO18" s="78"/>
      <c r="NNP18" s="78"/>
      <c r="NNQ18" s="78"/>
      <c r="NNR18" s="78"/>
      <c r="NNS18" s="78"/>
      <c r="NNT18" s="78"/>
      <c r="NNU18" s="78"/>
      <c r="NNV18" s="78"/>
      <c r="NNW18" s="78"/>
      <c r="NNX18" s="78"/>
      <c r="NNY18" s="78"/>
      <c r="NNZ18" s="78"/>
      <c r="NOA18" s="78"/>
      <c r="NOB18" s="78"/>
      <c r="NOC18" s="78"/>
      <c r="NOD18" s="78"/>
      <c r="NOE18" s="78"/>
      <c r="NOF18" s="78"/>
      <c r="NOG18" s="78"/>
      <c r="NOH18" s="78"/>
      <c r="NOI18" s="78"/>
      <c r="NOJ18" s="78"/>
      <c r="NOK18" s="78"/>
      <c r="NOL18" s="78"/>
      <c r="NOM18" s="78"/>
      <c r="NON18" s="78"/>
      <c r="NOO18" s="78"/>
      <c r="NOP18" s="78"/>
      <c r="NOQ18" s="78"/>
      <c r="NOR18" s="78"/>
      <c r="NOS18" s="78"/>
      <c r="NOT18" s="78"/>
      <c r="NOU18" s="78"/>
      <c r="NOV18" s="78"/>
      <c r="NOW18" s="78"/>
      <c r="NOX18" s="78"/>
      <c r="NOY18" s="78"/>
      <c r="NOZ18" s="78"/>
      <c r="NPA18" s="78"/>
      <c r="NPB18" s="78"/>
      <c r="NPC18" s="78"/>
      <c r="NPD18" s="78"/>
      <c r="NPE18" s="78"/>
      <c r="NPF18" s="78"/>
      <c r="NPG18" s="78"/>
      <c r="NPH18" s="78"/>
      <c r="NPI18" s="78"/>
      <c r="NPJ18" s="78"/>
      <c r="NPK18" s="78"/>
      <c r="NPL18" s="78"/>
      <c r="NPM18" s="78"/>
      <c r="NPN18" s="78"/>
      <c r="NPO18" s="78"/>
      <c r="NPP18" s="78"/>
      <c r="NPQ18" s="78"/>
      <c r="NPR18" s="78"/>
      <c r="NPS18" s="78"/>
      <c r="NPT18" s="78"/>
      <c r="NPU18" s="78"/>
      <c r="NPV18" s="78"/>
      <c r="NPW18" s="78"/>
      <c r="NPX18" s="78"/>
      <c r="NPY18" s="78"/>
      <c r="NPZ18" s="78"/>
      <c r="NQA18" s="78"/>
      <c r="NQB18" s="78"/>
      <c r="NQC18" s="78"/>
      <c r="NQD18" s="78"/>
      <c r="NQE18" s="78"/>
      <c r="NQF18" s="78"/>
      <c r="NQG18" s="78"/>
      <c r="NQH18" s="78"/>
      <c r="NQI18" s="78"/>
      <c r="NQJ18" s="78"/>
      <c r="NQK18" s="78"/>
      <c r="NQL18" s="78"/>
      <c r="NQM18" s="78"/>
      <c r="NQN18" s="78"/>
      <c r="NQO18" s="78"/>
      <c r="NQP18" s="78"/>
      <c r="NQQ18" s="78"/>
      <c r="NQR18" s="78"/>
      <c r="NQS18" s="78"/>
      <c r="NQT18" s="78"/>
      <c r="NQU18" s="78"/>
      <c r="NQV18" s="78"/>
      <c r="NQW18" s="78"/>
      <c r="NQX18" s="78"/>
      <c r="NQY18" s="78"/>
      <c r="NQZ18" s="78"/>
      <c r="NRA18" s="78"/>
      <c r="NRB18" s="78"/>
      <c r="NRC18" s="78"/>
      <c r="NRD18" s="78"/>
      <c r="NRE18" s="78"/>
      <c r="NRF18" s="78"/>
      <c r="NRG18" s="78"/>
      <c r="NRH18" s="78"/>
      <c r="NRI18" s="78"/>
      <c r="NRJ18" s="78"/>
      <c r="NRK18" s="78"/>
      <c r="NRL18" s="78"/>
      <c r="NRM18" s="78"/>
      <c r="NRN18" s="78"/>
      <c r="NRO18" s="78"/>
      <c r="NRP18" s="78"/>
      <c r="NRQ18" s="78"/>
      <c r="NRR18" s="78"/>
      <c r="NRS18" s="78"/>
      <c r="NRT18" s="78"/>
      <c r="NRU18" s="78"/>
      <c r="NRV18" s="78"/>
      <c r="NRW18" s="78"/>
      <c r="NRX18" s="78"/>
      <c r="NRY18" s="78"/>
      <c r="NRZ18" s="78"/>
      <c r="NSA18" s="78"/>
      <c r="NSB18" s="78"/>
      <c r="NSC18" s="78"/>
      <c r="NSD18" s="78"/>
      <c r="NSE18" s="78"/>
      <c r="NSF18" s="78"/>
      <c r="NSG18" s="78"/>
      <c r="NSH18" s="78"/>
      <c r="NSI18" s="78"/>
      <c r="NSJ18" s="78"/>
      <c r="NSK18" s="78"/>
      <c r="NSL18" s="78"/>
      <c r="NSM18" s="78"/>
      <c r="NSN18" s="78"/>
      <c r="NSO18" s="78"/>
      <c r="NSP18" s="78"/>
      <c r="NSQ18" s="78"/>
      <c r="NSR18" s="78"/>
      <c r="NSS18" s="78"/>
      <c r="NST18" s="78"/>
      <c r="NSU18" s="78"/>
      <c r="NSV18" s="78"/>
      <c r="NSW18" s="78"/>
      <c r="NSX18" s="78"/>
      <c r="NSY18" s="78"/>
      <c r="NSZ18" s="78"/>
      <c r="NTA18" s="78"/>
      <c r="NTB18" s="78"/>
      <c r="NTC18" s="78"/>
      <c r="NTD18" s="78"/>
      <c r="NTE18" s="78"/>
      <c r="NTF18" s="78"/>
      <c r="NTG18" s="78"/>
      <c r="NTH18" s="78"/>
      <c r="NTI18" s="78"/>
      <c r="NTJ18" s="78"/>
      <c r="NTK18" s="78"/>
      <c r="NTL18" s="78"/>
      <c r="NTM18" s="78"/>
      <c r="NTN18" s="78"/>
      <c r="NTO18" s="78"/>
      <c r="NTP18" s="78"/>
      <c r="NTQ18" s="78"/>
      <c r="NTR18" s="78"/>
      <c r="NTS18" s="78"/>
      <c r="NTT18" s="78"/>
      <c r="NTU18" s="78"/>
      <c r="NTV18" s="78"/>
      <c r="NTW18" s="78"/>
      <c r="NTX18" s="78"/>
      <c r="NTY18" s="78"/>
      <c r="NTZ18" s="78"/>
      <c r="NUA18" s="78"/>
      <c r="NUB18" s="78"/>
      <c r="NUC18" s="78"/>
      <c r="NUD18" s="78"/>
      <c r="NUE18" s="78"/>
      <c r="NUF18" s="78"/>
      <c r="NUG18" s="78"/>
      <c r="NUH18" s="78"/>
      <c r="NUI18" s="78"/>
      <c r="NUJ18" s="78"/>
      <c r="NUK18" s="78"/>
      <c r="NUL18" s="78"/>
      <c r="NUM18" s="78"/>
      <c r="NUN18" s="78"/>
      <c r="NUO18" s="78"/>
      <c r="NUP18" s="78"/>
      <c r="NUQ18" s="78"/>
      <c r="NUR18" s="78"/>
      <c r="NUS18" s="78"/>
      <c r="NUT18" s="78"/>
      <c r="NUU18" s="78"/>
      <c r="NUV18" s="78"/>
      <c r="NUW18" s="78"/>
      <c r="NUX18" s="78"/>
      <c r="NUY18" s="78"/>
      <c r="NUZ18" s="78"/>
      <c r="NVA18" s="78"/>
      <c r="NVB18" s="78"/>
      <c r="NVC18" s="78"/>
      <c r="NVD18" s="78"/>
      <c r="NVE18" s="78"/>
      <c r="NVF18" s="78"/>
      <c r="NVG18" s="78"/>
      <c r="NVH18" s="78"/>
      <c r="NVI18" s="78"/>
      <c r="NVJ18" s="78"/>
      <c r="NVK18" s="78"/>
      <c r="NVL18" s="78"/>
      <c r="NVM18" s="78"/>
      <c r="NVN18" s="78"/>
      <c r="NVO18" s="78"/>
      <c r="NVP18" s="78"/>
      <c r="NVQ18" s="78"/>
      <c r="NVR18" s="78"/>
      <c r="NVS18" s="78"/>
      <c r="NVT18" s="78"/>
      <c r="NVU18" s="78"/>
      <c r="NVV18" s="78"/>
      <c r="NVW18" s="78"/>
      <c r="NVX18" s="78"/>
      <c r="NVY18" s="78"/>
      <c r="NVZ18" s="78"/>
      <c r="NWA18" s="78"/>
      <c r="NWB18" s="78"/>
      <c r="NWC18" s="78"/>
      <c r="NWD18" s="78"/>
      <c r="NWE18" s="78"/>
      <c r="NWF18" s="78"/>
      <c r="NWG18" s="78"/>
      <c r="NWH18" s="78"/>
      <c r="NWI18" s="78"/>
      <c r="NWJ18" s="78"/>
      <c r="NWK18" s="78"/>
      <c r="NWL18" s="78"/>
      <c r="NWM18" s="78"/>
      <c r="NWN18" s="78"/>
      <c r="NWO18" s="78"/>
      <c r="NWP18" s="78"/>
      <c r="NWQ18" s="78"/>
      <c r="NWR18" s="78"/>
      <c r="NWS18" s="78"/>
      <c r="NWT18" s="78"/>
      <c r="NWU18" s="78"/>
      <c r="NWV18" s="78"/>
      <c r="NWW18" s="78"/>
      <c r="NWX18" s="78"/>
      <c r="NWY18" s="78"/>
      <c r="NWZ18" s="78"/>
      <c r="NXA18" s="78"/>
      <c r="NXB18" s="78"/>
      <c r="NXC18" s="78"/>
      <c r="NXD18" s="78"/>
      <c r="NXE18" s="78"/>
      <c r="NXF18" s="78"/>
      <c r="NXG18" s="78"/>
      <c r="NXH18" s="78"/>
      <c r="NXI18" s="78"/>
      <c r="NXJ18" s="78"/>
      <c r="NXK18" s="78"/>
      <c r="NXL18" s="78"/>
      <c r="NXM18" s="78"/>
      <c r="NXN18" s="78"/>
      <c r="NXO18" s="78"/>
      <c r="NXP18" s="78"/>
      <c r="NXQ18" s="78"/>
      <c r="NXR18" s="78"/>
      <c r="NXS18" s="78"/>
      <c r="NXT18" s="78"/>
      <c r="NXU18" s="78"/>
      <c r="NXV18" s="78"/>
      <c r="NXW18" s="78"/>
      <c r="NXX18" s="78"/>
      <c r="NXY18" s="78"/>
      <c r="NXZ18" s="78"/>
      <c r="NYA18" s="78"/>
      <c r="NYB18" s="78"/>
      <c r="NYC18" s="78"/>
      <c r="NYD18" s="78"/>
      <c r="NYE18" s="78"/>
      <c r="NYF18" s="78"/>
      <c r="NYG18" s="78"/>
      <c r="NYH18" s="78"/>
      <c r="NYI18" s="78"/>
      <c r="NYJ18" s="78"/>
      <c r="NYK18" s="78"/>
      <c r="NYL18" s="78"/>
      <c r="NYM18" s="78"/>
      <c r="NYN18" s="78"/>
      <c r="NYO18" s="78"/>
      <c r="NYP18" s="78"/>
      <c r="NYQ18" s="78"/>
      <c r="NYR18" s="78"/>
      <c r="NYS18" s="78"/>
      <c r="NYT18" s="78"/>
      <c r="NYU18" s="78"/>
      <c r="NYV18" s="78"/>
      <c r="NYW18" s="78"/>
      <c r="NYX18" s="78"/>
      <c r="NYY18" s="78"/>
      <c r="NYZ18" s="78"/>
      <c r="NZA18" s="78"/>
      <c r="NZB18" s="78"/>
      <c r="NZC18" s="78"/>
      <c r="NZD18" s="78"/>
      <c r="NZE18" s="78"/>
      <c r="NZF18" s="78"/>
      <c r="NZG18" s="78"/>
      <c r="NZH18" s="78"/>
      <c r="NZI18" s="78"/>
      <c r="NZJ18" s="78"/>
      <c r="NZK18" s="78"/>
      <c r="NZL18" s="78"/>
      <c r="NZM18" s="78"/>
      <c r="NZN18" s="78"/>
      <c r="NZO18" s="78"/>
      <c r="NZP18" s="78"/>
      <c r="NZQ18" s="78"/>
      <c r="NZR18" s="78"/>
      <c r="NZS18" s="78"/>
      <c r="NZT18" s="78"/>
      <c r="NZU18" s="78"/>
      <c r="NZV18" s="78"/>
      <c r="NZW18" s="78"/>
      <c r="NZX18" s="78"/>
      <c r="NZY18" s="78"/>
      <c r="NZZ18" s="78"/>
      <c r="OAA18" s="78"/>
      <c r="OAB18" s="78"/>
      <c r="OAC18" s="78"/>
      <c r="OAD18" s="78"/>
      <c r="OAE18" s="78"/>
      <c r="OAF18" s="78"/>
      <c r="OAG18" s="78"/>
      <c r="OAH18" s="78"/>
      <c r="OAI18" s="78"/>
      <c r="OAJ18" s="78"/>
      <c r="OAK18" s="78"/>
      <c r="OAL18" s="78"/>
      <c r="OAM18" s="78"/>
      <c r="OAN18" s="78"/>
      <c r="OAO18" s="78"/>
      <c r="OAP18" s="78"/>
      <c r="OAQ18" s="78"/>
      <c r="OAR18" s="78"/>
      <c r="OAS18" s="78"/>
      <c r="OAT18" s="78"/>
      <c r="OAU18" s="78"/>
      <c r="OAV18" s="78"/>
      <c r="OAW18" s="78"/>
      <c r="OAX18" s="78"/>
      <c r="OAY18" s="78"/>
      <c r="OAZ18" s="78"/>
      <c r="OBA18" s="78"/>
      <c r="OBB18" s="78"/>
      <c r="OBC18" s="78"/>
      <c r="OBD18" s="78"/>
      <c r="OBE18" s="78"/>
      <c r="OBF18" s="78"/>
      <c r="OBG18" s="78"/>
      <c r="OBH18" s="78"/>
      <c r="OBI18" s="78"/>
      <c r="OBJ18" s="78"/>
      <c r="OBK18" s="78"/>
      <c r="OBL18" s="78"/>
      <c r="OBM18" s="78"/>
      <c r="OBN18" s="78"/>
      <c r="OBO18" s="78"/>
      <c r="OBP18" s="78"/>
      <c r="OBQ18" s="78"/>
      <c r="OBR18" s="78"/>
      <c r="OBS18" s="78"/>
      <c r="OBT18" s="78"/>
      <c r="OBU18" s="78"/>
      <c r="OBV18" s="78"/>
      <c r="OBW18" s="78"/>
      <c r="OBX18" s="78"/>
      <c r="OBY18" s="78"/>
      <c r="OBZ18" s="78"/>
      <c r="OCA18" s="78"/>
      <c r="OCB18" s="78"/>
      <c r="OCC18" s="78"/>
      <c r="OCD18" s="78"/>
      <c r="OCE18" s="78"/>
      <c r="OCF18" s="78"/>
      <c r="OCG18" s="78"/>
      <c r="OCH18" s="78"/>
      <c r="OCI18" s="78"/>
      <c r="OCJ18" s="78"/>
      <c r="OCK18" s="78"/>
      <c r="OCL18" s="78"/>
      <c r="OCM18" s="78"/>
      <c r="OCN18" s="78"/>
      <c r="OCO18" s="78"/>
      <c r="OCP18" s="78"/>
      <c r="OCQ18" s="78"/>
      <c r="OCR18" s="78"/>
      <c r="OCS18" s="78"/>
      <c r="OCT18" s="78"/>
      <c r="OCU18" s="78"/>
      <c r="OCV18" s="78"/>
      <c r="OCW18" s="78"/>
      <c r="OCX18" s="78"/>
      <c r="OCY18" s="78"/>
      <c r="OCZ18" s="78"/>
      <c r="ODA18" s="78"/>
      <c r="ODB18" s="78"/>
      <c r="ODC18" s="78"/>
      <c r="ODD18" s="78"/>
      <c r="ODE18" s="78"/>
      <c r="ODF18" s="78"/>
      <c r="ODG18" s="78"/>
      <c r="ODH18" s="78"/>
      <c r="ODI18" s="78"/>
      <c r="ODJ18" s="78"/>
      <c r="ODK18" s="78"/>
      <c r="ODL18" s="78"/>
      <c r="ODM18" s="78"/>
      <c r="ODN18" s="78"/>
      <c r="ODO18" s="78"/>
      <c r="ODP18" s="78"/>
      <c r="ODQ18" s="78"/>
      <c r="ODR18" s="78"/>
      <c r="ODS18" s="78"/>
      <c r="ODT18" s="78"/>
      <c r="ODU18" s="78"/>
      <c r="ODV18" s="78"/>
      <c r="ODW18" s="78"/>
      <c r="ODX18" s="78"/>
      <c r="ODY18" s="78"/>
      <c r="ODZ18" s="78"/>
      <c r="OEA18" s="78"/>
      <c r="OEB18" s="78"/>
      <c r="OEC18" s="78"/>
      <c r="OED18" s="78"/>
      <c r="OEE18" s="78"/>
      <c r="OEF18" s="78"/>
      <c r="OEG18" s="78"/>
      <c r="OEH18" s="78"/>
      <c r="OEI18" s="78"/>
      <c r="OEJ18" s="78"/>
      <c r="OEK18" s="78"/>
      <c r="OEL18" s="78"/>
      <c r="OEM18" s="78"/>
      <c r="OEN18" s="78"/>
      <c r="OEO18" s="78"/>
      <c r="OEP18" s="78"/>
      <c r="OEQ18" s="78"/>
      <c r="OER18" s="78"/>
      <c r="OES18" s="78"/>
      <c r="OET18" s="78"/>
      <c r="OEU18" s="78"/>
      <c r="OEV18" s="78"/>
      <c r="OEW18" s="78"/>
      <c r="OEX18" s="78"/>
      <c r="OEY18" s="78"/>
      <c r="OEZ18" s="78"/>
      <c r="OFA18" s="78"/>
      <c r="OFB18" s="78"/>
      <c r="OFC18" s="78"/>
      <c r="OFD18" s="78"/>
      <c r="OFE18" s="78"/>
      <c r="OFF18" s="78"/>
      <c r="OFG18" s="78"/>
      <c r="OFH18" s="78"/>
      <c r="OFI18" s="78"/>
      <c r="OFJ18" s="78"/>
      <c r="OFK18" s="78"/>
      <c r="OFL18" s="78"/>
      <c r="OFM18" s="78"/>
      <c r="OFN18" s="78"/>
      <c r="OFO18" s="78"/>
      <c r="OFP18" s="78"/>
      <c r="OFQ18" s="78"/>
      <c r="OFR18" s="78"/>
      <c r="OFS18" s="78"/>
      <c r="OFT18" s="78"/>
      <c r="OFU18" s="78"/>
      <c r="OFV18" s="78"/>
      <c r="OFW18" s="78"/>
      <c r="OFX18" s="78"/>
      <c r="OFY18" s="78"/>
      <c r="OFZ18" s="78"/>
      <c r="OGA18" s="78"/>
      <c r="OGB18" s="78"/>
      <c r="OGC18" s="78"/>
      <c r="OGD18" s="78"/>
      <c r="OGE18" s="78"/>
      <c r="OGF18" s="78"/>
      <c r="OGG18" s="78"/>
      <c r="OGH18" s="78"/>
      <c r="OGI18" s="78"/>
      <c r="OGJ18" s="78"/>
      <c r="OGK18" s="78"/>
      <c r="OGL18" s="78"/>
      <c r="OGM18" s="78"/>
      <c r="OGN18" s="78"/>
      <c r="OGO18" s="78"/>
      <c r="OGP18" s="78"/>
      <c r="OGQ18" s="78"/>
      <c r="OGR18" s="78"/>
      <c r="OGS18" s="78"/>
      <c r="OGT18" s="78"/>
      <c r="OGU18" s="78"/>
      <c r="OGV18" s="78"/>
      <c r="OGW18" s="78"/>
      <c r="OGX18" s="78"/>
      <c r="OGY18" s="78"/>
      <c r="OGZ18" s="78"/>
      <c r="OHA18" s="78"/>
      <c r="OHB18" s="78"/>
      <c r="OHC18" s="78"/>
      <c r="OHD18" s="78"/>
      <c r="OHE18" s="78"/>
      <c r="OHF18" s="78"/>
      <c r="OHG18" s="78"/>
      <c r="OHH18" s="78"/>
      <c r="OHI18" s="78"/>
      <c r="OHJ18" s="78"/>
      <c r="OHK18" s="78"/>
      <c r="OHL18" s="78"/>
      <c r="OHM18" s="78"/>
      <c r="OHN18" s="78"/>
      <c r="OHO18" s="78"/>
      <c r="OHP18" s="78"/>
      <c r="OHQ18" s="78"/>
      <c r="OHR18" s="78"/>
      <c r="OHS18" s="78"/>
      <c r="OHT18" s="78"/>
      <c r="OHU18" s="78"/>
      <c r="OHV18" s="78"/>
      <c r="OHW18" s="78"/>
      <c r="OHX18" s="78"/>
      <c r="OHY18" s="78"/>
      <c r="OHZ18" s="78"/>
      <c r="OIA18" s="78"/>
      <c r="OIB18" s="78"/>
      <c r="OIC18" s="78"/>
      <c r="OID18" s="78"/>
      <c r="OIE18" s="78"/>
      <c r="OIF18" s="78"/>
      <c r="OIG18" s="78"/>
      <c r="OIH18" s="78"/>
      <c r="OII18" s="78"/>
      <c r="OIJ18" s="78"/>
      <c r="OIK18" s="78"/>
      <c r="OIL18" s="78"/>
      <c r="OIM18" s="78"/>
      <c r="OIN18" s="78"/>
      <c r="OIO18" s="78"/>
      <c r="OIP18" s="78"/>
      <c r="OIQ18" s="78"/>
      <c r="OIR18" s="78"/>
      <c r="OIS18" s="78"/>
      <c r="OIT18" s="78"/>
      <c r="OIU18" s="78"/>
      <c r="OIV18" s="78"/>
      <c r="OIW18" s="78"/>
      <c r="OIX18" s="78"/>
      <c r="OIY18" s="78"/>
      <c r="OIZ18" s="78"/>
      <c r="OJA18" s="78"/>
      <c r="OJB18" s="78"/>
      <c r="OJC18" s="78"/>
      <c r="OJD18" s="78"/>
      <c r="OJE18" s="78"/>
      <c r="OJF18" s="78"/>
      <c r="OJG18" s="78"/>
      <c r="OJH18" s="78"/>
      <c r="OJI18" s="78"/>
      <c r="OJJ18" s="78"/>
      <c r="OJK18" s="78"/>
      <c r="OJL18" s="78"/>
      <c r="OJM18" s="78"/>
      <c r="OJN18" s="78"/>
      <c r="OJO18" s="78"/>
      <c r="OJP18" s="78"/>
      <c r="OJQ18" s="78"/>
      <c r="OJR18" s="78"/>
      <c r="OJS18" s="78"/>
      <c r="OJT18" s="78"/>
      <c r="OJU18" s="78"/>
      <c r="OJV18" s="78"/>
      <c r="OJW18" s="78"/>
      <c r="OJX18" s="78"/>
      <c r="OJY18" s="78"/>
      <c r="OJZ18" s="78"/>
      <c r="OKA18" s="78"/>
      <c r="OKB18" s="78"/>
      <c r="OKC18" s="78"/>
      <c r="OKD18" s="78"/>
      <c r="OKE18" s="78"/>
      <c r="OKF18" s="78"/>
      <c r="OKG18" s="78"/>
      <c r="OKH18" s="78"/>
      <c r="OKI18" s="78"/>
      <c r="OKJ18" s="78"/>
      <c r="OKK18" s="78"/>
      <c r="OKL18" s="78"/>
      <c r="OKM18" s="78"/>
      <c r="OKN18" s="78"/>
      <c r="OKO18" s="78"/>
      <c r="OKP18" s="78"/>
      <c r="OKQ18" s="78"/>
      <c r="OKR18" s="78"/>
      <c r="OKS18" s="78"/>
      <c r="OKT18" s="78"/>
      <c r="OKU18" s="78"/>
      <c r="OKV18" s="78"/>
      <c r="OKW18" s="78"/>
      <c r="OKX18" s="78"/>
      <c r="OKY18" s="78"/>
      <c r="OKZ18" s="78"/>
      <c r="OLA18" s="78"/>
      <c r="OLB18" s="78"/>
      <c r="OLC18" s="78"/>
      <c r="OLD18" s="78"/>
      <c r="OLE18" s="78"/>
      <c r="OLF18" s="78"/>
      <c r="OLG18" s="78"/>
      <c r="OLH18" s="78"/>
      <c r="OLI18" s="78"/>
      <c r="OLJ18" s="78"/>
      <c r="OLK18" s="78"/>
      <c r="OLL18" s="78"/>
      <c r="OLM18" s="78"/>
      <c r="OLN18" s="78"/>
      <c r="OLO18" s="78"/>
      <c r="OLP18" s="78"/>
      <c r="OLQ18" s="78"/>
      <c r="OLR18" s="78"/>
      <c r="OLS18" s="78"/>
      <c r="OLT18" s="78"/>
      <c r="OLU18" s="78"/>
      <c r="OLV18" s="78"/>
      <c r="OLW18" s="78"/>
      <c r="OLX18" s="78"/>
      <c r="OLY18" s="78"/>
      <c r="OLZ18" s="78"/>
      <c r="OMA18" s="78"/>
      <c r="OMB18" s="78"/>
      <c r="OMC18" s="78"/>
      <c r="OMD18" s="78"/>
      <c r="OME18" s="78"/>
      <c r="OMF18" s="78"/>
      <c r="OMG18" s="78"/>
      <c r="OMH18" s="78"/>
      <c r="OMI18" s="78"/>
      <c r="OMJ18" s="78"/>
      <c r="OMK18" s="78"/>
      <c r="OML18" s="78"/>
      <c r="OMM18" s="78"/>
      <c r="OMN18" s="78"/>
      <c r="OMO18" s="78"/>
      <c r="OMP18" s="78"/>
      <c r="OMQ18" s="78"/>
      <c r="OMR18" s="78"/>
      <c r="OMS18" s="78"/>
      <c r="OMT18" s="78"/>
      <c r="OMU18" s="78"/>
      <c r="OMV18" s="78"/>
      <c r="OMW18" s="78"/>
      <c r="OMX18" s="78"/>
      <c r="OMY18" s="78"/>
      <c r="OMZ18" s="78"/>
      <c r="ONA18" s="78"/>
      <c r="ONB18" s="78"/>
      <c r="ONC18" s="78"/>
      <c r="OND18" s="78"/>
      <c r="ONE18" s="78"/>
      <c r="ONF18" s="78"/>
      <c r="ONG18" s="78"/>
      <c r="ONH18" s="78"/>
      <c r="ONI18" s="78"/>
      <c r="ONJ18" s="78"/>
      <c r="ONK18" s="78"/>
      <c r="ONL18" s="78"/>
      <c r="ONM18" s="78"/>
      <c r="ONN18" s="78"/>
      <c r="ONO18" s="78"/>
      <c r="ONP18" s="78"/>
      <c r="ONQ18" s="78"/>
      <c r="ONR18" s="78"/>
      <c r="ONS18" s="78"/>
      <c r="ONT18" s="78"/>
      <c r="ONU18" s="78"/>
      <c r="ONV18" s="78"/>
      <c r="ONW18" s="78"/>
      <c r="ONX18" s="78"/>
      <c r="ONY18" s="78"/>
      <c r="ONZ18" s="78"/>
      <c r="OOA18" s="78"/>
      <c r="OOB18" s="78"/>
      <c r="OOC18" s="78"/>
      <c r="OOD18" s="78"/>
      <c r="OOE18" s="78"/>
      <c r="OOF18" s="78"/>
      <c r="OOG18" s="78"/>
      <c r="OOH18" s="78"/>
      <c r="OOI18" s="78"/>
      <c r="OOJ18" s="78"/>
      <c r="OOK18" s="78"/>
      <c r="OOL18" s="78"/>
      <c r="OOM18" s="78"/>
      <c r="OON18" s="78"/>
      <c r="OOO18" s="78"/>
      <c r="OOP18" s="78"/>
      <c r="OOQ18" s="78"/>
      <c r="OOR18" s="78"/>
      <c r="OOS18" s="78"/>
      <c r="OOT18" s="78"/>
      <c r="OOU18" s="78"/>
      <c r="OOV18" s="78"/>
      <c r="OOW18" s="78"/>
      <c r="OOX18" s="78"/>
      <c r="OOY18" s="78"/>
      <c r="OOZ18" s="78"/>
      <c r="OPA18" s="78"/>
      <c r="OPB18" s="78"/>
      <c r="OPC18" s="78"/>
      <c r="OPD18" s="78"/>
      <c r="OPE18" s="78"/>
      <c r="OPF18" s="78"/>
      <c r="OPG18" s="78"/>
      <c r="OPH18" s="78"/>
      <c r="OPI18" s="78"/>
      <c r="OPJ18" s="78"/>
      <c r="OPK18" s="78"/>
      <c r="OPL18" s="78"/>
      <c r="OPM18" s="78"/>
      <c r="OPN18" s="78"/>
      <c r="OPO18" s="78"/>
      <c r="OPP18" s="78"/>
      <c r="OPQ18" s="78"/>
      <c r="OPR18" s="78"/>
      <c r="OPS18" s="78"/>
      <c r="OPT18" s="78"/>
      <c r="OPU18" s="78"/>
      <c r="OPV18" s="78"/>
      <c r="OPW18" s="78"/>
      <c r="OPX18" s="78"/>
      <c r="OPY18" s="78"/>
      <c r="OPZ18" s="78"/>
      <c r="OQA18" s="78"/>
      <c r="OQB18" s="78"/>
      <c r="OQC18" s="78"/>
      <c r="OQD18" s="78"/>
      <c r="OQE18" s="78"/>
      <c r="OQF18" s="78"/>
      <c r="OQG18" s="78"/>
      <c r="OQH18" s="78"/>
      <c r="OQI18" s="78"/>
      <c r="OQJ18" s="78"/>
      <c r="OQK18" s="78"/>
      <c r="OQL18" s="78"/>
      <c r="OQM18" s="78"/>
      <c r="OQN18" s="78"/>
      <c r="OQO18" s="78"/>
      <c r="OQP18" s="78"/>
      <c r="OQQ18" s="78"/>
      <c r="OQR18" s="78"/>
      <c r="OQS18" s="78"/>
      <c r="OQT18" s="78"/>
      <c r="OQU18" s="78"/>
      <c r="OQV18" s="78"/>
      <c r="OQW18" s="78"/>
      <c r="OQX18" s="78"/>
      <c r="OQY18" s="78"/>
      <c r="OQZ18" s="78"/>
      <c r="ORA18" s="78"/>
      <c r="ORB18" s="78"/>
      <c r="ORC18" s="78"/>
      <c r="ORD18" s="78"/>
      <c r="ORE18" s="78"/>
      <c r="ORF18" s="78"/>
      <c r="ORG18" s="78"/>
      <c r="ORH18" s="78"/>
      <c r="ORI18" s="78"/>
      <c r="ORJ18" s="78"/>
      <c r="ORK18" s="78"/>
      <c r="ORL18" s="78"/>
      <c r="ORM18" s="78"/>
      <c r="ORN18" s="78"/>
      <c r="ORO18" s="78"/>
      <c r="ORP18" s="78"/>
      <c r="ORQ18" s="78"/>
      <c r="ORR18" s="78"/>
      <c r="ORS18" s="78"/>
      <c r="ORT18" s="78"/>
      <c r="ORU18" s="78"/>
      <c r="ORV18" s="78"/>
      <c r="ORW18" s="78"/>
      <c r="ORX18" s="78"/>
      <c r="ORY18" s="78"/>
      <c r="ORZ18" s="78"/>
      <c r="OSA18" s="78"/>
      <c r="OSB18" s="78"/>
      <c r="OSC18" s="78"/>
      <c r="OSD18" s="78"/>
      <c r="OSE18" s="78"/>
      <c r="OSF18" s="78"/>
      <c r="OSG18" s="78"/>
      <c r="OSH18" s="78"/>
      <c r="OSI18" s="78"/>
      <c r="OSJ18" s="78"/>
      <c r="OSK18" s="78"/>
      <c r="OSL18" s="78"/>
      <c r="OSM18" s="78"/>
      <c r="OSN18" s="78"/>
      <c r="OSO18" s="78"/>
      <c r="OSP18" s="78"/>
      <c r="OSQ18" s="78"/>
      <c r="OSR18" s="78"/>
      <c r="OSS18" s="78"/>
      <c r="OST18" s="78"/>
      <c r="OSU18" s="78"/>
      <c r="OSV18" s="78"/>
      <c r="OSW18" s="78"/>
      <c r="OSX18" s="78"/>
      <c r="OSY18" s="78"/>
      <c r="OSZ18" s="78"/>
      <c r="OTA18" s="78"/>
      <c r="OTB18" s="78"/>
      <c r="OTC18" s="78"/>
      <c r="OTD18" s="78"/>
      <c r="OTE18" s="78"/>
      <c r="OTF18" s="78"/>
      <c r="OTG18" s="78"/>
      <c r="OTH18" s="78"/>
      <c r="OTI18" s="78"/>
      <c r="OTJ18" s="78"/>
      <c r="OTK18" s="78"/>
      <c r="OTL18" s="78"/>
      <c r="OTM18" s="78"/>
      <c r="OTN18" s="78"/>
      <c r="OTO18" s="78"/>
      <c r="OTP18" s="78"/>
      <c r="OTQ18" s="78"/>
      <c r="OTR18" s="78"/>
      <c r="OTS18" s="78"/>
      <c r="OTT18" s="78"/>
      <c r="OTU18" s="78"/>
      <c r="OTV18" s="78"/>
      <c r="OTW18" s="78"/>
      <c r="OTX18" s="78"/>
      <c r="OTY18" s="78"/>
      <c r="OTZ18" s="78"/>
      <c r="OUA18" s="78"/>
      <c r="OUB18" s="78"/>
      <c r="OUC18" s="78"/>
      <c r="OUD18" s="78"/>
      <c r="OUE18" s="78"/>
      <c r="OUF18" s="78"/>
      <c r="OUG18" s="78"/>
      <c r="OUH18" s="78"/>
      <c r="OUI18" s="78"/>
      <c r="OUJ18" s="78"/>
      <c r="OUK18" s="78"/>
      <c r="OUL18" s="78"/>
      <c r="OUM18" s="78"/>
      <c r="OUN18" s="78"/>
      <c r="OUO18" s="78"/>
      <c r="OUP18" s="78"/>
      <c r="OUQ18" s="78"/>
      <c r="OUR18" s="78"/>
      <c r="OUS18" s="78"/>
      <c r="OUT18" s="78"/>
      <c r="OUU18" s="78"/>
      <c r="OUV18" s="78"/>
      <c r="OUW18" s="78"/>
      <c r="OUX18" s="78"/>
      <c r="OUY18" s="78"/>
      <c r="OUZ18" s="78"/>
      <c r="OVA18" s="78"/>
      <c r="OVB18" s="78"/>
      <c r="OVC18" s="78"/>
      <c r="OVD18" s="78"/>
      <c r="OVE18" s="78"/>
      <c r="OVF18" s="78"/>
      <c r="OVG18" s="78"/>
      <c r="OVH18" s="78"/>
      <c r="OVI18" s="78"/>
      <c r="OVJ18" s="78"/>
      <c r="OVK18" s="78"/>
      <c r="OVL18" s="78"/>
      <c r="OVM18" s="78"/>
      <c r="OVN18" s="78"/>
      <c r="OVO18" s="78"/>
      <c r="OVP18" s="78"/>
      <c r="OVQ18" s="78"/>
      <c r="OVR18" s="78"/>
      <c r="OVS18" s="78"/>
      <c r="OVT18" s="78"/>
      <c r="OVU18" s="78"/>
      <c r="OVV18" s="78"/>
      <c r="OVW18" s="78"/>
      <c r="OVX18" s="78"/>
      <c r="OVY18" s="78"/>
      <c r="OVZ18" s="78"/>
      <c r="OWA18" s="78"/>
      <c r="OWB18" s="78"/>
      <c r="OWC18" s="78"/>
      <c r="OWD18" s="78"/>
      <c r="OWE18" s="78"/>
      <c r="OWF18" s="78"/>
      <c r="OWG18" s="78"/>
      <c r="OWH18" s="78"/>
      <c r="OWI18" s="78"/>
      <c r="OWJ18" s="78"/>
      <c r="OWK18" s="78"/>
      <c r="OWL18" s="78"/>
      <c r="OWM18" s="78"/>
      <c r="OWN18" s="78"/>
      <c r="OWO18" s="78"/>
      <c r="OWP18" s="78"/>
      <c r="OWQ18" s="78"/>
      <c r="OWR18" s="78"/>
      <c r="OWS18" s="78"/>
      <c r="OWT18" s="78"/>
      <c r="OWU18" s="78"/>
      <c r="OWV18" s="78"/>
      <c r="OWW18" s="78"/>
      <c r="OWX18" s="78"/>
      <c r="OWY18" s="78"/>
      <c r="OWZ18" s="78"/>
      <c r="OXA18" s="78"/>
      <c r="OXB18" s="78"/>
      <c r="OXC18" s="78"/>
      <c r="OXD18" s="78"/>
      <c r="OXE18" s="78"/>
      <c r="OXF18" s="78"/>
      <c r="OXG18" s="78"/>
      <c r="OXH18" s="78"/>
      <c r="OXI18" s="78"/>
      <c r="OXJ18" s="78"/>
      <c r="OXK18" s="78"/>
      <c r="OXL18" s="78"/>
      <c r="OXM18" s="78"/>
      <c r="OXN18" s="78"/>
      <c r="OXO18" s="78"/>
      <c r="OXP18" s="78"/>
      <c r="OXQ18" s="78"/>
      <c r="OXR18" s="78"/>
      <c r="OXS18" s="78"/>
      <c r="OXT18" s="78"/>
      <c r="OXU18" s="78"/>
      <c r="OXV18" s="78"/>
      <c r="OXW18" s="78"/>
      <c r="OXX18" s="78"/>
      <c r="OXY18" s="78"/>
      <c r="OXZ18" s="78"/>
      <c r="OYA18" s="78"/>
      <c r="OYB18" s="78"/>
      <c r="OYC18" s="78"/>
      <c r="OYD18" s="78"/>
      <c r="OYE18" s="78"/>
      <c r="OYF18" s="78"/>
      <c r="OYG18" s="78"/>
      <c r="OYH18" s="78"/>
      <c r="OYI18" s="78"/>
      <c r="OYJ18" s="78"/>
      <c r="OYK18" s="78"/>
      <c r="OYL18" s="78"/>
      <c r="OYM18" s="78"/>
      <c r="OYN18" s="78"/>
      <c r="OYO18" s="78"/>
      <c r="OYP18" s="78"/>
      <c r="OYQ18" s="78"/>
      <c r="OYR18" s="78"/>
      <c r="OYS18" s="78"/>
      <c r="OYT18" s="78"/>
      <c r="OYU18" s="78"/>
      <c r="OYV18" s="78"/>
      <c r="OYW18" s="78"/>
      <c r="OYX18" s="78"/>
      <c r="OYY18" s="78"/>
      <c r="OYZ18" s="78"/>
      <c r="OZA18" s="78"/>
      <c r="OZB18" s="78"/>
      <c r="OZC18" s="78"/>
      <c r="OZD18" s="78"/>
      <c r="OZE18" s="78"/>
      <c r="OZF18" s="78"/>
      <c r="OZG18" s="78"/>
      <c r="OZH18" s="78"/>
      <c r="OZI18" s="78"/>
      <c r="OZJ18" s="78"/>
      <c r="OZK18" s="78"/>
      <c r="OZL18" s="78"/>
      <c r="OZM18" s="78"/>
      <c r="OZN18" s="78"/>
      <c r="OZO18" s="78"/>
      <c r="OZP18" s="78"/>
      <c r="OZQ18" s="78"/>
      <c r="OZR18" s="78"/>
      <c r="OZS18" s="78"/>
      <c r="OZT18" s="78"/>
      <c r="OZU18" s="78"/>
      <c r="OZV18" s="78"/>
      <c r="OZW18" s="78"/>
      <c r="OZX18" s="78"/>
      <c r="OZY18" s="78"/>
      <c r="OZZ18" s="78"/>
      <c r="PAA18" s="78"/>
      <c r="PAB18" s="78"/>
      <c r="PAC18" s="78"/>
      <c r="PAD18" s="78"/>
      <c r="PAE18" s="78"/>
      <c r="PAF18" s="78"/>
      <c r="PAG18" s="78"/>
      <c r="PAH18" s="78"/>
      <c r="PAI18" s="78"/>
      <c r="PAJ18" s="78"/>
      <c r="PAK18" s="78"/>
      <c r="PAL18" s="78"/>
      <c r="PAM18" s="78"/>
      <c r="PAN18" s="78"/>
      <c r="PAO18" s="78"/>
      <c r="PAP18" s="78"/>
      <c r="PAQ18" s="78"/>
      <c r="PAR18" s="78"/>
      <c r="PAS18" s="78"/>
      <c r="PAT18" s="78"/>
      <c r="PAU18" s="78"/>
      <c r="PAV18" s="78"/>
      <c r="PAW18" s="78"/>
      <c r="PAX18" s="78"/>
      <c r="PAY18" s="78"/>
      <c r="PAZ18" s="78"/>
      <c r="PBA18" s="78"/>
      <c r="PBB18" s="78"/>
      <c r="PBC18" s="78"/>
      <c r="PBD18" s="78"/>
      <c r="PBE18" s="78"/>
      <c r="PBF18" s="78"/>
      <c r="PBG18" s="78"/>
      <c r="PBH18" s="78"/>
      <c r="PBI18" s="78"/>
      <c r="PBJ18" s="78"/>
      <c r="PBK18" s="78"/>
      <c r="PBL18" s="78"/>
      <c r="PBM18" s="78"/>
      <c r="PBN18" s="78"/>
      <c r="PBO18" s="78"/>
      <c r="PBP18" s="78"/>
      <c r="PBQ18" s="78"/>
      <c r="PBR18" s="78"/>
      <c r="PBS18" s="78"/>
      <c r="PBT18" s="78"/>
      <c r="PBU18" s="78"/>
      <c r="PBV18" s="78"/>
      <c r="PBW18" s="78"/>
      <c r="PBX18" s="78"/>
      <c r="PBY18" s="78"/>
      <c r="PBZ18" s="78"/>
      <c r="PCA18" s="78"/>
      <c r="PCB18" s="78"/>
      <c r="PCC18" s="78"/>
      <c r="PCD18" s="78"/>
      <c r="PCE18" s="78"/>
      <c r="PCF18" s="78"/>
      <c r="PCG18" s="78"/>
      <c r="PCH18" s="78"/>
      <c r="PCI18" s="78"/>
      <c r="PCJ18" s="78"/>
      <c r="PCK18" s="78"/>
      <c r="PCL18" s="78"/>
      <c r="PCM18" s="78"/>
      <c r="PCN18" s="78"/>
      <c r="PCO18" s="78"/>
      <c r="PCP18" s="78"/>
      <c r="PCQ18" s="78"/>
      <c r="PCR18" s="78"/>
      <c r="PCS18" s="78"/>
      <c r="PCT18" s="78"/>
      <c r="PCU18" s="78"/>
      <c r="PCV18" s="78"/>
      <c r="PCW18" s="78"/>
      <c r="PCX18" s="78"/>
      <c r="PCY18" s="78"/>
      <c r="PCZ18" s="78"/>
      <c r="PDA18" s="78"/>
      <c r="PDB18" s="78"/>
      <c r="PDC18" s="78"/>
      <c r="PDD18" s="78"/>
      <c r="PDE18" s="78"/>
      <c r="PDF18" s="78"/>
      <c r="PDG18" s="78"/>
      <c r="PDH18" s="78"/>
      <c r="PDI18" s="78"/>
      <c r="PDJ18" s="78"/>
      <c r="PDK18" s="78"/>
      <c r="PDL18" s="78"/>
      <c r="PDM18" s="78"/>
      <c r="PDN18" s="78"/>
      <c r="PDO18" s="78"/>
      <c r="PDP18" s="78"/>
      <c r="PDQ18" s="78"/>
      <c r="PDR18" s="78"/>
      <c r="PDS18" s="78"/>
      <c r="PDT18" s="78"/>
      <c r="PDU18" s="78"/>
      <c r="PDV18" s="78"/>
      <c r="PDW18" s="78"/>
      <c r="PDX18" s="78"/>
      <c r="PDY18" s="78"/>
      <c r="PDZ18" s="78"/>
      <c r="PEA18" s="78"/>
      <c r="PEB18" s="78"/>
      <c r="PEC18" s="78"/>
      <c r="PED18" s="78"/>
      <c r="PEE18" s="78"/>
      <c r="PEF18" s="78"/>
      <c r="PEG18" s="78"/>
      <c r="PEH18" s="78"/>
      <c r="PEI18" s="78"/>
      <c r="PEJ18" s="78"/>
      <c r="PEK18" s="78"/>
      <c r="PEL18" s="78"/>
      <c r="PEM18" s="78"/>
      <c r="PEN18" s="78"/>
      <c r="PEO18" s="78"/>
      <c r="PEP18" s="78"/>
      <c r="PEQ18" s="78"/>
      <c r="PER18" s="78"/>
      <c r="PES18" s="78"/>
      <c r="PET18" s="78"/>
      <c r="PEU18" s="78"/>
      <c r="PEV18" s="78"/>
      <c r="PEW18" s="78"/>
      <c r="PEX18" s="78"/>
      <c r="PEY18" s="78"/>
      <c r="PEZ18" s="78"/>
      <c r="PFA18" s="78"/>
      <c r="PFB18" s="78"/>
      <c r="PFC18" s="78"/>
      <c r="PFD18" s="78"/>
      <c r="PFE18" s="78"/>
      <c r="PFF18" s="78"/>
      <c r="PFG18" s="78"/>
      <c r="PFH18" s="78"/>
      <c r="PFI18" s="78"/>
      <c r="PFJ18" s="78"/>
      <c r="PFK18" s="78"/>
      <c r="PFL18" s="78"/>
      <c r="PFM18" s="78"/>
      <c r="PFN18" s="78"/>
      <c r="PFO18" s="78"/>
      <c r="PFP18" s="78"/>
      <c r="PFQ18" s="78"/>
      <c r="PFR18" s="78"/>
      <c r="PFS18" s="78"/>
      <c r="PFT18" s="78"/>
      <c r="PFU18" s="78"/>
      <c r="PFV18" s="78"/>
      <c r="PFW18" s="78"/>
      <c r="PFX18" s="78"/>
      <c r="PFY18" s="78"/>
      <c r="PFZ18" s="78"/>
      <c r="PGA18" s="78"/>
      <c r="PGB18" s="78"/>
      <c r="PGC18" s="78"/>
      <c r="PGD18" s="78"/>
      <c r="PGE18" s="78"/>
      <c r="PGF18" s="78"/>
      <c r="PGG18" s="78"/>
      <c r="PGH18" s="78"/>
      <c r="PGI18" s="78"/>
      <c r="PGJ18" s="78"/>
      <c r="PGK18" s="78"/>
      <c r="PGL18" s="78"/>
      <c r="PGM18" s="78"/>
      <c r="PGN18" s="78"/>
      <c r="PGO18" s="78"/>
      <c r="PGP18" s="78"/>
      <c r="PGQ18" s="78"/>
      <c r="PGR18" s="78"/>
      <c r="PGS18" s="78"/>
      <c r="PGT18" s="78"/>
      <c r="PGU18" s="78"/>
      <c r="PGV18" s="78"/>
      <c r="PGW18" s="78"/>
      <c r="PGX18" s="78"/>
      <c r="PGY18" s="78"/>
      <c r="PGZ18" s="78"/>
      <c r="PHA18" s="78"/>
      <c r="PHB18" s="78"/>
      <c r="PHC18" s="78"/>
      <c r="PHD18" s="78"/>
      <c r="PHE18" s="78"/>
      <c r="PHF18" s="78"/>
      <c r="PHG18" s="78"/>
      <c r="PHH18" s="78"/>
      <c r="PHI18" s="78"/>
      <c r="PHJ18" s="78"/>
      <c r="PHK18" s="78"/>
      <c r="PHL18" s="78"/>
      <c r="PHM18" s="78"/>
      <c r="PHN18" s="78"/>
      <c r="PHO18" s="78"/>
      <c r="PHP18" s="78"/>
      <c r="PHQ18" s="78"/>
      <c r="PHR18" s="78"/>
      <c r="PHS18" s="78"/>
      <c r="PHT18" s="78"/>
      <c r="PHU18" s="78"/>
      <c r="PHV18" s="78"/>
      <c r="PHW18" s="78"/>
      <c r="PHX18" s="78"/>
      <c r="PHY18" s="78"/>
      <c r="PHZ18" s="78"/>
      <c r="PIA18" s="78"/>
      <c r="PIB18" s="78"/>
      <c r="PIC18" s="78"/>
      <c r="PID18" s="78"/>
      <c r="PIE18" s="78"/>
      <c r="PIF18" s="78"/>
      <c r="PIG18" s="78"/>
      <c r="PIH18" s="78"/>
      <c r="PII18" s="78"/>
      <c r="PIJ18" s="78"/>
      <c r="PIK18" s="78"/>
      <c r="PIL18" s="78"/>
      <c r="PIM18" s="78"/>
      <c r="PIN18" s="78"/>
      <c r="PIO18" s="78"/>
      <c r="PIP18" s="78"/>
      <c r="PIQ18" s="78"/>
      <c r="PIR18" s="78"/>
      <c r="PIS18" s="78"/>
      <c r="PIT18" s="78"/>
      <c r="PIU18" s="78"/>
      <c r="PIV18" s="78"/>
      <c r="PIW18" s="78"/>
      <c r="PIX18" s="78"/>
      <c r="PIY18" s="78"/>
      <c r="PIZ18" s="78"/>
      <c r="PJA18" s="78"/>
      <c r="PJB18" s="78"/>
      <c r="PJC18" s="78"/>
      <c r="PJD18" s="78"/>
      <c r="PJE18" s="78"/>
      <c r="PJF18" s="78"/>
      <c r="PJG18" s="78"/>
      <c r="PJH18" s="78"/>
      <c r="PJI18" s="78"/>
      <c r="PJJ18" s="78"/>
      <c r="PJK18" s="78"/>
      <c r="PJL18" s="78"/>
      <c r="PJM18" s="78"/>
      <c r="PJN18" s="78"/>
      <c r="PJO18" s="78"/>
      <c r="PJP18" s="78"/>
      <c r="PJQ18" s="78"/>
      <c r="PJR18" s="78"/>
      <c r="PJS18" s="78"/>
      <c r="PJT18" s="78"/>
      <c r="PJU18" s="78"/>
      <c r="PJV18" s="78"/>
      <c r="PJW18" s="78"/>
      <c r="PJX18" s="78"/>
      <c r="PJY18" s="78"/>
      <c r="PJZ18" s="78"/>
      <c r="PKA18" s="78"/>
      <c r="PKB18" s="78"/>
      <c r="PKC18" s="78"/>
      <c r="PKD18" s="78"/>
      <c r="PKE18" s="78"/>
      <c r="PKF18" s="78"/>
      <c r="PKG18" s="78"/>
      <c r="PKH18" s="78"/>
      <c r="PKI18" s="78"/>
      <c r="PKJ18" s="78"/>
      <c r="PKK18" s="78"/>
      <c r="PKL18" s="78"/>
      <c r="PKM18" s="78"/>
      <c r="PKN18" s="78"/>
      <c r="PKO18" s="78"/>
      <c r="PKP18" s="78"/>
      <c r="PKQ18" s="78"/>
      <c r="PKR18" s="78"/>
      <c r="PKS18" s="78"/>
      <c r="PKT18" s="78"/>
      <c r="PKU18" s="78"/>
      <c r="PKV18" s="78"/>
      <c r="PKW18" s="78"/>
      <c r="PKX18" s="78"/>
      <c r="PKY18" s="78"/>
      <c r="PKZ18" s="78"/>
      <c r="PLA18" s="78"/>
      <c r="PLB18" s="78"/>
      <c r="PLC18" s="78"/>
      <c r="PLD18" s="78"/>
      <c r="PLE18" s="78"/>
      <c r="PLF18" s="78"/>
      <c r="PLG18" s="78"/>
      <c r="PLH18" s="78"/>
      <c r="PLI18" s="78"/>
      <c r="PLJ18" s="78"/>
      <c r="PLK18" s="78"/>
      <c r="PLL18" s="78"/>
      <c r="PLM18" s="78"/>
      <c r="PLN18" s="78"/>
      <c r="PLO18" s="78"/>
      <c r="PLP18" s="78"/>
      <c r="PLQ18" s="78"/>
      <c r="PLR18" s="78"/>
      <c r="PLS18" s="78"/>
      <c r="PLT18" s="78"/>
      <c r="PLU18" s="78"/>
      <c r="PLV18" s="78"/>
      <c r="PLW18" s="78"/>
      <c r="PLX18" s="78"/>
      <c r="PLY18" s="78"/>
      <c r="PLZ18" s="78"/>
      <c r="PMA18" s="78"/>
      <c r="PMB18" s="78"/>
      <c r="PMC18" s="78"/>
      <c r="PMD18" s="78"/>
      <c r="PME18" s="78"/>
      <c r="PMF18" s="78"/>
      <c r="PMG18" s="78"/>
      <c r="PMH18" s="78"/>
      <c r="PMI18" s="78"/>
      <c r="PMJ18" s="78"/>
      <c r="PMK18" s="78"/>
      <c r="PML18" s="78"/>
      <c r="PMM18" s="78"/>
      <c r="PMN18" s="78"/>
      <c r="PMO18" s="78"/>
      <c r="PMP18" s="78"/>
      <c r="PMQ18" s="78"/>
      <c r="PMR18" s="78"/>
      <c r="PMS18" s="78"/>
      <c r="PMT18" s="78"/>
      <c r="PMU18" s="78"/>
      <c r="PMV18" s="78"/>
      <c r="PMW18" s="78"/>
      <c r="PMX18" s="78"/>
      <c r="PMY18" s="78"/>
      <c r="PMZ18" s="78"/>
      <c r="PNA18" s="78"/>
      <c r="PNB18" s="78"/>
      <c r="PNC18" s="78"/>
      <c r="PND18" s="78"/>
      <c r="PNE18" s="78"/>
      <c r="PNF18" s="78"/>
      <c r="PNG18" s="78"/>
      <c r="PNH18" s="78"/>
      <c r="PNI18" s="78"/>
      <c r="PNJ18" s="78"/>
      <c r="PNK18" s="78"/>
      <c r="PNL18" s="78"/>
      <c r="PNM18" s="78"/>
      <c r="PNN18" s="78"/>
      <c r="PNO18" s="78"/>
      <c r="PNP18" s="78"/>
      <c r="PNQ18" s="78"/>
      <c r="PNR18" s="78"/>
      <c r="PNS18" s="78"/>
      <c r="PNT18" s="78"/>
      <c r="PNU18" s="78"/>
      <c r="PNV18" s="78"/>
      <c r="PNW18" s="78"/>
      <c r="PNX18" s="78"/>
      <c r="PNY18" s="78"/>
      <c r="PNZ18" s="78"/>
      <c r="POA18" s="78"/>
      <c r="POB18" s="78"/>
      <c r="POC18" s="78"/>
      <c r="POD18" s="78"/>
      <c r="POE18" s="78"/>
      <c r="POF18" s="78"/>
      <c r="POG18" s="78"/>
      <c r="POH18" s="78"/>
      <c r="POI18" s="78"/>
      <c r="POJ18" s="78"/>
      <c r="POK18" s="78"/>
      <c r="POL18" s="78"/>
      <c r="POM18" s="78"/>
      <c r="PON18" s="78"/>
      <c r="POO18" s="78"/>
      <c r="POP18" s="78"/>
      <c r="POQ18" s="78"/>
      <c r="POR18" s="78"/>
      <c r="POS18" s="78"/>
      <c r="POT18" s="78"/>
      <c r="POU18" s="78"/>
      <c r="POV18" s="78"/>
      <c r="POW18" s="78"/>
      <c r="POX18" s="78"/>
      <c r="POY18" s="78"/>
      <c r="POZ18" s="78"/>
      <c r="PPA18" s="78"/>
      <c r="PPB18" s="78"/>
      <c r="PPC18" s="78"/>
      <c r="PPD18" s="78"/>
      <c r="PPE18" s="78"/>
      <c r="PPF18" s="78"/>
      <c r="PPG18" s="78"/>
      <c r="PPH18" s="78"/>
      <c r="PPI18" s="78"/>
      <c r="PPJ18" s="78"/>
      <c r="PPK18" s="78"/>
      <c r="PPL18" s="78"/>
      <c r="PPM18" s="78"/>
      <c r="PPN18" s="78"/>
      <c r="PPO18" s="78"/>
      <c r="PPP18" s="78"/>
      <c r="PPQ18" s="78"/>
      <c r="PPR18" s="78"/>
      <c r="PPS18" s="78"/>
      <c r="PPT18" s="78"/>
      <c r="PPU18" s="78"/>
      <c r="PPV18" s="78"/>
      <c r="PPW18" s="78"/>
      <c r="PPX18" s="78"/>
      <c r="PPY18" s="78"/>
      <c r="PPZ18" s="78"/>
      <c r="PQA18" s="78"/>
      <c r="PQB18" s="78"/>
      <c r="PQC18" s="78"/>
      <c r="PQD18" s="78"/>
      <c r="PQE18" s="78"/>
      <c r="PQF18" s="78"/>
      <c r="PQG18" s="78"/>
      <c r="PQH18" s="78"/>
      <c r="PQI18" s="78"/>
      <c r="PQJ18" s="78"/>
      <c r="PQK18" s="78"/>
      <c r="PQL18" s="78"/>
      <c r="PQM18" s="78"/>
      <c r="PQN18" s="78"/>
      <c r="PQO18" s="78"/>
      <c r="PQP18" s="78"/>
      <c r="PQQ18" s="78"/>
      <c r="PQR18" s="78"/>
      <c r="PQS18" s="78"/>
      <c r="PQT18" s="78"/>
      <c r="PQU18" s="78"/>
      <c r="PQV18" s="78"/>
      <c r="PQW18" s="78"/>
      <c r="PQX18" s="78"/>
      <c r="PQY18" s="78"/>
      <c r="PQZ18" s="78"/>
      <c r="PRA18" s="78"/>
      <c r="PRB18" s="78"/>
      <c r="PRC18" s="78"/>
      <c r="PRD18" s="78"/>
      <c r="PRE18" s="78"/>
      <c r="PRF18" s="78"/>
      <c r="PRG18" s="78"/>
      <c r="PRH18" s="78"/>
      <c r="PRI18" s="78"/>
      <c r="PRJ18" s="78"/>
      <c r="PRK18" s="78"/>
      <c r="PRL18" s="78"/>
      <c r="PRM18" s="78"/>
      <c r="PRN18" s="78"/>
      <c r="PRO18" s="78"/>
      <c r="PRP18" s="78"/>
      <c r="PRQ18" s="78"/>
      <c r="PRR18" s="78"/>
      <c r="PRS18" s="78"/>
      <c r="PRT18" s="78"/>
      <c r="PRU18" s="78"/>
      <c r="PRV18" s="78"/>
      <c r="PRW18" s="78"/>
      <c r="PRX18" s="78"/>
      <c r="PRY18" s="78"/>
      <c r="PRZ18" s="78"/>
      <c r="PSA18" s="78"/>
      <c r="PSB18" s="78"/>
      <c r="PSC18" s="78"/>
      <c r="PSD18" s="78"/>
      <c r="PSE18" s="78"/>
      <c r="PSF18" s="78"/>
      <c r="PSG18" s="78"/>
      <c r="PSH18" s="78"/>
      <c r="PSI18" s="78"/>
      <c r="PSJ18" s="78"/>
      <c r="PSK18" s="78"/>
      <c r="PSL18" s="78"/>
      <c r="PSM18" s="78"/>
      <c r="PSN18" s="78"/>
      <c r="PSO18" s="78"/>
      <c r="PSP18" s="78"/>
      <c r="PSQ18" s="78"/>
      <c r="PSR18" s="78"/>
      <c r="PSS18" s="78"/>
      <c r="PST18" s="78"/>
      <c r="PSU18" s="78"/>
      <c r="PSV18" s="78"/>
      <c r="PSW18" s="78"/>
      <c r="PSX18" s="78"/>
      <c r="PSY18" s="78"/>
      <c r="PSZ18" s="78"/>
      <c r="PTA18" s="78"/>
      <c r="PTB18" s="78"/>
      <c r="PTC18" s="78"/>
      <c r="PTD18" s="78"/>
      <c r="PTE18" s="78"/>
      <c r="PTF18" s="78"/>
      <c r="PTG18" s="78"/>
      <c r="PTH18" s="78"/>
      <c r="PTI18" s="78"/>
      <c r="PTJ18" s="78"/>
      <c r="PTK18" s="78"/>
      <c r="PTL18" s="78"/>
      <c r="PTM18" s="78"/>
      <c r="PTN18" s="78"/>
      <c r="PTO18" s="78"/>
      <c r="PTP18" s="78"/>
      <c r="PTQ18" s="78"/>
      <c r="PTR18" s="78"/>
      <c r="PTS18" s="78"/>
      <c r="PTT18" s="78"/>
      <c r="PTU18" s="78"/>
      <c r="PTV18" s="78"/>
      <c r="PTW18" s="78"/>
      <c r="PTX18" s="78"/>
      <c r="PTY18" s="78"/>
      <c r="PTZ18" s="78"/>
      <c r="PUA18" s="78"/>
      <c r="PUB18" s="78"/>
      <c r="PUC18" s="78"/>
      <c r="PUD18" s="78"/>
      <c r="PUE18" s="78"/>
      <c r="PUF18" s="78"/>
      <c r="PUG18" s="78"/>
      <c r="PUH18" s="78"/>
      <c r="PUI18" s="78"/>
      <c r="PUJ18" s="78"/>
      <c r="PUK18" s="78"/>
      <c r="PUL18" s="78"/>
      <c r="PUM18" s="78"/>
      <c r="PUN18" s="78"/>
      <c r="PUO18" s="78"/>
      <c r="PUP18" s="78"/>
      <c r="PUQ18" s="78"/>
      <c r="PUR18" s="78"/>
      <c r="PUS18" s="78"/>
      <c r="PUT18" s="78"/>
      <c r="PUU18" s="78"/>
      <c r="PUV18" s="78"/>
      <c r="PUW18" s="78"/>
      <c r="PUX18" s="78"/>
      <c r="PUY18" s="78"/>
      <c r="PUZ18" s="78"/>
      <c r="PVA18" s="78"/>
      <c r="PVB18" s="78"/>
      <c r="PVC18" s="78"/>
      <c r="PVD18" s="78"/>
      <c r="PVE18" s="78"/>
      <c r="PVF18" s="78"/>
      <c r="PVG18" s="78"/>
      <c r="PVH18" s="78"/>
      <c r="PVI18" s="78"/>
      <c r="PVJ18" s="78"/>
      <c r="PVK18" s="78"/>
      <c r="PVL18" s="78"/>
      <c r="PVM18" s="78"/>
      <c r="PVN18" s="78"/>
      <c r="PVO18" s="78"/>
      <c r="PVP18" s="78"/>
      <c r="PVQ18" s="78"/>
      <c r="PVR18" s="78"/>
      <c r="PVS18" s="78"/>
      <c r="PVT18" s="78"/>
      <c r="PVU18" s="78"/>
      <c r="PVV18" s="78"/>
      <c r="PVW18" s="78"/>
      <c r="PVX18" s="78"/>
      <c r="PVY18" s="78"/>
      <c r="PVZ18" s="78"/>
      <c r="PWA18" s="78"/>
      <c r="PWB18" s="78"/>
      <c r="PWC18" s="78"/>
      <c r="PWD18" s="78"/>
      <c r="PWE18" s="78"/>
      <c r="PWF18" s="78"/>
      <c r="PWG18" s="78"/>
      <c r="PWH18" s="78"/>
      <c r="PWI18" s="78"/>
      <c r="PWJ18" s="78"/>
      <c r="PWK18" s="78"/>
      <c r="PWL18" s="78"/>
      <c r="PWM18" s="78"/>
      <c r="PWN18" s="78"/>
      <c r="PWO18" s="78"/>
      <c r="PWP18" s="78"/>
      <c r="PWQ18" s="78"/>
      <c r="PWR18" s="78"/>
      <c r="PWS18" s="78"/>
      <c r="PWT18" s="78"/>
      <c r="PWU18" s="78"/>
      <c r="PWV18" s="78"/>
      <c r="PWW18" s="78"/>
      <c r="PWX18" s="78"/>
      <c r="PWY18" s="78"/>
      <c r="PWZ18" s="78"/>
      <c r="PXA18" s="78"/>
      <c r="PXB18" s="78"/>
      <c r="PXC18" s="78"/>
      <c r="PXD18" s="78"/>
      <c r="PXE18" s="78"/>
      <c r="PXF18" s="78"/>
      <c r="PXG18" s="78"/>
      <c r="PXH18" s="78"/>
      <c r="PXI18" s="78"/>
      <c r="PXJ18" s="78"/>
      <c r="PXK18" s="78"/>
      <c r="PXL18" s="78"/>
      <c r="PXM18" s="78"/>
      <c r="PXN18" s="78"/>
      <c r="PXO18" s="78"/>
      <c r="PXP18" s="78"/>
      <c r="PXQ18" s="78"/>
      <c r="PXR18" s="78"/>
      <c r="PXS18" s="78"/>
      <c r="PXT18" s="78"/>
      <c r="PXU18" s="78"/>
      <c r="PXV18" s="78"/>
      <c r="PXW18" s="78"/>
      <c r="PXX18" s="78"/>
      <c r="PXY18" s="78"/>
      <c r="PXZ18" s="78"/>
      <c r="PYA18" s="78"/>
      <c r="PYB18" s="78"/>
      <c r="PYC18" s="78"/>
      <c r="PYD18" s="78"/>
      <c r="PYE18" s="78"/>
      <c r="PYF18" s="78"/>
      <c r="PYG18" s="78"/>
      <c r="PYH18" s="78"/>
      <c r="PYI18" s="78"/>
      <c r="PYJ18" s="78"/>
      <c r="PYK18" s="78"/>
      <c r="PYL18" s="78"/>
      <c r="PYM18" s="78"/>
      <c r="PYN18" s="78"/>
      <c r="PYO18" s="78"/>
      <c r="PYP18" s="78"/>
      <c r="PYQ18" s="78"/>
      <c r="PYR18" s="78"/>
      <c r="PYS18" s="78"/>
      <c r="PYT18" s="78"/>
      <c r="PYU18" s="78"/>
      <c r="PYV18" s="78"/>
      <c r="PYW18" s="78"/>
      <c r="PYX18" s="78"/>
      <c r="PYY18" s="78"/>
      <c r="PYZ18" s="78"/>
      <c r="PZA18" s="78"/>
      <c r="PZB18" s="78"/>
      <c r="PZC18" s="78"/>
      <c r="PZD18" s="78"/>
      <c r="PZE18" s="78"/>
      <c r="PZF18" s="78"/>
      <c r="PZG18" s="78"/>
      <c r="PZH18" s="78"/>
      <c r="PZI18" s="78"/>
      <c r="PZJ18" s="78"/>
      <c r="PZK18" s="78"/>
      <c r="PZL18" s="78"/>
      <c r="PZM18" s="78"/>
      <c r="PZN18" s="78"/>
      <c r="PZO18" s="78"/>
      <c r="PZP18" s="78"/>
      <c r="PZQ18" s="78"/>
      <c r="PZR18" s="78"/>
      <c r="PZS18" s="78"/>
      <c r="PZT18" s="78"/>
      <c r="PZU18" s="78"/>
      <c r="PZV18" s="78"/>
      <c r="PZW18" s="78"/>
      <c r="PZX18" s="78"/>
      <c r="PZY18" s="78"/>
      <c r="PZZ18" s="78"/>
      <c r="QAA18" s="78"/>
      <c r="QAB18" s="78"/>
      <c r="QAC18" s="78"/>
      <c r="QAD18" s="78"/>
      <c r="QAE18" s="78"/>
      <c r="QAF18" s="78"/>
      <c r="QAG18" s="78"/>
      <c r="QAH18" s="78"/>
      <c r="QAI18" s="78"/>
      <c r="QAJ18" s="78"/>
      <c r="QAK18" s="78"/>
      <c r="QAL18" s="78"/>
      <c r="QAM18" s="78"/>
      <c r="QAN18" s="78"/>
      <c r="QAO18" s="78"/>
      <c r="QAP18" s="78"/>
      <c r="QAQ18" s="78"/>
      <c r="QAR18" s="78"/>
      <c r="QAS18" s="78"/>
      <c r="QAT18" s="78"/>
      <c r="QAU18" s="78"/>
      <c r="QAV18" s="78"/>
      <c r="QAW18" s="78"/>
      <c r="QAX18" s="78"/>
      <c r="QAY18" s="78"/>
      <c r="QAZ18" s="78"/>
      <c r="QBA18" s="78"/>
      <c r="QBB18" s="78"/>
      <c r="QBC18" s="78"/>
      <c r="QBD18" s="78"/>
      <c r="QBE18" s="78"/>
      <c r="QBF18" s="78"/>
      <c r="QBG18" s="78"/>
      <c r="QBH18" s="78"/>
      <c r="QBI18" s="78"/>
      <c r="QBJ18" s="78"/>
      <c r="QBK18" s="78"/>
      <c r="QBL18" s="78"/>
      <c r="QBM18" s="78"/>
      <c r="QBN18" s="78"/>
      <c r="QBO18" s="78"/>
      <c r="QBP18" s="78"/>
      <c r="QBQ18" s="78"/>
      <c r="QBR18" s="78"/>
      <c r="QBS18" s="78"/>
      <c r="QBT18" s="78"/>
      <c r="QBU18" s="78"/>
      <c r="QBV18" s="78"/>
      <c r="QBW18" s="78"/>
      <c r="QBX18" s="78"/>
      <c r="QBY18" s="78"/>
      <c r="QBZ18" s="78"/>
      <c r="QCA18" s="78"/>
      <c r="QCB18" s="78"/>
      <c r="QCC18" s="78"/>
      <c r="QCD18" s="78"/>
      <c r="QCE18" s="78"/>
      <c r="QCF18" s="78"/>
      <c r="QCG18" s="78"/>
      <c r="QCH18" s="78"/>
      <c r="QCI18" s="78"/>
      <c r="QCJ18" s="78"/>
      <c r="QCK18" s="78"/>
      <c r="QCL18" s="78"/>
      <c r="QCM18" s="78"/>
      <c r="QCN18" s="78"/>
      <c r="QCO18" s="78"/>
      <c r="QCP18" s="78"/>
      <c r="QCQ18" s="78"/>
      <c r="QCR18" s="78"/>
      <c r="QCS18" s="78"/>
      <c r="QCT18" s="78"/>
      <c r="QCU18" s="78"/>
      <c r="QCV18" s="78"/>
      <c r="QCW18" s="78"/>
      <c r="QCX18" s="78"/>
      <c r="QCY18" s="78"/>
      <c r="QCZ18" s="78"/>
      <c r="QDA18" s="78"/>
      <c r="QDB18" s="78"/>
      <c r="QDC18" s="78"/>
      <c r="QDD18" s="78"/>
      <c r="QDE18" s="78"/>
      <c r="QDF18" s="78"/>
      <c r="QDG18" s="78"/>
      <c r="QDH18" s="78"/>
      <c r="QDI18" s="78"/>
      <c r="QDJ18" s="78"/>
      <c r="QDK18" s="78"/>
      <c r="QDL18" s="78"/>
      <c r="QDM18" s="78"/>
      <c r="QDN18" s="78"/>
      <c r="QDO18" s="78"/>
      <c r="QDP18" s="78"/>
      <c r="QDQ18" s="78"/>
      <c r="QDR18" s="78"/>
      <c r="QDS18" s="78"/>
      <c r="QDT18" s="78"/>
      <c r="QDU18" s="78"/>
      <c r="QDV18" s="78"/>
      <c r="QDW18" s="78"/>
      <c r="QDX18" s="78"/>
      <c r="QDY18" s="78"/>
      <c r="QDZ18" s="78"/>
      <c r="QEA18" s="78"/>
      <c r="QEB18" s="78"/>
      <c r="QEC18" s="78"/>
      <c r="QED18" s="78"/>
      <c r="QEE18" s="78"/>
      <c r="QEF18" s="78"/>
      <c r="QEG18" s="78"/>
      <c r="QEH18" s="78"/>
      <c r="QEI18" s="78"/>
      <c r="QEJ18" s="78"/>
      <c r="QEK18" s="78"/>
      <c r="QEL18" s="78"/>
      <c r="QEM18" s="78"/>
      <c r="QEN18" s="78"/>
      <c r="QEO18" s="78"/>
      <c r="QEP18" s="78"/>
      <c r="QEQ18" s="78"/>
      <c r="QER18" s="78"/>
      <c r="QES18" s="78"/>
      <c r="QET18" s="78"/>
      <c r="QEU18" s="78"/>
      <c r="QEV18" s="78"/>
      <c r="QEW18" s="78"/>
      <c r="QEX18" s="78"/>
      <c r="QEY18" s="78"/>
      <c r="QEZ18" s="78"/>
      <c r="QFA18" s="78"/>
      <c r="QFB18" s="78"/>
      <c r="QFC18" s="78"/>
      <c r="QFD18" s="78"/>
      <c r="QFE18" s="78"/>
      <c r="QFF18" s="78"/>
      <c r="QFG18" s="78"/>
      <c r="QFH18" s="78"/>
      <c r="QFI18" s="78"/>
      <c r="QFJ18" s="78"/>
      <c r="QFK18" s="78"/>
      <c r="QFL18" s="78"/>
      <c r="QFM18" s="78"/>
      <c r="QFN18" s="78"/>
      <c r="QFO18" s="78"/>
      <c r="QFP18" s="78"/>
      <c r="QFQ18" s="78"/>
      <c r="QFR18" s="78"/>
      <c r="QFS18" s="78"/>
      <c r="QFT18" s="78"/>
      <c r="QFU18" s="78"/>
      <c r="QFV18" s="78"/>
      <c r="QFW18" s="78"/>
      <c r="QFX18" s="78"/>
      <c r="QFY18" s="78"/>
      <c r="QFZ18" s="78"/>
      <c r="QGA18" s="78"/>
      <c r="QGB18" s="78"/>
      <c r="QGC18" s="78"/>
      <c r="QGD18" s="78"/>
      <c r="QGE18" s="78"/>
      <c r="QGF18" s="78"/>
      <c r="QGG18" s="78"/>
      <c r="QGH18" s="78"/>
      <c r="QGI18" s="78"/>
      <c r="QGJ18" s="78"/>
      <c r="QGK18" s="78"/>
      <c r="QGL18" s="78"/>
      <c r="QGM18" s="78"/>
      <c r="QGN18" s="78"/>
      <c r="QGO18" s="78"/>
      <c r="QGP18" s="78"/>
      <c r="QGQ18" s="78"/>
      <c r="QGR18" s="78"/>
      <c r="QGS18" s="78"/>
      <c r="QGT18" s="78"/>
      <c r="QGU18" s="78"/>
      <c r="QGV18" s="78"/>
      <c r="QGW18" s="78"/>
      <c r="QGX18" s="78"/>
      <c r="QGY18" s="78"/>
      <c r="QGZ18" s="78"/>
      <c r="QHA18" s="78"/>
      <c r="QHB18" s="78"/>
      <c r="QHC18" s="78"/>
      <c r="QHD18" s="78"/>
      <c r="QHE18" s="78"/>
      <c r="QHF18" s="78"/>
      <c r="QHG18" s="78"/>
      <c r="QHH18" s="78"/>
      <c r="QHI18" s="78"/>
      <c r="QHJ18" s="78"/>
      <c r="QHK18" s="78"/>
      <c r="QHL18" s="78"/>
      <c r="QHM18" s="78"/>
      <c r="QHN18" s="78"/>
      <c r="QHO18" s="78"/>
      <c r="QHP18" s="78"/>
      <c r="QHQ18" s="78"/>
      <c r="QHR18" s="78"/>
      <c r="QHS18" s="78"/>
      <c r="QHT18" s="78"/>
      <c r="QHU18" s="78"/>
      <c r="QHV18" s="78"/>
      <c r="QHW18" s="78"/>
      <c r="QHX18" s="78"/>
      <c r="QHY18" s="78"/>
      <c r="QHZ18" s="78"/>
      <c r="QIA18" s="78"/>
      <c r="QIB18" s="78"/>
      <c r="QIC18" s="78"/>
      <c r="QID18" s="78"/>
      <c r="QIE18" s="78"/>
      <c r="QIF18" s="78"/>
      <c r="QIG18" s="78"/>
      <c r="QIH18" s="78"/>
      <c r="QII18" s="78"/>
      <c r="QIJ18" s="78"/>
      <c r="QIK18" s="78"/>
      <c r="QIL18" s="78"/>
      <c r="QIM18" s="78"/>
      <c r="QIN18" s="78"/>
      <c r="QIO18" s="78"/>
      <c r="QIP18" s="78"/>
      <c r="QIQ18" s="78"/>
      <c r="QIR18" s="78"/>
      <c r="QIS18" s="78"/>
      <c r="QIT18" s="78"/>
      <c r="QIU18" s="78"/>
      <c r="QIV18" s="78"/>
      <c r="QIW18" s="78"/>
      <c r="QIX18" s="78"/>
      <c r="QIY18" s="78"/>
      <c r="QIZ18" s="78"/>
      <c r="QJA18" s="78"/>
      <c r="QJB18" s="78"/>
      <c r="QJC18" s="78"/>
      <c r="QJD18" s="78"/>
      <c r="QJE18" s="78"/>
      <c r="QJF18" s="78"/>
      <c r="QJG18" s="78"/>
      <c r="QJH18" s="78"/>
      <c r="QJI18" s="78"/>
      <c r="QJJ18" s="78"/>
      <c r="QJK18" s="78"/>
      <c r="QJL18" s="78"/>
      <c r="QJM18" s="78"/>
      <c r="QJN18" s="78"/>
      <c r="QJO18" s="78"/>
      <c r="QJP18" s="78"/>
      <c r="QJQ18" s="78"/>
      <c r="QJR18" s="78"/>
      <c r="QJS18" s="78"/>
      <c r="QJT18" s="78"/>
      <c r="QJU18" s="78"/>
      <c r="QJV18" s="78"/>
      <c r="QJW18" s="78"/>
      <c r="QJX18" s="78"/>
      <c r="QJY18" s="78"/>
      <c r="QJZ18" s="78"/>
      <c r="QKA18" s="78"/>
      <c r="QKB18" s="78"/>
      <c r="QKC18" s="78"/>
      <c r="QKD18" s="78"/>
      <c r="QKE18" s="78"/>
      <c r="QKF18" s="78"/>
      <c r="QKG18" s="78"/>
      <c r="QKH18" s="78"/>
      <c r="QKI18" s="78"/>
      <c r="QKJ18" s="78"/>
      <c r="QKK18" s="78"/>
      <c r="QKL18" s="78"/>
      <c r="QKM18" s="78"/>
      <c r="QKN18" s="78"/>
      <c r="QKO18" s="78"/>
      <c r="QKP18" s="78"/>
      <c r="QKQ18" s="78"/>
      <c r="QKR18" s="78"/>
      <c r="QKS18" s="78"/>
      <c r="QKT18" s="78"/>
      <c r="QKU18" s="78"/>
      <c r="QKV18" s="78"/>
      <c r="QKW18" s="78"/>
      <c r="QKX18" s="78"/>
      <c r="QKY18" s="78"/>
      <c r="QKZ18" s="78"/>
      <c r="QLA18" s="78"/>
      <c r="QLB18" s="78"/>
      <c r="QLC18" s="78"/>
      <c r="QLD18" s="78"/>
      <c r="QLE18" s="78"/>
      <c r="QLF18" s="78"/>
      <c r="QLG18" s="78"/>
      <c r="QLH18" s="78"/>
      <c r="QLI18" s="78"/>
      <c r="QLJ18" s="78"/>
      <c r="QLK18" s="78"/>
      <c r="QLL18" s="78"/>
      <c r="QLM18" s="78"/>
      <c r="QLN18" s="78"/>
      <c r="QLO18" s="78"/>
      <c r="QLP18" s="78"/>
      <c r="QLQ18" s="78"/>
      <c r="QLR18" s="78"/>
      <c r="QLS18" s="78"/>
      <c r="QLT18" s="78"/>
      <c r="QLU18" s="78"/>
      <c r="QLV18" s="78"/>
      <c r="QLW18" s="78"/>
      <c r="QLX18" s="78"/>
      <c r="QLY18" s="78"/>
      <c r="QLZ18" s="78"/>
      <c r="QMA18" s="78"/>
      <c r="QMB18" s="78"/>
      <c r="QMC18" s="78"/>
      <c r="QMD18" s="78"/>
      <c r="QME18" s="78"/>
      <c r="QMF18" s="78"/>
      <c r="QMG18" s="78"/>
      <c r="QMH18" s="78"/>
      <c r="QMI18" s="78"/>
      <c r="QMJ18" s="78"/>
      <c r="QMK18" s="78"/>
      <c r="QML18" s="78"/>
      <c r="QMM18" s="78"/>
      <c r="QMN18" s="78"/>
      <c r="QMO18" s="78"/>
      <c r="QMP18" s="78"/>
      <c r="QMQ18" s="78"/>
      <c r="QMR18" s="78"/>
      <c r="QMS18" s="78"/>
      <c r="QMT18" s="78"/>
      <c r="QMU18" s="78"/>
      <c r="QMV18" s="78"/>
      <c r="QMW18" s="78"/>
      <c r="QMX18" s="78"/>
      <c r="QMY18" s="78"/>
      <c r="QMZ18" s="78"/>
      <c r="QNA18" s="78"/>
      <c r="QNB18" s="78"/>
      <c r="QNC18" s="78"/>
      <c r="QND18" s="78"/>
      <c r="QNE18" s="78"/>
      <c r="QNF18" s="78"/>
      <c r="QNG18" s="78"/>
      <c r="QNH18" s="78"/>
      <c r="QNI18" s="78"/>
      <c r="QNJ18" s="78"/>
      <c r="QNK18" s="78"/>
      <c r="QNL18" s="78"/>
      <c r="QNM18" s="78"/>
      <c r="QNN18" s="78"/>
      <c r="QNO18" s="78"/>
      <c r="QNP18" s="78"/>
      <c r="QNQ18" s="78"/>
      <c r="QNR18" s="78"/>
      <c r="QNS18" s="78"/>
      <c r="QNT18" s="78"/>
      <c r="QNU18" s="78"/>
      <c r="QNV18" s="78"/>
      <c r="QNW18" s="78"/>
      <c r="QNX18" s="78"/>
      <c r="QNY18" s="78"/>
      <c r="QNZ18" s="78"/>
      <c r="QOA18" s="78"/>
      <c r="QOB18" s="78"/>
      <c r="QOC18" s="78"/>
      <c r="QOD18" s="78"/>
      <c r="QOE18" s="78"/>
      <c r="QOF18" s="78"/>
      <c r="QOG18" s="78"/>
      <c r="QOH18" s="78"/>
      <c r="QOI18" s="78"/>
      <c r="QOJ18" s="78"/>
      <c r="QOK18" s="78"/>
      <c r="QOL18" s="78"/>
      <c r="QOM18" s="78"/>
      <c r="QON18" s="78"/>
      <c r="QOO18" s="78"/>
      <c r="QOP18" s="78"/>
      <c r="QOQ18" s="78"/>
      <c r="QOR18" s="78"/>
      <c r="QOS18" s="78"/>
      <c r="QOT18" s="78"/>
      <c r="QOU18" s="78"/>
      <c r="QOV18" s="78"/>
      <c r="QOW18" s="78"/>
      <c r="QOX18" s="78"/>
      <c r="QOY18" s="78"/>
      <c r="QOZ18" s="78"/>
      <c r="QPA18" s="78"/>
      <c r="QPB18" s="78"/>
      <c r="QPC18" s="78"/>
      <c r="QPD18" s="78"/>
      <c r="QPE18" s="78"/>
      <c r="QPF18" s="78"/>
      <c r="QPG18" s="78"/>
      <c r="QPH18" s="78"/>
      <c r="QPI18" s="78"/>
      <c r="QPJ18" s="78"/>
      <c r="QPK18" s="78"/>
      <c r="QPL18" s="78"/>
      <c r="QPM18" s="78"/>
      <c r="QPN18" s="78"/>
      <c r="QPO18" s="78"/>
      <c r="QPP18" s="78"/>
      <c r="QPQ18" s="78"/>
      <c r="QPR18" s="78"/>
      <c r="QPS18" s="78"/>
      <c r="QPT18" s="78"/>
      <c r="QPU18" s="78"/>
      <c r="QPV18" s="78"/>
      <c r="QPW18" s="78"/>
      <c r="QPX18" s="78"/>
      <c r="QPY18" s="78"/>
      <c r="QPZ18" s="78"/>
      <c r="QQA18" s="78"/>
      <c r="QQB18" s="78"/>
      <c r="QQC18" s="78"/>
      <c r="QQD18" s="78"/>
      <c r="QQE18" s="78"/>
      <c r="QQF18" s="78"/>
      <c r="QQG18" s="78"/>
      <c r="QQH18" s="78"/>
      <c r="QQI18" s="78"/>
      <c r="QQJ18" s="78"/>
      <c r="QQK18" s="78"/>
      <c r="QQL18" s="78"/>
      <c r="QQM18" s="78"/>
      <c r="QQN18" s="78"/>
      <c r="QQO18" s="78"/>
      <c r="QQP18" s="78"/>
      <c r="QQQ18" s="78"/>
      <c r="QQR18" s="78"/>
      <c r="QQS18" s="78"/>
      <c r="QQT18" s="78"/>
      <c r="QQU18" s="78"/>
      <c r="QQV18" s="78"/>
      <c r="QQW18" s="78"/>
      <c r="QQX18" s="78"/>
      <c r="QQY18" s="78"/>
      <c r="QQZ18" s="78"/>
      <c r="QRA18" s="78"/>
      <c r="QRB18" s="78"/>
      <c r="QRC18" s="78"/>
      <c r="QRD18" s="78"/>
      <c r="QRE18" s="78"/>
      <c r="QRF18" s="78"/>
      <c r="QRG18" s="78"/>
      <c r="QRH18" s="78"/>
      <c r="QRI18" s="78"/>
      <c r="QRJ18" s="78"/>
      <c r="QRK18" s="78"/>
      <c r="QRL18" s="78"/>
      <c r="QRM18" s="78"/>
      <c r="QRN18" s="78"/>
      <c r="QRO18" s="78"/>
      <c r="QRP18" s="78"/>
      <c r="QRQ18" s="78"/>
      <c r="QRR18" s="78"/>
      <c r="QRS18" s="78"/>
      <c r="QRT18" s="78"/>
      <c r="QRU18" s="78"/>
      <c r="QRV18" s="78"/>
      <c r="QRW18" s="78"/>
      <c r="QRX18" s="78"/>
      <c r="QRY18" s="78"/>
      <c r="QRZ18" s="78"/>
      <c r="QSA18" s="78"/>
      <c r="QSB18" s="78"/>
      <c r="QSC18" s="78"/>
      <c r="QSD18" s="78"/>
      <c r="QSE18" s="78"/>
      <c r="QSF18" s="78"/>
      <c r="QSG18" s="78"/>
      <c r="QSH18" s="78"/>
      <c r="QSI18" s="78"/>
      <c r="QSJ18" s="78"/>
      <c r="QSK18" s="78"/>
      <c r="QSL18" s="78"/>
      <c r="QSM18" s="78"/>
      <c r="QSN18" s="78"/>
      <c r="QSO18" s="78"/>
      <c r="QSP18" s="78"/>
      <c r="QSQ18" s="78"/>
      <c r="QSR18" s="78"/>
      <c r="QSS18" s="78"/>
      <c r="QST18" s="78"/>
      <c r="QSU18" s="78"/>
      <c r="QSV18" s="78"/>
      <c r="QSW18" s="78"/>
      <c r="QSX18" s="78"/>
      <c r="QSY18" s="78"/>
      <c r="QSZ18" s="78"/>
      <c r="QTA18" s="78"/>
      <c r="QTB18" s="78"/>
      <c r="QTC18" s="78"/>
      <c r="QTD18" s="78"/>
      <c r="QTE18" s="78"/>
      <c r="QTF18" s="78"/>
      <c r="QTG18" s="78"/>
      <c r="QTH18" s="78"/>
      <c r="QTI18" s="78"/>
      <c r="QTJ18" s="78"/>
      <c r="QTK18" s="78"/>
      <c r="QTL18" s="78"/>
      <c r="QTM18" s="78"/>
      <c r="QTN18" s="78"/>
      <c r="QTO18" s="78"/>
      <c r="QTP18" s="78"/>
      <c r="QTQ18" s="78"/>
      <c r="QTR18" s="78"/>
      <c r="QTS18" s="78"/>
      <c r="QTT18" s="78"/>
      <c r="QTU18" s="78"/>
      <c r="QTV18" s="78"/>
      <c r="QTW18" s="78"/>
      <c r="QTX18" s="78"/>
      <c r="QTY18" s="78"/>
      <c r="QTZ18" s="78"/>
      <c r="QUA18" s="78"/>
      <c r="QUB18" s="78"/>
      <c r="QUC18" s="78"/>
      <c r="QUD18" s="78"/>
      <c r="QUE18" s="78"/>
      <c r="QUF18" s="78"/>
      <c r="QUG18" s="78"/>
      <c r="QUH18" s="78"/>
      <c r="QUI18" s="78"/>
      <c r="QUJ18" s="78"/>
      <c r="QUK18" s="78"/>
      <c r="QUL18" s="78"/>
      <c r="QUM18" s="78"/>
      <c r="QUN18" s="78"/>
      <c r="QUO18" s="78"/>
      <c r="QUP18" s="78"/>
      <c r="QUQ18" s="78"/>
      <c r="QUR18" s="78"/>
      <c r="QUS18" s="78"/>
      <c r="QUT18" s="78"/>
      <c r="QUU18" s="78"/>
      <c r="QUV18" s="78"/>
      <c r="QUW18" s="78"/>
      <c r="QUX18" s="78"/>
      <c r="QUY18" s="78"/>
      <c r="QUZ18" s="78"/>
      <c r="QVA18" s="78"/>
      <c r="QVB18" s="78"/>
      <c r="QVC18" s="78"/>
      <c r="QVD18" s="78"/>
      <c r="QVE18" s="78"/>
      <c r="QVF18" s="78"/>
      <c r="QVG18" s="78"/>
      <c r="QVH18" s="78"/>
      <c r="QVI18" s="78"/>
      <c r="QVJ18" s="78"/>
      <c r="QVK18" s="78"/>
      <c r="QVL18" s="78"/>
      <c r="QVM18" s="78"/>
      <c r="QVN18" s="78"/>
      <c r="QVO18" s="78"/>
      <c r="QVP18" s="78"/>
      <c r="QVQ18" s="78"/>
      <c r="QVR18" s="78"/>
      <c r="QVS18" s="78"/>
      <c r="QVT18" s="78"/>
      <c r="QVU18" s="78"/>
      <c r="QVV18" s="78"/>
      <c r="QVW18" s="78"/>
      <c r="QVX18" s="78"/>
      <c r="QVY18" s="78"/>
      <c r="QVZ18" s="78"/>
      <c r="QWA18" s="78"/>
      <c r="QWB18" s="78"/>
      <c r="QWC18" s="78"/>
      <c r="QWD18" s="78"/>
      <c r="QWE18" s="78"/>
      <c r="QWF18" s="78"/>
      <c r="QWG18" s="78"/>
      <c r="QWH18" s="78"/>
      <c r="QWI18" s="78"/>
      <c r="QWJ18" s="78"/>
      <c r="QWK18" s="78"/>
      <c r="QWL18" s="78"/>
      <c r="QWM18" s="78"/>
      <c r="QWN18" s="78"/>
      <c r="QWO18" s="78"/>
      <c r="QWP18" s="78"/>
      <c r="QWQ18" s="78"/>
      <c r="QWR18" s="78"/>
      <c r="QWS18" s="78"/>
      <c r="QWT18" s="78"/>
      <c r="QWU18" s="78"/>
      <c r="QWV18" s="78"/>
      <c r="QWW18" s="78"/>
      <c r="QWX18" s="78"/>
      <c r="QWY18" s="78"/>
      <c r="QWZ18" s="78"/>
      <c r="QXA18" s="78"/>
      <c r="QXB18" s="78"/>
      <c r="QXC18" s="78"/>
      <c r="QXD18" s="78"/>
      <c r="QXE18" s="78"/>
      <c r="QXF18" s="78"/>
      <c r="QXG18" s="78"/>
      <c r="QXH18" s="78"/>
      <c r="QXI18" s="78"/>
      <c r="QXJ18" s="78"/>
      <c r="QXK18" s="78"/>
      <c r="QXL18" s="78"/>
      <c r="QXM18" s="78"/>
      <c r="QXN18" s="78"/>
      <c r="QXO18" s="78"/>
      <c r="QXP18" s="78"/>
      <c r="QXQ18" s="78"/>
      <c r="QXR18" s="78"/>
      <c r="QXS18" s="78"/>
      <c r="QXT18" s="78"/>
      <c r="QXU18" s="78"/>
      <c r="QXV18" s="78"/>
      <c r="QXW18" s="78"/>
      <c r="QXX18" s="78"/>
      <c r="QXY18" s="78"/>
      <c r="QXZ18" s="78"/>
      <c r="QYA18" s="78"/>
      <c r="QYB18" s="78"/>
      <c r="QYC18" s="78"/>
      <c r="QYD18" s="78"/>
      <c r="QYE18" s="78"/>
      <c r="QYF18" s="78"/>
      <c r="QYG18" s="78"/>
      <c r="QYH18" s="78"/>
      <c r="QYI18" s="78"/>
      <c r="QYJ18" s="78"/>
      <c r="QYK18" s="78"/>
      <c r="QYL18" s="78"/>
      <c r="QYM18" s="78"/>
      <c r="QYN18" s="78"/>
      <c r="QYO18" s="78"/>
      <c r="QYP18" s="78"/>
      <c r="QYQ18" s="78"/>
      <c r="QYR18" s="78"/>
      <c r="QYS18" s="78"/>
      <c r="QYT18" s="78"/>
      <c r="QYU18" s="78"/>
      <c r="QYV18" s="78"/>
      <c r="QYW18" s="78"/>
      <c r="QYX18" s="78"/>
      <c r="QYY18" s="78"/>
      <c r="QYZ18" s="78"/>
      <c r="QZA18" s="78"/>
      <c r="QZB18" s="78"/>
      <c r="QZC18" s="78"/>
      <c r="QZD18" s="78"/>
      <c r="QZE18" s="78"/>
      <c r="QZF18" s="78"/>
      <c r="QZG18" s="78"/>
      <c r="QZH18" s="78"/>
      <c r="QZI18" s="78"/>
      <c r="QZJ18" s="78"/>
      <c r="QZK18" s="78"/>
      <c r="QZL18" s="78"/>
      <c r="QZM18" s="78"/>
      <c r="QZN18" s="78"/>
      <c r="QZO18" s="78"/>
      <c r="QZP18" s="78"/>
      <c r="QZQ18" s="78"/>
      <c r="QZR18" s="78"/>
      <c r="QZS18" s="78"/>
      <c r="QZT18" s="78"/>
      <c r="QZU18" s="78"/>
      <c r="QZV18" s="78"/>
      <c r="QZW18" s="78"/>
      <c r="QZX18" s="78"/>
      <c r="QZY18" s="78"/>
      <c r="QZZ18" s="78"/>
      <c r="RAA18" s="78"/>
      <c r="RAB18" s="78"/>
      <c r="RAC18" s="78"/>
      <c r="RAD18" s="78"/>
      <c r="RAE18" s="78"/>
      <c r="RAF18" s="78"/>
      <c r="RAG18" s="78"/>
      <c r="RAH18" s="78"/>
      <c r="RAI18" s="78"/>
      <c r="RAJ18" s="78"/>
      <c r="RAK18" s="78"/>
      <c r="RAL18" s="78"/>
      <c r="RAM18" s="78"/>
      <c r="RAN18" s="78"/>
      <c r="RAO18" s="78"/>
      <c r="RAP18" s="78"/>
      <c r="RAQ18" s="78"/>
      <c r="RAR18" s="78"/>
      <c r="RAS18" s="78"/>
      <c r="RAT18" s="78"/>
      <c r="RAU18" s="78"/>
      <c r="RAV18" s="78"/>
      <c r="RAW18" s="78"/>
      <c r="RAX18" s="78"/>
      <c r="RAY18" s="78"/>
      <c r="RAZ18" s="78"/>
      <c r="RBA18" s="78"/>
      <c r="RBB18" s="78"/>
      <c r="RBC18" s="78"/>
      <c r="RBD18" s="78"/>
      <c r="RBE18" s="78"/>
      <c r="RBF18" s="78"/>
      <c r="RBG18" s="78"/>
      <c r="RBH18" s="78"/>
      <c r="RBI18" s="78"/>
      <c r="RBJ18" s="78"/>
      <c r="RBK18" s="78"/>
      <c r="RBL18" s="78"/>
      <c r="RBM18" s="78"/>
      <c r="RBN18" s="78"/>
      <c r="RBO18" s="78"/>
      <c r="RBP18" s="78"/>
      <c r="RBQ18" s="78"/>
      <c r="RBR18" s="78"/>
      <c r="RBS18" s="78"/>
      <c r="RBT18" s="78"/>
      <c r="RBU18" s="78"/>
      <c r="RBV18" s="78"/>
      <c r="RBW18" s="78"/>
      <c r="RBX18" s="78"/>
      <c r="RBY18" s="78"/>
      <c r="RBZ18" s="78"/>
      <c r="RCA18" s="78"/>
      <c r="RCB18" s="78"/>
      <c r="RCC18" s="78"/>
      <c r="RCD18" s="78"/>
      <c r="RCE18" s="78"/>
      <c r="RCF18" s="78"/>
      <c r="RCG18" s="78"/>
      <c r="RCH18" s="78"/>
      <c r="RCI18" s="78"/>
      <c r="RCJ18" s="78"/>
      <c r="RCK18" s="78"/>
      <c r="RCL18" s="78"/>
      <c r="RCM18" s="78"/>
      <c r="RCN18" s="78"/>
      <c r="RCO18" s="78"/>
      <c r="RCP18" s="78"/>
      <c r="RCQ18" s="78"/>
      <c r="RCR18" s="78"/>
      <c r="RCS18" s="78"/>
      <c r="RCT18" s="78"/>
      <c r="RCU18" s="78"/>
      <c r="RCV18" s="78"/>
      <c r="RCW18" s="78"/>
      <c r="RCX18" s="78"/>
      <c r="RCY18" s="78"/>
      <c r="RCZ18" s="78"/>
      <c r="RDA18" s="78"/>
      <c r="RDB18" s="78"/>
      <c r="RDC18" s="78"/>
      <c r="RDD18" s="78"/>
      <c r="RDE18" s="78"/>
      <c r="RDF18" s="78"/>
      <c r="RDG18" s="78"/>
      <c r="RDH18" s="78"/>
      <c r="RDI18" s="78"/>
      <c r="RDJ18" s="78"/>
      <c r="RDK18" s="78"/>
      <c r="RDL18" s="78"/>
      <c r="RDM18" s="78"/>
      <c r="RDN18" s="78"/>
      <c r="RDO18" s="78"/>
      <c r="RDP18" s="78"/>
      <c r="RDQ18" s="78"/>
      <c r="RDR18" s="78"/>
      <c r="RDS18" s="78"/>
      <c r="RDT18" s="78"/>
      <c r="RDU18" s="78"/>
      <c r="RDV18" s="78"/>
      <c r="RDW18" s="78"/>
      <c r="RDX18" s="78"/>
      <c r="RDY18" s="78"/>
      <c r="RDZ18" s="78"/>
      <c r="REA18" s="78"/>
      <c r="REB18" s="78"/>
      <c r="REC18" s="78"/>
      <c r="RED18" s="78"/>
      <c r="REE18" s="78"/>
      <c r="REF18" s="78"/>
      <c r="REG18" s="78"/>
      <c r="REH18" s="78"/>
      <c r="REI18" s="78"/>
      <c r="REJ18" s="78"/>
      <c r="REK18" s="78"/>
      <c r="REL18" s="78"/>
      <c r="REM18" s="78"/>
      <c r="REN18" s="78"/>
      <c r="REO18" s="78"/>
      <c r="REP18" s="78"/>
      <c r="REQ18" s="78"/>
      <c r="RER18" s="78"/>
      <c r="RES18" s="78"/>
      <c r="RET18" s="78"/>
      <c r="REU18" s="78"/>
      <c r="REV18" s="78"/>
      <c r="REW18" s="78"/>
      <c r="REX18" s="78"/>
      <c r="REY18" s="78"/>
      <c r="REZ18" s="78"/>
      <c r="RFA18" s="78"/>
      <c r="RFB18" s="78"/>
      <c r="RFC18" s="78"/>
      <c r="RFD18" s="78"/>
      <c r="RFE18" s="78"/>
      <c r="RFF18" s="78"/>
      <c r="RFG18" s="78"/>
      <c r="RFH18" s="78"/>
      <c r="RFI18" s="78"/>
      <c r="RFJ18" s="78"/>
      <c r="RFK18" s="78"/>
      <c r="RFL18" s="78"/>
      <c r="RFM18" s="78"/>
      <c r="RFN18" s="78"/>
      <c r="RFO18" s="78"/>
      <c r="RFP18" s="78"/>
      <c r="RFQ18" s="78"/>
      <c r="RFR18" s="78"/>
      <c r="RFS18" s="78"/>
      <c r="RFT18" s="78"/>
      <c r="RFU18" s="78"/>
      <c r="RFV18" s="78"/>
      <c r="RFW18" s="78"/>
      <c r="RFX18" s="78"/>
      <c r="RFY18" s="78"/>
      <c r="RFZ18" s="78"/>
      <c r="RGA18" s="78"/>
      <c r="RGB18" s="78"/>
      <c r="RGC18" s="78"/>
      <c r="RGD18" s="78"/>
      <c r="RGE18" s="78"/>
      <c r="RGF18" s="78"/>
      <c r="RGG18" s="78"/>
      <c r="RGH18" s="78"/>
      <c r="RGI18" s="78"/>
      <c r="RGJ18" s="78"/>
      <c r="RGK18" s="78"/>
      <c r="RGL18" s="78"/>
      <c r="RGM18" s="78"/>
      <c r="RGN18" s="78"/>
      <c r="RGO18" s="78"/>
      <c r="RGP18" s="78"/>
      <c r="RGQ18" s="78"/>
      <c r="RGR18" s="78"/>
      <c r="RGS18" s="78"/>
      <c r="RGT18" s="78"/>
      <c r="RGU18" s="78"/>
      <c r="RGV18" s="78"/>
      <c r="RGW18" s="78"/>
      <c r="RGX18" s="78"/>
      <c r="RGY18" s="78"/>
      <c r="RGZ18" s="78"/>
      <c r="RHA18" s="78"/>
      <c r="RHB18" s="78"/>
      <c r="RHC18" s="78"/>
      <c r="RHD18" s="78"/>
      <c r="RHE18" s="78"/>
      <c r="RHF18" s="78"/>
      <c r="RHG18" s="78"/>
      <c r="RHH18" s="78"/>
      <c r="RHI18" s="78"/>
      <c r="RHJ18" s="78"/>
      <c r="RHK18" s="78"/>
      <c r="RHL18" s="78"/>
      <c r="RHM18" s="78"/>
      <c r="RHN18" s="78"/>
      <c r="RHO18" s="78"/>
      <c r="RHP18" s="78"/>
      <c r="RHQ18" s="78"/>
      <c r="RHR18" s="78"/>
      <c r="RHS18" s="78"/>
      <c r="RHT18" s="78"/>
      <c r="RHU18" s="78"/>
      <c r="RHV18" s="78"/>
      <c r="RHW18" s="78"/>
      <c r="RHX18" s="78"/>
      <c r="RHY18" s="78"/>
      <c r="RHZ18" s="78"/>
      <c r="RIA18" s="78"/>
      <c r="RIB18" s="78"/>
      <c r="RIC18" s="78"/>
      <c r="RID18" s="78"/>
      <c r="RIE18" s="78"/>
      <c r="RIF18" s="78"/>
      <c r="RIG18" s="78"/>
      <c r="RIH18" s="78"/>
      <c r="RII18" s="78"/>
      <c r="RIJ18" s="78"/>
      <c r="RIK18" s="78"/>
      <c r="RIL18" s="78"/>
      <c r="RIM18" s="78"/>
      <c r="RIN18" s="78"/>
      <c r="RIO18" s="78"/>
      <c r="RIP18" s="78"/>
      <c r="RIQ18" s="78"/>
      <c r="RIR18" s="78"/>
      <c r="RIS18" s="78"/>
      <c r="RIT18" s="78"/>
      <c r="RIU18" s="78"/>
      <c r="RIV18" s="78"/>
      <c r="RIW18" s="78"/>
      <c r="RIX18" s="78"/>
      <c r="RIY18" s="78"/>
      <c r="RIZ18" s="78"/>
      <c r="RJA18" s="78"/>
      <c r="RJB18" s="78"/>
      <c r="RJC18" s="78"/>
      <c r="RJD18" s="78"/>
      <c r="RJE18" s="78"/>
      <c r="RJF18" s="78"/>
      <c r="RJG18" s="78"/>
      <c r="RJH18" s="78"/>
      <c r="RJI18" s="78"/>
      <c r="RJJ18" s="78"/>
      <c r="RJK18" s="78"/>
      <c r="RJL18" s="78"/>
      <c r="RJM18" s="78"/>
      <c r="RJN18" s="78"/>
      <c r="RJO18" s="78"/>
      <c r="RJP18" s="78"/>
      <c r="RJQ18" s="78"/>
      <c r="RJR18" s="78"/>
      <c r="RJS18" s="78"/>
      <c r="RJT18" s="78"/>
      <c r="RJU18" s="78"/>
      <c r="RJV18" s="78"/>
      <c r="RJW18" s="78"/>
      <c r="RJX18" s="78"/>
      <c r="RJY18" s="78"/>
      <c r="RJZ18" s="78"/>
      <c r="RKA18" s="78"/>
      <c r="RKB18" s="78"/>
      <c r="RKC18" s="78"/>
      <c r="RKD18" s="78"/>
      <c r="RKE18" s="78"/>
      <c r="RKF18" s="78"/>
      <c r="RKG18" s="78"/>
      <c r="RKH18" s="78"/>
      <c r="RKI18" s="78"/>
      <c r="RKJ18" s="78"/>
      <c r="RKK18" s="78"/>
      <c r="RKL18" s="78"/>
      <c r="RKM18" s="78"/>
      <c r="RKN18" s="78"/>
      <c r="RKO18" s="78"/>
      <c r="RKP18" s="78"/>
      <c r="RKQ18" s="78"/>
      <c r="RKR18" s="78"/>
      <c r="RKS18" s="78"/>
      <c r="RKT18" s="78"/>
      <c r="RKU18" s="78"/>
      <c r="RKV18" s="78"/>
      <c r="RKW18" s="78"/>
      <c r="RKX18" s="78"/>
      <c r="RKY18" s="78"/>
      <c r="RKZ18" s="78"/>
      <c r="RLA18" s="78"/>
      <c r="RLB18" s="78"/>
      <c r="RLC18" s="78"/>
      <c r="RLD18" s="78"/>
      <c r="RLE18" s="78"/>
      <c r="RLF18" s="78"/>
      <c r="RLG18" s="78"/>
      <c r="RLH18" s="78"/>
      <c r="RLI18" s="78"/>
      <c r="RLJ18" s="78"/>
      <c r="RLK18" s="78"/>
      <c r="RLL18" s="78"/>
      <c r="RLM18" s="78"/>
      <c r="RLN18" s="78"/>
      <c r="RLO18" s="78"/>
      <c r="RLP18" s="78"/>
      <c r="RLQ18" s="78"/>
      <c r="RLR18" s="78"/>
      <c r="RLS18" s="78"/>
      <c r="RLT18" s="78"/>
      <c r="RLU18" s="78"/>
      <c r="RLV18" s="78"/>
      <c r="RLW18" s="78"/>
      <c r="RLX18" s="78"/>
      <c r="RLY18" s="78"/>
      <c r="RLZ18" s="78"/>
      <c r="RMA18" s="78"/>
      <c r="RMB18" s="78"/>
      <c r="RMC18" s="78"/>
      <c r="RMD18" s="78"/>
      <c r="RME18" s="78"/>
      <c r="RMF18" s="78"/>
      <c r="RMG18" s="78"/>
      <c r="RMH18" s="78"/>
      <c r="RMI18" s="78"/>
      <c r="RMJ18" s="78"/>
      <c r="RMK18" s="78"/>
      <c r="RML18" s="78"/>
      <c r="RMM18" s="78"/>
      <c r="RMN18" s="78"/>
      <c r="RMO18" s="78"/>
      <c r="RMP18" s="78"/>
      <c r="RMQ18" s="78"/>
      <c r="RMR18" s="78"/>
      <c r="RMS18" s="78"/>
      <c r="RMT18" s="78"/>
      <c r="RMU18" s="78"/>
      <c r="RMV18" s="78"/>
      <c r="RMW18" s="78"/>
      <c r="RMX18" s="78"/>
      <c r="RMY18" s="78"/>
      <c r="RMZ18" s="78"/>
      <c r="RNA18" s="78"/>
      <c r="RNB18" s="78"/>
      <c r="RNC18" s="78"/>
      <c r="RND18" s="78"/>
      <c r="RNE18" s="78"/>
      <c r="RNF18" s="78"/>
      <c r="RNG18" s="78"/>
      <c r="RNH18" s="78"/>
      <c r="RNI18" s="78"/>
      <c r="RNJ18" s="78"/>
      <c r="RNK18" s="78"/>
      <c r="RNL18" s="78"/>
      <c r="RNM18" s="78"/>
      <c r="RNN18" s="78"/>
      <c r="RNO18" s="78"/>
      <c r="RNP18" s="78"/>
      <c r="RNQ18" s="78"/>
      <c r="RNR18" s="78"/>
      <c r="RNS18" s="78"/>
      <c r="RNT18" s="78"/>
      <c r="RNU18" s="78"/>
      <c r="RNV18" s="78"/>
      <c r="RNW18" s="78"/>
      <c r="RNX18" s="78"/>
      <c r="RNY18" s="78"/>
      <c r="RNZ18" s="78"/>
      <c r="ROA18" s="78"/>
      <c r="ROB18" s="78"/>
      <c r="ROC18" s="78"/>
      <c r="ROD18" s="78"/>
      <c r="ROE18" s="78"/>
      <c r="ROF18" s="78"/>
      <c r="ROG18" s="78"/>
      <c r="ROH18" s="78"/>
      <c r="ROI18" s="78"/>
      <c r="ROJ18" s="78"/>
      <c r="ROK18" s="78"/>
      <c r="ROL18" s="78"/>
      <c r="ROM18" s="78"/>
      <c r="RON18" s="78"/>
      <c r="ROO18" s="78"/>
      <c r="ROP18" s="78"/>
      <c r="ROQ18" s="78"/>
      <c r="ROR18" s="78"/>
      <c r="ROS18" s="78"/>
      <c r="ROT18" s="78"/>
      <c r="ROU18" s="78"/>
      <c r="ROV18" s="78"/>
      <c r="ROW18" s="78"/>
      <c r="ROX18" s="78"/>
      <c r="ROY18" s="78"/>
      <c r="ROZ18" s="78"/>
      <c r="RPA18" s="78"/>
      <c r="RPB18" s="78"/>
      <c r="RPC18" s="78"/>
      <c r="RPD18" s="78"/>
      <c r="RPE18" s="78"/>
      <c r="RPF18" s="78"/>
      <c r="RPG18" s="78"/>
      <c r="RPH18" s="78"/>
      <c r="RPI18" s="78"/>
      <c r="RPJ18" s="78"/>
      <c r="RPK18" s="78"/>
      <c r="RPL18" s="78"/>
      <c r="RPM18" s="78"/>
      <c r="RPN18" s="78"/>
      <c r="RPO18" s="78"/>
      <c r="RPP18" s="78"/>
      <c r="RPQ18" s="78"/>
      <c r="RPR18" s="78"/>
      <c r="RPS18" s="78"/>
      <c r="RPT18" s="78"/>
      <c r="RPU18" s="78"/>
      <c r="RPV18" s="78"/>
      <c r="RPW18" s="78"/>
      <c r="RPX18" s="78"/>
      <c r="RPY18" s="78"/>
      <c r="RPZ18" s="78"/>
      <c r="RQA18" s="78"/>
      <c r="RQB18" s="78"/>
      <c r="RQC18" s="78"/>
      <c r="RQD18" s="78"/>
      <c r="RQE18" s="78"/>
      <c r="RQF18" s="78"/>
      <c r="RQG18" s="78"/>
      <c r="RQH18" s="78"/>
      <c r="RQI18" s="78"/>
      <c r="RQJ18" s="78"/>
      <c r="RQK18" s="78"/>
      <c r="RQL18" s="78"/>
      <c r="RQM18" s="78"/>
      <c r="RQN18" s="78"/>
      <c r="RQO18" s="78"/>
      <c r="RQP18" s="78"/>
      <c r="RQQ18" s="78"/>
      <c r="RQR18" s="78"/>
      <c r="RQS18" s="78"/>
      <c r="RQT18" s="78"/>
      <c r="RQU18" s="78"/>
      <c r="RQV18" s="78"/>
      <c r="RQW18" s="78"/>
      <c r="RQX18" s="78"/>
      <c r="RQY18" s="78"/>
      <c r="RQZ18" s="78"/>
      <c r="RRA18" s="78"/>
      <c r="RRB18" s="78"/>
      <c r="RRC18" s="78"/>
      <c r="RRD18" s="78"/>
      <c r="RRE18" s="78"/>
      <c r="RRF18" s="78"/>
      <c r="RRG18" s="78"/>
      <c r="RRH18" s="78"/>
      <c r="RRI18" s="78"/>
      <c r="RRJ18" s="78"/>
      <c r="RRK18" s="78"/>
      <c r="RRL18" s="78"/>
      <c r="RRM18" s="78"/>
      <c r="RRN18" s="78"/>
      <c r="RRO18" s="78"/>
      <c r="RRP18" s="78"/>
      <c r="RRQ18" s="78"/>
      <c r="RRR18" s="78"/>
      <c r="RRS18" s="78"/>
      <c r="RRT18" s="78"/>
      <c r="RRU18" s="78"/>
      <c r="RRV18" s="78"/>
      <c r="RRW18" s="78"/>
      <c r="RRX18" s="78"/>
      <c r="RRY18" s="78"/>
      <c r="RRZ18" s="78"/>
      <c r="RSA18" s="78"/>
      <c r="RSB18" s="78"/>
      <c r="RSC18" s="78"/>
      <c r="RSD18" s="78"/>
      <c r="RSE18" s="78"/>
      <c r="RSF18" s="78"/>
      <c r="RSG18" s="78"/>
      <c r="RSH18" s="78"/>
      <c r="RSI18" s="78"/>
      <c r="RSJ18" s="78"/>
      <c r="RSK18" s="78"/>
      <c r="RSL18" s="78"/>
      <c r="RSM18" s="78"/>
      <c r="RSN18" s="78"/>
      <c r="RSO18" s="78"/>
      <c r="RSP18" s="78"/>
      <c r="RSQ18" s="78"/>
      <c r="RSR18" s="78"/>
      <c r="RSS18" s="78"/>
      <c r="RST18" s="78"/>
      <c r="RSU18" s="78"/>
      <c r="RSV18" s="78"/>
      <c r="RSW18" s="78"/>
      <c r="RSX18" s="78"/>
      <c r="RSY18" s="78"/>
      <c r="RSZ18" s="78"/>
      <c r="RTA18" s="78"/>
      <c r="RTB18" s="78"/>
      <c r="RTC18" s="78"/>
      <c r="RTD18" s="78"/>
      <c r="RTE18" s="78"/>
      <c r="RTF18" s="78"/>
      <c r="RTG18" s="78"/>
      <c r="RTH18" s="78"/>
      <c r="RTI18" s="78"/>
      <c r="RTJ18" s="78"/>
      <c r="RTK18" s="78"/>
      <c r="RTL18" s="78"/>
      <c r="RTM18" s="78"/>
      <c r="RTN18" s="78"/>
      <c r="RTO18" s="78"/>
      <c r="RTP18" s="78"/>
      <c r="RTQ18" s="78"/>
      <c r="RTR18" s="78"/>
      <c r="RTS18" s="78"/>
      <c r="RTT18" s="78"/>
      <c r="RTU18" s="78"/>
      <c r="RTV18" s="78"/>
      <c r="RTW18" s="78"/>
      <c r="RTX18" s="78"/>
      <c r="RTY18" s="78"/>
      <c r="RTZ18" s="78"/>
      <c r="RUA18" s="78"/>
      <c r="RUB18" s="78"/>
      <c r="RUC18" s="78"/>
      <c r="RUD18" s="78"/>
      <c r="RUE18" s="78"/>
      <c r="RUF18" s="78"/>
      <c r="RUG18" s="78"/>
      <c r="RUH18" s="78"/>
      <c r="RUI18" s="78"/>
      <c r="RUJ18" s="78"/>
      <c r="RUK18" s="78"/>
      <c r="RUL18" s="78"/>
      <c r="RUM18" s="78"/>
      <c r="RUN18" s="78"/>
      <c r="RUO18" s="78"/>
      <c r="RUP18" s="78"/>
      <c r="RUQ18" s="78"/>
      <c r="RUR18" s="78"/>
      <c r="RUS18" s="78"/>
      <c r="RUT18" s="78"/>
      <c r="RUU18" s="78"/>
      <c r="RUV18" s="78"/>
      <c r="RUW18" s="78"/>
      <c r="RUX18" s="78"/>
      <c r="RUY18" s="78"/>
      <c r="RUZ18" s="78"/>
      <c r="RVA18" s="78"/>
      <c r="RVB18" s="78"/>
      <c r="RVC18" s="78"/>
      <c r="RVD18" s="78"/>
      <c r="RVE18" s="78"/>
      <c r="RVF18" s="78"/>
      <c r="RVG18" s="78"/>
      <c r="RVH18" s="78"/>
      <c r="RVI18" s="78"/>
      <c r="RVJ18" s="78"/>
      <c r="RVK18" s="78"/>
      <c r="RVL18" s="78"/>
      <c r="RVM18" s="78"/>
      <c r="RVN18" s="78"/>
      <c r="RVO18" s="78"/>
      <c r="RVP18" s="78"/>
      <c r="RVQ18" s="78"/>
      <c r="RVR18" s="78"/>
      <c r="RVS18" s="78"/>
      <c r="RVT18" s="78"/>
      <c r="RVU18" s="78"/>
      <c r="RVV18" s="78"/>
      <c r="RVW18" s="78"/>
      <c r="RVX18" s="78"/>
      <c r="RVY18" s="78"/>
      <c r="RVZ18" s="78"/>
      <c r="RWA18" s="78"/>
      <c r="RWB18" s="78"/>
      <c r="RWC18" s="78"/>
      <c r="RWD18" s="78"/>
      <c r="RWE18" s="78"/>
      <c r="RWF18" s="78"/>
      <c r="RWG18" s="78"/>
      <c r="RWH18" s="78"/>
      <c r="RWI18" s="78"/>
      <c r="RWJ18" s="78"/>
      <c r="RWK18" s="78"/>
      <c r="RWL18" s="78"/>
      <c r="RWM18" s="78"/>
      <c r="RWN18" s="78"/>
      <c r="RWO18" s="78"/>
      <c r="RWP18" s="78"/>
      <c r="RWQ18" s="78"/>
      <c r="RWR18" s="78"/>
      <c r="RWS18" s="78"/>
      <c r="RWT18" s="78"/>
      <c r="RWU18" s="78"/>
      <c r="RWV18" s="78"/>
      <c r="RWW18" s="78"/>
      <c r="RWX18" s="78"/>
      <c r="RWY18" s="78"/>
      <c r="RWZ18" s="78"/>
      <c r="RXA18" s="78"/>
      <c r="RXB18" s="78"/>
      <c r="RXC18" s="78"/>
      <c r="RXD18" s="78"/>
      <c r="RXE18" s="78"/>
      <c r="RXF18" s="78"/>
      <c r="RXG18" s="78"/>
      <c r="RXH18" s="78"/>
      <c r="RXI18" s="78"/>
      <c r="RXJ18" s="78"/>
      <c r="RXK18" s="78"/>
      <c r="RXL18" s="78"/>
      <c r="RXM18" s="78"/>
      <c r="RXN18" s="78"/>
      <c r="RXO18" s="78"/>
      <c r="RXP18" s="78"/>
      <c r="RXQ18" s="78"/>
      <c r="RXR18" s="78"/>
      <c r="RXS18" s="78"/>
      <c r="RXT18" s="78"/>
      <c r="RXU18" s="78"/>
      <c r="RXV18" s="78"/>
      <c r="RXW18" s="78"/>
      <c r="RXX18" s="78"/>
      <c r="RXY18" s="78"/>
      <c r="RXZ18" s="78"/>
      <c r="RYA18" s="78"/>
      <c r="RYB18" s="78"/>
      <c r="RYC18" s="78"/>
      <c r="RYD18" s="78"/>
      <c r="RYE18" s="78"/>
      <c r="RYF18" s="78"/>
      <c r="RYG18" s="78"/>
      <c r="RYH18" s="78"/>
      <c r="RYI18" s="78"/>
      <c r="RYJ18" s="78"/>
      <c r="RYK18" s="78"/>
      <c r="RYL18" s="78"/>
      <c r="RYM18" s="78"/>
      <c r="RYN18" s="78"/>
      <c r="RYO18" s="78"/>
      <c r="RYP18" s="78"/>
      <c r="RYQ18" s="78"/>
      <c r="RYR18" s="78"/>
      <c r="RYS18" s="78"/>
      <c r="RYT18" s="78"/>
      <c r="RYU18" s="78"/>
      <c r="RYV18" s="78"/>
      <c r="RYW18" s="78"/>
      <c r="RYX18" s="78"/>
      <c r="RYY18" s="78"/>
      <c r="RYZ18" s="78"/>
      <c r="RZA18" s="78"/>
      <c r="RZB18" s="78"/>
      <c r="RZC18" s="78"/>
      <c r="RZD18" s="78"/>
      <c r="RZE18" s="78"/>
      <c r="RZF18" s="78"/>
      <c r="RZG18" s="78"/>
      <c r="RZH18" s="78"/>
      <c r="RZI18" s="78"/>
      <c r="RZJ18" s="78"/>
      <c r="RZK18" s="78"/>
      <c r="RZL18" s="78"/>
      <c r="RZM18" s="78"/>
      <c r="RZN18" s="78"/>
      <c r="RZO18" s="78"/>
      <c r="RZP18" s="78"/>
      <c r="RZQ18" s="78"/>
      <c r="RZR18" s="78"/>
      <c r="RZS18" s="78"/>
      <c r="RZT18" s="78"/>
      <c r="RZU18" s="78"/>
      <c r="RZV18" s="78"/>
      <c r="RZW18" s="78"/>
      <c r="RZX18" s="78"/>
      <c r="RZY18" s="78"/>
      <c r="RZZ18" s="78"/>
      <c r="SAA18" s="78"/>
      <c r="SAB18" s="78"/>
      <c r="SAC18" s="78"/>
      <c r="SAD18" s="78"/>
      <c r="SAE18" s="78"/>
      <c r="SAF18" s="78"/>
      <c r="SAG18" s="78"/>
      <c r="SAH18" s="78"/>
      <c r="SAI18" s="78"/>
      <c r="SAJ18" s="78"/>
      <c r="SAK18" s="78"/>
      <c r="SAL18" s="78"/>
      <c r="SAM18" s="78"/>
      <c r="SAN18" s="78"/>
      <c r="SAO18" s="78"/>
      <c r="SAP18" s="78"/>
      <c r="SAQ18" s="78"/>
      <c r="SAR18" s="78"/>
      <c r="SAS18" s="78"/>
      <c r="SAT18" s="78"/>
      <c r="SAU18" s="78"/>
      <c r="SAV18" s="78"/>
      <c r="SAW18" s="78"/>
      <c r="SAX18" s="78"/>
      <c r="SAY18" s="78"/>
      <c r="SAZ18" s="78"/>
      <c r="SBA18" s="78"/>
      <c r="SBB18" s="78"/>
      <c r="SBC18" s="78"/>
      <c r="SBD18" s="78"/>
      <c r="SBE18" s="78"/>
      <c r="SBF18" s="78"/>
      <c r="SBG18" s="78"/>
      <c r="SBH18" s="78"/>
      <c r="SBI18" s="78"/>
      <c r="SBJ18" s="78"/>
      <c r="SBK18" s="78"/>
      <c r="SBL18" s="78"/>
      <c r="SBM18" s="78"/>
      <c r="SBN18" s="78"/>
      <c r="SBO18" s="78"/>
      <c r="SBP18" s="78"/>
      <c r="SBQ18" s="78"/>
      <c r="SBR18" s="78"/>
      <c r="SBS18" s="78"/>
      <c r="SBT18" s="78"/>
      <c r="SBU18" s="78"/>
      <c r="SBV18" s="78"/>
      <c r="SBW18" s="78"/>
      <c r="SBX18" s="78"/>
      <c r="SBY18" s="78"/>
      <c r="SBZ18" s="78"/>
      <c r="SCA18" s="78"/>
      <c r="SCB18" s="78"/>
      <c r="SCC18" s="78"/>
      <c r="SCD18" s="78"/>
      <c r="SCE18" s="78"/>
      <c r="SCF18" s="78"/>
      <c r="SCG18" s="78"/>
      <c r="SCH18" s="78"/>
      <c r="SCI18" s="78"/>
      <c r="SCJ18" s="78"/>
      <c r="SCK18" s="78"/>
      <c r="SCL18" s="78"/>
      <c r="SCM18" s="78"/>
      <c r="SCN18" s="78"/>
      <c r="SCO18" s="78"/>
      <c r="SCP18" s="78"/>
      <c r="SCQ18" s="78"/>
      <c r="SCR18" s="78"/>
      <c r="SCS18" s="78"/>
      <c r="SCT18" s="78"/>
      <c r="SCU18" s="78"/>
      <c r="SCV18" s="78"/>
      <c r="SCW18" s="78"/>
      <c r="SCX18" s="78"/>
      <c r="SCY18" s="78"/>
      <c r="SCZ18" s="78"/>
      <c r="SDA18" s="78"/>
      <c r="SDB18" s="78"/>
      <c r="SDC18" s="78"/>
      <c r="SDD18" s="78"/>
      <c r="SDE18" s="78"/>
      <c r="SDF18" s="78"/>
      <c r="SDG18" s="78"/>
      <c r="SDH18" s="78"/>
      <c r="SDI18" s="78"/>
      <c r="SDJ18" s="78"/>
      <c r="SDK18" s="78"/>
      <c r="SDL18" s="78"/>
      <c r="SDM18" s="78"/>
      <c r="SDN18" s="78"/>
      <c r="SDO18" s="78"/>
      <c r="SDP18" s="78"/>
      <c r="SDQ18" s="78"/>
      <c r="SDR18" s="78"/>
      <c r="SDS18" s="78"/>
      <c r="SDT18" s="78"/>
      <c r="SDU18" s="78"/>
      <c r="SDV18" s="78"/>
      <c r="SDW18" s="78"/>
      <c r="SDX18" s="78"/>
      <c r="SDY18" s="78"/>
      <c r="SDZ18" s="78"/>
      <c r="SEA18" s="78"/>
      <c r="SEB18" s="78"/>
      <c r="SEC18" s="78"/>
      <c r="SED18" s="78"/>
      <c r="SEE18" s="78"/>
      <c r="SEF18" s="78"/>
      <c r="SEG18" s="78"/>
      <c r="SEH18" s="78"/>
      <c r="SEI18" s="78"/>
      <c r="SEJ18" s="78"/>
      <c r="SEK18" s="78"/>
      <c r="SEL18" s="78"/>
      <c r="SEM18" s="78"/>
      <c r="SEN18" s="78"/>
      <c r="SEO18" s="78"/>
      <c r="SEP18" s="78"/>
      <c r="SEQ18" s="78"/>
      <c r="SER18" s="78"/>
      <c r="SES18" s="78"/>
      <c r="SET18" s="78"/>
      <c r="SEU18" s="78"/>
      <c r="SEV18" s="78"/>
      <c r="SEW18" s="78"/>
      <c r="SEX18" s="78"/>
      <c r="SEY18" s="78"/>
      <c r="SEZ18" s="78"/>
      <c r="SFA18" s="78"/>
      <c r="SFB18" s="78"/>
      <c r="SFC18" s="78"/>
      <c r="SFD18" s="78"/>
      <c r="SFE18" s="78"/>
      <c r="SFF18" s="78"/>
      <c r="SFG18" s="78"/>
      <c r="SFH18" s="78"/>
      <c r="SFI18" s="78"/>
      <c r="SFJ18" s="78"/>
      <c r="SFK18" s="78"/>
      <c r="SFL18" s="78"/>
      <c r="SFM18" s="78"/>
      <c r="SFN18" s="78"/>
      <c r="SFO18" s="78"/>
      <c r="SFP18" s="78"/>
      <c r="SFQ18" s="78"/>
      <c r="SFR18" s="78"/>
      <c r="SFS18" s="78"/>
      <c r="SFT18" s="78"/>
      <c r="SFU18" s="78"/>
      <c r="SFV18" s="78"/>
      <c r="SFW18" s="78"/>
      <c r="SFX18" s="78"/>
      <c r="SFY18" s="78"/>
      <c r="SFZ18" s="78"/>
      <c r="SGA18" s="78"/>
      <c r="SGB18" s="78"/>
      <c r="SGC18" s="78"/>
      <c r="SGD18" s="78"/>
      <c r="SGE18" s="78"/>
      <c r="SGF18" s="78"/>
      <c r="SGG18" s="78"/>
      <c r="SGH18" s="78"/>
      <c r="SGI18" s="78"/>
      <c r="SGJ18" s="78"/>
      <c r="SGK18" s="78"/>
      <c r="SGL18" s="78"/>
      <c r="SGM18" s="78"/>
      <c r="SGN18" s="78"/>
      <c r="SGO18" s="78"/>
      <c r="SGP18" s="78"/>
      <c r="SGQ18" s="78"/>
      <c r="SGR18" s="78"/>
      <c r="SGS18" s="78"/>
      <c r="SGT18" s="78"/>
      <c r="SGU18" s="78"/>
      <c r="SGV18" s="78"/>
      <c r="SGW18" s="78"/>
      <c r="SGX18" s="78"/>
      <c r="SGY18" s="78"/>
      <c r="SGZ18" s="78"/>
      <c r="SHA18" s="78"/>
      <c r="SHB18" s="78"/>
      <c r="SHC18" s="78"/>
      <c r="SHD18" s="78"/>
      <c r="SHE18" s="78"/>
      <c r="SHF18" s="78"/>
      <c r="SHG18" s="78"/>
      <c r="SHH18" s="78"/>
      <c r="SHI18" s="78"/>
      <c r="SHJ18" s="78"/>
      <c r="SHK18" s="78"/>
      <c r="SHL18" s="78"/>
      <c r="SHM18" s="78"/>
      <c r="SHN18" s="78"/>
      <c r="SHO18" s="78"/>
      <c r="SHP18" s="78"/>
      <c r="SHQ18" s="78"/>
      <c r="SHR18" s="78"/>
      <c r="SHS18" s="78"/>
      <c r="SHT18" s="78"/>
      <c r="SHU18" s="78"/>
      <c r="SHV18" s="78"/>
      <c r="SHW18" s="78"/>
      <c r="SHX18" s="78"/>
      <c r="SHY18" s="78"/>
      <c r="SHZ18" s="78"/>
      <c r="SIA18" s="78"/>
      <c r="SIB18" s="78"/>
      <c r="SIC18" s="78"/>
      <c r="SID18" s="78"/>
      <c r="SIE18" s="78"/>
      <c r="SIF18" s="78"/>
      <c r="SIG18" s="78"/>
      <c r="SIH18" s="78"/>
      <c r="SII18" s="78"/>
      <c r="SIJ18" s="78"/>
      <c r="SIK18" s="78"/>
      <c r="SIL18" s="78"/>
      <c r="SIM18" s="78"/>
      <c r="SIN18" s="78"/>
      <c r="SIO18" s="78"/>
      <c r="SIP18" s="78"/>
      <c r="SIQ18" s="78"/>
      <c r="SIR18" s="78"/>
      <c r="SIS18" s="78"/>
      <c r="SIT18" s="78"/>
      <c r="SIU18" s="78"/>
      <c r="SIV18" s="78"/>
      <c r="SIW18" s="78"/>
      <c r="SIX18" s="78"/>
      <c r="SIY18" s="78"/>
      <c r="SIZ18" s="78"/>
      <c r="SJA18" s="78"/>
      <c r="SJB18" s="78"/>
      <c r="SJC18" s="78"/>
      <c r="SJD18" s="78"/>
      <c r="SJE18" s="78"/>
      <c r="SJF18" s="78"/>
      <c r="SJG18" s="78"/>
      <c r="SJH18" s="78"/>
      <c r="SJI18" s="78"/>
      <c r="SJJ18" s="78"/>
      <c r="SJK18" s="78"/>
      <c r="SJL18" s="78"/>
      <c r="SJM18" s="78"/>
      <c r="SJN18" s="78"/>
      <c r="SJO18" s="78"/>
      <c r="SJP18" s="78"/>
      <c r="SJQ18" s="78"/>
      <c r="SJR18" s="78"/>
      <c r="SJS18" s="78"/>
      <c r="SJT18" s="78"/>
      <c r="SJU18" s="78"/>
      <c r="SJV18" s="78"/>
      <c r="SJW18" s="78"/>
      <c r="SJX18" s="78"/>
      <c r="SJY18" s="78"/>
      <c r="SJZ18" s="78"/>
      <c r="SKA18" s="78"/>
      <c r="SKB18" s="78"/>
      <c r="SKC18" s="78"/>
      <c r="SKD18" s="78"/>
      <c r="SKE18" s="78"/>
      <c r="SKF18" s="78"/>
      <c r="SKG18" s="78"/>
      <c r="SKH18" s="78"/>
      <c r="SKI18" s="78"/>
      <c r="SKJ18" s="78"/>
      <c r="SKK18" s="78"/>
      <c r="SKL18" s="78"/>
      <c r="SKM18" s="78"/>
      <c r="SKN18" s="78"/>
      <c r="SKO18" s="78"/>
      <c r="SKP18" s="78"/>
      <c r="SKQ18" s="78"/>
      <c r="SKR18" s="78"/>
      <c r="SKS18" s="78"/>
      <c r="SKT18" s="78"/>
      <c r="SKU18" s="78"/>
      <c r="SKV18" s="78"/>
      <c r="SKW18" s="78"/>
      <c r="SKX18" s="78"/>
      <c r="SKY18" s="78"/>
      <c r="SKZ18" s="78"/>
      <c r="SLA18" s="78"/>
      <c r="SLB18" s="78"/>
      <c r="SLC18" s="78"/>
      <c r="SLD18" s="78"/>
      <c r="SLE18" s="78"/>
      <c r="SLF18" s="78"/>
      <c r="SLG18" s="78"/>
      <c r="SLH18" s="78"/>
      <c r="SLI18" s="78"/>
      <c r="SLJ18" s="78"/>
      <c r="SLK18" s="78"/>
      <c r="SLL18" s="78"/>
      <c r="SLM18" s="78"/>
      <c r="SLN18" s="78"/>
      <c r="SLO18" s="78"/>
      <c r="SLP18" s="78"/>
      <c r="SLQ18" s="78"/>
      <c r="SLR18" s="78"/>
      <c r="SLS18" s="78"/>
      <c r="SLT18" s="78"/>
      <c r="SLU18" s="78"/>
      <c r="SLV18" s="78"/>
      <c r="SLW18" s="78"/>
      <c r="SLX18" s="78"/>
      <c r="SLY18" s="78"/>
      <c r="SLZ18" s="78"/>
      <c r="SMA18" s="78"/>
      <c r="SMB18" s="78"/>
      <c r="SMC18" s="78"/>
      <c r="SMD18" s="78"/>
      <c r="SME18" s="78"/>
      <c r="SMF18" s="78"/>
      <c r="SMG18" s="78"/>
      <c r="SMH18" s="78"/>
      <c r="SMI18" s="78"/>
      <c r="SMJ18" s="78"/>
      <c r="SMK18" s="78"/>
      <c r="SML18" s="78"/>
      <c r="SMM18" s="78"/>
      <c r="SMN18" s="78"/>
      <c r="SMO18" s="78"/>
      <c r="SMP18" s="78"/>
      <c r="SMQ18" s="78"/>
      <c r="SMR18" s="78"/>
      <c r="SMS18" s="78"/>
      <c r="SMT18" s="78"/>
      <c r="SMU18" s="78"/>
      <c r="SMV18" s="78"/>
      <c r="SMW18" s="78"/>
      <c r="SMX18" s="78"/>
      <c r="SMY18" s="78"/>
      <c r="SMZ18" s="78"/>
      <c r="SNA18" s="78"/>
      <c r="SNB18" s="78"/>
      <c r="SNC18" s="78"/>
      <c r="SND18" s="78"/>
      <c r="SNE18" s="78"/>
      <c r="SNF18" s="78"/>
      <c r="SNG18" s="78"/>
      <c r="SNH18" s="78"/>
      <c r="SNI18" s="78"/>
      <c r="SNJ18" s="78"/>
      <c r="SNK18" s="78"/>
      <c r="SNL18" s="78"/>
      <c r="SNM18" s="78"/>
      <c r="SNN18" s="78"/>
      <c r="SNO18" s="78"/>
      <c r="SNP18" s="78"/>
      <c r="SNQ18" s="78"/>
      <c r="SNR18" s="78"/>
      <c r="SNS18" s="78"/>
      <c r="SNT18" s="78"/>
      <c r="SNU18" s="78"/>
      <c r="SNV18" s="78"/>
      <c r="SNW18" s="78"/>
      <c r="SNX18" s="78"/>
      <c r="SNY18" s="78"/>
      <c r="SNZ18" s="78"/>
      <c r="SOA18" s="78"/>
      <c r="SOB18" s="78"/>
      <c r="SOC18" s="78"/>
      <c r="SOD18" s="78"/>
      <c r="SOE18" s="78"/>
      <c r="SOF18" s="78"/>
      <c r="SOG18" s="78"/>
      <c r="SOH18" s="78"/>
      <c r="SOI18" s="78"/>
      <c r="SOJ18" s="78"/>
      <c r="SOK18" s="78"/>
      <c r="SOL18" s="78"/>
      <c r="SOM18" s="78"/>
      <c r="SON18" s="78"/>
      <c r="SOO18" s="78"/>
      <c r="SOP18" s="78"/>
      <c r="SOQ18" s="78"/>
      <c r="SOR18" s="78"/>
      <c r="SOS18" s="78"/>
      <c r="SOT18" s="78"/>
      <c r="SOU18" s="78"/>
      <c r="SOV18" s="78"/>
      <c r="SOW18" s="78"/>
      <c r="SOX18" s="78"/>
      <c r="SOY18" s="78"/>
      <c r="SOZ18" s="78"/>
      <c r="SPA18" s="78"/>
      <c r="SPB18" s="78"/>
      <c r="SPC18" s="78"/>
      <c r="SPD18" s="78"/>
      <c r="SPE18" s="78"/>
      <c r="SPF18" s="78"/>
      <c r="SPG18" s="78"/>
      <c r="SPH18" s="78"/>
      <c r="SPI18" s="78"/>
      <c r="SPJ18" s="78"/>
      <c r="SPK18" s="78"/>
      <c r="SPL18" s="78"/>
      <c r="SPM18" s="78"/>
      <c r="SPN18" s="78"/>
      <c r="SPO18" s="78"/>
      <c r="SPP18" s="78"/>
      <c r="SPQ18" s="78"/>
      <c r="SPR18" s="78"/>
      <c r="SPS18" s="78"/>
      <c r="SPT18" s="78"/>
      <c r="SPU18" s="78"/>
      <c r="SPV18" s="78"/>
      <c r="SPW18" s="78"/>
      <c r="SPX18" s="78"/>
      <c r="SPY18" s="78"/>
      <c r="SPZ18" s="78"/>
      <c r="SQA18" s="78"/>
      <c r="SQB18" s="78"/>
      <c r="SQC18" s="78"/>
      <c r="SQD18" s="78"/>
      <c r="SQE18" s="78"/>
      <c r="SQF18" s="78"/>
      <c r="SQG18" s="78"/>
      <c r="SQH18" s="78"/>
      <c r="SQI18" s="78"/>
      <c r="SQJ18" s="78"/>
      <c r="SQK18" s="78"/>
      <c r="SQL18" s="78"/>
      <c r="SQM18" s="78"/>
      <c r="SQN18" s="78"/>
      <c r="SQO18" s="78"/>
      <c r="SQP18" s="78"/>
      <c r="SQQ18" s="78"/>
      <c r="SQR18" s="78"/>
      <c r="SQS18" s="78"/>
      <c r="SQT18" s="78"/>
      <c r="SQU18" s="78"/>
      <c r="SQV18" s="78"/>
      <c r="SQW18" s="78"/>
      <c r="SQX18" s="78"/>
      <c r="SQY18" s="78"/>
      <c r="SQZ18" s="78"/>
      <c r="SRA18" s="78"/>
      <c r="SRB18" s="78"/>
      <c r="SRC18" s="78"/>
      <c r="SRD18" s="78"/>
      <c r="SRE18" s="78"/>
      <c r="SRF18" s="78"/>
      <c r="SRG18" s="78"/>
      <c r="SRH18" s="78"/>
      <c r="SRI18" s="78"/>
      <c r="SRJ18" s="78"/>
      <c r="SRK18" s="78"/>
      <c r="SRL18" s="78"/>
      <c r="SRM18" s="78"/>
      <c r="SRN18" s="78"/>
      <c r="SRO18" s="78"/>
      <c r="SRP18" s="78"/>
      <c r="SRQ18" s="78"/>
      <c r="SRR18" s="78"/>
      <c r="SRS18" s="78"/>
      <c r="SRT18" s="78"/>
      <c r="SRU18" s="78"/>
      <c r="SRV18" s="78"/>
      <c r="SRW18" s="78"/>
      <c r="SRX18" s="78"/>
      <c r="SRY18" s="78"/>
      <c r="SRZ18" s="78"/>
      <c r="SSA18" s="78"/>
      <c r="SSB18" s="78"/>
      <c r="SSC18" s="78"/>
      <c r="SSD18" s="78"/>
      <c r="SSE18" s="78"/>
      <c r="SSF18" s="78"/>
      <c r="SSG18" s="78"/>
      <c r="SSH18" s="78"/>
      <c r="SSI18" s="78"/>
      <c r="SSJ18" s="78"/>
      <c r="SSK18" s="78"/>
      <c r="SSL18" s="78"/>
      <c r="SSM18" s="78"/>
      <c r="SSN18" s="78"/>
      <c r="SSO18" s="78"/>
      <c r="SSP18" s="78"/>
      <c r="SSQ18" s="78"/>
      <c r="SSR18" s="78"/>
      <c r="SSS18" s="78"/>
      <c r="SST18" s="78"/>
      <c r="SSU18" s="78"/>
      <c r="SSV18" s="78"/>
      <c r="SSW18" s="78"/>
      <c r="SSX18" s="78"/>
      <c r="SSY18" s="78"/>
      <c r="SSZ18" s="78"/>
      <c r="STA18" s="78"/>
      <c r="STB18" s="78"/>
      <c r="STC18" s="78"/>
      <c r="STD18" s="78"/>
      <c r="STE18" s="78"/>
      <c r="STF18" s="78"/>
      <c r="STG18" s="78"/>
      <c r="STH18" s="78"/>
      <c r="STI18" s="78"/>
      <c r="STJ18" s="78"/>
      <c r="STK18" s="78"/>
      <c r="STL18" s="78"/>
      <c r="STM18" s="78"/>
      <c r="STN18" s="78"/>
      <c r="STO18" s="78"/>
      <c r="STP18" s="78"/>
      <c r="STQ18" s="78"/>
      <c r="STR18" s="78"/>
      <c r="STS18" s="78"/>
      <c r="STT18" s="78"/>
      <c r="STU18" s="78"/>
      <c r="STV18" s="78"/>
      <c r="STW18" s="78"/>
      <c r="STX18" s="78"/>
      <c r="STY18" s="78"/>
      <c r="STZ18" s="78"/>
      <c r="SUA18" s="78"/>
      <c r="SUB18" s="78"/>
      <c r="SUC18" s="78"/>
      <c r="SUD18" s="78"/>
      <c r="SUE18" s="78"/>
      <c r="SUF18" s="78"/>
      <c r="SUG18" s="78"/>
      <c r="SUH18" s="78"/>
      <c r="SUI18" s="78"/>
      <c r="SUJ18" s="78"/>
      <c r="SUK18" s="78"/>
      <c r="SUL18" s="78"/>
      <c r="SUM18" s="78"/>
      <c r="SUN18" s="78"/>
      <c r="SUO18" s="78"/>
      <c r="SUP18" s="78"/>
      <c r="SUQ18" s="78"/>
      <c r="SUR18" s="78"/>
      <c r="SUS18" s="78"/>
      <c r="SUT18" s="78"/>
      <c r="SUU18" s="78"/>
      <c r="SUV18" s="78"/>
      <c r="SUW18" s="78"/>
      <c r="SUX18" s="78"/>
      <c r="SUY18" s="78"/>
      <c r="SUZ18" s="78"/>
      <c r="SVA18" s="78"/>
      <c r="SVB18" s="78"/>
      <c r="SVC18" s="78"/>
      <c r="SVD18" s="78"/>
      <c r="SVE18" s="78"/>
      <c r="SVF18" s="78"/>
      <c r="SVG18" s="78"/>
      <c r="SVH18" s="78"/>
      <c r="SVI18" s="78"/>
      <c r="SVJ18" s="78"/>
      <c r="SVK18" s="78"/>
      <c r="SVL18" s="78"/>
      <c r="SVM18" s="78"/>
      <c r="SVN18" s="78"/>
      <c r="SVO18" s="78"/>
      <c r="SVP18" s="78"/>
      <c r="SVQ18" s="78"/>
      <c r="SVR18" s="78"/>
      <c r="SVS18" s="78"/>
      <c r="SVT18" s="78"/>
      <c r="SVU18" s="78"/>
      <c r="SVV18" s="78"/>
      <c r="SVW18" s="78"/>
      <c r="SVX18" s="78"/>
      <c r="SVY18" s="78"/>
      <c r="SVZ18" s="78"/>
      <c r="SWA18" s="78"/>
      <c r="SWB18" s="78"/>
      <c r="SWC18" s="78"/>
      <c r="SWD18" s="78"/>
      <c r="SWE18" s="78"/>
      <c r="SWF18" s="78"/>
      <c r="SWG18" s="78"/>
      <c r="SWH18" s="78"/>
      <c r="SWI18" s="78"/>
      <c r="SWJ18" s="78"/>
      <c r="SWK18" s="78"/>
      <c r="SWL18" s="78"/>
      <c r="SWM18" s="78"/>
      <c r="SWN18" s="78"/>
      <c r="SWO18" s="78"/>
      <c r="SWP18" s="78"/>
      <c r="SWQ18" s="78"/>
      <c r="SWR18" s="78"/>
      <c r="SWS18" s="78"/>
      <c r="SWT18" s="78"/>
      <c r="SWU18" s="78"/>
      <c r="SWV18" s="78"/>
      <c r="SWW18" s="78"/>
      <c r="SWX18" s="78"/>
      <c r="SWY18" s="78"/>
      <c r="SWZ18" s="78"/>
      <c r="SXA18" s="78"/>
      <c r="SXB18" s="78"/>
      <c r="SXC18" s="78"/>
      <c r="SXD18" s="78"/>
      <c r="SXE18" s="78"/>
      <c r="SXF18" s="78"/>
      <c r="SXG18" s="78"/>
      <c r="SXH18" s="78"/>
      <c r="SXI18" s="78"/>
      <c r="SXJ18" s="78"/>
      <c r="SXK18" s="78"/>
      <c r="SXL18" s="78"/>
      <c r="SXM18" s="78"/>
      <c r="SXN18" s="78"/>
      <c r="SXO18" s="78"/>
      <c r="SXP18" s="78"/>
      <c r="SXQ18" s="78"/>
      <c r="SXR18" s="78"/>
      <c r="SXS18" s="78"/>
      <c r="SXT18" s="78"/>
      <c r="SXU18" s="78"/>
      <c r="SXV18" s="78"/>
      <c r="SXW18" s="78"/>
      <c r="SXX18" s="78"/>
      <c r="SXY18" s="78"/>
      <c r="SXZ18" s="78"/>
      <c r="SYA18" s="78"/>
      <c r="SYB18" s="78"/>
      <c r="SYC18" s="78"/>
      <c r="SYD18" s="78"/>
      <c r="SYE18" s="78"/>
      <c r="SYF18" s="78"/>
      <c r="SYG18" s="78"/>
      <c r="SYH18" s="78"/>
      <c r="SYI18" s="78"/>
      <c r="SYJ18" s="78"/>
      <c r="SYK18" s="78"/>
      <c r="SYL18" s="78"/>
      <c r="SYM18" s="78"/>
      <c r="SYN18" s="78"/>
      <c r="SYO18" s="78"/>
      <c r="SYP18" s="78"/>
      <c r="SYQ18" s="78"/>
      <c r="SYR18" s="78"/>
      <c r="SYS18" s="78"/>
      <c r="SYT18" s="78"/>
      <c r="SYU18" s="78"/>
      <c r="SYV18" s="78"/>
      <c r="SYW18" s="78"/>
      <c r="SYX18" s="78"/>
      <c r="SYY18" s="78"/>
      <c r="SYZ18" s="78"/>
      <c r="SZA18" s="78"/>
      <c r="SZB18" s="78"/>
      <c r="SZC18" s="78"/>
      <c r="SZD18" s="78"/>
      <c r="SZE18" s="78"/>
      <c r="SZF18" s="78"/>
      <c r="SZG18" s="78"/>
      <c r="SZH18" s="78"/>
      <c r="SZI18" s="78"/>
      <c r="SZJ18" s="78"/>
      <c r="SZK18" s="78"/>
      <c r="SZL18" s="78"/>
      <c r="SZM18" s="78"/>
      <c r="SZN18" s="78"/>
      <c r="SZO18" s="78"/>
      <c r="SZP18" s="78"/>
      <c r="SZQ18" s="78"/>
      <c r="SZR18" s="78"/>
      <c r="SZS18" s="78"/>
      <c r="SZT18" s="78"/>
      <c r="SZU18" s="78"/>
      <c r="SZV18" s="78"/>
      <c r="SZW18" s="78"/>
      <c r="SZX18" s="78"/>
      <c r="SZY18" s="78"/>
      <c r="SZZ18" s="78"/>
      <c r="TAA18" s="78"/>
      <c r="TAB18" s="78"/>
      <c r="TAC18" s="78"/>
      <c r="TAD18" s="78"/>
      <c r="TAE18" s="78"/>
      <c r="TAF18" s="78"/>
      <c r="TAG18" s="78"/>
      <c r="TAH18" s="78"/>
      <c r="TAI18" s="78"/>
      <c r="TAJ18" s="78"/>
      <c r="TAK18" s="78"/>
      <c r="TAL18" s="78"/>
      <c r="TAM18" s="78"/>
      <c r="TAN18" s="78"/>
      <c r="TAO18" s="78"/>
      <c r="TAP18" s="78"/>
      <c r="TAQ18" s="78"/>
      <c r="TAR18" s="78"/>
      <c r="TAS18" s="78"/>
      <c r="TAT18" s="78"/>
      <c r="TAU18" s="78"/>
      <c r="TAV18" s="78"/>
      <c r="TAW18" s="78"/>
      <c r="TAX18" s="78"/>
      <c r="TAY18" s="78"/>
      <c r="TAZ18" s="78"/>
      <c r="TBA18" s="78"/>
      <c r="TBB18" s="78"/>
      <c r="TBC18" s="78"/>
      <c r="TBD18" s="78"/>
      <c r="TBE18" s="78"/>
      <c r="TBF18" s="78"/>
      <c r="TBG18" s="78"/>
      <c r="TBH18" s="78"/>
      <c r="TBI18" s="78"/>
      <c r="TBJ18" s="78"/>
      <c r="TBK18" s="78"/>
      <c r="TBL18" s="78"/>
      <c r="TBM18" s="78"/>
      <c r="TBN18" s="78"/>
      <c r="TBO18" s="78"/>
      <c r="TBP18" s="78"/>
      <c r="TBQ18" s="78"/>
      <c r="TBR18" s="78"/>
      <c r="TBS18" s="78"/>
      <c r="TBT18" s="78"/>
      <c r="TBU18" s="78"/>
      <c r="TBV18" s="78"/>
      <c r="TBW18" s="78"/>
      <c r="TBX18" s="78"/>
      <c r="TBY18" s="78"/>
      <c r="TBZ18" s="78"/>
      <c r="TCA18" s="78"/>
      <c r="TCB18" s="78"/>
      <c r="TCC18" s="78"/>
      <c r="TCD18" s="78"/>
      <c r="TCE18" s="78"/>
      <c r="TCF18" s="78"/>
      <c r="TCG18" s="78"/>
      <c r="TCH18" s="78"/>
      <c r="TCI18" s="78"/>
      <c r="TCJ18" s="78"/>
      <c r="TCK18" s="78"/>
      <c r="TCL18" s="78"/>
      <c r="TCM18" s="78"/>
      <c r="TCN18" s="78"/>
      <c r="TCO18" s="78"/>
      <c r="TCP18" s="78"/>
      <c r="TCQ18" s="78"/>
      <c r="TCR18" s="78"/>
      <c r="TCS18" s="78"/>
      <c r="TCT18" s="78"/>
      <c r="TCU18" s="78"/>
      <c r="TCV18" s="78"/>
      <c r="TCW18" s="78"/>
      <c r="TCX18" s="78"/>
      <c r="TCY18" s="78"/>
      <c r="TCZ18" s="78"/>
      <c r="TDA18" s="78"/>
      <c r="TDB18" s="78"/>
      <c r="TDC18" s="78"/>
      <c r="TDD18" s="78"/>
      <c r="TDE18" s="78"/>
      <c r="TDF18" s="78"/>
      <c r="TDG18" s="78"/>
      <c r="TDH18" s="78"/>
      <c r="TDI18" s="78"/>
      <c r="TDJ18" s="78"/>
      <c r="TDK18" s="78"/>
      <c r="TDL18" s="78"/>
      <c r="TDM18" s="78"/>
      <c r="TDN18" s="78"/>
      <c r="TDO18" s="78"/>
      <c r="TDP18" s="78"/>
      <c r="TDQ18" s="78"/>
      <c r="TDR18" s="78"/>
      <c r="TDS18" s="78"/>
      <c r="TDT18" s="78"/>
      <c r="TDU18" s="78"/>
      <c r="TDV18" s="78"/>
      <c r="TDW18" s="78"/>
      <c r="TDX18" s="78"/>
      <c r="TDY18" s="78"/>
      <c r="TDZ18" s="78"/>
      <c r="TEA18" s="78"/>
      <c r="TEB18" s="78"/>
      <c r="TEC18" s="78"/>
      <c r="TED18" s="78"/>
      <c r="TEE18" s="78"/>
      <c r="TEF18" s="78"/>
      <c r="TEG18" s="78"/>
      <c r="TEH18" s="78"/>
      <c r="TEI18" s="78"/>
      <c r="TEJ18" s="78"/>
      <c r="TEK18" s="78"/>
      <c r="TEL18" s="78"/>
      <c r="TEM18" s="78"/>
      <c r="TEN18" s="78"/>
      <c r="TEO18" s="78"/>
      <c r="TEP18" s="78"/>
      <c r="TEQ18" s="78"/>
      <c r="TER18" s="78"/>
      <c r="TES18" s="78"/>
      <c r="TET18" s="78"/>
      <c r="TEU18" s="78"/>
      <c r="TEV18" s="78"/>
      <c r="TEW18" s="78"/>
      <c r="TEX18" s="78"/>
      <c r="TEY18" s="78"/>
      <c r="TEZ18" s="78"/>
      <c r="TFA18" s="78"/>
      <c r="TFB18" s="78"/>
      <c r="TFC18" s="78"/>
      <c r="TFD18" s="78"/>
      <c r="TFE18" s="78"/>
      <c r="TFF18" s="78"/>
      <c r="TFG18" s="78"/>
      <c r="TFH18" s="78"/>
      <c r="TFI18" s="78"/>
      <c r="TFJ18" s="78"/>
      <c r="TFK18" s="78"/>
      <c r="TFL18" s="78"/>
      <c r="TFM18" s="78"/>
      <c r="TFN18" s="78"/>
      <c r="TFO18" s="78"/>
      <c r="TFP18" s="78"/>
      <c r="TFQ18" s="78"/>
      <c r="TFR18" s="78"/>
      <c r="TFS18" s="78"/>
      <c r="TFT18" s="78"/>
      <c r="TFU18" s="78"/>
      <c r="TFV18" s="78"/>
      <c r="TFW18" s="78"/>
      <c r="TFX18" s="78"/>
      <c r="TFY18" s="78"/>
      <c r="TFZ18" s="78"/>
      <c r="TGA18" s="78"/>
      <c r="TGB18" s="78"/>
      <c r="TGC18" s="78"/>
      <c r="TGD18" s="78"/>
      <c r="TGE18" s="78"/>
      <c r="TGF18" s="78"/>
      <c r="TGG18" s="78"/>
      <c r="TGH18" s="78"/>
      <c r="TGI18" s="78"/>
      <c r="TGJ18" s="78"/>
      <c r="TGK18" s="78"/>
      <c r="TGL18" s="78"/>
      <c r="TGM18" s="78"/>
      <c r="TGN18" s="78"/>
      <c r="TGO18" s="78"/>
      <c r="TGP18" s="78"/>
      <c r="TGQ18" s="78"/>
      <c r="TGR18" s="78"/>
      <c r="TGS18" s="78"/>
      <c r="TGT18" s="78"/>
      <c r="TGU18" s="78"/>
      <c r="TGV18" s="78"/>
      <c r="TGW18" s="78"/>
      <c r="TGX18" s="78"/>
      <c r="TGY18" s="78"/>
      <c r="TGZ18" s="78"/>
      <c r="THA18" s="78"/>
      <c r="THB18" s="78"/>
      <c r="THC18" s="78"/>
      <c r="THD18" s="78"/>
      <c r="THE18" s="78"/>
      <c r="THF18" s="78"/>
      <c r="THG18" s="78"/>
      <c r="THH18" s="78"/>
      <c r="THI18" s="78"/>
      <c r="THJ18" s="78"/>
      <c r="THK18" s="78"/>
      <c r="THL18" s="78"/>
      <c r="THM18" s="78"/>
      <c r="THN18" s="78"/>
      <c r="THO18" s="78"/>
      <c r="THP18" s="78"/>
      <c r="THQ18" s="78"/>
      <c r="THR18" s="78"/>
      <c r="THS18" s="78"/>
      <c r="THT18" s="78"/>
      <c r="THU18" s="78"/>
      <c r="THV18" s="78"/>
      <c r="THW18" s="78"/>
      <c r="THX18" s="78"/>
      <c r="THY18" s="78"/>
      <c r="THZ18" s="78"/>
      <c r="TIA18" s="78"/>
      <c r="TIB18" s="78"/>
      <c r="TIC18" s="78"/>
      <c r="TID18" s="78"/>
      <c r="TIE18" s="78"/>
      <c r="TIF18" s="78"/>
      <c r="TIG18" s="78"/>
      <c r="TIH18" s="78"/>
      <c r="TII18" s="78"/>
      <c r="TIJ18" s="78"/>
      <c r="TIK18" s="78"/>
      <c r="TIL18" s="78"/>
      <c r="TIM18" s="78"/>
      <c r="TIN18" s="78"/>
      <c r="TIO18" s="78"/>
      <c r="TIP18" s="78"/>
      <c r="TIQ18" s="78"/>
      <c r="TIR18" s="78"/>
      <c r="TIS18" s="78"/>
      <c r="TIT18" s="78"/>
      <c r="TIU18" s="78"/>
      <c r="TIV18" s="78"/>
      <c r="TIW18" s="78"/>
      <c r="TIX18" s="78"/>
      <c r="TIY18" s="78"/>
      <c r="TIZ18" s="78"/>
      <c r="TJA18" s="78"/>
      <c r="TJB18" s="78"/>
      <c r="TJC18" s="78"/>
      <c r="TJD18" s="78"/>
      <c r="TJE18" s="78"/>
      <c r="TJF18" s="78"/>
      <c r="TJG18" s="78"/>
      <c r="TJH18" s="78"/>
      <c r="TJI18" s="78"/>
      <c r="TJJ18" s="78"/>
      <c r="TJK18" s="78"/>
      <c r="TJL18" s="78"/>
      <c r="TJM18" s="78"/>
      <c r="TJN18" s="78"/>
      <c r="TJO18" s="78"/>
      <c r="TJP18" s="78"/>
      <c r="TJQ18" s="78"/>
      <c r="TJR18" s="78"/>
      <c r="TJS18" s="78"/>
      <c r="TJT18" s="78"/>
      <c r="TJU18" s="78"/>
      <c r="TJV18" s="78"/>
      <c r="TJW18" s="78"/>
      <c r="TJX18" s="78"/>
      <c r="TJY18" s="78"/>
      <c r="TJZ18" s="78"/>
      <c r="TKA18" s="78"/>
      <c r="TKB18" s="78"/>
      <c r="TKC18" s="78"/>
      <c r="TKD18" s="78"/>
      <c r="TKE18" s="78"/>
      <c r="TKF18" s="78"/>
      <c r="TKG18" s="78"/>
      <c r="TKH18" s="78"/>
      <c r="TKI18" s="78"/>
      <c r="TKJ18" s="78"/>
      <c r="TKK18" s="78"/>
      <c r="TKL18" s="78"/>
      <c r="TKM18" s="78"/>
      <c r="TKN18" s="78"/>
      <c r="TKO18" s="78"/>
      <c r="TKP18" s="78"/>
      <c r="TKQ18" s="78"/>
      <c r="TKR18" s="78"/>
      <c r="TKS18" s="78"/>
      <c r="TKT18" s="78"/>
      <c r="TKU18" s="78"/>
      <c r="TKV18" s="78"/>
      <c r="TKW18" s="78"/>
      <c r="TKX18" s="78"/>
      <c r="TKY18" s="78"/>
      <c r="TKZ18" s="78"/>
      <c r="TLA18" s="78"/>
      <c r="TLB18" s="78"/>
      <c r="TLC18" s="78"/>
      <c r="TLD18" s="78"/>
      <c r="TLE18" s="78"/>
      <c r="TLF18" s="78"/>
      <c r="TLG18" s="78"/>
      <c r="TLH18" s="78"/>
      <c r="TLI18" s="78"/>
      <c r="TLJ18" s="78"/>
      <c r="TLK18" s="78"/>
      <c r="TLL18" s="78"/>
      <c r="TLM18" s="78"/>
      <c r="TLN18" s="78"/>
      <c r="TLO18" s="78"/>
      <c r="TLP18" s="78"/>
      <c r="TLQ18" s="78"/>
      <c r="TLR18" s="78"/>
      <c r="TLS18" s="78"/>
      <c r="TLT18" s="78"/>
      <c r="TLU18" s="78"/>
      <c r="TLV18" s="78"/>
      <c r="TLW18" s="78"/>
      <c r="TLX18" s="78"/>
      <c r="TLY18" s="78"/>
      <c r="TLZ18" s="78"/>
      <c r="TMA18" s="78"/>
      <c r="TMB18" s="78"/>
      <c r="TMC18" s="78"/>
      <c r="TMD18" s="78"/>
      <c r="TME18" s="78"/>
      <c r="TMF18" s="78"/>
      <c r="TMG18" s="78"/>
      <c r="TMH18" s="78"/>
      <c r="TMI18" s="78"/>
      <c r="TMJ18" s="78"/>
      <c r="TMK18" s="78"/>
      <c r="TML18" s="78"/>
      <c r="TMM18" s="78"/>
      <c r="TMN18" s="78"/>
      <c r="TMO18" s="78"/>
      <c r="TMP18" s="78"/>
      <c r="TMQ18" s="78"/>
      <c r="TMR18" s="78"/>
      <c r="TMS18" s="78"/>
      <c r="TMT18" s="78"/>
      <c r="TMU18" s="78"/>
      <c r="TMV18" s="78"/>
      <c r="TMW18" s="78"/>
      <c r="TMX18" s="78"/>
      <c r="TMY18" s="78"/>
      <c r="TMZ18" s="78"/>
      <c r="TNA18" s="78"/>
      <c r="TNB18" s="78"/>
      <c r="TNC18" s="78"/>
      <c r="TND18" s="78"/>
      <c r="TNE18" s="78"/>
      <c r="TNF18" s="78"/>
      <c r="TNG18" s="78"/>
      <c r="TNH18" s="78"/>
      <c r="TNI18" s="78"/>
      <c r="TNJ18" s="78"/>
      <c r="TNK18" s="78"/>
      <c r="TNL18" s="78"/>
      <c r="TNM18" s="78"/>
      <c r="TNN18" s="78"/>
      <c r="TNO18" s="78"/>
      <c r="TNP18" s="78"/>
      <c r="TNQ18" s="78"/>
      <c r="TNR18" s="78"/>
      <c r="TNS18" s="78"/>
      <c r="TNT18" s="78"/>
      <c r="TNU18" s="78"/>
      <c r="TNV18" s="78"/>
      <c r="TNW18" s="78"/>
      <c r="TNX18" s="78"/>
      <c r="TNY18" s="78"/>
      <c r="TNZ18" s="78"/>
      <c r="TOA18" s="78"/>
      <c r="TOB18" s="78"/>
      <c r="TOC18" s="78"/>
      <c r="TOD18" s="78"/>
      <c r="TOE18" s="78"/>
      <c r="TOF18" s="78"/>
      <c r="TOG18" s="78"/>
      <c r="TOH18" s="78"/>
      <c r="TOI18" s="78"/>
      <c r="TOJ18" s="78"/>
      <c r="TOK18" s="78"/>
      <c r="TOL18" s="78"/>
      <c r="TOM18" s="78"/>
      <c r="TON18" s="78"/>
      <c r="TOO18" s="78"/>
      <c r="TOP18" s="78"/>
      <c r="TOQ18" s="78"/>
      <c r="TOR18" s="78"/>
      <c r="TOS18" s="78"/>
      <c r="TOT18" s="78"/>
      <c r="TOU18" s="78"/>
      <c r="TOV18" s="78"/>
      <c r="TOW18" s="78"/>
      <c r="TOX18" s="78"/>
      <c r="TOY18" s="78"/>
      <c r="TOZ18" s="78"/>
      <c r="TPA18" s="78"/>
      <c r="TPB18" s="78"/>
      <c r="TPC18" s="78"/>
      <c r="TPD18" s="78"/>
      <c r="TPE18" s="78"/>
      <c r="TPF18" s="78"/>
      <c r="TPG18" s="78"/>
      <c r="TPH18" s="78"/>
      <c r="TPI18" s="78"/>
      <c r="TPJ18" s="78"/>
      <c r="TPK18" s="78"/>
      <c r="TPL18" s="78"/>
      <c r="TPM18" s="78"/>
      <c r="TPN18" s="78"/>
      <c r="TPO18" s="78"/>
      <c r="TPP18" s="78"/>
      <c r="TPQ18" s="78"/>
      <c r="TPR18" s="78"/>
      <c r="TPS18" s="78"/>
      <c r="TPT18" s="78"/>
      <c r="TPU18" s="78"/>
      <c r="TPV18" s="78"/>
      <c r="TPW18" s="78"/>
      <c r="TPX18" s="78"/>
      <c r="TPY18" s="78"/>
      <c r="TPZ18" s="78"/>
      <c r="TQA18" s="78"/>
      <c r="TQB18" s="78"/>
      <c r="TQC18" s="78"/>
      <c r="TQD18" s="78"/>
      <c r="TQE18" s="78"/>
      <c r="TQF18" s="78"/>
      <c r="TQG18" s="78"/>
      <c r="TQH18" s="78"/>
      <c r="TQI18" s="78"/>
      <c r="TQJ18" s="78"/>
      <c r="TQK18" s="78"/>
      <c r="TQL18" s="78"/>
      <c r="TQM18" s="78"/>
      <c r="TQN18" s="78"/>
      <c r="TQO18" s="78"/>
      <c r="TQP18" s="78"/>
      <c r="TQQ18" s="78"/>
      <c r="TQR18" s="78"/>
      <c r="TQS18" s="78"/>
      <c r="TQT18" s="78"/>
      <c r="TQU18" s="78"/>
      <c r="TQV18" s="78"/>
      <c r="TQW18" s="78"/>
      <c r="TQX18" s="78"/>
      <c r="TQY18" s="78"/>
      <c r="TQZ18" s="78"/>
      <c r="TRA18" s="78"/>
      <c r="TRB18" s="78"/>
      <c r="TRC18" s="78"/>
      <c r="TRD18" s="78"/>
      <c r="TRE18" s="78"/>
      <c r="TRF18" s="78"/>
      <c r="TRG18" s="78"/>
      <c r="TRH18" s="78"/>
      <c r="TRI18" s="78"/>
      <c r="TRJ18" s="78"/>
      <c r="TRK18" s="78"/>
      <c r="TRL18" s="78"/>
      <c r="TRM18" s="78"/>
      <c r="TRN18" s="78"/>
      <c r="TRO18" s="78"/>
      <c r="TRP18" s="78"/>
      <c r="TRQ18" s="78"/>
      <c r="TRR18" s="78"/>
      <c r="TRS18" s="78"/>
      <c r="TRT18" s="78"/>
      <c r="TRU18" s="78"/>
      <c r="TRV18" s="78"/>
      <c r="TRW18" s="78"/>
      <c r="TRX18" s="78"/>
      <c r="TRY18" s="78"/>
      <c r="TRZ18" s="78"/>
      <c r="TSA18" s="78"/>
      <c r="TSB18" s="78"/>
      <c r="TSC18" s="78"/>
      <c r="TSD18" s="78"/>
      <c r="TSE18" s="78"/>
      <c r="TSF18" s="78"/>
      <c r="TSG18" s="78"/>
      <c r="TSH18" s="78"/>
      <c r="TSI18" s="78"/>
      <c r="TSJ18" s="78"/>
      <c r="TSK18" s="78"/>
      <c r="TSL18" s="78"/>
      <c r="TSM18" s="78"/>
      <c r="TSN18" s="78"/>
      <c r="TSO18" s="78"/>
      <c r="TSP18" s="78"/>
      <c r="TSQ18" s="78"/>
      <c r="TSR18" s="78"/>
      <c r="TSS18" s="78"/>
      <c r="TST18" s="78"/>
      <c r="TSU18" s="78"/>
      <c r="TSV18" s="78"/>
      <c r="TSW18" s="78"/>
      <c r="TSX18" s="78"/>
      <c r="TSY18" s="78"/>
      <c r="TSZ18" s="78"/>
      <c r="TTA18" s="78"/>
      <c r="TTB18" s="78"/>
      <c r="TTC18" s="78"/>
      <c r="TTD18" s="78"/>
      <c r="TTE18" s="78"/>
      <c r="TTF18" s="78"/>
      <c r="TTG18" s="78"/>
      <c r="TTH18" s="78"/>
      <c r="TTI18" s="78"/>
      <c r="TTJ18" s="78"/>
      <c r="TTK18" s="78"/>
      <c r="TTL18" s="78"/>
      <c r="TTM18" s="78"/>
      <c r="TTN18" s="78"/>
      <c r="TTO18" s="78"/>
      <c r="TTP18" s="78"/>
      <c r="TTQ18" s="78"/>
      <c r="TTR18" s="78"/>
      <c r="TTS18" s="78"/>
      <c r="TTT18" s="78"/>
      <c r="TTU18" s="78"/>
      <c r="TTV18" s="78"/>
      <c r="TTW18" s="78"/>
      <c r="TTX18" s="78"/>
      <c r="TTY18" s="78"/>
      <c r="TTZ18" s="78"/>
      <c r="TUA18" s="78"/>
      <c r="TUB18" s="78"/>
      <c r="TUC18" s="78"/>
      <c r="TUD18" s="78"/>
      <c r="TUE18" s="78"/>
      <c r="TUF18" s="78"/>
      <c r="TUG18" s="78"/>
      <c r="TUH18" s="78"/>
      <c r="TUI18" s="78"/>
      <c r="TUJ18" s="78"/>
      <c r="TUK18" s="78"/>
      <c r="TUL18" s="78"/>
      <c r="TUM18" s="78"/>
      <c r="TUN18" s="78"/>
      <c r="TUO18" s="78"/>
      <c r="TUP18" s="78"/>
      <c r="TUQ18" s="78"/>
      <c r="TUR18" s="78"/>
      <c r="TUS18" s="78"/>
      <c r="TUT18" s="78"/>
      <c r="TUU18" s="78"/>
      <c r="TUV18" s="78"/>
      <c r="TUW18" s="78"/>
      <c r="TUX18" s="78"/>
      <c r="TUY18" s="78"/>
      <c r="TUZ18" s="78"/>
      <c r="TVA18" s="78"/>
      <c r="TVB18" s="78"/>
      <c r="TVC18" s="78"/>
      <c r="TVD18" s="78"/>
      <c r="TVE18" s="78"/>
      <c r="TVF18" s="78"/>
      <c r="TVG18" s="78"/>
      <c r="TVH18" s="78"/>
      <c r="TVI18" s="78"/>
      <c r="TVJ18" s="78"/>
      <c r="TVK18" s="78"/>
      <c r="TVL18" s="78"/>
      <c r="TVM18" s="78"/>
      <c r="TVN18" s="78"/>
      <c r="TVO18" s="78"/>
      <c r="TVP18" s="78"/>
      <c r="TVQ18" s="78"/>
      <c r="TVR18" s="78"/>
      <c r="TVS18" s="78"/>
      <c r="TVT18" s="78"/>
      <c r="TVU18" s="78"/>
      <c r="TVV18" s="78"/>
      <c r="TVW18" s="78"/>
      <c r="TVX18" s="78"/>
      <c r="TVY18" s="78"/>
      <c r="TVZ18" s="78"/>
      <c r="TWA18" s="78"/>
      <c r="TWB18" s="78"/>
      <c r="TWC18" s="78"/>
      <c r="TWD18" s="78"/>
      <c r="TWE18" s="78"/>
      <c r="TWF18" s="78"/>
      <c r="TWG18" s="78"/>
      <c r="TWH18" s="78"/>
      <c r="TWI18" s="78"/>
      <c r="TWJ18" s="78"/>
      <c r="TWK18" s="78"/>
      <c r="TWL18" s="78"/>
      <c r="TWM18" s="78"/>
      <c r="TWN18" s="78"/>
      <c r="TWO18" s="78"/>
      <c r="TWP18" s="78"/>
      <c r="TWQ18" s="78"/>
      <c r="TWR18" s="78"/>
      <c r="TWS18" s="78"/>
      <c r="TWT18" s="78"/>
      <c r="TWU18" s="78"/>
      <c r="TWV18" s="78"/>
      <c r="TWW18" s="78"/>
      <c r="TWX18" s="78"/>
      <c r="TWY18" s="78"/>
      <c r="TWZ18" s="78"/>
      <c r="TXA18" s="78"/>
      <c r="TXB18" s="78"/>
      <c r="TXC18" s="78"/>
      <c r="TXD18" s="78"/>
      <c r="TXE18" s="78"/>
      <c r="TXF18" s="78"/>
      <c r="TXG18" s="78"/>
      <c r="TXH18" s="78"/>
      <c r="TXI18" s="78"/>
      <c r="TXJ18" s="78"/>
      <c r="TXK18" s="78"/>
      <c r="TXL18" s="78"/>
      <c r="TXM18" s="78"/>
      <c r="TXN18" s="78"/>
      <c r="TXO18" s="78"/>
      <c r="TXP18" s="78"/>
      <c r="TXQ18" s="78"/>
      <c r="TXR18" s="78"/>
      <c r="TXS18" s="78"/>
      <c r="TXT18" s="78"/>
      <c r="TXU18" s="78"/>
      <c r="TXV18" s="78"/>
      <c r="TXW18" s="78"/>
      <c r="TXX18" s="78"/>
      <c r="TXY18" s="78"/>
      <c r="TXZ18" s="78"/>
      <c r="TYA18" s="78"/>
      <c r="TYB18" s="78"/>
      <c r="TYC18" s="78"/>
      <c r="TYD18" s="78"/>
      <c r="TYE18" s="78"/>
      <c r="TYF18" s="78"/>
      <c r="TYG18" s="78"/>
      <c r="TYH18" s="78"/>
      <c r="TYI18" s="78"/>
      <c r="TYJ18" s="78"/>
      <c r="TYK18" s="78"/>
      <c r="TYL18" s="78"/>
      <c r="TYM18" s="78"/>
      <c r="TYN18" s="78"/>
      <c r="TYO18" s="78"/>
      <c r="TYP18" s="78"/>
      <c r="TYQ18" s="78"/>
      <c r="TYR18" s="78"/>
      <c r="TYS18" s="78"/>
      <c r="TYT18" s="78"/>
      <c r="TYU18" s="78"/>
      <c r="TYV18" s="78"/>
      <c r="TYW18" s="78"/>
      <c r="TYX18" s="78"/>
      <c r="TYY18" s="78"/>
      <c r="TYZ18" s="78"/>
      <c r="TZA18" s="78"/>
      <c r="TZB18" s="78"/>
      <c r="TZC18" s="78"/>
      <c r="TZD18" s="78"/>
      <c r="TZE18" s="78"/>
      <c r="TZF18" s="78"/>
      <c r="TZG18" s="78"/>
      <c r="TZH18" s="78"/>
      <c r="TZI18" s="78"/>
      <c r="TZJ18" s="78"/>
      <c r="TZK18" s="78"/>
      <c r="TZL18" s="78"/>
      <c r="TZM18" s="78"/>
      <c r="TZN18" s="78"/>
      <c r="TZO18" s="78"/>
      <c r="TZP18" s="78"/>
      <c r="TZQ18" s="78"/>
      <c r="TZR18" s="78"/>
      <c r="TZS18" s="78"/>
      <c r="TZT18" s="78"/>
      <c r="TZU18" s="78"/>
      <c r="TZV18" s="78"/>
      <c r="TZW18" s="78"/>
      <c r="TZX18" s="78"/>
      <c r="TZY18" s="78"/>
      <c r="TZZ18" s="78"/>
      <c r="UAA18" s="78"/>
      <c r="UAB18" s="78"/>
      <c r="UAC18" s="78"/>
      <c r="UAD18" s="78"/>
      <c r="UAE18" s="78"/>
      <c r="UAF18" s="78"/>
      <c r="UAG18" s="78"/>
      <c r="UAH18" s="78"/>
      <c r="UAI18" s="78"/>
      <c r="UAJ18" s="78"/>
      <c r="UAK18" s="78"/>
      <c r="UAL18" s="78"/>
      <c r="UAM18" s="78"/>
      <c r="UAN18" s="78"/>
      <c r="UAO18" s="78"/>
      <c r="UAP18" s="78"/>
      <c r="UAQ18" s="78"/>
      <c r="UAR18" s="78"/>
      <c r="UAS18" s="78"/>
      <c r="UAT18" s="78"/>
      <c r="UAU18" s="78"/>
      <c r="UAV18" s="78"/>
      <c r="UAW18" s="78"/>
      <c r="UAX18" s="78"/>
      <c r="UAY18" s="78"/>
      <c r="UAZ18" s="78"/>
      <c r="UBA18" s="78"/>
      <c r="UBB18" s="78"/>
      <c r="UBC18" s="78"/>
      <c r="UBD18" s="78"/>
      <c r="UBE18" s="78"/>
      <c r="UBF18" s="78"/>
      <c r="UBG18" s="78"/>
      <c r="UBH18" s="78"/>
      <c r="UBI18" s="78"/>
      <c r="UBJ18" s="78"/>
      <c r="UBK18" s="78"/>
      <c r="UBL18" s="78"/>
      <c r="UBM18" s="78"/>
      <c r="UBN18" s="78"/>
      <c r="UBO18" s="78"/>
      <c r="UBP18" s="78"/>
      <c r="UBQ18" s="78"/>
      <c r="UBR18" s="78"/>
      <c r="UBS18" s="78"/>
      <c r="UBT18" s="78"/>
      <c r="UBU18" s="78"/>
      <c r="UBV18" s="78"/>
      <c r="UBW18" s="78"/>
      <c r="UBX18" s="78"/>
      <c r="UBY18" s="78"/>
      <c r="UBZ18" s="78"/>
      <c r="UCA18" s="78"/>
      <c r="UCB18" s="78"/>
      <c r="UCC18" s="78"/>
      <c r="UCD18" s="78"/>
      <c r="UCE18" s="78"/>
      <c r="UCF18" s="78"/>
      <c r="UCG18" s="78"/>
      <c r="UCH18" s="78"/>
      <c r="UCI18" s="78"/>
      <c r="UCJ18" s="78"/>
      <c r="UCK18" s="78"/>
      <c r="UCL18" s="78"/>
      <c r="UCM18" s="78"/>
      <c r="UCN18" s="78"/>
      <c r="UCO18" s="78"/>
      <c r="UCP18" s="78"/>
      <c r="UCQ18" s="78"/>
      <c r="UCR18" s="78"/>
      <c r="UCS18" s="78"/>
      <c r="UCT18" s="78"/>
      <c r="UCU18" s="78"/>
      <c r="UCV18" s="78"/>
      <c r="UCW18" s="78"/>
      <c r="UCX18" s="78"/>
      <c r="UCY18" s="78"/>
      <c r="UCZ18" s="78"/>
      <c r="UDA18" s="78"/>
      <c r="UDB18" s="78"/>
      <c r="UDC18" s="78"/>
      <c r="UDD18" s="78"/>
      <c r="UDE18" s="78"/>
      <c r="UDF18" s="78"/>
      <c r="UDG18" s="78"/>
      <c r="UDH18" s="78"/>
      <c r="UDI18" s="78"/>
      <c r="UDJ18" s="78"/>
      <c r="UDK18" s="78"/>
      <c r="UDL18" s="78"/>
      <c r="UDM18" s="78"/>
      <c r="UDN18" s="78"/>
      <c r="UDO18" s="78"/>
      <c r="UDP18" s="78"/>
      <c r="UDQ18" s="78"/>
      <c r="UDR18" s="78"/>
      <c r="UDS18" s="78"/>
      <c r="UDT18" s="78"/>
      <c r="UDU18" s="78"/>
      <c r="UDV18" s="78"/>
      <c r="UDW18" s="78"/>
      <c r="UDX18" s="78"/>
      <c r="UDY18" s="78"/>
      <c r="UDZ18" s="78"/>
      <c r="UEA18" s="78"/>
      <c r="UEB18" s="78"/>
      <c r="UEC18" s="78"/>
      <c r="UED18" s="78"/>
      <c r="UEE18" s="78"/>
      <c r="UEF18" s="78"/>
      <c r="UEG18" s="78"/>
      <c r="UEH18" s="78"/>
      <c r="UEI18" s="78"/>
      <c r="UEJ18" s="78"/>
      <c r="UEK18" s="78"/>
      <c r="UEL18" s="78"/>
      <c r="UEM18" s="78"/>
      <c r="UEN18" s="78"/>
      <c r="UEO18" s="78"/>
      <c r="UEP18" s="78"/>
      <c r="UEQ18" s="78"/>
      <c r="UER18" s="78"/>
      <c r="UES18" s="78"/>
      <c r="UET18" s="78"/>
      <c r="UEU18" s="78"/>
      <c r="UEV18" s="78"/>
      <c r="UEW18" s="78"/>
      <c r="UEX18" s="78"/>
      <c r="UEY18" s="78"/>
      <c r="UEZ18" s="78"/>
      <c r="UFA18" s="78"/>
      <c r="UFB18" s="78"/>
      <c r="UFC18" s="78"/>
      <c r="UFD18" s="78"/>
      <c r="UFE18" s="78"/>
      <c r="UFF18" s="78"/>
      <c r="UFG18" s="78"/>
      <c r="UFH18" s="78"/>
      <c r="UFI18" s="78"/>
      <c r="UFJ18" s="78"/>
      <c r="UFK18" s="78"/>
      <c r="UFL18" s="78"/>
      <c r="UFM18" s="78"/>
      <c r="UFN18" s="78"/>
      <c r="UFO18" s="78"/>
      <c r="UFP18" s="78"/>
      <c r="UFQ18" s="78"/>
      <c r="UFR18" s="78"/>
      <c r="UFS18" s="78"/>
      <c r="UFT18" s="78"/>
      <c r="UFU18" s="78"/>
      <c r="UFV18" s="78"/>
      <c r="UFW18" s="78"/>
      <c r="UFX18" s="78"/>
      <c r="UFY18" s="78"/>
      <c r="UFZ18" s="78"/>
      <c r="UGA18" s="78"/>
      <c r="UGB18" s="78"/>
      <c r="UGC18" s="78"/>
      <c r="UGD18" s="78"/>
      <c r="UGE18" s="78"/>
      <c r="UGF18" s="78"/>
      <c r="UGG18" s="78"/>
      <c r="UGH18" s="78"/>
      <c r="UGI18" s="78"/>
      <c r="UGJ18" s="78"/>
      <c r="UGK18" s="78"/>
      <c r="UGL18" s="78"/>
      <c r="UGM18" s="78"/>
      <c r="UGN18" s="78"/>
      <c r="UGO18" s="78"/>
      <c r="UGP18" s="78"/>
      <c r="UGQ18" s="78"/>
      <c r="UGR18" s="78"/>
      <c r="UGS18" s="78"/>
      <c r="UGT18" s="78"/>
      <c r="UGU18" s="78"/>
      <c r="UGV18" s="78"/>
      <c r="UGW18" s="78"/>
      <c r="UGX18" s="78"/>
      <c r="UGY18" s="78"/>
      <c r="UGZ18" s="78"/>
      <c r="UHA18" s="78"/>
      <c r="UHB18" s="78"/>
      <c r="UHC18" s="78"/>
      <c r="UHD18" s="78"/>
      <c r="UHE18" s="78"/>
      <c r="UHF18" s="78"/>
      <c r="UHG18" s="78"/>
      <c r="UHH18" s="78"/>
      <c r="UHI18" s="78"/>
      <c r="UHJ18" s="78"/>
      <c r="UHK18" s="78"/>
      <c r="UHL18" s="78"/>
      <c r="UHM18" s="78"/>
      <c r="UHN18" s="78"/>
      <c r="UHO18" s="78"/>
      <c r="UHP18" s="78"/>
      <c r="UHQ18" s="78"/>
      <c r="UHR18" s="78"/>
      <c r="UHS18" s="78"/>
      <c r="UHT18" s="78"/>
      <c r="UHU18" s="78"/>
      <c r="UHV18" s="78"/>
      <c r="UHW18" s="78"/>
      <c r="UHX18" s="78"/>
      <c r="UHY18" s="78"/>
      <c r="UHZ18" s="78"/>
      <c r="UIA18" s="78"/>
      <c r="UIB18" s="78"/>
      <c r="UIC18" s="78"/>
      <c r="UID18" s="78"/>
      <c r="UIE18" s="78"/>
      <c r="UIF18" s="78"/>
      <c r="UIG18" s="78"/>
      <c r="UIH18" s="78"/>
      <c r="UII18" s="78"/>
      <c r="UIJ18" s="78"/>
      <c r="UIK18" s="78"/>
      <c r="UIL18" s="78"/>
      <c r="UIM18" s="78"/>
      <c r="UIN18" s="78"/>
      <c r="UIO18" s="78"/>
      <c r="UIP18" s="78"/>
      <c r="UIQ18" s="78"/>
      <c r="UIR18" s="78"/>
      <c r="UIS18" s="78"/>
      <c r="UIT18" s="78"/>
      <c r="UIU18" s="78"/>
      <c r="UIV18" s="78"/>
      <c r="UIW18" s="78"/>
      <c r="UIX18" s="78"/>
      <c r="UIY18" s="78"/>
      <c r="UIZ18" s="78"/>
      <c r="UJA18" s="78"/>
      <c r="UJB18" s="78"/>
      <c r="UJC18" s="78"/>
      <c r="UJD18" s="78"/>
      <c r="UJE18" s="78"/>
      <c r="UJF18" s="78"/>
      <c r="UJG18" s="78"/>
      <c r="UJH18" s="78"/>
      <c r="UJI18" s="78"/>
      <c r="UJJ18" s="78"/>
      <c r="UJK18" s="78"/>
      <c r="UJL18" s="78"/>
      <c r="UJM18" s="78"/>
      <c r="UJN18" s="78"/>
      <c r="UJO18" s="78"/>
      <c r="UJP18" s="78"/>
      <c r="UJQ18" s="78"/>
      <c r="UJR18" s="78"/>
      <c r="UJS18" s="78"/>
      <c r="UJT18" s="78"/>
      <c r="UJU18" s="78"/>
      <c r="UJV18" s="78"/>
      <c r="UJW18" s="78"/>
      <c r="UJX18" s="78"/>
      <c r="UJY18" s="78"/>
      <c r="UJZ18" s="78"/>
      <c r="UKA18" s="78"/>
      <c r="UKB18" s="78"/>
      <c r="UKC18" s="78"/>
      <c r="UKD18" s="78"/>
      <c r="UKE18" s="78"/>
      <c r="UKF18" s="78"/>
      <c r="UKG18" s="78"/>
      <c r="UKH18" s="78"/>
      <c r="UKI18" s="78"/>
      <c r="UKJ18" s="78"/>
      <c r="UKK18" s="78"/>
      <c r="UKL18" s="78"/>
      <c r="UKM18" s="78"/>
      <c r="UKN18" s="78"/>
      <c r="UKO18" s="78"/>
      <c r="UKP18" s="78"/>
      <c r="UKQ18" s="78"/>
      <c r="UKR18" s="78"/>
      <c r="UKS18" s="78"/>
      <c r="UKT18" s="78"/>
      <c r="UKU18" s="78"/>
      <c r="UKV18" s="78"/>
      <c r="UKW18" s="78"/>
      <c r="UKX18" s="78"/>
      <c r="UKY18" s="78"/>
      <c r="UKZ18" s="78"/>
      <c r="ULA18" s="78"/>
      <c r="ULB18" s="78"/>
      <c r="ULC18" s="78"/>
      <c r="ULD18" s="78"/>
      <c r="ULE18" s="78"/>
      <c r="ULF18" s="78"/>
      <c r="ULG18" s="78"/>
      <c r="ULH18" s="78"/>
      <c r="ULI18" s="78"/>
      <c r="ULJ18" s="78"/>
      <c r="ULK18" s="78"/>
      <c r="ULL18" s="78"/>
      <c r="ULM18" s="78"/>
      <c r="ULN18" s="78"/>
      <c r="ULO18" s="78"/>
      <c r="ULP18" s="78"/>
      <c r="ULQ18" s="78"/>
      <c r="ULR18" s="78"/>
      <c r="ULS18" s="78"/>
      <c r="ULT18" s="78"/>
      <c r="ULU18" s="78"/>
      <c r="ULV18" s="78"/>
      <c r="ULW18" s="78"/>
      <c r="ULX18" s="78"/>
      <c r="ULY18" s="78"/>
      <c r="ULZ18" s="78"/>
      <c r="UMA18" s="78"/>
      <c r="UMB18" s="78"/>
      <c r="UMC18" s="78"/>
      <c r="UMD18" s="78"/>
      <c r="UME18" s="78"/>
      <c r="UMF18" s="78"/>
      <c r="UMG18" s="78"/>
      <c r="UMH18" s="78"/>
      <c r="UMI18" s="78"/>
      <c r="UMJ18" s="78"/>
      <c r="UMK18" s="78"/>
      <c r="UML18" s="78"/>
      <c r="UMM18" s="78"/>
      <c r="UMN18" s="78"/>
      <c r="UMO18" s="78"/>
      <c r="UMP18" s="78"/>
      <c r="UMQ18" s="78"/>
      <c r="UMR18" s="78"/>
      <c r="UMS18" s="78"/>
      <c r="UMT18" s="78"/>
      <c r="UMU18" s="78"/>
      <c r="UMV18" s="78"/>
      <c r="UMW18" s="78"/>
      <c r="UMX18" s="78"/>
      <c r="UMY18" s="78"/>
      <c r="UMZ18" s="78"/>
      <c r="UNA18" s="78"/>
      <c r="UNB18" s="78"/>
      <c r="UNC18" s="78"/>
      <c r="UND18" s="78"/>
      <c r="UNE18" s="78"/>
      <c r="UNF18" s="78"/>
      <c r="UNG18" s="78"/>
      <c r="UNH18" s="78"/>
      <c r="UNI18" s="78"/>
      <c r="UNJ18" s="78"/>
      <c r="UNK18" s="78"/>
      <c r="UNL18" s="78"/>
      <c r="UNM18" s="78"/>
      <c r="UNN18" s="78"/>
      <c r="UNO18" s="78"/>
      <c r="UNP18" s="78"/>
      <c r="UNQ18" s="78"/>
      <c r="UNR18" s="78"/>
      <c r="UNS18" s="78"/>
      <c r="UNT18" s="78"/>
      <c r="UNU18" s="78"/>
      <c r="UNV18" s="78"/>
      <c r="UNW18" s="78"/>
      <c r="UNX18" s="78"/>
      <c r="UNY18" s="78"/>
      <c r="UNZ18" s="78"/>
      <c r="UOA18" s="78"/>
      <c r="UOB18" s="78"/>
      <c r="UOC18" s="78"/>
      <c r="UOD18" s="78"/>
      <c r="UOE18" s="78"/>
      <c r="UOF18" s="78"/>
      <c r="UOG18" s="78"/>
      <c r="UOH18" s="78"/>
      <c r="UOI18" s="78"/>
      <c r="UOJ18" s="78"/>
      <c r="UOK18" s="78"/>
      <c r="UOL18" s="78"/>
      <c r="UOM18" s="78"/>
      <c r="UON18" s="78"/>
      <c r="UOO18" s="78"/>
      <c r="UOP18" s="78"/>
      <c r="UOQ18" s="78"/>
      <c r="UOR18" s="78"/>
      <c r="UOS18" s="78"/>
      <c r="UOT18" s="78"/>
      <c r="UOU18" s="78"/>
      <c r="UOV18" s="78"/>
      <c r="UOW18" s="78"/>
      <c r="UOX18" s="78"/>
      <c r="UOY18" s="78"/>
      <c r="UOZ18" s="78"/>
      <c r="UPA18" s="78"/>
      <c r="UPB18" s="78"/>
      <c r="UPC18" s="78"/>
      <c r="UPD18" s="78"/>
      <c r="UPE18" s="78"/>
      <c r="UPF18" s="78"/>
      <c r="UPG18" s="78"/>
      <c r="UPH18" s="78"/>
      <c r="UPI18" s="78"/>
      <c r="UPJ18" s="78"/>
      <c r="UPK18" s="78"/>
      <c r="UPL18" s="78"/>
      <c r="UPM18" s="78"/>
      <c r="UPN18" s="78"/>
      <c r="UPO18" s="78"/>
      <c r="UPP18" s="78"/>
      <c r="UPQ18" s="78"/>
      <c r="UPR18" s="78"/>
      <c r="UPS18" s="78"/>
      <c r="UPT18" s="78"/>
      <c r="UPU18" s="78"/>
      <c r="UPV18" s="78"/>
      <c r="UPW18" s="78"/>
      <c r="UPX18" s="78"/>
      <c r="UPY18" s="78"/>
      <c r="UPZ18" s="78"/>
      <c r="UQA18" s="78"/>
      <c r="UQB18" s="78"/>
      <c r="UQC18" s="78"/>
      <c r="UQD18" s="78"/>
      <c r="UQE18" s="78"/>
      <c r="UQF18" s="78"/>
      <c r="UQG18" s="78"/>
      <c r="UQH18" s="78"/>
      <c r="UQI18" s="78"/>
      <c r="UQJ18" s="78"/>
      <c r="UQK18" s="78"/>
      <c r="UQL18" s="78"/>
      <c r="UQM18" s="78"/>
      <c r="UQN18" s="78"/>
      <c r="UQO18" s="78"/>
      <c r="UQP18" s="78"/>
      <c r="UQQ18" s="78"/>
      <c r="UQR18" s="78"/>
      <c r="UQS18" s="78"/>
      <c r="UQT18" s="78"/>
      <c r="UQU18" s="78"/>
      <c r="UQV18" s="78"/>
      <c r="UQW18" s="78"/>
      <c r="UQX18" s="78"/>
      <c r="UQY18" s="78"/>
      <c r="UQZ18" s="78"/>
      <c r="URA18" s="78"/>
      <c r="URB18" s="78"/>
      <c r="URC18" s="78"/>
      <c r="URD18" s="78"/>
      <c r="URE18" s="78"/>
      <c r="URF18" s="78"/>
      <c r="URG18" s="78"/>
      <c r="URH18" s="78"/>
      <c r="URI18" s="78"/>
      <c r="URJ18" s="78"/>
      <c r="URK18" s="78"/>
      <c r="URL18" s="78"/>
      <c r="URM18" s="78"/>
      <c r="URN18" s="78"/>
      <c r="URO18" s="78"/>
      <c r="URP18" s="78"/>
      <c r="URQ18" s="78"/>
      <c r="URR18" s="78"/>
      <c r="URS18" s="78"/>
      <c r="URT18" s="78"/>
      <c r="URU18" s="78"/>
      <c r="URV18" s="78"/>
      <c r="URW18" s="78"/>
      <c r="URX18" s="78"/>
      <c r="URY18" s="78"/>
      <c r="URZ18" s="78"/>
      <c r="USA18" s="78"/>
      <c r="USB18" s="78"/>
      <c r="USC18" s="78"/>
      <c r="USD18" s="78"/>
      <c r="USE18" s="78"/>
      <c r="USF18" s="78"/>
      <c r="USG18" s="78"/>
      <c r="USH18" s="78"/>
      <c r="USI18" s="78"/>
      <c r="USJ18" s="78"/>
      <c r="USK18" s="78"/>
      <c r="USL18" s="78"/>
      <c r="USM18" s="78"/>
      <c r="USN18" s="78"/>
      <c r="USO18" s="78"/>
      <c r="USP18" s="78"/>
      <c r="USQ18" s="78"/>
      <c r="USR18" s="78"/>
      <c r="USS18" s="78"/>
      <c r="UST18" s="78"/>
      <c r="USU18" s="78"/>
      <c r="USV18" s="78"/>
      <c r="USW18" s="78"/>
      <c r="USX18" s="78"/>
      <c r="USY18" s="78"/>
      <c r="USZ18" s="78"/>
      <c r="UTA18" s="78"/>
      <c r="UTB18" s="78"/>
      <c r="UTC18" s="78"/>
      <c r="UTD18" s="78"/>
      <c r="UTE18" s="78"/>
      <c r="UTF18" s="78"/>
      <c r="UTG18" s="78"/>
      <c r="UTH18" s="78"/>
      <c r="UTI18" s="78"/>
      <c r="UTJ18" s="78"/>
      <c r="UTK18" s="78"/>
      <c r="UTL18" s="78"/>
      <c r="UTM18" s="78"/>
      <c r="UTN18" s="78"/>
      <c r="UTO18" s="78"/>
      <c r="UTP18" s="78"/>
      <c r="UTQ18" s="78"/>
      <c r="UTR18" s="78"/>
      <c r="UTS18" s="78"/>
      <c r="UTT18" s="78"/>
      <c r="UTU18" s="78"/>
      <c r="UTV18" s="78"/>
      <c r="UTW18" s="78"/>
      <c r="UTX18" s="78"/>
      <c r="UTY18" s="78"/>
      <c r="UTZ18" s="78"/>
      <c r="UUA18" s="78"/>
      <c r="UUB18" s="78"/>
      <c r="UUC18" s="78"/>
      <c r="UUD18" s="78"/>
      <c r="UUE18" s="78"/>
      <c r="UUF18" s="78"/>
      <c r="UUG18" s="78"/>
      <c r="UUH18" s="78"/>
      <c r="UUI18" s="78"/>
      <c r="UUJ18" s="78"/>
      <c r="UUK18" s="78"/>
      <c r="UUL18" s="78"/>
      <c r="UUM18" s="78"/>
      <c r="UUN18" s="78"/>
      <c r="UUO18" s="78"/>
      <c r="UUP18" s="78"/>
      <c r="UUQ18" s="78"/>
      <c r="UUR18" s="78"/>
      <c r="UUS18" s="78"/>
      <c r="UUT18" s="78"/>
      <c r="UUU18" s="78"/>
      <c r="UUV18" s="78"/>
      <c r="UUW18" s="78"/>
      <c r="UUX18" s="78"/>
      <c r="UUY18" s="78"/>
      <c r="UUZ18" s="78"/>
      <c r="UVA18" s="78"/>
      <c r="UVB18" s="78"/>
      <c r="UVC18" s="78"/>
      <c r="UVD18" s="78"/>
      <c r="UVE18" s="78"/>
      <c r="UVF18" s="78"/>
      <c r="UVG18" s="78"/>
      <c r="UVH18" s="78"/>
      <c r="UVI18" s="78"/>
      <c r="UVJ18" s="78"/>
      <c r="UVK18" s="78"/>
      <c r="UVL18" s="78"/>
      <c r="UVM18" s="78"/>
      <c r="UVN18" s="78"/>
      <c r="UVO18" s="78"/>
      <c r="UVP18" s="78"/>
      <c r="UVQ18" s="78"/>
      <c r="UVR18" s="78"/>
      <c r="UVS18" s="78"/>
      <c r="UVT18" s="78"/>
      <c r="UVU18" s="78"/>
      <c r="UVV18" s="78"/>
      <c r="UVW18" s="78"/>
      <c r="UVX18" s="78"/>
      <c r="UVY18" s="78"/>
      <c r="UVZ18" s="78"/>
      <c r="UWA18" s="78"/>
      <c r="UWB18" s="78"/>
      <c r="UWC18" s="78"/>
      <c r="UWD18" s="78"/>
      <c r="UWE18" s="78"/>
      <c r="UWF18" s="78"/>
      <c r="UWG18" s="78"/>
      <c r="UWH18" s="78"/>
      <c r="UWI18" s="78"/>
      <c r="UWJ18" s="78"/>
      <c r="UWK18" s="78"/>
      <c r="UWL18" s="78"/>
      <c r="UWM18" s="78"/>
      <c r="UWN18" s="78"/>
      <c r="UWO18" s="78"/>
      <c r="UWP18" s="78"/>
      <c r="UWQ18" s="78"/>
      <c r="UWR18" s="78"/>
      <c r="UWS18" s="78"/>
      <c r="UWT18" s="78"/>
      <c r="UWU18" s="78"/>
      <c r="UWV18" s="78"/>
      <c r="UWW18" s="78"/>
      <c r="UWX18" s="78"/>
      <c r="UWY18" s="78"/>
      <c r="UWZ18" s="78"/>
      <c r="UXA18" s="78"/>
      <c r="UXB18" s="78"/>
      <c r="UXC18" s="78"/>
      <c r="UXD18" s="78"/>
      <c r="UXE18" s="78"/>
      <c r="UXF18" s="78"/>
      <c r="UXG18" s="78"/>
      <c r="UXH18" s="78"/>
      <c r="UXI18" s="78"/>
      <c r="UXJ18" s="78"/>
      <c r="UXK18" s="78"/>
      <c r="UXL18" s="78"/>
      <c r="UXM18" s="78"/>
      <c r="UXN18" s="78"/>
      <c r="UXO18" s="78"/>
      <c r="UXP18" s="78"/>
      <c r="UXQ18" s="78"/>
      <c r="UXR18" s="78"/>
      <c r="UXS18" s="78"/>
      <c r="UXT18" s="78"/>
      <c r="UXU18" s="78"/>
      <c r="UXV18" s="78"/>
      <c r="UXW18" s="78"/>
      <c r="UXX18" s="78"/>
      <c r="UXY18" s="78"/>
      <c r="UXZ18" s="78"/>
      <c r="UYA18" s="78"/>
      <c r="UYB18" s="78"/>
      <c r="UYC18" s="78"/>
      <c r="UYD18" s="78"/>
      <c r="UYE18" s="78"/>
      <c r="UYF18" s="78"/>
      <c r="UYG18" s="78"/>
      <c r="UYH18" s="78"/>
      <c r="UYI18" s="78"/>
      <c r="UYJ18" s="78"/>
      <c r="UYK18" s="78"/>
      <c r="UYL18" s="78"/>
      <c r="UYM18" s="78"/>
      <c r="UYN18" s="78"/>
      <c r="UYO18" s="78"/>
      <c r="UYP18" s="78"/>
      <c r="UYQ18" s="78"/>
      <c r="UYR18" s="78"/>
      <c r="UYS18" s="78"/>
      <c r="UYT18" s="78"/>
      <c r="UYU18" s="78"/>
      <c r="UYV18" s="78"/>
      <c r="UYW18" s="78"/>
      <c r="UYX18" s="78"/>
      <c r="UYY18" s="78"/>
      <c r="UYZ18" s="78"/>
      <c r="UZA18" s="78"/>
      <c r="UZB18" s="78"/>
      <c r="UZC18" s="78"/>
      <c r="UZD18" s="78"/>
      <c r="UZE18" s="78"/>
      <c r="UZF18" s="78"/>
      <c r="UZG18" s="78"/>
      <c r="UZH18" s="78"/>
      <c r="UZI18" s="78"/>
      <c r="UZJ18" s="78"/>
      <c r="UZK18" s="78"/>
      <c r="UZL18" s="78"/>
      <c r="UZM18" s="78"/>
      <c r="UZN18" s="78"/>
      <c r="UZO18" s="78"/>
      <c r="UZP18" s="78"/>
      <c r="UZQ18" s="78"/>
      <c r="UZR18" s="78"/>
      <c r="UZS18" s="78"/>
      <c r="UZT18" s="78"/>
      <c r="UZU18" s="78"/>
      <c r="UZV18" s="78"/>
      <c r="UZW18" s="78"/>
      <c r="UZX18" s="78"/>
      <c r="UZY18" s="78"/>
      <c r="UZZ18" s="78"/>
      <c r="VAA18" s="78"/>
      <c r="VAB18" s="78"/>
      <c r="VAC18" s="78"/>
      <c r="VAD18" s="78"/>
      <c r="VAE18" s="78"/>
      <c r="VAF18" s="78"/>
      <c r="VAG18" s="78"/>
      <c r="VAH18" s="78"/>
      <c r="VAI18" s="78"/>
      <c r="VAJ18" s="78"/>
      <c r="VAK18" s="78"/>
      <c r="VAL18" s="78"/>
      <c r="VAM18" s="78"/>
      <c r="VAN18" s="78"/>
      <c r="VAO18" s="78"/>
      <c r="VAP18" s="78"/>
      <c r="VAQ18" s="78"/>
      <c r="VAR18" s="78"/>
      <c r="VAS18" s="78"/>
      <c r="VAT18" s="78"/>
      <c r="VAU18" s="78"/>
      <c r="VAV18" s="78"/>
      <c r="VAW18" s="78"/>
      <c r="VAX18" s="78"/>
      <c r="VAY18" s="78"/>
      <c r="VAZ18" s="78"/>
      <c r="VBA18" s="78"/>
      <c r="VBB18" s="78"/>
      <c r="VBC18" s="78"/>
      <c r="VBD18" s="78"/>
      <c r="VBE18" s="78"/>
      <c r="VBF18" s="78"/>
      <c r="VBG18" s="78"/>
      <c r="VBH18" s="78"/>
      <c r="VBI18" s="78"/>
      <c r="VBJ18" s="78"/>
      <c r="VBK18" s="78"/>
      <c r="VBL18" s="78"/>
      <c r="VBM18" s="78"/>
      <c r="VBN18" s="78"/>
      <c r="VBO18" s="78"/>
      <c r="VBP18" s="78"/>
      <c r="VBQ18" s="78"/>
      <c r="VBR18" s="78"/>
      <c r="VBS18" s="78"/>
      <c r="VBT18" s="78"/>
      <c r="VBU18" s="78"/>
      <c r="VBV18" s="78"/>
      <c r="VBW18" s="78"/>
      <c r="VBX18" s="78"/>
      <c r="VBY18" s="78"/>
      <c r="VBZ18" s="78"/>
      <c r="VCA18" s="78"/>
      <c r="VCB18" s="78"/>
      <c r="VCC18" s="78"/>
      <c r="VCD18" s="78"/>
      <c r="VCE18" s="78"/>
      <c r="VCF18" s="78"/>
      <c r="VCG18" s="78"/>
      <c r="VCH18" s="78"/>
      <c r="VCI18" s="78"/>
      <c r="VCJ18" s="78"/>
      <c r="VCK18" s="78"/>
      <c r="VCL18" s="78"/>
      <c r="VCM18" s="78"/>
      <c r="VCN18" s="78"/>
      <c r="VCO18" s="78"/>
      <c r="VCP18" s="78"/>
      <c r="VCQ18" s="78"/>
      <c r="VCR18" s="78"/>
      <c r="VCS18" s="78"/>
      <c r="VCT18" s="78"/>
      <c r="VCU18" s="78"/>
      <c r="VCV18" s="78"/>
      <c r="VCW18" s="78"/>
      <c r="VCX18" s="78"/>
      <c r="VCY18" s="78"/>
      <c r="VCZ18" s="78"/>
      <c r="VDA18" s="78"/>
      <c r="VDB18" s="78"/>
      <c r="VDC18" s="78"/>
      <c r="VDD18" s="78"/>
      <c r="VDE18" s="78"/>
      <c r="VDF18" s="78"/>
      <c r="VDG18" s="78"/>
      <c r="VDH18" s="78"/>
      <c r="VDI18" s="78"/>
      <c r="VDJ18" s="78"/>
      <c r="VDK18" s="78"/>
      <c r="VDL18" s="78"/>
      <c r="VDM18" s="78"/>
      <c r="VDN18" s="78"/>
      <c r="VDO18" s="78"/>
      <c r="VDP18" s="78"/>
      <c r="VDQ18" s="78"/>
      <c r="VDR18" s="78"/>
      <c r="VDS18" s="78"/>
      <c r="VDT18" s="78"/>
      <c r="VDU18" s="78"/>
      <c r="VDV18" s="78"/>
      <c r="VDW18" s="78"/>
      <c r="VDX18" s="78"/>
      <c r="VDY18" s="78"/>
      <c r="VDZ18" s="78"/>
      <c r="VEA18" s="78"/>
      <c r="VEB18" s="78"/>
      <c r="VEC18" s="78"/>
      <c r="VED18" s="78"/>
      <c r="VEE18" s="78"/>
      <c r="VEF18" s="78"/>
      <c r="VEG18" s="78"/>
      <c r="VEH18" s="78"/>
      <c r="VEI18" s="78"/>
      <c r="VEJ18" s="78"/>
      <c r="VEK18" s="78"/>
      <c r="VEL18" s="78"/>
      <c r="VEM18" s="78"/>
      <c r="VEN18" s="78"/>
      <c r="VEO18" s="78"/>
      <c r="VEP18" s="78"/>
      <c r="VEQ18" s="78"/>
      <c r="VER18" s="78"/>
      <c r="VES18" s="78"/>
      <c r="VET18" s="78"/>
      <c r="VEU18" s="78"/>
      <c r="VEV18" s="78"/>
      <c r="VEW18" s="78"/>
      <c r="VEX18" s="78"/>
      <c r="VEY18" s="78"/>
      <c r="VEZ18" s="78"/>
      <c r="VFA18" s="78"/>
      <c r="VFB18" s="78"/>
      <c r="VFC18" s="78"/>
      <c r="VFD18" s="78"/>
      <c r="VFE18" s="78"/>
      <c r="VFF18" s="78"/>
      <c r="VFG18" s="78"/>
      <c r="VFH18" s="78"/>
      <c r="VFI18" s="78"/>
      <c r="VFJ18" s="78"/>
      <c r="VFK18" s="78"/>
      <c r="VFL18" s="78"/>
      <c r="VFM18" s="78"/>
      <c r="VFN18" s="78"/>
      <c r="VFO18" s="78"/>
      <c r="VFP18" s="78"/>
      <c r="VFQ18" s="78"/>
      <c r="VFR18" s="78"/>
      <c r="VFS18" s="78"/>
      <c r="VFT18" s="78"/>
      <c r="VFU18" s="78"/>
      <c r="VFV18" s="78"/>
      <c r="VFW18" s="78"/>
      <c r="VFX18" s="78"/>
      <c r="VFY18" s="78"/>
      <c r="VFZ18" s="78"/>
      <c r="VGA18" s="78"/>
      <c r="VGB18" s="78"/>
      <c r="VGC18" s="78"/>
      <c r="VGD18" s="78"/>
      <c r="VGE18" s="78"/>
      <c r="VGF18" s="78"/>
      <c r="VGG18" s="78"/>
      <c r="VGH18" s="78"/>
      <c r="VGI18" s="78"/>
      <c r="VGJ18" s="78"/>
      <c r="VGK18" s="78"/>
      <c r="VGL18" s="78"/>
      <c r="VGM18" s="78"/>
      <c r="VGN18" s="78"/>
      <c r="VGO18" s="78"/>
      <c r="VGP18" s="78"/>
      <c r="VGQ18" s="78"/>
      <c r="VGR18" s="78"/>
      <c r="VGS18" s="78"/>
      <c r="VGT18" s="78"/>
      <c r="VGU18" s="78"/>
      <c r="VGV18" s="78"/>
      <c r="VGW18" s="78"/>
      <c r="VGX18" s="78"/>
      <c r="VGY18" s="78"/>
      <c r="VGZ18" s="78"/>
      <c r="VHA18" s="78"/>
      <c r="VHB18" s="78"/>
      <c r="VHC18" s="78"/>
      <c r="VHD18" s="78"/>
      <c r="VHE18" s="78"/>
      <c r="VHF18" s="78"/>
      <c r="VHG18" s="78"/>
      <c r="VHH18" s="78"/>
      <c r="VHI18" s="78"/>
      <c r="VHJ18" s="78"/>
      <c r="VHK18" s="78"/>
      <c r="VHL18" s="78"/>
      <c r="VHM18" s="78"/>
      <c r="VHN18" s="78"/>
      <c r="VHO18" s="78"/>
      <c r="VHP18" s="78"/>
      <c r="VHQ18" s="78"/>
      <c r="VHR18" s="78"/>
      <c r="VHS18" s="78"/>
      <c r="VHT18" s="78"/>
      <c r="VHU18" s="78"/>
      <c r="VHV18" s="78"/>
      <c r="VHW18" s="78"/>
      <c r="VHX18" s="78"/>
      <c r="VHY18" s="78"/>
      <c r="VHZ18" s="78"/>
      <c r="VIA18" s="78"/>
      <c r="VIB18" s="78"/>
      <c r="VIC18" s="78"/>
      <c r="VID18" s="78"/>
      <c r="VIE18" s="78"/>
      <c r="VIF18" s="78"/>
      <c r="VIG18" s="78"/>
      <c r="VIH18" s="78"/>
      <c r="VII18" s="78"/>
      <c r="VIJ18" s="78"/>
      <c r="VIK18" s="78"/>
      <c r="VIL18" s="78"/>
      <c r="VIM18" s="78"/>
      <c r="VIN18" s="78"/>
      <c r="VIO18" s="78"/>
      <c r="VIP18" s="78"/>
      <c r="VIQ18" s="78"/>
      <c r="VIR18" s="78"/>
      <c r="VIS18" s="78"/>
      <c r="VIT18" s="78"/>
      <c r="VIU18" s="78"/>
      <c r="VIV18" s="78"/>
      <c r="VIW18" s="78"/>
      <c r="VIX18" s="78"/>
      <c r="VIY18" s="78"/>
      <c r="VIZ18" s="78"/>
      <c r="VJA18" s="78"/>
      <c r="VJB18" s="78"/>
      <c r="VJC18" s="78"/>
      <c r="VJD18" s="78"/>
      <c r="VJE18" s="78"/>
      <c r="VJF18" s="78"/>
      <c r="VJG18" s="78"/>
      <c r="VJH18" s="78"/>
      <c r="VJI18" s="78"/>
      <c r="VJJ18" s="78"/>
      <c r="VJK18" s="78"/>
      <c r="VJL18" s="78"/>
      <c r="VJM18" s="78"/>
      <c r="VJN18" s="78"/>
      <c r="VJO18" s="78"/>
      <c r="VJP18" s="78"/>
      <c r="VJQ18" s="78"/>
      <c r="VJR18" s="78"/>
      <c r="VJS18" s="78"/>
      <c r="VJT18" s="78"/>
      <c r="VJU18" s="78"/>
      <c r="VJV18" s="78"/>
      <c r="VJW18" s="78"/>
      <c r="VJX18" s="78"/>
      <c r="VJY18" s="78"/>
      <c r="VJZ18" s="78"/>
      <c r="VKA18" s="78"/>
      <c r="VKB18" s="78"/>
      <c r="VKC18" s="78"/>
      <c r="VKD18" s="78"/>
      <c r="VKE18" s="78"/>
      <c r="VKF18" s="78"/>
      <c r="VKG18" s="78"/>
      <c r="VKH18" s="78"/>
      <c r="VKI18" s="78"/>
      <c r="VKJ18" s="78"/>
      <c r="VKK18" s="78"/>
      <c r="VKL18" s="78"/>
      <c r="VKM18" s="78"/>
      <c r="VKN18" s="78"/>
      <c r="VKO18" s="78"/>
      <c r="VKP18" s="78"/>
      <c r="VKQ18" s="78"/>
      <c r="VKR18" s="78"/>
      <c r="VKS18" s="78"/>
      <c r="VKT18" s="78"/>
      <c r="VKU18" s="78"/>
      <c r="VKV18" s="78"/>
      <c r="VKW18" s="78"/>
      <c r="VKX18" s="78"/>
      <c r="VKY18" s="78"/>
      <c r="VKZ18" s="78"/>
      <c r="VLA18" s="78"/>
      <c r="VLB18" s="78"/>
      <c r="VLC18" s="78"/>
      <c r="VLD18" s="78"/>
      <c r="VLE18" s="78"/>
      <c r="VLF18" s="78"/>
      <c r="VLG18" s="78"/>
      <c r="VLH18" s="78"/>
      <c r="VLI18" s="78"/>
      <c r="VLJ18" s="78"/>
      <c r="VLK18" s="78"/>
      <c r="VLL18" s="78"/>
      <c r="VLM18" s="78"/>
      <c r="VLN18" s="78"/>
      <c r="VLO18" s="78"/>
      <c r="VLP18" s="78"/>
      <c r="VLQ18" s="78"/>
      <c r="VLR18" s="78"/>
      <c r="VLS18" s="78"/>
      <c r="VLT18" s="78"/>
      <c r="VLU18" s="78"/>
      <c r="VLV18" s="78"/>
      <c r="VLW18" s="78"/>
      <c r="VLX18" s="78"/>
      <c r="VLY18" s="78"/>
      <c r="VLZ18" s="78"/>
      <c r="VMA18" s="78"/>
      <c r="VMB18" s="78"/>
      <c r="VMC18" s="78"/>
      <c r="VMD18" s="78"/>
      <c r="VME18" s="78"/>
      <c r="VMF18" s="78"/>
      <c r="VMG18" s="78"/>
      <c r="VMH18" s="78"/>
      <c r="VMI18" s="78"/>
      <c r="VMJ18" s="78"/>
      <c r="VMK18" s="78"/>
      <c r="VML18" s="78"/>
      <c r="VMM18" s="78"/>
      <c r="VMN18" s="78"/>
      <c r="VMO18" s="78"/>
      <c r="VMP18" s="78"/>
      <c r="VMQ18" s="78"/>
      <c r="VMR18" s="78"/>
      <c r="VMS18" s="78"/>
      <c r="VMT18" s="78"/>
      <c r="VMU18" s="78"/>
      <c r="VMV18" s="78"/>
      <c r="VMW18" s="78"/>
      <c r="VMX18" s="78"/>
      <c r="VMY18" s="78"/>
      <c r="VMZ18" s="78"/>
      <c r="VNA18" s="78"/>
      <c r="VNB18" s="78"/>
      <c r="VNC18" s="78"/>
      <c r="VND18" s="78"/>
      <c r="VNE18" s="78"/>
      <c r="VNF18" s="78"/>
      <c r="VNG18" s="78"/>
      <c r="VNH18" s="78"/>
      <c r="VNI18" s="78"/>
      <c r="VNJ18" s="78"/>
      <c r="VNK18" s="78"/>
      <c r="VNL18" s="78"/>
      <c r="VNM18" s="78"/>
      <c r="VNN18" s="78"/>
      <c r="VNO18" s="78"/>
      <c r="VNP18" s="78"/>
      <c r="VNQ18" s="78"/>
      <c r="VNR18" s="78"/>
      <c r="VNS18" s="78"/>
      <c r="VNT18" s="78"/>
      <c r="VNU18" s="78"/>
      <c r="VNV18" s="78"/>
      <c r="VNW18" s="78"/>
      <c r="VNX18" s="78"/>
      <c r="VNY18" s="78"/>
      <c r="VNZ18" s="78"/>
      <c r="VOA18" s="78"/>
      <c r="VOB18" s="78"/>
      <c r="VOC18" s="78"/>
      <c r="VOD18" s="78"/>
      <c r="VOE18" s="78"/>
      <c r="VOF18" s="78"/>
      <c r="VOG18" s="78"/>
      <c r="VOH18" s="78"/>
      <c r="VOI18" s="78"/>
      <c r="VOJ18" s="78"/>
      <c r="VOK18" s="78"/>
      <c r="VOL18" s="78"/>
      <c r="VOM18" s="78"/>
      <c r="VON18" s="78"/>
      <c r="VOO18" s="78"/>
      <c r="VOP18" s="78"/>
      <c r="VOQ18" s="78"/>
      <c r="VOR18" s="78"/>
      <c r="VOS18" s="78"/>
      <c r="VOT18" s="78"/>
      <c r="VOU18" s="78"/>
      <c r="VOV18" s="78"/>
      <c r="VOW18" s="78"/>
      <c r="VOX18" s="78"/>
      <c r="VOY18" s="78"/>
      <c r="VOZ18" s="78"/>
      <c r="VPA18" s="78"/>
      <c r="VPB18" s="78"/>
      <c r="VPC18" s="78"/>
      <c r="VPD18" s="78"/>
      <c r="VPE18" s="78"/>
      <c r="VPF18" s="78"/>
      <c r="VPG18" s="78"/>
      <c r="VPH18" s="78"/>
      <c r="VPI18" s="78"/>
      <c r="VPJ18" s="78"/>
      <c r="VPK18" s="78"/>
      <c r="VPL18" s="78"/>
      <c r="VPM18" s="78"/>
      <c r="VPN18" s="78"/>
      <c r="VPO18" s="78"/>
      <c r="VPP18" s="78"/>
      <c r="VPQ18" s="78"/>
      <c r="VPR18" s="78"/>
      <c r="VPS18" s="78"/>
      <c r="VPT18" s="78"/>
      <c r="VPU18" s="78"/>
      <c r="VPV18" s="78"/>
      <c r="VPW18" s="78"/>
      <c r="VPX18" s="78"/>
      <c r="VPY18" s="78"/>
      <c r="VPZ18" s="78"/>
      <c r="VQA18" s="78"/>
      <c r="VQB18" s="78"/>
      <c r="VQC18" s="78"/>
      <c r="VQD18" s="78"/>
      <c r="VQE18" s="78"/>
      <c r="VQF18" s="78"/>
      <c r="VQG18" s="78"/>
      <c r="VQH18" s="78"/>
      <c r="VQI18" s="78"/>
      <c r="VQJ18" s="78"/>
      <c r="VQK18" s="78"/>
      <c r="VQL18" s="78"/>
      <c r="VQM18" s="78"/>
      <c r="VQN18" s="78"/>
      <c r="VQO18" s="78"/>
      <c r="VQP18" s="78"/>
      <c r="VQQ18" s="78"/>
      <c r="VQR18" s="78"/>
      <c r="VQS18" s="78"/>
      <c r="VQT18" s="78"/>
      <c r="VQU18" s="78"/>
      <c r="VQV18" s="78"/>
      <c r="VQW18" s="78"/>
      <c r="VQX18" s="78"/>
      <c r="VQY18" s="78"/>
      <c r="VQZ18" s="78"/>
      <c r="VRA18" s="78"/>
      <c r="VRB18" s="78"/>
      <c r="VRC18" s="78"/>
      <c r="VRD18" s="78"/>
      <c r="VRE18" s="78"/>
      <c r="VRF18" s="78"/>
      <c r="VRG18" s="78"/>
      <c r="VRH18" s="78"/>
      <c r="VRI18" s="78"/>
      <c r="VRJ18" s="78"/>
      <c r="VRK18" s="78"/>
      <c r="VRL18" s="78"/>
      <c r="VRM18" s="78"/>
      <c r="VRN18" s="78"/>
      <c r="VRO18" s="78"/>
      <c r="VRP18" s="78"/>
      <c r="VRQ18" s="78"/>
      <c r="VRR18" s="78"/>
      <c r="VRS18" s="78"/>
      <c r="VRT18" s="78"/>
      <c r="VRU18" s="78"/>
      <c r="VRV18" s="78"/>
      <c r="VRW18" s="78"/>
      <c r="VRX18" s="78"/>
      <c r="VRY18" s="78"/>
      <c r="VRZ18" s="78"/>
      <c r="VSA18" s="78"/>
      <c r="VSB18" s="78"/>
      <c r="VSC18" s="78"/>
      <c r="VSD18" s="78"/>
      <c r="VSE18" s="78"/>
      <c r="VSF18" s="78"/>
      <c r="VSG18" s="78"/>
      <c r="VSH18" s="78"/>
      <c r="VSI18" s="78"/>
      <c r="VSJ18" s="78"/>
      <c r="VSK18" s="78"/>
      <c r="VSL18" s="78"/>
      <c r="VSM18" s="78"/>
      <c r="VSN18" s="78"/>
      <c r="VSO18" s="78"/>
      <c r="VSP18" s="78"/>
      <c r="VSQ18" s="78"/>
      <c r="VSR18" s="78"/>
      <c r="VSS18" s="78"/>
      <c r="VST18" s="78"/>
      <c r="VSU18" s="78"/>
      <c r="VSV18" s="78"/>
      <c r="VSW18" s="78"/>
      <c r="VSX18" s="78"/>
      <c r="VSY18" s="78"/>
      <c r="VSZ18" s="78"/>
      <c r="VTA18" s="78"/>
      <c r="VTB18" s="78"/>
      <c r="VTC18" s="78"/>
      <c r="VTD18" s="78"/>
      <c r="VTE18" s="78"/>
      <c r="VTF18" s="78"/>
      <c r="VTG18" s="78"/>
      <c r="VTH18" s="78"/>
      <c r="VTI18" s="78"/>
      <c r="VTJ18" s="78"/>
      <c r="VTK18" s="78"/>
      <c r="VTL18" s="78"/>
      <c r="VTM18" s="78"/>
      <c r="VTN18" s="78"/>
      <c r="VTO18" s="78"/>
      <c r="VTP18" s="78"/>
      <c r="VTQ18" s="78"/>
      <c r="VTR18" s="78"/>
      <c r="VTS18" s="78"/>
      <c r="VTT18" s="78"/>
      <c r="VTU18" s="78"/>
      <c r="VTV18" s="78"/>
      <c r="VTW18" s="78"/>
      <c r="VTX18" s="78"/>
      <c r="VTY18" s="78"/>
      <c r="VTZ18" s="78"/>
      <c r="VUA18" s="78"/>
      <c r="VUB18" s="78"/>
      <c r="VUC18" s="78"/>
      <c r="VUD18" s="78"/>
      <c r="VUE18" s="78"/>
      <c r="VUF18" s="78"/>
      <c r="VUG18" s="78"/>
      <c r="VUH18" s="78"/>
      <c r="VUI18" s="78"/>
      <c r="VUJ18" s="78"/>
      <c r="VUK18" s="78"/>
      <c r="VUL18" s="78"/>
      <c r="VUM18" s="78"/>
      <c r="VUN18" s="78"/>
      <c r="VUO18" s="78"/>
      <c r="VUP18" s="78"/>
      <c r="VUQ18" s="78"/>
      <c r="VUR18" s="78"/>
      <c r="VUS18" s="78"/>
      <c r="VUT18" s="78"/>
      <c r="VUU18" s="78"/>
      <c r="VUV18" s="78"/>
      <c r="VUW18" s="78"/>
      <c r="VUX18" s="78"/>
      <c r="VUY18" s="78"/>
      <c r="VUZ18" s="78"/>
      <c r="VVA18" s="78"/>
      <c r="VVB18" s="78"/>
      <c r="VVC18" s="78"/>
      <c r="VVD18" s="78"/>
      <c r="VVE18" s="78"/>
      <c r="VVF18" s="78"/>
      <c r="VVG18" s="78"/>
      <c r="VVH18" s="78"/>
      <c r="VVI18" s="78"/>
      <c r="VVJ18" s="78"/>
      <c r="VVK18" s="78"/>
      <c r="VVL18" s="78"/>
      <c r="VVM18" s="78"/>
      <c r="VVN18" s="78"/>
      <c r="VVO18" s="78"/>
      <c r="VVP18" s="78"/>
      <c r="VVQ18" s="78"/>
      <c r="VVR18" s="78"/>
      <c r="VVS18" s="78"/>
      <c r="VVT18" s="78"/>
      <c r="VVU18" s="78"/>
      <c r="VVV18" s="78"/>
      <c r="VVW18" s="78"/>
      <c r="VVX18" s="78"/>
      <c r="VVY18" s="78"/>
      <c r="VVZ18" s="78"/>
      <c r="VWA18" s="78"/>
      <c r="VWB18" s="78"/>
      <c r="VWC18" s="78"/>
      <c r="VWD18" s="78"/>
      <c r="VWE18" s="78"/>
      <c r="VWF18" s="78"/>
      <c r="VWG18" s="78"/>
      <c r="VWH18" s="78"/>
      <c r="VWI18" s="78"/>
      <c r="VWJ18" s="78"/>
      <c r="VWK18" s="78"/>
      <c r="VWL18" s="78"/>
      <c r="VWM18" s="78"/>
      <c r="VWN18" s="78"/>
      <c r="VWO18" s="78"/>
      <c r="VWP18" s="78"/>
      <c r="VWQ18" s="78"/>
      <c r="VWR18" s="78"/>
      <c r="VWS18" s="78"/>
      <c r="VWT18" s="78"/>
      <c r="VWU18" s="78"/>
      <c r="VWV18" s="78"/>
      <c r="VWW18" s="78"/>
      <c r="VWX18" s="78"/>
      <c r="VWY18" s="78"/>
      <c r="VWZ18" s="78"/>
      <c r="VXA18" s="78"/>
      <c r="VXB18" s="78"/>
      <c r="VXC18" s="78"/>
      <c r="VXD18" s="78"/>
      <c r="VXE18" s="78"/>
      <c r="VXF18" s="78"/>
      <c r="VXG18" s="78"/>
      <c r="VXH18" s="78"/>
      <c r="VXI18" s="78"/>
      <c r="VXJ18" s="78"/>
      <c r="VXK18" s="78"/>
      <c r="VXL18" s="78"/>
      <c r="VXM18" s="78"/>
      <c r="VXN18" s="78"/>
      <c r="VXO18" s="78"/>
      <c r="VXP18" s="78"/>
      <c r="VXQ18" s="78"/>
      <c r="VXR18" s="78"/>
      <c r="VXS18" s="78"/>
      <c r="VXT18" s="78"/>
      <c r="VXU18" s="78"/>
      <c r="VXV18" s="78"/>
      <c r="VXW18" s="78"/>
      <c r="VXX18" s="78"/>
      <c r="VXY18" s="78"/>
      <c r="VXZ18" s="78"/>
      <c r="VYA18" s="78"/>
      <c r="VYB18" s="78"/>
      <c r="VYC18" s="78"/>
      <c r="VYD18" s="78"/>
      <c r="VYE18" s="78"/>
      <c r="VYF18" s="78"/>
      <c r="VYG18" s="78"/>
      <c r="VYH18" s="78"/>
      <c r="VYI18" s="78"/>
      <c r="VYJ18" s="78"/>
      <c r="VYK18" s="78"/>
      <c r="VYL18" s="78"/>
      <c r="VYM18" s="78"/>
      <c r="VYN18" s="78"/>
      <c r="VYO18" s="78"/>
      <c r="VYP18" s="78"/>
      <c r="VYQ18" s="78"/>
      <c r="VYR18" s="78"/>
      <c r="VYS18" s="78"/>
      <c r="VYT18" s="78"/>
      <c r="VYU18" s="78"/>
      <c r="VYV18" s="78"/>
      <c r="VYW18" s="78"/>
      <c r="VYX18" s="78"/>
      <c r="VYY18" s="78"/>
      <c r="VYZ18" s="78"/>
      <c r="VZA18" s="78"/>
      <c r="VZB18" s="78"/>
      <c r="VZC18" s="78"/>
      <c r="VZD18" s="78"/>
      <c r="VZE18" s="78"/>
      <c r="VZF18" s="78"/>
      <c r="VZG18" s="78"/>
      <c r="VZH18" s="78"/>
      <c r="VZI18" s="78"/>
      <c r="VZJ18" s="78"/>
      <c r="VZK18" s="78"/>
      <c r="VZL18" s="78"/>
      <c r="VZM18" s="78"/>
      <c r="VZN18" s="78"/>
      <c r="VZO18" s="78"/>
      <c r="VZP18" s="78"/>
      <c r="VZQ18" s="78"/>
      <c r="VZR18" s="78"/>
      <c r="VZS18" s="78"/>
      <c r="VZT18" s="78"/>
      <c r="VZU18" s="78"/>
      <c r="VZV18" s="78"/>
      <c r="VZW18" s="78"/>
      <c r="VZX18" s="78"/>
      <c r="VZY18" s="78"/>
      <c r="VZZ18" s="78"/>
      <c r="WAA18" s="78"/>
      <c r="WAB18" s="78"/>
      <c r="WAC18" s="78"/>
      <c r="WAD18" s="78"/>
      <c r="WAE18" s="78"/>
      <c r="WAF18" s="78"/>
      <c r="WAG18" s="78"/>
      <c r="WAH18" s="78"/>
      <c r="WAI18" s="78"/>
      <c r="WAJ18" s="78"/>
      <c r="WAK18" s="78"/>
      <c r="WAL18" s="78"/>
      <c r="WAM18" s="78"/>
      <c r="WAN18" s="78"/>
      <c r="WAO18" s="78"/>
      <c r="WAP18" s="78"/>
      <c r="WAQ18" s="78"/>
      <c r="WAR18" s="78"/>
      <c r="WAS18" s="78"/>
      <c r="WAT18" s="78"/>
      <c r="WAU18" s="78"/>
      <c r="WAV18" s="78"/>
      <c r="WAW18" s="78"/>
      <c r="WAX18" s="78"/>
      <c r="WAY18" s="78"/>
      <c r="WAZ18" s="78"/>
      <c r="WBA18" s="78"/>
      <c r="WBB18" s="78"/>
      <c r="WBC18" s="78"/>
      <c r="WBD18" s="78"/>
      <c r="WBE18" s="78"/>
      <c r="WBF18" s="78"/>
      <c r="WBG18" s="78"/>
      <c r="WBH18" s="78"/>
      <c r="WBI18" s="78"/>
      <c r="WBJ18" s="78"/>
      <c r="WBK18" s="78"/>
      <c r="WBL18" s="78"/>
      <c r="WBM18" s="78"/>
      <c r="WBN18" s="78"/>
      <c r="WBO18" s="78"/>
      <c r="WBP18" s="78"/>
      <c r="WBQ18" s="78"/>
      <c r="WBR18" s="78"/>
      <c r="WBS18" s="78"/>
      <c r="WBT18" s="78"/>
      <c r="WBU18" s="78"/>
      <c r="WBV18" s="78"/>
      <c r="WBW18" s="78"/>
      <c r="WBX18" s="78"/>
      <c r="WBY18" s="78"/>
      <c r="WBZ18" s="78"/>
      <c r="WCA18" s="78"/>
      <c r="WCB18" s="78"/>
      <c r="WCC18" s="78"/>
      <c r="WCD18" s="78"/>
      <c r="WCE18" s="78"/>
      <c r="WCF18" s="78"/>
      <c r="WCG18" s="78"/>
      <c r="WCH18" s="78"/>
      <c r="WCI18" s="78"/>
      <c r="WCJ18" s="78"/>
      <c r="WCK18" s="78"/>
      <c r="WCL18" s="78"/>
      <c r="WCM18" s="78"/>
      <c r="WCN18" s="78"/>
      <c r="WCO18" s="78"/>
      <c r="WCP18" s="78"/>
      <c r="WCQ18" s="78"/>
      <c r="WCR18" s="78"/>
      <c r="WCS18" s="78"/>
      <c r="WCT18" s="78"/>
      <c r="WCU18" s="78"/>
      <c r="WCV18" s="78"/>
      <c r="WCW18" s="78"/>
      <c r="WCX18" s="78"/>
      <c r="WCY18" s="78"/>
      <c r="WCZ18" s="78"/>
      <c r="WDA18" s="78"/>
      <c r="WDB18" s="78"/>
      <c r="WDC18" s="78"/>
      <c r="WDD18" s="78"/>
      <c r="WDE18" s="78"/>
      <c r="WDF18" s="78"/>
      <c r="WDG18" s="78"/>
      <c r="WDH18" s="78"/>
      <c r="WDI18" s="78"/>
      <c r="WDJ18" s="78"/>
      <c r="WDK18" s="78"/>
      <c r="WDL18" s="78"/>
      <c r="WDM18" s="78"/>
      <c r="WDN18" s="78"/>
      <c r="WDO18" s="78"/>
      <c r="WDP18" s="78"/>
      <c r="WDQ18" s="78"/>
      <c r="WDR18" s="78"/>
      <c r="WDS18" s="78"/>
      <c r="WDT18" s="78"/>
      <c r="WDU18" s="78"/>
      <c r="WDV18" s="78"/>
      <c r="WDW18" s="78"/>
      <c r="WDX18" s="78"/>
      <c r="WDY18" s="78"/>
      <c r="WDZ18" s="78"/>
      <c r="WEA18" s="78"/>
      <c r="WEB18" s="78"/>
      <c r="WEC18" s="78"/>
      <c r="WED18" s="78"/>
      <c r="WEE18" s="78"/>
      <c r="WEF18" s="78"/>
      <c r="WEG18" s="78"/>
      <c r="WEH18" s="78"/>
      <c r="WEI18" s="78"/>
      <c r="WEJ18" s="78"/>
      <c r="WEK18" s="78"/>
      <c r="WEL18" s="78"/>
      <c r="WEM18" s="78"/>
      <c r="WEN18" s="78"/>
      <c r="WEO18" s="78"/>
      <c r="WEP18" s="78"/>
      <c r="WEQ18" s="78"/>
      <c r="WER18" s="78"/>
      <c r="WES18" s="78"/>
      <c r="WET18" s="78"/>
      <c r="WEU18" s="78"/>
      <c r="WEV18" s="78"/>
      <c r="WEW18" s="78"/>
      <c r="WEX18" s="78"/>
      <c r="WEY18" s="78"/>
      <c r="WEZ18" s="78"/>
      <c r="WFA18" s="78"/>
      <c r="WFB18" s="78"/>
      <c r="WFC18" s="78"/>
      <c r="WFD18" s="78"/>
      <c r="WFE18" s="78"/>
      <c r="WFF18" s="78"/>
      <c r="WFG18" s="78"/>
      <c r="WFH18" s="78"/>
      <c r="WFI18" s="78"/>
      <c r="WFJ18" s="78"/>
      <c r="WFK18" s="78"/>
      <c r="WFL18" s="78"/>
      <c r="WFM18" s="78"/>
      <c r="WFN18" s="78"/>
      <c r="WFO18" s="78"/>
      <c r="WFP18" s="78"/>
      <c r="WFQ18" s="78"/>
      <c r="WFR18" s="78"/>
      <c r="WFS18" s="78"/>
      <c r="WFT18" s="78"/>
      <c r="WFU18" s="78"/>
      <c r="WFV18" s="78"/>
      <c r="WFW18" s="78"/>
      <c r="WFX18" s="78"/>
      <c r="WFY18" s="78"/>
      <c r="WFZ18" s="78"/>
      <c r="WGA18" s="78"/>
      <c r="WGB18" s="78"/>
      <c r="WGC18" s="78"/>
      <c r="WGD18" s="78"/>
      <c r="WGE18" s="78"/>
      <c r="WGF18" s="78"/>
      <c r="WGG18" s="78"/>
      <c r="WGH18" s="78"/>
      <c r="WGI18" s="78"/>
      <c r="WGJ18" s="78"/>
      <c r="WGK18" s="78"/>
      <c r="WGL18" s="78"/>
      <c r="WGM18" s="78"/>
      <c r="WGN18" s="78"/>
      <c r="WGO18" s="78"/>
      <c r="WGP18" s="78"/>
      <c r="WGQ18" s="78"/>
      <c r="WGR18" s="78"/>
      <c r="WGS18" s="78"/>
      <c r="WGT18" s="78"/>
      <c r="WGU18" s="78"/>
      <c r="WGV18" s="78"/>
      <c r="WGW18" s="78"/>
      <c r="WGX18" s="78"/>
      <c r="WGY18" s="78"/>
      <c r="WGZ18" s="78"/>
      <c r="WHA18" s="78"/>
      <c r="WHB18" s="78"/>
      <c r="WHC18" s="78"/>
      <c r="WHD18" s="78"/>
      <c r="WHE18" s="78"/>
      <c r="WHF18" s="78"/>
      <c r="WHG18" s="78"/>
      <c r="WHH18" s="78"/>
      <c r="WHI18" s="78"/>
      <c r="WHJ18" s="78"/>
      <c r="WHK18" s="78"/>
      <c r="WHL18" s="78"/>
      <c r="WHM18" s="78"/>
      <c r="WHN18" s="78"/>
      <c r="WHO18" s="78"/>
      <c r="WHP18" s="78"/>
      <c r="WHQ18" s="78"/>
      <c r="WHR18" s="78"/>
      <c r="WHS18" s="78"/>
      <c r="WHT18" s="78"/>
      <c r="WHU18" s="78"/>
      <c r="WHV18" s="78"/>
      <c r="WHW18" s="78"/>
      <c r="WHX18" s="78"/>
      <c r="WHY18" s="78"/>
      <c r="WHZ18" s="78"/>
      <c r="WIA18" s="78"/>
      <c r="WIB18" s="78"/>
      <c r="WIC18" s="78"/>
      <c r="WID18" s="78"/>
      <c r="WIE18" s="78"/>
      <c r="WIF18" s="78"/>
      <c r="WIG18" s="78"/>
      <c r="WIH18" s="78"/>
      <c r="WII18" s="78"/>
      <c r="WIJ18" s="78"/>
      <c r="WIK18" s="78"/>
      <c r="WIL18" s="78"/>
      <c r="WIM18" s="78"/>
      <c r="WIN18" s="78"/>
      <c r="WIO18" s="78"/>
      <c r="WIP18" s="78"/>
      <c r="WIQ18" s="78"/>
      <c r="WIR18" s="78"/>
      <c r="WIS18" s="78"/>
      <c r="WIT18" s="78"/>
      <c r="WIU18" s="78"/>
      <c r="WIV18" s="78"/>
      <c r="WIW18" s="78"/>
      <c r="WIX18" s="78"/>
      <c r="WIY18" s="78"/>
      <c r="WIZ18" s="78"/>
      <c r="WJA18" s="78"/>
      <c r="WJB18" s="78"/>
      <c r="WJC18" s="78"/>
      <c r="WJD18" s="78"/>
      <c r="WJE18" s="78"/>
      <c r="WJF18" s="78"/>
      <c r="WJG18" s="78"/>
      <c r="WJH18" s="78"/>
      <c r="WJI18" s="78"/>
      <c r="WJJ18" s="78"/>
      <c r="WJK18" s="78"/>
      <c r="WJL18" s="78"/>
      <c r="WJM18" s="78"/>
      <c r="WJN18" s="78"/>
      <c r="WJO18" s="78"/>
      <c r="WJP18" s="78"/>
      <c r="WJQ18" s="78"/>
      <c r="WJR18" s="78"/>
      <c r="WJS18" s="78"/>
      <c r="WJT18" s="78"/>
      <c r="WJU18" s="78"/>
      <c r="WJV18" s="78"/>
      <c r="WJW18" s="78"/>
      <c r="WJX18" s="78"/>
      <c r="WJY18" s="78"/>
      <c r="WJZ18" s="78"/>
      <c r="WKA18" s="78"/>
      <c r="WKB18" s="78"/>
      <c r="WKC18" s="78"/>
      <c r="WKD18" s="78"/>
      <c r="WKE18" s="78"/>
      <c r="WKF18" s="78"/>
      <c r="WKG18" s="78"/>
      <c r="WKH18" s="78"/>
      <c r="WKI18" s="78"/>
      <c r="WKJ18" s="78"/>
      <c r="WKK18" s="78"/>
      <c r="WKL18" s="78"/>
      <c r="WKM18" s="78"/>
      <c r="WKN18" s="78"/>
      <c r="WKO18" s="78"/>
      <c r="WKP18" s="78"/>
      <c r="WKQ18" s="78"/>
      <c r="WKR18" s="78"/>
      <c r="WKS18" s="78"/>
      <c r="WKT18" s="78"/>
      <c r="WKU18" s="78"/>
      <c r="WKV18" s="78"/>
      <c r="WKW18" s="78"/>
      <c r="WKX18" s="78"/>
      <c r="WKY18" s="78"/>
      <c r="WKZ18" s="78"/>
      <c r="WLA18" s="78"/>
      <c r="WLB18" s="78"/>
      <c r="WLC18" s="78"/>
      <c r="WLD18" s="78"/>
      <c r="WLE18" s="78"/>
      <c r="WLF18" s="78"/>
      <c r="WLG18" s="78"/>
      <c r="WLH18" s="78"/>
      <c r="WLI18" s="78"/>
      <c r="WLJ18" s="78"/>
      <c r="WLK18" s="78"/>
      <c r="WLL18" s="78"/>
      <c r="WLM18" s="78"/>
      <c r="WLN18" s="78"/>
      <c r="WLO18" s="78"/>
      <c r="WLP18" s="78"/>
      <c r="WLQ18" s="78"/>
      <c r="WLR18" s="78"/>
      <c r="WLS18" s="78"/>
      <c r="WLT18" s="78"/>
      <c r="WLU18" s="78"/>
      <c r="WLV18" s="78"/>
      <c r="WLW18" s="78"/>
      <c r="WLX18" s="78"/>
      <c r="WLY18" s="78"/>
      <c r="WLZ18" s="78"/>
      <c r="WMA18" s="78"/>
      <c r="WMB18" s="78"/>
      <c r="WMC18" s="78"/>
      <c r="WMD18" s="78"/>
      <c r="WME18" s="78"/>
      <c r="WMF18" s="78"/>
      <c r="WMG18" s="78"/>
      <c r="WMH18" s="78"/>
      <c r="WMI18" s="78"/>
      <c r="WMJ18" s="78"/>
      <c r="WMK18" s="78"/>
      <c r="WML18" s="78"/>
      <c r="WMM18" s="78"/>
      <c r="WMN18" s="78"/>
      <c r="WMO18" s="78"/>
      <c r="WMP18" s="78"/>
      <c r="WMQ18" s="78"/>
      <c r="WMR18" s="78"/>
      <c r="WMS18" s="78"/>
      <c r="WMT18" s="78"/>
      <c r="WMU18" s="78"/>
      <c r="WMV18" s="78"/>
      <c r="WMW18" s="78"/>
      <c r="WMX18" s="78"/>
      <c r="WMY18" s="78"/>
      <c r="WMZ18" s="78"/>
      <c r="WNA18" s="78"/>
      <c r="WNB18" s="78"/>
      <c r="WNC18" s="78"/>
      <c r="WND18" s="78"/>
      <c r="WNE18" s="78"/>
      <c r="WNF18" s="78"/>
      <c r="WNG18" s="78"/>
      <c r="WNH18" s="78"/>
      <c r="WNI18" s="78"/>
      <c r="WNJ18" s="78"/>
      <c r="WNK18" s="78"/>
      <c r="WNL18" s="78"/>
      <c r="WNM18" s="78"/>
      <c r="WNN18" s="78"/>
      <c r="WNO18" s="78"/>
      <c r="WNP18" s="78"/>
      <c r="WNQ18" s="78"/>
      <c r="WNR18" s="78"/>
      <c r="WNS18" s="78"/>
      <c r="WNT18" s="78"/>
      <c r="WNU18" s="78"/>
      <c r="WNV18" s="78"/>
      <c r="WNW18" s="78"/>
      <c r="WNX18" s="78"/>
      <c r="WNY18" s="78"/>
      <c r="WNZ18" s="78"/>
      <c r="WOA18" s="78"/>
      <c r="WOB18" s="78"/>
      <c r="WOC18" s="78"/>
      <c r="WOD18" s="78"/>
      <c r="WOE18" s="78"/>
      <c r="WOF18" s="78"/>
      <c r="WOG18" s="78"/>
      <c r="WOH18" s="78"/>
      <c r="WOI18" s="78"/>
      <c r="WOJ18" s="78"/>
      <c r="WOK18" s="78"/>
      <c r="WOL18" s="78"/>
      <c r="WOM18" s="78"/>
      <c r="WON18" s="78"/>
      <c r="WOO18" s="78"/>
      <c r="WOP18" s="78"/>
      <c r="WOQ18" s="78"/>
      <c r="WOR18" s="78"/>
      <c r="WOS18" s="78"/>
      <c r="WOT18" s="78"/>
      <c r="WOU18" s="78"/>
      <c r="WOV18" s="78"/>
      <c r="WOW18" s="78"/>
      <c r="WOX18" s="78"/>
      <c r="WOY18" s="78"/>
      <c r="WOZ18" s="78"/>
      <c r="WPA18" s="78"/>
      <c r="WPB18" s="78"/>
      <c r="WPC18" s="78"/>
      <c r="WPD18" s="78"/>
      <c r="WPE18" s="78"/>
      <c r="WPF18" s="78"/>
      <c r="WPG18" s="78"/>
      <c r="WPH18" s="78"/>
      <c r="WPI18" s="78"/>
      <c r="WPJ18" s="78"/>
      <c r="WPK18" s="78"/>
      <c r="WPL18" s="78"/>
      <c r="WPM18" s="78"/>
      <c r="WPN18" s="78"/>
      <c r="WPO18" s="78"/>
      <c r="WPP18" s="78"/>
      <c r="WPQ18" s="78"/>
      <c r="WPR18" s="78"/>
      <c r="WPS18" s="78"/>
      <c r="WPT18" s="78"/>
      <c r="WPU18" s="78"/>
      <c r="WPV18" s="78"/>
      <c r="WPW18" s="78"/>
      <c r="WPX18" s="78"/>
      <c r="WPY18" s="78"/>
      <c r="WPZ18" s="78"/>
      <c r="WQA18" s="78"/>
      <c r="WQB18" s="78"/>
      <c r="WQC18" s="78"/>
      <c r="WQD18" s="78"/>
      <c r="WQE18" s="78"/>
      <c r="WQF18" s="78"/>
      <c r="WQG18" s="78"/>
      <c r="WQH18" s="78"/>
      <c r="WQI18" s="78"/>
      <c r="WQJ18" s="78"/>
      <c r="WQK18" s="78"/>
      <c r="WQL18" s="78"/>
      <c r="WQM18" s="78"/>
      <c r="WQN18" s="78"/>
      <c r="WQO18" s="78"/>
      <c r="WQP18" s="78"/>
      <c r="WQQ18" s="78"/>
      <c r="WQR18" s="78"/>
      <c r="WQS18" s="78"/>
      <c r="WQT18" s="78"/>
      <c r="WQU18" s="78"/>
      <c r="WQV18" s="78"/>
      <c r="WQW18" s="78"/>
      <c r="WQX18" s="78"/>
      <c r="WQY18" s="78"/>
      <c r="WQZ18" s="78"/>
      <c r="WRA18" s="78"/>
      <c r="WRB18" s="78"/>
      <c r="WRC18" s="78"/>
      <c r="WRD18" s="78"/>
      <c r="WRE18" s="78"/>
      <c r="WRF18" s="78"/>
      <c r="WRG18" s="78"/>
      <c r="WRH18" s="78"/>
      <c r="WRI18" s="78"/>
      <c r="WRJ18" s="78"/>
      <c r="WRK18" s="78"/>
      <c r="WRL18" s="78"/>
      <c r="WRM18" s="78"/>
      <c r="WRN18" s="78"/>
      <c r="WRO18" s="78"/>
      <c r="WRP18" s="78"/>
      <c r="WRQ18" s="78"/>
      <c r="WRR18" s="78"/>
      <c r="WRS18" s="78"/>
      <c r="WRT18" s="78"/>
      <c r="WRU18" s="78"/>
      <c r="WRV18" s="78"/>
      <c r="WRW18" s="78"/>
      <c r="WRX18" s="78"/>
      <c r="WRY18" s="78"/>
      <c r="WRZ18" s="78"/>
      <c r="WSA18" s="78"/>
      <c r="WSB18" s="78"/>
      <c r="WSC18" s="78"/>
      <c r="WSD18" s="78"/>
      <c r="WSE18" s="78"/>
      <c r="WSF18" s="78"/>
      <c r="WSG18" s="78"/>
      <c r="WSH18" s="78"/>
      <c r="WSI18" s="78"/>
      <c r="WSJ18" s="78"/>
      <c r="WSK18" s="78"/>
      <c r="WSL18" s="78"/>
      <c r="WSM18" s="78"/>
      <c r="WSN18" s="78"/>
      <c r="WSO18" s="78"/>
      <c r="WSP18" s="78"/>
      <c r="WSQ18" s="78"/>
      <c r="WSR18" s="78"/>
      <c r="WSS18" s="78"/>
      <c r="WST18" s="78"/>
      <c r="WSU18" s="78"/>
      <c r="WSV18" s="78"/>
      <c r="WSW18" s="78"/>
      <c r="WSX18" s="78"/>
      <c r="WSY18" s="78"/>
      <c r="WSZ18" s="78"/>
      <c r="WTA18" s="78"/>
      <c r="WTB18" s="78"/>
      <c r="WTC18" s="78"/>
      <c r="WTD18" s="78"/>
      <c r="WTE18" s="78"/>
      <c r="WTF18" s="78"/>
      <c r="WTG18" s="78"/>
      <c r="WTH18" s="78"/>
      <c r="WTI18" s="78"/>
      <c r="WTJ18" s="78"/>
      <c r="WTK18" s="78"/>
      <c r="WTL18" s="78"/>
      <c r="WTM18" s="78"/>
      <c r="WTN18" s="78"/>
      <c r="WTO18" s="78"/>
      <c r="WTP18" s="78"/>
      <c r="WTQ18" s="78"/>
      <c r="WTR18" s="78"/>
      <c r="WTS18" s="78"/>
      <c r="WTT18" s="78"/>
      <c r="WTU18" s="78"/>
      <c r="WTV18" s="78"/>
      <c r="WTW18" s="78"/>
      <c r="WTX18" s="78"/>
      <c r="WTY18" s="78"/>
      <c r="WTZ18" s="78"/>
      <c r="WUA18" s="78"/>
      <c r="WUB18" s="78"/>
      <c r="WUC18" s="78"/>
      <c r="WUD18" s="78"/>
      <c r="WUE18" s="78"/>
      <c r="WUF18" s="78"/>
      <c r="WUG18" s="78"/>
      <c r="WUH18" s="78"/>
      <c r="WUI18" s="78"/>
      <c r="WUJ18" s="78"/>
      <c r="WUK18" s="78"/>
      <c r="WUL18" s="78"/>
      <c r="WUM18" s="78"/>
      <c r="WUN18" s="78"/>
      <c r="WUO18" s="78"/>
      <c r="WUP18" s="78"/>
      <c r="WUQ18" s="78"/>
      <c r="WUR18" s="78"/>
      <c r="WUS18" s="78"/>
      <c r="WUT18" s="78"/>
      <c r="WUU18" s="78"/>
      <c r="WUV18" s="78"/>
      <c r="WUW18" s="78"/>
      <c r="WUX18" s="78"/>
      <c r="WUY18" s="78"/>
      <c r="WUZ18" s="78"/>
      <c r="WVA18" s="78"/>
      <c r="WVB18" s="78"/>
      <c r="WVC18" s="78"/>
      <c r="WVD18" s="78"/>
      <c r="WVE18" s="78"/>
      <c r="WVF18" s="78"/>
      <c r="WVG18" s="78"/>
      <c r="WVH18" s="78"/>
      <c r="WVI18" s="78"/>
      <c r="WVJ18" s="78"/>
      <c r="WVK18" s="78"/>
      <c r="WVL18" s="78"/>
      <c r="WVM18" s="78"/>
      <c r="WVN18" s="78"/>
      <c r="WVO18" s="78"/>
      <c r="WVP18" s="78"/>
      <c r="WVQ18" s="78"/>
      <c r="WVR18" s="78"/>
      <c r="WVS18" s="78"/>
      <c r="WVT18" s="78"/>
      <c r="WVU18" s="78"/>
      <c r="WVV18" s="78"/>
      <c r="WVW18" s="78"/>
      <c r="WVX18" s="78"/>
      <c r="WVY18" s="78"/>
      <c r="WVZ18" s="78"/>
      <c r="WWA18" s="78"/>
      <c r="WWB18" s="78"/>
      <c r="WWC18" s="78"/>
      <c r="WWD18" s="78"/>
      <c r="WWE18" s="78"/>
      <c r="WWF18" s="78"/>
      <c r="WWG18" s="78"/>
      <c r="WWH18" s="78"/>
      <c r="WWI18" s="78"/>
      <c r="WWJ18" s="78"/>
      <c r="WWK18" s="78"/>
      <c r="WWL18" s="78"/>
      <c r="WWM18" s="78"/>
      <c r="WWN18" s="78"/>
      <c r="WWO18" s="78"/>
      <c r="WWP18" s="78"/>
      <c r="WWQ18" s="78"/>
      <c r="WWR18" s="78"/>
      <c r="WWS18" s="78"/>
      <c r="WWT18" s="78"/>
      <c r="WWU18" s="78"/>
      <c r="WWV18" s="78"/>
      <c r="WWW18" s="78"/>
      <c r="WWX18" s="78"/>
      <c r="WWY18" s="78"/>
      <c r="WWZ18" s="78"/>
      <c r="WXA18" s="78"/>
      <c r="WXB18" s="78"/>
      <c r="WXC18" s="78"/>
      <c r="WXD18" s="78"/>
      <c r="WXE18" s="78"/>
      <c r="WXF18" s="78"/>
      <c r="WXG18" s="78"/>
      <c r="WXH18" s="78"/>
      <c r="WXI18" s="78"/>
      <c r="WXJ18" s="78"/>
      <c r="WXK18" s="78"/>
      <c r="WXL18" s="78"/>
      <c r="WXM18" s="78"/>
      <c r="WXN18" s="78"/>
      <c r="WXO18" s="78"/>
      <c r="WXP18" s="78"/>
      <c r="WXQ18" s="78"/>
      <c r="WXR18" s="78"/>
      <c r="WXS18" s="78"/>
      <c r="WXT18" s="78"/>
      <c r="WXU18" s="78"/>
      <c r="WXV18" s="78"/>
      <c r="WXW18" s="78"/>
      <c r="WXX18" s="78"/>
      <c r="WXY18" s="78"/>
      <c r="WXZ18" s="78"/>
      <c r="WYA18" s="78"/>
      <c r="WYB18" s="78"/>
      <c r="WYC18" s="78"/>
      <c r="WYD18" s="78"/>
      <c r="WYE18" s="78"/>
      <c r="WYF18" s="78"/>
      <c r="WYG18" s="78"/>
      <c r="WYH18" s="78"/>
      <c r="WYI18" s="78"/>
      <c r="WYJ18" s="78"/>
      <c r="WYK18" s="78"/>
      <c r="WYL18" s="78"/>
      <c r="WYM18" s="78"/>
      <c r="WYN18" s="78"/>
      <c r="WYO18" s="78"/>
      <c r="WYP18" s="78"/>
      <c r="WYQ18" s="78"/>
      <c r="WYR18" s="78"/>
      <c r="WYS18" s="78"/>
      <c r="WYT18" s="78"/>
      <c r="WYU18" s="78"/>
      <c r="WYV18" s="78"/>
      <c r="WYW18" s="78"/>
      <c r="WYX18" s="78"/>
      <c r="WYY18" s="78"/>
      <c r="WYZ18" s="78"/>
      <c r="WZA18" s="78"/>
      <c r="WZB18" s="78"/>
      <c r="WZC18" s="78"/>
      <c r="WZD18" s="78"/>
      <c r="WZE18" s="78"/>
      <c r="WZF18" s="78"/>
      <c r="WZG18" s="78"/>
      <c r="WZH18" s="78"/>
      <c r="WZI18" s="78"/>
      <c r="WZJ18" s="78"/>
      <c r="WZK18" s="78"/>
      <c r="WZL18" s="78"/>
      <c r="WZM18" s="78"/>
      <c r="WZN18" s="78"/>
      <c r="WZO18" s="78"/>
      <c r="WZP18" s="78"/>
      <c r="WZQ18" s="78"/>
      <c r="WZR18" s="78"/>
      <c r="WZS18" s="78"/>
      <c r="WZT18" s="78"/>
      <c r="WZU18" s="78"/>
      <c r="WZV18" s="78"/>
      <c r="WZW18" s="78"/>
      <c r="WZX18" s="78"/>
      <c r="WZY18" s="78"/>
      <c r="WZZ18" s="78"/>
      <c r="XAA18" s="78"/>
      <c r="XAB18" s="78"/>
      <c r="XAC18" s="78"/>
      <c r="XAD18" s="78"/>
      <c r="XAE18" s="78"/>
      <c r="XAF18" s="78"/>
      <c r="XAG18" s="78"/>
      <c r="XAH18" s="78"/>
      <c r="XAI18" s="78"/>
      <c r="XAJ18" s="78"/>
      <c r="XAK18" s="78"/>
      <c r="XAL18" s="78"/>
      <c r="XAM18" s="78"/>
      <c r="XAN18" s="78"/>
      <c r="XAO18" s="78"/>
      <c r="XAP18" s="78"/>
      <c r="XAQ18" s="78"/>
      <c r="XAR18" s="78"/>
      <c r="XAS18" s="78"/>
      <c r="XAT18" s="78"/>
      <c r="XAU18" s="78"/>
      <c r="XAV18" s="78"/>
      <c r="XAW18" s="78"/>
      <c r="XAX18" s="78"/>
      <c r="XAY18" s="78"/>
      <c r="XAZ18" s="78"/>
      <c r="XBA18" s="78"/>
      <c r="XBB18" s="78"/>
      <c r="XBC18" s="78"/>
      <c r="XBD18" s="78"/>
      <c r="XBE18" s="78"/>
      <c r="XBF18" s="78"/>
      <c r="XBG18" s="78"/>
      <c r="XBH18" s="78"/>
      <c r="XBI18" s="78"/>
      <c r="XBJ18" s="78"/>
      <c r="XBK18" s="78"/>
      <c r="XBL18" s="78"/>
      <c r="XBM18" s="78"/>
      <c r="XBN18" s="78"/>
      <c r="XBO18" s="78"/>
      <c r="XBP18" s="78"/>
      <c r="XBQ18" s="78"/>
      <c r="XBR18" s="78"/>
      <c r="XBS18" s="78"/>
      <c r="XBT18" s="78"/>
      <c r="XBU18" s="78"/>
      <c r="XBV18" s="78"/>
      <c r="XBW18" s="78"/>
      <c r="XBX18" s="132"/>
      <c r="XBY18" s="132"/>
      <c r="XBZ18" s="132"/>
      <c r="XCA18" s="132"/>
      <c r="XCB18" s="132"/>
      <c r="XCC18" s="132"/>
      <c r="XCD18" s="132"/>
      <c r="XCE18" s="132"/>
      <c r="XCF18" s="132"/>
      <c r="XCG18" s="132"/>
      <c r="XCH18" s="132"/>
      <c r="XCI18" s="78"/>
      <c r="XCJ18" s="78"/>
      <c r="XCK18" s="78"/>
      <c r="XCL18" s="78"/>
      <c r="XCM18" s="78"/>
      <c r="XCN18" s="78"/>
      <c r="XCO18" s="78"/>
      <c r="XCP18" s="78"/>
      <c r="XCQ18" s="78"/>
      <c r="XCR18" s="78"/>
      <c r="XCS18" s="78"/>
      <c r="XCT18" s="78"/>
      <c r="XCU18" s="78"/>
      <c r="XCV18" s="78"/>
      <c r="XCW18" s="78"/>
      <c r="XCX18" s="78"/>
      <c r="XCY18" s="78"/>
      <c r="XCZ18" s="78"/>
      <c r="XDA18" s="78"/>
      <c r="XDB18" s="78"/>
      <c r="XDC18" s="78"/>
      <c r="XDD18" s="78"/>
      <c r="XDE18" s="78"/>
      <c r="XDF18" s="78"/>
      <c r="XDG18" s="78"/>
      <c r="XDH18" s="78"/>
      <c r="XDI18" s="132"/>
      <c r="XDJ18" s="132"/>
      <c r="XDK18" s="132"/>
      <c r="XDL18" s="132"/>
      <c r="XDM18" s="132"/>
      <c r="XDN18" s="132"/>
      <c r="XDO18" s="132"/>
      <c r="XDP18" s="132"/>
      <c r="XDQ18" s="132"/>
      <c r="XDR18" s="132"/>
      <c r="XDS18" s="132"/>
      <c r="XDT18" s="132"/>
      <c r="XDU18" s="132"/>
      <c r="XDV18" s="132"/>
      <c r="XDW18" s="132"/>
      <c r="XDX18" s="78"/>
      <c r="XDY18" s="78"/>
      <c r="XDZ18" s="78"/>
      <c r="XEA18" s="78"/>
      <c r="XEB18" s="78"/>
      <c r="XEC18" s="78"/>
      <c r="XED18" s="78"/>
      <c r="XEE18" s="78"/>
      <c r="XEF18" s="78"/>
      <c r="XEG18" s="78"/>
      <c r="XEH18" s="78"/>
      <c r="XEI18" s="78"/>
      <c r="XEJ18" s="78"/>
      <c r="XEK18" s="78"/>
      <c r="XEL18" s="78"/>
      <c r="XEM18" s="78"/>
      <c r="XEN18" s="78"/>
      <c r="XEO18" s="78"/>
      <c r="XEP18" s="78"/>
      <c r="XEQ18" s="78"/>
      <c r="XER18" s="78"/>
      <c r="XES18" s="78"/>
      <c r="XET18" s="78"/>
      <c r="XEU18" s="78"/>
      <c r="XEV18" s="78"/>
      <c r="XEW18" s="78"/>
      <c r="XEX18" s="78"/>
      <c r="XEY18" s="78"/>
      <c r="XEZ18" s="78"/>
    </row>
    <row r="19" s="129" customFormat="1" customHeight="1" spans="1:1024 1025:16380">
      <c r="A19" s="161">
        <f t="shared" si="5"/>
        <v>15</v>
      </c>
      <c r="B19" s="162" t="s">
        <v>255</v>
      </c>
      <c r="C19" s="163" t="s">
        <v>256</v>
      </c>
      <c r="D19" s="164"/>
      <c r="E19" s="164" t="s">
        <v>237</v>
      </c>
      <c r="F19" s="164" t="s">
        <v>56</v>
      </c>
      <c r="G19" s="87">
        <v>5842.18</v>
      </c>
      <c r="H19" s="30">
        <f t="shared" si="6"/>
        <v>116.8436</v>
      </c>
      <c r="I19" s="30">
        <f t="shared" si="3"/>
        <v>5725.3364</v>
      </c>
      <c r="J19" s="30"/>
      <c r="K19" s="31">
        <f t="shared" ref="K18:K27" si="7">K18+I19-J19</f>
        <v>9451.2278</v>
      </c>
      <c r="L19" s="165"/>
      <c r="M19" s="165"/>
      <c r="N19" s="165"/>
      <c r="O19" s="165"/>
      <c r="P19" s="165"/>
      <c r="Q19" s="165"/>
      <c r="R19" s="165"/>
      <c r="S19" s="166"/>
      <c r="T19" s="166"/>
      <c r="U19" s="166"/>
      <c r="V19" s="36">
        <f t="shared" si="4"/>
        <v>5842.18</v>
      </c>
      <c r="W19" s="160"/>
      <c r="X19" s="160"/>
      <c r="Y19" s="37">
        <f t="shared" ref="Y18:Y27" si="8">Y18+V19-W19-X19</f>
        <v>16211.4624</v>
      </c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  <c r="EF19" s="78"/>
      <c r="EG19" s="78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  <c r="EX19" s="78"/>
      <c r="EY19" s="78"/>
      <c r="EZ19" s="78"/>
      <c r="FA19" s="78"/>
      <c r="FB19" s="78"/>
      <c r="FC19" s="78"/>
      <c r="FD19" s="78"/>
      <c r="FE19" s="78"/>
      <c r="FF19" s="78"/>
      <c r="FG19" s="78"/>
      <c r="FH19" s="78"/>
      <c r="FI19" s="78"/>
      <c r="FJ19" s="78"/>
      <c r="FK19" s="78"/>
      <c r="FL19" s="78"/>
      <c r="FM19" s="78"/>
      <c r="FN19" s="78"/>
      <c r="FO19" s="78"/>
      <c r="FP19" s="78"/>
      <c r="FQ19" s="78"/>
      <c r="FR19" s="78"/>
      <c r="FS19" s="78"/>
      <c r="FT19" s="78"/>
      <c r="FU19" s="78"/>
      <c r="FV19" s="78"/>
      <c r="FW19" s="78"/>
      <c r="FX19" s="78"/>
      <c r="FY19" s="78"/>
      <c r="FZ19" s="78"/>
      <c r="GA19" s="78"/>
      <c r="GB19" s="78"/>
      <c r="GC19" s="78"/>
      <c r="GD19" s="78"/>
      <c r="GE19" s="78"/>
      <c r="GF19" s="78"/>
      <c r="GG19" s="78"/>
      <c r="GH19" s="78"/>
      <c r="GI19" s="78"/>
      <c r="GJ19" s="78"/>
      <c r="GK19" s="78"/>
      <c r="GL19" s="78"/>
      <c r="GM19" s="78"/>
      <c r="GN19" s="78"/>
      <c r="GO19" s="78"/>
      <c r="GP19" s="78"/>
      <c r="GQ19" s="78"/>
      <c r="GR19" s="78"/>
      <c r="GS19" s="78"/>
      <c r="GT19" s="78"/>
      <c r="GU19" s="78"/>
      <c r="GV19" s="78"/>
      <c r="GW19" s="78"/>
      <c r="GX19" s="78"/>
      <c r="GY19" s="78"/>
      <c r="GZ19" s="78"/>
      <c r="HA19" s="78"/>
      <c r="HB19" s="78"/>
      <c r="HC19" s="78"/>
      <c r="HD19" s="78"/>
      <c r="HE19" s="78"/>
      <c r="HF19" s="78"/>
      <c r="HG19" s="78"/>
      <c r="HH19" s="78"/>
      <c r="HI19" s="78"/>
      <c r="HJ19" s="78"/>
      <c r="HK19" s="78"/>
      <c r="HL19" s="78"/>
      <c r="HM19" s="78"/>
      <c r="HN19" s="78"/>
      <c r="HO19" s="78"/>
      <c r="HP19" s="78"/>
      <c r="HQ19" s="78"/>
      <c r="HR19" s="78"/>
      <c r="HS19" s="78"/>
      <c r="HT19" s="78"/>
      <c r="HU19" s="78"/>
      <c r="HV19" s="78"/>
      <c r="HW19" s="78"/>
      <c r="HX19" s="78"/>
      <c r="HY19" s="78"/>
      <c r="HZ19" s="78"/>
      <c r="IA19" s="78"/>
      <c r="IB19" s="78"/>
      <c r="IC19" s="78"/>
      <c r="ID19" s="78"/>
      <c r="IE19" s="78"/>
      <c r="IF19" s="78"/>
      <c r="IG19" s="78"/>
      <c r="IH19" s="78"/>
      <c r="II19" s="78"/>
      <c r="IJ19" s="78"/>
      <c r="IK19" s="78"/>
      <c r="IL19" s="78"/>
      <c r="IM19" s="78"/>
      <c r="IN19" s="78"/>
      <c r="IO19" s="78"/>
      <c r="IP19" s="78"/>
      <c r="IQ19" s="78"/>
      <c r="IR19" s="78"/>
      <c r="IS19" s="78"/>
      <c r="IT19" s="78"/>
      <c r="IU19" s="78"/>
      <c r="IV19" s="78"/>
      <c r="IW19" s="78"/>
      <c r="IX19" s="78"/>
      <c r="IY19" s="78"/>
      <c r="IZ19" s="78"/>
      <c r="JA19" s="78"/>
      <c r="JB19" s="78"/>
      <c r="JC19" s="78"/>
      <c r="JD19" s="78"/>
      <c r="JE19" s="78"/>
      <c r="JF19" s="78"/>
      <c r="JG19" s="78"/>
      <c r="JH19" s="78"/>
      <c r="JI19" s="78"/>
      <c r="JJ19" s="78"/>
      <c r="JK19" s="78"/>
      <c r="JL19" s="78"/>
      <c r="JM19" s="78"/>
      <c r="JN19" s="78"/>
      <c r="JO19" s="78"/>
      <c r="JP19" s="78"/>
      <c r="JQ19" s="78"/>
      <c r="JR19" s="78"/>
      <c r="JS19" s="78"/>
      <c r="JT19" s="78"/>
      <c r="JU19" s="78"/>
      <c r="JV19" s="78"/>
      <c r="JW19" s="78"/>
      <c r="JX19" s="78"/>
      <c r="JY19" s="78"/>
      <c r="JZ19" s="78"/>
      <c r="KA19" s="78"/>
      <c r="KB19" s="78"/>
      <c r="KC19" s="78"/>
      <c r="KD19" s="78"/>
      <c r="KE19" s="78"/>
      <c r="KF19" s="78"/>
      <c r="KG19" s="78"/>
      <c r="KH19" s="78"/>
      <c r="KI19" s="78"/>
      <c r="KJ19" s="78"/>
      <c r="KK19" s="78"/>
      <c r="KL19" s="78"/>
      <c r="KM19" s="78"/>
      <c r="KN19" s="78"/>
      <c r="KO19" s="78"/>
      <c r="KP19" s="78"/>
      <c r="KQ19" s="78"/>
      <c r="KR19" s="78"/>
      <c r="KS19" s="78"/>
      <c r="KT19" s="78"/>
      <c r="KU19" s="78"/>
      <c r="KV19" s="78"/>
      <c r="KW19" s="78"/>
      <c r="KX19" s="78"/>
      <c r="KY19" s="78"/>
      <c r="KZ19" s="78"/>
      <c r="LA19" s="78"/>
      <c r="LB19" s="78"/>
      <c r="LC19" s="78"/>
      <c r="LD19" s="78"/>
      <c r="LE19" s="78"/>
      <c r="LF19" s="78"/>
      <c r="LG19" s="78"/>
      <c r="LH19" s="78"/>
      <c r="LI19" s="78"/>
      <c r="LJ19" s="78"/>
      <c r="LK19" s="78"/>
      <c r="LL19" s="78"/>
      <c r="LM19" s="78"/>
      <c r="LN19" s="78"/>
      <c r="LO19" s="78"/>
      <c r="LP19" s="78"/>
      <c r="LQ19" s="78"/>
      <c r="LR19" s="78"/>
      <c r="LS19" s="78"/>
      <c r="LT19" s="78"/>
      <c r="LU19" s="78"/>
      <c r="LV19" s="78"/>
      <c r="LW19" s="78"/>
      <c r="LX19" s="78"/>
      <c r="LY19" s="78"/>
      <c r="LZ19" s="78"/>
      <c r="MA19" s="78"/>
      <c r="MB19" s="78"/>
      <c r="MC19" s="78"/>
      <c r="MD19" s="78"/>
      <c r="ME19" s="78"/>
      <c r="MF19" s="78"/>
      <c r="MG19" s="78"/>
      <c r="MH19" s="78"/>
      <c r="MI19" s="78"/>
      <c r="MJ19" s="78"/>
      <c r="MK19" s="78"/>
      <c r="ML19" s="78"/>
      <c r="MM19" s="78"/>
      <c r="MN19" s="78"/>
      <c r="MO19" s="78"/>
      <c r="MP19" s="78"/>
      <c r="MQ19" s="78"/>
      <c r="MR19" s="78"/>
      <c r="MS19" s="78"/>
      <c r="MT19" s="78"/>
      <c r="MU19" s="78"/>
      <c r="MV19" s="78"/>
      <c r="MW19" s="78"/>
      <c r="MX19" s="78"/>
      <c r="MY19" s="78"/>
      <c r="MZ19" s="78"/>
      <c r="NA19" s="78"/>
      <c r="NB19" s="78"/>
      <c r="NC19" s="78"/>
      <c r="ND19" s="78"/>
      <c r="NE19" s="78"/>
      <c r="NF19" s="78"/>
      <c r="NG19" s="78"/>
      <c r="NH19" s="78"/>
      <c r="NI19" s="78"/>
      <c r="NJ19" s="78"/>
      <c r="NK19" s="78"/>
      <c r="NL19" s="78"/>
      <c r="NM19" s="78"/>
      <c r="NN19" s="78"/>
      <c r="NO19" s="78"/>
      <c r="NP19" s="78"/>
      <c r="NQ19" s="78"/>
      <c r="NR19" s="78"/>
      <c r="NS19" s="78"/>
      <c r="NT19" s="78"/>
      <c r="NU19" s="78"/>
      <c r="NV19" s="78"/>
      <c r="NW19" s="78"/>
      <c r="NX19" s="78"/>
      <c r="NY19" s="78"/>
      <c r="NZ19" s="78"/>
      <c r="OA19" s="78"/>
      <c r="OB19" s="78"/>
      <c r="OC19" s="78"/>
      <c r="OD19" s="78"/>
      <c r="OE19" s="78"/>
      <c r="OF19" s="78"/>
      <c r="OG19" s="78"/>
      <c r="OH19" s="78"/>
      <c r="OI19" s="78"/>
      <c r="OJ19" s="78"/>
      <c r="OK19" s="78"/>
      <c r="OL19" s="78"/>
      <c r="OM19" s="78"/>
      <c r="ON19" s="78"/>
      <c r="OO19" s="78"/>
      <c r="OP19" s="78"/>
      <c r="OQ19" s="78"/>
      <c r="OR19" s="78"/>
      <c r="OS19" s="78"/>
      <c r="OT19" s="78"/>
      <c r="OU19" s="78"/>
      <c r="OV19" s="78"/>
      <c r="OW19" s="78"/>
      <c r="OX19" s="78"/>
      <c r="OY19" s="78"/>
      <c r="OZ19" s="78"/>
      <c r="PA19" s="78"/>
      <c r="PB19" s="78"/>
      <c r="PC19" s="78"/>
      <c r="PD19" s="78"/>
      <c r="PE19" s="78"/>
      <c r="PF19" s="78"/>
      <c r="PG19" s="78"/>
      <c r="PH19" s="78"/>
      <c r="PI19" s="78"/>
      <c r="PJ19" s="78"/>
      <c r="PK19" s="78"/>
      <c r="PL19" s="78"/>
      <c r="PM19" s="78"/>
      <c r="PN19" s="78"/>
      <c r="PO19" s="78"/>
      <c r="PP19" s="78"/>
      <c r="PQ19" s="78"/>
      <c r="PR19" s="78"/>
      <c r="PS19" s="78"/>
      <c r="PT19" s="78"/>
      <c r="PU19" s="78"/>
      <c r="PV19" s="78"/>
      <c r="PW19" s="78"/>
      <c r="PX19" s="78"/>
      <c r="PY19" s="78"/>
      <c r="PZ19" s="78"/>
      <c r="QA19" s="78"/>
      <c r="QB19" s="78"/>
      <c r="QC19" s="78"/>
      <c r="QD19" s="78"/>
      <c r="QE19" s="78"/>
      <c r="QF19" s="78"/>
      <c r="QG19" s="78"/>
      <c r="QH19" s="78"/>
      <c r="QI19" s="78"/>
      <c r="QJ19" s="78"/>
      <c r="QK19" s="78"/>
      <c r="QL19" s="78"/>
      <c r="QM19" s="78"/>
      <c r="QN19" s="78"/>
      <c r="QO19" s="78"/>
      <c r="QP19" s="78"/>
      <c r="QQ19" s="78"/>
      <c r="QR19" s="78"/>
      <c r="QS19" s="78"/>
      <c r="QT19" s="78"/>
      <c r="QU19" s="78"/>
      <c r="QV19" s="78"/>
      <c r="QW19" s="78"/>
      <c r="QX19" s="78"/>
      <c r="QY19" s="78"/>
      <c r="QZ19" s="78"/>
      <c r="RA19" s="78"/>
      <c r="RB19" s="78"/>
      <c r="RC19" s="78"/>
      <c r="RD19" s="78"/>
      <c r="RE19" s="78"/>
      <c r="RF19" s="78"/>
      <c r="RG19" s="78"/>
      <c r="RH19" s="78"/>
      <c r="RI19" s="78"/>
      <c r="RJ19" s="78"/>
      <c r="RK19" s="78"/>
      <c r="RL19" s="78"/>
      <c r="RM19" s="78"/>
      <c r="RN19" s="78"/>
      <c r="RO19" s="78"/>
      <c r="RP19" s="78"/>
      <c r="RQ19" s="78"/>
      <c r="RR19" s="78"/>
      <c r="RS19" s="78"/>
      <c r="RT19" s="78"/>
      <c r="RU19" s="78"/>
      <c r="RV19" s="78"/>
      <c r="RW19" s="78"/>
      <c r="RX19" s="78"/>
      <c r="RY19" s="78"/>
      <c r="RZ19" s="78"/>
      <c r="SA19" s="78"/>
      <c r="SB19" s="78"/>
      <c r="SC19" s="78"/>
      <c r="SD19" s="78"/>
      <c r="SE19" s="78"/>
      <c r="SF19" s="78"/>
      <c r="SG19" s="78"/>
      <c r="SH19" s="78"/>
      <c r="SI19" s="78"/>
      <c r="SJ19" s="78"/>
      <c r="SK19" s="78"/>
      <c r="SL19" s="78"/>
      <c r="SM19" s="78"/>
      <c r="SN19" s="78"/>
      <c r="SO19" s="78"/>
      <c r="SP19" s="78"/>
      <c r="SQ19" s="78"/>
      <c r="SR19" s="78"/>
      <c r="SS19" s="78"/>
      <c r="ST19" s="78"/>
      <c r="SU19" s="78"/>
      <c r="SV19" s="78"/>
      <c r="SW19" s="78"/>
      <c r="SX19" s="78"/>
      <c r="SY19" s="78"/>
      <c r="SZ19" s="78"/>
      <c r="TA19" s="78"/>
      <c r="TB19" s="78"/>
      <c r="TC19" s="78"/>
      <c r="TD19" s="78"/>
      <c r="TE19" s="78"/>
      <c r="TF19" s="78"/>
      <c r="TG19" s="78"/>
      <c r="TH19" s="78"/>
      <c r="TI19" s="78"/>
      <c r="TJ19" s="78"/>
      <c r="TK19" s="78"/>
      <c r="TL19" s="78"/>
      <c r="TM19" s="78"/>
      <c r="TN19" s="78"/>
      <c r="TO19" s="78"/>
      <c r="TP19" s="78"/>
      <c r="TQ19" s="78"/>
      <c r="TR19" s="78"/>
      <c r="TS19" s="78"/>
      <c r="TT19" s="78"/>
      <c r="TU19" s="78"/>
      <c r="TV19" s="78"/>
      <c r="TW19" s="78"/>
      <c r="TX19" s="78"/>
      <c r="TY19" s="78"/>
      <c r="TZ19" s="78"/>
      <c r="UA19" s="78"/>
      <c r="UB19" s="78"/>
      <c r="UC19" s="78"/>
      <c r="UD19" s="78"/>
      <c r="UE19" s="78"/>
      <c r="UF19" s="78"/>
      <c r="UG19" s="78"/>
      <c r="UH19" s="78"/>
      <c r="UI19" s="78"/>
      <c r="UJ19" s="78"/>
      <c r="UK19" s="78"/>
      <c r="UL19" s="78"/>
      <c r="UM19" s="78"/>
      <c r="UN19" s="78"/>
      <c r="UO19" s="78"/>
      <c r="UP19" s="78"/>
      <c r="UQ19" s="78"/>
      <c r="UR19" s="78"/>
      <c r="US19" s="78"/>
      <c r="UT19" s="78"/>
      <c r="UU19" s="78"/>
      <c r="UV19" s="78"/>
      <c r="UW19" s="78"/>
      <c r="UX19" s="78"/>
      <c r="UY19" s="78"/>
      <c r="UZ19" s="78"/>
      <c r="VA19" s="78"/>
      <c r="VB19" s="78"/>
      <c r="VC19" s="78"/>
      <c r="VD19" s="78"/>
      <c r="VE19" s="78"/>
      <c r="VF19" s="78"/>
      <c r="VG19" s="78"/>
      <c r="VH19" s="78"/>
      <c r="VI19" s="78"/>
      <c r="VJ19" s="78"/>
      <c r="VK19" s="78"/>
      <c r="VL19" s="78"/>
      <c r="VM19" s="78"/>
      <c r="VN19" s="78"/>
      <c r="VO19" s="78"/>
      <c r="VP19" s="78"/>
      <c r="VQ19" s="78"/>
      <c r="VR19" s="78"/>
      <c r="VS19" s="78"/>
      <c r="VT19" s="78"/>
      <c r="VU19" s="78"/>
      <c r="VV19" s="78"/>
      <c r="VW19" s="78"/>
      <c r="VX19" s="78"/>
      <c r="VY19" s="78"/>
      <c r="VZ19" s="78"/>
      <c r="WA19" s="78"/>
      <c r="WB19" s="78"/>
      <c r="WC19" s="78"/>
      <c r="WD19" s="78"/>
      <c r="WE19" s="78"/>
      <c r="WF19" s="78"/>
      <c r="WG19" s="78"/>
      <c r="WH19" s="78"/>
      <c r="WI19" s="78"/>
      <c r="WJ19" s="78"/>
      <c r="WK19" s="78"/>
      <c r="WL19" s="78"/>
      <c r="WM19" s="78"/>
      <c r="WN19" s="78"/>
      <c r="WO19" s="78"/>
      <c r="WP19" s="78"/>
      <c r="WQ19" s="78"/>
      <c r="WR19" s="78"/>
      <c r="WS19" s="78"/>
      <c r="WT19" s="78"/>
      <c r="WU19" s="78"/>
      <c r="WV19" s="78"/>
      <c r="WW19" s="78"/>
      <c r="WX19" s="78"/>
      <c r="WY19" s="78"/>
      <c r="WZ19" s="78"/>
      <c r="XA19" s="78"/>
      <c r="XB19" s="78"/>
      <c r="XC19" s="78"/>
      <c r="XD19" s="78"/>
      <c r="XE19" s="78"/>
      <c r="XF19" s="78"/>
      <c r="XG19" s="78"/>
      <c r="XH19" s="78"/>
      <c r="XI19" s="78"/>
      <c r="XJ19" s="78"/>
      <c r="XK19" s="78"/>
      <c r="XL19" s="78"/>
      <c r="XM19" s="78"/>
      <c r="XN19" s="78"/>
      <c r="XO19" s="78"/>
      <c r="XP19" s="78"/>
      <c r="XQ19" s="78"/>
      <c r="XR19" s="78"/>
      <c r="XS19" s="78"/>
      <c r="XT19" s="78"/>
      <c r="XU19" s="78"/>
      <c r="XV19" s="78"/>
      <c r="XW19" s="78"/>
      <c r="XX19" s="78"/>
      <c r="XY19" s="78"/>
      <c r="XZ19" s="78"/>
      <c r="YA19" s="78"/>
      <c r="YB19" s="78"/>
      <c r="YC19" s="78"/>
      <c r="YD19" s="78"/>
      <c r="YE19" s="78"/>
      <c r="YF19" s="78"/>
      <c r="YG19" s="78"/>
      <c r="YH19" s="78"/>
      <c r="YI19" s="78"/>
      <c r="YJ19" s="78"/>
      <c r="YK19" s="78"/>
      <c r="YL19" s="78"/>
      <c r="YM19" s="78"/>
      <c r="YN19" s="78"/>
      <c r="YO19" s="78"/>
      <c r="YP19" s="78"/>
      <c r="YQ19" s="78"/>
      <c r="YR19" s="78"/>
      <c r="YS19" s="78"/>
      <c r="YT19" s="78"/>
      <c r="YU19" s="78"/>
      <c r="YV19" s="78"/>
      <c r="YW19" s="78"/>
      <c r="YX19" s="78"/>
      <c r="YY19" s="78"/>
      <c r="YZ19" s="78"/>
      <c r="ZA19" s="78"/>
      <c r="ZB19" s="78"/>
      <c r="ZC19" s="78"/>
      <c r="ZD19" s="78"/>
      <c r="ZE19" s="78"/>
      <c r="ZF19" s="78"/>
      <c r="ZG19" s="78"/>
      <c r="ZH19" s="78"/>
      <c r="ZI19" s="78"/>
      <c r="ZJ19" s="78"/>
      <c r="ZK19" s="78"/>
      <c r="ZL19" s="78"/>
      <c r="ZM19" s="78"/>
      <c r="ZN19" s="78"/>
      <c r="ZO19" s="78"/>
      <c r="ZP19" s="78"/>
      <c r="ZQ19" s="78"/>
      <c r="ZR19" s="78"/>
      <c r="ZS19" s="78"/>
      <c r="ZT19" s="78"/>
      <c r="ZU19" s="78"/>
      <c r="ZV19" s="78"/>
      <c r="ZW19" s="78"/>
      <c r="ZX19" s="78"/>
      <c r="ZY19" s="78"/>
      <c r="ZZ19" s="78"/>
      <c r="AAA19" s="78"/>
      <c r="AAB19" s="78"/>
      <c r="AAC19" s="78"/>
      <c r="AAD19" s="78"/>
      <c r="AAE19" s="78"/>
      <c r="AAF19" s="78"/>
      <c r="AAG19" s="78"/>
      <c r="AAH19" s="78"/>
      <c r="AAI19" s="78"/>
      <c r="AAJ19" s="78"/>
      <c r="AAK19" s="78"/>
      <c r="AAL19" s="78"/>
      <c r="AAM19" s="78"/>
      <c r="AAN19" s="78"/>
      <c r="AAO19" s="78"/>
      <c r="AAP19" s="78"/>
      <c r="AAQ19" s="78"/>
      <c r="AAR19" s="78"/>
      <c r="AAS19" s="78"/>
      <c r="AAT19" s="78"/>
      <c r="AAU19" s="78"/>
      <c r="AAV19" s="78"/>
      <c r="AAW19" s="78"/>
      <c r="AAX19" s="78"/>
      <c r="AAY19" s="78"/>
      <c r="AAZ19" s="78"/>
      <c r="ABA19" s="78"/>
      <c r="ABB19" s="78"/>
      <c r="ABC19" s="78"/>
      <c r="ABD19" s="78"/>
      <c r="ABE19" s="78"/>
      <c r="ABF19" s="78"/>
      <c r="ABG19" s="78"/>
      <c r="ABH19" s="78"/>
      <c r="ABI19" s="78"/>
      <c r="ABJ19" s="78"/>
      <c r="ABK19" s="78"/>
      <c r="ABL19" s="78"/>
      <c r="ABM19" s="78"/>
      <c r="ABN19" s="78"/>
      <c r="ABO19" s="78"/>
      <c r="ABP19" s="78"/>
      <c r="ABQ19" s="78"/>
      <c r="ABR19" s="78"/>
      <c r="ABS19" s="78"/>
      <c r="ABT19" s="78"/>
      <c r="ABU19" s="78"/>
      <c r="ABV19" s="78"/>
      <c r="ABW19" s="78"/>
      <c r="ABX19" s="78"/>
      <c r="ABY19" s="78"/>
      <c r="ABZ19" s="78"/>
      <c r="ACA19" s="78"/>
      <c r="ACB19" s="78"/>
      <c r="ACC19" s="78"/>
      <c r="ACD19" s="78"/>
      <c r="ACE19" s="78"/>
      <c r="ACF19" s="78"/>
      <c r="ACG19" s="78"/>
      <c r="ACH19" s="78"/>
      <c r="ACI19" s="78"/>
      <c r="ACJ19" s="78"/>
      <c r="ACK19" s="78"/>
      <c r="ACL19" s="78"/>
      <c r="ACM19" s="78"/>
      <c r="ACN19" s="78"/>
      <c r="ACO19" s="78"/>
      <c r="ACP19" s="78"/>
      <c r="ACQ19" s="78"/>
      <c r="ACR19" s="78"/>
      <c r="ACS19" s="78"/>
      <c r="ACT19" s="78"/>
      <c r="ACU19" s="78"/>
      <c r="ACV19" s="78"/>
      <c r="ACW19" s="78"/>
      <c r="ACX19" s="78"/>
      <c r="ACY19" s="78"/>
      <c r="ACZ19" s="78"/>
      <c r="ADA19" s="78"/>
      <c r="ADB19" s="78"/>
      <c r="ADC19" s="78"/>
      <c r="ADD19" s="78"/>
      <c r="ADE19" s="78"/>
      <c r="ADF19" s="78"/>
      <c r="ADG19" s="78"/>
      <c r="ADH19" s="78"/>
      <c r="ADI19" s="78"/>
      <c r="ADJ19" s="78"/>
      <c r="ADK19" s="78"/>
      <c r="ADL19" s="78"/>
      <c r="ADM19" s="78"/>
      <c r="ADN19" s="78"/>
      <c r="ADO19" s="78"/>
      <c r="ADP19" s="78"/>
      <c r="ADQ19" s="78"/>
      <c r="ADR19" s="78"/>
      <c r="ADS19" s="78"/>
      <c r="ADT19" s="78"/>
      <c r="ADU19" s="78"/>
      <c r="ADV19" s="78"/>
      <c r="ADW19" s="78"/>
      <c r="ADX19" s="78"/>
      <c r="ADY19" s="78"/>
      <c r="ADZ19" s="78"/>
      <c r="AEA19" s="78"/>
      <c r="AEB19" s="78"/>
      <c r="AEC19" s="78"/>
      <c r="AED19" s="78"/>
      <c r="AEE19" s="78"/>
      <c r="AEF19" s="78"/>
      <c r="AEG19" s="78"/>
      <c r="AEH19" s="78"/>
      <c r="AEI19" s="78"/>
      <c r="AEJ19" s="78"/>
      <c r="AEK19" s="78"/>
      <c r="AEL19" s="78"/>
      <c r="AEM19" s="78"/>
      <c r="AEN19" s="78"/>
      <c r="AEO19" s="78"/>
      <c r="AEP19" s="78"/>
      <c r="AEQ19" s="78"/>
      <c r="AER19" s="78"/>
      <c r="AES19" s="78"/>
      <c r="AET19" s="78"/>
      <c r="AEU19" s="78"/>
      <c r="AEV19" s="78"/>
      <c r="AEW19" s="78"/>
      <c r="AEX19" s="78"/>
      <c r="AEY19" s="78"/>
      <c r="AEZ19" s="78"/>
      <c r="AFA19" s="78"/>
      <c r="AFB19" s="78"/>
      <c r="AFC19" s="78"/>
      <c r="AFD19" s="78"/>
      <c r="AFE19" s="78"/>
      <c r="AFF19" s="78"/>
      <c r="AFG19" s="78"/>
      <c r="AFH19" s="78"/>
      <c r="AFI19" s="78"/>
      <c r="AFJ19" s="78"/>
      <c r="AFK19" s="78"/>
      <c r="AFL19" s="78"/>
      <c r="AFM19" s="78"/>
      <c r="AFN19" s="78"/>
      <c r="AFO19" s="78"/>
      <c r="AFP19" s="78"/>
      <c r="AFQ19" s="78"/>
      <c r="AFR19" s="78"/>
      <c r="AFS19" s="78"/>
      <c r="AFT19" s="78"/>
      <c r="AFU19" s="78"/>
      <c r="AFV19" s="78"/>
      <c r="AFW19" s="78"/>
      <c r="AFX19" s="78"/>
      <c r="AFY19" s="78"/>
      <c r="AFZ19" s="78"/>
      <c r="AGA19" s="78"/>
      <c r="AGB19" s="78"/>
      <c r="AGC19" s="78"/>
      <c r="AGD19" s="78"/>
      <c r="AGE19" s="78"/>
      <c r="AGF19" s="78"/>
      <c r="AGG19" s="78"/>
      <c r="AGH19" s="78"/>
      <c r="AGI19" s="78"/>
      <c r="AGJ19" s="78"/>
      <c r="AGK19" s="78"/>
      <c r="AGL19" s="78"/>
      <c r="AGM19" s="78"/>
      <c r="AGN19" s="78"/>
      <c r="AGO19" s="78"/>
      <c r="AGP19" s="78"/>
      <c r="AGQ19" s="78"/>
      <c r="AGR19" s="78"/>
      <c r="AGS19" s="78"/>
      <c r="AGT19" s="78"/>
      <c r="AGU19" s="78"/>
      <c r="AGV19" s="78"/>
      <c r="AGW19" s="78"/>
      <c r="AGX19" s="78"/>
      <c r="AGY19" s="78"/>
      <c r="AGZ19" s="78"/>
      <c r="AHA19" s="78"/>
      <c r="AHB19" s="78"/>
      <c r="AHC19" s="78"/>
      <c r="AHD19" s="78"/>
      <c r="AHE19" s="78"/>
      <c r="AHF19" s="78"/>
      <c r="AHG19" s="78"/>
      <c r="AHH19" s="78"/>
      <c r="AHI19" s="78"/>
      <c r="AHJ19" s="78"/>
      <c r="AHK19" s="78"/>
      <c r="AHL19" s="78"/>
      <c r="AHM19" s="78"/>
      <c r="AHN19" s="78"/>
      <c r="AHO19" s="78"/>
      <c r="AHP19" s="78"/>
      <c r="AHQ19" s="78"/>
      <c r="AHR19" s="78"/>
      <c r="AHS19" s="78"/>
      <c r="AHT19" s="78"/>
      <c r="AHU19" s="78"/>
      <c r="AHV19" s="78"/>
      <c r="AHW19" s="78"/>
      <c r="AHX19" s="78"/>
      <c r="AHY19" s="78"/>
      <c r="AHZ19" s="78"/>
      <c r="AIA19" s="78"/>
      <c r="AIB19" s="78"/>
      <c r="AIC19" s="78"/>
      <c r="AID19" s="78"/>
      <c r="AIE19" s="78"/>
      <c r="AIF19" s="78"/>
      <c r="AIG19" s="78"/>
      <c r="AIH19" s="78"/>
      <c r="AII19" s="78"/>
      <c r="AIJ19" s="78"/>
      <c r="AIK19" s="78"/>
      <c r="AIL19" s="78"/>
      <c r="AIM19" s="78"/>
      <c r="AIN19" s="78"/>
      <c r="AIO19" s="78"/>
      <c r="AIP19" s="78"/>
      <c r="AIQ19" s="78"/>
      <c r="AIR19" s="78"/>
      <c r="AIS19" s="78"/>
      <c r="AIT19" s="78"/>
      <c r="AIU19" s="78"/>
      <c r="AIV19" s="78"/>
      <c r="AIW19" s="78"/>
      <c r="AIX19" s="78"/>
      <c r="AIY19" s="78"/>
      <c r="AIZ19" s="78"/>
      <c r="AJA19" s="78"/>
      <c r="AJB19" s="78"/>
      <c r="AJC19" s="78"/>
      <c r="AJD19" s="78"/>
      <c r="AJE19" s="78"/>
      <c r="AJF19" s="78"/>
      <c r="AJG19" s="78"/>
      <c r="AJH19" s="78"/>
      <c r="AJI19" s="78"/>
      <c r="AJJ19" s="78"/>
      <c r="AJK19" s="78"/>
      <c r="AJL19" s="78"/>
      <c r="AJM19" s="78"/>
      <c r="AJN19" s="78"/>
      <c r="AJO19" s="78"/>
      <c r="AJP19" s="78"/>
      <c r="AJQ19" s="78"/>
      <c r="AJR19" s="78"/>
      <c r="AJS19" s="78"/>
      <c r="AJT19" s="78"/>
      <c r="AJU19" s="78"/>
      <c r="AJV19" s="78"/>
      <c r="AJW19" s="78"/>
      <c r="AJX19" s="78"/>
      <c r="AJY19" s="78"/>
      <c r="AJZ19" s="78"/>
      <c r="AKA19" s="78"/>
      <c r="AKB19" s="78"/>
      <c r="AKC19" s="78"/>
      <c r="AKD19" s="78"/>
      <c r="AKE19" s="78"/>
      <c r="AKF19" s="78"/>
      <c r="AKG19" s="78"/>
      <c r="AKH19" s="78"/>
      <c r="AKI19" s="78"/>
      <c r="AKJ19" s="78"/>
      <c r="AKK19" s="78"/>
      <c r="AKL19" s="78"/>
      <c r="AKM19" s="78"/>
      <c r="AKN19" s="78"/>
      <c r="AKO19" s="78"/>
      <c r="AKP19" s="78"/>
      <c r="AKQ19" s="78"/>
      <c r="AKR19" s="78"/>
      <c r="AKS19" s="78"/>
      <c r="AKT19" s="78"/>
      <c r="AKU19" s="78"/>
      <c r="AKV19" s="78"/>
      <c r="AKW19" s="78"/>
      <c r="AKX19" s="78"/>
      <c r="AKY19" s="78"/>
      <c r="AKZ19" s="78"/>
      <c r="ALA19" s="78"/>
      <c r="ALB19" s="78"/>
      <c r="ALC19" s="78"/>
      <c r="ALD19" s="78"/>
      <c r="ALE19" s="78"/>
      <c r="ALF19" s="78"/>
      <c r="ALG19" s="78"/>
      <c r="ALH19" s="78"/>
      <c r="ALI19" s="78"/>
      <c r="ALJ19" s="78"/>
      <c r="ALK19" s="78"/>
      <c r="ALL19" s="78"/>
      <c r="ALM19" s="78"/>
      <c r="ALN19" s="78"/>
      <c r="ALO19" s="78"/>
      <c r="ALP19" s="78"/>
      <c r="ALQ19" s="78"/>
      <c r="ALR19" s="78"/>
      <c r="ALS19" s="78"/>
      <c r="ALT19" s="78"/>
      <c r="ALU19" s="78"/>
      <c r="ALV19" s="78"/>
      <c r="ALW19" s="78"/>
      <c r="ALX19" s="78"/>
      <c r="ALY19" s="78"/>
      <c r="ALZ19" s="78"/>
      <c r="AMA19" s="78"/>
      <c r="AMB19" s="78"/>
      <c r="AMC19" s="78"/>
      <c r="AMD19" s="78"/>
      <c r="AME19" s="78"/>
      <c r="AMF19" s="78"/>
      <c r="AMG19" s="78"/>
      <c r="AMH19" s="78"/>
      <c r="AMI19" s="78"/>
      <c r="AMJ19" s="78"/>
      <c r="AMK19" s="78"/>
      <c r="AML19" s="78"/>
      <c r="AMM19" s="78"/>
      <c r="AMN19" s="78"/>
      <c r="AMO19" s="78"/>
      <c r="AMP19" s="78"/>
      <c r="AMQ19" s="78"/>
      <c r="AMR19" s="78"/>
      <c r="AMS19" s="78"/>
      <c r="AMT19" s="78"/>
      <c r="AMU19" s="78"/>
      <c r="AMV19" s="78"/>
      <c r="AMW19" s="78"/>
      <c r="AMX19" s="78"/>
      <c r="AMY19" s="78"/>
      <c r="AMZ19" s="78"/>
      <c r="ANA19" s="78"/>
      <c r="ANB19" s="78"/>
      <c r="ANC19" s="78"/>
      <c r="AND19" s="78"/>
      <c r="ANE19" s="78"/>
      <c r="ANF19" s="78"/>
      <c r="ANG19" s="78"/>
      <c r="ANH19" s="78"/>
      <c r="ANI19" s="78"/>
      <c r="ANJ19" s="78"/>
      <c r="ANK19" s="78"/>
      <c r="ANL19" s="78"/>
      <c r="ANM19" s="78"/>
      <c r="ANN19" s="78"/>
      <c r="ANO19" s="78"/>
      <c r="ANP19" s="78"/>
      <c r="ANQ19" s="78"/>
      <c r="ANR19" s="78"/>
      <c r="ANS19" s="78"/>
      <c r="ANT19" s="78"/>
      <c r="ANU19" s="78"/>
      <c r="ANV19" s="78"/>
      <c r="ANW19" s="78"/>
      <c r="ANX19" s="78"/>
      <c r="ANY19" s="78"/>
      <c r="ANZ19" s="78"/>
      <c r="AOA19" s="78"/>
      <c r="AOB19" s="78"/>
      <c r="AOC19" s="78"/>
      <c r="AOD19" s="78"/>
      <c r="AOE19" s="78"/>
      <c r="AOF19" s="78"/>
      <c r="AOG19" s="78"/>
      <c r="AOH19" s="78"/>
      <c r="AOI19" s="78"/>
      <c r="AOJ19" s="78"/>
      <c r="AOK19" s="78"/>
      <c r="AOL19" s="78"/>
      <c r="AOM19" s="78"/>
      <c r="AON19" s="78"/>
      <c r="AOO19" s="78"/>
      <c r="AOP19" s="78"/>
      <c r="AOQ19" s="78"/>
      <c r="AOR19" s="78"/>
      <c r="AOS19" s="78"/>
      <c r="AOT19" s="78"/>
      <c r="AOU19" s="78"/>
      <c r="AOV19" s="78"/>
      <c r="AOW19" s="78"/>
      <c r="AOX19" s="78"/>
      <c r="AOY19" s="78"/>
      <c r="AOZ19" s="78"/>
      <c r="APA19" s="78"/>
      <c r="APB19" s="78"/>
      <c r="APC19" s="78"/>
      <c r="APD19" s="78"/>
      <c r="APE19" s="78"/>
      <c r="APF19" s="78"/>
      <c r="APG19" s="78"/>
      <c r="APH19" s="78"/>
      <c r="API19" s="78"/>
      <c r="APJ19" s="78"/>
      <c r="APK19" s="78"/>
      <c r="APL19" s="78"/>
      <c r="APM19" s="78"/>
      <c r="APN19" s="78"/>
      <c r="APO19" s="78"/>
      <c r="APP19" s="78"/>
      <c r="APQ19" s="78"/>
      <c r="APR19" s="78"/>
      <c r="APS19" s="78"/>
      <c r="APT19" s="78"/>
      <c r="APU19" s="78"/>
      <c r="APV19" s="78"/>
      <c r="APW19" s="78"/>
      <c r="APX19" s="78"/>
      <c r="APY19" s="78"/>
      <c r="APZ19" s="78"/>
      <c r="AQA19" s="78"/>
      <c r="AQB19" s="78"/>
      <c r="AQC19" s="78"/>
      <c r="AQD19" s="78"/>
      <c r="AQE19" s="78"/>
      <c r="AQF19" s="78"/>
      <c r="AQG19" s="78"/>
      <c r="AQH19" s="78"/>
      <c r="AQI19" s="78"/>
      <c r="AQJ19" s="78"/>
      <c r="AQK19" s="78"/>
      <c r="AQL19" s="78"/>
      <c r="AQM19" s="78"/>
      <c r="AQN19" s="78"/>
      <c r="AQO19" s="78"/>
      <c r="AQP19" s="78"/>
      <c r="AQQ19" s="78"/>
      <c r="AQR19" s="78"/>
      <c r="AQS19" s="78"/>
      <c r="AQT19" s="78"/>
      <c r="AQU19" s="78"/>
      <c r="AQV19" s="78"/>
      <c r="AQW19" s="78"/>
      <c r="AQX19" s="78"/>
      <c r="AQY19" s="78"/>
      <c r="AQZ19" s="78"/>
      <c r="ARA19" s="78"/>
      <c r="ARB19" s="78"/>
      <c r="ARC19" s="78"/>
      <c r="ARD19" s="78"/>
      <c r="ARE19" s="78"/>
      <c r="ARF19" s="78"/>
      <c r="ARG19" s="78"/>
      <c r="ARH19" s="78"/>
      <c r="ARI19" s="78"/>
      <c r="ARJ19" s="78"/>
      <c r="ARK19" s="78"/>
      <c r="ARL19" s="78"/>
      <c r="ARM19" s="78"/>
      <c r="ARN19" s="78"/>
      <c r="ARO19" s="78"/>
      <c r="ARP19" s="78"/>
      <c r="ARQ19" s="78"/>
      <c r="ARR19" s="78"/>
      <c r="ARS19" s="78"/>
      <c r="ART19" s="78"/>
      <c r="ARU19" s="78"/>
      <c r="ARV19" s="78"/>
      <c r="ARW19" s="78"/>
      <c r="ARX19" s="78"/>
      <c r="ARY19" s="78"/>
      <c r="ARZ19" s="78"/>
      <c r="ASA19" s="78"/>
      <c r="ASB19" s="78"/>
      <c r="ASC19" s="78"/>
      <c r="ASD19" s="78"/>
      <c r="ASE19" s="78"/>
      <c r="ASF19" s="78"/>
      <c r="ASG19" s="78"/>
      <c r="ASH19" s="78"/>
      <c r="ASI19" s="78"/>
      <c r="ASJ19" s="78"/>
      <c r="ASK19" s="78"/>
      <c r="ASL19" s="78"/>
      <c r="ASM19" s="78"/>
      <c r="ASN19" s="78"/>
      <c r="ASO19" s="78"/>
      <c r="ASP19" s="78"/>
      <c r="ASQ19" s="78"/>
      <c r="ASR19" s="78"/>
      <c r="ASS19" s="78"/>
      <c r="AST19" s="78"/>
      <c r="ASU19" s="78"/>
      <c r="ASV19" s="78"/>
      <c r="ASW19" s="78"/>
      <c r="ASX19" s="78"/>
      <c r="ASY19" s="78"/>
      <c r="ASZ19" s="78"/>
      <c r="ATA19" s="78"/>
      <c r="ATB19" s="78"/>
      <c r="ATC19" s="78"/>
      <c r="ATD19" s="78"/>
      <c r="ATE19" s="78"/>
      <c r="ATF19" s="78"/>
      <c r="ATG19" s="78"/>
      <c r="ATH19" s="78"/>
      <c r="ATI19" s="78"/>
      <c r="ATJ19" s="78"/>
      <c r="ATK19" s="78"/>
      <c r="ATL19" s="78"/>
      <c r="ATM19" s="78"/>
      <c r="ATN19" s="78"/>
      <c r="ATO19" s="78"/>
      <c r="ATP19" s="78"/>
      <c r="ATQ19" s="78"/>
      <c r="ATR19" s="78"/>
      <c r="ATS19" s="78"/>
      <c r="ATT19" s="78"/>
      <c r="ATU19" s="78"/>
      <c r="ATV19" s="78"/>
      <c r="ATW19" s="78"/>
      <c r="ATX19" s="78"/>
      <c r="ATY19" s="78"/>
      <c r="ATZ19" s="78"/>
      <c r="AUA19" s="78"/>
      <c r="AUB19" s="78"/>
      <c r="AUC19" s="78"/>
      <c r="AUD19" s="78"/>
      <c r="AUE19" s="78"/>
      <c r="AUF19" s="78"/>
      <c r="AUG19" s="78"/>
      <c r="AUH19" s="78"/>
      <c r="AUI19" s="78"/>
      <c r="AUJ19" s="78"/>
      <c r="AUK19" s="78"/>
      <c r="AUL19" s="78"/>
      <c r="AUM19" s="78"/>
      <c r="AUN19" s="78"/>
      <c r="AUO19" s="78"/>
      <c r="AUP19" s="78"/>
      <c r="AUQ19" s="78"/>
      <c r="AUR19" s="78"/>
      <c r="AUS19" s="78"/>
      <c r="AUT19" s="78"/>
      <c r="AUU19" s="78"/>
      <c r="AUV19" s="78"/>
      <c r="AUW19" s="78"/>
      <c r="AUX19" s="78"/>
      <c r="AUY19" s="78"/>
      <c r="AUZ19" s="78"/>
      <c r="AVA19" s="78"/>
      <c r="AVB19" s="78"/>
      <c r="AVC19" s="78"/>
      <c r="AVD19" s="78"/>
      <c r="AVE19" s="78"/>
      <c r="AVF19" s="78"/>
      <c r="AVG19" s="78"/>
      <c r="AVH19" s="78"/>
      <c r="AVI19" s="78"/>
      <c r="AVJ19" s="78"/>
      <c r="AVK19" s="78"/>
      <c r="AVL19" s="78"/>
      <c r="AVM19" s="78"/>
      <c r="AVN19" s="78"/>
      <c r="AVO19" s="78"/>
      <c r="AVP19" s="78"/>
      <c r="AVQ19" s="78"/>
      <c r="AVR19" s="78"/>
      <c r="AVS19" s="78"/>
      <c r="AVT19" s="78"/>
      <c r="AVU19" s="78"/>
      <c r="AVV19" s="78"/>
      <c r="AVW19" s="78"/>
      <c r="AVX19" s="78"/>
      <c r="AVY19" s="78"/>
      <c r="AVZ19" s="78"/>
      <c r="AWA19" s="78"/>
      <c r="AWB19" s="78"/>
      <c r="AWC19" s="78"/>
      <c r="AWD19" s="78"/>
      <c r="AWE19" s="78"/>
      <c r="AWF19" s="78"/>
      <c r="AWG19" s="78"/>
      <c r="AWH19" s="78"/>
      <c r="AWI19" s="78"/>
      <c r="AWJ19" s="78"/>
      <c r="AWK19" s="78"/>
      <c r="AWL19" s="78"/>
      <c r="AWM19" s="78"/>
      <c r="AWN19" s="78"/>
      <c r="AWO19" s="78"/>
      <c r="AWP19" s="78"/>
      <c r="AWQ19" s="78"/>
      <c r="AWR19" s="78"/>
      <c r="AWS19" s="78"/>
      <c r="AWT19" s="78"/>
      <c r="AWU19" s="78"/>
      <c r="AWV19" s="78"/>
      <c r="AWW19" s="78"/>
      <c r="AWX19" s="78"/>
      <c r="AWY19" s="78"/>
      <c r="AWZ19" s="78"/>
      <c r="AXA19" s="78"/>
      <c r="AXB19" s="78"/>
      <c r="AXC19" s="78"/>
      <c r="AXD19" s="78"/>
      <c r="AXE19" s="78"/>
      <c r="AXF19" s="78"/>
      <c r="AXG19" s="78"/>
      <c r="AXH19" s="78"/>
      <c r="AXI19" s="78"/>
      <c r="AXJ19" s="78"/>
      <c r="AXK19" s="78"/>
      <c r="AXL19" s="78"/>
      <c r="AXM19" s="78"/>
      <c r="AXN19" s="78"/>
      <c r="AXO19" s="78"/>
      <c r="AXP19" s="78"/>
      <c r="AXQ19" s="78"/>
      <c r="AXR19" s="78"/>
      <c r="AXS19" s="78"/>
      <c r="AXT19" s="78"/>
      <c r="AXU19" s="78"/>
      <c r="AXV19" s="78"/>
      <c r="AXW19" s="78"/>
      <c r="AXX19" s="78"/>
      <c r="AXY19" s="78"/>
      <c r="AXZ19" s="78"/>
      <c r="AYA19" s="78"/>
      <c r="AYB19" s="78"/>
      <c r="AYC19" s="78"/>
      <c r="AYD19" s="78"/>
      <c r="AYE19" s="78"/>
      <c r="AYF19" s="78"/>
      <c r="AYG19" s="78"/>
      <c r="AYH19" s="78"/>
      <c r="AYI19" s="78"/>
      <c r="AYJ19" s="78"/>
      <c r="AYK19" s="78"/>
      <c r="AYL19" s="78"/>
      <c r="AYM19" s="78"/>
      <c r="AYN19" s="78"/>
      <c r="AYO19" s="78"/>
      <c r="AYP19" s="78"/>
      <c r="AYQ19" s="78"/>
      <c r="AYR19" s="78"/>
      <c r="AYS19" s="78"/>
      <c r="AYT19" s="78"/>
      <c r="AYU19" s="78"/>
      <c r="AYV19" s="78"/>
      <c r="AYW19" s="78"/>
      <c r="AYX19" s="78"/>
      <c r="AYY19" s="78"/>
      <c r="AYZ19" s="78"/>
      <c r="AZA19" s="78"/>
      <c r="AZB19" s="78"/>
      <c r="AZC19" s="78"/>
      <c r="AZD19" s="78"/>
      <c r="AZE19" s="78"/>
      <c r="AZF19" s="78"/>
      <c r="AZG19" s="78"/>
      <c r="AZH19" s="78"/>
      <c r="AZI19" s="78"/>
      <c r="AZJ19" s="78"/>
      <c r="AZK19" s="78"/>
      <c r="AZL19" s="78"/>
      <c r="AZM19" s="78"/>
      <c r="AZN19" s="78"/>
      <c r="AZO19" s="78"/>
      <c r="AZP19" s="78"/>
      <c r="AZQ19" s="78"/>
      <c r="AZR19" s="78"/>
      <c r="AZS19" s="78"/>
      <c r="AZT19" s="78"/>
      <c r="AZU19" s="78"/>
      <c r="AZV19" s="78"/>
      <c r="AZW19" s="78"/>
      <c r="AZX19" s="78"/>
      <c r="AZY19" s="78"/>
      <c r="AZZ19" s="78"/>
      <c r="BAA19" s="78"/>
      <c r="BAB19" s="78"/>
      <c r="BAC19" s="78"/>
      <c r="BAD19" s="78"/>
      <c r="BAE19" s="78"/>
      <c r="BAF19" s="78"/>
      <c r="BAG19" s="78"/>
      <c r="BAH19" s="78"/>
      <c r="BAI19" s="78"/>
      <c r="BAJ19" s="78"/>
      <c r="BAK19" s="78"/>
      <c r="BAL19" s="78"/>
      <c r="BAM19" s="78"/>
      <c r="BAN19" s="78"/>
      <c r="BAO19" s="78"/>
      <c r="BAP19" s="78"/>
      <c r="BAQ19" s="78"/>
      <c r="BAR19" s="78"/>
      <c r="BAS19" s="78"/>
      <c r="BAT19" s="78"/>
      <c r="BAU19" s="78"/>
      <c r="BAV19" s="78"/>
      <c r="BAW19" s="78"/>
      <c r="BAX19" s="78"/>
      <c r="BAY19" s="78"/>
      <c r="BAZ19" s="78"/>
      <c r="BBA19" s="78"/>
      <c r="BBB19" s="78"/>
      <c r="BBC19" s="78"/>
      <c r="BBD19" s="78"/>
      <c r="BBE19" s="78"/>
      <c r="BBF19" s="78"/>
      <c r="BBG19" s="78"/>
      <c r="BBH19" s="78"/>
      <c r="BBI19" s="78"/>
      <c r="BBJ19" s="78"/>
      <c r="BBK19" s="78"/>
      <c r="BBL19" s="78"/>
      <c r="BBM19" s="78"/>
      <c r="BBN19" s="78"/>
      <c r="BBO19" s="78"/>
      <c r="BBP19" s="78"/>
      <c r="BBQ19" s="78"/>
      <c r="BBR19" s="78"/>
      <c r="BBS19" s="78"/>
      <c r="BBT19" s="78"/>
      <c r="BBU19" s="78"/>
      <c r="BBV19" s="78"/>
      <c r="BBW19" s="78"/>
      <c r="BBX19" s="78"/>
      <c r="BBY19" s="78"/>
      <c r="BBZ19" s="78"/>
      <c r="BCA19" s="78"/>
      <c r="BCB19" s="78"/>
      <c r="BCC19" s="78"/>
      <c r="BCD19" s="78"/>
      <c r="BCE19" s="78"/>
      <c r="BCF19" s="78"/>
      <c r="BCG19" s="78"/>
      <c r="BCH19" s="78"/>
      <c r="BCI19" s="78"/>
      <c r="BCJ19" s="78"/>
      <c r="BCK19" s="78"/>
      <c r="BCL19" s="78"/>
      <c r="BCM19" s="78"/>
      <c r="BCN19" s="78"/>
      <c r="BCO19" s="78"/>
      <c r="BCP19" s="78"/>
      <c r="BCQ19" s="78"/>
      <c r="BCR19" s="78"/>
      <c r="BCS19" s="78"/>
      <c r="BCT19" s="78"/>
      <c r="BCU19" s="78"/>
      <c r="BCV19" s="78"/>
      <c r="BCW19" s="78"/>
      <c r="BCX19" s="78"/>
      <c r="BCY19" s="78"/>
      <c r="BCZ19" s="78"/>
      <c r="BDA19" s="78"/>
      <c r="BDB19" s="78"/>
      <c r="BDC19" s="78"/>
      <c r="BDD19" s="78"/>
      <c r="BDE19" s="78"/>
      <c r="BDF19" s="78"/>
      <c r="BDG19" s="78"/>
      <c r="BDH19" s="78"/>
      <c r="BDI19" s="78"/>
      <c r="BDJ19" s="78"/>
      <c r="BDK19" s="78"/>
      <c r="BDL19" s="78"/>
      <c r="BDM19" s="78"/>
      <c r="BDN19" s="78"/>
      <c r="BDO19" s="78"/>
      <c r="BDP19" s="78"/>
      <c r="BDQ19" s="78"/>
      <c r="BDR19" s="78"/>
      <c r="BDS19" s="78"/>
      <c r="BDT19" s="78"/>
      <c r="BDU19" s="78"/>
      <c r="BDV19" s="78"/>
      <c r="BDW19" s="78"/>
      <c r="BDX19" s="78"/>
      <c r="BDY19" s="78"/>
      <c r="BDZ19" s="78"/>
      <c r="BEA19" s="78"/>
      <c r="BEB19" s="78"/>
      <c r="BEC19" s="78"/>
      <c r="BED19" s="78"/>
      <c r="BEE19" s="78"/>
      <c r="BEF19" s="78"/>
      <c r="BEG19" s="78"/>
      <c r="BEH19" s="78"/>
      <c r="BEI19" s="78"/>
      <c r="BEJ19" s="78"/>
      <c r="BEK19" s="78"/>
      <c r="BEL19" s="78"/>
      <c r="BEM19" s="78"/>
      <c r="BEN19" s="78"/>
      <c r="BEO19" s="78"/>
      <c r="BEP19" s="78"/>
      <c r="BEQ19" s="78"/>
      <c r="BER19" s="78"/>
      <c r="BES19" s="78"/>
      <c r="BET19" s="78"/>
      <c r="BEU19" s="78"/>
      <c r="BEV19" s="78"/>
      <c r="BEW19" s="78"/>
      <c r="BEX19" s="78"/>
      <c r="BEY19" s="78"/>
      <c r="BEZ19" s="78"/>
      <c r="BFA19" s="78"/>
      <c r="BFB19" s="78"/>
      <c r="BFC19" s="78"/>
      <c r="BFD19" s="78"/>
      <c r="BFE19" s="78"/>
      <c r="BFF19" s="78"/>
      <c r="BFG19" s="78"/>
      <c r="BFH19" s="78"/>
      <c r="BFI19" s="78"/>
      <c r="BFJ19" s="78"/>
      <c r="BFK19" s="78"/>
      <c r="BFL19" s="78"/>
      <c r="BFM19" s="78"/>
      <c r="BFN19" s="78"/>
      <c r="BFO19" s="78"/>
      <c r="BFP19" s="78"/>
      <c r="BFQ19" s="78"/>
      <c r="BFR19" s="78"/>
      <c r="BFS19" s="78"/>
      <c r="BFT19" s="78"/>
      <c r="BFU19" s="78"/>
      <c r="BFV19" s="78"/>
      <c r="BFW19" s="78"/>
      <c r="BFX19" s="78"/>
      <c r="BFY19" s="78"/>
      <c r="BFZ19" s="78"/>
      <c r="BGA19" s="78"/>
      <c r="BGB19" s="78"/>
      <c r="BGC19" s="78"/>
      <c r="BGD19" s="78"/>
      <c r="BGE19" s="78"/>
      <c r="BGF19" s="78"/>
      <c r="BGG19" s="78"/>
      <c r="BGH19" s="78"/>
      <c r="BGI19" s="78"/>
      <c r="BGJ19" s="78"/>
      <c r="BGK19" s="78"/>
      <c r="BGL19" s="78"/>
      <c r="BGM19" s="78"/>
      <c r="BGN19" s="78"/>
      <c r="BGO19" s="78"/>
      <c r="BGP19" s="78"/>
      <c r="BGQ19" s="78"/>
      <c r="BGR19" s="78"/>
      <c r="BGS19" s="78"/>
      <c r="BGT19" s="78"/>
      <c r="BGU19" s="78"/>
      <c r="BGV19" s="78"/>
      <c r="BGW19" s="78"/>
      <c r="BGX19" s="78"/>
      <c r="BGY19" s="78"/>
      <c r="BGZ19" s="78"/>
      <c r="BHA19" s="78"/>
      <c r="BHB19" s="78"/>
      <c r="BHC19" s="78"/>
      <c r="BHD19" s="78"/>
      <c r="BHE19" s="78"/>
      <c r="BHF19" s="78"/>
      <c r="BHG19" s="78"/>
      <c r="BHH19" s="78"/>
      <c r="BHI19" s="78"/>
      <c r="BHJ19" s="78"/>
      <c r="BHK19" s="78"/>
      <c r="BHL19" s="78"/>
      <c r="BHM19" s="78"/>
      <c r="BHN19" s="78"/>
      <c r="BHO19" s="78"/>
      <c r="BHP19" s="78"/>
      <c r="BHQ19" s="78"/>
      <c r="BHR19" s="78"/>
      <c r="BHS19" s="78"/>
      <c r="BHT19" s="78"/>
      <c r="BHU19" s="78"/>
      <c r="BHV19" s="78"/>
      <c r="BHW19" s="78"/>
      <c r="BHX19" s="78"/>
      <c r="BHY19" s="78"/>
      <c r="BHZ19" s="78"/>
      <c r="BIA19" s="78"/>
      <c r="BIB19" s="78"/>
      <c r="BIC19" s="78"/>
      <c r="BID19" s="78"/>
      <c r="BIE19" s="78"/>
      <c r="BIF19" s="78"/>
      <c r="BIG19" s="78"/>
      <c r="BIH19" s="78"/>
      <c r="BII19" s="78"/>
      <c r="BIJ19" s="78"/>
      <c r="BIK19" s="78"/>
      <c r="BIL19" s="78"/>
      <c r="BIM19" s="78"/>
      <c r="BIN19" s="78"/>
      <c r="BIO19" s="78"/>
      <c r="BIP19" s="78"/>
      <c r="BIQ19" s="78"/>
      <c r="BIR19" s="78"/>
      <c r="BIS19" s="78"/>
      <c r="BIT19" s="78"/>
      <c r="BIU19" s="78"/>
      <c r="BIV19" s="78"/>
      <c r="BIW19" s="78"/>
      <c r="BIX19" s="78"/>
      <c r="BIY19" s="78"/>
      <c r="BIZ19" s="78"/>
      <c r="BJA19" s="78"/>
      <c r="BJB19" s="78"/>
      <c r="BJC19" s="78"/>
      <c r="BJD19" s="78"/>
      <c r="BJE19" s="78"/>
      <c r="BJF19" s="78"/>
      <c r="BJG19" s="78"/>
      <c r="BJH19" s="78"/>
      <c r="BJI19" s="78"/>
      <c r="BJJ19" s="78"/>
      <c r="BJK19" s="78"/>
      <c r="BJL19" s="78"/>
      <c r="BJM19" s="78"/>
      <c r="BJN19" s="78"/>
      <c r="BJO19" s="78"/>
      <c r="BJP19" s="78"/>
      <c r="BJQ19" s="78"/>
      <c r="BJR19" s="78"/>
      <c r="BJS19" s="78"/>
      <c r="BJT19" s="78"/>
      <c r="BJU19" s="78"/>
      <c r="BJV19" s="78"/>
      <c r="BJW19" s="78"/>
      <c r="BJX19" s="78"/>
      <c r="BJY19" s="78"/>
      <c r="BJZ19" s="78"/>
      <c r="BKA19" s="78"/>
      <c r="BKB19" s="78"/>
      <c r="BKC19" s="78"/>
      <c r="BKD19" s="78"/>
      <c r="BKE19" s="78"/>
      <c r="BKF19" s="78"/>
      <c r="BKG19" s="78"/>
      <c r="BKH19" s="78"/>
      <c r="BKI19" s="78"/>
      <c r="BKJ19" s="78"/>
      <c r="BKK19" s="78"/>
      <c r="BKL19" s="78"/>
      <c r="BKM19" s="78"/>
      <c r="BKN19" s="78"/>
      <c r="BKO19" s="78"/>
      <c r="BKP19" s="78"/>
      <c r="BKQ19" s="78"/>
      <c r="BKR19" s="78"/>
      <c r="BKS19" s="78"/>
      <c r="BKT19" s="78"/>
      <c r="BKU19" s="78"/>
      <c r="BKV19" s="78"/>
      <c r="BKW19" s="78"/>
      <c r="BKX19" s="78"/>
      <c r="BKY19" s="78"/>
      <c r="BKZ19" s="78"/>
      <c r="BLA19" s="78"/>
      <c r="BLB19" s="78"/>
      <c r="BLC19" s="78"/>
      <c r="BLD19" s="78"/>
      <c r="BLE19" s="78"/>
      <c r="BLF19" s="78"/>
      <c r="BLG19" s="78"/>
      <c r="BLH19" s="78"/>
      <c r="BLI19" s="78"/>
      <c r="BLJ19" s="78"/>
      <c r="BLK19" s="78"/>
      <c r="BLL19" s="78"/>
      <c r="BLM19" s="78"/>
      <c r="BLN19" s="78"/>
      <c r="BLO19" s="78"/>
      <c r="BLP19" s="78"/>
      <c r="BLQ19" s="78"/>
      <c r="BLR19" s="78"/>
      <c r="BLS19" s="78"/>
      <c r="BLT19" s="78"/>
      <c r="BLU19" s="78"/>
      <c r="BLV19" s="78"/>
      <c r="BLW19" s="78"/>
      <c r="BLX19" s="78"/>
      <c r="BLY19" s="78"/>
      <c r="BLZ19" s="78"/>
      <c r="BMA19" s="78"/>
      <c r="BMB19" s="78"/>
      <c r="BMC19" s="78"/>
      <c r="BMD19" s="78"/>
      <c r="BME19" s="78"/>
      <c r="BMF19" s="78"/>
      <c r="BMG19" s="78"/>
      <c r="BMH19" s="78"/>
      <c r="BMI19" s="78"/>
      <c r="BMJ19" s="78"/>
      <c r="BMK19" s="78"/>
      <c r="BML19" s="78"/>
      <c r="BMM19" s="78"/>
      <c r="BMN19" s="78"/>
      <c r="BMO19" s="78"/>
      <c r="BMP19" s="78"/>
      <c r="BMQ19" s="78"/>
      <c r="BMR19" s="78"/>
      <c r="BMS19" s="78"/>
      <c r="BMT19" s="78"/>
      <c r="BMU19" s="78"/>
      <c r="BMV19" s="78"/>
      <c r="BMW19" s="78"/>
      <c r="BMX19" s="78"/>
      <c r="BMY19" s="78"/>
      <c r="BMZ19" s="78"/>
      <c r="BNA19" s="78"/>
      <c r="BNB19" s="78"/>
      <c r="BNC19" s="78"/>
      <c r="BND19" s="78"/>
      <c r="BNE19" s="78"/>
      <c r="BNF19" s="78"/>
      <c r="BNG19" s="78"/>
      <c r="BNH19" s="78"/>
      <c r="BNI19" s="78"/>
      <c r="BNJ19" s="78"/>
      <c r="BNK19" s="78"/>
      <c r="BNL19" s="78"/>
      <c r="BNM19" s="78"/>
      <c r="BNN19" s="78"/>
      <c r="BNO19" s="78"/>
      <c r="BNP19" s="78"/>
      <c r="BNQ19" s="78"/>
      <c r="BNR19" s="78"/>
      <c r="BNS19" s="78"/>
      <c r="BNT19" s="78"/>
      <c r="BNU19" s="78"/>
      <c r="BNV19" s="78"/>
      <c r="BNW19" s="78"/>
      <c r="BNX19" s="78"/>
      <c r="BNY19" s="78"/>
      <c r="BNZ19" s="78"/>
      <c r="BOA19" s="78"/>
      <c r="BOB19" s="78"/>
      <c r="BOC19" s="78"/>
      <c r="BOD19" s="78"/>
      <c r="BOE19" s="78"/>
      <c r="BOF19" s="78"/>
      <c r="BOG19" s="78"/>
      <c r="BOH19" s="78"/>
      <c r="BOI19" s="78"/>
      <c r="BOJ19" s="78"/>
      <c r="BOK19" s="78"/>
      <c r="BOL19" s="78"/>
      <c r="BOM19" s="78"/>
      <c r="BON19" s="78"/>
      <c r="BOO19" s="78"/>
      <c r="BOP19" s="78"/>
      <c r="BOQ19" s="78"/>
      <c r="BOR19" s="78"/>
      <c r="BOS19" s="78"/>
      <c r="BOT19" s="78"/>
      <c r="BOU19" s="78"/>
      <c r="BOV19" s="78"/>
      <c r="BOW19" s="78"/>
      <c r="BOX19" s="78"/>
      <c r="BOY19" s="78"/>
      <c r="BOZ19" s="78"/>
      <c r="BPA19" s="78"/>
      <c r="BPB19" s="78"/>
      <c r="BPC19" s="78"/>
      <c r="BPD19" s="78"/>
      <c r="BPE19" s="78"/>
      <c r="BPF19" s="78"/>
      <c r="BPG19" s="78"/>
      <c r="BPH19" s="78"/>
      <c r="BPI19" s="78"/>
      <c r="BPJ19" s="78"/>
      <c r="BPK19" s="78"/>
      <c r="BPL19" s="78"/>
      <c r="BPM19" s="78"/>
      <c r="BPN19" s="78"/>
      <c r="BPO19" s="78"/>
      <c r="BPP19" s="78"/>
      <c r="BPQ19" s="78"/>
      <c r="BPR19" s="78"/>
      <c r="BPS19" s="78"/>
      <c r="BPT19" s="78"/>
      <c r="BPU19" s="78"/>
      <c r="BPV19" s="78"/>
      <c r="BPW19" s="78"/>
      <c r="BPX19" s="78"/>
      <c r="BPY19" s="78"/>
      <c r="BPZ19" s="78"/>
      <c r="BQA19" s="78"/>
      <c r="BQB19" s="78"/>
      <c r="BQC19" s="78"/>
      <c r="BQD19" s="78"/>
      <c r="BQE19" s="78"/>
      <c r="BQF19" s="78"/>
      <c r="BQG19" s="78"/>
      <c r="BQH19" s="78"/>
      <c r="BQI19" s="78"/>
      <c r="BQJ19" s="78"/>
      <c r="BQK19" s="78"/>
      <c r="BQL19" s="78"/>
      <c r="BQM19" s="78"/>
      <c r="BQN19" s="78"/>
      <c r="BQO19" s="78"/>
      <c r="BQP19" s="78"/>
      <c r="BQQ19" s="78"/>
      <c r="BQR19" s="78"/>
      <c r="BQS19" s="78"/>
      <c r="BQT19" s="78"/>
      <c r="BQU19" s="78"/>
      <c r="BQV19" s="78"/>
      <c r="BQW19" s="78"/>
      <c r="BQX19" s="78"/>
      <c r="BQY19" s="78"/>
      <c r="BQZ19" s="78"/>
      <c r="BRA19" s="78"/>
      <c r="BRB19" s="78"/>
      <c r="BRC19" s="78"/>
      <c r="BRD19" s="78"/>
      <c r="BRE19" s="78"/>
      <c r="BRF19" s="78"/>
      <c r="BRG19" s="78"/>
      <c r="BRH19" s="78"/>
      <c r="BRI19" s="78"/>
      <c r="BRJ19" s="78"/>
      <c r="BRK19" s="78"/>
      <c r="BRL19" s="78"/>
      <c r="BRM19" s="78"/>
      <c r="BRN19" s="78"/>
      <c r="BRO19" s="78"/>
      <c r="BRP19" s="78"/>
      <c r="BRQ19" s="78"/>
      <c r="BRR19" s="78"/>
      <c r="BRS19" s="78"/>
      <c r="BRT19" s="78"/>
      <c r="BRU19" s="78"/>
      <c r="BRV19" s="78"/>
      <c r="BRW19" s="78"/>
      <c r="BRX19" s="78"/>
      <c r="BRY19" s="78"/>
      <c r="BRZ19" s="78"/>
      <c r="BSA19" s="78"/>
      <c r="BSB19" s="78"/>
      <c r="BSC19" s="78"/>
      <c r="BSD19" s="78"/>
      <c r="BSE19" s="78"/>
      <c r="BSF19" s="78"/>
      <c r="BSG19" s="78"/>
      <c r="BSH19" s="78"/>
      <c r="BSI19" s="78"/>
      <c r="BSJ19" s="78"/>
      <c r="BSK19" s="78"/>
      <c r="BSL19" s="78"/>
      <c r="BSM19" s="78"/>
      <c r="BSN19" s="78"/>
      <c r="BSO19" s="78"/>
      <c r="BSP19" s="78"/>
      <c r="BSQ19" s="78"/>
      <c r="BSR19" s="78"/>
      <c r="BSS19" s="78"/>
      <c r="BST19" s="78"/>
      <c r="BSU19" s="78"/>
      <c r="BSV19" s="78"/>
      <c r="BSW19" s="78"/>
      <c r="BSX19" s="78"/>
      <c r="BSY19" s="78"/>
      <c r="BSZ19" s="78"/>
      <c r="BTA19" s="78"/>
      <c r="BTB19" s="78"/>
      <c r="BTC19" s="78"/>
      <c r="BTD19" s="78"/>
      <c r="BTE19" s="78"/>
      <c r="BTF19" s="78"/>
      <c r="BTG19" s="78"/>
      <c r="BTH19" s="78"/>
      <c r="BTI19" s="78"/>
      <c r="BTJ19" s="78"/>
      <c r="BTK19" s="78"/>
      <c r="BTL19" s="78"/>
      <c r="BTM19" s="78"/>
      <c r="BTN19" s="78"/>
      <c r="BTO19" s="78"/>
      <c r="BTP19" s="78"/>
      <c r="BTQ19" s="78"/>
      <c r="BTR19" s="78"/>
      <c r="BTS19" s="78"/>
      <c r="BTT19" s="78"/>
      <c r="BTU19" s="78"/>
      <c r="BTV19" s="78"/>
      <c r="BTW19" s="78"/>
      <c r="BTX19" s="78"/>
      <c r="BTY19" s="78"/>
      <c r="BTZ19" s="78"/>
      <c r="BUA19" s="78"/>
      <c r="BUB19" s="78"/>
      <c r="BUC19" s="78"/>
      <c r="BUD19" s="78"/>
      <c r="BUE19" s="78"/>
      <c r="BUF19" s="78"/>
      <c r="BUG19" s="78"/>
      <c r="BUH19" s="78"/>
      <c r="BUI19" s="78"/>
      <c r="BUJ19" s="78"/>
      <c r="BUK19" s="78"/>
      <c r="BUL19" s="78"/>
      <c r="BUM19" s="78"/>
      <c r="BUN19" s="78"/>
      <c r="BUO19" s="78"/>
      <c r="BUP19" s="78"/>
      <c r="BUQ19" s="78"/>
      <c r="BUR19" s="78"/>
      <c r="BUS19" s="78"/>
      <c r="BUT19" s="78"/>
      <c r="BUU19" s="78"/>
      <c r="BUV19" s="78"/>
      <c r="BUW19" s="78"/>
      <c r="BUX19" s="78"/>
      <c r="BUY19" s="78"/>
      <c r="BUZ19" s="78"/>
      <c r="BVA19" s="78"/>
      <c r="BVB19" s="78"/>
      <c r="BVC19" s="78"/>
      <c r="BVD19" s="78"/>
      <c r="BVE19" s="78"/>
      <c r="BVF19" s="78"/>
      <c r="BVG19" s="78"/>
      <c r="BVH19" s="78"/>
      <c r="BVI19" s="78"/>
      <c r="BVJ19" s="78"/>
      <c r="BVK19" s="78"/>
      <c r="BVL19" s="78"/>
      <c r="BVM19" s="78"/>
      <c r="BVN19" s="78"/>
      <c r="BVO19" s="78"/>
      <c r="BVP19" s="78"/>
      <c r="BVQ19" s="78"/>
      <c r="BVR19" s="78"/>
      <c r="BVS19" s="78"/>
      <c r="BVT19" s="78"/>
      <c r="BVU19" s="78"/>
      <c r="BVV19" s="78"/>
      <c r="BVW19" s="78"/>
      <c r="BVX19" s="78"/>
      <c r="BVY19" s="78"/>
      <c r="BVZ19" s="78"/>
      <c r="BWA19" s="78"/>
      <c r="BWB19" s="78"/>
      <c r="BWC19" s="78"/>
      <c r="BWD19" s="78"/>
      <c r="BWE19" s="78"/>
      <c r="BWF19" s="78"/>
      <c r="BWG19" s="78"/>
      <c r="BWH19" s="78"/>
      <c r="BWI19" s="78"/>
      <c r="BWJ19" s="78"/>
      <c r="BWK19" s="78"/>
      <c r="BWL19" s="78"/>
      <c r="BWM19" s="78"/>
      <c r="BWN19" s="78"/>
      <c r="BWO19" s="78"/>
      <c r="BWP19" s="78"/>
      <c r="BWQ19" s="78"/>
      <c r="BWR19" s="78"/>
      <c r="BWS19" s="78"/>
      <c r="BWT19" s="78"/>
      <c r="BWU19" s="78"/>
      <c r="BWV19" s="78"/>
      <c r="BWW19" s="78"/>
      <c r="BWX19" s="78"/>
      <c r="BWY19" s="78"/>
      <c r="BWZ19" s="78"/>
      <c r="BXA19" s="78"/>
      <c r="BXB19" s="78"/>
      <c r="BXC19" s="78"/>
      <c r="BXD19" s="78"/>
      <c r="BXE19" s="78"/>
      <c r="BXF19" s="78"/>
      <c r="BXG19" s="78"/>
      <c r="BXH19" s="78"/>
      <c r="BXI19" s="78"/>
      <c r="BXJ19" s="78"/>
      <c r="BXK19" s="78"/>
      <c r="BXL19" s="78"/>
      <c r="BXM19" s="78"/>
      <c r="BXN19" s="78"/>
      <c r="BXO19" s="78"/>
      <c r="BXP19" s="78"/>
      <c r="BXQ19" s="78"/>
      <c r="BXR19" s="78"/>
      <c r="BXS19" s="78"/>
      <c r="BXT19" s="78"/>
      <c r="BXU19" s="78"/>
      <c r="BXV19" s="78"/>
      <c r="BXW19" s="78"/>
      <c r="BXX19" s="78"/>
      <c r="BXY19" s="78"/>
      <c r="BXZ19" s="78"/>
      <c r="BYA19" s="78"/>
      <c r="BYB19" s="78"/>
      <c r="BYC19" s="78"/>
      <c r="BYD19" s="78"/>
      <c r="BYE19" s="78"/>
      <c r="BYF19" s="78"/>
      <c r="BYG19" s="78"/>
      <c r="BYH19" s="78"/>
      <c r="BYI19" s="78"/>
      <c r="BYJ19" s="78"/>
      <c r="BYK19" s="78"/>
      <c r="BYL19" s="78"/>
      <c r="BYM19" s="78"/>
      <c r="BYN19" s="78"/>
      <c r="BYO19" s="78"/>
      <c r="BYP19" s="78"/>
      <c r="BYQ19" s="78"/>
      <c r="BYR19" s="78"/>
      <c r="BYS19" s="78"/>
      <c r="BYT19" s="78"/>
      <c r="BYU19" s="78"/>
      <c r="BYV19" s="78"/>
      <c r="BYW19" s="78"/>
      <c r="BYX19" s="78"/>
      <c r="BYY19" s="78"/>
      <c r="BYZ19" s="78"/>
      <c r="BZA19" s="78"/>
      <c r="BZB19" s="78"/>
      <c r="BZC19" s="78"/>
      <c r="BZD19" s="78"/>
      <c r="BZE19" s="78"/>
      <c r="BZF19" s="78"/>
      <c r="BZG19" s="78"/>
      <c r="BZH19" s="78"/>
      <c r="BZI19" s="78"/>
      <c r="BZJ19" s="78"/>
      <c r="BZK19" s="78"/>
      <c r="BZL19" s="78"/>
      <c r="BZM19" s="78"/>
      <c r="BZN19" s="78"/>
      <c r="BZO19" s="78"/>
      <c r="BZP19" s="78"/>
      <c r="BZQ19" s="78"/>
      <c r="BZR19" s="78"/>
      <c r="BZS19" s="78"/>
      <c r="BZT19" s="78"/>
      <c r="BZU19" s="78"/>
      <c r="BZV19" s="78"/>
      <c r="BZW19" s="78"/>
      <c r="BZX19" s="78"/>
      <c r="BZY19" s="78"/>
      <c r="BZZ19" s="78"/>
      <c r="CAA19" s="78"/>
      <c r="CAB19" s="78"/>
      <c r="CAC19" s="78"/>
      <c r="CAD19" s="78"/>
      <c r="CAE19" s="78"/>
      <c r="CAF19" s="78"/>
      <c r="CAG19" s="78"/>
      <c r="CAH19" s="78"/>
      <c r="CAI19" s="78"/>
      <c r="CAJ19" s="78"/>
      <c r="CAK19" s="78"/>
      <c r="CAL19" s="78"/>
      <c r="CAM19" s="78"/>
      <c r="CAN19" s="78"/>
      <c r="CAO19" s="78"/>
      <c r="CAP19" s="78"/>
      <c r="CAQ19" s="78"/>
      <c r="CAR19" s="78"/>
      <c r="CAS19" s="78"/>
      <c r="CAT19" s="78"/>
      <c r="CAU19" s="78"/>
      <c r="CAV19" s="78"/>
      <c r="CAW19" s="78"/>
      <c r="CAX19" s="78"/>
      <c r="CAY19" s="78"/>
      <c r="CAZ19" s="78"/>
      <c r="CBA19" s="78"/>
      <c r="CBB19" s="78"/>
      <c r="CBC19" s="78"/>
      <c r="CBD19" s="78"/>
      <c r="CBE19" s="78"/>
      <c r="CBF19" s="78"/>
      <c r="CBG19" s="78"/>
      <c r="CBH19" s="78"/>
      <c r="CBI19" s="78"/>
      <c r="CBJ19" s="78"/>
      <c r="CBK19" s="78"/>
      <c r="CBL19" s="78"/>
      <c r="CBM19" s="78"/>
      <c r="CBN19" s="78"/>
      <c r="CBO19" s="78"/>
      <c r="CBP19" s="78"/>
      <c r="CBQ19" s="78"/>
      <c r="CBR19" s="78"/>
      <c r="CBS19" s="78"/>
      <c r="CBT19" s="78"/>
      <c r="CBU19" s="78"/>
      <c r="CBV19" s="78"/>
      <c r="CBW19" s="78"/>
      <c r="CBX19" s="78"/>
      <c r="CBY19" s="78"/>
      <c r="CBZ19" s="78"/>
      <c r="CCA19" s="78"/>
      <c r="CCB19" s="78"/>
      <c r="CCC19" s="78"/>
      <c r="CCD19" s="78"/>
      <c r="CCE19" s="78"/>
      <c r="CCF19" s="78"/>
      <c r="CCG19" s="78"/>
      <c r="CCH19" s="78"/>
      <c r="CCI19" s="78"/>
      <c r="CCJ19" s="78"/>
      <c r="CCK19" s="78"/>
      <c r="CCL19" s="78"/>
      <c r="CCM19" s="78"/>
      <c r="CCN19" s="78"/>
      <c r="CCO19" s="78"/>
      <c r="CCP19" s="78"/>
      <c r="CCQ19" s="78"/>
      <c r="CCR19" s="78"/>
      <c r="CCS19" s="78"/>
      <c r="CCT19" s="78"/>
      <c r="CCU19" s="78"/>
      <c r="CCV19" s="78"/>
      <c r="CCW19" s="78"/>
      <c r="CCX19" s="78"/>
      <c r="CCY19" s="78"/>
      <c r="CCZ19" s="78"/>
      <c r="CDA19" s="78"/>
      <c r="CDB19" s="78"/>
      <c r="CDC19" s="78"/>
      <c r="CDD19" s="78"/>
      <c r="CDE19" s="78"/>
      <c r="CDF19" s="78"/>
      <c r="CDG19" s="78"/>
      <c r="CDH19" s="78"/>
      <c r="CDI19" s="78"/>
      <c r="CDJ19" s="78"/>
      <c r="CDK19" s="78"/>
      <c r="CDL19" s="78"/>
      <c r="CDM19" s="78"/>
      <c r="CDN19" s="78"/>
      <c r="CDO19" s="78"/>
      <c r="CDP19" s="78"/>
      <c r="CDQ19" s="78"/>
      <c r="CDR19" s="78"/>
      <c r="CDS19" s="78"/>
      <c r="CDT19" s="78"/>
      <c r="CDU19" s="78"/>
      <c r="CDV19" s="78"/>
      <c r="CDW19" s="78"/>
      <c r="CDX19" s="78"/>
      <c r="CDY19" s="78"/>
      <c r="CDZ19" s="78"/>
      <c r="CEA19" s="78"/>
      <c r="CEB19" s="78"/>
      <c r="CEC19" s="78"/>
      <c r="CED19" s="78"/>
      <c r="CEE19" s="78"/>
      <c r="CEF19" s="78"/>
      <c r="CEG19" s="78"/>
      <c r="CEH19" s="78"/>
      <c r="CEI19" s="78"/>
      <c r="CEJ19" s="78"/>
      <c r="CEK19" s="78"/>
      <c r="CEL19" s="78"/>
      <c r="CEM19" s="78"/>
      <c r="CEN19" s="78"/>
      <c r="CEO19" s="78"/>
      <c r="CEP19" s="78"/>
      <c r="CEQ19" s="78"/>
      <c r="CER19" s="78"/>
      <c r="CES19" s="78"/>
      <c r="CET19" s="78"/>
      <c r="CEU19" s="78"/>
      <c r="CEV19" s="78"/>
      <c r="CEW19" s="78"/>
      <c r="CEX19" s="78"/>
      <c r="CEY19" s="78"/>
      <c r="CEZ19" s="78"/>
      <c r="CFA19" s="78"/>
      <c r="CFB19" s="78"/>
      <c r="CFC19" s="78"/>
      <c r="CFD19" s="78"/>
      <c r="CFE19" s="78"/>
      <c r="CFF19" s="78"/>
      <c r="CFG19" s="78"/>
      <c r="CFH19" s="78"/>
      <c r="CFI19" s="78"/>
      <c r="CFJ19" s="78"/>
      <c r="CFK19" s="78"/>
      <c r="CFL19" s="78"/>
      <c r="CFM19" s="78"/>
      <c r="CFN19" s="78"/>
      <c r="CFO19" s="78"/>
      <c r="CFP19" s="78"/>
      <c r="CFQ19" s="78"/>
      <c r="CFR19" s="78"/>
      <c r="CFS19" s="78"/>
      <c r="CFT19" s="78"/>
      <c r="CFU19" s="78"/>
      <c r="CFV19" s="78"/>
      <c r="CFW19" s="78"/>
      <c r="CFX19" s="78"/>
      <c r="CFY19" s="78"/>
      <c r="CFZ19" s="78"/>
      <c r="CGA19" s="78"/>
      <c r="CGB19" s="78"/>
      <c r="CGC19" s="78"/>
      <c r="CGD19" s="78"/>
      <c r="CGE19" s="78"/>
      <c r="CGF19" s="78"/>
      <c r="CGG19" s="78"/>
      <c r="CGH19" s="78"/>
      <c r="CGI19" s="78"/>
      <c r="CGJ19" s="78"/>
      <c r="CGK19" s="78"/>
      <c r="CGL19" s="78"/>
      <c r="CGM19" s="78"/>
      <c r="CGN19" s="78"/>
      <c r="CGO19" s="78"/>
      <c r="CGP19" s="78"/>
      <c r="CGQ19" s="78"/>
      <c r="CGR19" s="78"/>
      <c r="CGS19" s="78"/>
      <c r="CGT19" s="78"/>
      <c r="CGU19" s="78"/>
      <c r="CGV19" s="78"/>
      <c r="CGW19" s="78"/>
      <c r="CGX19" s="78"/>
      <c r="CGY19" s="78"/>
      <c r="CGZ19" s="78"/>
      <c r="CHA19" s="78"/>
      <c r="CHB19" s="78"/>
      <c r="CHC19" s="78"/>
      <c r="CHD19" s="78"/>
      <c r="CHE19" s="78"/>
      <c r="CHF19" s="78"/>
      <c r="CHG19" s="78"/>
      <c r="CHH19" s="78"/>
      <c r="CHI19" s="78"/>
      <c r="CHJ19" s="78"/>
      <c r="CHK19" s="78"/>
      <c r="CHL19" s="78"/>
      <c r="CHM19" s="78"/>
      <c r="CHN19" s="78"/>
      <c r="CHO19" s="78"/>
      <c r="CHP19" s="78"/>
      <c r="CHQ19" s="78"/>
      <c r="CHR19" s="78"/>
      <c r="CHS19" s="78"/>
      <c r="CHT19" s="78"/>
      <c r="CHU19" s="78"/>
      <c r="CHV19" s="78"/>
      <c r="CHW19" s="78"/>
      <c r="CHX19" s="78"/>
      <c r="CHY19" s="78"/>
      <c r="CHZ19" s="78"/>
      <c r="CIA19" s="78"/>
      <c r="CIB19" s="78"/>
      <c r="CIC19" s="78"/>
      <c r="CID19" s="78"/>
      <c r="CIE19" s="78"/>
      <c r="CIF19" s="78"/>
      <c r="CIG19" s="78"/>
      <c r="CIH19" s="78"/>
      <c r="CII19" s="78"/>
      <c r="CIJ19" s="78"/>
      <c r="CIK19" s="78"/>
      <c r="CIL19" s="78"/>
      <c r="CIM19" s="78"/>
      <c r="CIN19" s="78"/>
      <c r="CIO19" s="78"/>
      <c r="CIP19" s="78"/>
      <c r="CIQ19" s="78"/>
      <c r="CIR19" s="78"/>
      <c r="CIS19" s="78"/>
      <c r="CIT19" s="78"/>
      <c r="CIU19" s="78"/>
      <c r="CIV19" s="78"/>
      <c r="CIW19" s="78"/>
      <c r="CIX19" s="78"/>
      <c r="CIY19" s="78"/>
      <c r="CIZ19" s="78"/>
      <c r="CJA19" s="78"/>
      <c r="CJB19" s="78"/>
      <c r="CJC19" s="78"/>
      <c r="CJD19" s="78"/>
      <c r="CJE19" s="78"/>
      <c r="CJF19" s="78"/>
      <c r="CJG19" s="78"/>
      <c r="CJH19" s="78"/>
      <c r="CJI19" s="78"/>
      <c r="CJJ19" s="78"/>
      <c r="CJK19" s="78"/>
      <c r="CJL19" s="78"/>
      <c r="CJM19" s="78"/>
      <c r="CJN19" s="78"/>
      <c r="CJO19" s="78"/>
      <c r="CJP19" s="78"/>
      <c r="CJQ19" s="78"/>
      <c r="CJR19" s="78"/>
      <c r="CJS19" s="78"/>
      <c r="CJT19" s="78"/>
      <c r="CJU19" s="78"/>
      <c r="CJV19" s="78"/>
      <c r="CJW19" s="78"/>
      <c r="CJX19" s="78"/>
      <c r="CJY19" s="78"/>
      <c r="CJZ19" s="78"/>
      <c r="CKA19" s="78"/>
      <c r="CKB19" s="78"/>
      <c r="CKC19" s="78"/>
      <c r="CKD19" s="78"/>
      <c r="CKE19" s="78"/>
      <c r="CKF19" s="78"/>
      <c r="CKG19" s="78"/>
      <c r="CKH19" s="78"/>
      <c r="CKI19" s="78"/>
      <c r="CKJ19" s="78"/>
      <c r="CKK19" s="78"/>
      <c r="CKL19" s="78"/>
      <c r="CKM19" s="78"/>
      <c r="CKN19" s="78"/>
      <c r="CKO19" s="78"/>
      <c r="CKP19" s="78"/>
      <c r="CKQ19" s="78"/>
      <c r="CKR19" s="78"/>
      <c r="CKS19" s="78"/>
      <c r="CKT19" s="78"/>
      <c r="CKU19" s="78"/>
      <c r="CKV19" s="78"/>
      <c r="CKW19" s="78"/>
      <c r="CKX19" s="78"/>
      <c r="CKY19" s="78"/>
      <c r="CKZ19" s="78"/>
      <c r="CLA19" s="78"/>
      <c r="CLB19" s="78"/>
      <c r="CLC19" s="78"/>
      <c r="CLD19" s="78"/>
      <c r="CLE19" s="78"/>
      <c r="CLF19" s="78"/>
      <c r="CLG19" s="78"/>
      <c r="CLH19" s="78"/>
      <c r="CLI19" s="78"/>
      <c r="CLJ19" s="78"/>
      <c r="CLK19" s="78"/>
      <c r="CLL19" s="78"/>
      <c r="CLM19" s="78"/>
      <c r="CLN19" s="78"/>
      <c r="CLO19" s="78"/>
      <c r="CLP19" s="78"/>
      <c r="CLQ19" s="78"/>
      <c r="CLR19" s="78"/>
      <c r="CLS19" s="78"/>
      <c r="CLT19" s="78"/>
      <c r="CLU19" s="78"/>
      <c r="CLV19" s="78"/>
      <c r="CLW19" s="78"/>
      <c r="CLX19" s="78"/>
      <c r="CLY19" s="78"/>
      <c r="CLZ19" s="78"/>
      <c r="CMA19" s="78"/>
      <c r="CMB19" s="78"/>
      <c r="CMC19" s="78"/>
      <c r="CMD19" s="78"/>
      <c r="CME19" s="78"/>
      <c r="CMF19" s="78"/>
      <c r="CMG19" s="78"/>
      <c r="CMH19" s="78"/>
      <c r="CMI19" s="78"/>
      <c r="CMJ19" s="78"/>
      <c r="CMK19" s="78"/>
      <c r="CML19" s="78"/>
      <c r="CMM19" s="78"/>
      <c r="CMN19" s="78"/>
      <c r="CMO19" s="78"/>
      <c r="CMP19" s="78"/>
      <c r="CMQ19" s="78"/>
      <c r="CMR19" s="78"/>
      <c r="CMS19" s="78"/>
      <c r="CMT19" s="78"/>
      <c r="CMU19" s="78"/>
      <c r="CMV19" s="78"/>
      <c r="CMW19" s="78"/>
      <c r="CMX19" s="78"/>
      <c r="CMY19" s="78"/>
      <c r="CMZ19" s="78"/>
      <c r="CNA19" s="78"/>
      <c r="CNB19" s="78"/>
      <c r="CNC19" s="78"/>
      <c r="CND19" s="78"/>
      <c r="CNE19" s="78"/>
      <c r="CNF19" s="78"/>
      <c r="CNG19" s="78"/>
      <c r="CNH19" s="78"/>
      <c r="CNI19" s="78"/>
      <c r="CNJ19" s="78"/>
      <c r="CNK19" s="78"/>
      <c r="CNL19" s="78"/>
      <c r="CNM19" s="78"/>
      <c r="CNN19" s="78"/>
      <c r="CNO19" s="78"/>
      <c r="CNP19" s="78"/>
      <c r="CNQ19" s="78"/>
      <c r="CNR19" s="78"/>
      <c r="CNS19" s="78"/>
      <c r="CNT19" s="78"/>
      <c r="CNU19" s="78"/>
      <c r="CNV19" s="78"/>
      <c r="CNW19" s="78"/>
      <c r="CNX19" s="78"/>
      <c r="CNY19" s="78"/>
      <c r="CNZ19" s="78"/>
      <c r="COA19" s="78"/>
      <c r="COB19" s="78"/>
      <c r="COC19" s="78"/>
      <c r="COD19" s="78"/>
      <c r="COE19" s="78"/>
      <c r="COF19" s="78"/>
      <c r="COG19" s="78"/>
      <c r="COH19" s="78"/>
      <c r="COI19" s="78"/>
      <c r="COJ19" s="78"/>
      <c r="COK19" s="78"/>
      <c r="COL19" s="78"/>
      <c r="COM19" s="78"/>
      <c r="CON19" s="78"/>
      <c r="COO19" s="78"/>
      <c r="COP19" s="78"/>
      <c r="COQ19" s="78"/>
      <c r="COR19" s="78"/>
      <c r="COS19" s="78"/>
      <c r="COT19" s="78"/>
      <c r="COU19" s="78"/>
      <c r="COV19" s="78"/>
      <c r="COW19" s="78"/>
      <c r="COX19" s="78"/>
      <c r="COY19" s="78"/>
      <c r="COZ19" s="78"/>
      <c r="CPA19" s="78"/>
      <c r="CPB19" s="78"/>
      <c r="CPC19" s="78"/>
      <c r="CPD19" s="78"/>
      <c r="CPE19" s="78"/>
      <c r="CPF19" s="78"/>
      <c r="CPG19" s="78"/>
      <c r="CPH19" s="78"/>
      <c r="CPI19" s="78"/>
      <c r="CPJ19" s="78"/>
      <c r="CPK19" s="78"/>
      <c r="CPL19" s="78"/>
      <c r="CPM19" s="78"/>
      <c r="CPN19" s="78"/>
      <c r="CPO19" s="78"/>
      <c r="CPP19" s="78"/>
      <c r="CPQ19" s="78"/>
      <c r="CPR19" s="78"/>
      <c r="CPS19" s="78"/>
      <c r="CPT19" s="78"/>
      <c r="CPU19" s="78"/>
      <c r="CPV19" s="78"/>
      <c r="CPW19" s="78"/>
      <c r="CPX19" s="78"/>
      <c r="CPY19" s="78"/>
      <c r="CPZ19" s="78"/>
      <c r="CQA19" s="78"/>
      <c r="CQB19" s="78"/>
      <c r="CQC19" s="78"/>
      <c r="CQD19" s="78"/>
      <c r="CQE19" s="78"/>
      <c r="CQF19" s="78"/>
      <c r="CQG19" s="78"/>
      <c r="CQH19" s="78"/>
      <c r="CQI19" s="78"/>
      <c r="CQJ19" s="78"/>
      <c r="CQK19" s="78"/>
      <c r="CQL19" s="78"/>
      <c r="CQM19" s="78"/>
      <c r="CQN19" s="78"/>
      <c r="CQO19" s="78"/>
      <c r="CQP19" s="78"/>
      <c r="CQQ19" s="78"/>
      <c r="CQR19" s="78"/>
      <c r="CQS19" s="78"/>
      <c r="CQT19" s="78"/>
      <c r="CQU19" s="78"/>
      <c r="CQV19" s="78"/>
      <c r="CQW19" s="78"/>
      <c r="CQX19" s="78"/>
      <c r="CQY19" s="78"/>
      <c r="CQZ19" s="78"/>
      <c r="CRA19" s="78"/>
      <c r="CRB19" s="78"/>
      <c r="CRC19" s="78"/>
      <c r="CRD19" s="78"/>
      <c r="CRE19" s="78"/>
      <c r="CRF19" s="78"/>
      <c r="CRG19" s="78"/>
      <c r="CRH19" s="78"/>
      <c r="CRI19" s="78"/>
      <c r="CRJ19" s="78"/>
      <c r="CRK19" s="78"/>
      <c r="CRL19" s="78"/>
      <c r="CRM19" s="78"/>
      <c r="CRN19" s="78"/>
      <c r="CRO19" s="78"/>
      <c r="CRP19" s="78"/>
      <c r="CRQ19" s="78"/>
      <c r="CRR19" s="78"/>
      <c r="CRS19" s="78"/>
      <c r="CRT19" s="78"/>
      <c r="CRU19" s="78"/>
      <c r="CRV19" s="78"/>
      <c r="CRW19" s="78"/>
      <c r="CRX19" s="78"/>
      <c r="CRY19" s="78"/>
      <c r="CRZ19" s="78"/>
      <c r="CSA19" s="78"/>
      <c r="CSB19" s="78"/>
      <c r="CSC19" s="78"/>
      <c r="CSD19" s="78"/>
      <c r="CSE19" s="78"/>
      <c r="CSF19" s="78"/>
      <c r="CSG19" s="78"/>
      <c r="CSH19" s="78"/>
      <c r="CSI19" s="78"/>
      <c r="CSJ19" s="78"/>
      <c r="CSK19" s="78"/>
      <c r="CSL19" s="78"/>
      <c r="CSM19" s="78"/>
      <c r="CSN19" s="78"/>
      <c r="CSO19" s="78"/>
      <c r="CSP19" s="78"/>
      <c r="CSQ19" s="78"/>
      <c r="CSR19" s="78"/>
      <c r="CSS19" s="78"/>
      <c r="CST19" s="78"/>
      <c r="CSU19" s="78"/>
      <c r="CSV19" s="78"/>
      <c r="CSW19" s="78"/>
      <c r="CSX19" s="78"/>
      <c r="CSY19" s="78"/>
      <c r="CSZ19" s="78"/>
      <c r="CTA19" s="78"/>
      <c r="CTB19" s="78"/>
      <c r="CTC19" s="78"/>
      <c r="CTD19" s="78"/>
      <c r="CTE19" s="78"/>
      <c r="CTF19" s="78"/>
      <c r="CTG19" s="78"/>
      <c r="CTH19" s="78"/>
      <c r="CTI19" s="78"/>
      <c r="CTJ19" s="78"/>
      <c r="CTK19" s="78"/>
      <c r="CTL19" s="78"/>
      <c r="CTM19" s="78"/>
      <c r="CTN19" s="78"/>
      <c r="CTO19" s="78"/>
      <c r="CTP19" s="78"/>
      <c r="CTQ19" s="78"/>
      <c r="CTR19" s="78"/>
      <c r="CTS19" s="78"/>
      <c r="CTT19" s="78"/>
      <c r="CTU19" s="78"/>
      <c r="CTV19" s="78"/>
      <c r="CTW19" s="78"/>
      <c r="CTX19" s="78"/>
      <c r="CTY19" s="78"/>
      <c r="CTZ19" s="78"/>
      <c r="CUA19" s="78"/>
      <c r="CUB19" s="78"/>
      <c r="CUC19" s="78"/>
      <c r="CUD19" s="78"/>
      <c r="CUE19" s="78"/>
      <c r="CUF19" s="78"/>
      <c r="CUG19" s="78"/>
      <c r="CUH19" s="78"/>
      <c r="CUI19" s="78"/>
      <c r="CUJ19" s="78"/>
      <c r="CUK19" s="78"/>
      <c r="CUL19" s="78"/>
      <c r="CUM19" s="78"/>
      <c r="CUN19" s="78"/>
      <c r="CUO19" s="78"/>
      <c r="CUP19" s="78"/>
      <c r="CUQ19" s="78"/>
      <c r="CUR19" s="78"/>
      <c r="CUS19" s="78"/>
      <c r="CUT19" s="78"/>
      <c r="CUU19" s="78"/>
      <c r="CUV19" s="78"/>
      <c r="CUW19" s="78"/>
      <c r="CUX19" s="78"/>
      <c r="CUY19" s="78"/>
      <c r="CUZ19" s="78"/>
      <c r="CVA19" s="78"/>
      <c r="CVB19" s="78"/>
      <c r="CVC19" s="78"/>
      <c r="CVD19" s="78"/>
      <c r="CVE19" s="78"/>
      <c r="CVF19" s="78"/>
      <c r="CVG19" s="78"/>
      <c r="CVH19" s="78"/>
      <c r="CVI19" s="78"/>
      <c r="CVJ19" s="78"/>
      <c r="CVK19" s="78"/>
      <c r="CVL19" s="78"/>
      <c r="CVM19" s="78"/>
      <c r="CVN19" s="78"/>
      <c r="CVO19" s="78"/>
      <c r="CVP19" s="78"/>
      <c r="CVQ19" s="78"/>
      <c r="CVR19" s="78"/>
      <c r="CVS19" s="78"/>
      <c r="CVT19" s="78"/>
      <c r="CVU19" s="78"/>
      <c r="CVV19" s="78"/>
      <c r="CVW19" s="78"/>
      <c r="CVX19" s="78"/>
      <c r="CVY19" s="78"/>
      <c r="CVZ19" s="78"/>
      <c r="CWA19" s="78"/>
      <c r="CWB19" s="78"/>
      <c r="CWC19" s="78"/>
      <c r="CWD19" s="78"/>
      <c r="CWE19" s="78"/>
      <c r="CWF19" s="78"/>
      <c r="CWG19" s="78"/>
      <c r="CWH19" s="78"/>
      <c r="CWI19" s="78"/>
      <c r="CWJ19" s="78"/>
      <c r="CWK19" s="78"/>
      <c r="CWL19" s="78"/>
      <c r="CWM19" s="78"/>
      <c r="CWN19" s="78"/>
      <c r="CWO19" s="78"/>
      <c r="CWP19" s="78"/>
      <c r="CWQ19" s="78"/>
      <c r="CWR19" s="78"/>
      <c r="CWS19" s="78"/>
      <c r="CWT19" s="78"/>
      <c r="CWU19" s="78"/>
      <c r="CWV19" s="78"/>
      <c r="CWW19" s="78"/>
      <c r="CWX19" s="78"/>
      <c r="CWY19" s="78"/>
      <c r="CWZ19" s="78"/>
      <c r="CXA19" s="78"/>
      <c r="CXB19" s="78"/>
      <c r="CXC19" s="78"/>
      <c r="CXD19" s="78"/>
      <c r="CXE19" s="78"/>
      <c r="CXF19" s="78"/>
      <c r="CXG19" s="78"/>
      <c r="CXH19" s="78"/>
      <c r="CXI19" s="78"/>
      <c r="CXJ19" s="78"/>
      <c r="CXK19" s="78"/>
      <c r="CXL19" s="78"/>
      <c r="CXM19" s="78"/>
      <c r="CXN19" s="78"/>
      <c r="CXO19" s="78"/>
      <c r="CXP19" s="78"/>
      <c r="CXQ19" s="78"/>
      <c r="CXR19" s="78"/>
      <c r="CXS19" s="78"/>
      <c r="CXT19" s="78"/>
      <c r="CXU19" s="78"/>
      <c r="CXV19" s="78"/>
      <c r="CXW19" s="78"/>
      <c r="CXX19" s="78"/>
      <c r="CXY19" s="78"/>
      <c r="CXZ19" s="78"/>
      <c r="CYA19" s="78"/>
      <c r="CYB19" s="78"/>
      <c r="CYC19" s="78"/>
      <c r="CYD19" s="78"/>
      <c r="CYE19" s="78"/>
      <c r="CYF19" s="78"/>
      <c r="CYG19" s="78"/>
      <c r="CYH19" s="78"/>
      <c r="CYI19" s="78"/>
      <c r="CYJ19" s="78"/>
      <c r="CYK19" s="78"/>
      <c r="CYL19" s="78"/>
      <c r="CYM19" s="78"/>
      <c r="CYN19" s="78"/>
      <c r="CYO19" s="78"/>
      <c r="CYP19" s="78"/>
      <c r="CYQ19" s="78"/>
      <c r="CYR19" s="78"/>
      <c r="CYS19" s="78"/>
      <c r="CYT19" s="78"/>
      <c r="CYU19" s="78"/>
      <c r="CYV19" s="78"/>
      <c r="CYW19" s="78"/>
      <c r="CYX19" s="78"/>
      <c r="CYY19" s="78"/>
      <c r="CYZ19" s="78"/>
      <c r="CZA19" s="78"/>
      <c r="CZB19" s="78"/>
      <c r="CZC19" s="78"/>
      <c r="CZD19" s="78"/>
      <c r="CZE19" s="78"/>
      <c r="CZF19" s="78"/>
      <c r="CZG19" s="78"/>
      <c r="CZH19" s="78"/>
      <c r="CZI19" s="78"/>
      <c r="CZJ19" s="78"/>
      <c r="CZK19" s="78"/>
      <c r="CZL19" s="78"/>
      <c r="CZM19" s="78"/>
      <c r="CZN19" s="78"/>
      <c r="CZO19" s="78"/>
      <c r="CZP19" s="78"/>
      <c r="CZQ19" s="78"/>
      <c r="CZR19" s="78"/>
      <c r="CZS19" s="78"/>
      <c r="CZT19" s="78"/>
      <c r="CZU19" s="78"/>
      <c r="CZV19" s="78"/>
      <c r="CZW19" s="78"/>
      <c r="CZX19" s="78"/>
      <c r="CZY19" s="78"/>
      <c r="CZZ19" s="78"/>
      <c r="DAA19" s="78"/>
      <c r="DAB19" s="78"/>
      <c r="DAC19" s="78"/>
      <c r="DAD19" s="78"/>
      <c r="DAE19" s="78"/>
      <c r="DAF19" s="78"/>
      <c r="DAG19" s="78"/>
      <c r="DAH19" s="78"/>
      <c r="DAI19" s="78"/>
      <c r="DAJ19" s="78"/>
      <c r="DAK19" s="78"/>
      <c r="DAL19" s="78"/>
      <c r="DAM19" s="78"/>
      <c r="DAN19" s="78"/>
      <c r="DAO19" s="78"/>
      <c r="DAP19" s="78"/>
      <c r="DAQ19" s="78"/>
      <c r="DAR19" s="78"/>
      <c r="DAS19" s="78"/>
      <c r="DAT19" s="78"/>
      <c r="DAU19" s="78"/>
      <c r="DAV19" s="78"/>
      <c r="DAW19" s="78"/>
      <c r="DAX19" s="78"/>
      <c r="DAY19" s="78"/>
      <c r="DAZ19" s="78"/>
      <c r="DBA19" s="78"/>
      <c r="DBB19" s="78"/>
      <c r="DBC19" s="78"/>
      <c r="DBD19" s="78"/>
      <c r="DBE19" s="78"/>
      <c r="DBF19" s="78"/>
      <c r="DBG19" s="78"/>
      <c r="DBH19" s="78"/>
      <c r="DBI19" s="78"/>
      <c r="DBJ19" s="78"/>
      <c r="DBK19" s="78"/>
      <c r="DBL19" s="78"/>
      <c r="DBM19" s="78"/>
      <c r="DBN19" s="78"/>
      <c r="DBO19" s="78"/>
      <c r="DBP19" s="78"/>
      <c r="DBQ19" s="78"/>
      <c r="DBR19" s="78"/>
      <c r="DBS19" s="78"/>
      <c r="DBT19" s="78"/>
      <c r="DBU19" s="78"/>
      <c r="DBV19" s="78"/>
      <c r="DBW19" s="78"/>
      <c r="DBX19" s="78"/>
      <c r="DBY19" s="78"/>
      <c r="DBZ19" s="78"/>
      <c r="DCA19" s="78"/>
      <c r="DCB19" s="78"/>
      <c r="DCC19" s="78"/>
      <c r="DCD19" s="78"/>
      <c r="DCE19" s="78"/>
      <c r="DCF19" s="78"/>
      <c r="DCG19" s="78"/>
      <c r="DCH19" s="78"/>
      <c r="DCI19" s="78"/>
      <c r="DCJ19" s="78"/>
      <c r="DCK19" s="78"/>
      <c r="DCL19" s="78"/>
      <c r="DCM19" s="78"/>
      <c r="DCN19" s="78"/>
      <c r="DCO19" s="78"/>
      <c r="DCP19" s="78"/>
      <c r="DCQ19" s="78"/>
      <c r="DCR19" s="78"/>
      <c r="DCS19" s="78"/>
      <c r="DCT19" s="78"/>
      <c r="DCU19" s="78"/>
      <c r="DCV19" s="78"/>
      <c r="DCW19" s="78"/>
      <c r="DCX19" s="78"/>
      <c r="DCY19" s="78"/>
      <c r="DCZ19" s="78"/>
      <c r="DDA19" s="78"/>
      <c r="DDB19" s="78"/>
      <c r="DDC19" s="78"/>
      <c r="DDD19" s="78"/>
      <c r="DDE19" s="78"/>
      <c r="DDF19" s="78"/>
      <c r="DDG19" s="78"/>
      <c r="DDH19" s="78"/>
      <c r="DDI19" s="78"/>
      <c r="DDJ19" s="78"/>
      <c r="DDK19" s="78"/>
      <c r="DDL19" s="78"/>
      <c r="DDM19" s="78"/>
      <c r="DDN19" s="78"/>
      <c r="DDO19" s="78"/>
      <c r="DDP19" s="78"/>
      <c r="DDQ19" s="78"/>
      <c r="DDR19" s="78"/>
      <c r="DDS19" s="78"/>
      <c r="DDT19" s="78"/>
      <c r="DDU19" s="78"/>
      <c r="DDV19" s="78"/>
      <c r="DDW19" s="78"/>
      <c r="DDX19" s="78"/>
      <c r="DDY19" s="78"/>
      <c r="DDZ19" s="78"/>
      <c r="DEA19" s="78"/>
      <c r="DEB19" s="78"/>
      <c r="DEC19" s="78"/>
      <c r="DED19" s="78"/>
      <c r="DEE19" s="78"/>
      <c r="DEF19" s="78"/>
      <c r="DEG19" s="78"/>
      <c r="DEH19" s="78"/>
      <c r="DEI19" s="78"/>
      <c r="DEJ19" s="78"/>
      <c r="DEK19" s="78"/>
      <c r="DEL19" s="78"/>
      <c r="DEM19" s="78"/>
      <c r="DEN19" s="78"/>
      <c r="DEO19" s="78"/>
      <c r="DEP19" s="78"/>
      <c r="DEQ19" s="78"/>
      <c r="DER19" s="78"/>
      <c r="DES19" s="78"/>
      <c r="DET19" s="78"/>
      <c r="DEU19" s="78"/>
      <c r="DEV19" s="78"/>
      <c r="DEW19" s="78"/>
      <c r="DEX19" s="78"/>
      <c r="DEY19" s="78"/>
      <c r="DEZ19" s="78"/>
      <c r="DFA19" s="78"/>
      <c r="DFB19" s="78"/>
      <c r="DFC19" s="78"/>
      <c r="DFD19" s="78"/>
      <c r="DFE19" s="78"/>
      <c r="DFF19" s="78"/>
      <c r="DFG19" s="78"/>
      <c r="DFH19" s="78"/>
      <c r="DFI19" s="78"/>
      <c r="DFJ19" s="78"/>
      <c r="DFK19" s="78"/>
      <c r="DFL19" s="78"/>
      <c r="DFM19" s="78"/>
      <c r="DFN19" s="78"/>
      <c r="DFO19" s="78"/>
      <c r="DFP19" s="78"/>
      <c r="DFQ19" s="78"/>
      <c r="DFR19" s="78"/>
      <c r="DFS19" s="78"/>
      <c r="DFT19" s="78"/>
      <c r="DFU19" s="78"/>
      <c r="DFV19" s="78"/>
      <c r="DFW19" s="78"/>
      <c r="DFX19" s="78"/>
      <c r="DFY19" s="78"/>
      <c r="DFZ19" s="78"/>
      <c r="DGA19" s="78"/>
      <c r="DGB19" s="78"/>
      <c r="DGC19" s="78"/>
      <c r="DGD19" s="78"/>
      <c r="DGE19" s="78"/>
      <c r="DGF19" s="78"/>
      <c r="DGG19" s="78"/>
      <c r="DGH19" s="78"/>
      <c r="DGI19" s="78"/>
      <c r="DGJ19" s="78"/>
      <c r="DGK19" s="78"/>
      <c r="DGL19" s="78"/>
      <c r="DGM19" s="78"/>
      <c r="DGN19" s="78"/>
      <c r="DGO19" s="78"/>
      <c r="DGP19" s="78"/>
      <c r="DGQ19" s="78"/>
      <c r="DGR19" s="78"/>
      <c r="DGS19" s="78"/>
      <c r="DGT19" s="78"/>
      <c r="DGU19" s="78"/>
      <c r="DGV19" s="78"/>
      <c r="DGW19" s="78"/>
      <c r="DGX19" s="78"/>
      <c r="DGY19" s="78"/>
      <c r="DGZ19" s="78"/>
      <c r="DHA19" s="78"/>
      <c r="DHB19" s="78"/>
      <c r="DHC19" s="78"/>
      <c r="DHD19" s="78"/>
      <c r="DHE19" s="78"/>
      <c r="DHF19" s="78"/>
      <c r="DHG19" s="78"/>
      <c r="DHH19" s="78"/>
      <c r="DHI19" s="78"/>
      <c r="DHJ19" s="78"/>
      <c r="DHK19" s="78"/>
      <c r="DHL19" s="78"/>
      <c r="DHM19" s="78"/>
      <c r="DHN19" s="78"/>
      <c r="DHO19" s="78"/>
      <c r="DHP19" s="78"/>
      <c r="DHQ19" s="78"/>
      <c r="DHR19" s="78"/>
      <c r="DHS19" s="78"/>
      <c r="DHT19" s="78"/>
      <c r="DHU19" s="78"/>
      <c r="DHV19" s="78"/>
      <c r="DHW19" s="78"/>
      <c r="DHX19" s="78"/>
      <c r="DHY19" s="78"/>
      <c r="DHZ19" s="78"/>
      <c r="DIA19" s="78"/>
      <c r="DIB19" s="78"/>
      <c r="DIC19" s="78"/>
      <c r="DID19" s="78"/>
      <c r="DIE19" s="78"/>
      <c r="DIF19" s="78"/>
      <c r="DIG19" s="78"/>
      <c r="DIH19" s="78"/>
      <c r="DII19" s="78"/>
      <c r="DIJ19" s="78"/>
      <c r="DIK19" s="78"/>
      <c r="DIL19" s="78"/>
      <c r="DIM19" s="78"/>
      <c r="DIN19" s="78"/>
      <c r="DIO19" s="78"/>
      <c r="DIP19" s="78"/>
      <c r="DIQ19" s="78"/>
      <c r="DIR19" s="78"/>
      <c r="DIS19" s="78"/>
      <c r="DIT19" s="78"/>
      <c r="DIU19" s="78"/>
      <c r="DIV19" s="78"/>
      <c r="DIW19" s="78"/>
      <c r="DIX19" s="78"/>
      <c r="DIY19" s="78"/>
      <c r="DIZ19" s="78"/>
      <c r="DJA19" s="78"/>
      <c r="DJB19" s="78"/>
      <c r="DJC19" s="78"/>
      <c r="DJD19" s="78"/>
      <c r="DJE19" s="78"/>
      <c r="DJF19" s="78"/>
      <c r="DJG19" s="78"/>
      <c r="DJH19" s="78"/>
      <c r="DJI19" s="78"/>
      <c r="DJJ19" s="78"/>
      <c r="DJK19" s="78"/>
      <c r="DJL19" s="78"/>
      <c r="DJM19" s="78"/>
      <c r="DJN19" s="78"/>
      <c r="DJO19" s="78"/>
      <c r="DJP19" s="78"/>
      <c r="DJQ19" s="78"/>
      <c r="DJR19" s="78"/>
      <c r="DJS19" s="78"/>
      <c r="DJT19" s="78"/>
      <c r="DJU19" s="78"/>
      <c r="DJV19" s="78"/>
      <c r="DJW19" s="78"/>
      <c r="DJX19" s="78"/>
      <c r="DJY19" s="78"/>
      <c r="DJZ19" s="78"/>
      <c r="DKA19" s="78"/>
      <c r="DKB19" s="78"/>
      <c r="DKC19" s="78"/>
      <c r="DKD19" s="78"/>
      <c r="DKE19" s="78"/>
      <c r="DKF19" s="78"/>
      <c r="DKG19" s="78"/>
      <c r="DKH19" s="78"/>
      <c r="DKI19" s="78"/>
      <c r="DKJ19" s="78"/>
      <c r="DKK19" s="78"/>
      <c r="DKL19" s="78"/>
      <c r="DKM19" s="78"/>
      <c r="DKN19" s="78"/>
      <c r="DKO19" s="78"/>
      <c r="DKP19" s="78"/>
      <c r="DKQ19" s="78"/>
      <c r="DKR19" s="78"/>
      <c r="DKS19" s="78"/>
      <c r="DKT19" s="78"/>
      <c r="DKU19" s="78"/>
      <c r="DKV19" s="78"/>
      <c r="DKW19" s="78"/>
      <c r="DKX19" s="78"/>
      <c r="DKY19" s="78"/>
      <c r="DKZ19" s="78"/>
      <c r="DLA19" s="78"/>
      <c r="DLB19" s="78"/>
      <c r="DLC19" s="78"/>
      <c r="DLD19" s="78"/>
      <c r="DLE19" s="78"/>
      <c r="DLF19" s="78"/>
      <c r="DLG19" s="78"/>
      <c r="DLH19" s="78"/>
      <c r="DLI19" s="78"/>
      <c r="DLJ19" s="78"/>
      <c r="DLK19" s="78"/>
      <c r="DLL19" s="78"/>
      <c r="DLM19" s="78"/>
      <c r="DLN19" s="78"/>
      <c r="DLO19" s="78"/>
      <c r="DLP19" s="78"/>
      <c r="DLQ19" s="78"/>
      <c r="DLR19" s="78"/>
      <c r="DLS19" s="78"/>
      <c r="DLT19" s="78"/>
      <c r="DLU19" s="78"/>
      <c r="DLV19" s="78"/>
      <c r="DLW19" s="78"/>
      <c r="DLX19" s="78"/>
      <c r="DLY19" s="78"/>
      <c r="DLZ19" s="78"/>
      <c r="DMA19" s="78"/>
      <c r="DMB19" s="78"/>
      <c r="DMC19" s="78"/>
      <c r="DMD19" s="78"/>
      <c r="DME19" s="78"/>
      <c r="DMF19" s="78"/>
      <c r="DMG19" s="78"/>
      <c r="DMH19" s="78"/>
      <c r="DMI19" s="78"/>
      <c r="DMJ19" s="78"/>
      <c r="DMK19" s="78"/>
      <c r="DML19" s="78"/>
      <c r="DMM19" s="78"/>
      <c r="DMN19" s="78"/>
      <c r="DMO19" s="78"/>
      <c r="DMP19" s="78"/>
      <c r="DMQ19" s="78"/>
      <c r="DMR19" s="78"/>
      <c r="DMS19" s="78"/>
      <c r="DMT19" s="78"/>
      <c r="DMU19" s="78"/>
      <c r="DMV19" s="78"/>
      <c r="DMW19" s="78"/>
      <c r="DMX19" s="78"/>
      <c r="DMY19" s="78"/>
      <c r="DMZ19" s="78"/>
      <c r="DNA19" s="78"/>
      <c r="DNB19" s="78"/>
      <c r="DNC19" s="78"/>
      <c r="DND19" s="78"/>
      <c r="DNE19" s="78"/>
      <c r="DNF19" s="78"/>
      <c r="DNG19" s="78"/>
      <c r="DNH19" s="78"/>
      <c r="DNI19" s="78"/>
      <c r="DNJ19" s="78"/>
      <c r="DNK19" s="78"/>
      <c r="DNL19" s="78"/>
      <c r="DNM19" s="78"/>
      <c r="DNN19" s="78"/>
      <c r="DNO19" s="78"/>
      <c r="DNP19" s="78"/>
      <c r="DNQ19" s="78"/>
      <c r="DNR19" s="78"/>
      <c r="DNS19" s="78"/>
      <c r="DNT19" s="78"/>
      <c r="DNU19" s="78"/>
      <c r="DNV19" s="78"/>
      <c r="DNW19" s="78"/>
      <c r="DNX19" s="78"/>
      <c r="DNY19" s="78"/>
      <c r="DNZ19" s="78"/>
      <c r="DOA19" s="78"/>
      <c r="DOB19" s="78"/>
      <c r="DOC19" s="78"/>
      <c r="DOD19" s="78"/>
      <c r="DOE19" s="78"/>
      <c r="DOF19" s="78"/>
      <c r="DOG19" s="78"/>
      <c r="DOH19" s="78"/>
      <c r="DOI19" s="78"/>
      <c r="DOJ19" s="78"/>
      <c r="DOK19" s="78"/>
      <c r="DOL19" s="78"/>
      <c r="DOM19" s="78"/>
      <c r="DON19" s="78"/>
      <c r="DOO19" s="78"/>
      <c r="DOP19" s="78"/>
      <c r="DOQ19" s="78"/>
      <c r="DOR19" s="78"/>
      <c r="DOS19" s="78"/>
      <c r="DOT19" s="78"/>
      <c r="DOU19" s="78"/>
      <c r="DOV19" s="78"/>
      <c r="DOW19" s="78"/>
      <c r="DOX19" s="78"/>
      <c r="DOY19" s="78"/>
      <c r="DOZ19" s="78"/>
      <c r="DPA19" s="78"/>
      <c r="DPB19" s="78"/>
      <c r="DPC19" s="78"/>
      <c r="DPD19" s="78"/>
      <c r="DPE19" s="78"/>
      <c r="DPF19" s="78"/>
      <c r="DPG19" s="78"/>
      <c r="DPH19" s="78"/>
      <c r="DPI19" s="78"/>
      <c r="DPJ19" s="78"/>
      <c r="DPK19" s="78"/>
      <c r="DPL19" s="78"/>
      <c r="DPM19" s="78"/>
      <c r="DPN19" s="78"/>
      <c r="DPO19" s="78"/>
      <c r="DPP19" s="78"/>
      <c r="DPQ19" s="78"/>
      <c r="DPR19" s="78"/>
      <c r="DPS19" s="78"/>
      <c r="DPT19" s="78"/>
      <c r="DPU19" s="78"/>
      <c r="DPV19" s="78"/>
      <c r="DPW19" s="78"/>
      <c r="DPX19" s="78"/>
      <c r="DPY19" s="78"/>
      <c r="DPZ19" s="78"/>
      <c r="DQA19" s="78"/>
      <c r="DQB19" s="78"/>
      <c r="DQC19" s="78"/>
      <c r="DQD19" s="78"/>
      <c r="DQE19" s="78"/>
      <c r="DQF19" s="78"/>
      <c r="DQG19" s="78"/>
      <c r="DQH19" s="78"/>
      <c r="DQI19" s="78"/>
      <c r="DQJ19" s="78"/>
      <c r="DQK19" s="78"/>
      <c r="DQL19" s="78"/>
      <c r="DQM19" s="78"/>
      <c r="DQN19" s="78"/>
      <c r="DQO19" s="78"/>
      <c r="DQP19" s="78"/>
      <c r="DQQ19" s="78"/>
      <c r="DQR19" s="78"/>
      <c r="DQS19" s="78"/>
      <c r="DQT19" s="78"/>
      <c r="DQU19" s="78"/>
      <c r="DQV19" s="78"/>
      <c r="DQW19" s="78"/>
      <c r="DQX19" s="78"/>
      <c r="DQY19" s="78"/>
      <c r="DQZ19" s="78"/>
      <c r="DRA19" s="78"/>
      <c r="DRB19" s="78"/>
      <c r="DRC19" s="78"/>
      <c r="DRD19" s="78"/>
      <c r="DRE19" s="78"/>
      <c r="DRF19" s="78"/>
      <c r="DRG19" s="78"/>
      <c r="DRH19" s="78"/>
      <c r="DRI19" s="78"/>
      <c r="DRJ19" s="78"/>
      <c r="DRK19" s="78"/>
      <c r="DRL19" s="78"/>
      <c r="DRM19" s="78"/>
      <c r="DRN19" s="78"/>
      <c r="DRO19" s="78"/>
      <c r="DRP19" s="78"/>
      <c r="DRQ19" s="78"/>
      <c r="DRR19" s="78"/>
      <c r="DRS19" s="78"/>
      <c r="DRT19" s="78"/>
      <c r="DRU19" s="78"/>
      <c r="DRV19" s="78"/>
      <c r="DRW19" s="78"/>
      <c r="DRX19" s="78"/>
      <c r="DRY19" s="78"/>
      <c r="DRZ19" s="78"/>
      <c r="DSA19" s="78"/>
      <c r="DSB19" s="78"/>
      <c r="DSC19" s="78"/>
      <c r="DSD19" s="78"/>
      <c r="DSE19" s="78"/>
      <c r="DSF19" s="78"/>
      <c r="DSG19" s="78"/>
      <c r="DSH19" s="78"/>
      <c r="DSI19" s="78"/>
      <c r="DSJ19" s="78"/>
      <c r="DSK19" s="78"/>
      <c r="DSL19" s="78"/>
      <c r="DSM19" s="78"/>
      <c r="DSN19" s="78"/>
      <c r="DSO19" s="78"/>
      <c r="DSP19" s="78"/>
      <c r="DSQ19" s="78"/>
      <c r="DSR19" s="78"/>
      <c r="DSS19" s="78"/>
      <c r="DST19" s="78"/>
      <c r="DSU19" s="78"/>
      <c r="DSV19" s="78"/>
      <c r="DSW19" s="78"/>
      <c r="DSX19" s="78"/>
      <c r="DSY19" s="78"/>
      <c r="DSZ19" s="78"/>
      <c r="DTA19" s="78"/>
      <c r="DTB19" s="78"/>
      <c r="DTC19" s="78"/>
      <c r="DTD19" s="78"/>
      <c r="DTE19" s="78"/>
      <c r="DTF19" s="78"/>
      <c r="DTG19" s="78"/>
      <c r="DTH19" s="78"/>
      <c r="DTI19" s="78"/>
      <c r="DTJ19" s="78"/>
      <c r="DTK19" s="78"/>
      <c r="DTL19" s="78"/>
      <c r="DTM19" s="78"/>
      <c r="DTN19" s="78"/>
      <c r="DTO19" s="78"/>
      <c r="DTP19" s="78"/>
      <c r="DTQ19" s="78"/>
      <c r="DTR19" s="78"/>
      <c r="DTS19" s="78"/>
      <c r="DTT19" s="78"/>
      <c r="DTU19" s="78"/>
      <c r="DTV19" s="78"/>
      <c r="DTW19" s="78"/>
      <c r="DTX19" s="78"/>
      <c r="DTY19" s="78"/>
      <c r="DTZ19" s="78"/>
      <c r="DUA19" s="78"/>
      <c r="DUB19" s="78"/>
      <c r="DUC19" s="78"/>
      <c r="DUD19" s="78"/>
      <c r="DUE19" s="78"/>
      <c r="DUF19" s="78"/>
      <c r="DUG19" s="78"/>
      <c r="DUH19" s="78"/>
      <c r="DUI19" s="78"/>
      <c r="DUJ19" s="78"/>
      <c r="DUK19" s="78"/>
      <c r="DUL19" s="78"/>
      <c r="DUM19" s="78"/>
      <c r="DUN19" s="78"/>
      <c r="DUO19" s="78"/>
      <c r="DUP19" s="78"/>
      <c r="DUQ19" s="78"/>
      <c r="DUR19" s="78"/>
      <c r="DUS19" s="78"/>
      <c r="DUT19" s="78"/>
      <c r="DUU19" s="78"/>
      <c r="DUV19" s="78"/>
      <c r="DUW19" s="78"/>
      <c r="DUX19" s="78"/>
      <c r="DUY19" s="78"/>
      <c r="DUZ19" s="78"/>
      <c r="DVA19" s="78"/>
      <c r="DVB19" s="78"/>
      <c r="DVC19" s="78"/>
      <c r="DVD19" s="78"/>
      <c r="DVE19" s="78"/>
      <c r="DVF19" s="78"/>
      <c r="DVG19" s="78"/>
      <c r="DVH19" s="78"/>
      <c r="DVI19" s="78"/>
      <c r="DVJ19" s="78"/>
      <c r="DVK19" s="78"/>
      <c r="DVL19" s="78"/>
      <c r="DVM19" s="78"/>
      <c r="DVN19" s="78"/>
      <c r="DVO19" s="78"/>
      <c r="DVP19" s="78"/>
      <c r="DVQ19" s="78"/>
      <c r="DVR19" s="78"/>
      <c r="DVS19" s="78"/>
      <c r="DVT19" s="78"/>
      <c r="DVU19" s="78"/>
      <c r="DVV19" s="78"/>
      <c r="DVW19" s="78"/>
      <c r="DVX19" s="78"/>
      <c r="DVY19" s="78"/>
      <c r="DVZ19" s="78"/>
      <c r="DWA19" s="78"/>
      <c r="DWB19" s="78"/>
      <c r="DWC19" s="78"/>
      <c r="DWD19" s="78"/>
      <c r="DWE19" s="78"/>
      <c r="DWF19" s="78"/>
      <c r="DWG19" s="78"/>
      <c r="DWH19" s="78"/>
      <c r="DWI19" s="78"/>
      <c r="DWJ19" s="78"/>
      <c r="DWK19" s="78"/>
      <c r="DWL19" s="78"/>
      <c r="DWM19" s="78"/>
      <c r="DWN19" s="78"/>
      <c r="DWO19" s="78"/>
      <c r="DWP19" s="78"/>
      <c r="DWQ19" s="78"/>
      <c r="DWR19" s="78"/>
      <c r="DWS19" s="78"/>
      <c r="DWT19" s="78"/>
      <c r="DWU19" s="78"/>
      <c r="DWV19" s="78"/>
      <c r="DWW19" s="78"/>
      <c r="DWX19" s="78"/>
      <c r="DWY19" s="78"/>
      <c r="DWZ19" s="78"/>
      <c r="DXA19" s="78"/>
      <c r="DXB19" s="78"/>
      <c r="DXC19" s="78"/>
      <c r="DXD19" s="78"/>
      <c r="DXE19" s="78"/>
      <c r="DXF19" s="78"/>
      <c r="DXG19" s="78"/>
      <c r="DXH19" s="78"/>
      <c r="DXI19" s="78"/>
      <c r="DXJ19" s="78"/>
      <c r="DXK19" s="78"/>
      <c r="DXL19" s="78"/>
      <c r="DXM19" s="78"/>
      <c r="DXN19" s="78"/>
      <c r="DXO19" s="78"/>
      <c r="DXP19" s="78"/>
      <c r="DXQ19" s="78"/>
      <c r="DXR19" s="78"/>
      <c r="DXS19" s="78"/>
      <c r="DXT19" s="78"/>
      <c r="DXU19" s="78"/>
      <c r="DXV19" s="78"/>
      <c r="DXW19" s="78"/>
      <c r="DXX19" s="78"/>
      <c r="DXY19" s="78"/>
      <c r="DXZ19" s="78"/>
      <c r="DYA19" s="78"/>
      <c r="DYB19" s="78"/>
      <c r="DYC19" s="78"/>
      <c r="DYD19" s="78"/>
      <c r="DYE19" s="78"/>
      <c r="DYF19" s="78"/>
      <c r="DYG19" s="78"/>
      <c r="DYH19" s="78"/>
      <c r="DYI19" s="78"/>
      <c r="DYJ19" s="78"/>
      <c r="DYK19" s="78"/>
      <c r="DYL19" s="78"/>
      <c r="DYM19" s="78"/>
      <c r="DYN19" s="78"/>
      <c r="DYO19" s="78"/>
      <c r="DYP19" s="78"/>
      <c r="DYQ19" s="78"/>
      <c r="DYR19" s="78"/>
      <c r="DYS19" s="78"/>
      <c r="DYT19" s="78"/>
      <c r="DYU19" s="78"/>
      <c r="DYV19" s="78"/>
      <c r="DYW19" s="78"/>
      <c r="DYX19" s="78"/>
      <c r="DYY19" s="78"/>
      <c r="DYZ19" s="78"/>
      <c r="DZA19" s="78"/>
      <c r="DZB19" s="78"/>
      <c r="DZC19" s="78"/>
      <c r="DZD19" s="78"/>
      <c r="DZE19" s="78"/>
      <c r="DZF19" s="78"/>
      <c r="DZG19" s="78"/>
      <c r="DZH19" s="78"/>
      <c r="DZI19" s="78"/>
      <c r="DZJ19" s="78"/>
      <c r="DZK19" s="78"/>
      <c r="DZL19" s="78"/>
      <c r="DZM19" s="78"/>
      <c r="DZN19" s="78"/>
      <c r="DZO19" s="78"/>
      <c r="DZP19" s="78"/>
      <c r="DZQ19" s="78"/>
      <c r="DZR19" s="78"/>
      <c r="DZS19" s="78"/>
      <c r="DZT19" s="78"/>
      <c r="DZU19" s="78"/>
      <c r="DZV19" s="78"/>
      <c r="DZW19" s="78"/>
      <c r="DZX19" s="78"/>
      <c r="DZY19" s="78"/>
      <c r="DZZ19" s="78"/>
      <c r="EAA19" s="78"/>
      <c r="EAB19" s="78"/>
      <c r="EAC19" s="78"/>
      <c r="EAD19" s="78"/>
      <c r="EAE19" s="78"/>
      <c r="EAF19" s="78"/>
      <c r="EAG19" s="78"/>
      <c r="EAH19" s="78"/>
      <c r="EAI19" s="78"/>
      <c r="EAJ19" s="78"/>
      <c r="EAK19" s="78"/>
      <c r="EAL19" s="78"/>
      <c r="EAM19" s="78"/>
      <c r="EAN19" s="78"/>
      <c r="EAO19" s="78"/>
      <c r="EAP19" s="78"/>
      <c r="EAQ19" s="78"/>
      <c r="EAR19" s="78"/>
      <c r="EAS19" s="78"/>
      <c r="EAT19" s="78"/>
      <c r="EAU19" s="78"/>
      <c r="EAV19" s="78"/>
      <c r="EAW19" s="78"/>
      <c r="EAX19" s="78"/>
      <c r="EAY19" s="78"/>
      <c r="EAZ19" s="78"/>
      <c r="EBA19" s="78"/>
      <c r="EBB19" s="78"/>
      <c r="EBC19" s="78"/>
      <c r="EBD19" s="78"/>
      <c r="EBE19" s="78"/>
      <c r="EBF19" s="78"/>
      <c r="EBG19" s="78"/>
      <c r="EBH19" s="78"/>
      <c r="EBI19" s="78"/>
      <c r="EBJ19" s="78"/>
      <c r="EBK19" s="78"/>
      <c r="EBL19" s="78"/>
      <c r="EBM19" s="78"/>
      <c r="EBN19" s="78"/>
      <c r="EBO19" s="78"/>
      <c r="EBP19" s="78"/>
      <c r="EBQ19" s="78"/>
      <c r="EBR19" s="78"/>
      <c r="EBS19" s="78"/>
      <c r="EBT19" s="78"/>
      <c r="EBU19" s="78"/>
      <c r="EBV19" s="78"/>
      <c r="EBW19" s="78"/>
      <c r="EBX19" s="78"/>
      <c r="EBY19" s="78"/>
      <c r="EBZ19" s="78"/>
      <c r="ECA19" s="78"/>
      <c r="ECB19" s="78"/>
      <c r="ECC19" s="78"/>
      <c r="ECD19" s="78"/>
      <c r="ECE19" s="78"/>
      <c r="ECF19" s="78"/>
      <c r="ECG19" s="78"/>
      <c r="ECH19" s="78"/>
      <c r="ECI19" s="78"/>
      <c r="ECJ19" s="78"/>
      <c r="ECK19" s="78"/>
      <c r="ECL19" s="78"/>
      <c r="ECM19" s="78"/>
      <c r="ECN19" s="78"/>
      <c r="ECO19" s="78"/>
      <c r="ECP19" s="78"/>
      <c r="ECQ19" s="78"/>
      <c r="ECR19" s="78"/>
      <c r="ECS19" s="78"/>
      <c r="ECT19" s="78"/>
      <c r="ECU19" s="78"/>
      <c r="ECV19" s="78"/>
      <c r="ECW19" s="78"/>
      <c r="ECX19" s="78"/>
      <c r="ECY19" s="78"/>
      <c r="ECZ19" s="78"/>
      <c r="EDA19" s="78"/>
      <c r="EDB19" s="78"/>
      <c r="EDC19" s="78"/>
      <c r="EDD19" s="78"/>
      <c r="EDE19" s="78"/>
      <c r="EDF19" s="78"/>
      <c r="EDG19" s="78"/>
      <c r="EDH19" s="78"/>
      <c r="EDI19" s="78"/>
      <c r="EDJ19" s="78"/>
      <c r="EDK19" s="78"/>
      <c r="EDL19" s="78"/>
      <c r="EDM19" s="78"/>
      <c r="EDN19" s="78"/>
      <c r="EDO19" s="78"/>
      <c r="EDP19" s="78"/>
      <c r="EDQ19" s="78"/>
      <c r="EDR19" s="78"/>
      <c r="EDS19" s="78"/>
      <c r="EDT19" s="78"/>
      <c r="EDU19" s="78"/>
      <c r="EDV19" s="78"/>
      <c r="EDW19" s="78"/>
      <c r="EDX19" s="78"/>
      <c r="EDY19" s="78"/>
      <c r="EDZ19" s="78"/>
      <c r="EEA19" s="78"/>
      <c r="EEB19" s="78"/>
      <c r="EEC19" s="78"/>
      <c r="EED19" s="78"/>
      <c r="EEE19" s="78"/>
      <c r="EEF19" s="78"/>
      <c r="EEG19" s="78"/>
      <c r="EEH19" s="78"/>
      <c r="EEI19" s="78"/>
      <c r="EEJ19" s="78"/>
      <c r="EEK19" s="78"/>
      <c r="EEL19" s="78"/>
      <c r="EEM19" s="78"/>
      <c r="EEN19" s="78"/>
      <c r="EEO19" s="78"/>
      <c r="EEP19" s="78"/>
      <c r="EEQ19" s="78"/>
      <c r="EER19" s="78"/>
      <c r="EES19" s="78"/>
      <c r="EET19" s="78"/>
      <c r="EEU19" s="78"/>
      <c r="EEV19" s="78"/>
      <c r="EEW19" s="78"/>
      <c r="EEX19" s="78"/>
      <c r="EEY19" s="78"/>
      <c r="EEZ19" s="78"/>
      <c r="EFA19" s="78"/>
      <c r="EFB19" s="78"/>
      <c r="EFC19" s="78"/>
      <c r="EFD19" s="78"/>
      <c r="EFE19" s="78"/>
      <c r="EFF19" s="78"/>
      <c r="EFG19" s="78"/>
      <c r="EFH19" s="78"/>
      <c r="EFI19" s="78"/>
      <c r="EFJ19" s="78"/>
      <c r="EFK19" s="78"/>
      <c r="EFL19" s="78"/>
      <c r="EFM19" s="78"/>
      <c r="EFN19" s="78"/>
      <c r="EFO19" s="78"/>
      <c r="EFP19" s="78"/>
      <c r="EFQ19" s="78"/>
      <c r="EFR19" s="78"/>
      <c r="EFS19" s="78"/>
      <c r="EFT19" s="78"/>
      <c r="EFU19" s="78"/>
      <c r="EFV19" s="78"/>
      <c r="EFW19" s="78"/>
      <c r="EFX19" s="78"/>
      <c r="EFY19" s="78"/>
      <c r="EFZ19" s="78"/>
      <c r="EGA19" s="78"/>
      <c r="EGB19" s="78"/>
      <c r="EGC19" s="78"/>
      <c r="EGD19" s="78"/>
      <c r="EGE19" s="78"/>
      <c r="EGF19" s="78"/>
      <c r="EGG19" s="78"/>
      <c r="EGH19" s="78"/>
      <c r="EGI19" s="78"/>
      <c r="EGJ19" s="78"/>
      <c r="EGK19" s="78"/>
      <c r="EGL19" s="78"/>
      <c r="EGM19" s="78"/>
      <c r="EGN19" s="78"/>
      <c r="EGO19" s="78"/>
      <c r="EGP19" s="78"/>
      <c r="EGQ19" s="78"/>
      <c r="EGR19" s="78"/>
      <c r="EGS19" s="78"/>
      <c r="EGT19" s="78"/>
      <c r="EGU19" s="78"/>
      <c r="EGV19" s="78"/>
      <c r="EGW19" s="78"/>
      <c r="EGX19" s="78"/>
      <c r="EGY19" s="78"/>
      <c r="EGZ19" s="78"/>
      <c r="EHA19" s="78"/>
      <c r="EHB19" s="78"/>
      <c r="EHC19" s="78"/>
      <c r="EHD19" s="78"/>
      <c r="EHE19" s="78"/>
      <c r="EHF19" s="78"/>
      <c r="EHG19" s="78"/>
      <c r="EHH19" s="78"/>
      <c r="EHI19" s="78"/>
      <c r="EHJ19" s="78"/>
      <c r="EHK19" s="78"/>
      <c r="EHL19" s="78"/>
      <c r="EHM19" s="78"/>
      <c r="EHN19" s="78"/>
      <c r="EHO19" s="78"/>
      <c r="EHP19" s="78"/>
      <c r="EHQ19" s="78"/>
      <c r="EHR19" s="78"/>
      <c r="EHS19" s="78"/>
      <c r="EHT19" s="78"/>
      <c r="EHU19" s="78"/>
      <c r="EHV19" s="78"/>
      <c r="EHW19" s="78"/>
      <c r="EHX19" s="78"/>
      <c r="EHY19" s="78"/>
      <c r="EHZ19" s="78"/>
      <c r="EIA19" s="78"/>
      <c r="EIB19" s="78"/>
      <c r="EIC19" s="78"/>
      <c r="EID19" s="78"/>
      <c r="EIE19" s="78"/>
      <c r="EIF19" s="78"/>
      <c r="EIG19" s="78"/>
      <c r="EIH19" s="78"/>
      <c r="EII19" s="78"/>
      <c r="EIJ19" s="78"/>
      <c r="EIK19" s="78"/>
      <c r="EIL19" s="78"/>
      <c r="EIM19" s="78"/>
      <c r="EIN19" s="78"/>
      <c r="EIO19" s="78"/>
      <c r="EIP19" s="78"/>
      <c r="EIQ19" s="78"/>
      <c r="EIR19" s="78"/>
      <c r="EIS19" s="78"/>
      <c r="EIT19" s="78"/>
      <c r="EIU19" s="78"/>
      <c r="EIV19" s="78"/>
      <c r="EIW19" s="78"/>
      <c r="EIX19" s="78"/>
      <c r="EIY19" s="78"/>
      <c r="EIZ19" s="78"/>
      <c r="EJA19" s="78"/>
      <c r="EJB19" s="78"/>
      <c r="EJC19" s="78"/>
      <c r="EJD19" s="78"/>
      <c r="EJE19" s="78"/>
      <c r="EJF19" s="78"/>
      <c r="EJG19" s="78"/>
      <c r="EJH19" s="78"/>
      <c r="EJI19" s="78"/>
      <c r="EJJ19" s="78"/>
      <c r="EJK19" s="78"/>
      <c r="EJL19" s="78"/>
      <c r="EJM19" s="78"/>
      <c r="EJN19" s="78"/>
      <c r="EJO19" s="78"/>
      <c r="EJP19" s="78"/>
      <c r="EJQ19" s="78"/>
      <c r="EJR19" s="78"/>
      <c r="EJS19" s="78"/>
      <c r="EJT19" s="78"/>
      <c r="EJU19" s="78"/>
      <c r="EJV19" s="78"/>
      <c r="EJW19" s="78"/>
      <c r="EJX19" s="78"/>
      <c r="EJY19" s="78"/>
      <c r="EJZ19" s="78"/>
      <c r="EKA19" s="78"/>
      <c r="EKB19" s="78"/>
      <c r="EKC19" s="78"/>
      <c r="EKD19" s="78"/>
      <c r="EKE19" s="78"/>
      <c r="EKF19" s="78"/>
      <c r="EKG19" s="78"/>
      <c r="EKH19" s="78"/>
      <c r="EKI19" s="78"/>
      <c r="EKJ19" s="78"/>
      <c r="EKK19" s="78"/>
      <c r="EKL19" s="78"/>
      <c r="EKM19" s="78"/>
      <c r="EKN19" s="78"/>
      <c r="EKO19" s="78"/>
      <c r="EKP19" s="78"/>
      <c r="EKQ19" s="78"/>
      <c r="EKR19" s="78"/>
      <c r="EKS19" s="78"/>
      <c r="EKT19" s="78"/>
      <c r="EKU19" s="78"/>
      <c r="EKV19" s="78"/>
      <c r="EKW19" s="78"/>
      <c r="EKX19" s="78"/>
      <c r="EKY19" s="78"/>
      <c r="EKZ19" s="78"/>
      <c r="ELA19" s="78"/>
      <c r="ELB19" s="78"/>
      <c r="ELC19" s="78"/>
      <c r="ELD19" s="78"/>
      <c r="ELE19" s="78"/>
      <c r="ELF19" s="78"/>
      <c r="ELG19" s="78"/>
      <c r="ELH19" s="78"/>
      <c r="ELI19" s="78"/>
      <c r="ELJ19" s="78"/>
      <c r="ELK19" s="78"/>
      <c r="ELL19" s="78"/>
      <c r="ELM19" s="78"/>
      <c r="ELN19" s="78"/>
      <c r="ELO19" s="78"/>
      <c r="ELP19" s="78"/>
      <c r="ELQ19" s="78"/>
      <c r="ELR19" s="78"/>
      <c r="ELS19" s="78"/>
      <c r="ELT19" s="78"/>
      <c r="ELU19" s="78"/>
      <c r="ELV19" s="78"/>
      <c r="ELW19" s="78"/>
      <c r="ELX19" s="78"/>
      <c r="ELY19" s="78"/>
      <c r="ELZ19" s="78"/>
      <c r="EMA19" s="78"/>
      <c r="EMB19" s="78"/>
      <c r="EMC19" s="78"/>
      <c r="EMD19" s="78"/>
      <c r="EME19" s="78"/>
      <c r="EMF19" s="78"/>
      <c r="EMG19" s="78"/>
      <c r="EMH19" s="78"/>
      <c r="EMI19" s="78"/>
      <c r="EMJ19" s="78"/>
      <c r="EMK19" s="78"/>
      <c r="EML19" s="78"/>
      <c r="EMM19" s="78"/>
      <c r="EMN19" s="78"/>
      <c r="EMO19" s="78"/>
      <c r="EMP19" s="78"/>
      <c r="EMQ19" s="78"/>
      <c r="EMR19" s="78"/>
      <c r="EMS19" s="78"/>
      <c r="EMT19" s="78"/>
      <c r="EMU19" s="78"/>
      <c r="EMV19" s="78"/>
      <c r="EMW19" s="78"/>
      <c r="EMX19" s="78"/>
      <c r="EMY19" s="78"/>
      <c r="EMZ19" s="78"/>
      <c r="ENA19" s="78"/>
      <c r="ENB19" s="78"/>
      <c r="ENC19" s="78"/>
      <c r="END19" s="78"/>
      <c r="ENE19" s="78"/>
      <c r="ENF19" s="78"/>
      <c r="ENG19" s="78"/>
      <c r="ENH19" s="78"/>
      <c r="ENI19" s="78"/>
      <c r="ENJ19" s="78"/>
      <c r="ENK19" s="78"/>
      <c r="ENL19" s="78"/>
      <c r="ENM19" s="78"/>
      <c r="ENN19" s="78"/>
      <c r="ENO19" s="78"/>
      <c r="ENP19" s="78"/>
      <c r="ENQ19" s="78"/>
      <c r="ENR19" s="78"/>
      <c r="ENS19" s="78"/>
      <c r="ENT19" s="78"/>
      <c r="ENU19" s="78"/>
      <c r="ENV19" s="78"/>
      <c r="ENW19" s="78"/>
      <c r="ENX19" s="78"/>
      <c r="ENY19" s="78"/>
      <c r="ENZ19" s="78"/>
      <c r="EOA19" s="78"/>
      <c r="EOB19" s="78"/>
      <c r="EOC19" s="78"/>
      <c r="EOD19" s="78"/>
      <c r="EOE19" s="78"/>
      <c r="EOF19" s="78"/>
      <c r="EOG19" s="78"/>
      <c r="EOH19" s="78"/>
      <c r="EOI19" s="78"/>
      <c r="EOJ19" s="78"/>
      <c r="EOK19" s="78"/>
      <c r="EOL19" s="78"/>
      <c r="EOM19" s="78"/>
      <c r="EON19" s="78"/>
      <c r="EOO19" s="78"/>
      <c r="EOP19" s="78"/>
      <c r="EOQ19" s="78"/>
      <c r="EOR19" s="78"/>
      <c r="EOS19" s="78"/>
      <c r="EOT19" s="78"/>
      <c r="EOU19" s="78"/>
      <c r="EOV19" s="78"/>
      <c r="EOW19" s="78"/>
      <c r="EOX19" s="78"/>
      <c r="EOY19" s="78"/>
      <c r="EOZ19" s="78"/>
      <c r="EPA19" s="78"/>
      <c r="EPB19" s="78"/>
      <c r="EPC19" s="78"/>
      <c r="EPD19" s="78"/>
      <c r="EPE19" s="78"/>
      <c r="EPF19" s="78"/>
      <c r="EPG19" s="78"/>
      <c r="EPH19" s="78"/>
      <c r="EPI19" s="78"/>
      <c r="EPJ19" s="78"/>
      <c r="EPK19" s="78"/>
      <c r="EPL19" s="78"/>
      <c r="EPM19" s="78"/>
      <c r="EPN19" s="78"/>
      <c r="EPO19" s="78"/>
      <c r="EPP19" s="78"/>
      <c r="EPQ19" s="78"/>
      <c r="EPR19" s="78"/>
      <c r="EPS19" s="78"/>
      <c r="EPT19" s="78"/>
      <c r="EPU19" s="78"/>
      <c r="EPV19" s="78"/>
      <c r="EPW19" s="78"/>
      <c r="EPX19" s="78"/>
      <c r="EPY19" s="78"/>
      <c r="EPZ19" s="78"/>
      <c r="EQA19" s="78"/>
      <c r="EQB19" s="78"/>
      <c r="EQC19" s="78"/>
      <c r="EQD19" s="78"/>
      <c r="EQE19" s="78"/>
      <c r="EQF19" s="78"/>
      <c r="EQG19" s="78"/>
      <c r="EQH19" s="78"/>
      <c r="EQI19" s="78"/>
      <c r="EQJ19" s="78"/>
      <c r="EQK19" s="78"/>
      <c r="EQL19" s="78"/>
      <c r="EQM19" s="78"/>
      <c r="EQN19" s="78"/>
      <c r="EQO19" s="78"/>
      <c r="EQP19" s="78"/>
      <c r="EQQ19" s="78"/>
      <c r="EQR19" s="78"/>
      <c r="EQS19" s="78"/>
      <c r="EQT19" s="78"/>
      <c r="EQU19" s="78"/>
      <c r="EQV19" s="78"/>
      <c r="EQW19" s="78"/>
      <c r="EQX19" s="78"/>
      <c r="EQY19" s="78"/>
      <c r="EQZ19" s="78"/>
      <c r="ERA19" s="78"/>
      <c r="ERB19" s="78"/>
      <c r="ERC19" s="78"/>
      <c r="ERD19" s="78"/>
      <c r="ERE19" s="78"/>
      <c r="ERF19" s="78"/>
      <c r="ERG19" s="78"/>
      <c r="ERH19" s="78"/>
      <c r="ERI19" s="78"/>
      <c r="ERJ19" s="78"/>
      <c r="ERK19" s="78"/>
      <c r="ERL19" s="78"/>
      <c r="ERM19" s="78"/>
      <c r="ERN19" s="78"/>
      <c r="ERO19" s="78"/>
      <c r="ERP19" s="78"/>
      <c r="ERQ19" s="78"/>
      <c r="ERR19" s="78"/>
      <c r="ERS19" s="78"/>
      <c r="ERT19" s="78"/>
      <c r="ERU19" s="78"/>
      <c r="ERV19" s="78"/>
      <c r="ERW19" s="78"/>
      <c r="ERX19" s="78"/>
      <c r="ERY19" s="78"/>
      <c r="ERZ19" s="78"/>
      <c r="ESA19" s="78"/>
      <c r="ESB19" s="78"/>
      <c r="ESC19" s="78"/>
      <c r="ESD19" s="78"/>
      <c r="ESE19" s="78"/>
      <c r="ESF19" s="78"/>
      <c r="ESG19" s="78"/>
      <c r="ESH19" s="78"/>
      <c r="ESI19" s="78"/>
      <c r="ESJ19" s="78"/>
      <c r="ESK19" s="78"/>
      <c r="ESL19" s="78"/>
      <c r="ESM19" s="78"/>
      <c r="ESN19" s="78"/>
      <c r="ESO19" s="78"/>
      <c r="ESP19" s="78"/>
      <c r="ESQ19" s="78"/>
      <c r="ESR19" s="78"/>
      <c r="ESS19" s="78"/>
      <c r="EST19" s="78"/>
      <c r="ESU19" s="78"/>
      <c r="ESV19" s="78"/>
      <c r="ESW19" s="78"/>
      <c r="ESX19" s="78"/>
      <c r="ESY19" s="78"/>
      <c r="ESZ19" s="78"/>
      <c r="ETA19" s="78"/>
      <c r="ETB19" s="78"/>
      <c r="ETC19" s="78"/>
      <c r="ETD19" s="78"/>
      <c r="ETE19" s="78"/>
      <c r="ETF19" s="78"/>
      <c r="ETG19" s="78"/>
      <c r="ETH19" s="78"/>
      <c r="ETI19" s="78"/>
      <c r="ETJ19" s="78"/>
      <c r="ETK19" s="78"/>
      <c r="ETL19" s="78"/>
      <c r="ETM19" s="78"/>
      <c r="ETN19" s="78"/>
      <c r="ETO19" s="78"/>
      <c r="ETP19" s="78"/>
      <c r="ETQ19" s="78"/>
      <c r="ETR19" s="78"/>
      <c r="ETS19" s="78"/>
      <c r="ETT19" s="78"/>
      <c r="ETU19" s="78"/>
      <c r="ETV19" s="78"/>
      <c r="ETW19" s="78"/>
      <c r="ETX19" s="78"/>
      <c r="ETY19" s="78"/>
      <c r="ETZ19" s="78"/>
      <c r="EUA19" s="78"/>
      <c r="EUB19" s="78"/>
      <c r="EUC19" s="78"/>
      <c r="EUD19" s="78"/>
      <c r="EUE19" s="78"/>
      <c r="EUF19" s="78"/>
      <c r="EUG19" s="78"/>
      <c r="EUH19" s="78"/>
      <c r="EUI19" s="78"/>
      <c r="EUJ19" s="78"/>
      <c r="EUK19" s="78"/>
      <c r="EUL19" s="78"/>
      <c r="EUM19" s="78"/>
      <c r="EUN19" s="78"/>
      <c r="EUO19" s="78"/>
      <c r="EUP19" s="78"/>
      <c r="EUQ19" s="78"/>
      <c r="EUR19" s="78"/>
      <c r="EUS19" s="78"/>
      <c r="EUT19" s="78"/>
      <c r="EUU19" s="78"/>
      <c r="EUV19" s="78"/>
      <c r="EUW19" s="78"/>
      <c r="EUX19" s="78"/>
      <c r="EUY19" s="78"/>
      <c r="EUZ19" s="78"/>
      <c r="EVA19" s="78"/>
      <c r="EVB19" s="78"/>
      <c r="EVC19" s="78"/>
      <c r="EVD19" s="78"/>
      <c r="EVE19" s="78"/>
      <c r="EVF19" s="78"/>
      <c r="EVG19" s="78"/>
      <c r="EVH19" s="78"/>
      <c r="EVI19" s="78"/>
      <c r="EVJ19" s="78"/>
      <c r="EVK19" s="78"/>
      <c r="EVL19" s="78"/>
      <c r="EVM19" s="78"/>
      <c r="EVN19" s="78"/>
      <c r="EVO19" s="78"/>
      <c r="EVP19" s="78"/>
      <c r="EVQ19" s="78"/>
      <c r="EVR19" s="78"/>
      <c r="EVS19" s="78"/>
      <c r="EVT19" s="78"/>
      <c r="EVU19" s="78"/>
      <c r="EVV19" s="78"/>
      <c r="EVW19" s="78"/>
      <c r="EVX19" s="78"/>
      <c r="EVY19" s="78"/>
      <c r="EVZ19" s="78"/>
      <c r="EWA19" s="78"/>
      <c r="EWB19" s="78"/>
      <c r="EWC19" s="78"/>
      <c r="EWD19" s="78"/>
      <c r="EWE19" s="78"/>
      <c r="EWF19" s="78"/>
      <c r="EWG19" s="78"/>
      <c r="EWH19" s="78"/>
      <c r="EWI19" s="78"/>
      <c r="EWJ19" s="78"/>
      <c r="EWK19" s="78"/>
      <c r="EWL19" s="78"/>
      <c r="EWM19" s="78"/>
      <c r="EWN19" s="78"/>
      <c r="EWO19" s="78"/>
      <c r="EWP19" s="78"/>
      <c r="EWQ19" s="78"/>
      <c r="EWR19" s="78"/>
      <c r="EWS19" s="78"/>
      <c r="EWT19" s="78"/>
      <c r="EWU19" s="78"/>
      <c r="EWV19" s="78"/>
      <c r="EWW19" s="78"/>
      <c r="EWX19" s="78"/>
      <c r="EWY19" s="78"/>
      <c r="EWZ19" s="78"/>
      <c r="EXA19" s="78"/>
      <c r="EXB19" s="78"/>
      <c r="EXC19" s="78"/>
      <c r="EXD19" s="78"/>
      <c r="EXE19" s="78"/>
      <c r="EXF19" s="78"/>
      <c r="EXG19" s="78"/>
      <c r="EXH19" s="78"/>
      <c r="EXI19" s="78"/>
      <c r="EXJ19" s="78"/>
      <c r="EXK19" s="78"/>
      <c r="EXL19" s="78"/>
      <c r="EXM19" s="78"/>
      <c r="EXN19" s="78"/>
      <c r="EXO19" s="78"/>
      <c r="EXP19" s="78"/>
      <c r="EXQ19" s="78"/>
      <c r="EXR19" s="78"/>
      <c r="EXS19" s="78"/>
      <c r="EXT19" s="78"/>
      <c r="EXU19" s="78"/>
      <c r="EXV19" s="78"/>
      <c r="EXW19" s="78"/>
      <c r="EXX19" s="78"/>
      <c r="EXY19" s="78"/>
      <c r="EXZ19" s="78"/>
      <c r="EYA19" s="78"/>
      <c r="EYB19" s="78"/>
      <c r="EYC19" s="78"/>
      <c r="EYD19" s="78"/>
      <c r="EYE19" s="78"/>
      <c r="EYF19" s="78"/>
      <c r="EYG19" s="78"/>
      <c r="EYH19" s="78"/>
      <c r="EYI19" s="78"/>
      <c r="EYJ19" s="78"/>
      <c r="EYK19" s="78"/>
      <c r="EYL19" s="78"/>
      <c r="EYM19" s="78"/>
      <c r="EYN19" s="78"/>
      <c r="EYO19" s="78"/>
      <c r="EYP19" s="78"/>
      <c r="EYQ19" s="78"/>
      <c r="EYR19" s="78"/>
      <c r="EYS19" s="78"/>
      <c r="EYT19" s="78"/>
      <c r="EYU19" s="78"/>
      <c r="EYV19" s="78"/>
      <c r="EYW19" s="78"/>
      <c r="EYX19" s="78"/>
      <c r="EYY19" s="78"/>
      <c r="EYZ19" s="78"/>
      <c r="EZA19" s="78"/>
      <c r="EZB19" s="78"/>
      <c r="EZC19" s="78"/>
      <c r="EZD19" s="78"/>
      <c r="EZE19" s="78"/>
      <c r="EZF19" s="78"/>
      <c r="EZG19" s="78"/>
      <c r="EZH19" s="78"/>
      <c r="EZI19" s="78"/>
      <c r="EZJ19" s="78"/>
      <c r="EZK19" s="78"/>
      <c r="EZL19" s="78"/>
      <c r="EZM19" s="78"/>
      <c r="EZN19" s="78"/>
      <c r="EZO19" s="78"/>
      <c r="EZP19" s="78"/>
      <c r="EZQ19" s="78"/>
      <c r="EZR19" s="78"/>
      <c r="EZS19" s="78"/>
      <c r="EZT19" s="78"/>
      <c r="EZU19" s="78"/>
      <c r="EZV19" s="78"/>
      <c r="EZW19" s="78"/>
      <c r="EZX19" s="78"/>
      <c r="EZY19" s="78"/>
      <c r="EZZ19" s="78"/>
      <c r="FAA19" s="78"/>
      <c r="FAB19" s="78"/>
      <c r="FAC19" s="78"/>
      <c r="FAD19" s="78"/>
      <c r="FAE19" s="78"/>
      <c r="FAF19" s="78"/>
      <c r="FAG19" s="78"/>
      <c r="FAH19" s="78"/>
      <c r="FAI19" s="78"/>
      <c r="FAJ19" s="78"/>
      <c r="FAK19" s="78"/>
      <c r="FAL19" s="78"/>
      <c r="FAM19" s="78"/>
      <c r="FAN19" s="78"/>
      <c r="FAO19" s="78"/>
      <c r="FAP19" s="78"/>
      <c r="FAQ19" s="78"/>
      <c r="FAR19" s="78"/>
      <c r="FAS19" s="78"/>
      <c r="FAT19" s="78"/>
      <c r="FAU19" s="78"/>
      <c r="FAV19" s="78"/>
      <c r="FAW19" s="78"/>
      <c r="FAX19" s="78"/>
      <c r="FAY19" s="78"/>
      <c r="FAZ19" s="78"/>
      <c r="FBA19" s="78"/>
      <c r="FBB19" s="78"/>
      <c r="FBC19" s="78"/>
      <c r="FBD19" s="78"/>
      <c r="FBE19" s="78"/>
      <c r="FBF19" s="78"/>
      <c r="FBG19" s="78"/>
      <c r="FBH19" s="78"/>
      <c r="FBI19" s="78"/>
      <c r="FBJ19" s="78"/>
      <c r="FBK19" s="78"/>
      <c r="FBL19" s="78"/>
      <c r="FBM19" s="78"/>
      <c r="FBN19" s="78"/>
      <c r="FBO19" s="78"/>
      <c r="FBP19" s="78"/>
      <c r="FBQ19" s="78"/>
      <c r="FBR19" s="78"/>
      <c r="FBS19" s="78"/>
      <c r="FBT19" s="78"/>
      <c r="FBU19" s="78"/>
      <c r="FBV19" s="78"/>
      <c r="FBW19" s="78"/>
      <c r="FBX19" s="78"/>
      <c r="FBY19" s="78"/>
      <c r="FBZ19" s="78"/>
      <c r="FCA19" s="78"/>
      <c r="FCB19" s="78"/>
      <c r="FCC19" s="78"/>
      <c r="FCD19" s="78"/>
      <c r="FCE19" s="78"/>
      <c r="FCF19" s="78"/>
      <c r="FCG19" s="78"/>
      <c r="FCH19" s="78"/>
      <c r="FCI19" s="78"/>
      <c r="FCJ19" s="78"/>
      <c r="FCK19" s="78"/>
      <c r="FCL19" s="78"/>
      <c r="FCM19" s="78"/>
      <c r="FCN19" s="78"/>
      <c r="FCO19" s="78"/>
      <c r="FCP19" s="78"/>
      <c r="FCQ19" s="78"/>
      <c r="FCR19" s="78"/>
      <c r="FCS19" s="78"/>
      <c r="FCT19" s="78"/>
      <c r="FCU19" s="78"/>
      <c r="FCV19" s="78"/>
      <c r="FCW19" s="78"/>
      <c r="FCX19" s="78"/>
      <c r="FCY19" s="78"/>
      <c r="FCZ19" s="78"/>
      <c r="FDA19" s="78"/>
      <c r="FDB19" s="78"/>
      <c r="FDC19" s="78"/>
      <c r="FDD19" s="78"/>
      <c r="FDE19" s="78"/>
      <c r="FDF19" s="78"/>
      <c r="FDG19" s="78"/>
      <c r="FDH19" s="78"/>
      <c r="FDI19" s="78"/>
      <c r="FDJ19" s="78"/>
      <c r="FDK19" s="78"/>
      <c r="FDL19" s="78"/>
      <c r="FDM19" s="78"/>
      <c r="FDN19" s="78"/>
      <c r="FDO19" s="78"/>
      <c r="FDP19" s="78"/>
      <c r="FDQ19" s="78"/>
      <c r="FDR19" s="78"/>
      <c r="FDS19" s="78"/>
      <c r="FDT19" s="78"/>
      <c r="FDU19" s="78"/>
      <c r="FDV19" s="78"/>
      <c r="FDW19" s="78"/>
      <c r="FDX19" s="78"/>
      <c r="FDY19" s="78"/>
      <c r="FDZ19" s="78"/>
      <c r="FEA19" s="78"/>
      <c r="FEB19" s="78"/>
      <c r="FEC19" s="78"/>
      <c r="FED19" s="78"/>
      <c r="FEE19" s="78"/>
      <c r="FEF19" s="78"/>
      <c r="FEG19" s="78"/>
      <c r="FEH19" s="78"/>
      <c r="FEI19" s="78"/>
      <c r="FEJ19" s="78"/>
      <c r="FEK19" s="78"/>
      <c r="FEL19" s="78"/>
      <c r="FEM19" s="78"/>
      <c r="FEN19" s="78"/>
      <c r="FEO19" s="78"/>
      <c r="FEP19" s="78"/>
      <c r="FEQ19" s="78"/>
      <c r="FER19" s="78"/>
      <c r="FES19" s="78"/>
      <c r="FET19" s="78"/>
      <c r="FEU19" s="78"/>
      <c r="FEV19" s="78"/>
      <c r="FEW19" s="78"/>
      <c r="FEX19" s="78"/>
      <c r="FEY19" s="78"/>
      <c r="FEZ19" s="78"/>
      <c r="FFA19" s="78"/>
      <c r="FFB19" s="78"/>
      <c r="FFC19" s="78"/>
      <c r="FFD19" s="78"/>
      <c r="FFE19" s="78"/>
      <c r="FFF19" s="78"/>
      <c r="FFG19" s="78"/>
      <c r="FFH19" s="78"/>
      <c r="FFI19" s="78"/>
      <c r="FFJ19" s="78"/>
      <c r="FFK19" s="78"/>
      <c r="FFL19" s="78"/>
      <c r="FFM19" s="78"/>
      <c r="FFN19" s="78"/>
      <c r="FFO19" s="78"/>
      <c r="FFP19" s="78"/>
      <c r="FFQ19" s="78"/>
      <c r="FFR19" s="78"/>
      <c r="FFS19" s="78"/>
      <c r="FFT19" s="78"/>
      <c r="FFU19" s="78"/>
      <c r="FFV19" s="78"/>
      <c r="FFW19" s="78"/>
      <c r="FFX19" s="78"/>
      <c r="FFY19" s="78"/>
      <c r="FFZ19" s="78"/>
      <c r="FGA19" s="78"/>
      <c r="FGB19" s="78"/>
      <c r="FGC19" s="78"/>
      <c r="FGD19" s="78"/>
      <c r="FGE19" s="78"/>
      <c r="FGF19" s="78"/>
      <c r="FGG19" s="78"/>
      <c r="FGH19" s="78"/>
      <c r="FGI19" s="78"/>
      <c r="FGJ19" s="78"/>
      <c r="FGK19" s="78"/>
      <c r="FGL19" s="78"/>
      <c r="FGM19" s="78"/>
      <c r="FGN19" s="78"/>
      <c r="FGO19" s="78"/>
      <c r="FGP19" s="78"/>
      <c r="FGQ19" s="78"/>
      <c r="FGR19" s="78"/>
      <c r="FGS19" s="78"/>
      <c r="FGT19" s="78"/>
      <c r="FGU19" s="78"/>
      <c r="FGV19" s="78"/>
      <c r="FGW19" s="78"/>
      <c r="FGX19" s="78"/>
      <c r="FGY19" s="78"/>
      <c r="FGZ19" s="78"/>
      <c r="FHA19" s="78"/>
      <c r="FHB19" s="78"/>
      <c r="FHC19" s="78"/>
      <c r="FHD19" s="78"/>
      <c r="FHE19" s="78"/>
      <c r="FHF19" s="78"/>
      <c r="FHG19" s="78"/>
      <c r="FHH19" s="78"/>
      <c r="FHI19" s="78"/>
      <c r="FHJ19" s="78"/>
      <c r="FHK19" s="78"/>
      <c r="FHL19" s="78"/>
      <c r="FHM19" s="78"/>
      <c r="FHN19" s="78"/>
      <c r="FHO19" s="78"/>
      <c r="FHP19" s="78"/>
      <c r="FHQ19" s="78"/>
      <c r="FHR19" s="78"/>
      <c r="FHS19" s="78"/>
      <c r="FHT19" s="78"/>
      <c r="FHU19" s="78"/>
      <c r="FHV19" s="78"/>
      <c r="FHW19" s="78"/>
      <c r="FHX19" s="78"/>
      <c r="FHY19" s="78"/>
      <c r="FHZ19" s="78"/>
      <c r="FIA19" s="78"/>
      <c r="FIB19" s="78"/>
      <c r="FIC19" s="78"/>
      <c r="FID19" s="78"/>
      <c r="FIE19" s="78"/>
      <c r="FIF19" s="78"/>
      <c r="FIG19" s="78"/>
      <c r="FIH19" s="78"/>
      <c r="FII19" s="78"/>
      <c r="FIJ19" s="78"/>
      <c r="FIK19" s="78"/>
      <c r="FIL19" s="78"/>
      <c r="FIM19" s="78"/>
      <c r="FIN19" s="78"/>
      <c r="FIO19" s="78"/>
      <c r="FIP19" s="78"/>
      <c r="FIQ19" s="78"/>
      <c r="FIR19" s="78"/>
      <c r="FIS19" s="78"/>
      <c r="FIT19" s="78"/>
      <c r="FIU19" s="78"/>
      <c r="FIV19" s="78"/>
      <c r="FIW19" s="78"/>
      <c r="FIX19" s="78"/>
      <c r="FIY19" s="78"/>
      <c r="FIZ19" s="78"/>
      <c r="FJA19" s="78"/>
      <c r="FJB19" s="78"/>
      <c r="FJC19" s="78"/>
      <c r="FJD19" s="78"/>
      <c r="FJE19" s="78"/>
      <c r="FJF19" s="78"/>
      <c r="FJG19" s="78"/>
      <c r="FJH19" s="78"/>
      <c r="FJI19" s="78"/>
      <c r="FJJ19" s="78"/>
      <c r="FJK19" s="78"/>
      <c r="FJL19" s="78"/>
      <c r="FJM19" s="78"/>
      <c r="FJN19" s="78"/>
      <c r="FJO19" s="78"/>
      <c r="FJP19" s="78"/>
      <c r="FJQ19" s="78"/>
      <c r="FJR19" s="78"/>
      <c r="FJS19" s="78"/>
      <c r="FJT19" s="78"/>
      <c r="FJU19" s="78"/>
      <c r="FJV19" s="78"/>
      <c r="FJW19" s="78"/>
      <c r="FJX19" s="78"/>
      <c r="FJY19" s="78"/>
      <c r="FJZ19" s="78"/>
      <c r="FKA19" s="78"/>
      <c r="FKB19" s="78"/>
      <c r="FKC19" s="78"/>
      <c r="FKD19" s="78"/>
      <c r="FKE19" s="78"/>
      <c r="FKF19" s="78"/>
      <c r="FKG19" s="78"/>
      <c r="FKH19" s="78"/>
      <c r="FKI19" s="78"/>
      <c r="FKJ19" s="78"/>
      <c r="FKK19" s="78"/>
      <c r="FKL19" s="78"/>
      <c r="FKM19" s="78"/>
      <c r="FKN19" s="78"/>
      <c r="FKO19" s="78"/>
      <c r="FKP19" s="78"/>
      <c r="FKQ19" s="78"/>
      <c r="FKR19" s="78"/>
      <c r="FKS19" s="78"/>
      <c r="FKT19" s="78"/>
      <c r="FKU19" s="78"/>
      <c r="FKV19" s="78"/>
      <c r="FKW19" s="78"/>
      <c r="FKX19" s="78"/>
      <c r="FKY19" s="78"/>
      <c r="FKZ19" s="78"/>
      <c r="FLA19" s="78"/>
      <c r="FLB19" s="78"/>
      <c r="FLC19" s="78"/>
      <c r="FLD19" s="78"/>
      <c r="FLE19" s="78"/>
      <c r="FLF19" s="78"/>
      <c r="FLG19" s="78"/>
      <c r="FLH19" s="78"/>
      <c r="FLI19" s="78"/>
      <c r="FLJ19" s="78"/>
      <c r="FLK19" s="78"/>
      <c r="FLL19" s="78"/>
      <c r="FLM19" s="78"/>
      <c r="FLN19" s="78"/>
      <c r="FLO19" s="78"/>
      <c r="FLP19" s="78"/>
      <c r="FLQ19" s="78"/>
      <c r="FLR19" s="78"/>
      <c r="FLS19" s="78"/>
      <c r="FLT19" s="78"/>
      <c r="FLU19" s="78"/>
      <c r="FLV19" s="78"/>
      <c r="FLW19" s="78"/>
      <c r="FLX19" s="78"/>
      <c r="FLY19" s="78"/>
      <c r="FLZ19" s="78"/>
      <c r="FMA19" s="78"/>
      <c r="FMB19" s="78"/>
      <c r="FMC19" s="78"/>
      <c r="FMD19" s="78"/>
      <c r="FME19" s="78"/>
      <c r="FMF19" s="78"/>
      <c r="FMG19" s="78"/>
      <c r="FMH19" s="78"/>
      <c r="FMI19" s="78"/>
      <c r="FMJ19" s="78"/>
      <c r="FMK19" s="78"/>
      <c r="FML19" s="78"/>
      <c r="FMM19" s="78"/>
      <c r="FMN19" s="78"/>
      <c r="FMO19" s="78"/>
      <c r="FMP19" s="78"/>
      <c r="FMQ19" s="78"/>
      <c r="FMR19" s="78"/>
      <c r="FMS19" s="78"/>
      <c r="FMT19" s="78"/>
      <c r="FMU19" s="78"/>
      <c r="FMV19" s="78"/>
      <c r="FMW19" s="78"/>
      <c r="FMX19" s="78"/>
      <c r="FMY19" s="78"/>
      <c r="FMZ19" s="78"/>
      <c r="FNA19" s="78"/>
      <c r="FNB19" s="78"/>
      <c r="FNC19" s="78"/>
      <c r="FND19" s="78"/>
      <c r="FNE19" s="78"/>
      <c r="FNF19" s="78"/>
      <c r="FNG19" s="78"/>
      <c r="FNH19" s="78"/>
      <c r="FNI19" s="78"/>
      <c r="FNJ19" s="78"/>
      <c r="FNK19" s="78"/>
      <c r="FNL19" s="78"/>
      <c r="FNM19" s="78"/>
      <c r="FNN19" s="78"/>
      <c r="FNO19" s="78"/>
      <c r="FNP19" s="78"/>
      <c r="FNQ19" s="78"/>
      <c r="FNR19" s="78"/>
      <c r="FNS19" s="78"/>
      <c r="FNT19" s="78"/>
      <c r="FNU19" s="78"/>
      <c r="FNV19" s="78"/>
      <c r="FNW19" s="78"/>
      <c r="FNX19" s="78"/>
      <c r="FNY19" s="78"/>
      <c r="FNZ19" s="78"/>
      <c r="FOA19" s="78"/>
      <c r="FOB19" s="78"/>
      <c r="FOC19" s="78"/>
      <c r="FOD19" s="78"/>
      <c r="FOE19" s="78"/>
      <c r="FOF19" s="78"/>
      <c r="FOG19" s="78"/>
      <c r="FOH19" s="78"/>
      <c r="FOI19" s="78"/>
      <c r="FOJ19" s="78"/>
      <c r="FOK19" s="78"/>
      <c r="FOL19" s="78"/>
      <c r="FOM19" s="78"/>
      <c r="FON19" s="78"/>
      <c r="FOO19" s="78"/>
      <c r="FOP19" s="78"/>
      <c r="FOQ19" s="78"/>
      <c r="FOR19" s="78"/>
      <c r="FOS19" s="78"/>
      <c r="FOT19" s="78"/>
      <c r="FOU19" s="78"/>
      <c r="FOV19" s="78"/>
      <c r="FOW19" s="78"/>
      <c r="FOX19" s="78"/>
      <c r="FOY19" s="78"/>
      <c r="FOZ19" s="78"/>
      <c r="FPA19" s="78"/>
      <c r="FPB19" s="78"/>
      <c r="FPC19" s="78"/>
      <c r="FPD19" s="78"/>
      <c r="FPE19" s="78"/>
      <c r="FPF19" s="78"/>
      <c r="FPG19" s="78"/>
      <c r="FPH19" s="78"/>
      <c r="FPI19" s="78"/>
      <c r="FPJ19" s="78"/>
      <c r="FPK19" s="78"/>
      <c r="FPL19" s="78"/>
      <c r="FPM19" s="78"/>
      <c r="FPN19" s="78"/>
      <c r="FPO19" s="78"/>
      <c r="FPP19" s="78"/>
      <c r="FPQ19" s="78"/>
      <c r="FPR19" s="78"/>
      <c r="FPS19" s="78"/>
      <c r="FPT19" s="78"/>
      <c r="FPU19" s="78"/>
      <c r="FPV19" s="78"/>
      <c r="FPW19" s="78"/>
      <c r="FPX19" s="78"/>
      <c r="FPY19" s="78"/>
      <c r="FPZ19" s="78"/>
      <c r="FQA19" s="78"/>
      <c r="FQB19" s="78"/>
      <c r="FQC19" s="78"/>
      <c r="FQD19" s="78"/>
      <c r="FQE19" s="78"/>
      <c r="FQF19" s="78"/>
      <c r="FQG19" s="78"/>
      <c r="FQH19" s="78"/>
      <c r="FQI19" s="78"/>
      <c r="FQJ19" s="78"/>
      <c r="FQK19" s="78"/>
      <c r="FQL19" s="78"/>
      <c r="FQM19" s="78"/>
      <c r="FQN19" s="78"/>
      <c r="FQO19" s="78"/>
      <c r="FQP19" s="78"/>
      <c r="FQQ19" s="78"/>
      <c r="FQR19" s="78"/>
      <c r="FQS19" s="78"/>
      <c r="FQT19" s="78"/>
      <c r="FQU19" s="78"/>
      <c r="FQV19" s="78"/>
      <c r="FQW19" s="78"/>
      <c r="FQX19" s="78"/>
      <c r="FQY19" s="78"/>
      <c r="FQZ19" s="78"/>
      <c r="FRA19" s="78"/>
      <c r="FRB19" s="78"/>
      <c r="FRC19" s="78"/>
      <c r="FRD19" s="78"/>
      <c r="FRE19" s="78"/>
      <c r="FRF19" s="78"/>
      <c r="FRG19" s="78"/>
      <c r="FRH19" s="78"/>
      <c r="FRI19" s="78"/>
      <c r="FRJ19" s="78"/>
      <c r="FRK19" s="78"/>
      <c r="FRL19" s="78"/>
      <c r="FRM19" s="78"/>
      <c r="FRN19" s="78"/>
      <c r="FRO19" s="78"/>
      <c r="FRP19" s="78"/>
      <c r="FRQ19" s="78"/>
      <c r="FRR19" s="78"/>
      <c r="FRS19" s="78"/>
      <c r="FRT19" s="78"/>
      <c r="FRU19" s="78"/>
      <c r="FRV19" s="78"/>
      <c r="FRW19" s="78"/>
      <c r="FRX19" s="78"/>
      <c r="FRY19" s="78"/>
      <c r="FRZ19" s="78"/>
      <c r="FSA19" s="78"/>
      <c r="FSB19" s="78"/>
      <c r="FSC19" s="78"/>
      <c r="FSD19" s="78"/>
      <c r="FSE19" s="78"/>
      <c r="FSF19" s="78"/>
      <c r="FSG19" s="78"/>
      <c r="FSH19" s="78"/>
      <c r="FSI19" s="78"/>
      <c r="FSJ19" s="78"/>
      <c r="FSK19" s="78"/>
      <c r="FSL19" s="78"/>
      <c r="FSM19" s="78"/>
      <c r="FSN19" s="78"/>
      <c r="FSO19" s="78"/>
      <c r="FSP19" s="78"/>
      <c r="FSQ19" s="78"/>
      <c r="FSR19" s="78"/>
      <c r="FSS19" s="78"/>
      <c r="FST19" s="78"/>
      <c r="FSU19" s="78"/>
      <c r="FSV19" s="78"/>
      <c r="FSW19" s="78"/>
      <c r="FSX19" s="78"/>
      <c r="FSY19" s="78"/>
      <c r="FSZ19" s="78"/>
      <c r="FTA19" s="78"/>
      <c r="FTB19" s="78"/>
      <c r="FTC19" s="78"/>
      <c r="FTD19" s="78"/>
      <c r="FTE19" s="78"/>
      <c r="FTF19" s="78"/>
      <c r="FTG19" s="78"/>
      <c r="FTH19" s="78"/>
      <c r="FTI19" s="78"/>
      <c r="FTJ19" s="78"/>
      <c r="FTK19" s="78"/>
      <c r="FTL19" s="78"/>
      <c r="FTM19" s="78"/>
      <c r="FTN19" s="78"/>
      <c r="FTO19" s="78"/>
      <c r="FTP19" s="78"/>
      <c r="FTQ19" s="78"/>
      <c r="FTR19" s="78"/>
      <c r="FTS19" s="78"/>
      <c r="FTT19" s="78"/>
      <c r="FTU19" s="78"/>
      <c r="FTV19" s="78"/>
      <c r="FTW19" s="78"/>
      <c r="FTX19" s="78"/>
      <c r="FTY19" s="78"/>
      <c r="FTZ19" s="78"/>
      <c r="FUA19" s="78"/>
      <c r="FUB19" s="78"/>
      <c r="FUC19" s="78"/>
      <c r="FUD19" s="78"/>
      <c r="FUE19" s="78"/>
      <c r="FUF19" s="78"/>
      <c r="FUG19" s="78"/>
      <c r="FUH19" s="78"/>
      <c r="FUI19" s="78"/>
      <c r="FUJ19" s="78"/>
      <c r="FUK19" s="78"/>
      <c r="FUL19" s="78"/>
      <c r="FUM19" s="78"/>
      <c r="FUN19" s="78"/>
      <c r="FUO19" s="78"/>
      <c r="FUP19" s="78"/>
      <c r="FUQ19" s="78"/>
      <c r="FUR19" s="78"/>
      <c r="FUS19" s="78"/>
      <c r="FUT19" s="78"/>
      <c r="FUU19" s="78"/>
      <c r="FUV19" s="78"/>
      <c r="FUW19" s="78"/>
      <c r="FUX19" s="78"/>
      <c r="FUY19" s="78"/>
      <c r="FUZ19" s="78"/>
      <c r="FVA19" s="78"/>
      <c r="FVB19" s="78"/>
      <c r="FVC19" s="78"/>
      <c r="FVD19" s="78"/>
      <c r="FVE19" s="78"/>
      <c r="FVF19" s="78"/>
      <c r="FVG19" s="78"/>
      <c r="FVH19" s="78"/>
      <c r="FVI19" s="78"/>
      <c r="FVJ19" s="78"/>
      <c r="FVK19" s="78"/>
      <c r="FVL19" s="78"/>
      <c r="FVM19" s="78"/>
      <c r="FVN19" s="78"/>
      <c r="FVO19" s="78"/>
      <c r="FVP19" s="78"/>
      <c r="FVQ19" s="78"/>
      <c r="FVR19" s="78"/>
      <c r="FVS19" s="78"/>
      <c r="FVT19" s="78"/>
      <c r="FVU19" s="78"/>
      <c r="FVV19" s="78"/>
      <c r="FVW19" s="78"/>
      <c r="FVX19" s="78"/>
      <c r="FVY19" s="78"/>
      <c r="FVZ19" s="78"/>
      <c r="FWA19" s="78"/>
      <c r="FWB19" s="78"/>
      <c r="FWC19" s="78"/>
      <c r="FWD19" s="78"/>
      <c r="FWE19" s="78"/>
      <c r="FWF19" s="78"/>
      <c r="FWG19" s="78"/>
      <c r="FWH19" s="78"/>
      <c r="FWI19" s="78"/>
      <c r="FWJ19" s="78"/>
      <c r="FWK19" s="78"/>
      <c r="FWL19" s="78"/>
      <c r="FWM19" s="78"/>
      <c r="FWN19" s="78"/>
      <c r="FWO19" s="78"/>
      <c r="FWP19" s="78"/>
      <c r="FWQ19" s="78"/>
      <c r="FWR19" s="78"/>
      <c r="FWS19" s="78"/>
      <c r="FWT19" s="78"/>
      <c r="FWU19" s="78"/>
      <c r="FWV19" s="78"/>
      <c r="FWW19" s="78"/>
      <c r="FWX19" s="78"/>
      <c r="FWY19" s="78"/>
      <c r="FWZ19" s="78"/>
      <c r="FXA19" s="78"/>
      <c r="FXB19" s="78"/>
      <c r="FXC19" s="78"/>
      <c r="FXD19" s="78"/>
      <c r="FXE19" s="78"/>
      <c r="FXF19" s="78"/>
      <c r="FXG19" s="78"/>
      <c r="FXH19" s="78"/>
      <c r="FXI19" s="78"/>
      <c r="FXJ19" s="78"/>
      <c r="FXK19" s="78"/>
      <c r="FXL19" s="78"/>
      <c r="FXM19" s="78"/>
      <c r="FXN19" s="78"/>
      <c r="FXO19" s="78"/>
      <c r="FXP19" s="78"/>
      <c r="FXQ19" s="78"/>
      <c r="FXR19" s="78"/>
      <c r="FXS19" s="78"/>
      <c r="FXT19" s="78"/>
      <c r="FXU19" s="78"/>
      <c r="FXV19" s="78"/>
      <c r="FXW19" s="78"/>
      <c r="FXX19" s="78"/>
      <c r="FXY19" s="78"/>
      <c r="FXZ19" s="78"/>
      <c r="FYA19" s="78"/>
      <c r="FYB19" s="78"/>
      <c r="FYC19" s="78"/>
      <c r="FYD19" s="78"/>
      <c r="FYE19" s="78"/>
      <c r="FYF19" s="78"/>
      <c r="FYG19" s="78"/>
      <c r="FYH19" s="78"/>
      <c r="FYI19" s="78"/>
      <c r="FYJ19" s="78"/>
      <c r="FYK19" s="78"/>
      <c r="FYL19" s="78"/>
      <c r="FYM19" s="78"/>
      <c r="FYN19" s="78"/>
      <c r="FYO19" s="78"/>
      <c r="FYP19" s="78"/>
      <c r="FYQ19" s="78"/>
      <c r="FYR19" s="78"/>
      <c r="FYS19" s="78"/>
      <c r="FYT19" s="78"/>
      <c r="FYU19" s="78"/>
      <c r="FYV19" s="78"/>
      <c r="FYW19" s="78"/>
      <c r="FYX19" s="78"/>
      <c r="FYY19" s="78"/>
      <c r="FYZ19" s="78"/>
      <c r="FZA19" s="78"/>
      <c r="FZB19" s="78"/>
      <c r="FZC19" s="78"/>
      <c r="FZD19" s="78"/>
      <c r="FZE19" s="78"/>
      <c r="FZF19" s="78"/>
      <c r="FZG19" s="78"/>
      <c r="FZH19" s="78"/>
      <c r="FZI19" s="78"/>
      <c r="FZJ19" s="78"/>
      <c r="FZK19" s="78"/>
      <c r="FZL19" s="78"/>
      <c r="FZM19" s="78"/>
      <c r="FZN19" s="78"/>
      <c r="FZO19" s="78"/>
      <c r="FZP19" s="78"/>
      <c r="FZQ19" s="78"/>
      <c r="FZR19" s="78"/>
      <c r="FZS19" s="78"/>
      <c r="FZT19" s="78"/>
      <c r="FZU19" s="78"/>
      <c r="FZV19" s="78"/>
      <c r="FZW19" s="78"/>
      <c r="FZX19" s="78"/>
      <c r="FZY19" s="78"/>
      <c r="FZZ19" s="78"/>
      <c r="GAA19" s="78"/>
      <c r="GAB19" s="78"/>
      <c r="GAC19" s="78"/>
      <c r="GAD19" s="78"/>
      <c r="GAE19" s="78"/>
      <c r="GAF19" s="78"/>
      <c r="GAG19" s="78"/>
      <c r="GAH19" s="78"/>
      <c r="GAI19" s="78"/>
      <c r="GAJ19" s="78"/>
      <c r="GAK19" s="78"/>
      <c r="GAL19" s="78"/>
      <c r="GAM19" s="78"/>
      <c r="GAN19" s="78"/>
      <c r="GAO19" s="78"/>
      <c r="GAP19" s="78"/>
      <c r="GAQ19" s="78"/>
      <c r="GAR19" s="78"/>
      <c r="GAS19" s="78"/>
      <c r="GAT19" s="78"/>
      <c r="GAU19" s="78"/>
      <c r="GAV19" s="78"/>
      <c r="GAW19" s="78"/>
      <c r="GAX19" s="78"/>
      <c r="GAY19" s="78"/>
      <c r="GAZ19" s="78"/>
      <c r="GBA19" s="78"/>
      <c r="GBB19" s="78"/>
      <c r="GBC19" s="78"/>
      <c r="GBD19" s="78"/>
      <c r="GBE19" s="78"/>
      <c r="GBF19" s="78"/>
      <c r="GBG19" s="78"/>
      <c r="GBH19" s="78"/>
      <c r="GBI19" s="78"/>
      <c r="GBJ19" s="78"/>
      <c r="GBK19" s="78"/>
      <c r="GBL19" s="78"/>
      <c r="GBM19" s="78"/>
      <c r="GBN19" s="78"/>
      <c r="GBO19" s="78"/>
      <c r="GBP19" s="78"/>
      <c r="GBQ19" s="78"/>
      <c r="GBR19" s="78"/>
      <c r="GBS19" s="78"/>
      <c r="GBT19" s="78"/>
      <c r="GBU19" s="78"/>
      <c r="GBV19" s="78"/>
      <c r="GBW19" s="78"/>
      <c r="GBX19" s="78"/>
      <c r="GBY19" s="78"/>
      <c r="GBZ19" s="78"/>
      <c r="GCA19" s="78"/>
      <c r="GCB19" s="78"/>
      <c r="GCC19" s="78"/>
      <c r="GCD19" s="78"/>
      <c r="GCE19" s="78"/>
      <c r="GCF19" s="78"/>
      <c r="GCG19" s="78"/>
      <c r="GCH19" s="78"/>
      <c r="GCI19" s="78"/>
      <c r="GCJ19" s="78"/>
      <c r="GCK19" s="78"/>
      <c r="GCL19" s="78"/>
      <c r="GCM19" s="78"/>
      <c r="GCN19" s="78"/>
      <c r="GCO19" s="78"/>
      <c r="GCP19" s="78"/>
      <c r="GCQ19" s="78"/>
      <c r="GCR19" s="78"/>
      <c r="GCS19" s="78"/>
      <c r="GCT19" s="78"/>
      <c r="GCU19" s="78"/>
      <c r="GCV19" s="78"/>
      <c r="GCW19" s="78"/>
      <c r="GCX19" s="78"/>
      <c r="GCY19" s="78"/>
      <c r="GCZ19" s="78"/>
      <c r="GDA19" s="78"/>
      <c r="GDB19" s="78"/>
      <c r="GDC19" s="78"/>
      <c r="GDD19" s="78"/>
      <c r="GDE19" s="78"/>
      <c r="GDF19" s="78"/>
      <c r="GDG19" s="78"/>
      <c r="GDH19" s="78"/>
      <c r="GDI19" s="78"/>
      <c r="GDJ19" s="78"/>
      <c r="GDK19" s="78"/>
      <c r="GDL19" s="78"/>
      <c r="GDM19" s="78"/>
      <c r="GDN19" s="78"/>
      <c r="GDO19" s="78"/>
      <c r="GDP19" s="78"/>
      <c r="GDQ19" s="78"/>
      <c r="GDR19" s="78"/>
      <c r="GDS19" s="78"/>
      <c r="GDT19" s="78"/>
      <c r="GDU19" s="78"/>
      <c r="GDV19" s="78"/>
      <c r="GDW19" s="78"/>
      <c r="GDX19" s="78"/>
      <c r="GDY19" s="78"/>
      <c r="GDZ19" s="78"/>
      <c r="GEA19" s="78"/>
      <c r="GEB19" s="78"/>
      <c r="GEC19" s="78"/>
      <c r="GED19" s="78"/>
      <c r="GEE19" s="78"/>
      <c r="GEF19" s="78"/>
      <c r="GEG19" s="78"/>
      <c r="GEH19" s="78"/>
      <c r="GEI19" s="78"/>
      <c r="GEJ19" s="78"/>
      <c r="GEK19" s="78"/>
      <c r="GEL19" s="78"/>
      <c r="GEM19" s="78"/>
      <c r="GEN19" s="78"/>
      <c r="GEO19" s="78"/>
      <c r="GEP19" s="78"/>
      <c r="GEQ19" s="78"/>
      <c r="GER19" s="78"/>
      <c r="GES19" s="78"/>
      <c r="GET19" s="78"/>
      <c r="GEU19" s="78"/>
      <c r="GEV19" s="78"/>
      <c r="GEW19" s="78"/>
      <c r="GEX19" s="78"/>
      <c r="GEY19" s="78"/>
      <c r="GEZ19" s="78"/>
      <c r="GFA19" s="78"/>
      <c r="GFB19" s="78"/>
      <c r="GFC19" s="78"/>
      <c r="GFD19" s="78"/>
      <c r="GFE19" s="78"/>
      <c r="GFF19" s="78"/>
      <c r="GFG19" s="78"/>
      <c r="GFH19" s="78"/>
      <c r="GFI19" s="78"/>
      <c r="GFJ19" s="78"/>
      <c r="GFK19" s="78"/>
      <c r="GFL19" s="78"/>
      <c r="GFM19" s="78"/>
      <c r="GFN19" s="78"/>
      <c r="GFO19" s="78"/>
      <c r="GFP19" s="78"/>
      <c r="GFQ19" s="78"/>
      <c r="GFR19" s="78"/>
      <c r="GFS19" s="78"/>
      <c r="GFT19" s="78"/>
      <c r="GFU19" s="78"/>
      <c r="GFV19" s="78"/>
      <c r="GFW19" s="78"/>
      <c r="GFX19" s="78"/>
      <c r="GFY19" s="78"/>
      <c r="GFZ19" s="78"/>
      <c r="GGA19" s="78"/>
      <c r="GGB19" s="78"/>
      <c r="GGC19" s="78"/>
      <c r="GGD19" s="78"/>
      <c r="GGE19" s="78"/>
      <c r="GGF19" s="78"/>
      <c r="GGG19" s="78"/>
      <c r="GGH19" s="78"/>
      <c r="GGI19" s="78"/>
      <c r="GGJ19" s="78"/>
      <c r="GGK19" s="78"/>
      <c r="GGL19" s="78"/>
      <c r="GGM19" s="78"/>
      <c r="GGN19" s="78"/>
      <c r="GGO19" s="78"/>
      <c r="GGP19" s="78"/>
      <c r="GGQ19" s="78"/>
      <c r="GGR19" s="78"/>
      <c r="GGS19" s="78"/>
      <c r="GGT19" s="78"/>
      <c r="GGU19" s="78"/>
      <c r="GGV19" s="78"/>
      <c r="GGW19" s="78"/>
      <c r="GGX19" s="78"/>
      <c r="GGY19" s="78"/>
      <c r="GGZ19" s="78"/>
      <c r="GHA19" s="78"/>
      <c r="GHB19" s="78"/>
      <c r="GHC19" s="78"/>
      <c r="GHD19" s="78"/>
      <c r="GHE19" s="78"/>
      <c r="GHF19" s="78"/>
      <c r="GHG19" s="78"/>
      <c r="GHH19" s="78"/>
      <c r="GHI19" s="78"/>
      <c r="GHJ19" s="78"/>
      <c r="GHK19" s="78"/>
      <c r="GHL19" s="78"/>
      <c r="GHM19" s="78"/>
      <c r="GHN19" s="78"/>
      <c r="GHO19" s="78"/>
      <c r="GHP19" s="78"/>
      <c r="GHQ19" s="78"/>
      <c r="GHR19" s="78"/>
      <c r="GHS19" s="78"/>
      <c r="GHT19" s="78"/>
      <c r="GHU19" s="78"/>
      <c r="GHV19" s="78"/>
      <c r="GHW19" s="78"/>
      <c r="GHX19" s="78"/>
      <c r="GHY19" s="78"/>
      <c r="GHZ19" s="78"/>
      <c r="GIA19" s="78"/>
      <c r="GIB19" s="78"/>
      <c r="GIC19" s="78"/>
      <c r="GID19" s="78"/>
      <c r="GIE19" s="78"/>
      <c r="GIF19" s="78"/>
      <c r="GIG19" s="78"/>
      <c r="GIH19" s="78"/>
      <c r="GII19" s="78"/>
      <c r="GIJ19" s="78"/>
      <c r="GIK19" s="78"/>
      <c r="GIL19" s="78"/>
      <c r="GIM19" s="78"/>
      <c r="GIN19" s="78"/>
      <c r="GIO19" s="78"/>
      <c r="GIP19" s="78"/>
      <c r="GIQ19" s="78"/>
      <c r="GIR19" s="78"/>
      <c r="GIS19" s="78"/>
      <c r="GIT19" s="78"/>
      <c r="GIU19" s="78"/>
      <c r="GIV19" s="78"/>
      <c r="GIW19" s="78"/>
      <c r="GIX19" s="78"/>
      <c r="GIY19" s="78"/>
      <c r="GIZ19" s="78"/>
      <c r="GJA19" s="78"/>
      <c r="GJB19" s="78"/>
      <c r="GJC19" s="78"/>
      <c r="GJD19" s="78"/>
      <c r="GJE19" s="78"/>
      <c r="GJF19" s="78"/>
      <c r="GJG19" s="78"/>
      <c r="GJH19" s="78"/>
      <c r="GJI19" s="78"/>
      <c r="GJJ19" s="78"/>
      <c r="GJK19" s="78"/>
      <c r="GJL19" s="78"/>
      <c r="GJM19" s="78"/>
      <c r="GJN19" s="78"/>
      <c r="GJO19" s="78"/>
      <c r="GJP19" s="78"/>
      <c r="GJQ19" s="78"/>
      <c r="GJR19" s="78"/>
      <c r="GJS19" s="78"/>
      <c r="GJT19" s="78"/>
      <c r="GJU19" s="78"/>
      <c r="GJV19" s="78"/>
      <c r="GJW19" s="78"/>
      <c r="GJX19" s="78"/>
      <c r="GJY19" s="78"/>
      <c r="GJZ19" s="78"/>
      <c r="GKA19" s="78"/>
      <c r="GKB19" s="78"/>
      <c r="GKC19" s="78"/>
      <c r="GKD19" s="78"/>
      <c r="GKE19" s="78"/>
      <c r="GKF19" s="78"/>
      <c r="GKG19" s="78"/>
      <c r="GKH19" s="78"/>
      <c r="GKI19" s="78"/>
      <c r="GKJ19" s="78"/>
      <c r="GKK19" s="78"/>
      <c r="GKL19" s="78"/>
      <c r="GKM19" s="78"/>
      <c r="GKN19" s="78"/>
      <c r="GKO19" s="78"/>
      <c r="GKP19" s="78"/>
      <c r="GKQ19" s="78"/>
      <c r="GKR19" s="78"/>
      <c r="GKS19" s="78"/>
      <c r="GKT19" s="78"/>
      <c r="GKU19" s="78"/>
      <c r="GKV19" s="78"/>
      <c r="GKW19" s="78"/>
      <c r="GKX19" s="78"/>
      <c r="GKY19" s="78"/>
      <c r="GKZ19" s="78"/>
      <c r="GLA19" s="78"/>
      <c r="GLB19" s="78"/>
      <c r="GLC19" s="78"/>
      <c r="GLD19" s="78"/>
      <c r="GLE19" s="78"/>
      <c r="GLF19" s="78"/>
      <c r="GLG19" s="78"/>
      <c r="GLH19" s="78"/>
      <c r="GLI19" s="78"/>
      <c r="GLJ19" s="78"/>
      <c r="GLK19" s="78"/>
      <c r="GLL19" s="78"/>
      <c r="GLM19" s="78"/>
      <c r="GLN19" s="78"/>
      <c r="GLO19" s="78"/>
      <c r="GLP19" s="78"/>
      <c r="GLQ19" s="78"/>
      <c r="GLR19" s="78"/>
      <c r="GLS19" s="78"/>
      <c r="GLT19" s="78"/>
      <c r="GLU19" s="78"/>
      <c r="GLV19" s="78"/>
      <c r="GLW19" s="78"/>
      <c r="GLX19" s="78"/>
      <c r="GLY19" s="78"/>
      <c r="GLZ19" s="78"/>
      <c r="GMA19" s="78"/>
      <c r="GMB19" s="78"/>
      <c r="GMC19" s="78"/>
      <c r="GMD19" s="78"/>
      <c r="GME19" s="78"/>
      <c r="GMF19" s="78"/>
      <c r="GMG19" s="78"/>
      <c r="GMH19" s="78"/>
      <c r="GMI19" s="78"/>
      <c r="GMJ19" s="78"/>
      <c r="GMK19" s="78"/>
      <c r="GML19" s="78"/>
      <c r="GMM19" s="78"/>
      <c r="GMN19" s="78"/>
      <c r="GMO19" s="78"/>
      <c r="GMP19" s="78"/>
      <c r="GMQ19" s="78"/>
      <c r="GMR19" s="78"/>
      <c r="GMS19" s="78"/>
      <c r="GMT19" s="78"/>
      <c r="GMU19" s="78"/>
      <c r="GMV19" s="78"/>
      <c r="GMW19" s="78"/>
      <c r="GMX19" s="78"/>
      <c r="GMY19" s="78"/>
      <c r="GMZ19" s="78"/>
      <c r="GNA19" s="78"/>
      <c r="GNB19" s="78"/>
      <c r="GNC19" s="78"/>
      <c r="GND19" s="78"/>
      <c r="GNE19" s="78"/>
      <c r="GNF19" s="78"/>
      <c r="GNG19" s="78"/>
      <c r="GNH19" s="78"/>
      <c r="GNI19" s="78"/>
      <c r="GNJ19" s="78"/>
      <c r="GNK19" s="78"/>
      <c r="GNL19" s="78"/>
      <c r="GNM19" s="78"/>
      <c r="GNN19" s="78"/>
      <c r="GNO19" s="78"/>
      <c r="GNP19" s="78"/>
      <c r="GNQ19" s="78"/>
      <c r="GNR19" s="78"/>
      <c r="GNS19" s="78"/>
      <c r="GNT19" s="78"/>
      <c r="GNU19" s="78"/>
      <c r="GNV19" s="78"/>
      <c r="GNW19" s="78"/>
      <c r="GNX19" s="78"/>
      <c r="GNY19" s="78"/>
      <c r="GNZ19" s="78"/>
      <c r="GOA19" s="78"/>
      <c r="GOB19" s="78"/>
      <c r="GOC19" s="78"/>
      <c r="GOD19" s="78"/>
      <c r="GOE19" s="78"/>
      <c r="GOF19" s="78"/>
      <c r="GOG19" s="78"/>
      <c r="GOH19" s="78"/>
      <c r="GOI19" s="78"/>
      <c r="GOJ19" s="78"/>
      <c r="GOK19" s="78"/>
      <c r="GOL19" s="78"/>
      <c r="GOM19" s="78"/>
      <c r="GON19" s="78"/>
      <c r="GOO19" s="78"/>
      <c r="GOP19" s="78"/>
      <c r="GOQ19" s="78"/>
      <c r="GOR19" s="78"/>
      <c r="GOS19" s="78"/>
      <c r="GOT19" s="78"/>
      <c r="GOU19" s="78"/>
      <c r="GOV19" s="78"/>
      <c r="GOW19" s="78"/>
      <c r="GOX19" s="78"/>
      <c r="GOY19" s="78"/>
      <c r="GOZ19" s="78"/>
      <c r="GPA19" s="78"/>
      <c r="GPB19" s="78"/>
      <c r="GPC19" s="78"/>
      <c r="GPD19" s="78"/>
      <c r="GPE19" s="78"/>
      <c r="GPF19" s="78"/>
      <c r="GPG19" s="78"/>
      <c r="GPH19" s="78"/>
      <c r="GPI19" s="78"/>
      <c r="GPJ19" s="78"/>
      <c r="GPK19" s="78"/>
      <c r="GPL19" s="78"/>
      <c r="GPM19" s="78"/>
      <c r="GPN19" s="78"/>
      <c r="GPO19" s="78"/>
      <c r="GPP19" s="78"/>
      <c r="GPQ19" s="78"/>
      <c r="GPR19" s="78"/>
      <c r="GPS19" s="78"/>
      <c r="GPT19" s="78"/>
      <c r="GPU19" s="78"/>
      <c r="GPV19" s="78"/>
      <c r="GPW19" s="78"/>
      <c r="GPX19" s="78"/>
      <c r="GPY19" s="78"/>
      <c r="GPZ19" s="78"/>
      <c r="GQA19" s="78"/>
      <c r="GQB19" s="78"/>
      <c r="GQC19" s="78"/>
      <c r="GQD19" s="78"/>
      <c r="GQE19" s="78"/>
      <c r="GQF19" s="78"/>
      <c r="GQG19" s="78"/>
      <c r="GQH19" s="78"/>
      <c r="GQI19" s="78"/>
      <c r="GQJ19" s="78"/>
      <c r="GQK19" s="78"/>
      <c r="GQL19" s="78"/>
      <c r="GQM19" s="78"/>
      <c r="GQN19" s="78"/>
      <c r="GQO19" s="78"/>
      <c r="GQP19" s="78"/>
      <c r="GQQ19" s="78"/>
      <c r="GQR19" s="78"/>
      <c r="GQS19" s="78"/>
      <c r="GQT19" s="78"/>
      <c r="GQU19" s="78"/>
      <c r="GQV19" s="78"/>
      <c r="GQW19" s="78"/>
      <c r="GQX19" s="78"/>
      <c r="GQY19" s="78"/>
      <c r="GQZ19" s="78"/>
      <c r="GRA19" s="78"/>
      <c r="GRB19" s="78"/>
      <c r="GRC19" s="78"/>
      <c r="GRD19" s="78"/>
      <c r="GRE19" s="78"/>
      <c r="GRF19" s="78"/>
      <c r="GRG19" s="78"/>
      <c r="GRH19" s="78"/>
      <c r="GRI19" s="78"/>
      <c r="GRJ19" s="78"/>
      <c r="GRK19" s="78"/>
      <c r="GRL19" s="78"/>
      <c r="GRM19" s="78"/>
      <c r="GRN19" s="78"/>
      <c r="GRO19" s="78"/>
      <c r="GRP19" s="78"/>
      <c r="GRQ19" s="78"/>
      <c r="GRR19" s="78"/>
      <c r="GRS19" s="78"/>
      <c r="GRT19" s="78"/>
      <c r="GRU19" s="78"/>
      <c r="GRV19" s="78"/>
      <c r="GRW19" s="78"/>
      <c r="GRX19" s="78"/>
      <c r="GRY19" s="78"/>
      <c r="GRZ19" s="78"/>
      <c r="GSA19" s="78"/>
      <c r="GSB19" s="78"/>
      <c r="GSC19" s="78"/>
      <c r="GSD19" s="78"/>
      <c r="GSE19" s="78"/>
      <c r="GSF19" s="78"/>
      <c r="GSG19" s="78"/>
      <c r="GSH19" s="78"/>
      <c r="GSI19" s="78"/>
      <c r="GSJ19" s="78"/>
      <c r="GSK19" s="78"/>
      <c r="GSL19" s="78"/>
      <c r="GSM19" s="78"/>
      <c r="GSN19" s="78"/>
      <c r="GSO19" s="78"/>
      <c r="GSP19" s="78"/>
      <c r="GSQ19" s="78"/>
      <c r="GSR19" s="78"/>
      <c r="GSS19" s="78"/>
      <c r="GST19" s="78"/>
      <c r="GSU19" s="78"/>
      <c r="GSV19" s="78"/>
      <c r="GSW19" s="78"/>
      <c r="GSX19" s="78"/>
      <c r="GSY19" s="78"/>
      <c r="GSZ19" s="78"/>
      <c r="GTA19" s="78"/>
      <c r="GTB19" s="78"/>
      <c r="GTC19" s="78"/>
      <c r="GTD19" s="78"/>
      <c r="GTE19" s="78"/>
      <c r="GTF19" s="78"/>
      <c r="GTG19" s="78"/>
      <c r="GTH19" s="78"/>
      <c r="GTI19" s="78"/>
      <c r="GTJ19" s="78"/>
      <c r="GTK19" s="78"/>
      <c r="GTL19" s="78"/>
      <c r="GTM19" s="78"/>
      <c r="GTN19" s="78"/>
      <c r="GTO19" s="78"/>
      <c r="GTP19" s="78"/>
      <c r="GTQ19" s="78"/>
      <c r="GTR19" s="78"/>
      <c r="GTS19" s="78"/>
      <c r="GTT19" s="78"/>
      <c r="GTU19" s="78"/>
      <c r="GTV19" s="78"/>
      <c r="GTW19" s="78"/>
      <c r="GTX19" s="78"/>
      <c r="GTY19" s="78"/>
      <c r="GTZ19" s="78"/>
      <c r="GUA19" s="78"/>
      <c r="GUB19" s="78"/>
      <c r="GUC19" s="78"/>
      <c r="GUD19" s="78"/>
      <c r="GUE19" s="78"/>
      <c r="GUF19" s="78"/>
      <c r="GUG19" s="78"/>
      <c r="GUH19" s="78"/>
      <c r="GUI19" s="78"/>
      <c r="GUJ19" s="78"/>
      <c r="GUK19" s="78"/>
      <c r="GUL19" s="78"/>
      <c r="GUM19" s="78"/>
      <c r="GUN19" s="78"/>
      <c r="GUO19" s="78"/>
      <c r="GUP19" s="78"/>
      <c r="GUQ19" s="78"/>
      <c r="GUR19" s="78"/>
      <c r="GUS19" s="78"/>
      <c r="GUT19" s="78"/>
      <c r="GUU19" s="78"/>
      <c r="GUV19" s="78"/>
      <c r="GUW19" s="78"/>
      <c r="GUX19" s="78"/>
      <c r="GUY19" s="78"/>
      <c r="GUZ19" s="78"/>
      <c r="GVA19" s="78"/>
      <c r="GVB19" s="78"/>
      <c r="GVC19" s="78"/>
      <c r="GVD19" s="78"/>
      <c r="GVE19" s="78"/>
      <c r="GVF19" s="78"/>
      <c r="GVG19" s="78"/>
      <c r="GVH19" s="78"/>
      <c r="GVI19" s="78"/>
      <c r="GVJ19" s="78"/>
      <c r="GVK19" s="78"/>
      <c r="GVL19" s="78"/>
      <c r="GVM19" s="78"/>
      <c r="GVN19" s="78"/>
      <c r="GVO19" s="78"/>
      <c r="GVP19" s="78"/>
      <c r="GVQ19" s="78"/>
      <c r="GVR19" s="78"/>
      <c r="GVS19" s="78"/>
      <c r="GVT19" s="78"/>
      <c r="GVU19" s="78"/>
      <c r="GVV19" s="78"/>
      <c r="GVW19" s="78"/>
      <c r="GVX19" s="78"/>
      <c r="GVY19" s="78"/>
      <c r="GVZ19" s="78"/>
      <c r="GWA19" s="78"/>
      <c r="GWB19" s="78"/>
      <c r="GWC19" s="78"/>
      <c r="GWD19" s="78"/>
      <c r="GWE19" s="78"/>
      <c r="GWF19" s="78"/>
      <c r="GWG19" s="78"/>
      <c r="GWH19" s="78"/>
      <c r="GWI19" s="78"/>
      <c r="GWJ19" s="78"/>
      <c r="GWK19" s="78"/>
      <c r="GWL19" s="78"/>
      <c r="GWM19" s="78"/>
      <c r="GWN19" s="78"/>
      <c r="GWO19" s="78"/>
      <c r="GWP19" s="78"/>
      <c r="GWQ19" s="78"/>
      <c r="GWR19" s="78"/>
      <c r="GWS19" s="78"/>
      <c r="GWT19" s="78"/>
      <c r="GWU19" s="78"/>
      <c r="GWV19" s="78"/>
      <c r="GWW19" s="78"/>
      <c r="GWX19" s="78"/>
      <c r="GWY19" s="78"/>
      <c r="GWZ19" s="78"/>
      <c r="GXA19" s="78"/>
      <c r="GXB19" s="78"/>
      <c r="GXC19" s="78"/>
      <c r="GXD19" s="78"/>
      <c r="GXE19" s="78"/>
      <c r="GXF19" s="78"/>
      <c r="GXG19" s="78"/>
      <c r="GXH19" s="78"/>
      <c r="GXI19" s="78"/>
      <c r="GXJ19" s="78"/>
      <c r="GXK19" s="78"/>
      <c r="GXL19" s="78"/>
      <c r="GXM19" s="78"/>
      <c r="GXN19" s="78"/>
      <c r="GXO19" s="78"/>
      <c r="GXP19" s="78"/>
      <c r="GXQ19" s="78"/>
      <c r="GXR19" s="78"/>
      <c r="GXS19" s="78"/>
      <c r="GXT19" s="78"/>
      <c r="GXU19" s="78"/>
      <c r="GXV19" s="78"/>
      <c r="GXW19" s="78"/>
      <c r="GXX19" s="78"/>
      <c r="GXY19" s="78"/>
      <c r="GXZ19" s="78"/>
      <c r="GYA19" s="78"/>
      <c r="GYB19" s="78"/>
      <c r="GYC19" s="78"/>
      <c r="GYD19" s="78"/>
      <c r="GYE19" s="78"/>
      <c r="GYF19" s="78"/>
      <c r="GYG19" s="78"/>
      <c r="GYH19" s="78"/>
      <c r="GYI19" s="78"/>
      <c r="GYJ19" s="78"/>
      <c r="GYK19" s="78"/>
      <c r="GYL19" s="78"/>
      <c r="GYM19" s="78"/>
      <c r="GYN19" s="78"/>
      <c r="GYO19" s="78"/>
      <c r="GYP19" s="78"/>
      <c r="GYQ19" s="78"/>
      <c r="GYR19" s="78"/>
      <c r="GYS19" s="78"/>
      <c r="GYT19" s="78"/>
      <c r="GYU19" s="78"/>
      <c r="GYV19" s="78"/>
      <c r="GYW19" s="78"/>
      <c r="GYX19" s="78"/>
      <c r="GYY19" s="78"/>
      <c r="GYZ19" s="78"/>
      <c r="GZA19" s="78"/>
      <c r="GZB19" s="78"/>
      <c r="GZC19" s="78"/>
      <c r="GZD19" s="78"/>
      <c r="GZE19" s="78"/>
      <c r="GZF19" s="78"/>
      <c r="GZG19" s="78"/>
      <c r="GZH19" s="78"/>
      <c r="GZI19" s="78"/>
      <c r="GZJ19" s="78"/>
      <c r="GZK19" s="78"/>
      <c r="GZL19" s="78"/>
      <c r="GZM19" s="78"/>
      <c r="GZN19" s="78"/>
      <c r="GZO19" s="78"/>
      <c r="GZP19" s="78"/>
      <c r="GZQ19" s="78"/>
      <c r="GZR19" s="78"/>
      <c r="GZS19" s="78"/>
      <c r="GZT19" s="78"/>
      <c r="GZU19" s="78"/>
      <c r="GZV19" s="78"/>
      <c r="GZW19" s="78"/>
      <c r="GZX19" s="78"/>
      <c r="GZY19" s="78"/>
      <c r="GZZ19" s="78"/>
      <c r="HAA19" s="78"/>
      <c r="HAB19" s="78"/>
      <c r="HAC19" s="78"/>
      <c r="HAD19" s="78"/>
      <c r="HAE19" s="78"/>
      <c r="HAF19" s="78"/>
      <c r="HAG19" s="78"/>
      <c r="HAH19" s="78"/>
      <c r="HAI19" s="78"/>
      <c r="HAJ19" s="78"/>
      <c r="HAK19" s="78"/>
      <c r="HAL19" s="78"/>
      <c r="HAM19" s="78"/>
      <c r="HAN19" s="78"/>
      <c r="HAO19" s="78"/>
      <c r="HAP19" s="78"/>
      <c r="HAQ19" s="78"/>
      <c r="HAR19" s="78"/>
      <c r="HAS19" s="78"/>
      <c r="HAT19" s="78"/>
      <c r="HAU19" s="78"/>
      <c r="HAV19" s="78"/>
      <c r="HAW19" s="78"/>
      <c r="HAX19" s="78"/>
      <c r="HAY19" s="78"/>
      <c r="HAZ19" s="78"/>
      <c r="HBA19" s="78"/>
      <c r="HBB19" s="78"/>
      <c r="HBC19" s="78"/>
      <c r="HBD19" s="78"/>
      <c r="HBE19" s="78"/>
      <c r="HBF19" s="78"/>
      <c r="HBG19" s="78"/>
      <c r="HBH19" s="78"/>
      <c r="HBI19" s="78"/>
      <c r="HBJ19" s="78"/>
      <c r="HBK19" s="78"/>
      <c r="HBL19" s="78"/>
      <c r="HBM19" s="78"/>
      <c r="HBN19" s="78"/>
      <c r="HBO19" s="78"/>
      <c r="HBP19" s="78"/>
      <c r="HBQ19" s="78"/>
      <c r="HBR19" s="78"/>
      <c r="HBS19" s="78"/>
      <c r="HBT19" s="78"/>
      <c r="HBU19" s="78"/>
      <c r="HBV19" s="78"/>
      <c r="HBW19" s="78"/>
      <c r="HBX19" s="78"/>
      <c r="HBY19" s="78"/>
      <c r="HBZ19" s="78"/>
      <c r="HCA19" s="78"/>
      <c r="HCB19" s="78"/>
      <c r="HCC19" s="78"/>
      <c r="HCD19" s="78"/>
      <c r="HCE19" s="78"/>
      <c r="HCF19" s="78"/>
      <c r="HCG19" s="78"/>
      <c r="HCH19" s="78"/>
      <c r="HCI19" s="78"/>
      <c r="HCJ19" s="78"/>
      <c r="HCK19" s="78"/>
      <c r="HCL19" s="78"/>
      <c r="HCM19" s="78"/>
      <c r="HCN19" s="78"/>
      <c r="HCO19" s="78"/>
      <c r="HCP19" s="78"/>
      <c r="HCQ19" s="78"/>
      <c r="HCR19" s="78"/>
      <c r="HCS19" s="78"/>
      <c r="HCT19" s="78"/>
      <c r="HCU19" s="78"/>
      <c r="HCV19" s="78"/>
      <c r="HCW19" s="78"/>
      <c r="HCX19" s="78"/>
      <c r="HCY19" s="78"/>
      <c r="HCZ19" s="78"/>
      <c r="HDA19" s="78"/>
      <c r="HDB19" s="78"/>
      <c r="HDC19" s="78"/>
      <c r="HDD19" s="78"/>
      <c r="HDE19" s="78"/>
      <c r="HDF19" s="78"/>
      <c r="HDG19" s="78"/>
      <c r="HDH19" s="78"/>
      <c r="HDI19" s="78"/>
      <c r="HDJ19" s="78"/>
      <c r="HDK19" s="78"/>
      <c r="HDL19" s="78"/>
      <c r="HDM19" s="78"/>
      <c r="HDN19" s="78"/>
      <c r="HDO19" s="78"/>
      <c r="HDP19" s="78"/>
      <c r="HDQ19" s="78"/>
      <c r="HDR19" s="78"/>
      <c r="HDS19" s="78"/>
      <c r="HDT19" s="78"/>
      <c r="HDU19" s="78"/>
      <c r="HDV19" s="78"/>
      <c r="HDW19" s="78"/>
      <c r="HDX19" s="78"/>
      <c r="HDY19" s="78"/>
      <c r="HDZ19" s="78"/>
      <c r="HEA19" s="78"/>
      <c r="HEB19" s="78"/>
      <c r="HEC19" s="78"/>
      <c r="HED19" s="78"/>
      <c r="HEE19" s="78"/>
      <c r="HEF19" s="78"/>
      <c r="HEG19" s="78"/>
      <c r="HEH19" s="78"/>
      <c r="HEI19" s="78"/>
      <c r="HEJ19" s="78"/>
      <c r="HEK19" s="78"/>
      <c r="HEL19" s="78"/>
      <c r="HEM19" s="78"/>
      <c r="HEN19" s="78"/>
      <c r="HEO19" s="78"/>
      <c r="HEP19" s="78"/>
      <c r="HEQ19" s="78"/>
      <c r="HER19" s="78"/>
      <c r="HES19" s="78"/>
      <c r="HET19" s="78"/>
      <c r="HEU19" s="78"/>
      <c r="HEV19" s="78"/>
      <c r="HEW19" s="78"/>
      <c r="HEX19" s="78"/>
      <c r="HEY19" s="78"/>
      <c r="HEZ19" s="78"/>
      <c r="HFA19" s="78"/>
      <c r="HFB19" s="78"/>
      <c r="HFC19" s="78"/>
      <c r="HFD19" s="78"/>
      <c r="HFE19" s="78"/>
      <c r="HFF19" s="78"/>
      <c r="HFG19" s="78"/>
      <c r="HFH19" s="78"/>
      <c r="HFI19" s="78"/>
      <c r="HFJ19" s="78"/>
      <c r="HFK19" s="78"/>
      <c r="HFL19" s="78"/>
      <c r="HFM19" s="78"/>
      <c r="HFN19" s="78"/>
      <c r="HFO19" s="78"/>
      <c r="HFP19" s="78"/>
      <c r="HFQ19" s="78"/>
      <c r="HFR19" s="78"/>
      <c r="HFS19" s="78"/>
      <c r="HFT19" s="78"/>
      <c r="HFU19" s="78"/>
      <c r="HFV19" s="78"/>
      <c r="HFW19" s="78"/>
      <c r="HFX19" s="78"/>
      <c r="HFY19" s="78"/>
      <c r="HFZ19" s="78"/>
      <c r="HGA19" s="78"/>
      <c r="HGB19" s="78"/>
      <c r="HGC19" s="78"/>
      <c r="HGD19" s="78"/>
      <c r="HGE19" s="78"/>
      <c r="HGF19" s="78"/>
      <c r="HGG19" s="78"/>
      <c r="HGH19" s="78"/>
      <c r="HGI19" s="78"/>
      <c r="HGJ19" s="78"/>
      <c r="HGK19" s="78"/>
      <c r="HGL19" s="78"/>
      <c r="HGM19" s="78"/>
      <c r="HGN19" s="78"/>
      <c r="HGO19" s="78"/>
      <c r="HGP19" s="78"/>
      <c r="HGQ19" s="78"/>
      <c r="HGR19" s="78"/>
      <c r="HGS19" s="78"/>
      <c r="HGT19" s="78"/>
      <c r="HGU19" s="78"/>
      <c r="HGV19" s="78"/>
      <c r="HGW19" s="78"/>
      <c r="HGX19" s="78"/>
      <c r="HGY19" s="78"/>
      <c r="HGZ19" s="78"/>
      <c r="HHA19" s="78"/>
      <c r="HHB19" s="78"/>
      <c r="HHC19" s="78"/>
      <c r="HHD19" s="78"/>
      <c r="HHE19" s="78"/>
      <c r="HHF19" s="78"/>
      <c r="HHG19" s="78"/>
      <c r="HHH19" s="78"/>
      <c r="HHI19" s="78"/>
      <c r="HHJ19" s="78"/>
      <c r="HHK19" s="78"/>
      <c r="HHL19" s="78"/>
      <c r="HHM19" s="78"/>
      <c r="HHN19" s="78"/>
      <c r="HHO19" s="78"/>
      <c r="HHP19" s="78"/>
      <c r="HHQ19" s="78"/>
      <c r="HHR19" s="78"/>
      <c r="HHS19" s="78"/>
      <c r="HHT19" s="78"/>
      <c r="HHU19" s="78"/>
      <c r="HHV19" s="78"/>
      <c r="HHW19" s="78"/>
      <c r="HHX19" s="78"/>
      <c r="HHY19" s="78"/>
      <c r="HHZ19" s="78"/>
      <c r="HIA19" s="78"/>
      <c r="HIB19" s="78"/>
      <c r="HIC19" s="78"/>
      <c r="HID19" s="78"/>
      <c r="HIE19" s="78"/>
      <c r="HIF19" s="78"/>
      <c r="HIG19" s="78"/>
      <c r="HIH19" s="78"/>
      <c r="HII19" s="78"/>
      <c r="HIJ19" s="78"/>
      <c r="HIK19" s="78"/>
      <c r="HIL19" s="78"/>
      <c r="HIM19" s="78"/>
      <c r="HIN19" s="78"/>
      <c r="HIO19" s="78"/>
      <c r="HIP19" s="78"/>
      <c r="HIQ19" s="78"/>
      <c r="HIR19" s="78"/>
      <c r="HIS19" s="78"/>
      <c r="HIT19" s="78"/>
      <c r="HIU19" s="78"/>
      <c r="HIV19" s="78"/>
      <c r="HIW19" s="78"/>
      <c r="HIX19" s="78"/>
      <c r="HIY19" s="78"/>
      <c r="HIZ19" s="78"/>
      <c r="HJA19" s="78"/>
      <c r="HJB19" s="78"/>
      <c r="HJC19" s="78"/>
      <c r="HJD19" s="78"/>
      <c r="HJE19" s="78"/>
      <c r="HJF19" s="78"/>
      <c r="HJG19" s="78"/>
      <c r="HJH19" s="78"/>
      <c r="HJI19" s="78"/>
      <c r="HJJ19" s="78"/>
      <c r="HJK19" s="78"/>
      <c r="HJL19" s="78"/>
      <c r="HJM19" s="78"/>
      <c r="HJN19" s="78"/>
      <c r="HJO19" s="78"/>
      <c r="HJP19" s="78"/>
      <c r="HJQ19" s="78"/>
      <c r="HJR19" s="78"/>
      <c r="HJS19" s="78"/>
      <c r="HJT19" s="78"/>
      <c r="HJU19" s="78"/>
      <c r="HJV19" s="78"/>
      <c r="HJW19" s="78"/>
      <c r="HJX19" s="78"/>
      <c r="HJY19" s="78"/>
      <c r="HJZ19" s="78"/>
      <c r="HKA19" s="78"/>
      <c r="HKB19" s="78"/>
      <c r="HKC19" s="78"/>
      <c r="HKD19" s="78"/>
      <c r="HKE19" s="78"/>
      <c r="HKF19" s="78"/>
      <c r="HKG19" s="78"/>
      <c r="HKH19" s="78"/>
      <c r="HKI19" s="78"/>
      <c r="HKJ19" s="78"/>
      <c r="HKK19" s="78"/>
      <c r="HKL19" s="78"/>
      <c r="HKM19" s="78"/>
      <c r="HKN19" s="78"/>
      <c r="HKO19" s="78"/>
      <c r="HKP19" s="78"/>
      <c r="HKQ19" s="78"/>
      <c r="HKR19" s="78"/>
      <c r="HKS19" s="78"/>
      <c r="HKT19" s="78"/>
      <c r="HKU19" s="78"/>
      <c r="HKV19" s="78"/>
      <c r="HKW19" s="78"/>
      <c r="HKX19" s="78"/>
      <c r="HKY19" s="78"/>
      <c r="HKZ19" s="78"/>
      <c r="HLA19" s="78"/>
      <c r="HLB19" s="78"/>
      <c r="HLC19" s="78"/>
      <c r="HLD19" s="78"/>
      <c r="HLE19" s="78"/>
      <c r="HLF19" s="78"/>
      <c r="HLG19" s="78"/>
      <c r="HLH19" s="78"/>
      <c r="HLI19" s="78"/>
      <c r="HLJ19" s="78"/>
      <c r="HLK19" s="78"/>
      <c r="HLL19" s="78"/>
      <c r="HLM19" s="78"/>
      <c r="HLN19" s="78"/>
      <c r="HLO19" s="78"/>
      <c r="HLP19" s="78"/>
      <c r="HLQ19" s="78"/>
      <c r="HLR19" s="78"/>
      <c r="HLS19" s="78"/>
      <c r="HLT19" s="78"/>
      <c r="HLU19" s="78"/>
      <c r="HLV19" s="78"/>
      <c r="HLW19" s="78"/>
      <c r="HLX19" s="78"/>
      <c r="HLY19" s="78"/>
      <c r="HLZ19" s="78"/>
      <c r="HMA19" s="78"/>
      <c r="HMB19" s="78"/>
      <c r="HMC19" s="78"/>
      <c r="HMD19" s="78"/>
      <c r="HME19" s="78"/>
      <c r="HMF19" s="78"/>
      <c r="HMG19" s="78"/>
      <c r="HMH19" s="78"/>
      <c r="HMI19" s="78"/>
      <c r="HMJ19" s="78"/>
      <c r="HMK19" s="78"/>
      <c r="HML19" s="78"/>
      <c r="HMM19" s="78"/>
      <c r="HMN19" s="78"/>
      <c r="HMO19" s="78"/>
      <c r="HMP19" s="78"/>
      <c r="HMQ19" s="78"/>
      <c r="HMR19" s="78"/>
      <c r="HMS19" s="78"/>
      <c r="HMT19" s="78"/>
      <c r="HMU19" s="78"/>
      <c r="HMV19" s="78"/>
      <c r="HMW19" s="78"/>
      <c r="HMX19" s="78"/>
      <c r="HMY19" s="78"/>
      <c r="HMZ19" s="78"/>
      <c r="HNA19" s="78"/>
      <c r="HNB19" s="78"/>
      <c r="HNC19" s="78"/>
      <c r="HND19" s="78"/>
      <c r="HNE19" s="78"/>
      <c r="HNF19" s="78"/>
      <c r="HNG19" s="78"/>
      <c r="HNH19" s="78"/>
      <c r="HNI19" s="78"/>
      <c r="HNJ19" s="78"/>
      <c r="HNK19" s="78"/>
      <c r="HNL19" s="78"/>
      <c r="HNM19" s="78"/>
      <c r="HNN19" s="78"/>
      <c r="HNO19" s="78"/>
      <c r="HNP19" s="78"/>
      <c r="HNQ19" s="78"/>
      <c r="HNR19" s="78"/>
      <c r="HNS19" s="78"/>
      <c r="HNT19" s="78"/>
      <c r="HNU19" s="78"/>
      <c r="HNV19" s="78"/>
      <c r="HNW19" s="78"/>
      <c r="HNX19" s="78"/>
      <c r="HNY19" s="78"/>
      <c r="HNZ19" s="78"/>
      <c r="HOA19" s="78"/>
      <c r="HOB19" s="78"/>
      <c r="HOC19" s="78"/>
      <c r="HOD19" s="78"/>
      <c r="HOE19" s="78"/>
      <c r="HOF19" s="78"/>
      <c r="HOG19" s="78"/>
      <c r="HOH19" s="78"/>
      <c r="HOI19" s="78"/>
      <c r="HOJ19" s="78"/>
      <c r="HOK19" s="78"/>
      <c r="HOL19" s="78"/>
      <c r="HOM19" s="78"/>
      <c r="HON19" s="78"/>
      <c r="HOO19" s="78"/>
      <c r="HOP19" s="78"/>
      <c r="HOQ19" s="78"/>
      <c r="HOR19" s="78"/>
      <c r="HOS19" s="78"/>
      <c r="HOT19" s="78"/>
      <c r="HOU19" s="78"/>
      <c r="HOV19" s="78"/>
      <c r="HOW19" s="78"/>
      <c r="HOX19" s="78"/>
      <c r="HOY19" s="78"/>
      <c r="HOZ19" s="78"/>
      <c r="HPA19" s="78"/>
      <c r="HPB19" s="78"/>
      <c r="HPC19" s="78"/>
      <c r="HPD19" s="78"/>
      <c r="HPE19" s="78"/>
      <c r="HPF19" s="78"/>
      <c r="HPG19" s="78"/>
      <c r="HPH19" s="78"/>
      <c r="HPI19" s="78"/>
      <c r="HPJ19" s="78"/>
      <c r="HPK19" s="78"/>
      <c r="HPL19" s="78"/>
      <c r="HPM19" s="78"/>
      <c r="HPN19" s="78"/>
      <c r="HPO19" s="78"/>
      <c r="HPP19" s="78"/>
      <c r="HPQ19" s="78"/>
      <c r="HPR19" s="78"/>
      <c r="HPS19" s="78"/>
      <c r="HPT19" s="78"/>
      <c r="HPU19" s="78"/>
      <c r="HPV19" s="78"/>
      <c r="HPW19" s="78"/>
      <c r="HPX19" s="78"/>
      <c r="HPY19" s="78"/>
      <c r="HPZ19" s="78"/>
      <c r="HQA19" s="78"/>
      <c r="HQB19" s="78"/>
      <c r="HQC19" s="78"/>
      <c r="HQD19" s="78"/>
      <c r="HQE19" s="78"/>
      <c r="HQF19" s="78"/>
      <c r="HQG19" s="78"/>
      <c r="HQH19" s="78"/>
      <c r="HQI19" s="78"/>
      <c r="HQJ19" s="78"/>
      <c r="HQK19" s="78"/>
      <c r="HQL19" s="78"/>
      <c r="HQM19" s="78"/>
      <c r="HQN19" s="78"/>
      <c r="HQO19" s="78"/>
      <c r="HQP19" s="78"/>
      <c r="HQQ19" s="78"/>
      <c r="HQR19" s="78"/>
      <c r="HQS19" s="78"/>
      <c r="HQT19" s="78"/>
      <c r="HQU19" s="78"/>
      <c r="HQV19" s="78"/>
      <c r="HQW19" s="78"/>
      <c r="HQX19" s="78"/>
      <c r="HQY19" s="78"/>
      <c r="HQZ19" s="78"/>
      <c r="HRA19" s="78"/>
      <c r="HRB19" s="78"/>
      <c r="HRC19" s="78"/>
      <c r="HRD19" s="78"/>
      <c r="HRE19" s="78"/>
      <c r="HRF19" s="78"/>
      <c r="HRG19" s="78"/>
      <c r="HRH19" s="78"/>
      <c r="HRI19" s="78"/>
      <c r="HRJ19" s="78"/>
      <c r="HRK19" s="78"/>
      <c r="HRL19" s="78"/>
      <c r="HRM19" s="78"/>
      <c r="HRN19" s="78"/>
      <c r="HRO19" s="78"/>
      <c r="HRP19" s="78"/>
      <c r="HRQ19" s="78"/>
      <c r="HRR19" s="78"/>
      <c r="HRS19" s="78"/>
      <c r="HRT19" s="78"/>
      <c r="HRU19" s="78"/>
      <c r="HRV19" s="78"/>
      <c r="HRW19" s="78"/>
      <c r="HRX19" s="78"/>
      <c r="HRY19" s="78"/>
      <c r="HRZ19" s="78"/>
      <c r="HSA19" s="78"/>
      <c r="HSB19" s="78"/>
      <c r="HSC19" s="78"/>
      <c r="HSD19" s="78"/>
      <c r="HSE19" s="78"/>
      <c r="HSF19" s="78"/>
      <c r="HSG19" s="78"/>
      <c r="HSH19" s="78"/>
      <c r="HSI19" s="78"/>
      <c r="HSJ19" s="78"/>
      <c r="HSK19" s="78"/>
      <c r="HSL19" s="78"/>
      <c r="HSM19" s="78"/>
      <c r="HSN19" s="78"/>
      <c r="HSO19" s="78"/>
      <c r="HSP19" s="78"/>
      <c r="HSQ19" s="78"/>
      <c r="HSR19" s="78"/>
      <c r="HSS19" s="78"/>
      <c r="HST19" s="78"/>
      <c r="HSU19" s="78"/>
      <c r="HSV19" s="78"/>
      <c r="HSW19" s="78"/>
      <c r="HSX19" s="78"/>
      <c r="HSY19" s="78"/>
      <c r="HSZ19" s="78"/>
      <c r="HTA19" s="78"/>
      <c r="HTB19" s="78"/>
      <c r="HTC19" s="78"/>
      <c r="HTD19" s="78"/>
      <c r="HTE19" s="78"/>
      <c r="HTF19" s="78"/>
      <c r="HTG19" s="78"/>
      <c r="HTH19" s="78"/>
      <c r="HTI19" s="78"/>
      <c r="HTJ19" s="78"/>
      <c r="HTK19" s="78"/>
      <c r="HTL19" s="78"/>
      <c r="HTM19" s="78"/>
      <c r="HTN19" s="78"/>
      <c r="HTO19" s="78"/>
      <c r="HTP19" s="78"/>
      <c r="HTQ19" s="78"/>
      <c r="HTR19" s="78"/>
      <c r="HTS19" s="78"/>
      <c r="HTT19" s="78"/>
      <c r="HTU19" s="78"/>
      <c r="HTV19" s="78"/>
      <c r="HTW19" s="78"/>
      <c r="HTX19" s="78"/>
      <c r="HTY19" s="78"/>
      <c r="HTZ19" s="78"/>
      <c r="HUA19" s="78"/>
      <c r="HUB19" s="78"/>
      <c r="HUC19" s="78"/>
      <c r="HUD19" s="78"/>
      <c r="HUE19" s="78"/>
      <c r="HUF19" s="78"/>
      <c r="HUG19" s="78"/>
      <c r="HUH19" s="78"/>
      <c r="HUI19" s="78"/>
      <c r="HUJ19" s="78"/>
      <c r="HUK19" s="78"/>
      <c r="HUL19" s="78"/>
      <c r="HUM19" s="78"/>
      <c r="HUN19" s="78"/>
      <c r="HUO19" s="78"/>
      <c r="HUP19" s="78"/>
      <c r="HUQ19" s="78"/>
      <c r="HUR19" s="78"/>
      <c r="HUS19" s="78"/>
      <c r="HUT19" s="78"/>
      <c r="HUU19" s="78"/>
      <c r="HUV19" s="78"/>
      <c r="HUW19" s="78"/>
      <c r="HUX19" s="78"/>
      <c r="HUY19" s="78"/>
      <c r="HUZ19" s="78"/>
      <c r="HVA19" s="78"/>
      <c r="HVB19" s="78"/>
      <c r="HVC19" s="78"/>
      <c r="HVD19" s="78"/>
      <c r="HVE19" s="78"/>
      <c r="HVF19" s="78"/>
      <c r="HVG19" s="78"/>
      <c r="HVH19" s="78"/>
      <c r="HVI19" s="78"/>
      <c r="HVJ19" s="78"/>
      <c r="HVK19" s="78"/>
      <c r="HVL19" s="78"/>
      <c r="HVM19" s="78"/>
      <c r="HVN19" s="78"/>
      <c r="HVO19" s="78"/>
      <c r="HVP19" s="78"/>
      <c r="HVQ19" s="78"/>
      <c r="HVR19" s="78"/>
      <c r="HVS19" s="78"/>
      <c r="HVT19" s="78"/>
      <c r="HVU19" s="78"/>
      <c r="HVV19" s="78"/>
      <c r="HVW19" s="78"/>
      <c r="HVX19" s="78"/>
      <c r="HVY19" s="78"/>
      <c r="HVZ19" s="78"/>
      <c r="HWA19" s="78"/>
      <c r="HWB19" s="78"/>
      <c r="HWC19" s="78"/>
      <c r="HWD19" s="78"/>
      <c r="HWE19" s="78"/>
      <c r="HWF19" s="78"/>
      <c r="HWG19" s="78"/>
      <c r="HWH19" s="78"/>
      <c r="HWI19" s="78"/>
      <c r="HWJ19" s="78"/>
      <c r="HWK19" s="78"/>
      <c r="HWL19" s="78"/>
      <c r="HWM19" s="78"/>
      <c r="HWN19" s="78"/>
      <c r="HWO19" s="78"/>
      <c r="HWP19" s="78"/>
      <c r="HWQ19" s="78"/>
      <c r="HWR19" s="78"/>
      <c r="HWS19" s="78"/>
      <c r="HWT19" s="78"/>
      <c r="HWU19" s="78"/>
      <c r="HWV19" s="78"/>
      <c r="HWW19" s="78"/>
      <c r="HWX19" s="78"/>
      <c r="HWY19" s="78"/>
      <c r="HWZ19" s="78"/>
      <c r="HXA19" s="78"/>
      <c r="HXB19" s="78"/>
      <c r="HXC19" s="78"/>
      <c r="HXD19" s="78"/>
      <c r="HXE19" s="78"/>
      <c r="HXF19" s="78"/>
      <c r="HXG19" s="78"/>
      <c r="HXH19" s="78"/>
      <c r="HXI19" s="78"/>
      <c r="HXJ19" s="78"/>
      <c r="HXK19" s="78"/>
      <c r="HXL19" s="78"/>
      <c r="HXM19" s="78"/>
      <c r="HXN19" s="78"/>
      <c r="HXO19" s="78"/>
      <c r="HXP19" s="78"/>
      <c r="HXQ19" s="78"/>
      <c r="HXR19" s="78"/>
      <c r="HXS19" s="78"/>
      <c r="HXT19" s="78"/>
      <c r="HXU19" s="78"/>
      <c r="HXV19" s="78"/>
      <c r="HXW19" s="78"/>
      <c r="HXX19" s="78"/>
      <c r="HXY19" s="78"/>
      <c r="HXZ19" s="78"/>
      <c r="HYA19" s="78"/>
      <c r="HYB19" s="78"/>
      <c r="HYC19" s="78"/>
      <c r="HYD19" s="78"/>
      <c r="HYE19" s="78"/>
      <c r="HYF19" s="78"/>
      <c r="HYG19" s="78"/>
      <c r="HYH19" s="78"/>
      <c r="HYI19" s="78"/>
      <c r="HYJ19" s="78"/>
      <c r="HYK19" s="78"/>
      <c r="HYL19" s="78"/>
      <c r="HYM19" s="78"/>
      <c r="HYN19" s="78"/>
      <c r="HYO19" s="78"/>
      <c r="HYP19" s="78"/>
      <c r="HYQ19" s="78"/>
      <c r="HYR19" s="78"/>
      <c r="HYS19" s="78"/>
      <c r="HYT19" s="78"/>
      <c r="HYU19" s="78"/>
      <c r="HYV19" s="78"/>
      <c r="HYW19" s="78"/>
      <c r="HYX19" s="78"/>
      <c r="HYY19" s="78"/>
      <c r="HYZ19" s="78"/>
      <c r="HZA19" s="78"/>
      <c r="HZB19" s="78"/>
      <c r="HZC19" s="78"/>
      <c r="HZD19" s="78"/>
      <c r="HZE19" s="78"/>
      <c r="HZF19" s="78"/>
      <c r="HZG19" s="78"/>
      <c r="HZH19" s="78"/>
      <c r="HZI19" s="78"/>
      <c r="HZJ19" s="78"/>
      <c r="HZK19" s="78"/>
      <c r="HZL19" s="78"/>
      <c r="HZM19" s="78"/>
      <c r="HZN19" s="78"/>
      <c r="HZO19" s="78"/>
      <c r="HZP19" s="78"/>
      <c r="HZQ19" s="78"/>
      <c r="HZR19" s="78"/>
      <c r="HZS19" s="78"/>
      <c r="HZT19" s="78"/>
      <c r="HZU19" s="78"/>
      <c r="HZV19" s="78"/>
      <c r="HZW19" s="78"/>
      <c r="HZX19" s="78"/>
      <c r="HZY19" s="78"/>
      <c r="HZZ19" s="78"/>
      <c r="IAA19" s="78"/>
      <c r="IAB19" s="78"/>
      <c r="IAC19" s="78"/>
      <c r="IAD19" s="78"/>
      <c r="IAE19" s="78"/>
      <c r="IAF19" s="78"/>
      <c r="IAG19" s="78"/>
      <c r="IAH19" s="78"/>
      <c r="IAI19" s="78"/>
      <c r="IAJ19" s="78"/>
      <c r="IAK19" s="78"/>
      <c r="IAL19" s="78"/>
      <c r="IAM19" s="78"/>
      <c r="IAN19" s="78"/>
      <c r="IAO19" s="78"/>
      <c r="IAP19" s="78"/>
      <c r="IAQ19" s="78"/>
      <c r="IAR19" s="78"/>
      <c r="IAS19" s="78"/>
      <c r="IAT19" s="78"/>
      <c r="IAU19" s="78"/>
      <c r="IAV19" s="78"/>
      <c r="IAW19" s="78"/>
      <c r="IAX19" s="78"/>
      <c r="IAY19" s="78"/>
      <c r="IAZ19" s="78"/>
      <c r="IBA19" s="78"/>
      <c r="IBB19" s="78"/>
      <c r="IBC19" s="78"/>
      <c r="IBD19" s="78"/>
      <c r="IBE19" s="78"/>
      <c r="IBF19" s="78"/>
      <c r="IBG19" s="78"/>
      <c r="IBH19" s="78"/>
      <c r="IBI19" s="78"/>
      <c r="IBJ19" s="78"/>
      <c r="IBK19" s="78"/>
      <c r="IBL19" s="78"/>
      <c r="IBM19" s="78"/>
      <c r="IBN19" s="78"/>
      <c r="IBO19" s="78"/>
      <c r="IBP19" s="78"/>
      <c r="IBQ19" s="78"/>
      <c r="IBR19" s="78"/>
      <c r="IBS19" s="78"/>
      <c r="IBT19" s="78"/>
      <c r="IBU19" s="78"/>
      <c r="IBV19" s="78"/>
      <c r="IBW19" s="78"/>
      <c r="IBX19" s="78"/>
      <c r="IBY19" s="78"/>
      <c r="IBZ19" s="78"/>
      <c r="ICA19" s="78"/>
      <c r="ICB19" s="78"/>
      <c r="ICC19" s="78"/>
      <c r="ICD19" s="78"/>
      <c r="ICE19" s="78"/>
      <c r="ICF19" s="78"/>
      <c r="ICG19" s="78"/>
      <c r="ICH19" s="78"/>
      <c r="ICI19" s="78"/>
      <c r="ICJ19" s="78"/>
      <c r="ICK19" s="78"/>
      <c r="ICL19" s="78"/>
      <c r="ICM19" s="78"/>
      <c r="ICN19" s="78"/>
      <c r="ICO19" s="78"/>
      <c r="ICP19" s="78"/>
      <c r="ICQ19" s="78"/>
      <c r="ICR19" s="78"/>
      <c r="ICS19" s="78"/>
      <c r="ICT19" s="78"/>
      <c r="ICU19" s="78"/>
      <c r="ICV19" s="78"/>
      <c r="ICW19" s="78"/>
      <c r="ICX19" s="78"/>
      <c r="ICY19" s="78"/>
      <c r="ICZ19" s="78"/>
      <c r="IDA19" s="78"/>
      <c r="IDB19" s="78"/>
      <c r="IDC19" s="78"/>
      <c r="IDD19" s="78"/>
      <c r="IDE19" s="78"/>
      <c r="IDF19" s="78"/>
      <c r="IDG19" s="78"/>
      <c r="IDH19" s="78"/>
      <c r="IDI19" s="78"/>
      <c r="IDJ19" s="78"/>
      <c r="IDK19" s="78"/>
      <c r="IDL19" s="78"/>
      <c r="IDM19" s="78"/>
      <c r="IDN19" s="78"/>
      <c r="IDO19" s="78"/>
      <c r="IDP19" s="78"/>
      <c r="IDQ19" s="78"/>
      <c r="IDR19" s="78"/>
      <c r="IDS19" s="78"/>
      <c r="IDT19" s="78"/>
      <c r="IDU19" s="78"/>
      <c r="IDV19" s="78"/>
      <c r="IDW19" s="78"/>
      <c r="IDX19" s="78"/>
      <c r="IDY19" s="78"/>
      <c r="IDZ19" s="78"/>
      <c r="IEA19" s="78"/>
      <c r="IEB19" s="78"/>
      <c r="IEC19" s="78"/>
      <c r="IED19" s="78"/>
      <c r="IEE19" s="78"/>
      <c r="IEF19" s="78"/>
      <c r="IEG19" s="78"/>
      <c r="IEH19" s="78"/>
      <c r="IEI19" s="78"/>
      <c r="IEJ19" s="78"/>
      <c r="IEK19" s="78"/>
      <c r="IEL19" s="78"/>
      <c r="IEM19" s="78"/>
      <c r="IEN19" s="78"/>
      <c r="IEO19" s="78"/>
      <c r="IEP19" s="78"/>
      <c r="IEQ19" s="78"/>
      <c r="IER19" s="78"/>
      <c r="IES19" s="78"/>
      <c r="IET19" s="78"/>
      <c r="IEU19" s="78"/>
      <c r="IEV19" s="78"/>
      <c r="IEW19" s="78"/>
      <c r="IEX19" s="78"/>
      <c r="IEY19" s="78"/>
      <c r="IEZ19" s="78"/>
      <c r="IFA19" s="78"/>
      <c r="IFB19" s="78"/>
      <c r="IFC19" s="78"/>
      <c r="IFD19" s="78"/>
      <c r="IFE19" s="78"/>
      <c r="IFF19" s="78"/>
      <c r="IFG19" s="78"/>
      <c r="IFH19" s="78"/>
      <c r="IFI19" s="78"/>
      <c r="IFJ19" s="78"/>
      <c r="IFK19" s="78"/>
      <c r="IFL19" s="78"/>
      <c r="IFM19" s="78"/>
      <c r="IFN19" s="78"/>
      <c r="IFO19" s="78"/>
      <c r="IFP19" s="78"/>
      <c r="IFQ19" s="78"/>
      <c r="IFR19" s="78"/>
      <c r="IFS19" s="78"/>
      <c r="IFT19" s="78"/>
      <c r="IFU19" s="78"/>
      <c r="IFV19" s="78"/>
      <c r="IFW19" s="78"/>
      <c r="IFX19" s="78"/>
      <c r="IFY19" s="78"/>
      <c r="IFZ19" s="78"/>
      <c r="IGA19" s="78"/>
      <c r="IGB19" s="78"/>
      <c r="IGC19" s="78"/>
      <c r="IGD19" s="78"/>
      <c r="IGE19" s="78"/>
      <c r="IGF19" s="78"/>
      <c r="IGG19" s="78"/>
      <c r="IGH19" s="78"/>
      <c r="IGI19" s="78"/>
      <c r="IGJ19" s="78"/>
      <c r="IGK19" s="78"/>
      <c r="IGL19" s="78"/>
      <c r="IGM19" s="78"/>
      <c r="IGN19" s="78"/>
      <c r="IGO19" s="78"/>
      <c r="IGP19" s="78"/>
      <c r="IGQ19" s="78"/>
      <c r="IGR19" s="78"/>
      <c r="IGS19" s="78"/>
      <c r="IGT19" s="78"/>
      <c r="IGU19" s="78"/>
      <c r="IGV19" s="78"/>
      <c r="IGW19" s="78"/>
      <c r="IGX19" s="78"/>
      <c r="IGY19" s="78"/>
      <c r="IGZ19" s="78"/>
      <c r="IHA19" s="78"/>
      <c r="IHB19" s="78"/>
      <c r="IHC19" s="78"/>
      <c r="IHD19" s="78"/>
      <c r="IHE19" s="78"/>
      <c r="IHF19" s="78"/>
      <c r="IHG19" s="78"/>
      <c r="IHH19" s="78"/>
      <c r="IHI19" s="78"/>
      <c r="IHJ19" s="78"/>
      <c r="IHK19" s="78"/>
      <c r="IHL19" s="78"/>
      <c r="IHM19" s="78"/>
      <c r="IHN19" s="78"/>
      <c r="IHO19" s="78"/>
      <c r="IHP19" s="78"/>
      <c r="IHQ19" s="78"/>
      <c r="IHR19" s="78"/>
      <c r="IHS19" s="78"/>
      <c r="IHT19" s="78"/>
      <c r="IHU19" s="78"/>
      <c r="IHV19" s="78"/>
      <c r="IHW19" s="78"/>
      <c r="IHX19" s="78"/>
      <c r="IHY19" s="78"/>
      <c r="IHZ19" s="78"/>
      <c r="IIA19" s="78"/>
      <c r="IIB19" s="78"/>
      <c r="IIC19" s="78"/>
      <c r="IID19" s="78"/>
      <c r="IIE19" s="78"/>
      <c r="IIF19" s="78"/>
      <c r="IIG19" s="78"/>
      <c r="IIH19" s="78"/>
      <c r="III19" s="78"/>
      <c r="IIJ19" s="78"/>
      <c r="IIK19" s="78"/>
      <c r="IIL19" s="78"/>
      <c r="IIM19" s="78"/>
      <c r="IIN19" s="78"/>
      <c r="IIO19" s="78"/>
      <c r="IIP19" s="78"/>
      <c r="IIQ19" s="78"/>
      <c r="IIR19" s="78"/>
      <c r="IIS19" s="78"/>
      <c r="IIT19" s="78"/>
      <c r="IIU19" s="78"/>
      <c r="IIV19" s="78"/>
      <c r="IIW19" s="78"/>
      <c r="IIX19" s="78"/>
      <c r="IIY19" s="78"/>
      <c r="IIZ19" s="78"/>
      <c r="IJA19" s="78"/>
      <c r="IJB19" s="78"/>
      <c r="IJC19" s="78"/>
      <c r="IJD19" s="78"/>
      <c r="IJE19" s="78"/>
      <c r="IJF19" s="78"/>
      <c r="IJG19" s="78"/>
      <c r="IJH19" s="78"/>
      <c r="IJI19" s="78"/>
      <c r="IJJ19" s="78"/>
      <c r="IJK19" s="78"/>
      <c r="IJL19" s="78"/>
      <c r="IJM19" s="78"/>
      <c r="IJN19" s="78"/>
      <c r="IJO19" s="78"/>
      <c r="IJP19" s="78"/>
      <c r="IJQ19" s="78"/>
      <c r="IJR19" s="78"/>
      <c r="IJS19" s="78"/>
      <c r="IJT19" s="78"/>
      <c r="IJU19" s="78"/>
      <c r="IJV19" s="78"/>
      <c r="IJW19" s="78"/>
      <c r="IJX19" s="78"/>
      <c r="IJY19" s="78"/>
      <c r="IJZ19" s="78"/>
      <c r="IKA19" s="78"/>
      <c r="IKB19" s="78"/>
      <c r="IKC19" s="78"/>
      <c r="IKD19" s="78"/>
      <c r="IKE19" s="78"/>
      <c r="IKF19" s="78"/>
      <c r="IKG19" s="78"/>
      <c r="IKH19" s="78"/>
      <c r="IKI19" s="78"/>
      <c r="IKJ19" s="78"/>
      <c r="IKK19" s="78"/>
      <c r="IKL19" s="78"/>
      <c r="IKM19" s="78"/>
      <c r="IKN19" s="78"/>
      <c r="IKO19" s="78"/>
      <c r="IKP19" s="78"/>
      <c r="IKQ19" s="78"/>
      <c r="IKR19" s="78"/>
      <c r="IKS19" s="78"/>
      <c r="IKT19" s="78"/>
      <c r="IKU19" s="78"/>
      <c r="IKV19" s="78"/>
      <c r="IKW19" s="78"/>
      <c r="IKX19" s="78"/>
      <c r="IKY19" s="78"/>
      <c r="IKZ19" s="78"/>
      <c r="ILA19" s="78"/>
      <c r="ILB19" s="78"/>
      <c r="ILC19" s="78"/>
      <c r="ILD19" s="78"/>
      <c r="ILE19" s="78"/>
      <c r="ILF19" s="78"/>
      <c r="ILG19" s="78"/>
      <c r="ILH19" s="78"/>
      <c r="ILI19" s="78"/>
      <c r="ILJ19" s="78"/>
      <c r="ILK19" s="78"/>
      <c r="ILL19" s="78"/>
      <c r="ILM19" s="78"/>
      <c r="ILN19" s="78"/>
      <c r="ILO19" s="78"/>
      <c r="ILP19" s="78"/>
      <c r="ILQ19" s="78"/>
      <c r="ILR19" s="78"/>
      <c r="ILS19" s="78"/>
      <c r="ILT19" s="78"/>
      <c r="ILU19" s="78"/>
      <c r="ILV19" s="78"/>
      <c r="ILW19" s="78"/>
      <c r="ILX19" s="78"/>
      <c r="ILY19" s="78"/>
      <c r="ILZ19" s="78"/>
      <c r="IMA19" s="78"/>
      <c r="IMB19" s="78"/>
      <c r="IMC19" s="78"/>
      <c r="IMD19" s="78"/>
      <c r="IME19" s="78"/>
      <c r="IMF19" s="78"/>
      <c r="IMG19" s="78"/>
      <c r="IMH19" s="78"/>
      <c r="IMI19" s="78"/>
      <c r="IMJ19" s="78"/>
      <c r="IMK19" s="78"/>
      <c r="IML19" s="78"/>
      <c r="IMM19" s="78"/>
      <c r="IMN19" s="78"/>
      <c r="IMO19" s="78"/>
      <c r="IMP19" s="78"/>
      <c r="IMQ19" s="78"/>
      <c r="IMR19" s="78"/>
      <c r="IMS19" s="78"/>
      <c r="IMT19" s="78"/>
      <c r="IMU19" s="78"/>
      <c r="IMV19" s="78"/>
      <c r="IMW19" s="78"/>
      <c r="IMX19" s="78"/>
      <c r="IMY19" s="78"/>
      <c r="IMZ19" s="78"/>
      <c r="INA19" s="78"/>
      <c r="INB19" s="78"/>
      <c r="INC19" s="78"/>
      <c r="IND19" s="78"/>
      <c r="INE19" s="78"/>
      <c r="INF19" s="78"/>
      <c r="ING19" s="78"/>
      <c r="INH19" s="78"/>
      <c r="INI19" s="78"/>
      <c r="INJ19" s="78"/>
      <c r="INK19" s="78"/>
      <c r="INL19" s="78"/>
      <c r="INM19" s="78"/>
      <c r="INN19" s="78"/>
      <c r="INO19" s="78"/>
      <c r="INP19" s="78"/>
      <c r="INQ19" s="78"/>
      <c r="INR19" s="78"/>
      <c r="INS19" s="78"/>
      <c r="INT19" s="78"/>
      <c r="INU19" s="78"/>
      <c r="INV19" s="78"/>
      <c r="INW19" s="78"/>
      <c r="INX19" s="78"/>
      <c r="INY19" s="78"/>
      <c r="INZ19" s="78"/>
      <c r="IOA19" s="78"/>
      <c r="IOB19" s="78"/>
      <c r="IOC19" s="78"/>
      <c r="IOD19" s="78"/>
      <c r="IOE19" s="78"/>
      <c r="IOF19" s="78"/>
      <c r="IOG19" s="78"/>
      <c r="IOH19" s="78"/>
      <c r="IOI19" s="78"/>
      <c r="IOJ19" s="78"/>
      <c r="IOK19" s="78"/>
      <c r="IOL19" s="78"/>
      <c r="IOM19" s="78"/>
      <c r="ION19" s="78"/>
      <c r="IOO19" s="78"/>
      <c r="IOP19" s="78"/>
      <c r="IOQ19" s="78"/>
      <c r="IOR19" s="78"/>
      <c r="IOS19" s="78"/>
      <c r="IOT19" s="78"/>
      <c r="IOU19" s="78"/>
      <c r="IOV19" s="78"/>
      <c r="IOW19" s="78"/>
      <c r="IOX19" s="78"/>
      <c r="IOY19" s="78"/>
      <c r="IOZ19" s="78"/>
      <c r="IPA19" s="78"/>
      <c r="IPB19" s="78"/>
      <c r="IPC19" s="78"/>
      <c r="IPD19" s="78"/>
      <c r="IPE19" s="78"/>
      <c r="IPF19" s="78"/>
      <c r="IPG19" s="78"/>
      <c r="IPH19" s="78"/>
      <c r="IPI19" s="78"/>
      <c r="IPJ19" s="78"/>
      <c r="IPK19" s="78"/>
      <c r="IPL19" s="78"/>
      <c r="IPM19" s="78"/>
      <c r="IPN19" s="78"/>
      <c r="IPO19" s="78"/>
      <c r="IPP19" s="78"/>
      <c r="IPQ19" s="78"/>
      <c r="IPR19" s="78"/>
      <c r="IPS19" s="78"/>
      <c r="IPT19" s="78"/>
      <c r="IPU19" s="78"/>
      <c r="IPV19" s="78"/>
      <c r="IPW19" s="78"/>
      <c r="IPX19" s="78"/>
      <c r="IPY19" s="78"/>
      <c r="IPZ19" s="78"/>
      <c r="IQA19" s="78"/>
      <c r="IQB19" s="78"/>
      <c r="IQC19" s="78"/>
      <c r="IQD19" s="78"/>
      <c r="IQE19" s="78"/>
      <c r="IQF19" s="78"/>
      <c r="IQG19" s="78"/>
      <c r="IQH19" s="78"/>
      <c r="IQI19" s="78"/>
      <c r="IQJ19" s="78"/>
      <c r="IQK19" s="78"/>
      <c r="IQL19" s="78"/>
      <c r="IQM19" s="78"/>
      <c r="IQN19" s="78"/>
      <c r="IQO19" s="78"/>
      <c r="IQP19" s="78"/>
      <c r="IQQ19" s="78"/>
      <c r="IQR19" s="78"/>
      <c r="IQS19" s="78"/>
      <c r="IQT19" s="78"/>
      <c r="IQU19" s="78"/>
      <c r="IQV19" s="78"/>
      <c r="IQW19" s="78"/>
      <c r="IQX19" s="78"/>
      <c r="IQY19" s="78"/>
      <c r="IQZ19" s="78"/>
      <c r="IRA19" s="78"/>
      <c r="IRB19" s="78"/>
      <c r="IRC19" s="78"/>
      <c r="IRD19" s="78"/>
      <c r="IRE19" s="78"/>
      <c r="IRF19" s="78"/>
      <c r="IRG19" s="78"/>
      <c r="IRH19" s="78"/>
      <c r="IRI19" s="78"/>
      <c r="IRJ19" s="78"/>
      <c r="IRK19" s="78"/>
      <c r="IRL19" s="78"/>
      <c r="IRM19" s="78"/>
      <c r="IRN19" s="78"/>
      <c r="IRO19" s="78"/>
      <c r="IRP19" s="78"/>
      <c r="IRQ19" s="78"/>
      <c r="IRR19" s="78"/>
      <c r="IRS19" s="78"/>
      <c r="IRT19" s="78"/>
      <c r="IRU19" s="78"/>
      <c r="IRV19" s="78"/>
      <c r="IRW19" s="78"/>
      <c r="IRX19" s="78"/>
      <c r="IRY19" s="78"/>
      <c r="IRZ19" s="78"/>
      <c r="ISA19" s="78"/>
      <c r="ISB19" s="78"/>
      <c r="ISC19" s="78"/>
      <c r="ISD19" s="78"/>
      <c r="ISE19" s="78"/>
      <c r="ISF19" s="78"/>
      <c r="ISG19" s="78"/>
      <c r="ISH19" s="78"/>
      <c r="ISI19" s="78"/>
      <c r="ISJ19" s="78"/>
      <c r="ISK19" s="78"/>
      <c r="ISL19" s="78"/>
      <c r="ISM19" s="78"/>
      <c r="ISN19" s="78"/>
      <c r="ISO19" s="78"/>
      <c r="ISP19" s="78"/>
      <c r="ISQ19" s="78"/>
      <c r="ISR19" s="78"/>
      <c r="ISS19" s="78"/>
      <c r="IST19" s="78"/>
      <c r="ISU19" s="78"/>
      <c r="ISV19" s="78"/>
      <c r="ISW19" s="78"/>
      <c r="ISX19" s="78"/>
      <c r="ISY19" s="78"/>
      <c r="ISZ19" s="78"/>
      <c r="ITA19" s="78"/>
      <c r="ITB19" s="78"/>
      <c r="ITC19" s="78"/>
      <c r="ITD19" s="78"/>
      <c r="ITE19" s="78"/>
      <c r="ITF19" s="78"/>
      <c r="ITG19" s="78"/>
      <c r="ITH19" s="78"/>
      <c r="ITI19" s="78"/>
      <c r="ITJ19" s="78"/>
      <c r="ITK19" s="78"/>
      <c r="ITL19" s="78"/>
      <c r="ITM19" s="78"/>
      <c r="ITN19" s="78"/>
      <c r="ITO19" s="78"/>
      <c r="ITP19" s="78"/>
      <c r="ITQ19" s="78"/>
      <c r="ITR19" s="78"/>
      <c r="ITS19" s="78"/>
      <c r="ITT19" s="78"/>
      <c r="ITU19" s="78"/>
      <c r="ITV19" s="78"/>
      <c r="ITW19" s="78"/>
      <c r="ITX19" s="78"/>
      <c r="ITY19" s="78"/>
      <c r="ITZ19" s="78"/>
      <c r="IUA19" s="78"/>
      <c r="IUB19" s="78"/>
      <c r="IUC19" s="78"/>
      <c r="IUD19" s="78"/>
      <c r="IUE19" s="78"/>
      <c r="IUF19" s="78"/>
      <c r="IUG19" s="78"/>
      <c r="IUH19" s="78"/>
      <c r="IUI19" s="78"/>
      <c r="IUJ19" s="78"/>
      <c r="IUK19" s="78"/>
      <c r="IUL19" s="78"/>
      <c r="IUM19" s="78"/>
      <c r="IUN19" s="78"/>
      <c r="IUO19" s="78"/>
      <c r="IUP19" s="78"/>
      <c r="IUQ19" s="78"/>
      <c r="IUR19" s="78"/>
      <c r="IUS19" s="78"/>
      <c r="IUT19" s="78"/>
      <c r="IUU19" s="78"/>
      <c r="IUV19" s="78"/>
      <c r="IUW19" s="78"/>
      <c r="IUX19" s="78"/>
      <c r="IUY19" s="78"/>
      <c r="IUZ19" s="78"/>
      <c r="IVA19" s="78"/>
      <c r="IVB19" s="78"/>
      <c r="IVC19" s="78"/>
      <c r="IVD19" s="78"/>
      <c r="IVE19" s="78"/>
      <c r="IVF19" s="78"/>
      <c r="IVG19" s="78"/>
      <c r="IVH19" s="78"/>
      <c r="IVI19" s="78"/>
      <c r="IVJ19" s="78"/>
      <c r="IVK19" s="78"/>
      <c r="IVL19" s="78"/>
      <c r="IVM19" s="78"/>
      <c r="IVN19" s="78"/>
      <c r="IVO19" s="78"/>
      <c r="IVP19" s="78"/>
      <c r="IVQ19" s="78"/>
      <c r="IVR19" s="78"/>
      <c r="IVS19" s="78"/>
      <c r="IVT19" s="78"/>
      <c r="IVU19" s="78"/>
      <c r="IVV19" s="78"/>
      <c r="IVW19" s="78"/>
      <c r="IVX19" s="78"/>
      <c r="IVY19" s="78"/>
      <c r="IVZ19" s="78"/>
      <c r="IWA19" s="78"/>
      <c r="IWB19" s="78"/>
      <c r="IWC19" s="78"/>
      <c r="IWD19" s="78"/>
      <c r="IWE19" s="78"/>
      <c r="IWF19" s="78"/>
      <c r="IWG19" s="78"/>
      <c r="IWH19" s="78"/>
      <c r="IWI19" s="78"/>
      <c r="IWJ19" s="78"/>
      <c r="IWK19" s="78"/>
      <c r="IWL19" s="78"/>
      <c r="IWM19" s="78"/>
      <c r="IWN19" s="78"/>
      <c r="IWO19" s="78"/>
      <c r="IWP19" s="78"/>
      <c r="IWQ19" s="78"/>
      <c r="IWR19" s="78"/>
      <c r="IWS19" s="78"/>
      <c r="IWT19" s="78"/>
      <c r="IWU19" s="78"/>
      <c r="IWV19" s="78"/>
      <c r="IWW19" s="78"/>
      <c r="IWX19" s="78"/>
      <c r="IWY19" s="78"/>
      <c r="IWZ19" s="78"/>
      <c r="IXA19" s="78"/>
      <c r="IXB19" s="78"/>
      <c r="IXC19" s="78"/>
      <c r="IXD19" s="78"/>
      <c r="IXE19" s="78"/>
      <c r="IXF19" s="78"/>
      <c r="IXG19" s="78"/>
      <c r="IXH19" s="78"/>
      <c r="IXI19" s="78"/>
      <c r="IXJ19" s="78"/>
      <c r="IXK19" s="78"/>
      <c r="IXL19" s="78"/>
      <c r="IXM19" s="78"/>
      <c r="IXN19" s="78"/>
      <c r="IXO19" s="78"/>
      <c r="IXP19" s="78"/>
      <c r="IXQ19" s="78"/>
      <c r="IXR19" s="78"/>
      <c r="IXS19" s="78"/>
      <c r="IXT19" s="78"/>
      <c r="IXU19" s="78"/>
      <c r="IXV19" s="78"/>
      <c r="IXW19" s="78"/>
      <c r="IXX19" s="78"/>
      <c r="IXY19" s="78"/>
      <c r="IXZ19" s="78"/>
      <c r="IYA19" s="78"/>
      <c r="IYB19" s="78"/>
      <c r="IYC19" s="78"/>
      <c r="IYD19" s="78"/>
      <c r="IYE19" s="78"/>
      <c r="IYF19" s="78"/>
      <c r="IYG19" s="78"/>
      <c r="IYH19" s="78"/>
      <c r="IYI19" s="78"/>
      <c r="IYJ19" s="78"/>
      <c r="IYK19" s="78"/>
      <c r="IYL19" s="78"/>
      <c r="IYM19" s="78"/>
      <c r="IYN19" s="78"/>
      <c r="IYO19" s="78"/>
      <c r="IYP19" s="78"/>
      <c r="IYQ19" s="78"/>
      <c r="IYR19" s="78"/>
      <c r="IYS19" s="78"/>
      <c r="IYT19" s="78"/>
      <c r="IYU19" s="78"/>
      <c r="IYV19" s="78"/>
      <c r="IYW19" s="78"/>
      <c r="IYX19" s="78"/>
      <c r="IYY19" s="78"/>
      <c r="IYZ19" s="78"/>
      <c r="IZA19" s="78"/>
      <c r="IZB19" s="78"/>
      <c r="IZC19" s="78"/>
      <c r="IZD19" s="78"/>
      <c r="IZE19" s="78"/>
      <c r="IZF19" s="78"/>
      <c r="IZG19" s="78"/>
      <c r="IZH19" s="78"/>
      <c r="IZI19" s="78"/>
      <c r="IZJ19" s="78"/>
      <c r="IZK19" s="78"/>
      <c r="IZL19" s="78"/>
      <c r="IZM19" s="78"/>
      <c r="IZN19" s="78"/>
      <c r="IZO19" s="78"/>
      <c r="IZP19" s="78"/>
      <c r="IZQ19" s="78"/>
      <c r="IZR19" s="78"/>
      <c r="IZS19" s="78"/>
      <c r="IZT19" s="78"/>
      <c r="IZU19" s="78"/>
      <c r="IZV19" s="78"/>
      <c r="IZW19" s="78"/>
      <c r="IZX19" s="78"/>
      <c r="IZY19" s="78"/>
      <c r="IZZ19" s="78"/>
      <c r="JAA19" s="78"/>
      <c r="JAB19" s="78"/>
      <c r="JAC19" s="78"/>
      <c r="JAD19" s="78"/>
      <c r="JAE19" s="78"/>
      <c r="JAF19" s="78"/>
      <c r="JAG19" s="78"/>
      <c r="JAH19" s="78"/>
      <c r="JAI19" s="78"/>
      <c r="JAJ19" s="78"/>
      <c r="JAK19" s="78"/>
      <c r="JAL19" s="78"/>
      <c r="JAM19" s="78"/>
      <c r="JAN19" s="78"/>
      <c r="JAO19" s="78"/>
      <c r="JAP19" s="78"/>
      <c r="JAQ19" s="78"/>
      <c r="JAR19" s="78"/>
      <c r="JAS19" s="78"/>
      <c r="JAT19" s="78"/>
      <c r="JAU19" s="78"/>
      <c r="JAV19" s="78"/>
      <c r="JAW19" s="78"/>
      <c r="JAX19" s="78"/>
      <c r="JAY19" s="78"/>
      <c r="JAZ19" s="78"/>
      <c r="JBA19" s="78"/>
      <c r="JBB19" s="78"/>
      <c r="JBC19" s="78"/>
      <c r="JBD19" s="78"/>
      <c r="JBE19" s="78"/>
      <c r="JBF19" s="78"/>
      <c r="JBG19" s="78"/>
      <c r="JBH19" s="78"/>
      <c r="JBI19" s="78"/>
      <c r="JBJ19" s="78"/>
      <c r="JBK19" s="78"/>
      <c r="JBL19" s="78"/>
      <c r="JBM19" s="78"/>
      <c r="JBN19" s="78"/>
      <c r="JBO19" s="78"/>
      <c r="JBP19" s="78"/>
      <c r="JBQ19" s="78"/>
      <c r="JBR19" s="78"/>
      <c r="JBS19" s="78"/>
      <c r="JBT19" s="78"/>
      <c r="JBU19" s="78"/>
      <c r="JBV19" s="78"/>
      <c r="JBW19" s="78"/>
      <c r="JBX19" s="78"/>
      <c r="JBY19" s="78"/>
      <c r="JBZ19" s="78"/>
      <c r="JCA19" s="78"/>
      <c r="JCB19" s="78"/>
      <c r="JCC19" s="78"/>
      <c r="JCD19" s="78"/>
      <c r="JCE19" s="78"/>
      <c r="JCF19" s="78"/>
      <c r="JCG19" s="78"/>
      <c r="JCH19" s="78"/>
      <c r="JCI19" s="78"/>
      <c r="JCJ19" s="78"/>
      <c r="JCK19" s="78"/>
      <c r="JCL19" s="78"/>
      <c r="JCM19" s="78"/>
      <c r="JCN19" s="78"/>
      <c r="JCO19" s="78"/>
      <c r="JCP19" s="78"/>
      <c r="JCQ19" s="78"/>
      <c r="JCR19" s="78"/>
      <c r="JCS19" s="78"/>
      <c r="JCT19" s="78"/>
      <c r="JCU19" s="78"/>
      <c r="JCV19" s="78"/>
      <c r="JCW19" s="78"/>
      <c r="JCX19" s="78"/>
      <c r="JCY19" s="78"/>
      <c r="JCZ19" s="78"/>
      <c r="JDA19" s="78"/>
      <c r="JDB19" s="78"/>
      <c r="JDC19" s="78"/>
      <c r="JDD19" s="78"/>
      <c r="JDE19" s="78"/>
      <c r="JDF19" s="78"/>
      <c r="JDG19" s="78"/>
      <c r="JDH19" s="78"/>
      <c r="JDI19" s="78"/>
      <c r="JDJ19" s="78"/>
      <c r="JDK19" s="78"/>
      <c r="JDL19" s="78"/>
      <c r="JDM19" s="78"/>
      <c r="JDN19" s="78"/>
      <c r="JDO19" s="78"/>
      <c r="JDP19" s="78"/>
      <c r="JDQ19" s="78"/>
      <c r="JDR19" s="78"/>
      <c r="JDS19" s="78"/>
      <c r="JDT19" s="78"/>
      <c r="JDU19" s="78"/>
      <c r="JDV19" s="78"/>
      <c r="JDW19" s="78"/>
      <c r="JDX19" s="78"/>
      <c r="JDY19" s="78"/>
      <c r="JDZ19" s="78"/>
      <c r="JEA19" s="78"/>
      <c r="JEB19" s="78"/>
      <c r="JEC19" s="78"/>
      <c r="JED19" s="78"/>
      <c r="JEE19" s="78"/>
      <c r="JEF19" s="78"/>
      <c r="JEG19" s="78"/>
      <c r="JEH19" s="78"/>
      <c r="JEI19" s="78"/>
      <c r="JEJ19" s="78"/>
      <c r="JEK19" s="78"/>
      <c r="JEL19" s="78"/>
      <c r="JEM19" s="78"/>
      <c r="JEN19" s="78"/>
      <c r="JEO19" s="78"/>
      <c r="JEP19" s="78"/>
      <c r="JEQ19" s="78"/>
      <c r="JER19" s="78"/>
      <c r="JES19" s="78"/>
      <c r="JET19" s="78"/>
      <c r="JEU19" s="78"/>
      <c r="JEV19" s="78"/>
      <c r="JEW19" s="78"/>
      <c r="JEX19" s="78"/>
      <c r="JEY19" s="78"/>
      <c r="JEZ19" s="78"/>
      <c r="JFA19" s="78"/>
      <c r="JFB19" s="78"/>
      <c r="JFC19" s="78"/>
      <c r="JFD19" s="78"/>
      <c r="JFE19" s="78"/>
      <c r="JFF19" s="78"/>
      <c r="JFG19" s="78"/>
      <c r="JFH19" s="78"/>
      <c r="JFI19" s="78"/>
      <c r="JFJ19" s="78"/>
      <c r="JFK19" s="78"/>
      <c r="JFL19" s="78"/>
      <c r="JFM19" s="78"/>
      <c r="JFN19" s="78"/>
      <c r="JFO19" s="78"/>
      <c r="JFP19" s="78"/>
      <c r="JFQ19" s="78"/>
      <c r="JFR19" s="78"/>
      <c r="JFS19" s="78"/>
      <c r="JFT19" s="78"/>
      <c r="JFU19" s="78"/>
      <c r="JFV19" s="78"/>
      <c r="JFW19" s="78"/>
      <c r="JFX19" s="78"/>
      <c r="JFY19" s="78"/>
      <c r="JFZ19" s="78"/>
      <c r="JGA19" s="78"/>
      <c r="JGB19" s="78"/>
      <c r="JGC19" s="78"/>
      <c r="JGD19" s="78"/>
      <c r="JGE19" s="78"/>
      <c r="JGF19" s="78"/>
      <c r="JGG19" s="78"/>
      <c r="JGH19" s="78"/>
      <c r="JGI19" s="78"/>
      <c r="JGJ19" s="78"/>
      <c r="JGK19" s="78"/>
      <c r="JGL19" s="78"/>
      <c r="JGM19" s="78"/>
      <c r="JGN19" s="78"/>
      <c r="JGO19" s="78"/>
      <c r="JGP19" s="78"/>
      <c r="JGQ19" s="78"/>
      <c r="JGR19" s="78"/>
      <c r="JGS19" s="78"/>
      <c r="JGT19" s="78"/>
      <c r="JGU19" s="78"/>
      <c r="JGV19" s="78"/>
      <c r="JGW19" s="78"/>
      <c r="JGX19" s="78"/>
      <c r="JGY19" s="78"/>
      <c r="JGZ19" s="78"/>
      <c r="JHA19" s="78"/>
      <c r="JHB19" s="78"/>
      <c r="JHC19" s="78"/>
      <c r="JHD19" s="78"/>
      <c r="JHE19" s="78"/>
      <c r="JHF19" s="78"/>
      <c r="JHG19" s="78"/>
      <c r="JHH19" s="78"/>
      <c r="JHI19" s="78"/>
      <c r="JHJ19" s="78"/>
      <c r="JHK19" s="78"/>
      <c r="JHL19" s="78"/>
      <c r="JHM19" s="78"/>
      <c r="JHN19" s="78"/>
      <c r="JHO19" s="78"/>
      <c r="JHP19" s="78"/>
      <c r="JHQ19" s="78"/>
      <c r="JHR19" s="78"/>
      <c r="JHS19" s="78"/>
      <c r="JHT19" s="78"/>
      <c r="JHU19" s="78"/>
      <c r="JHV19" s="78"/>
      <c r="JHW19" s="78"/>
      <c r="JHX19" s="78"/>
      <c r="JHY19" s="78"/>
      <c r="JHZ19" s="78"/>
      <c r="JIA19" s="78"/>
      <c r="JIB19" s="78"/>
      <c r="JIC19" s="78"/>
      <c r="JID19" s="78"/>
      <c r="JIE19" s="78"/>
      <c r="JIF19" s="78"/>
      <c r="JIG19" s="78"/>
      <c r="JIH19" s="78"/>
      <c r="JII19" s="78"/>
      <c r="JIJ19" s="78"/>
      <c r="JIK19" s="78"/>
      <c r="JIL19" s="78"/>
      <c r="JIM19" s="78"/>
      <c r="JIN19" s="78"/>
      <c r="JIO19" s="78"/>
      <c r="JIP19" s="78"/>
      <c r="JIQ19" s="78"/>
      <c r="JIR19" s="78"/>
      <c r="JIS19" s="78"/>
      <c r="JIT19" s="78"/>
      <c r="JIU19" s="78"/>
      <c r="JIV19" s="78"/>
      <c r="JIW19" s="78"/>
      <c r="JIX19" s="78"/>
      <c r="JIY19" s="78"/>
      <c r="JIZ19" s="78"/>
      <c r="JJA19" s="78"/>
      <c r="JJB19" s="78"/>
      <c r="JJC19" s="78"/>
      <c r="JJD19" s="78"/>
      <c r="JJE19" s="78"/>
      <c r="JJF19" s="78"/>
      <c r="JJG19" s="78"/>
      <c r="JJH19" s="78"/>
      <c r="JJI19" s="78"/>
      <c r="JJJ19" s="78"/>
      <c r="JJK19" s="78"/>
      <c r="JJL19" s="78"/>
      <c r="JJM19" s="78"/>
      <c r="JJN19" s="78"/>
      <c r="JJO19" s="78"/>
      <c r="JJP19" s="78"/>
      <c r="JJQ19" s="78"/>
      <c r="JJR19" s="78"/>
      <c r="JJS19" s="78"/>
      <c r="JJT19" s="78"/>
      <c r="JJU19" s="78"/>
      <c r="JJV19" s="78"/>
      <c r="JJW19" s="78"/>
      <c r="JJX19" s="78"/>
      <c r="JJY19" s="78"/>
      <c r="JJZ19" s="78"/>
      <c r="JKA19" s="78"/>
      <c r="JKB19" s="78"/>
      <c r="JKC19" s="78"/>
      <c r="JKD19" s="78"/>
      <c r="JKE19" s="78"/>
      <c r="JKF19" s="78"/>
      <c r="JKG19" s="78"/>
      <c r="JKH19" s="78"/>
      <c r="JKI19" s="78"/>
      <c r="JKJ19" s="78"/>
      <c r="JKK19" s="78"/>
      <c r="JKL19" s="78"/>
      <c r="JKM19" s="78"/>
      <c r="JKN19" s="78"/>
      <c r="JKO19" s="78"/>
      <c r="JKP19" s="78"/>
      <c r="JKQ19" s="78"/>
      <c r="JKR19" s="78"/>
      <c r="JKS19" s="78"/>
      <c r="JKT19" s="78"/>
      <c r="JKU19" s="78"/>
      <c r="JKV19" s="78"/>
      <c r="JKW19" s="78"/>
      <c r="JKX19" s="78"/>
      <c r="JKY19" s="78"/>
      <c r="JKZ19" s="78"/>
      <c r="JLA19" s="78"/>
      <c r="JLB19" s="78"/>
      <c r="JLC19" s="78"/>
      <c r="JLD19" s="78"/>
      <c r="JLE19" s="78"/>
      <c r="JLF19" s="78"/>
      <c r="JLG19" s="78"/>
      <c r="JLH19" s="78"/>
      <c r="JLI19" s="78"/>
      <c r="JLJ19" s="78"/>
      <c r="JLK19" s="78"/>
      <c r="JLL19" s="78"/>
      <c r="JLM19" s="78"/>
      <c r="JLN19" s="78"/>
      <c r="JLO19" s="78"/>
      <c r="JLP19" s="78"/>
      <c r="JLQ19" s="78"/>
      <c r="JLR19" s="78"/>
      <c r="JLS19" s="78"/>
      <c r="JLT19" s="78"/>
      <c r="JLU19" s="78"/>
      <c r="JLV19" s="78"/>
      <c r="JLW19" s="78"/>
      <c r="JLX19" s="78"/>
      <c r="JLY19" s="78"/>
      <c r="JLZ19" s="78"/>
      <c r="JMA19" s="78"/>
      <c r="JMB19" s="78"/>
      <c r="JMC19" s="78"/>
      <c r="JMD19" s="78"/>
      <c r="JME19" s="78"/>
      <c r="JMF19" s="78"/>
      <c r="JMG19" s="78"/>
      <c r="JMH19" s="78"/>
      <c r="JMI19" s="78"/>
      <c r="JMJ19" s="78"/>
      <c r="JMK19" s="78"/>
      <c r="JML19" s="78"/>
      <c r="JMM19" s="78"/>
      <c r="JMN19" s="78"/>
      <c r="JMO19" s="78"/>
      <c r="JMP19" s="78"/>
      <c r="JMQ19" s="78"/>
      <c r="JMR19" s="78"/>
      <c r="JMS19" s="78"/>
      <c r="JMT19" s="78"/>
      <c r="JMU19" s="78"/>
      <c r="JMV19" s="78"/>
      <c r="JMW19" s="78"/>
      <c r="JMX19" s="78"/>
      <c r="JMY19" s="78"/>
      <c r="JMZ19" s="78"/>
      <c r="JNA19" s="78"/>
      <c r="JNB19" s="78"/>
      <c r="JNC19" s="78"/>
      <c r="JND19" s="78"/>
      <c r="JNE19" s="78"/>
      <c r="JNF19" s="78"/>
      <c r="JNG19" s="78"/>
      <c r="JNH19" s="78"/>
      <c r="JNI19" s="78"/>
      <c r="JNJ19" s="78"/>
      <c r="JNK19" s="78"/>
      <c r="JNL19" s="78"/>
      <c r="JNM19" s="78"/>
      <c r="JNN19" s="78"/>
      <c r="JNO19" s="78"/>
      <c r="JNP19" s="78"/>
      <c r="JNQ19" s="78"/>
      <c r="JNR19" s="78"/>
      <c r="JNS19" s="78"/>
      <c r="JNT19" s="78"/>
      <c r="JNU19" s="78"/>
      <c r="JNV19" s="78"/>
      <c r="JNW19" s="78"/>
      <c r="JNX19" s="78"/>
      <c r="JNY19" s="78"/>
      <c r="JNZ19" s="78"/>
      <c r="JOA19" s="78"/>
      <c r="JOB19" s="78"/>
      <c r="JOC19" s="78"/>
      <c r="JOD19" s="78"/>
      <c r="JOE19" s="78"/>
      <c r="JOF19" s="78"/>
      <c r="JOG19" s="78"/>
      <c r="JOH19" s="78"/>
      <c r="JOI19" s="78"/>
      <c r="JOJ19" s="78"/>
      <c r="JOK19" s="78"/>
      <c r="JOL19" s="78"/>
      <c r="JOM19" s="78"/>
      <c r="JON19" s="78"/>
      <c r="JOO19" s="78"/>
      <c r="JOP19" s="78"/>
      <c r="JOQ19" s="78"/>
      <c r="JOR19" s="78"/>
      <c r="JOS19" s="78"/>
      <c r="JOT19" s="78"/>
      <c r="JOU19" s="78"/>
      <c r="JOV19" s="78"/>
      <c r="JOW19" s="78"/>
      <c r="JOX19" s="78"/>
      <c r="JOY19" s="78"/>
      <c r="JOZ19" s="78"/>
      <c r="JPA19" s="78"/>
      <c r="JPB19" s="78"/>
      <c r="JPC19" s="78"/>
      <c r="JPD19" s="78"/>
      <c r="JPE19" s="78"/>
      <c r="JPF19" s="78"/>
      <c r="JPG19" s="78"/>
      <c r="JPH19" s="78"/>
      <c r="JPI19" s="78"/>
      <c r="JPJ19" s="78"/>
      <c r="JPK19" s="78"/>
      <c r="JPL19" s="78"/>
      <c r="JPM19" s="78"/>
      <c r="JPN19" s="78"/>
      <c r="JPO19" s="78"/>
      <c r="JPP19" s="78"/>
      <c r="JPQ19" s="78"/>
      <c r="JPR19" s="78"/>
      <c r="JPS19" s="78"/>
      <c r="JPT19" s="78"/>
      <c r="JPU19" s="78"/>
      <c r="JPV19" s="78"/>
      <c r="JPW19" s="78"/>
      <c r="JPX19" s="78"/>
      <c r="JPY19" s="78"/>
      <c r="JPZ19" s="78"/>
      <c r="JQA19" s="78"/>
      <c r="JQB19" s="78"/>
      <c r="JQC19" s="78"/>
      <c r="JQD19" s="78"/>
      <c r="JQE19" s="78"/>
      <c r="JQF19" s="78"/>
      <c r="JQG19" s="78"/>
      <c r="JQH19" s="78"/>
      <c r="JQI19" s="78"/>
      <c r="JQJ19" s="78"/>
      <c r="JQK19" s="78"/>
      <c r="JQL19" s="78"/>
      <c r="JQM19" s="78"/>
      <c r="JQN19" s="78"/>
      <c r="JQO19" s="78"/>
      <c r="JQP19" s="78"/>
      <c r="JQQ19" s="78"/>
      <c r="JQR19" s="78"/>
      <c r="JQS19" s="78"/>
      <c r="JQT19" s="78"/>
      <c r="JQU19" s="78"/>
      <c r="JQV19" s="78"/>
      <c r="JQW19" s="78"/>
      <c r="JQX19" s="78"/>
      <c r="JQY19" s="78"/>
      <c r="JQZ19" s="78"/>
      <c r="JRA19" s="78"/>
      <c r="JRB19" s="78"/>
      <c r="JRC19" s="78"/>
      <c r="JRD19" s="78"/>
      <c r="JRE19" s="78"/>
      <c r="JRF19" s="78"/>
      <c r="JRG19" s="78"/>
      <c r="JRH19" s="78"/>
      <c r="JRI19" s="78"/>
      <c r="JRJ19" s="78"/>
      <c r="JRK19" s="78"/>
      <c r="JRL19" s="78"/>
      <c r="JRM19" s="78"/>
      <c r="JRN19" s="78"/>
      <c r="JRO19" s="78"/>
      <c r="JRP19" s="78"/>
      <c r="JRQ19" s="78"/>
      <c r="JRR19" s="78"/>
      <c r="JRS19" s="78"/>
      <c r="JRT19" s="78"/>
      <c r="JRU19" s="78"/>
      <c r="JRV19" s="78"/>
      <c r="JRW19" s="78"/>
      <c r="JRX19" s="78"/>
      <c r="JRY19" s="78"/>
      <c r="JRZ19" s="78"/>
      <c r="JSA19" s="78"/>
      <c r="JSB19" s="78"/>
      <c r="JSC19" s="78"/>
      <c r="JSD19" s="78"/>
      <c r="JSE19" s="78"/>
      <c r="JSF19" s="78"/>
      <c r="JSG19" s="78"/>
      <c r="JSH19" s="78"/>
      <c r="JSI19" s="78"/>
      <c r="JSJ19" s="78"/>
      <c r="JSK19" s="78"/>
      <c r="JSL19" s="78"/>
      <c r="JSM19" s="78"/>
      <c r="JSN19" s="78"/>
      <c r="JSO19" s="78"/>
      <c r="JSP19" s="78"/>
      <c r="JSQ19" s="78"/>
      <c r="JSR19" s="78"/>
      <c r="JSS19" s="78"/>
      <c r="JST19" s="78"/>
      <c r="JSU19" s="78"/>
      <c r="JSV19" s="78"/>
      <c r="JSW19" s="78"/>
      <c r="JSX19" s="78"/>
      <c r="JSY19" s="78"/>
      <c r="JSZ19" s="78"/>
      <c r="JTA19" s="78"/>
      <c r="JTB19" s="78"/>
      <c r="JTC19" s="78"/>
      <c r="JTD19" s="78"/>
      <c r="JTE19" s="78"/>
      <c r="JTF19" s="78"/>
      <c r="JTG19" s="78"/>
      <c r="JTH19" s="78"/>
      <c r="JTI19" s="78"/>
      <c r="JTJ19" s="78"/>
      <c r="JTK19" s="78"/>
      <c r="JTL19" s="78"/>
      <c r="JTM19" s="78"/>
      <c r="JTN19" s="78"/>
      <c r="JTO19" s="78"/>
      <c r="JTP19" s="78"/>
      <c r="JTQ19" s="78"/>
      <c r="JTR19" s="78"/>
      <c r="JTS19" s="78"/>
      <c r="JTT19" s="78"/>
      <c r="JTU19" s="78"/>
      <c r="JTV19" s="78"/>
      <c r="JTW19" s="78"/>
      <c r="JTX19" s="78"/>
      <c r="JTY19" s="78"/>
      <c r="JTZ19" s="78"/>
      <c r="JUA19" s="78"/>
      <c r="JUB19" s="78"/>
      <c r="JUC19" s="78"/>
      <c r="JUD19" s="78"/>
      <c r="JUE19" s="78"/>
      <c r="JUF19" s="78"/>
      <c r="JUG19" s="78"/>
      <c r="JUH19" s="78"/>
      <c r="JUI19" s="78"/>
      <c r="JUJ19" s="78"/>
      <c r="JUK19" s="78"/>
      <c r="JUL19" s="78"/>
      <c r="JUM19" s="78"/>
      <c r="JUN19" s="78"/>
      <c r="JUO19" s="78"/>
      <c r="JUP19" s="78"/>
      <c r="JUQ19" s="78"/>
      <c r="JUR19" s="78"/>
      <c r="JUS19" s="78"/>
      <c r="JUT19" s="78"/>
      <c r="JUU19" s="78"/>
      <c r="JUV19" s="78"/>
      <c r="JUW19" s="78"/>
      <c r="JUX19" s="78"/>
      <c r="JUY19" s="78"/>
      <c r="JUZ19" s="78"/>
      <c r="JVA19" s="78"/>
      <c r="JVB19" s="78"/>
      <c r="JVC19" s="78"/>
      <c r="JVD19" s="78"/>
      <c r="JVE19" s="78"/>
      <c r="JVF19" s="78"/>
      <c r="JVG19" s="78"/>
      <c r="JVH19" s="78"/>
      <c r="JVI19" s="78"/>
      <c r="JVJ19" s="78"/>
      <c r="JVK19" s="78"/>
      <c r="JVL19" s="78"/>
      <c r="JVM19" s="78"/>
      <c r="JVN19" s="78"/>
      <c r="JVO19" s="78"/>
      <c r="JVP19" s="78"/>
      <c r="JVQ19" s="78"/>
      <c r="JVR19" s="78"/>
      <c r="JVS19" s="78"/>
      <c r="JVT19" s="78"/>
      <c r="JVU19" s="78"/>
      <c r="JVV19" s="78"/>
      <c r="JVW19" s="78"/>
      <c r="JVX19" s="78"/>
      <c r="JVY19" s="78"/>
      <c r="JVZ19" s="78"/>
      <c r="JWA19" s="78"/>
      <c r="JWB19" s="78"/>
      <c r="JWC19" s="78"/>
      <c r="JWD19" s="78"/>
      <c r="JWE19" s="78"/>
      <c r="JWF19" s="78"/>
      <c r="JWG19" s="78"/>
      <c r="JWH19" s="78"/>
      <c r="JWI19" s="78"/>
      <c r="JWJ19" s="78"/>
      <c r="JWK19" s="78"/>
      <c r="JWL19" s="78"/>
      <c r="JWM19" s="78"/>
      <c r="JWN19" s="78"/>
      <c r="JWO19" s="78"/>
      <c r="JWP19" s="78"/>
      <c r="JWQ19" s="78"/>
      <c r="JWR19" s="78"/>
      <c r="JWS19" s="78"/>
      <c r="JWT19" s="78"/>
      <c r="JWU19" s="78"/>
      <c r="JWV19" s="78"/>
      <c r="JWW19" s="78"/>
      <c r="JWX19" s="78"/>
      <c r="JWY19" s="78"/>
      <c r="JWZ19" s="78"/>
      <c r="JXA19" s="78"/>
      <c r="JXB19" s="78"/>
      <c r="JXC19" s="78"/>
      <c r="JXD19" s="78"/>
      <c r="JXE19" s="78"/>
      <c r="JXF19" s="78"/>
      <c r="JXG19" s="78"/>
      <c r="JXH19" s="78"/>
      <c r="JXI19" s="78"/>
      <c r="JXJ19" s="78"/>
      <c r="JXK19" s="78"/>
      <c r="JXL19" s="78"/>
      <c r="JXM19" s="78"/>
      <c r="JXN19" s="78"/>
      <c r="JXO19" s="78"/>
      <c r="JXP19" s="78"/>
      <c r="JXQ19" s="78"/>
      <c r="JXR19" s="78"/>
      <c r="JXS19" s="78"/>
      <c r="JXT19" s="78"/>
      <c r="JXU19" s="78"/>
      <c r="JXV19" s="78"/>
      <c r="JXW19" s="78"/>
      <c r="JXX19" s="78"/>
      <c r="JXY19" s="78"/>
      <c r="JXZ19" s="78"/>
      <c r="JYA19" s="78"/>
      <c r="JYB19" s="78"/>
      <c r="JYC19" s="78"/>
      <c r="JYD19" s="78"/>
      <c r="JYE19" s="78"/>
      <c r="JYF19" s="78"/>
      <c r="JYG19" s="78"/>
      <c r="JYH19" s="78"/>
      <c r="JYI19" s="78"/>
      <c r="JYJ19" s="78"/>
      <c r="JYK19" s="78"/>
      <c r="JYL19" s="78"/>
      <c r="JYM19" s="78"/>
      <c r="JYN19" s="78"/>
      <c r="JYO19" s="78"/>
      <c r="JYP19" s="78"/>
      <c r="JYQ19" s="78"/>
      <c r="JYR19" s="78"/>
      <c r="JYS19" s="78"/>
      <c r="JYT19" s="78"/>
      <c r="JYU19" s="78"/>
      <c r="JYV19" s="78"/>
      <c r="JYW19" s="78"/>
      <c r="JYX19" s="78"/>
      <c r="JYY19" s="78"/>
      <c r="JYZ19" s="78"/>
      <c r="JZA19" s="78"/>
      <c r="JZB19" s="78"/>
      <c r="JZC19" s="78"/>
      <c r="JZD19" s="78"/>
      <c r="JZE19" s="78"/>
      <c r="JZF19" s="78"/>
      <c r="JZG19" s="78"/>
      <c r="JZH19" s="78"/>
      <c r="JZI19" s="78"/>
      <c r="JZJ19" s="78"/>
      <c r="JZK19" s="78"/>
      <c r="JZL19" s="78"/>
      <c r="JZM19" s="78"/>
      <c r="JZN19" s="78"/>
      <c r="JZO19" s="78"/>
      <c r="JZP19" s="78"/>
      <c r="JZQ19" s="78"/>
      <c r="JZR19" s="78"/>
      <c r="JZS19" s="78"/>
      <c r="JZT19" s="78"/>
      <c r="JZU19" s="78"/>
      <c r="JZV19" s="78"/>
      <c r="JZW19" s="78"/>
      <c r="JZX19" s="78"/>
      <c r="JZY19" s="78"/>
      <c r="JZZ19" s="78"/>
      <c r="KAA19" s="78"/>
      <c r="KAB19" s="78"/>
      <c r="KAC19" s="78"/>
      <c r="KAD19" s="78"/>
      <c r="KAE19" s="78"/>
      <c r="KAF19" s="78"/>
      <c r="KAG19" s="78"/>
      <c r="KAH19" s="78"/>
      <c r="KAI19" s="78"/>
      <c r="KAJ19" s="78"/>
      <c r="KAK19" s="78"/>
      <c r="KAL19" s="78"/>
      <c r="KAM19" s="78"/>
      <c r="KAN19" s="78"/>
      <c r="KAO19" s="78"/>
      <c r="KAP19" s="78"/>
      <c r="KAQ19" s="78"/>
      <c r="KAR19" s="78"/>
      <c r="KAS19" s="78"/>
      <c r="KAT19" s="78"/>
      <c r="KAU19" s="78"/>
      <c r="KAV19" s="78"/>
      <c r="KAW19" s="78"/>
      <c r="KAX19" s="78"/>
      <c r="KAY19" s="78"/>
      <c r="KAZ19" s="78"/>
      <c r="KBA19" s="78"/>
      <c r="KBB19" s="78"/>
      <c r="KBC19" s="78"/>
      <c r="KBD19" s="78"/>
      <c r="KBE19" s="78"/>
      <c r="KBF19" s="78"/>
      <c r="KBG19" s="78"/>
      <c r="KBH19" s="78"/>
      <c r="KBI19" s="78"/>
      <c r="KBJ19" s="78"/>
      <c r="KBK19" s="78"/>
      <c r="KBL19" s="78"/>
      <c r="KBM19" s="78"/>
      <c r="KBN19" s="78"/>
      <c r="KBO19" s="78"/>
      <c r="KBP19" s="78"/>
      <c r="KBQ19" s="78"/>
      <c r="KBR19" s="78"/>
      <c r="KBS19" s="78"/>
      <c r="KBT19" s="78"/>
      <c r="KBU19" s="78"/>
      <c r="KBV19" s="78"/>
      <c r="KBW19" s="78"/>
      <c r="KBX19" s="78"/>
      <c r="KBY19" s="78"/>
      <c r="KBZ19" s="78"/>
      <c r="KCA19" s="78"/>
      <c r="KCB19" s="78"/>
      <c r="KCC19" s="78"/>
      <c r="KCD19" s="78"/>
      <c r="KCE19" s="78"/>
      <c r="KCF19" s="78"/>
      <c r="KCG19" s="78"/>
      <c r="KCH19" s="78"/>
      <c r="KCI19" s="78"/>
      <c r="KCJ19" s="78"/>
      <c r="KCK19" s="78"/>
      <c r="KCL19" s="78"/>
      <c r="KCM19" s="78"/>
      <c r="KCN19" s="78"/>
      <c r="KCO19" s="78"/>
      <c r="KCP19" s="78"/>
      <c r="KCQ19" s="78"/>
      <c r="KCR19" s="78"/>
      <c r="KCS19" s="78"/>
      <c r="KCT19" s="78"/>
      <c r="KCU19" s="78"/>
      <c r="KCV19" s="78"/>
      <c r="KCW19" s="78"/>
      <c r="KCX19" s="78"/>
      <c r="KCY19" s="78"/>
      <c r="KCZ19" s="78"/>
      <c r="KDA19" s="78"/>
      <c r="KDB19" s="78"/>
      <c r="KDC19" s="78"/>
      <c r="KDD19" s="78"/>
      <c r="KDE19" s="78"/>
      <c r="KDF19" s="78"/>
      <c r="KDG19" s="78"/>
      <c r="KDH19" s="78"/>
      <c r="KDI19" s="78"/>
      <c r="KDJ19" s="78"/>
      <c r="KDK19" s="78"/>
      <c r="KDL19" s="78"/>
      <c r="KDM19" s="78"/>
      <c r="KDN19" s="78"/>
      <c r="KDO19" s="78"/>
      <c r="KDP19" s="78"/>
      <c r="KDQ19" s="78"/>
      <c r="KDR19" s="78"/>
      <c r="KDS19" s="78"/>
      <c r="KDT19" s="78"/>
      <c r="KDU19" s="78"/>
      <c r="KDV19" s="78"/>
      <c r="KDW19" s="78"/>
      <c r="KDX19" s="78"/>
      <c r="KDY19" s="78"/>
      <c r="KDZ19" s="78"/>
      <c r="KEA19" s="78"/>
      <c r="KEB19" s="78"/>
      <c r="KEC19" s="78"/>
      <c r="KED19" s="78"/>
      <c r="KEE19" s="78"/>
      <c r="KEF19" s="78"/>
      <c r="KEG19" s="78"/>
      <c r="KEH19" s="78"/>
      <c r="KEI19" s="78"/>
      <c r="KEJ19" s="78"/>
      <c r="KEK19" s="78"/>
      <c r="KEL19" s="78"/>
      <c r="KEM19" s="78"/>
      <c r="KEN19" s="78"/>
      <c r="KEO19" s="78"/>
      <c r="KEP19" s="78"/>
      <c r="KEQ19" s="78"/>
      <c r="KER19" s="78"/>
      <c r="KES19" s="78"/>
      <c r="KET19" s="78"/>
      <c r="KEU19" s="78"/>
      <c r="KEV19" s="78"/>
      <c r="KEW19" s="78"/>
      <c r="KEX19" s="78"/>
      <c r="KEY19" s="78"/>
      <c r="KEZ19" s="78"/>
      <c r="KFA19" s="78"/>
      <c r="KFB19" s="78"/>
      <c r="KFC19" s="78"/>
      <c r="KFD19" s="78"/>
      <c r="KFE19" s="78"/>
      <c r="KFF19" s="78"/>
      <c r="KFG19" s="78"/>
      <c r="KFH19" s="78"/>
      <c r="KFI19" s="78"/>
      <c r="KFJ19" s="78"/>
      <c r="KFK19" s="78"/>
      <c r="KFL19" s="78"/>
      <c r="KFM19" s="78"/>
      <c r="KFN19" s="78"/>
      <c r="KFO19" s="78"/>
      <c r="KFP19" s="78"/>
      <c r="KFQ19" s="78"/>
      <c r="KFR19" s="78"/>
      <c r="KFS19" s="78"/>
      <c r="KFT19" s="78"/>
      <c r="KFU19" s="78"/>
      <c r="KFV19" s="78"/>
      <c r="KFW19" s="78"/>
      <c r="KFX19" s="78"/>
      <c r="KFY19" s="78"/>
      <c r="KFZ19" s="78"/>
      <c r="KGA19" s="78"/>
      <c r="KGB19" s="78"/>
      <c r="KGC19" s="78"/>
      <c r="KGD19" s="78"/>
      <c r="KGE19" s="78"/>
      <c r="KGF19" s="78"/>
      <c r="KGG19" s="78"/>
      <c r="KGH19" s="78"/>
      <c r="KGI19" s="78"/>
      <c r="KGJ19" s="78"/>
      <c r="KGK19" s="78"/>
      <c r="KGL19" s="78"/>
      <c r="KGM19" s="78"/>
      <c r="KGN19" s="78"/>
      <c r="KGO19" s="78"/>
      <c r="KGP19" s="78"/>
      <c r="KGQ19" s="78"/>
      <c r="KGR19" s="78"/>
      <c r="KGS19" s="78"/>
      <c r="KGT19" s="78"/>
      <c r="KGU19" s="78"/>
      <c r="KGV19" s="78"/>
      <c r="KGW19" s="78"/>
      <c r="KGX19" s="78"/>
      <c r="KGY19" s="78"/>
      <c r="KGZ19" s="78"/>
      <c r="KHA19" s="78"/>
      <c r="KHB19" s="78"/>
      <c r="KHC19" s="78"/>
      <c r="KHD19" s="78"/>
      <c r="KHE19" s="78"/>
      <c r="KHF19" s="78"/>
      <c r="KHG19" s="78"/>
      <c r="KHH19" s="78"/>
      <c r="KHI19" s="78"/>
      <c r="KHJ19" s="78"/>
      <c r="KHK19" s="78"/>
      <c r="KHL19" s="78"/>
      <c r="KHM19" s="78"/>
      <c r="KHN19" s="78"/>
      <c r="KHO19" s="78"/>
      <c r="KHP19" s="78"/>
      <c r="KHQ19" s="78"/>
      <c r="KHR19" s="78"/>
      <c r="KHS19" s="78"/>
      <c r="KHT19" s="78"/>
      <c r="KHU19" s="78"/>
      <c r="KHV19" s="78"/>
      <c r="KHW19" s="78"/>
      <c r="KHX19" s="78"/>
      <c r="KHY19" s="78"/>
      <c r="KHZ19" s="78"/>
      <c r="KIA19" s="78"/>
      <c r="KIB19" s="78"/>
      <c r="KIC19" s="78"/>
      <c r="KID19" s="78"/>
      <c r="KIE19" s="78"/>
      <c r="KIF19" s="78"/>
      <c r="KIG19" s="78"/>
      <c r="KIH19" s="78"/>
      <c r="KII19" s="78"/>
      <c r="KIJ19" s="78"/>
      <c r="KIK19" s="78"/>
      <c r="KIL19" s="78"/>
      <c r="KIM19" s="78"/>
      <c r="KIN19" s="78"/>
      <c r="KIO19" s="78"/>
      <c r="KIP19" s="78"/>
      <c r="KIQ19" s="78"/>
      <c r="KIR19" s="78"/>
      <c r="KIS19" s="78"/>
      <c r="KIT19" s="78"/>
      <c r="KIU19" s="78"/>
      <c r="KIV19" s="78"/>
      <c r="KIW19" s="78"/>
      <c r="KIX19" s="78"/>
      <c r="KIY19" s="78"/>
      <c r="KIZ19" s="78"/>
      <c r="KJA19" s="78"/>
      <c r="KJB19" s="78"/>
      <c r="KJC19" s="78"/>
      <c r="KJD19" s="78"/>
      <c r="KJE19" s="78"/>
      <c r="KJF19" s="78"/>
      <c r="KJG19" s="78"/>
      <c r="KJH19" s="78"/>
      <c r="KJI19" s="78"/>
      <c r="KJJ19" s="78"/>
      <c r="KJK19" s="78"/>
      <c r="KJL19" s="78"/>
      <c r="KJM19" s="78"/>
      <c r="KJN19" s="78"/>
      <c r="KJO19" s="78"/>
      <c r="KJP19" s="78"/>
      <c r="KJQ19" s="78"/>
      <c r="KJR19" s="78"/>
      <c r="KJS19" s="78"/>
      <c r="KJT19" s="78"/>
      <c r="KJU19" s="78"/>
      <c r="KJV19" s="78"/>
      <c r="KJW19" s="78"/>
      <c r="KJX19" s="78"/>
      <c r="KJY19" s="78"/>
      <c r="KJZ19" s="78"/>
      <c r="KKA19" s="78"/>
      <c r="KKB19" s="78"/>
      <c r="KKC19" s="78"/>
      <c r="KKD19" s="78"/>
      <c r="KKE19" s="78"/>
      <c r="KKF19" s="78"/>
      <c r="KKG19" s="78"/>
      <c r="KKH19" s="78"/>
      <c r="KKI19" s="78"/>
      <c r="KKJ19" s="78"/>
      <c r="KKK19" s="78"/>
      <c r="KKL19" s="78"/>
      <c r="KKM19" s="78"/>
      <c r="KKN19" s="78"/>
      <c r="KKO19" s="78"/>
      <c r="KKP19" s="78"/>
      <c r="KKQ19" s="78"/>
      <c r="KKR19" s="78"/>
      <c r="KKS19" s="78"/>
      <c r="KKT19" s="78"/>
      <c r="KKU19" s="78"/>
      <c r="KKV19" s="78"/>
      <c r="KKW19" s="78"/>
      <c r="KKX19" s="78"/>
      <c r="KKY19" s="78"/>
      <c r="KKZ19" s="78"/>
      <c r="KLA19" s="78"/>
      <c r="KLB19" s="78"/>
      <c r="KLC19" s="78"/>
      <c r="KLD19" s="78"/>
      <c r="KLE19" s="78"/>
      <c r="KLF19" s="78"/>
      <c r="KLG19" s="78"/>
      <c r="KLH19" s="78"/>
      <c r="KLI19" s="78"/>
      <c r="KLJ19" s="78"/>
      <c r="KLK19" s="78"/>
      <c r="KLL19" s="78"/>
      <c r="KLM19" s="78"/>
      <c r="KLN19" s="78"/>
      <c r="KLO19" s="78"/>
      <c r="KLP19" s="78"/>
      <c r="KLQ19" s="78"/>
      <c r="KLR19" s="78"/>
      <c r="KLS19" s="78"/>
      <c r="KLT19" s="78"/>
      <c r="KLU19" s="78"/>
      <c r="KLV19" s="78"/>
      <c r="KLW19" s="78"/>
      <c r="KLX19" s="78"/>
      <c r="KLY19" s="78"/>
      <c r="KLZ19" s="78"/>
      <c r="KMA19" s="78"/>
      <c r="KMB19" s="78"/>
      <c r="KMC19" s="78"/>
      <c r="KMD19" s="78"/>
      <c r="KME19" s="78"/>
      <c r="KMF19" s="78"/>
      <c r="KMG19" s="78"/>
      <c r="KMH19" s="78"/>
      <c r="KMI19" s="78"/>
      <c r="KMJ19" s="78"/>
      <c r="KMK19" s="78"/>
      <c r="KML19" s="78"/>
      <c r="KMM19" s="78"/>
      <c r="KMN19" s="78"/>
      <c r="KMO19" s="78"/>
      <c r="KMP19" s="78"/>
      <c r="KMQ19" s="78"/>
      <c r="KMR19" s="78"/>
      <c r="KMS19" s="78"/>
      <c r="KMT19" s="78"/>
      <c r="KMU19" s="78"/>
      <c r="KMV19" s="78"/>
      <c r="KMW19" s="78"/>
      <c r="KMX19" s="78"/>
      <c r="KMY19" s="78"/>
      <c r="KMZ19" s="78"/>
      <c r="KNA19" s="78"/>
      <c r="KNB19" s="78"/>
      <c r="KNC19" s="78"/>
      <c r="KND19" s="78"/>
      <c r="KNE19" s="78"/>
      <c r="KNF19" s="78"/>
      <c r="KNG19" s="78"/>
      <c r="KNH19" s="78"/>
      <c r="KNI19" s="78"/>
      <c r="KNJ19" s="78"/>
      <c r="KNK19" s="78"/>
      <c r="KNL19" s="78"/>
      <c r="KNM19" s="78"/>
      <c r="KNN19" s="78"/>
      <c r="KNO19" s="78"/>
      <c r="KNP19" s="78"/>
      <c r="KNQ19" s="78"/>
      <c r="KNR19" s="78"/>
      <c r="KNS19" s="78"/>
      <c r="KNT19" s="78"/>
      <c r="KNU19" s="78"/>
      <c r="KNV19" s="78"/>
      <c r="KNW19" s="78"/>
      <c r="KNX19" s="78"/>
      <c r="KNY19" s="78"/>
      <c r="KNZ19" s="78"/>
      <c r="KOA19" s="78"/>
      <c r="KOB19" s="78"/>
      <c r="KOC19" s="78"/>
      <c r="KOD19" s="78"/>
      <c r="KOE19" s="78"/>
      <c r="KOF19" s="78"/>
      <c r="KOG19" s="78"/>
      <c r="KOH19" s="78"/>
      <c r="KOI19" s="78"/>
      <c r="KOJ19" s="78"/>
      <c r="KOK19" s="78"/>
      <c r="KOL19" s="78"/>
      <c r="KOM19" s="78"/>
      <c r="KON19" s="78"/>
      <c r="KOO19" s="78"/>
      <c r="KOP19" s="78"/>
      <c r="KOQ19" s="78"/>
      <c r="KOR19" s="78"/>
      <c r="KOS19" s="78"/>
      <c r="KOT19" s="78"/>
      <c r="KOU19" s="78"/>
      <c r="KOV19" s="78"/>
      <c r="KOW19" s="78"/>
      <c r="KOX19" s="78"/>
      <c r="KOY19" s="78"/>
      <c r="KOZ19" s="78"/>
      <c r="KPA19" s="78"/>
      <c r="KPB19" s="78"/>
      <c r="KPC19" s="78"/>
      <c r="KPD19" s="78"/>
      <c r="KPE19" s="78"/>
      <c r="KPF19" s="78"/>
      <c r="KPG19" s="78"/>
      <c r="KPH19" s="78"/>
      <c r="KPI19" s="78"/>
      <c r="KPJ19" s="78"/>
      <c r="KPK19" s="78"/>
      <c r="KPL19" s="78"/>
      <c r="KPM19" s="78"/>
      <c r="KPN19" s="78"/>
      <c r="KPO19" s="78"/>
      <c r="KPP19" s="78"/>
      <c r="KPQ19" s="78"/>
      <c r="KPR19" s="78"/>
      <c r="KPS19" s="78"/>
      <c r="KPT19" s="78"/>
      <c r="KPU19" s="78"/>
      <c r="KPV19" s="78"/>
      <c r="KPW19" s="78"/>
      <c r="KPX19" s="78"/>
      <c r="KPY19" s="78"/>
      <c r="KPZ19" s="78"/>
      <c r="KQA19" s="78"/>
      <c r="KQB19" s="78"/>
      <c r="KQC19" s="78"/>
      <c r="KQD19" s="78"/>
      <c r="KQE19" s="78"/>
      <c r="KQF19" s="78"/>
      <c r="KQG19" s="78"/>
      <c r="KQH19" s="78"/>
      <c r="KQI19" s="78"/>
      <c r="KQJ19" s="78"/>
      <c r="KQK19" s="78"/>
      <c r="KQL19" s="78"/>
      <c r="KQM19" s="78"/>
      <c r="KQN19" s="78"/>
      <c r="KQO19" s="78"/>
      <c r="KQP19" s="78"/>
      <c r="KQQ19" s="78"/>
      <c r="KQR19" s="78"/>
      <c r="KQS19" s="78"/>
      <c r="KQT19" s="78"/>
      <c r="KQU19" s="78"/>
      <c r="KQV19" s="78"/>
      <c r="KQW19" s="78"/>
      <c r="KQX19" s="78"/>
      <c r="KQY19" s="78"/>
      <c r="KQZ19" s="78"/>
      <c r="KRA19" s="78"/>
      <c r="KRB19" s="78"/>
      <c r="KRC19" s="78"/>
      <c r="KRD19" s="78"/>
      <c r="KRE19" s="78"/>
      <c r="KRF19" s="78"/>
      <c r="KRG19" s="78"/>
      <c r="KRH19" s="78"/>
      <c r="KRI19" s="78"/>
      <c r="KRJ19" s="78"/>
      <c r="KRK19" s="78"/>
      <c r="KRL19" s="78"/>
      <c r="KRM19" s="78"/>
      <c r="KRN19" s="78"/>
      <c r="KRO19" s="78"/>
      <c r="KRP19" s="78"/>
      <c r="KRQ19" s="78"/>
      <c r="KRR19" s="78"/>
      <c r="KRS19" s="78"/>
      <c r="KRT19" s="78"/>
      <c r="KRU19" s="78"/>
      <c r="KRV19" s="78"/>
      <c r="KRW19" s="78"/>
      <c r="KRX19" s="78"/>
      <c r="KRY19" s="78"/>
      <c r="KRZ19" s="78"/>
      <c r="KSA19" s="78"/>
      <c r="KSB19" s="78"/>
      <c r="KSC19" s="78"/>
      <c r="KSD19" s="78"/>
      <c r="KSE19" s="78"/>
      <c r="KSF19" s="78"/>
      <c r="KSG19" s="78"/>
      <c r="KSH19" s="78"/>
      <c r="KSI19" s="78"/>
      <c r="KSJ19" s="78"/>
      <c r="KSK19" s="78"/>
      <c r="KSL19" s="78"/>
      <c r="KSM19" s="78"/>
      <c r="KSN19" s="78"/>
      <c r="KSO19" s="78"/>
      <c r="KSP19" s="78"/>
      <c r="KSQ19" s="78"/>
      <c r="KSR19" s="78"/>
      <c r="KSS19" s="78"/>
      <c r="KST19" s="78"/>
      <c r="KSU19" s="78"/>
      <c r="KSV19" s="78"/>
      <c r="KSW19" s="78"/>
      <c r="KSX19" s="78"/>
      <c r="KSY19" s="78"/>
      <c r="KSZ19" s="78"/>
      <c r="KTA19" s="78"/>
      <c r="KTB19" s="78"/>
      <c r="KTC19" s="78"/>
      <c r="KTD19" s="78"/>
      <c r="KTE19" s="78"/>
      <c r="KTF19" s="78"/>
      <c r="KTG19" s="78"/>
      <c r="KTH19" s="78"/>
      <c r="KTI19" s="78"/>
      <c r="KTJ19" s="78"/>
      <c r="KTK19" s="78"/>
      <c r="KTL19" s="78"/>
      <c r="KTM19" s="78"/>
      <c r="KTN19" s="78"/>
      <c r="KTO19" s="78"/>
      <c r="KTP19" s="78"/>
      <c r="KTQ19" s="78"/>
      <c r="KTR19" s="78"/>
      <c r="KTS19" s="78"/>
      <c r="KTT19" s="78"/>
      <c r="KTU19" s="78"/>
      <c r="KTV19" s="78"/>
      <c r="KTW19" s="78"/>
      <c r="KTX19" s="78"/>
      <c r="KTY19" s="78"/>
      <c r="KTZ19" s="78"/>
      <c r="KUA19" s="78"/>
      <c r="KUB19" s="78"/>
      <c r="KUC19" s="78"/>
      <c r="KUD19" s="78"/>
      <c r="KUE19" s="78"/>
      <c r="KUF19" s="78"/>
      <c r="KUG19" s="78"/>
      <c r="KUH19" s="78"/>
      <c r="KUI19" s="78"/>
      <c r="KUJ19" s="78"/>
      <c r="KUK19" s="78"/>
      <c r="KUL19" s="78"/>
      <c r="KUM19" s="78"/>
      <c r="KUN19" s="78"/>
      <c r="KUO19" s="78"/>
      <c r="KUP19" s="78"/>
      <c r="KUQ19" s="78"/>
      <c r="KUR19" s="78"/>
      <c r="KUS19" s="78"/>
      <c r="KUT19" s="78"/>
      <c r="KUU19" s="78"/>
      <c r="KUV19" s="78"/>
      <c r="KUW19" s="78"/>
      <c r="KUX19" s="78"/>
      <c r="KUY19" s="78"/>
      <c r="KUZ19" s="78"/>
      <c r="KVA19" s="78"/>
      <c r="KVB19" s="78"/>
      <c r="KVC19" s="78"/>
      <c r="KVD19" s="78"/>
      <c r="KVE19" s="78"/>
      <c r="KVF19" s="78"/>
      <c r="KVG19" s="78"/>
      <c r="KVH19" s="78"/>
      <c r="KVI19" s="78"/>
      <c r="KVJ19" s="78"/>
      <c r="KVK19" s="78"/>
      <c r="KVL19" s="78"/>
      <c r="KVM19" s="78"/>
      <c r="KVN19" s="78"/>
      <c r="KVO19" s="78"/>
      <c r="KVP19" s="78"/>
      <c r="KVQ19" s="78"/>
      <c r="KVR19" s="78"/>
      <c r="KVS19" s="78"/>
      <c r="KVT19" s="78"/>
      <c r="KVU19" s="78"/>
      <c r="KVV19" s="78"/>
      <c r="KVW19" s="78"/>
      <c r="KVX19" s="78"/>
      <c r="KVY19" s="78"/>
      <c r="KVZ19" s="78"/>
      <c r="KWA19" s="78"/>
      <c r="KWB19" s="78"/>
      <c r="KWC19" s="78"/>
      <c r="KWD19" s="78"/>
      <c r="KWE19" s="78"/>
      <c r="KWF19" s="78"/>
      <c r="KWG19" s="78"/>
      <c r="KWH19" s="78"/>
      <c r="KWI19" s="78"/>
      <c r="KWJ19" s="78"/>
      <c r="KWK19" s="78"/>
      <c r="KWL19" s="78"/>
      <c r="KWM19" s="78"/>
      <c r="KWN19" s="78"/>
      <c r="KWO19" s="78"/>
      <c r="KWP19" s="78"/>
      <c r="KWQ19" s="78"/>
      <c r="KWR19" s="78"/>
      <c r="KWS19" s="78"/>
      <c r="KWT19" s="78"/>
      <c r="KWU19" s="78"/>
      <c r="KWV19" s="78"/>
      <c r="KWW19" s="78"/>
      <c r="KWX19" s="78"/>
      <c r="KWY19" s="78"/>
      <c r="KWZ19" s="78"/>
      <c r="KXA19" s="78"/>
      <c r="KXB19" s="78"/>
      <c r="KXC19" s="78"/>
      <c r="KXD19" s="78"/>
      <c r="KXE19" s="78"/>
      <c r="KXF19" s="78"/>
      <c r="KXG19" s="78"/>
      <c r="KXH19" s="78"/>
      <c r="KXI19" s="78"/>
      <c r="KXJ19" s="78"/>
      <c r="KXK19" s="78"/>
      <c r="KXL19" s="78"/>
      <c r="KXM19" s="78"/>
      <c r="KXN19" s="78"/>
      <c r="KXO19" s="78"/>
      <c r="KXP19" s="78"/>
      <c r="KXQ19" s="78"/>
      <c r="KXR19" s="78"/>
      <c r="KXS19" s="78"/>
      <c r="KXT19" s="78"/>
      <c r="KXU19" s="78"/>
      <c r="KXV19" s="78"/>
      <c r="KXW19" s="78"/>
      <c r="KXX19" s="78"/>
      <c r="KXY19" s="78"/>
      <c r="KXZ19" s="78"/>
      <c r="KYA19" s="78"/>
      <c r="KYB19" s="78"/>
      <c r="KYC19" s="78"/>
      <c r="KYD19" s="78"/>
      <c r="KYE19" s="78"/>
      <c r="KYF19" s="78"/>
      <c r="KYG19" s="78"/>
      <c r="KYH19" s="78"/>
      <c r="KYI19" s="78"/>
      <c r="KYJ19" s="78"/>
      <c r="KYK19" s="78"/>
      <c r="KYL19" s="78"/>
      <c r="KYM19" s="78"/>
      <c r="KYN19" s="78"/>
      <c r="KYO19" s="78"/>
      <c r="KYP19" s="78"/>
      <c r="KYQ19" s="78"/>
      <c r="KYR19" s="78"/>
      <c r="KYS19" s="78"/>
      <c r="KYT19" s="78"/>
      <c r="KYU19" s="78"/>
      <c r="KYV19" s="78"/>
      <c r="KYW19" s="78"/>
      <c r="KYX19" s="78"/>
      <c r="KYY19" s="78"/>
      <c r="KYZ19" s="78"/>
      <c r="KZA19" s="78"/>
      <c r="KZB19" s="78"/>
      <c r="KZC19" s="78"/>
      <c r="KZD19" s="78"/>
      <c r="KZE19" s="78"/>
      <c r="KZF19" s="78"/>
      <c r="KZG19" s="78"/>
      <c r="KZH19" s="78"/>
      <c r="KZI19" s="78"/>
      <c r="KZJ19" s="78"/>
      <c r="KZK19" s="78"/>
      <c r="KZL19" s="78"/>
      <c r="KZM19" s="78"/>
      <c r="KZN19" s="78"/>
      <c r="KZO19" s="78"/>
      <c r="KZP19" s="78"/>
      <c r="KZQ19" s="78"/>
      <c r="KZR19" s="78"/>
      <c r="KZS19" s="78"/>
      <c r="KZT19" s="78"/>
      <c r="KZU19" s="78"/>
      <c r="KZV19" s="78"/>
      <c r="KZW19" s="78"/>
      <c r="KZX19" s="78"/>
      <c r="KZY19" s="78"/>
      <c r="KZZ19" s="78"/>
      <c r="LAA19" s="78"/>
      <c r="LAB19" s="78"/>
      <c r="LAC19" s="78"/>
      <c r="LAD19" s="78"/>
      <c r="LAE19" s="78"/>
      <c r="LAF19" s="78"/>
      <c r="LAG19" s="78"/>
      <c r="LAH19" s="78"/>
      <c r="LAI19" s="78"/>
      <c r="LAJ19" s="78"/>
      <c r="LAK19" s="78"/>
      <c r="LAL19" s="78"/>
      <c r="LAM19" s="78"/>
      <c r="LAN19" s="78"/>
      <c r="LAO19" s="78"/>
      <c r="LAP19" s="78"/>
      <c r="LAQ19" s="78"/>
      <c r="LAR19" s="78"/>
      <c r="LAS19" s="78"/>
      <c r="LAT19" s="78"/>
      <c r="LAU19" s="78"/>
      <c r="LAV19" s="78"/>
      <c r="LAW19" s="78"/>
      <c r="LAX19" s="78"/>
      <c r="LAY19" s="78"/>
      <c r="LAZ19" s="78"/>
      <c r="LBA19" s="78"/>
      <c r="LBB19" s="78"/>
      <c r="LBC19" s="78"/>
      <c r="LBD19" s="78"/>
      <c r="LBE19" s="78"/>
      <c r="LBF19" s="78"/>
      <c r="LBG19" s="78"/>
      <c r="LBH19" s="78"/>
      <c r="LBI19" s="78"/>
      <c r="LBJ19" s="78"/>
      <c r="LBK19" s="78"/>
      <c r="LBL19" s="78"/>
      <c r="LBM19" s="78"/>
      <c r="LBN19" s="78"/>
      <c r="LBO19" s="78"/>
      <c r="LBP19" s="78"/>
      <c r="LBQ19" s="78"/>
      <c r="LBR19" s="78"/>
      <c r="LBS19" s="78"/>
      <c r="LBT19" s="78"/>
      <c r="LBU19" s="78"/>
      <c r="LBV19" s="78"/>
      <c r="LBW19" s="78"/>
      <c r="LBX19" s="78"/>
      <c r="LBY19" s="78"/>
      <c r="LBZ19" s="78"/>
      <c r="LCA19" s="78"/>
      <c r="LCB19" s="78"/>
      <c r="LCC19" s="78"/>
      <c r="LCD19" s="78"/>
      <c r="LCE19" s="78"/>
      <c r="LCF19" s="78"/>
      <c r="LCG19" s="78"/>
      <c r="LCH19" s="78"/>
      <c r="LCI19" s="78"/>
      <c r="LCJ19" s="78"/>
      <c r="LCK19" s="78"/>
      <c r="LCL19" s="78"/>
      <c r="LCM19" s="78"/>
      <c r="LCN19" s="78"/>
      <c r="LCO19" s="78"/>
      <c r="LCP19" s="78"/>
      <c r="LCQ19" s="78"/>
      <c r="LCR19" s="78"/>
      <c r="LCS19" s="78"/>
      <c r="LCT19" s="78"/>
      <c r="LCU19" s="78"/>
      <c r="LCV19" s="78"/>
      <c r="LCW19" s="78"/>
      <c r="LCX19" s="78"/>
      <c r="LCY19" s="78"/>
      <c r="LCZ19" s="78"/>
      <c r="LDA19" s="78"/>
      <c r="LDB19" s="78"/>
      <c r="LDC19" s="78"/>
      <c r="LDD19" s="78"/>
      <c r="LDE19" s="78"/>
      <c r="LDF19" s="78"/>
      <c r="LDG19" s="78"/>
      <c r="LDH19" s="78"/>
      <c r="LDI19" s="78"/>
      <c r="LDJ19" s="78"/>
      <c r="LDK19" s="78"/>
      <c r="LDL19" s="78"/>
      <c r="LDM19" s="78"/>
      <c r="LDN19" s="78"/>
      <c r="LDO19" s="78"/>
      <c r="LDP19" s="78"/>
      <c r="LDQ19" s="78"/>
      <c r="LDR19" s="78"/>
      <c r="LDS19" s="78"/>
      <c r="LDT19" s="78"/>
      <c r="LDU19" s="78"/>
      <c r="LDV19" s="78"/>
      <c r="LDW19" s="78"/>
      <c r="LDX19" s="78"/>
      <c r="LDY19" s="78"/>
      <c r="LDZ19" s="78"/>
      <c r="LEA19" s="78"/>
      <c r="LEB19" s="78"/>
      <c r="LEC19" s="78"/>
      <c r="LED19" s="78"/>
      <c r="LEE19" s="78"/>
      <c r="LEF19" s="78"/>
      <c r="LEG19" s="78"/>
      <c r="LEH19" s="78"/>
      <c r="LEI19" s="78"/>
      <c r="LEJ19" s="78"/>
      <c r="LEK19" s="78"/>
      <c r="LEL19" s="78"/>
      <c r="LEM19" s="78"/>
      <c r="LEN19" s="78"/>
      <c r="LEO19" s="78"/>
      <c r="LEP19" s="78"/>
      <c r="LEQ19" s="78"/>
      <c r="LER19" s="78"/>
      <c r="LES19" s="78"/>
      <c r="LET19" s="78"/>
      <c r="LEU19" s="78"/>
      <c r="LEV19" s="78"/>
      <c r="LEW19" s="78"/>
      <c r="LEX19" s="78"/>
      <c r="LEY19" s="78"/>
      <c r="LEZ19" s="78"/>
      <c r="LFA19" s="78"/>
      <c r="LFB19" s="78"/>
      <c r="LFC19" s="78"/>
      <c r="LFD19" s="78"/>
      <c r="LFE19" s="78"/>
      <c r="LFF19" s="78"/>
      <c r="LFG19" s="78"/>
      <c r="LFH19" s="78"/>
      <c r="LFI19" s="78"/>
      <c r="LFJ19" s="78"/>
      <c r="LFK19" s="78"/>
      <c r="LFL19" s="78"/>
      <c r="LFM19" s="78"/>
      <c r="LFN19" s="78"/>
      <c r="LFO19" s="78"/>
      <c r="LFP19" s="78"/>
      <c r="LFQ19" s="78"/>
      <c r="LFR19" s="78"/>
      <c r="LFS19" s="78"/>
      <c r="LFT19" s="78"/>
      <c r="LFU19" s="78"/>
      <c r="LFV19" s="78"/>
      <c r="LFW19" s="78"/>
      <c r="LFX19" s="78"/>
      <c r="LFY19" s="78"/>
      <c r="LFZ19" s="78"/>
      <c r="LGA19" s="78"/>
      <c r="LGB19" s="78"/>
      <c r="LGC19" s="78"/>
      <c r="LGD19" s="78"/>
      <c r="LGE19" s="78"/>
      <c r="LGF19" s="78"/>
      <c r="LGG19" s="78"/>
      <c r="LGH19" s="78"/>
      <c r="LGI19" s="78"/>
      <c r="LGJ19" s="78"/>
      <c r="LGK19" s="78"/>
      <c r="LGL19" s="78"/>
      <c r="LGM19" s="78"/>
      <c r="LGN19" s="78"/>
      <c r="LGO19" s="78"/>
      <c r="LGP19" s="78"/>
      <c r="LGQ19" s="78"/>
      <c r="LGR19" s="78"/>
      <c r="LGS19" s="78"/>
      <c r="LGT19" s="78"/>
      <c r="LGU19" s="78"/>
      <c r="LGV19" s="78"/>
      <c r="LGW19" s="78"/>
      <c r="LGX19" s="78"/>
      <c r="LGY19" s="78"/>
      <c r="LGZ19" s="78"/>
      <c r="LHA19" s="78"/>
      <c r="LHB19" s="78"/>
      <c r="LHC19" s="78"/>
      <c r="LHD19" s="78"/>
      <c r="LHE19" s="78"/>
      <c r="LHF19" s="78"/>
      <c r="LHG19" s="78"/>
      <c r="LHH19" s="78"/>
      <c r="LHI19" s="78"/>
      <c r="LHJ19" s="78"/>
      <c r="LHK19" s="78"/>
      <c r="LHL19" s="78"/>
      <c r="LHM19" s="78"/>
      <c r="LHN19" s="78"/>
      <c r="LHO19" s="78"/>
      <c r="LHP19" s="78"/>
      <c r="LHQ19" s="78"/>
      <c r="LHR19" s="78"/>
      <c r="LHS19" s="78"/>
      <c r="LHT19" s="78"/>
      <c r="LHU19" s="78"/>
      <c r="LHV19" s="78"/>
      <c r="LHW19" s="78"/>
      <c r="LHX19" s="78"/>
      <c r="LHY19" s="78"/>
      <c r="LHZ19" s="78"/>
      <c r="LIA19" s="78"/>
      <c r="LIB19" s="78"/>
      <c r="LIC19" s="78"/>
      <c r="LID19" s="78"/>
      <c r="LIE19" s="78"/>
      <c r="LIF19" s="78"/>
      <c r="LIG19" s="78"/>
      <c r="LIH19" s="78"/>
      <c r="LII19" s="78"/>
      <c r="LIJ19" s="78"/>
      <c r="LIK19" s="78"/>
      <c r="LIL19" s="78"/>
      <c r="LIM19" s="78"/>
      <c r="LIN19" s="78"/>
      <c r="LIO19" s="78"/>
      <c r="LIP19" s="78"/>
      <c r="LIQ19" s="78"/>
      <c r="LIR19" s="78"/>
      <c r="LIS19" s="78"/>
      <c r="LIT19" s="78"/>
      <c r="LIU19" s="78"/>
      <c r="LIV19" s="78"/>
      <c r="LIW19" s="78"/>
      <c r="LIX19" s="78"/>
      <c r="LIY19" s="78"/>
      <c r="LIZ19" s="78"/>
      <c r="LJA19" s="78"/>
      <c r="LJB19" s="78"/>
      <c r="LJC19" s="78"/>
      <c r="LJD19" s="78"/>
      <c r="LJE19" s="78"/>
      <c r="LJF19" s="78"/>
      <c r="LJG19" s="78"/>
      <c r="LJH19" s="78"/>
      <c r="LJI19" s="78"/>
      <c r="LJJ19" s="78"/>
      <c r="LJK19" s="78"/>
      <c r="LJL19" s="78"/>
      <c r="LJM19" s="78"/>
      <c r="LJN19" s="78"/>
      <c r="LJO19" s="78"/>
      <c r="LJP19" s="78"/>
      <c r="LJQ19" s="78"/>
      <c r="LJR19" s="78"/>
      <c r="LJS19" s="78"/>
      <c r="LJT19" s="78"/>
      <c r="LJU19" s="78"/>
      <c r="LJV19" s="78"/>
      <c r="LJW19" s="78"/>
      <c r="LJX19" s="78"/>
      <c r="LJY19" s="78"/>
      <c r="LJZ19" s="78"/>
      <c r="LKA19" s="78"/>
      <c r="LKB19" s="78"/>
      <c r="LKC19" s="78"/>
      <c r="LKD19" s="78"/>
      <c r="LKE19" s="78"/>
      <c r="LKF19" s="78"/>
      <c r="LKG19" s="78"/>
      <c r="LKH19" s="78"/>
      <c r="LKI19" s="78"/>
      <c r="LKJ19" s="78"/>
      <c r="LKK19" s="78"/>
      <c r="LKL19" s="78"/>
      <c r="LKM19" s="78"/>
      <c r="LKN19" s="78"/>
      <c r="LKO19" s="78"/>
      <c r="LKP19" s="78"/>
      <c r="LKQ19" s="78"/>
      <c r="LKR19" s="78"/>
      <c r="LKS19" s="78"/>
      <c r="LKT19" s="78"/>
      <c r="LKU19" s="78"/>
      <c r="LKV19" s="78"/>
      <c r="LKW19" s="78"/>
      <c r="LKX19" s="78"/>
      <c r="LKY19" s="78"/>
      <c r="LKZ19" s="78"/>
      <c r="LLA19" s="78"/>
      <c r="LLB19" s="78"/>
      <c r="LLC19" s="78"/>
      <c r="LLD19" s="78"/>
      <c r="LLE19" s="78"/>
      <c r="LLF19" s="78"/>
      <c r="LLG19" s="78"/>
      <c r="LLH19" s="78"/>
      <c r="LLI19" s="78"/>
      <c r="LLJ19" s="78"/>
      <c r="LLK19" s="78"/>
      <c r="LLL19" s="78"/>
      <c r="LLM19" s="78"/>
      <c r="LLN19" s="78"/>
      <c r="LLO19" s="78"/>
      <c r="LLP19" s="78"/>
      <c r="LLQ19" s="78"/>
      <c r="LLR19" s="78"/>
      <c r="LLS19" s="78"/>
      <c r="LLT19" s="78"/>
      <c r="LLU19" s="78"/>
      <c r="LLV19" s="78"/>
      <c r="LLW19" s="78"/>
      <c r="LLX19" s="78"/>
      <c r="LLY19" s="78"/>
      <c r="LLZ19" s="78"/>
      <c r="LMA19" s="78"/>
      <c r="LMB19" s="78"/>
      <c r="LMC19" s="78"/>
      <c r="LMD19" s="78"/>
      <c r="LME19" s="78"/>
      <c r="LMF19" s="78"/>
      <c r="LMG19" s="78"/>
      <c r="LMH19" s="78"/>
      <c r="LMI19" s="78"/>
      <c r="LMJ19" s="78"/>
      <c r="LMK19" s="78"/>
      <c r="LML19" s="78"/>
      <c r="LMM19" s="78"/>
      <c r="LMN19" s="78"/>
      <c r="LMO19" s="78"/>
      <c r="LMP19" s="78"/>
      <c r="LMQ19" s="78"/>
      <c r="LMR19" s="78"/>
      <c r="LMS19" s="78"/>
      <c r="LMT19" s="78"/>
      <c r="LMU19" s="78"/>
      <c r="LMV19" s="78"/>
      <c r="LMW19" s="78"/>
      <c r="LMX19" s="78"/>
      <c r="LMY19" s="78"/>
      <c r="LMZ19" s="78"/>
      <c r="LNA19" s="78"/>
      <c r="LNB19" s="78"/>
      <c r="LNC19" s="78"/>
      <c r="LND19" s="78"/>
      <c r="LNE19" s="78"/>
      <c r="LNF19" s="78"/>
      <c r="LNG19" s="78"/>
      <c r="LNH19" s="78"/>
      <c r="LNI19" s="78"/>
      <c r="LNJ19" s="78"/>
      <c r="LNK19" s="78"/>
      <c r="LNL19" s="78"/>
      <c r="LNM19" s="78"/>
      <c r="LNN19" s="78"/>
      <c r="LNO19" s="78"/>
      <c r="LNP19" s="78"/>
      <c r="LNQ19" s="78"/>
      <c r="LNR19" s="78"/>
      <c r="LNS19" s="78"/>
      <c r="LNT19" s="78"/>
      <c r="LNU19" s="78"/>
      <c r="LNV19" s="78"/>
      <c r="LNW19" s="78"/>
      <c r="LNX19" s="78"/>
      <c r="LNY19" s="78"/>
      <c r="LNZ19" s="78"/>
      <c r="LOA19" s="78"/>
      <c r="LOB19" s="78"/>
      <c r="LOC19" s="78"/>
      <c r="LOD19" s="78"/>
      <c r="LOE19" s="78"/>
      <c r="LOF19" s="78"/>
      <c r="LOG19" s="78"/>
      <c r="LOH19" s="78"/>
      <c r="LOI19" s="78"/>
      <c r="LOJ19" s="78"/>
      <c r="LOK19" s="78"/>
      <c r="LOL19" s="78"/>
      <c r="LOM19" s="78"/>
      <c r="LON19" s="78"/>
      <c r="LOO19" s="78"/>
      <c r="LOP19" s="78"/>
      <c r="LOQ19" s="78"/>
      <c r="LOR19" s="78"/>
      <c r="LOS19" s="78"/>
      <c r="LOT19" s="78"/>
      <c r="LOU19" s="78"/>
      <c r="LOV19" s="78"/>
      <c r="LOW19" s="78"/>
      <c r="LOX19" s="78"/>
      <c r="LOY19" s="78"/>
      <c r="LOZ19" s="78"/>
      <c r="LPA19" s="78"/>
      <c r="LPB19" s="78"/>
      <c r="LPC19" s="78"/>
      <c r="LPD19" s="78"/>
      <c r="LPE19" s="78"/>
      <c r="LPF19" s="78"/>
      <c r="LPG19" s="78"/>
      <c r="LPH19" s="78"/>
      <c r="LPI19" s="78"/>
      <c r="LPJ19" s="78"/>
      <c r="LPK19" s="78"/>
      <c r="LPL19" s="78"/>
      <c r="LPM19" s="78"/>
      <c r="LPN19" s="78"/>
      <c r="LPO19" s="78"/>
      <c r="LPP19" s="78"/>
      <c r="LPQ19" s="78"/>
      <c r="LPR19" s="78"/>
      <c r="LPS19" s="78"/>
      <c r="LPT19" s="78"/>
      <c r="LPU19" s="78"/>
      <c r="LPV19" s="78"/>
      <c r="LPW19" s="78"/>
      <c r="LPX19" s="78"/>
      <c r="LPY19" s="78"/>
      <c r="LPZ19" s="78"/>
      <c r="LQA19" s="78"/>
      <c r="LQB19" s="78"/>
      <c r="LQC19" s="78"/>
      <c r="LQD19" s="78"/>
      <c r="LQE19" s="78"/>
      <c r="LQF19" s="78"/>
      <c r="LQG19" s="78"/>
      <c r="LQH19" s="78"/>
      <c r="LQI19" s="78"/>
      <c r="LQJ19" s="78"/>
      <c r="LQK19" s="78"/>
      <c r="LQL19" s="78"/>
      <c r="LQM19" s="78"/>
      <c r="LQN19" s="78"/>
      <c r="LQO19" s="78"/>
      <c r="LQP19" s="78"/>
      <c r="LQQ19" s="78"/>
      <c r="LQR19" s="78"/>
      <c r="LQS19" s="78"/>
      <c r="LQT19" s="78"/>
      <c r="LQU19" s="78"/>
      <c r="LQV19" s="78"/>
      <c r="LQW19" s="78"/>
      <c r="LQX19" s="78"/>
      <c r="LQY19" s="78"/>
      <c r="LQZ19" s="78"/>
      <c r="LRA19" s="78"/>
      <c r="LRB19" s="78"/>
      <c r="LRC19" s="78"/>
      <c r="LRD19" s="78"/>
      <c r="LRE19" s="78"/>
      <c r="LRF19" s="78"/>
      <c r="LRG19" s="78"/>
      <c r="LRH19" s="78"/>
      <c r="LRI19" s="78"/>
      <c r="LRJ19" s="78"/>
      <c r="LRK19" s="78"/>
      <c r="LRL19" s="78"/>
      <c r="LRM19" s="78"/>
      <c r="LRN19" s="78"/>
      <c r="LRO19" s="78"/>
      <c r="LRP19" s="78"/>
      <c r="LRQ19" s="78"/>
      <c r="LRR19" s="78"/>
      <c r="LRS19" s="78"/>
      <c r="LRT19" s="78"/>
      <c r="LRU19" s="78"/>
      <c r="LRV19" s="78"/>
      <c r="LRW19" s="78"/>
      <c r="LRX19" s="78"/>
      <c r="LRY19" s="78"/>
      <c r="LRZ19" s="78"/>
      <c r="LSA19" s="78"/>
      <c r="LSB19" s="78"/>
      <c r="LSC19" s="78"/>
      <c r="LSD19" s="78"/>
      <c r="LSE19" s="78"/>
      <c r="LSF19" s="78"/>
      <c r="LSG19" s="78"/>
      <c r="LSH19" s="78"/>
      <c r="LSI19" s="78"/>
      <c r="LSJ19" s="78"/>
      <c r="LSK19" s="78"/>
      <c r="LSL19" s="78"/>
      <c r="LSM19" s="78"/>
      <c r="LSN19" s="78"/>
      <c r="LSO19" s="78"/>
      <c r="LSP19" s="78"/>
      <c r="LSQ19" s="78"/>
      <c r="LSR19" s="78"/>
      <c r="LSS19" s="78"/>
      <c r="LST19" s="78"/>
      <c r="LSU19" s="78"/>
      <c r="LSV19" s="78"/>
      <c r="LSW19" s="78"/>
      <c r="LSX19" s="78"/>
      <c r="LSY19" s="78"/>
      <c r="LSZ19" s="78"/>
      <c r="LTA19" s="78"/>
      <c r="LTB19" s="78"/>
      <c r="LTC19" s="78"/>
      <c r="LTD19" s="78"/>
      <c r="LTE19" s="78"/>
      <c r="LTF19" s="78"/>
      <c r="LTG19" s="78"/>
      <c r="LTH19" s="78"/>
      <c r="LTI19" s="78"/>
      <c r="LTJ19" s="78"/>
      <c r="LTK19" s="78"/>
      <c r="LTL19" s="78"/>
      <c r="LTM19" s="78"/>
      <c r="LTN19" s="78"/>
      <c r="LTO19" s="78"/>
      <c r="LTP19" s="78"/>
      <c r="LTQ19" s="78"/>
      <c r="LTR19" s="78"/>
      <c r="LTS19" s="78"/>
      <c r="LTT19" s="78"/>
      <c r="LTU19" s="78"/>
      <c r="LTV19" s="78"/>
      <c r="LTW19" s="78"/>
      <c r="LTX19" s="78"/>
      <c r="LTY19" s="78"/>
      <c r="LTZ19" s="78"/>
      <c r="LUA19" s="78"/>
      <c r="LUB19" s="78"/>
      <c r="LUC19" s="78"/>
      <c r="LUD19" s="78"/>
      <c r="LUE19" s="78"/>
      <c r="LUF19" s="78"/>
      <c r="LUG19" s="78"/>
      <c r="LUH19" s="78"/>
      <c r="LUI19" s="78"/>
      <c r="LUJ19" s="78"/>
      <c r="LUK19" s="78"/>
      <c r="LUL19" s="78"/>
      <c r="LUM19" s="78"/>
      <c r="LUN19" s="78"/>
      <c r="LUO19" s="78"/>
      <c r="LUP19" s="78"/>
      <c r="LUQ19" s="78"/>
      <c r="LUR19" s="78"/>
      <c r="LUS19" s="78"/>
      <c r="LUT19" s="78"/>
      <c r="LUU19" s="78"/>
      <c r="LUV19" s="78"/>
      <c r="LUW19" s="78"/>
      <c r="LUX19" s="78"/>
      <c r="LUY19" s="78"/>
      <c r="LUZ19" s="78"/>
      <c r="LVA19" s="78"/>
      <c r="LVB19" s="78"/>
      <c r="LVC19" s="78"/>
      <c r="LVD19" s="78"/>
      <c r="LVE19" s="78"/>
      <c r="LVF19" s="78"/>
      <c r="LVG19" s="78"/>
      <c r="LVH19" s="78"/>
      <c r="LVI19" s="78"/>
      <c r="LVJ19" s="78"/>
      <c r="LVK19" s="78"/>
      <c r="LVL19" s="78"/>
      <c r="LVM19" s="78"/>
      <c r="LVN19" s="78"/>
      <c r="LVO19" s="78"/>
      <c r="LVP19" s="78"/>
      <c r="LVQ19" s="78"/>
      <c r="LVR19" s="78"/>
      <c r="LVS19" s="78"/>
      <c r="LVT19" s="78"/>
      <c r="LVU19" s="78"/>
      <c r="LVV19" s="78"/>
      <c r="LVW19" s="78"/>
      <c r="LVX19" s="78"/>
      <c r="LVY19" s="78"/>
      <c r="LVZ19" s="78"/>
      <c r="LWA19" s="78"/>
      <c r="LWB19" s="78"/>
      <c r="LWC19" s="78"/>
      <c r="LWD19" s="78"/>
      <c r="LWE19" s="78"/>
      <c r="LWF19" s="78"/>
      <c r="LWG19" s="78"/>
      <c r="LWH19" s="78"/>
      <c r="LWI19" s="78"/>
      <c r="LWJ19" s="78"/>
      <c r="LWK19" s="78"/>
      <c r="LWL19" s="78"/>
      <c r="LWM19" s="78"/>
      <c r="LWN19" s="78"/>
      <c r="LWO19" s="78"/>
      <c r="LWP19" s="78"/>
      <c r="LWQ19" s="78"/>
      <c r="LWR19" s="78"/>
      <c r="LWS19" s="78"/>
      <c r="LWT19" s="78"/>
      <c r="LWU19" s="78"/>
      <c r="LWV19" s="78"/>
      <c r="LWW19" s="78"/>
      <c r="LWX19" s="78"/>
      <c r="LWY19" s="78"/>
      <c r="LWZ19" s="78"/>
      <c r="LXA19" s="78"/>
      <c r="LXB19" s="78"/>
      <c r="LXC19" s="78"/>
      <c r="LXD19" s="78"/>
      <c r="LXE19" s="78"/>
      <c r="LXF19" s="78"/>
      <c r="LXG19" s="78"/>
      <c r="LXH19" s="78"/>
      <c r="LXI19" s="78"/>
      <c r="LXJ19" s="78"/>
      <c r="LXK19" s="78"/>
      <c r="LXL19" s="78"/>
      <c r="LXM19" s="78"/>
      <c r="LXN19" s="78"/>
      <c r="LXO19" s="78"/>
      <c r="LXP19" s="78"/>
      <c r="LXQ19" s="78"/>
      <c r="LXR19" s="78"/>
      <c r="LXS19" s="78"/>
      <c r="LXT19" s="78"/>
      <c r="LXU19" s="78"/>
      <c r="LXV19" s="78"/>
      <c r="LXW19" s="78"/>
      <c r="LXX19" s="78"/>
      <c r="LXY19" s="78"/>
      <c r="LXZ19" s="78"/>
      <c r="LYA19" s="78"/>
      <c r="LYB19" s="78"/>
      <c r="LYC19" s="78"/>
      <c r="LYD19" s="78"/>
      <c r="LYE19" s="78"/>
      <c r="LYF19" s="78"/>
      <c r="LYG19" s="78"/>
      <c r="LYH19" s="78"/>
      <c r="LYI19" s="78"/>
      <c r="LYJ19" s="78"/>
      <c r="LYK19" s="78"/>
      <c r="LYL19" s="78"/>
      <c r="LYM19" s="78"/>
      <c r="LYN19" s="78"/>
      <c r="LYO19" s="78"/>
      <c r="LYP19" s="78"/>
      <c r="LYQ19" s="78"/>
      <c r="LYR19" s="78"/>
      <c r="LYS19" s="78"/>
      <c r="LYT19" s="78"/>
      <c r="LYU19" s="78"/>
      <c r="LYV19" s="78"/>
      <c r="LYW19" s="78"/>
      <c r="LYX19" s="78"/>
      <c r="LYY19" s="78"/>
      <c r="LYZ19" s="78"/>
      <c r="LZA19" s="78"/>
      <c r="LZB19" s="78"/>
      <c r="LZC19" s="78"/>
      <c r="LZD19" s="78"/>
      <c r="LZE19" s="78"/>
      <c r="LZF19" s="78"/>
      <c r="LZG19" s="78"/>
      <c r="LZH19" s="78"/>
      <c r="LZI19" s="78"/>
      <c r="LZJ19" s="78"/>
      <c r="LZK19" s="78"/>
      <c r="LZL19" s="78"/>
      <c r="LZM19" s="78"/>
      <c r="LZN19" s="78"/>
      <c r="LZO19" s="78"/>
      <c r="LZP19" s="78"/>
      <c r="LZQ19" s="78"/>
      <c r="LZR19" s="78"/>
      <c r="LZS19" s="78"/>
      <c r="LZT19" s="78"/>
      <c r="LZU19" s="78"/>
      <c r="LZV19" s="78"/>
      <c r="LZW19" s="78"/>
      <c r="LZX19" s="78"/>
      <c r="LZY19" s="78"/>
      <c r="LZZ19" s="78"/>
      <c r="MAA19" s="78"/>
      <c r="MAB19" s="78"/>
      <c r="MAC19" s="78"/>
      <c r="MAD19" s="78"/>
      <c r="MAE19" s="78"/>
      <c r="MAF19" s="78"/>
      <c r="MAG19" s="78"/>
      <c r="MAH19" s="78"/>
      <c r="MAI19" s="78"/>
      <c r="MAJ19" s="78"/>
      <c r="MAK19" s="78"/>
      <c r="MAL19" s="78"/>
      <c r="MAM19" s="78"/>
      <c r="MAN19" s="78"/>
      <c r="MAO19" s="78"/>
      <c r="MAP19" s="78"/>
      <c r="MAQ19" s="78"/>
      <c r="MAR19" s="78"/>
      <c r="MAS19" s="78"/>
      <c r="MAT19" s="78"/>
      <c r="MAU19" s="78"/>
      <c r="MAV19" s="78"/>
      <c r="MAW19" s="78"/>
      <c r="MAX19" s="78"/>
      <c r="MAY19" s="78"/>
      <c r="MAZ19" s="78"/>
      <c r="MBA19" s="78"/>
      <c r="MBB19" s="78"/>
      <c r="MBC19" s="78"/>
      <c r="MBD19" s="78"/>
      <c r="MBE19" s="78"/>
      <c r="MBF19" s="78"/>
      <c r="MBG19" s="78"/>
      <c r="MBH19" s="78"/>
      <c r="MBI19" s="78"/>
      <c r="MBJ19" s="78"/>
      <c r="MBK19" s="78"/>
      <c r="MBL19" s="78"/>
      <c r="MBM19" s="78"/>
      <c r="MBN19" s="78"/>
      <c r="MBO19" s="78"/>
      <c r="MBP19" s="78"/>
      <c r="MBQ19" s="78"/>
      <c r="MBR19" s="78"/>
      <c r="MBS19" s="78"/>
      <c r="MBT19" s="78"/>
      <c r="MBU19" s="78"/>
      <c r="MBV19" s="78"/>
      <c r="MBW19" s="78"/>
      <c r="MBX19" s="78"/>
      <c r="MBY19" s="78"/>
      <c r="MBZ19" s="78"/>
      <c r="MCA19" s="78"/>
      <c r="MCB19" s="78"/>
      <c r="MCC19" s="78"/>
      <c r="MCD19" s="78"/>
      <c r="MCE19" s="78"/>
      <c r="MCF19" s="78"/>
      <c r="MCG19" s="78"/>
      <c r="MCH19" s="78"/>
      <c r="MCI19" s="78"/>
      <c r="MCJ19" s="78"/>
      <c r="MCK19" s="78"/>
      <c r="MCL19" s="78"/>
      <c r="MCM19" s="78"/>
      <c r="MCN19" s="78"/>
      <c r="MCO19" s="78"/>
      <c r="MCP19" s="78"/>
      <c r="MCQ19" s="78"/>
      <c r="MCR19" s="78"/>
      <c r="MCS19" s="78"/>
      <c r="MCT19" s="78"/>
      <c r="MCU19" s="78"/>
      <c r="MCV19" s="78"/>
      <c r="MCW19" s="78"/>
      <c r="MCX19" s="78"/>
      <c r="MCY19" s="78"/>
      <c r="MCZ19" s="78"/>
      <c r="MDA19" s="78"/>
      <c r="MDB19" s="78"/>
      <c r="MDC19" s="78"/>
      <c r="MDD19" s="78"/>
      <c r="MDE19" s="78"/>
      <c r="MDF19" s="78"/>
      <c r="MDG19" s="78"/>
      <c r="MDH19" s="78"/>
      <c r="MDI19" s="78"/>
      <c r="MDJ19" s="78"/>
      <c r="MDK19" s="78"/>
      <c r="MDL19" s="78"/>
      <c r="MDM19" s="78"/>
      <c r="MDN19" s="78"/>
      <c r="MDO19" s="78"/>
      <c r="MDP19" s="78"/>
      <c r="MDQ19" s="78"/>
      <c r="MDR19" s="78"/>
      <c r="MDS19" s="78"/>
      <c r="MDT19" s="78"/>
      <c r="MDU19" s="78"/>
      <c r="MDV19" s="78"/>
      <c r="MDW19" s="78"/>
      <c r="MDX19" s="78"/>
      <c r="MDY19" s="78"/>
      <c r="MDZ19" s="78"/>
      <c r="MEA19" s="78"/>
      <c r="MEB19" s="78"/>
      <c r="MEC19" s="78"/>
      <c r="MED19" s="78"/>
      <c r="MEE19" s="78"/>
      <c r="MEF19" s="78"/>
      <c r="MEG19" s="78"/>
      <c r="MEH19" s="78"/>
      <c r="MEI19" s="78"/>
      <c r="MEJ19" s="78"/>
      <c r="MEK19" s="78"/>
      <c r="MEL19" s="78"/>
      <c r="MEM19" s="78"/>
      <c r="MEN19" s="78"/>
      <c r="MEO19" s="78"/>
      <c r="MEP19" s="78"/>
      <c r="MEQ19" s="78"/>
      <c r="MER19" s="78"/>
      <c r="MES19" s="78"/>
      <c r="MET19" s="78"/>
      <c r="MEU19" s="78"/>
      <c r="MEV19" s="78"/>
      <c r="MEW19" s="78"/>
      <c r="MEX19" s="78"/>
      <c r="MEY19" s="78"/>
      <c r="MEZ19" s="78"/>
      <c r="MFA19" s="78"/>
      <c r="MFB19" s="78"/>
      <c r="MFC19" s="78"/>
      <c r="MFD19" s="78"/>
      <c r="MFE19" s="78"/>
      <c r="MFF19" s="78"/>
      <c r="MFG19" s="78"/>
      <c r="MFH19" s="78"/>
      <c r="MFI19" s="78"/>
      <c r="MFJ19" s="78"/>
      <c r="MFK19" s="78"/>
      <c r="MFL19" s="78"/>
      <c r="MFM19" s="78"/>
      <c r="MFN19" s="78"/>
      <c r="MFO19" s="78"/>
      <c r="MFP19" s="78"/>
      <c r="MFQ19" s="78"/>
      <c r="MFR19" s="78"/>
      <c r="MFS19" s="78"/>
      <c r="MFT19" s="78"/>
      <c r="MFU19" s="78"/>
      <c r="MFV19" s="78"/>
      <c r="MFW19" s="78"/>
      <c r="MFX19" s="78"/>
      <c r="MFY19" s="78"/>
      <c r="MFZ19" s="78"/>
      <c r="MGA19" s="78"/>
      <c r="MGB19" s="78"/>
      <c r="MGC19" s="78"/>
      <c r="MGD19" s="78"/>
      <c r="MGE19" s="78"/>
      <c r="MGF19" s="78"/>
      <c r="MGG19" s="78"/>
      <c r="MGH19" s="78"/>
      <c r="MGI19" s="78"/>
      <c r="MGJ19" s="78"/>
      <c r="MGK19" s="78"/>
      <c r="MGL19" s="78"/>
      <c r="MGM19" s="78"/>
      <c r="MGN19" s="78"/>
      <c r="MGO19" s="78"/>
      <c r="MGP19" s="78"/>
      <c r="MGQ19" s="78"/>
      <c r="MGR19" s="78"/>
      <c r="MGS19" s="78"/>
      <c r="MGT19" s="78"/>
      <c r="MGU19" s="78"/>
      <c r="MGV19" s="78"/>
      <c r="MGW19" s="78"/>
      <c r="MGX19" s="78"/>
      <c r="MGY19" s="78"/>
      <c r="MGZ19" s="78"/>
      <c r="MHA19" s="78"/>
      <c r="MHB19" s="78"/>
      <c r="MHC19" s="78"/>
      <c r="MHD19" s="78"/>
      <c r="MHE19" s="78"/>
      <c r="MHF19" s="78"/>
      <c r="MHG19" s="78"/>
      <c r="MHH19" s="78"/>
      <c r="MHI19" s="78"/>
      <c r="MHJ19" s="78"/>
      <c r="MHK19" s="78"/>
      <c r="MHL19" s="78"/>
      <c r="MHM19" s="78"/>
      <c r="MHN19" s="78"/>
      <c r="MHO19" s="78"/>
      <c r="MHP19" s="78"/>
      <c r="MHQ19" s="78"/>
      <c r="MHR19" s="78"/>
      <c r="MHS19" s="78"/>
      <c r="MHT19" s="78"/>
      <c r="MHU19" s="78"/>
      <c r="MHV19" s="78"/>
      <c r="MHW19" s="78"/>
      <c r="MHX19" s="78"/>
      <c r="MHY19" s="78"/>
      <c r="MHZ19" s="78"/>
      <c r="MIA19" s="78"/>
      <c r="MIB19" s="78"/>
      <c r="MIC19" s="78"/>
      <c r="MID19" s="78"/>
      <c r="MIE19" s="78"/>
      <c r="MIF19" s="78"/>
      <c r="MIG19" s="78"/>
      <c r="MIH19" s="78"/>
      <c r="MII19" s="78"/>
      <c r="MIJ19" s="78"/>
      <c r="MIK19" s="78"/>
      <c r="MIL19" s="78"/>
      <c r="MIM19" s="78"/>
      <c r="MIN19" s="78"/>
      <c r="MIO19" s="78"/>
      <c r="MIP19" s="78"/>
      <c r="MIQ19" s="78"/>
      <c r="MIR19" s="78"/>
      <c r="MIS19" s="78"/>
      <c r="MIT19" s="78"/>
      <c r="MIU19" s="78"/>
      <c r="MIV19" s="78"/>
      <c r="MIW19" s="78"/>
      <c r="MIX19" s="78"/>
      <c r="MIY19" s="78"/>
      <c r="MIZ19" s="78"/>
      <c r="MJA19" s="78"/>
      <c r="MJB19" s="78"/>
      <c r="MJC19" s="78"/>
      <c r="MJD19" s="78"/>
      <c r="MJE19" s="78"/>
      <c r="MJF19" s="78"/>
      <c r="MJG19" s="78"/>
      <c r="MJH19" s="78"/>
      <c r="MJI19" s="78"/>
      <c r="MJJ19" s="78"/>
      <c r="MJK19" s="78"/>
      <c r="MJL19" s="78"/>
      <c r="MJM19" s="78"/>
      <c r="MJN19" s="78"/>
      <c r="MJO19" s="78"/>
      <c r="MJP19" s="78"/>
      <c r="MJQ19" s="78"/>
      <c r="MJR19" s="78"/>
      <c r="MJS19" s="78"/>
      <c r="MJT19" s="78"/>
      <c r="MJU19" s="78"/>
      <c r="MJV19" s="78"/>
      <c r="MJW19" s="78"/>
      <c r="MJX19" s="78"/>
      <c r="MJY19" s="78"/>
      <c r="MJZ19" s="78"/>
      <c r="MKA19" s="78"/>
      <c r="MKB19" s="78"/>
      <c r="MKC19" s="78"/>
      <c r="MKD19" s="78"/>
      <c r="MKE19" s="78"/>
      <c r="MKF19" s="78"/>
      <c r="MKG19" s="78"/>
      <c r="MKH19" s="78"/>
      <c r="MKI19" s="78"/>
      <c r="MKJ19" s="78"/>
      <c r="MKK19" s="78"/>
      <c r="MKL19" s="78"/>
      <c r="MKM19" s="78"/>
      <c r="MKN19" s="78"/>
      <c r="MKO19" s="78"/>
      <c r="MKP19" s="78"/>
      <c r="MKQ19" s="78"/>
      <c r="MKR19" s="78"/>
      <c r="MKS19" s="78"/>
      <c r="MKT19" s="78"/>
      <c r="MKU19" s="78"/>
      <c r="MKV19" s="78"/>
      <c r="MKW19" s="78"/>
      <c r="MKX19" s="78"/>
      <c r="MKY19" s="78"/>
      <c r="MKZ19" s="78"/>
      <c r="MLA19" s="78"/>
      <c r="MLB19" s="78"/>
      <c r="MLC19" s="78"/>
      <c r="MLD19" s="78"/>
      <c r="MLE19" s="78"/>
      <c r="MLF19" s="78"/>
      <c r="MLG19" s="78"/>
      <c r="MLH19" s="78"/>
      <c r="MLI19" s="78"/>
      <c r="MLJ19" s="78"/>
      <c r="MLK19" s="78"/>
      <c r="MLL19" s="78"/>
      <c r="MLM19" s="78"/>
      <c r="MLN19" s="78"/>
      <c r="MLO19" s="78"/>
      <c r="MLP19" s="78"/>
      <c r="MLQ19" s="78"/>
      <c r="MLR19" s="78"/>
      <c r="MLS19" s="78"/>
      <c r="MLT19" s="78"/>
      <c r="MLU19" s="78"/>
      <c r="MLV19" s="78"/>
      <c r="MLW19" s="78"/>
      <c r="MLX19" s="78"/>
      <c r="MLY19" s="78"/>
      <c r="MLZ19" s="78"/>
      <c r="MMA19" s="78"/>
      <c r="MMB19" s="78"/>
      <c r="MMC19" s="78"/>
      <c r="MMD19" s="78"/>
      <c r="MME19" s="78"/>
      <c r="MMF19" s="78"/>
      <c r="MMG19" s="78"/>
      <c r="MMH19" s="78"/>
      <c r="MMI19" s="78"/>
      <c r="MMJ19" s="78"/>
      <c r="MMK19" s="78"/>
      <c r="MML19" s="78"/>
      <c r="MMM19" s="78"/>
      <c r="MMN19" s="78"/>
      <c r="MMO19" s="78"/>
      <c r="MMP19" s="78"/>
      <c r="MMQ19" s="78"/>
      <c r="MMR19" s="78"/>
      <c r="MMS19" s="78"/>
      <c r="MMT19" s="78"/>
      <c r="MMU19" s="78"/>
      <c r="MMV19" s="78"/>
      <c r="MMW19" s="78"/>
      <c r="MMX19" s="78"/>
      <c r="MMY19" s="78"/>
      <c r="MMZ19" s="78"/>
      <c r="MNA19" s="78"/>
      <c r="MNB19" s="78"/>
      <c r="MNC19" s="78"/>
      <c r="MND19" s="78"/>
      <c r="MNE19" s="78"/>
      <c r="MNF19" s="78"/>
      <c r="MNG19" s="78"/>
      <c r="MNH19" s="78"/>
      <c r="MNI19" s="78"/>
      <c r="MNJ19" s="78"/>
      <c r="MNK19" s="78"/>
      <c r="MNL19" s="78"/>
      <c r="MNM19" s="78"/>
      <c r="MNN19" s="78"/>
      <c r="MNO19" s="78"/>
      <c r="MNP19" s="78"/>
      <c r="MNQ19" s="78"/>
      <c r="MNR19" s="78"/>
      <c r="MNS19" s="78"/>
      <c r="MNT19" s="78"/>
      <c r="MNU19" s="78"/>
      <c r="MNV19" s="78"/>
      <c r="MNW19" s="78"/>
      <c r="MNX19" s="78"/>
      <c r="MNY19" s="78"/>
      <c r="MNZ19" s="78"/>
      <c r="MOA19" s="78"/>
      <c r="MOB19" s="78"/>
      <c r="MOC19" s="78"/>
      <c r="MOD19" s="78"/>
      <c r="MOE19" s="78"/>
      <c r="MOF19" s="78"/>
      <c r="MOG19" s="78"/>
      <c r="MOH19" s="78"/>
      <c r="MOI19" s="78"/>
      <c r="MOJ19" s="78"/>
      <c r="MOK19" s="78"/>
      <c r="MOL19" s="78"/>
      <c r="MOM19" s="78"/>
      <c r="MON19" s="78"/>
      <c r="MOO19" s="78"/>
      <c r="MOP19" s="78"/>
      <c r="MOQ19" s="78"/>
      <c r="MOR19" s="78"/>
      <c r="MOS19" s="78"/>
      <c r="MOT19" s="78"/>
      <c r="MOU19" s="78"/>
      <c r="MOV19" s="78"/>
      <c r="MOW19" s="78"/>
      <c r="MOX19" s="78"/>
      <c r="MOY19" s="78"/>
      <c r="MOZ19" s="78"/>
      <c r="MPA19" s="78"/>
      <c r="MPB19" s="78"/>
      <c r="MPC19" s="78"/>
      <c r="MPD19" s="78"/>
      <c r="MPE19" s="78"/>
      <c r="MPF19" s="78"/>
      <c r="MPG19" s="78"/>
      <c r="MPH19" s="78"/>
      <c r="MPI19" s="78"/>
      <c r="MPJ19" s="78"/>
      <c r="MPK19" s="78"/>
      <c r="MPL19" s="78"/>
      <c r="MPM19" s="78"/>
      <c r="MPN19" s="78"/>
      <c r="MPO19" s="78"/>
      <c r="MPP19" s="78"/>
      <c r="MPQ19" s="78"/>
      <c r="MPR19" s="78"/>
      <c r="MPS19" s="78"/>
      <c r="MPT19" s="78"/>
      <c r="MPU19" s="78"/>
      <c r="MPV19" s="78"/>
      <c r="MPW19" s="78"/>
      <c r="MPX19" s="78"/>
      <c r="MPY19" s="78"/>
      <c r="MPZ19" s="78"/>
      <c r="MQA19" s="78"/>
      <c r="MQB19" s="78"/>
      <c r="MQC19" s="78"/>
      <c r="MQD19" s="78"/>
      <c r="MQE19" s="78"/>
      <c r="MQF19" s="78"/>
      <c r="MQG19" s="78"/>
      <c r="MQH19" s="78"/>
      <c r="MQI19" s="78"/>
      <c r="MQJ19" s="78"/>
      <c r="MQK19" s="78"/>
      <c r="MQL19" s="78"/>
      <c r="MQM19" s="78"/>
      <c r="MQN19" s="78"/>
      <c r="MQO19" s="78"/>
      <c r="MQP19" s="78"/>
      <c r="MQQ19" s="78"/>
      <c r="MQR19" s="78"/>
      <c r="MQS19" s="78"/>
      <c r="MQT19" s="78"/>
      <c r="MQU19" s="78"/>
      <c r="MQV19" s="78"/>
      <c r="MQW19" s="78"/>
      <c r="MQX19" s="78"/>
      <c r="MQY19" s="78"/>
      <c r="MQZ19" s="78"/>
      <c r="MRA19" s="78"/>
      <c r="MRB19" s="78"/>
      <c r="MRC19" s="78"/>
      <c r="MRD19" s="78"/>
      <c r="MRE19" s="78"/>
      <c r="MRF19" s="78"/>
      <c r="MRG19" s="78"/>
      <c r="MRH19" s="78"/>
      <c r="MRI19" s="78"/>
      <c r="MRJ19" s="78"/>
      <c r="MRK19" s="78"/>
      <c r="MRL19" s="78"/>
      <c r="MRM19" s="78"/>
      <c r="MRN19" s="78"/>
      <c r="MRO19" s="78"/>
      <c r="MRP19" s="78"/>
      <c r="MRQ19" s="78"/>
      <c r="MRR19" s="78"/>
      <c r="MRS19" s="78"/>
      <c r="MRT19" s="78"/>
      <c r="MRU19" s="78"/>
      <c r="MRV19" s="78"/>
      <c r="MRW19" s="78"/>
      <c r="MRX19" s="78"/>
      <c r="MRY19" s="78"/>
      <c r="MRZ19" s="78"/>
      <c r="MSA19" s="78"/>
      <c r="MSB19" s="78"/>
      <c r="MSC19" s="78"/>
      <c r="MSD19" s="78"/>
      <c r="MSE19" s="78"/>
      <c r="MSF19" s="78"/>
      <c r="MSG19" s="78"/>
      <c r="MSH19" s="78"/>
      <c r="MSI19" s="78"/>
      <c r="MSJ19" s="78"/>
      <c r="MSK19" s="78"/>
      <c r="MSL19" s="78"/>
      <c r="MSM19" s="78"/>
      <c r="MSN19" s="78"/>
      <c r="MSO19" s="78"/>
      <c r="MSP19" s="78"/>
      <c r="MSQ19" s="78"/>
      <c r="MSR19" s="78"/>
      <c r="MSS19" s="78"/>
      <c r="MST19" s="78"/>
      <c r="MSU19" s="78"/>
      <c r="MSV19" s="78"/>
      <c r="MSW19" s="78"/>
      <c r="MSX19" s="78"/>
      <c r="MSY19" s="78"/>
      <c r="MSZ19" s="78"/>
      <c r="MTA19" s="78"/>
      <c r="MTB19" s="78"/>
      <c r="MTC19" s="78"/>
      <c r="MTD19" s="78"/>
      <c r="MTE19" s="78"/>
      <c r="MTF19" s="78"/>
      <c r="MTG19" s="78"/>
      <c r="MTH19" s="78"/>
      <c r="MTI19" s="78"/>
      <c r="MTJ19" s="78"/>
      <c r="MTK19" s="78"/>
      <c r="MTL19" s="78"/>
      <c r="MTM19" s="78"/>
      <c r="MTN19" s="78"/>
      <c r="MTO19" s="78"/>
      <c r="MTP19" s="78"/>
      <c r="MTQ19" s="78"/>
      <c r="MTR19" s="78"/>
      <c r="MTS19" s="78"/>
      <c r="MTT19" s="78"/>
      <c r="MTU19" s="78"/>
      <c r="MTV19" s="78"/>
      <c r="MTW19" s="78"/>
      <c r="MTX19" s="78"/>
      <c r="MTY19" s="78"/>
      <c r="MTZ19" s="78"/>
      <c r="MUA19" s="78"/>
      <c r="MUB19" s="78"/>
      <c r="MUC19" s="78"/>
      <c r="MUD19" s="78"/>
      <c r="MUE19" s="78"/>
      <c r="MUF19" s="78"/>
      <c r="MUG19" s="78"/>
      <c r="MUH19" s="78"/>
      <c r="MUI19" s="78"/>
      <c r="MUJ19" s="78"/>
      <c r="MUK19" s="78"/>
      <c r="MUL19" s="78"/>
      <c r="MUM19" s="78"/>
      <c r="MUN19" s="78"/>
      <c r="MUO19" s="78"/>
      <c r="MUP19" s="78"/>
      <c r="MUQ19" s="78"/>
      <c r="MUR19" s="78"/>
      <c r="MUS19" s="78"/>
      <c r="MUT19" s="78"/>
      <c r="MUU19" s="78"/>
      <c r="MUV19" s="78"/>
      <c r="MUW19" s="78"/>
      <c r="MUX19" s="78"/>
      <c r="MUY19" s="78"/>
      <c r="MUZ19" s="78"/>
      <c r="MVA19" s="78"/>
      <c r="MVB19" s="78"/>
      <c r="MVC19" s="78"/>
      <c r="MVD19" s="78"/>
      <c r="MVE19" s="78"/>
      <c r="MVF19" s="78"/>
      <c r="MVG19" s="78"/>
      <c r="MVH19" s="78"/>
      <c r="MVI19" s="78"/>
      <c r="MVJ19" s="78"/>
      <c r="MVK19" s="78"/>
      <c r="MVL19" s="78"/>
      <c r="MVM19" s="78"/>
      <c r="MVN19" s="78"/>
      <c r="MVO19" s="78"/>
      <c r="MVP19" s="78"/>
      <c r="MVQ19" s="78"/>
      <c r="MVR19" s="78"/>
      <c r="MVS19" s="78"/>
      <c r="MVT19" s="78"/>
      <c r="MVU19" s="78"/>
      <c r="MVV19" s="78"/>
      <c r="MVW19" s="78"/>
      <c r="MVX19" s="78"/>
      <c r="MVY19" s="78"/>
      <c r="MVZ19" s="78"/>
      <c r="MWA19" s="78"/>
      <c r="MWB19" s="78"/>
      <c r="MWC19" s="78"/>
      <c r="MWD19" s="78"/>
      <c r="MWE19" s="78"/>
      <c r="MWF19" s="78"/>
      <c r="MWG19" s="78"/>
      <c r="MWH19" s="78"/>
      <c r="MWI19" s="78"/>
      <c r="MWJ19" s="78"/>
      <c r="MWK19" s="78"/>
      <c r="MWL19" s="78"/>
      <c r="MWM19" s="78"/>
      <c r="MWN19" s="78"/>
      <c r="MWO19" s="78"/>
      <c r="MWP19" s="78"/>
      <c r="MWQ19" s="78"/>
      <c r="MWR19" s="78"/>
      <c r="MWS19" s="78"/>
      <c r="MWT19" s="78"/>
      <c r="MWU19" s="78"/>
      <c r="MWV19" s="78"/>
      <c r="MWW19" s="78"/>
      <c r="MWX19" s="78"/>
      <c r="MWY19" s="78"/>
      <c r="MWZ19" s="78"/>
      <c r="MXA19" s="78"/>
      <c r="MXB19" s="78"/>
      <c r="MXC19" s="78"/>
      <c r="MXD19" s="78"/>
      <c r="MXE19" s="78"/>
      <c r="MXF19" s="78"/>
      <c r="MXG19" s="78"/>
      <c r="MXH19" s="78"/>
      <c r="MXI19" s="78"/>
      <c r="MXJ19" s="78"/>
      <c r="MXK19" s="78"/>
      <c r="MXL19" s="78"/>
      <c r="MXM19" s="78"/>
      <c r="MXN19" s="78"/>
      <c r="MXO19" s="78"/>
      <c r="MXP19" s="78"/>
      <c r="MXQ19" s="78"/>
      <c r="MXR19" s="78"/>
      <c r="MXS19" s="78"/>
      <c r="MXT19" s="78"/>
      <c r="MXU19" s="78"/>
      <c r="MXV19" s="78"/>
      <c r="MXW19" s="78"/>
      <c r="MXX19" s="78"/>
      <c r="MXY19" s="78"/>
      <c r="MXZ19" s="78"/>
      <c r="MYA19" s="78"/>
      <c r="MYB19" s="78"/>
      <c r="MYC19" s="78"/>
      <c r="MYD19" s="78"/>
      <c r="MYE19" s="78"/>
      <c r="MYF19" s="78"/>
      <c r="MYG19" s="78"/>
      <c r="MYH19" s="78"/>
      <c r="MYI19" s="78"/>
      <c r="MYJ19" s="78"/>
      <c r="MYK19" s="78"/>
      <c r="MYL19" s="78"/>
      <c r="MYM19" s="78"/>
      <c r="MYN19" s="78"/>
      <c r="MYO19" s="78"/>
      <c r="MYP19" s="78"/>
      <c r="MYQ19" s="78"/>
      <c r="MYR19" s="78"/>
      <c r="MYS19" s="78"/>
      <c r="MYT19" s="78"/>
      <c r="MYU19" s="78"/>
      <c r="MYV19" s="78"/>
      <c r="MYW19" s="78"/>
      <c r="MYX19" s="78"/>
      <c r="MYY19" s="78"/>
      <c r="MYZ19" s="78"/>
      <c r="MZA19" s="78"/>
      <c r="MZB19" s="78"/>
      <c r="MZC19" s="78"/>
      <c r="MZD19" s="78"/>
      <c r="MZE19" s="78"/>
      <c r="MZF19" s="78"/>
      <c r="MZG19" s="78"/>
      <c r="MZH19" s="78"/>
      <c r="MZI19" s="78"/>
      <c r="MZJ19" s="78"/>
      <c r="MZK19" s="78"/>
      <c r="MZL19" s="78"/>
      <c r="MZM19" s="78"/>
      <c r="MZN19" s="78"/>
      <c r="MZO19" s="78"/>
      <c r="MZP19" s="78"/>
      <c r="MZQ19" s="78"/>
      <c r="MZR19" s="78"/>
      <c r="MZS19" s="78"/>
      <c r="MZT19" s="78"/>
      <c r="MZU19" s="78"/>
      <c r="MZV19" s="78"/>
      <c r="MZW19" s="78"/>
      <c r="MZX19" s="78"/>
      <c r="MZY19" s="78"/>
      <c r="MZZ19" s="78"/>
      <c r="NAA19" s="78"/>
      <c r="NAB19" s="78"/>
      <c r="NAC19" s="78"/>
      <c r="NAD19" s="78"/>
      <c r="NAE19" s="78"/>
      <c r="NAF19" s="78"/>
      <c r="NAG19" s="78"/>
      <c r="NAH19" s="78"/>
      <c r="NAI19" s="78"/>
      <c r="NAJ19" s="78"/>
      <c r="NAK19" s="78"/>
      <c r="NAL19" s="78"/>
      <c r="NAM19" s="78"/>
      <c r="NAN19" s="78"/>
      <c r="NAO19" s="78"/>
      <c r="NAP19" s="78"/>
      <c r="NAQ19" s="78"/>
      <c r="NAR19" s="78"/>
      <c r="NAS19" s="78"/>
      <c r="NAT19" s="78"/>
      <c r="NAU19" s="78"/>
      <c r="NAV19" s="78"/>
      <c r="NAW19" s="78"/>
      <c r="NAX19" s="78"/>
      <c r="NAY19" s="78"/>
      <c r="NAZ19" s="78"/>
      <c r="NBA19" s="78"/>
      <c r="NBB19" s="78"/>
      <c r="NBC19" s="78"/>
      <c r="NBD19" s="78"/>
      <c r="NBE19" s="78"/>
      <c r="NBF19" s="78"/>
      <c r="NBG19" s="78"/>
      <c r="NBH19" s="78"/>
      <c r="NBI19" s="78"/>
      <c r="NBJ19" s="78"/>
      <c r="NBK19" s="78"/>
      <c r="NBL19" s="78"/>
      <c r="NBM19" s="78"/>
      <c r="NBN19" s="78"/>
      <c r="NBO19" s="78"/>
      <c r="NBP19" s="78"/>
      <c r="NBQ19" s="78"/>
      <c r="NBR19" s="78"/>
      <c r="NBS19" s="78"/>
      <c r="NBT19" s="78"/>
      <c r="NBU19" s="78"/>
      <c r="NBV19" s="78"/>
      <c r="NBW19" s="78"/>
      <c r="NBX19" s="78"/>
      <c r="NBY19" s="78"/>
      <c r="NBZ19" s="78"/>
      <c r="NCA19" s="78"/>
      <c r="NCB19" s="78"/>
      <c r="NCC19" s="78"/>
      <c r="NCD19" s="78"/>
      <c r="NCE19" s="78"/>
      <c r="NCF19" s="78"/>
      <c r="NCG19" s="78"/>
      <c r="NCH19" s="78"/>
      <c r="NCI19" s="78"/>
      <c r="NCJ19" s="78"/>
      <c r="NCK19" s="78"/>
      <c r="NCL19" s="78"/>
      <c r="NCM19" s="78"/>
      <c r="NCN19" s="78"/>
      <c r="NCO19" s="78"/>
      <c r="NCP19" s="78"/>
      <c r="NCQ19" s="78"/>
      <c r="NCR19" s="78"/>
      <c r="NCS19" s="78"/>
      <c r="NCT19" s="78"/>
      <c r="NCU19" s="78"/>
      <c r="NCV19" s="78"/>
      <c r="NCW19" s="78"/>
      <c r="NCX19" s="78"/>
      <c r="NCY19" s="78"/>
      <c r="NCZ19" s="78"/>
      <c r="NDA19" s="78"/>
      <c r="NDB19" s="78"/>
      <c r="NDC19" s="78"/>
      <c r="NDD19" s="78"/>
      <c r="NDE19" s="78"/>
      <c r="NDF19" s="78"/>
      <c r="NDG19" s="78"/>
      <c r="NDH19" s="78"/>
      <c r="NDI19" s="78"/>
      <c r="NDJ19" s="78"/>
      <c r="NDK19" s="78"/>
      <c r="NDL19" s="78"/>
      <c r="NDM19" s="78"/>
      <c r="NDN19" s="78"/>
      <c r="NDO19" s="78"/>
      <c r="NDP19" s="78"/>
      <c r="NDQ19" s="78"/>
      <c r="NDR19" s="78"/>
      <c r="NDS19" s="78"/>
      <c r="NDT19" s="78"/>
      <c r="NDU19" s="78"/>
      <c r="NDV19" s="78"/>
      <c r="NDW19" s="78"/>
      <c r="NDX19" s="78"/>
      <c r="NDY19" s="78"/>
      <c r="NDZ19" s="78"/>
      <c r="NEA19" s="78"/>
      <c r="NEB19" s="78"/>
      <c r="NEC19" s="78"/>
      <c r="NED19" s="78"/>
      <c r="NEE19" s="78"/>
      <c r="NEF19" s="78"/>
      <c r="NEG19" s="78"/>
      <c r="NEH19" s="78"/>
      <c r="NEI19" s="78"/>
      <c r="NEJ19" s="78"/>
      <c r="NEK19" s="78"/>
      <c r="NEL19" s="78"/>
      <c r="NEM19" s="78"/>
      <c r="NEN19" s="78"/>
      <c r="NEO19" s="78"/>
      <c r="NEP19" s="78"/>
      <c r="NEQ19" s="78"/>
      <c r="NER19" s="78"/>
      <c r="NES19" s="78"/>
      <c r="NET19" s="78"/>
      <c r="NEU19" s="78"/>
      <c r="NEV19" s="78"/>
      <c r="NEW19" s="78"/>
      <c r="NEX19" s="78"/>
      <c r="NEY19" s="78"/>
      <c r="NEZ19" s="78"/>
      <c r="NFA19" s="78"/>
      <c r="NFB19" s="78"/>
      <c r="NFC19" s="78"/>
      <c r="NFD19" s="78"/>
      <c r="NFE19" s="78"/>
      <c r="NFF19" s="78"/>
      <c r="NFG19" s="78"/>
      <c r="NFH19" s="78"/>
      <c r="NFI19" s="78"/>
      <c r="NFJ19" s="78"/>
      <c r="NFK19" s="78"/>
      <c r="NFL19" s="78"/>
      <c r="NFM19" s="78"/>
      <c r="NFN19" s="78"/>
      <c r="NFO19" s="78"/>
      <c r="NFP19" s="78"/>
      <c r="NFQ19" s="78"/>
      <c r="NFR19" s="78"/>
      <c r="NFS19" s="78"/>
      <c r="NFT19" s="78"/>
      <c r="NFU19" s="78"/>
      <c r="NFV19" s="78"/>
      <c r="NFW19" s="78"/>
      <c r="NFX19" s="78"/>
      <c r="NFY19" s="78"/>
      <c r="NFZ19" s="78"/>
      <c r="NGA19" s="78"/>
      <c r="NGB19" s="78"/>
      <c r="NGC19" s="78"/>
      <c r="NGD19" s="78"/>
      <c r="NGE19" s="78"/>
      <c r="NGF19" s="78"/>
      <c r="NGG19" s="78"/>
      <c r="NGH19" s="78"/>
      <c r="NGI19" s="78"/>
      <c r="NGJ19" s="78"/>
      <c r="NGK19" s="78"/>
      <c r="NGL19" s="78"/>
      <c r="NGM19" s="78"/>
      <c r="NGN19" s="78"/>
      <c r="NGO19" s="78"/>
      <c r="NGP19" s="78"/>
      <c r="NGQ19" s="78"/>
      <c r="NGR19" s="78"/>
      <c r="NGS19" s="78"/>
      <c r="NGT19" s="78"/>
      <c r="NGU19" s="78"/>
      <c r="NGV19" s="78"/>
      <c r="NGW19" s="78"/>
      <c r="NGX19" s="78"/>
      <c r="NGY19" s="78"/>
      <c r="NGZ19" s="78"/>
      <c r="NHA19" s="78"/>
      <c r="NHB19" s="78"/>
      <c r="NHC19" s="78"/>
      <c r="NHD19" s="78"/>
      <c r="NHE19" s="78"/>
      <c r="NHF19" s="78"/>
      <c r="NHG19" s="78"/>
      <c r="NHH19" s="78"/>
      <c r="NHI19" s="78"/>
      <c r="NHJ19" s="78"/>
      <c r="NHK19" s="78"/>
      <c r="NHL19" s="78"/>
      <c r="NHM19" s="78"/>
      <c r="NHN19" s="78"/>
      <c r="NHO19" s="78"/>
      <c r="NHP19" s="78"/>
      <c r="NHQ19" s="78"/>
      <c r="NHR19" s="78"/>
      <c r="NHS19" s="78"/>
      <c r="NHT19" s="78"/>
      <c r="NHU19" s="78"/>
      <c r="NHV19" s="78"/>
      <c r="NHW19" s="78"/>
      <c r="NHX19" s="78"/>
      <c r="NHY19" s="78"/>
      <c r="NHZ19" s="78"/>
      <c r="NIA19" s="78"/>
      <c r="NIB19" s="78"/>
      <c r="NIC19" s="78"/>
      <c r="NID19" s="78"/>
      <c r="NIE19" s="78"/>
      <c r="NIF19" s="78"/>
      <c r="NIG19" s="78"/>
      <c r="NIH19" s="78"/>
      <c r="NII19" s="78"/>
      <c r="NIJ19" s="78"/>
      <c r="NIK19" s="78"/>
      <c r="NIL19" s="78"/>
      <c r="NIM19" s="78"/>
      <c r="NIN19" s="78"/>
      <c r="NIO19" s="78"/>
      <c r="NIP19" s="78"/>
      <c r="NIQ19" s="78"/>
      <c r="NIR19" s="78"/>
      <c r="NIS19" s="78"/>
      <c r="NIT19" s="78"/>
      <c r="NIU19" s="78"/>
      <c r="NIV19" s="78"/>
      <c r="NIW19" s="78"/>
      <c r="NIX19" s="78"/>
      <c r="NIY19" s="78"/>
      <c r="NIZ19" s="78"/>
      <c r="NJA19" s="78"/>
      <c r="NJB19" s="78"/>
      <c r="NJC19" s="78"/>
      <c r="NJD19" s="78"/>
      <c r="NJE19" s="78"/>
      <c r="NJF19" s="78"/>
      <c r="NJG19" s="78"/>
      <c r="NJH19" s="78"/>
      <c r="NJI19" s="78"/>
      <c r="NJJ19" s="78"/>
      <c r="NJK19" s="78"/>
      <c r="NJL19" s="78"/>
      <c r="NJM19" s="78"/>
      <c r="NJN19" s="78"/>
      <c r="NJO19" s="78"/>
      <c r="NJP19" s="78"/>
      <c r="NJQ19" s="78"/>
      <c r="NJR19" s="78"/>
      <c r="NJS19" s="78"/>
      <c r="NJT19" s="78"/>
      <c r="NJU19" s="78"/>
      <c r="NJV19" s="78"/>
      <c r="NJW19" s="78"/>
      <c r="NJX19" s="78"/>
      <c r="NJY19" s="78"/>
      <c r="NJZ19" s="78"/>
      <c r="NKA19" s="78"/>
      <c r="NKB19" s="78"/>
      <c r="NKC19" s="78"/>
      <c r="NKD19" s="78"/>
      <c r="NKE19" s="78"/>
      <c r="NKF19" s="78"/>
      <c r="NKG19" s="78"/>
      <c r="NKH19" s="78"/>
      <c r="NKI19" s="78"/>
      <c r="NKJ19" s="78"/>
      <c r="NKK19" s="78"/>
      <c r="NKL19" s="78"/>
      <c r="NKM19" s="78"/>
      <c r="NKN19" s="78"/>
      <c r="NKO19" s="78"/>
      <c r="NKP19" s="78"/>
      <c r="NKQ19" s="78"/>
      <c r="NKR19" s="78"/>
      <c r="NKS19" s="78"/>
      <c r="NKT19" s="78"/>
      <c r="NKU19" s="78"/>
      <c r="NKV19" s="78"/>
      <c r="NKW19" s="78"/>
      <c r="NKX19" s="78"/>
      <c r="NKY19" s="78"/>
      <c r="NKZ19" s="78"/>
      <c r="NLA19" s="78"/>
      <c r="NLB19" s="78"/>
      <c r="NLC19" s="78"/>
      <c r="NLD19" s="78"/>
      <c r="NLE19" s="78"/>
      <c r="NLF19" s="78"/>
      <c r="NLG19" s="78"/>
      <c r="NLH19" s="78"/>
      <c r="NLI19" s="78"/>
      <c r="NLJ19" s="78"/>
      <c r="NLK19" s="78"/>
      <c r="NLL19" s="78"/>
      <c r="NLM19" s="78"/>
      <c r="NLN19" s="78"/>
      <c r="NLO19" s="78"/>
      <c r="NLP19" s="78"/>
      <c r="NLQ19" s="78"/>
      <c r="NLR19" s="78"/>
      <c r="NLS19" s="78"/>
      <c r="NLT19" s="78"/>
      <c r="NLU19" s="78"/>
      <c r="NLV19" s="78"/>
      <c r="NLW19" s="78"/>
      <c r="NLX19" s="78"/>
      <c r="NLY19" s="78"/>
      <c r="NLZ19" s="78"/>
      <c r="NMA19" s="78"/>
      <c r="NMB19" s="78"/>
      <c r="NMC19" s="78"/>
      <c r="NMD19" s="78"/>
      <c r="NME19" s="78"/>
      <c r="NMF19" s="78"/>
      <c r="NMG19" s="78"/>
      <c r="NMH19" s="78"/>
      <c r="NMI19" s="78"/>
      <c r="NMJ19" s="78"/>
      <c r="NMK19" s="78"/>
      <c r="NML19" s="78"/>
      <c r="NMM19" s="78"/>
      <c r="NMN19" s="78"/>
      <c r="NMO19" s="78"/>
      <c r="NMP19" s="78"/>
      <c r="NMQ19" s="78"/>
      <c r="NMR19" s="78"/>
      <c r="NMS19" s="78"/>
      <c r="NMT19" s="78"/>
      <c r="NMU19" s="78"/>
      <c r="NMV19" s="78"/>
      <c r="NMW19" s="78"/>
      <c r="NMX19" s="78"/>
      <c r="NMY19" s="78"/>
      <c r="NMZ19" s="78"/>
      <c r="NNA19" s="78"/>
      <c r="NNB19" s="78"/>
      <c r="NNC19" s="78"/>
      <c r="NND19" s="78"/>
      <c r="NNE19" s="78"/>
      <c r="NNF19" s="78"/>
      <c r="NNG19" s="78"/>
      <c r="NNH19" s="78"/>
      <c r="NNI19" s="78"/>
      <c r="NNJ19" s="78"/>
      <c r="NNK19" s="78"/>
      <c r="NNL19" s="78"/>
      <c r="NNM19" s="78"/>
      <c r="NNN19" s="78"/>
      <c r="NNO19" s="78"/>
      <c r="NNP19" s="78"/>
      <c r="NNQ19" s="78"/>
      <c r="NNR19" s="78"/>
      <c r="NNS19" s="78"/>
      <c r="NNT19" s="78"/>
      <c r="NNU19" s="78"/>
      <c r="NNV19" s="78"/>
      <c r="NNW19" s="78"/>
      <c r="NNX19" s="78"/>
      <c r="NNY19" s="78"/>
      <c r="NNZ19" s="78"/>
      <c r="NOA19" s="78"/>
      <c r="NOB19" s="78"/>
      <c r="NOC19" s="78"/>
      <c r="NOD19" s="78"/>
      <c r="NOE19" s="78"/>
      <c r="NOF19" s="78"/>
      <c r="NOG19" s="78"/>
      <c r="NOH19" s="78"/>
      <c r="NOI19" s="78"/>
      <c r="NOJ19" s="78"/>
      <c r="NOK19" s="78"/>
      <c r="NOL19" s="78"/>
      <c r="NOM19" s="78"/>
      <c r="NON19" s="78"/>
      <c r="NOO19" s="78"/>
      <c r="NOP19" s="78"/>
      <c r="NOQ19" s="78"/>
      <c r="NOR19" s="78"/>
      <c r="NOS19" s="78"/>
      <c r="NOT19" s="78"/>
      <c r="NOU19" s="78"/>
      <c r="NOV19" s="78"/>
      <c r="NOW19" s="78"/>
      <c r="NOX19" s="78"/>
      <c r="NOY19" s="78"/>
      <c r="NOZ19" s="78"/>
      <c r="NPA19" s="78"/>
      <c r="NPB19" s="78"/>
      <c r="NPC19" s="78"/>
      <c r="NPD19" s="78"/>
      <c r="NPE19" s="78"/>
      <c r="NPF19" s="78"/>
      <c r="NPG19" s="78"/>
      <c r="NPH19" s="78"/>
      <c r="NPI19" s="78"/>
      <c r="NPJ19" s="78"/>
      <c r="NPK19" s="78"/>
      <c r="NPL19" s="78"/>
      <c r="NPM19" s="78"/>
      <c r="NPN19" s="78"/>
      <c r="NPO19" s="78"/>
      <c r="NPP19" s="78"/>
      <c r="NPQ19" s="78"/>
      <c r="NPR19" s="78"/>
      <c r="NPS19" s="78"/>
      <c r="NPT19" s="78"/>
      <c r="NPU19" s="78"/>
      <c r="NPV19" s="78"/>
      <c r="NPW19" s="78"/>
      <c r="NPX19" s="78"/>
      <c r="NPY19" s="78"/>
      <c r="NPZ19" s="78"/>
      <c r="NQA19" s="78"/>
      <c r="NQB19" s="78"/>
      <c r="NQC19" s="78"/>
      <c r="NQD19" s="78"/>
      <c r="NQE19" s="78"/>
      <c r="NQF19" s="78"/>
      <c r="NQG19" s="78"/>
      <c r="NQH19" s="78"/>
      <c r="NQI19" s="78"/>
      <c r="NQJ19" s="78"/>
      <c r="NQK19" s="78"/>
      <c r="NQL19" s="78"/>
      <c r="NQM19" s="78"/>
      <c r="NQN19" s="78"/>
      <c r="NQO19" s="78"/>
      <c r="NQP19" s="78"/>
      <c r="NQQ19" s="78"/>
      <c r="NQR19" s="78"/>
      <c r="NQS19" s="78"/>
      <c r="NQT19" s="78"/>
      <c r="NQU19" s="78"/>
      <c r="NQV19" s="78"/>
      <c r="NQW19" s="78"/>
      <c r="NQX19" s="78"/>
      <c r="NQY19" s="78"/>
      <c r="NQZ19" s="78"/>
      <c r="NRA19" s="78"/>
      <c r="NRB19" s="78"/>
      <c r="NRC19" s="78"/>
      <c r="NRD19" s="78"/>
      <c r="NRE19" s="78"/>
      <c r="NRF19" s="78"/>
      <c r="NRG19" s="78"/>
      <c r="NRH19" s="78"/>
      <c r="NRI19" s="78"/>
      <c r="NRJ19" s="78"/>
      <c r="NRK19" s="78"/>
      <c r="NRL19" s="78"/>
      <c r="NRM19" s="78"/>
      <c r="NRN19" s="78"/>
      <c r="NRO19" s="78"/>
      <c r="NRP19" s="78"/>
      <c r="NRQ19" s="78"/>
      <c r="NRR19" s="78"/>
      <c r="NRS19" s="78"/>
      <c r="NRT19" s="78"/>
      <c r="NRU19" s="78"/>
      <c r="NRV19" s="78"/>
      <c r="NRW19" s="78"/>
      <c r="NRX19" s="78"/>
      <c r="NRY19" s="78"/>
      <c r="NRZ19" s="78"/>
      <c r="NSA19" s="78"/>
      <c r="NSB19" s="78"/>
      <c r="NSC19" s="78"/>
      <c r="NSD19" s="78"/>
      <c r="NSE19" s="78"/>
      <c r="NSF19" s="78"/>
      <c r="NSG19" s="78"/>
      <c r="NSH19" s="78"/>
      <c r="NSI19" s="78"/>
      <c r="NSJ19" s="78"/>
      <c r="NSK19" s="78"/>
      <c r="NSL19" s="78"/>
      <c r="NSM19" s="78"/>
      <c r="NSN19" s="78"/>
      <c r="NSO19" s="78"/>
      <c r="NSP19" s="78"/>
      <c r="NSQ19" s="78"/>
      <c r="NSR19" s="78"/>
      <c r="NSS19" s="78"/>
      <c r="NST19" s="78"/>
      <c r="NSU19" s="78"/>
      <c r="NSV19" s="78"/>
      <c r="NSW19" s="78"/>
      <c r="NSX19" s="78"/>
      <c r="NSY19" s="78"/>
      <c r="NSZ19" s="78"/>
      <c r="NTA19" s="78"/>
      <c r="NTB19" s="78"/>
      <c r="NTC19" s="78"/>
      <c r="NTD19" s="78"/>
      <c r="NTE19" s="78"/>
      <c r="NTF19" s="78"/>
      <c r="NTG19" s="78"/>
      <c r="NTH19" s="78"/>
      <c r="NTI19" s="78"/>
      <c r="NTJ19" s="78"/>
      <c r="NTK19" s="78"/>
      <c r="NTL19" s="78"/>
      <c r="NTM19" s="78"/>
      <c r="NTN19" s="78"/>
      <c r="NTO19" s="78"/>
      <c r="NTP19" s="78"/>
      <c r="NTQ19" s="78"/>
      <c r="NTR19" s="78"/>
      <c r="NTS19" s="78"/>
      <c r="NTT19" s="78"/>
      <c r="NTU19" s="78"/>
      <c r="NTV19" s="78"/>
      <c r="NTW19" s="78"/>
      <c r="NTX19" s="78"/>
      <c r="NTY19" s="78"/>
      <c r="NTZ19" s="78"/>
      <c r="NUA19" s="78"/>
      <c r="NUB19" s="78"/>
      <c r="NUC19" s="78"/>
      <c r="NUD19" s="78"/>
      <c r="NUE19" s="78"/>
      <c r="NUF19" s="78"/>
      <c r="NUG19" s="78"/>
      <c r="NUH19" s="78"/>
      <c r="NUI19" s="78"/>
      <c r="NUJ19" s="78"/>
      <c r="NUK19" s="78"/>
      <c r="NUL19" s="78"/>
      <c r="NUM19" s="78"/>
      <c r="NUN19" s="78"/>
      <c r="NUO19" s="78"/>
      <c r="NUP19" s="78"/>
      <c r="NUQ19" s="78"/>
      <c r="NUR19" s="78"/>
      <c r="NUS19" s="78"/>
      <c r="NUT19" s="78"/>
      <c r="NUU19" s="78"/>
      <c r="NUV19" s="78"/>
      <c r="NUW19" s="78"/>
      <c r="NUX19" s="78"/>
      <c r="NUY19" s="78"/>
      <c r="NUZ19" s="78"/>
      <c r="NVA19" s="78"/>
      <c r="NVB19" s="78"/>
      <c r="NVC19" s="78"/>
      <c r="NVD19" s="78"/>
      <c r="NVE19" s="78"/>
      <c r="NVF19" s="78"/>
      <c r="NVG19" s="78"/>
      <c r="NVH19" s="78"/>
      <c r="NVI19" s="78"/>
      <c r="NVJ19" s="78"/>
      <c r="NVK19" s="78"/>
      <c r="NVL19" s="78"/>
      <c r="NVM19" s="78"/>
      <c r="NVN19" s="78"/>
      <c r="NVO19" s="78"/>
      <c r="NVP19" s="78"/>
      <c r="NVQ19" s="78"/>
      <c r="NVR19" s="78"/>
      <c r="NVS19" s="78"/>
      <c r="NVT19" s="78"/>
      <c r="NVU19" s="78"/>
      <c r="NVV19" s="78"/>
      <c r="NVW19" s="78"/>
      <c r="NVX19" s="78"/>
      <c r="NVY19" s="78"/>
      <c r="NVZ19" s="78"/>
      <c r="NWA19" s="78"/>
      <c r="NWB19" s="78"/>
      <c r="NWC19" s="78"/>
      <c r="NWD19" s="78"/>
      <c r="NWE19" s="78"/>
      <c r="NWF19" s="78"/>
      <c r="NWG19" s="78"/>
      <c r="NWH19" s="78"/>
      <c r="NWI19" s="78"/>
      <c r="NWJ19" s="78"/>
      <c r="NWK19" s="78"/>
      <c r="NWL19" s="78"/>
      <c r="NWM19" s="78"/>
      <c r="NWN19" s="78"/>
      <c r="NWO19" s="78"/>
      <c r="NWP19" s="78"/>
      <c r="NWQ19" s="78"/>
      <c r="NWR19" s="78"/>
      <c r="NWS19" s="78"/>
      <c r="NWT19" s="78"/>
      <c r="NWU19" s="78"/>
      <c r="NWV19" s="78"/>
      <c r="NWW19" s="78"/>
      <c r="NWX19" s="78"/>
      <c r="NWY19" s="78"/>
      <c r="NWZ19" s="78"/>
      <c r="NXA19" s="78"/>
      <c r="NXB19" s="78"/>
      <c r="NXC19" s="78"/>
      <c r="NXD19" s="78"/>
      <c r="NXE19" s="78"/>
      <c r="NXF19" s="78"/>
      <c r="NXG19" s="78"/>
      <c r="NXH19" s="78"/>
      <c r="NXI19" s="78"/>
      <c r="NXJ19" s="78"/>
      <c r="NXK19" s="78"/>
      <c r="NXL19" s="78"/>
      <c r="NXM19" s="78"/>
      <c r="NXN19" s="78"/>
      <c r="NXO19" s="78"/>
      <c r="NXP19" s="78"/>
      <c r="NXQ19" s="78"/>
      <c r="NXR19" s="78"/>
      <c r="NXS19" s="78"/>
      <c r="NXT19" s="78"/>
      <c r="NXU19" s="78"/>
      <c r="NXV19" s="78"/>
      <c r="NXW19" s="78"/>
      <c r="NXX19" s="78"/>
      <c r="NXY19" s="78"/>
      <c r="NXZ19" s="78"/>
      <c r="NYA19" s="78"/>
      <c r="NYB19" s="78"/>
      <c r="NYC19" s="78"/>
      <c r="NYD19" s="78"/>
      <c r="NYE19" s="78"/>
      <c r="NYF19" s="78"/>
      <c r="NYG19" s="78"/>
      <c r="NYH19" s="78"/>
      <c r="NYI19" s="78"/>
      <c r="NYJ19" s="78"/>
      <c r="NYK19" s="78"/>
      <c r="NYL19" s="78"/>
      <c r="NYM19" s="78"/>
      <c r="NYN19" s="78"/>
      <c r="NYO19" s="78"/>
      <c r="NYP19" s="78"/>
      <c r="NYQ19" s="78"/>
      <c r="NYR19" s="78"/>
      <c r="NYS19" s="78"/>
      <c r="NYT19" s="78"/>
      <c r="NYU19" s="78"/>
      <c r="NYV19" s="78"/>
      <c r="NYW19" s="78"/>
      <c r="NYX19" s="78"/>
      <c r="NYY19" s="78"/>
      <c r="NYZ19" s="78"/>
      <c r="NZA19" s="78"/>
      <c r="NZB19" s="78"/>
      <c r="NZC19" s="78"/>
      <c r="NZD19" s="78"/>
      <c r="NZE19" s="78"/>
      <c r="NZF19" s="78"/>
      <c r="NZG19" s="78"/>
      <c r="NZH19" s="78"/>
      <c r="NZI19" s="78"/>
      <c r="NZJ19" s="78"/>
      <c r="NZK19" s="78"/>
      <c r="NZL19" s="78"/>
      <c r="NZM19" s="78"/>
      <c r="NZN19" s="78"/>
      <c r="NZO19" s="78"/>
      <c r="NZP19" s="78"/>
      <c r="NZQ19" s="78"/>
      <c r="NZR19" s="78"/>
      <c r="NZS19" s="78"/>
      <c r="NZT19" s="78"/>
      <c r="NZU19" s="78"/>
      <c r="NZV19" s="78"/>
      <c r="NZW19" s="78"/>
      <c r="NZX19" s="78"/>
      <c r="NZY19" s="78"/>
      <c r="NZZ19" s="78"/>
      <c r="OAA19" s="78"/>
      <c r="OAB19" s="78"/>
      <c r="OAC19" s="78"/>
      <c r="OAD19" s="78"/>
      <c r="OAE19" s="78"/>
      <c r="OAF19" s="78"/>
      <c r="OAG19" s="78"/>
      <c r="OAH19" s="78"/>
      <c r="OAI19" s="78"/>
      <c r="OAJ19" s="78"/>
      <c r="OAK19" s="78"/>
      <c r="OAL19" s="78"/>
      <c r="OAM19" s="78"/>
      <c r="OAN19" s="78"/>
      <c r="OAO19" s="78"/>
      <c r="OAP19" s="78"/>
      <c r="OAQ19" s="78"/>
      <c r="OAR19" s="78"/>
      <c r="OAS19" s="78"/>
      <c r="OAT19" s="78"/>
      <c r="OAU19" s="78"/>
      <c r="OAV19" s="78"/>
      <c r="OAW19" s="78"/>
      <c r="OAX19" s="78"/>
      <c r="OAY19" s="78"/>
      <c r="OAZ19" s="78"/>
      <c r="OBA19" s="78"/>
      <c r="OBB19" s="78"/>
      <c r="OBC19" s="78"/>
      <c r="OBD19" s="78"/>
      <c r="OBE19" s="78"/>
      <c r="OBF19" s="78"/>
      <c r="OBG19" s="78"/>
      <c r="OBH19" s="78"/>
      <c r="OBI19" s="78"/>
      <c r="OBJ19" s="78"/>
      <c r="OBK19" s="78"/>
      <c r="OBL19" s="78"/>
      <c r="OBM19" s="78"/>
      <c r="OBN19" s="78"/>
      <c r="OBO19" s="78"/>
      <c r="OBP19" s="78"/>
      <c r="OBQ19" s="78"/>
      <c r="OBR19" s="78"/>
      <c r="OBS19" s="78"/>
      <c r="OBT19" s="78"/>
      <c r="OBU19" s="78"/>
      <c r="OBV19" s="78"/>
      <c r="OBW19" s="78"/>
      <c r="OBX19" s="78"/>
      <c r="OBY19" s="78"/>
      <c r="OBZ19" s="78"/>
      <c r="OCA19" s="78"/>
      <c r="OCB19" s="78"/>
      <c r="OCC19" s="78"/>
      <c r="OCD19" s="78"/>
      <c r="OCE19" s="78"/>
      <c r="OCF19" s="78"/>
      <c r="OCG19" s="78"/>
      <c r="OCH19" s="78"/>
      <c r="OCI19" s="78"/>
      <c r="OCJ19" s="78"/>
      <c r="OCK19" s="78"/>
      <c r="OCL19" s="78"/>
      <c r="OCM19" s="78"/>
      <c r="OCN19" s="78"/>
      <c r="OCO19" s="78"/>
      <c r="OCP19" s="78"/>
      <c r="OCQ19" s="78"/>
      <c r="OCR19" s="78"/>
      <c r="OCS19" s="78"/>
      <c r="OCT19" s="78"/>
      <c r="OCU19" s="78"/>
      <c r="OCV19" s="78"/>
      <c r="OCW19" s="78"/>
      <c r="OCX19" s="78"/>
      <c r="OCY19" s="78"/>
      <c r="OCZ19" s="78"/>
      <c r="ODA19" s="78"/>
      <c r="ODB19" s="78"/>
      <c r="ODC19" s="78"/>
      <c r="ODD19" s="78"/>
      <c r="ODE19" s="78"/>
      <c r="ODF19" s="78"/>
      <c r="ODG19" s="78"/>
      <c r="ODH19" s="78"/>
      <c r="ODI19" s="78"/>
      <c r="ODJ19" s="78"/>
      <c r="ODK19" s="78"/>
      <c r="ODL19" s="78"/>
      <c r="ODM19" s="78"/>
      <c r="ODN19" s="78"/>
      <c r="ODO19" s="78"/>
      <c r="ODP19" s="78"/>
      <c r="ODQ19" s="78"/>
      <c r="ODR19" s="78"/>
      <c r="ODS19" s="78"/>
      <c r="ODT19" s="78"/>
      <c r="ODU19" s="78"/>
      <c r="ODV19" s="78"/>
      <c r="ODW19" s="78"/>
      <c r="ODX19" s="78"/>
      <c r="ODY19" s="78"/>
      <c r="ODZ19" s="78"/>
      <c r="OEA19" s="78"/>
      <c r="OEB19" s="78"/>
      <c r="OEC19" s="78"/>
      <c r="OED19" s="78"/>
      <c r="OEE19" s="78"/>
      <c r="OEF19" s="78"/>
      <c r="OEG19" s="78"/>
      <c r="OEH19" s="78"/>
      <c r="OEI19" s="78"/>
      <c r="OEJ19" s="78"/>
      <c r="OEK19" s="78"/>
      <c r="OEL19" s="78"/>
      <c r="OEM19" s="78"/>
      <c r="OEN19" s="78"/>
      <c r="OEO19" s="78"/>
      <c r="OEP19" s="78"/>
      <c r="OEQ19" s="78"/>
      <c r="OER19" s="78"/>
      <c r="OES19" s="78"/>
      <c r="OET19" s="78"/>
      <c r="OEU19" s="78"/>
      <c r="OEV19" s="78"/>
      <c r="OEW19" s="78"/>
      <c r="OEX19" s="78"/>
      <c r="OEY19" s="78"/>
      <c r="OEZ19" s="78"/>
      <c r="OFA19" s="78"/>
      <c r="OFB19" s="78"/>
      <c r="OFC19" s="78"/>
      <c r="OFD19" s="78"/>
      <c r="OFE19" s="78"/>
      <c r="OFF19" s="78"/>
      <c r="OFG19" s="78"/>
      <c r="OFH19" s="78"/>
      <c r="OFI19" s="78"/>
      <c r="OFJ19" s="78"/>
      <c r="OFK19" s="78"/>
      <c r="OFL19" s="78"/>
      <c r="OFM19" s="78"/>
      <c r="OFN19" s="78"/>
      <c r="OFO19" s="78"/>
      <c r="OFP19" s="78"/>
      <c r="OFQ19" s="78"/>
      <c r="OFR19" s="78"/>
      <c r="OFS19" s="78"/>
      <c r="OFT19" s="78"/>
      <c r="OFU19" s="78"/>
      <c r="OFV19" s="78"/>
      <c r="OFW19" s="78"/>
      <c r="OFX19" s="78"/>
      <c r="OFY19" s="78"/>
      <c r="OFZ19" s="78"/>
      <c r="OGA19" s="78"/>
      <c r="OGB19" s="78"/>
      <c r="OGC19" s="78"/>
      <c r="OGD19" s="78"/>
      <c r="OGE19" s="78"/>
      <c r="OGF19" s="78"/>
      <c r="OGG19" s="78"/>
      <c r="OGH19" s="78"/>
      <c r="OGI19" s="78"/>
      <c r="OGJ19" s="78"/>
      <c r="OGK19" s="78"/>
      <c r="OGL19" s="78"/>
      <c r="OGM19" s="78"/>
      <c r="OGN19" s="78"/>
      <c r="OGO19" s="78"/>
      <c r="OGP19" s="78"/>
      <c r="OGQ19" s="78"/>
      <c r="OGR19" s="78"/>
      <c r="OGS19" s="78"/>
      <c r="OGT19" s="78"/>
      <c r="OGU19" s="78"/>
      <c r="OGV19" s="78"/>
      <c r="OGW19" s="78"/>
      <c r="OGX19" s="78"/>
      <c r="OGY19" s="78"/>
      <c r="OGZ19" s="78"/>
      <c r="OHA19" s="78"/>
      <c r="OHB19" s="78"/>
      <c r="OHC19" s="78"/>
      <c r="OHD19" s="78"/>
      <c r="OHE19" s="78"/>
      <c r="OHF19" s="78"/>
      <c r="OHG19" s="78"/>
      <c r="OHH19" s="78"/>
      <c r="OHI19" s="78"/>
      <c r="OHJ19" s="78"/>
      <c r="OHK19" s="78"/>
      <c r="OHL19" s="78"/>
      <c r="OHM19" s="78"/>
      <c r="OHN19" s="78"/>
      <c r="OHO19" s="78"/>
      <c r="OHP19" s="78"/>
      <c r="OHQ19" s="78"/>
      <c r="OHR19" s="78"/>
      <c r="OHS19" s="78"/>
      <c r="OHT19" s="78"/>
      <c r="OHU19" s="78"/>
      <c r="OHV19" s="78"/>
      <c r="OHW19" s="78"/>
      <c r="OHX19" s="78"/>
      <c r="OHY19" s="78"/>
      <c r="OHZ19" s="78"/>
      <c r="OIA19" s="78"/>
      <c r="OIB19" s="78"/>
      <c r="OIC19" s="78"/>
      <c r="OID19" s="78"/>
      <c r="OIE19" s="78"/>
      <c r="OIF19" s="78"/>
      <c r="OIG19" s="78"/>
      <c r="OIH19" s="78"/>
      <c r="OII19" s="78"/>
      <c r="OIJ19" s="78"/>
      <c r="OIK19" s="78"/>
      <c r="OIL19" s="78"/>
      <c r="OIM19" s="78"/>
      <c r="OIN19" s="78"/>
      <c r="OIO19" s="78"/>
      <c r="OIP19" s="78"/>
      <c r="OIQ19" s="78"/>
      <c r="OIR19" s="78"/>
      <c r="OIS19" s="78"/>
      <c r="OIT19" s="78"/>
      <c r="OIU19" s="78"/>
      <c r="OIV19" s="78"/>
      <c r="OIW19" s="78"/>
      <c r="OIX19" s="78"/>
      <c r="OIY19" s="78"/>
      <c r="OIZ19" s="78"/>
      <c r="OJA19" s="78"/>
      <c r="OJB19" s="78"/>
      <c r="OJC19" s="78"/>
      <c r="OJD19" s="78"/>
      <c r="OJE19" s="78"/>
      <c r="OJF19" s="78"/>
      <c r="OJG19" s="78"/>
      <c r="OJH19" s="78"/>
      <c r="OJI19" s="78"/>
      <c r="OJJ19" s="78"/>
      <c r="OJK19" s="78"/>
      <c r="OJL19" s="78"/>
      <c r="OJM19" s="78"/>
      <c r="OJN19" s="78"/>
      <c r="OJO19" s="78"/>
      <c r="OJP19" s="78"/>
      <c r="OJQ19" s="78"/>
      <c r="OJR19" s="78"/>
      <c r="OJS19" s="78"/>
      <c r="OJT19" s="78"/>
      <c r="OJU19" s="78"/>
      <c r="OJV19" s="78"/>
      <c r="OJW19" s="78"/>
      <c r="OJX19" s="78"/>
      <c r="OJY19" s="78"/>
      <c r="OJZ19" s="78"/>
      <c r="OKA19" s="78"/>
      <c r="OKB19" s="78"/>
      <c r="OKC19" s="78"/>
      <c r="OKD19" s="78"/>
      <c r="OKE19" s="78"/>
      <c r="OKF19" s="78"/>
      <c r="OKG19" s="78"/>
      <c r="OKH19" s="78"/>
      <c r="OKI19" s="78"/>
      <c r="OKJ19" s="78"/>
      <c r="OKK19" s="78"/>
      <c r="OKL19" s="78"/>
      <c r="OKM19" s="78"/>
      <c r="OKN19" s="78"/>
      <c r="OKO19" s="78"/>
      <c r="OKP19" s="78"/>
      <c r="OKQ19" s="78"/>
      <c r="OKR19" s="78"/>
      <c r="OKS19" s="78"/>
      <c r="OKT19" s="78"/>
      <c r="OKU19" s="78"/>
      <c r="OKV19" s="78"/>
      <c r="OKW19" s="78"/>
      <c r="OKX19" s="78"/>
      <c r="OKY19" s="78"/>
      <c r="OKZ19" s="78"/>
      <c r="OLA19" s="78"/>
      <c r="OLB19" s="78"/>
      <c r="OLC19" s="78"/>
      <c r="OLD19" s="78"/>
      <c r="OLE19" s="78"/>
      <c r="OLF19" s="78"/>
      <c r="OLG19" s="78"/>
      <c r="OLH19" s="78"/>
      <c r="OLI19" s="78"/>
      <c r="OLJ19" s="78"/>
      <c r="OLK19" s="78"/>
      <c r="OLL19" s="78"/>
      <c r="OLM19" s="78"/>
      <c r="OLN19" s="78"/>
      <c r="OLO19" s="78"/>
      <c r="OLP19" s="78"/>
      <c r="OLQ19" s="78"/>
      <c r="OLR19" s="78"/>
      <c r="OLS19" s="78"/>
      <c r="OLT19" s="78"/>
      <c r="OLU19" s="78"/>
      <c r="OLV19" s="78"/>
      <c r="OLW19" s="78"/>
      <c r="OLX19" s="78"/>
      <c r="OLY19" s="78"/>
      <c r="OLZ19" s="78"/>
      <c r="OMA19" s="78"/>
      <c r="OMB19" s="78"/>
      <c r="OMC19" s="78"/>
      <c r="OMD19" s="78"/>
      <c r="OME19" s="78"/>
      <c r="OMF19" s="78"/>
      <c r="OMG19" s="78"/>
      <c r="OMH19" s="78"/>
      <c r="OMI19" s="78"/>
      <c r="OMJ19" s="78"/>
      <c r="OMK19" s="78"/>
      <c r="OML19" s="78"/>
      <c r="OMM19" s="78"/>
      <c r="OMN19" s="78"/>
      <c r="OMO19" s="78"/>
      <c r="OMP19" s="78"/>
      <c r="OMQ19" s="78"/>
      <c r="OMR19" s="78"/>
      <c r="OMS19" s="78"/>
      <c r="OMT19" s="78"/>
      <c r="OMU19" s="78"/>
      <c r="OMV19" s="78"/>
      <c r="OMW19" s="78"/>
      <c r="OMX19" s="78"/>
      <c r="OMY19" s="78"/>
      <c r="OMZ19" s="78"/>
      <c r="ONA19" s="78"/>
      <c r="ONB19" s="78"/>
      <c r="ONC19" s="78"/>
      <c r="OND19" s="78"/>
      <c r="ONE19" s="78"/>
      <c r="ONF19" s="78"/>
      <c r="ONG19" s="78"/>
      <c r="ONH19" s="78"/>
      <c r="ONI19" s="78"/>
      <c r="ONJ19" s="78"/>
      <c r="ONK19" s="78"/>
      <c r="ONL19" s="78"/>
      <c r="ONM19" s="78"/>
      <c r="ONN19" s="78"/>
      <c r="ONO19" s="78"/>
      <c r="ONP19" s="78"/>
      <c r="ONQ19" s="78"/>
      <c r="ONR19" s="78"/>
      <c r="ONS19" s="78"/>
      <c r="ONT19" s="78"/>
      <c r="ONU19" s="78"/>
      <c r="ONV19" s="78"/>
      <c r="ONW19" s="78"/>
      <c r="ONX19" s="78"/>
      <c r="ONY19" s="78"/>
      <c r="ONZ19" s="78"/>
      <c r="OOA19" s="78"/>
      <c r="OOB19" s="78"/>
      <c r="OOC19" s="78"/>
      <c r="OOD19" s="78"/>
      <c r="OOE19" s="78"/>
      <c r="OOF19" s="78"/>
      <c r="OOG19" s="78"/>
      <c r="OOH19" s="78"/>
      <c r="OOI19" s="78"/>
      <c r="OOJ19" s="78"/>
      <c r="OOK19" s="78"/>
      <c r="OOL19" s="78"/>
      <c r="OOM19" s="78"/>
      <c r="OON19" s="78"/>
      <c r="OOO19" s="78"/>
      <c r="OOP19" s="78"/>
      <c r="OOQ19" s="78"/>
      <c r="OOR19" s="78"/>
      <c r="OOS19" s="78"/>
      <c r="OOT19" s="78"/>
      <c r="OOU19" s="78"/>
      <c r="OOV19" s="78"/>
      <c r="OOW19" s="78"/>
      <c r="OOX19" s="78"/>
      <c r="OOY19" s="78"/>
      <c r="OOZ19" s="78"/>
      <c r="OPA19" s="78"/>
      <c r="OPB19" s="78"/>
      <c r="OPC19" s="78"/>
      <c r="OPD19" s="78"/>
      <c r="OPE19" s="78"/>
      <c r="OPF19" s="78"/>
      <c r="OPG19" s="78"/>
      <c r="OPH19" s="78"/>
      <c r="OPI19" s="78"/>
      <c r="OPJ19" s="78"/>
      <c r="OPK19" s="78"/>
      <c r="OPL19" s="78"/>
      <c r="OPM19" s="78"/>
      <c r="OPN19" s="78"/>
      <c r="OPO19" s="78"/>
      <c r="OPP19" s="78"/>
      <c r="OPQ19" s="78"/>
      <c r="OPR19" s="78"/>
      <c r="OPS19" s="78"/>
      <c r="OPT19" s="78"/>
      <c r="OPU19" s="78"/>
      <c r="OPV19" s="78"/>
      <c r="OPW19" s="78"/>
      <c r="OPX19" s="78"/>
      <c r="OPY19" s="78"/>
      <c r="OPZ19" s="78"/>
      <c r="OQA19" s="78"/>
      <c r="OQB19" s="78"/>
      <c r="OQC19" s="78"/>
      <c r="OQD19" s="78"/>
      <c r="OQE19" s="78"/>
      <c r="OQF19" s="78"/>
      <c r="OQG19" s="78"/>
      <c r="OQH19" s="78"/>
      <c r="OQI19" s="78"/>
      <c r="OQJ19" s="78"/>
      <c r="OQK19" s="78"/>
      <c r="OQL19" s="78"/>
      <c r="OQM19" s="78"/>
      <c r="OQN19" s="78"/>
      <c r="OQO19" s="78"/>
      <c r="OQP19" s="78"/>
      <c r="OQQ19" s="78"/>
      <c r="OQR19" s="78"/>
      <c r="OQS19" s="78"/>
      <c r="OQT19" s="78"/>
      <c r="OQU19" s="78"/>
      <c r="OQV19" s="78"/>
      <c r="OQW19" s="78"/>
      <c r="OQX19" s="78"/>
      <c r="OQY19" s="78"/>
      <c r="OQZ19" s="78"/>
      <c r="ORA19" s="78"/>
      <c r="ORB19" s="78"/>
      <c r="ORC19" s="78"/>
      <c r="ORD19" s="78"/>
      <c r="ORE19" s="78"/>
      <c r="ORF19" s="78"/>
      <c r="ORG19" s="78"/>
      <c r="ORH19" s="78"/>
      <c r="ORI19" s="78"/>
      <c r="ORJ19" s="78"/>
      <c r="ORK19" s="78"/>
      <c r="ORL19" s="78"/>
      <c r="ORM19" s="78"/>
      <c r="ORN19" s="78"/>
      <c r="ORO19" s="78"/>
      <c r="ORP19" s="78"/>
      <c r="ORQ19" s="78"/>
      <c r="ORR19" s="78"/>
      <c r="ORS19" s="78"/>
      <c r="ORT19" s="78"/>
      <c r="ORU19" s="78"/>
      <c r="ORV19" s="78"/>
      <c r="ORW19" s="78"/>
      <c r="ORX19" s="78"/>
      <c r="ORY19" s="78"/>
      <c r="ORZ19" s="78"/>
      <c r="OSA19" s="78"/>
      <c r="OSB19" s="78"/>
      <c r="OSC19" s="78"/>
      <c r="OSD19" s="78"/>
      <c r="OSE19" s="78"/>
      <c r="OSF19" s="78"/>
      <c r="OSG19" s="78"/>
      <c r="OSH19" s="78"/>
      <c r="OSI19" s="78"/>
      <c r="OSJ19" s="78"/>
      <c r="OSK19" s="78"/>
      <c r="OSL19" s="78"/>
      <c r="OSM19" s="78"/>
      <c r="OSN19" s="78"/>
      <c r="OSO19" s="78"/>
      <c r="OSP19" s="78"/>
      <c r="OSQ19" s="78"/>
      <c r="OSR19" s="78"/>
      <c r="OSS19" s="78"/>
      <c r="OST19" s="78"/>
      <c r="OSU19" s="78"/>
      <c r="OSV19" s="78"/>
      <c r="OSW19" s="78"/>
      <c r="OSX19" s="78"/>
      <c r="OSY19" s="78"/>
      <c r="OSZ19" s="78"/>
      <c r="OTA19" s="78"/>
      <c r="OTB19" s="78"/>
      <c r="OTC19" s="78"/>
      <c r="OTD19" s="78"/>
      <c r="OTE19" s="78"/>
      <c r="OTF19" s="78"/>
      <c r="OTG19" s="78"/>
      <c r="OTH19" s="78"/>
      <c r="OTI19" s="78"/>
      <c r="OTJ19" s="78"/>
      <c r="OTK19" s="78"/>
      <c r="OTL19" s="78"/>
      <c r="OTM19" s="78"/>
      <c r="OTN19" s="78"/>
      <c r="OTO19" s="78"/>
      <c r="OTP19" s="78"/>
      <c r="OTQ19" s="78"/>
      <c r="OTR19" s="78"/>
      <c r="OTS19" s="78"/>
      <c r="OTT19" s="78"/>
      <c r="OTU19" s="78"/>
      <c r="OTV19" s="78"/>
      <c r="OTW19" s="78"/>
      <c r="OTX19" s="78"/>
      <c r="OTY19" s="78"/>
      <c r="OTZ19" s="78"/>
      <c r="OUA19" s="78"/>
      <c r="OUB19" s="78"/>
      <c r="OUC19" s="78"/>
      <c r="OUD19" s="78"/>
      <c r="OUE19" s="78"/>
      <c r="OUF19" s="78"/>
      <c r="OUG19" s="78"/>
      <c r="OUH19" s="78"/>
      <c r="OUI19" s="78"/>
      <c r="OUJ19" s="78"/>
      <c r="OUK19" s="78"/>
      <c r="OUL19" s="78"/>
      <c r="OUM19" s="78"/>
      <c r="OUN19" s="78"/>
      <c r="OUO19" s="78"/>
      <c r="OUP19" s="78"/>
      <c r="OUQ19" s="78"/>
      <c r="OUR19" s="78"/>
      <c r="OUS19" s="78"/>
      <c r="OUT19" s="78"/>
      <c r="OUU19" s="78"/>
      <c r="OUV19" s="78"/>
      <c r="OUW19" s="78"/>
      <c r="OUX19" s="78"/>
      <c r="OUY19" s="78"/>
      <c r="OUZ19" s="78"/>
      <c r="OVA19" s="78"/>
      <c r="OVB19" s="78"/>
      <c r="OVC19" s="78"/>
      <c r="OVD19" s="78"/>
      <c r="OVE19" s="78"/>
      <c r="OVF19" s="78"/>
      <c r="OVG19" s="78"/>
      <c r="OVH19" s="78"/>
      <c r="OVI19" s="78"/>
      <c r="OVJ19" s="78"/>
      <c r="OVK19" s="78"/>
      <c r="OVL19" s="78"/>
      <c r="OVM19" s="78"/>
      <c r="OVN19" s="78"/>
      <c r="OVO19" s="78"/>
      <c r="OVP19" s="78"/>
      <c r="OVQ19" s="78"/>
      <c r="OVR19" s="78"/>
      <c r="OVS19" s="78"/>
      <c r="OVT19" s="78"/>
      <c r="OVU19" s="78"/>
      <c r="OVV19" s="78"/>
      <c r="OVW19" s="78"/>
      <c r="OVX19" s="78"/>
      <c r="OVY19" s="78"/>
      <c r="OVZ19" s="78"/>
      <c r="OWA19" s="78"/>
      <c r="OWB19" s="78"/>
      <c r="OWC19" s="78"/>
      <c r="OWD19" s="78"/>
      <c r="OWE19" s="78"/>
      <c r="OWF19" s="78"/>
      <c r="OWG19" s="78"/>
      <c r="OWH19" s="78"/>
      <c r="OWI19" s="78"/>
      <c r="OWJ19" s="78"/>
      <c r="OWK19" s="78"/>
      <c r="OWL19" s="78"/>
      <c r="OWM19" s="78"/>
      <c r="OWN19" s="78"/>
      <c r="OWO19" s="78"/>
      <c r="OWP19" s="78"/>
      <c r="OWQ19" s="78"/>
      <c r="OWR19" s="78"/>
      <c r="OWS19" s="78"/>
      <c r="OWT19" s="78"/>
      <c r="OWU19" s="78"/>
      <c r="OWV19" s="78"/>
      <c r="OWW19" s="78"/>
      <c r="OWX19" s="78"/>
      <c r="OWY19" s="78"/>
      <c r="OWZ19" s="78"/>
      <c r="OXA19" s="78"/>
      <c r="OXB19" s="78"/>
      <c r="OXC19" s="78"/>
      <c r="OXD19" s="78"/>
      <c r="OXE19" s="78"/>
      <c r="OXF19" s="78"/>
      <c r="OXG19" s="78"/>
      <c r="OXH19" s="78"/>
      <c r="OXI19" s="78"/>
      <c r="OXJ19" s="78"/>
      <c r="OXK19" s="78"/>
      <c r="OXL19" s="78"/>
      <c r="OXM19" s="78"/>
      <c r="OXN19" s="78"/>
      <c r="OXO19" s="78"/>
      <c r="OXP19" s="78"/>
      <c r="OXQ19" s="78"/>
      <c r="OXR19" s="78"/>
      <c r="OXS19" s="78"/>
      <c r="OXT19" s="78"/>
      <c r="OXU19" s="78"/>
      <c r="OXV19" s="78"/>
      <c r="OXW19" s="78"/>
      <c r="OXX19" s="78"/>
      <c r="OXY19" s="78"/>
      <c r="OXZ19" s="78"/>
      <c r="OYA19" s="78"/>
      <c r="OYB19" s="78"/>
      <c r="OYC19" s="78"/>
      <c r="OYD19" s="78"/>
      <c r="OYE19" s="78"/>
      <c r="OYF19" s="78"/>
      <c r="OYG19" s="78"/>
      <c r="OYH19" s="78"/>
      <c r="OYI19" s="78"/>
      <c r="OYJ19" s="78"/>
      <c r="OYK19" s="78"/>
      <c r="OYL19" s="78"/>
      <c r="OYM19" s="78"/>
      <c r="OYN19" s="78"/>
      <c r="OYO19" s="78"/>
      <c r="OYP19" s="78"/>
      <c r="OYQ19" s="78"/>
      <c r="OYR19" s="78"/>
      <c r="OYS19" s="78"/>
      <c r="OYT19" s="78"/>
      <c r="OYU19" s="78"/>
      <c r="OYV19" s="78"/>
      <c r="OYW19" s="78"/>
      <c r="OYX19" s="78"/>
      <c r="OYY19" s="78"/>
      <c r="OYZ19" s="78"/>
      <c r="OZA19" s="78"/>
      <c r="OZB19" s="78"/>
      <c r="OZC19" s="78"/>
      <c r="OZD19" s="78"/>
      <c r="OZE19" s="78"/>
      <c r="OZF19" s="78"/>
      <c r="OZG19" s="78"/>
      <c r="OZH19" s="78"/>
      <c r="OZI19" s="78"/>
      <c r="OZJ19" s="78"/>
      <c r="OZK19" s="78"/>
      <c r="OZL19" s="78"/>
      <c r="OZM19" s="78"/>
      <c r="OZN19" s="78"/>
      <c r="OZO19" s="78"/>
      <c r="OZP19" s="78"/>
      <c r="OZQ19" s="78"/>
      <c r="OZR19" s="78"/>
      <c r="OZS19" s="78"/>
      <c r="OZT19" s="78"/>
      <c r="OZU19" s="78"/>
      <c r="OZV19" s="78"/>
      <c r="OZW19" s="78"/>
      <c r="OZX19" s="78"/>
      <c r="OZY19" s="78"/>
      <c r="OZZ19" s="78"/>
      <c r="PAA19" s="78"/>
      <c r="PAB19" s="78"/>
      <c r="PAC19" s="78"/>
      <c r="PAD19" s="78"/>
      <c r="PAE19" s="78"/>
      <c r="PAF19" s="78"/>
      <c r="PAG19" s="78"/>
      <c r="PAH19" s="78"/>
      <c r="PAI19" s="78"/>
      <c r="PAJ19" s="78"/>
      <c r="PAK19" s="78"/>
      <c r="PAL19" s="78"/>
      <c r="PAM19" s="78"/>
      <c r="PAN19" s="78"/>
      <c r="PAO19" s="78"/>
      <c r="PAP19" s="78"/>
      <c r="PAQ19" s="78"/>
      <c r="PAR19" s="78"/>
      <c r="PAS19" s="78"/>
      <c r="PAT19" s="78"/>
      <c r="PAU19" s="78"/>
      <c r="PAV19" s="78"/>
      <c r="PAW19" s="78"/>
      <c r="PAX19" s="78"/>
      <c r="PAY19" s="78"/>
      <c r="PAZ19" s="78"/>
      <c r="PBA19" s="78"/>
      <c r="PBB19" s="78"/>
      <c r="PBC19" s="78"/>
      <c r="PBD19" s="78"/>
      <c r="PBE19" s="78"/>
      <c r="PBF19" s="78"/>
      <c r="PBG19" s="78"/>
      <c r="PBH19" s="78"/>
      <c r="PBI19" s="78"/>
      <c r="PBJ19" s="78"/>
      <c r="PBK19" s="78"/>
      <c r="PBL19" s="78"/>
      <c r="PBM19" s="78"/>
      <c r="PBN19" s="78"/>
      <c r="PBO19" s="78"/>
      <c r="PBP19" s="78"/>
      <c r="PBQ19" s="78"/>
      <c r="PBR19" s="78"/>
      <c r="PBS19" s="78"/>
      <c r="PBT19" s="78"/>
      <c r="PBU19" s="78"/>
      <c r="PBV19" s="78"/>
      <c r="PBW19" s="78"/>
      <c r="PBX19" s="78"/>
      <c r="PBY19" s="78"/>
      <c r="PBZ19" s="78"/>
      <c r="PCA19" s="78"/>
      <c r="PCB19" s="78"/>
      <c r="PCC19" s="78"/>
      <c r="PCD19" s="78"/>
      <c r="PCE19" s="78"/>
      <c r="PCF19" s="78"/>
      <c r="PCG19" s="78"/>
      <c r="PCH19" s="78"/>
      <c r="PCI19" s="78"/>
      <c r="PCJ19" s="78"/>
      <c r="PCK19" s="78"/>
      <c r="PCL19" s="78"/>
      <c r="PCM19" s="78"/>
      <c r="PCN19" s="78"/>
      <c r="PCO19" s="78"/>
      <c r="PCP19" s="78"/>
      <c r="PCQ19" s="78"/>
      <c r="PCR19" s="78"/>
      <c r="PCS19" s="78"/>
      <c r="PCT19" s="78"/>
      <c r="PCU19" s="78"/>
      <c r="PCV19" s="78"/>
      <c r="PCW19" s="78"/>
      <c r="PCX19" s="78"/>
      <c r="PCY19" s="78"/>
      <c r="PCZ19" s="78"/>
      <c r="PDA19" s="78"/>
      <c r="PDB19" s="78"/>
      <c r="PDC19" s="78"/>
      <c r="PDD19" s="78"/>
      <c r="PDE19" s="78"/>
      <c r="PDF19" s="78"/>
      <c r="PDG19" s="78"/>
      <c r="PDH19" s="78"/>
      <c r="PDI19" s="78"/>
      <c r="PDJ19" s="78"/>
      <c r="PDK19" s="78"/>
      <c r="PDL19" s="78"/>
      <c r="PDM19" s="78"/>
      <c r="PDN19" s="78"/>
      <c r="PDO19" s="78"/>
      <c r="PDP19" s="78"/>
      <c r="PDQ19" s="78"/>
      <c r="PDR19" s="78"/>
      <c r="PDS19" s="78"/>
      <c r="PDT19" s="78"/>
      <c r="PDU19" s="78"/>
      <c r="PDV19" s="78"/>
      <c r="PDW19" s="78"/>
      <c r="PDX19" s="78"/>
      <c r="PDY19" s="78"/>
      <c r="PDZ19" s="78"/>
      <c r="PEA19" s="78"/>
      <c r="PEB19" s="78"/>
      <c r="PEC19" s="78"/>
      <c r="PED19" s="78"/>
      <c r="PEE19" s="78"/>
      <c r="PEF19" s="78"/>
      <c r="PEG19" s="78"/>
      <c r="PEH19" s="78"/>
      <c r="PEI19" s="78"/>
      <c r="PEJ19" s="78"/>
      <c r="PEK19" s="78"/>
      <c r="PEL19" s="78"/>
      <c r="PEM19" s="78"/>
      <c r="PEN19" s="78"/>
      <c r="PEO19" s="78"/>
      <c r="PEP19" s="78"/>
      <c r="PEQ19" s="78"/>
      <c r="PER19" s="78"/>
      <c r="PES19" s="78"/>
      <c r="PET19" s="78"/>
      <c r="PEU19" s="78"/>
      <c r="PEV19" s="78"/>
      <c r="PEW19" s="78"/>
      <c r="PEX19" s="78"/>
      <c r="PEY19" s="78"/>
      <c r="PEZ19" s="78"/>
      <c r="PFA19" s="78"/>
      <c r="PFB19" s="78"/>
      <c r="PFC19" s="78"/>
      <c r="PFD19" s="78"/>
      <c r="PFE19" s="78"/>
      <c r="PFF19" s="78"/>
      <c r="PFG19" s="78"/>
      <c r="PFH19" s="78"/>
      <c r="PFI19" s="78"/>
      <c r="PFJ19" s="78"/>
      <c r="PFK19" s="78"/>
      <c r="PFL19" s="78"/>
      <c r="PFM19" s="78"/>
      <c r="PFN19" s="78"/>
      <c r="PFO19" s="78"/>
      <c r="PFP19" s="78"/>
      <c r="PFQ19" s="78"/>
      <c r="PFR19" s="78"/>
      <c r="PFS19" s="78"/>
      <c r="PFT19" s="78"/>
      <c r="PFU19" s="78"/>
      <c r="PFV19" s="78"/>
      <c r="PFW19" s="78"/>
      <c r="PFX19" s="78"/>
      <c r="PFY19" s="78"/>
      <c r="PFZ19" s="78"/>
      <c r="PGA19" s="78"/>
      <c r="PGB19" s="78"/>
      <c r="PGC19" s="78"/>
      <c r="PGD19" s="78"/>
      <c r="PGE19" s="78"/>
      <c r="PGF19" s="78"/>
      <c r="PGG19" s="78"/>
      <c r="PGH19" s="78"/>
      <c r="PGI19" s="78"/>
      <c r="PGJ19" s="78"/>
      <c r="PGK19" s="78"/>
      <c r="PGL19" s="78"/>
      <c r="PGM19" s="78"/>
      <c r="PGN19" s="78"/>
      <c r="PGO19" s="78"/>
      <c r="PGP19" s="78"/>
      <c r="PGQ19" s="78"/>
      <c r="PGR19" s="78"/>
      <c r="PGS19" s="78"/>
      <c r="PGT19" s="78"/>
      <c r="PGU19" s="78"/>
      <c r="PGV19" s="78"/>
      <c r="PGW19" s="78"/>
      <c r="PGX19" s="78"/>
      <c r="PGY19" s="78"/>
      <c r="PGZ19" s="78"/>
      <c r="PHA19" s="78"/>
      <c r="PHB19" s="78"/>
      <c r="PHC19" s="78"/>
      <c r="PHD19" s="78"/>
      <c r="PHE19" s="78"/>
      <c r="PHF19" s="78"/>
      <c r="PHG19" s="78"/>
      <c r="PHH19" s="78"/>
      <c r="PHI19" s="78"/>
      <c r="PHJ19" s="78"/>
      <c r="PHK19" s="78"/>
      <c r="PHL19" s="78"/>
      <c r="PHM19" s="78"/>
      <c r="PHN19" s="78"/>
      <c r="PHO19" s="78"/>
      <c r="PHP19" s="78"/>
      <c r="PHQ19" s="78"/>
      <c r="PHR19" s="78"/>
      <c r="PHS19" s="78"/>
      <c r="PHT19" s="78"/>
      <c r="PHU19" s="78"/>
      <c r="PHV19" s="78"/>
      <c r="PHW19" s="78"/>
      <c r="PHX19" s="78"/>
      <c r="PHY19" s="78"/>
      <c r="PHZ19" s="78"/>
      <c r="PIA19" s="78"/>
      <c r="PIB19" s="78"/>
      <c r="PIC19" s="78"/>
      <c r="PID19" s="78"/>
      <c r="PIE19" s="78"/>
      <c r="PIF19" s="78"/>
      <c r="PIG19" s="78"/>
      <c r="PIH19" s="78"/>
      <c r="PII19" s="78"/>
      <c r="PIJ19" s="78"/>
      <c r="PIK19" s="78"/>
      <c r="PIL19" s="78"/>
      <c r="PIM19" s="78"/>
      <c r="PIN19" s="78"/>
      <c r="PIO19" s="78"/>
      <c r="PIP19" s="78"/>
      <c r="PIQ19" s="78"/>
      <c r="PIR19" s="78"/>
      <c r="PIS19" s="78"/>
      <c r="PIT19" s="78"/>
      <c r="PIU19" s="78"/>
      <c r="PIV19" s="78"/>
      <c r="PIW19" s="78"/>
      <c r="PIX19" s="78"/>
      <c r="PIY19" s="78"/>
      <c r="PIZ19" s="78"/>
      <c r="PJA19" s="78"/>
      <c r="PJB19" s="78"/>
      <c r="PJC19" s="78"/>
      <c r="PJD19" s="78"/>
      <c r="PJE19" s="78"/>
      <c r="PJF19" s="78"/>
      <c r="PJG19" s="78"/>
      <c r="PJH19" s="78"/>
      <c r="PJI19" s="78"/>
      <c r="PJJ19" s="78"/>
      <c r="PJK19" s="78"/>
      <c r="PJL19" s="78"/>
      <c r="PJM19" s="78"/>
      <c r="PJN19" s="78"/>
      <c r="PJO19" s="78"/>
      <c r="PJP19" s="78"/>
      <c r="PJQ19" s="78"/>
      <c r="PJR19" s="78"/>
      <c r="PJS19" s="78"/>
      <c r="PJT19" s="78"/>
      <c r="PJU19" s="78"/>
      <c r="PJV19" s="78"/>
      <c r="PJW19" s="78"/>
      <c r="PJX19" s="78"/>
      <c r="PJY19" s="78"/>
      <c r="PJZ19" s="78"/>
      <c r="PKA19" s="78"/>
      <c r="PKB19" s="78"/>
      <c r="PKC19" s="78"/>
      <c r="PKD19" s="78"/>
      <c r="PKE19" s="78"/>
      <c r="PKF19" s="78"/>
      <c r="PKG19" s="78"/>
      <c r="PKH19" s="78"/>
      <c r="PKI19" s="78"/>
      <c r="PKJ19" s="78"/>
      <c r="PKK19" s="78"/>
      <c r="PKL19" s="78"/>
      <c r="PKM19" s="78"/>
      <c r="PKN19" s="78"/>
      <c r="PKO19" s="78"/>
      <c r="PKP19" s="78"/>
      <c r="PKQ19" s="78"/>
      <c r="PKR19" s="78"/>
      <c r="PKS19" s="78"/>
      <c r="PKT19" s="78"/>
      <c r="PKU19" s="78"/>
      <c r="PKV19" s="78"/>
      <c r="PKW19" s="78"/>
      <c r="PKX19" s="78"/>
      <c r="PKY19" s="78"/>
      <c r="PKZ19" s="78"/>
      <c r="PLA19" s="78"/>
      <c r="PLB19" s="78"/>
      <c r="PLC19" s="78"/>
      <c r="PLD19" s="78"/>
      <c r="PLE19" s="78"/>
      <c r="PLF19" s="78"/>
      <c r="PLG19" s="78"/>
      <c r="PLH19" s="78"/>
      <c r="PLI19" s="78"/>
      <c r="PLJ19" s="78"/>
      <c r="PLK19" s="78"/>
      <c r="PLL19" s="78"/>
      <c r="PLM19" s="78"/>
      <c r="PLN19" s="78"/>
      <c r="PLO19" s="78"/>
      <c r="PLP19" s="78"/>
      <c r="PLQ19" s="78"/>
      <c r="PLR19" s="78"/>
      <c r="PLS19" s="78"/>
      <c r="PLT19" s="78"/>
      <c r="PLU19" s="78"/>
      <c r="PLV19" s="78"/>
      <c r="PLW19" s="78"/>
      <c r="PLX19" s="78"/>
      <c r="PLY19" s="78"/>
      <c r="PLZ19" s="78"/>
      <c r="PMA19" s="78"/>
      <c r="PMB19" s="78"/>
      <c r="PMC19" s="78"/>
      <c r="PMD19" s="78"/>
      <c r="PME19" s="78"/>
      <c r="PMF19" s="78"/>
      <c r="PMG19" s="78"/>
      <c r="PMH19" s="78"/>
      <c r="PMI19" s="78"/>
      <c r="PMJ19" s="78"/>
      <c r="PMK19" s="78"/>
      <c r="PML19" s="78"/>
      <c r="PMM19" s="78"/>
      <c r="PMN19" s="78"/>
      <c r="PMO19" s="78"/>
      <c r="PMP19" s="78"/>
      <c r="PMQ19" s="78"/>
      <c r="PMR19" s="78"/>
      <c r="PMS19" s="78"/>
      <c r="PMT19" s="78"/>
      <c r="PMU19" s="78"/>
      <c r="PMV19" s="78"/>
      <c r="PMW19" s="78"/>
      <c r="PMX19" s="78"/>
      <c r="PMY19" s="78"/>
      <c r="PMZ19" s="78"/>
      <c r="PNA19" s="78"/>
      <c r="PNB19" s="78"/>
      <c r="PNC19" s="78"/>
      <c r="PND19" s="78"/>
      <c r="PNE19" s="78"/>
      <c r="PNF19" s="78"/>
      <c r="PNG19" s="78"/>
      <c r="PNH19" s="78"/>
      <c r="PNI19" s="78"/>
      <c r="PNJ19" s="78"/>
      <c r="PNK19" s="78"/>
      <c r="PNL19" s="78"/>
      <c r="PNM19" s="78"/>
      <c r="PNN19" s="78"/>
      <c r="PNO19" s="78"/>
      <c r="PNP19" s="78"/>
      <c r="PNQ19" s="78"/>
      <c r="PNR19" s="78"/>
      <c r="PNS19" s="78"/>
      <c r="PNT19" s="78"/>
      <c r="PNU19" s="78"/>
      <c r="PNV19" s="78"/>
      <c r="PNW19" s="78"/>
      <c r="PNX19" s="78"/>
      <c r="PNY19" s="78"/>
      <c r="PNZ19" s="78"/>
      <c r="POA19" s="78"/>
      <c r="POB19" s="78"/>
      <c r="POC19" s="78"/>
      <c r="POD19" s="78"/>
      <c r="POE19" s="78"/>
      <c r="POF19" s="78"/>
      <c r="POG19" s="78"/>
      <c r="POH19" s="78"/>
      <c r="POI19" s="78"/>
      <c r="POJ19" s="78"/>
      <c r="POK19" s="78"/>
      <c r="POL19" s="78"/>
      <c r="POM19" s="78"/>
      <c r="PON19" s="78"/>
      <c r="POO19" s="78"/>
      <c r="POP19" s="78"/>
      <c r="POQ19" s="78"/>
      <c r="POR19" s="78"/>
      <c r="POS19" s="78"/>
      <c r="POT19" s="78"/>
      <c r="POU19" s="78"/>
      <c r="POV19" s="78"/>
      <c r="POW19" s="78"/>
      <c r="POX19" s="78"/>
      <c r="POY19" s="78"/>
      <c r="POZ19" s="78"/>
      <c r="PPA19" s="78"/>
      <c r="PPB19" s="78"/>
      <c r="PPC19" s="78"/>
      <c r="PPD19" s="78"/>
      <c r="PPE19" s="78"/>
      <c r="PPF19" s="78"/>
      <c r="PPG19" s="78"/>
      <c r="PPH19" s="78"/>
      <c r="PPI19" s="78"/>
      <c r="PPJ19" s="78"/>
      <c r="PPK19" s="78"/>
      <c r="PPL19" s="78"/>
      <c r="PPM19" s="78"/>
      <c r="PPN19" s="78"/>
      <c r="PPO19" s="78"/>
      <c r="PPP19" s="78"/>
      <c r="PPQ19" s="78"/>
      <c r="PPR19" s="78"/>
      <c r="PPS19" s="78"/>
      <c r="PPT19" s="78"/>
      <c r="PPU19" s="78"/>
      <c r="PPV19" s="78"/>
      <c r="PPW19" s="78"/>
      <c r="PPX19" s="78"/>
      <c r="PPY19" s="78"/>
      <c r="PPZ19" s="78"/>
      <c r="PQA19" s="78"/>
      <c r="PQB19" s="78"/>
      <c r="PQC19" s="78"/>
      <c r="PQD19" s="78"/>
      <c r="PQE19" s="78"/>
      <c r="PQF19" s="78"/>
      <c r="PQG19" s="78"/>
      <c r="PQH19" s="78"/>
      <c r="PQI19" s="78"/>
      <c r="PQJ19" s="78"/>
      <c r="PQK19" s="78"/>
      <c r="PQL19" s="78"/>
      <c r="PQM19" s="78"/>
      <c r="PQN19" s="78"/>
      <c r="PQO19" s="78"/>
      <c r="PQP19" s="78"/>
      <c r="PQQ19" s="78"/>
      <c r="PQR19" s="78"/>
      <c r="PQS19" s="78"/>
      <c r="PQT19" s="78"/>
      <c r="PQU19" s="78"/>
      <c r="PQV19" s="78"/>
      <c r="PQW19" s="78"/>
      <c r="PQX19" s="78"/>
      <c r="PQY19" s="78"/>
      <c r="PQZ19" s="78"/>
      <c r="PRA19" s="78"/>
      <c r="PRB19" s="78"/>
      <c r="PRC19" s="78"/>
      <c r="PRD19" s="78"/>
      <c r="PRE19" s="78"/>
      <c r="PRF19" s="78"/>
      <c r="PRG19" s="78"/>
      <c r="PRH19" s="78"/>
      <c r="PRI19" s="78"/>
      <c r="PRJ19" s="78"/>
      <c r="PRK19" s="78"/>
      <c r="PRL19" s="78"/>
      <c r="PRM19" s="78"/>
      <c r="PRN19" s="78"/>
      <c r="PRO19" s="78"/>
      <c r="PRP19" s="78"/>
      <c r="PRQ19" s="78"/>
      <c r="PRR19" s="78"/>
      <c r="PRS19" s="78"/>
      <c r="PRT19" s="78"/>
      <c r="PRU19" s="78"/>
      <c r="PRV19" s="78"/>
      <c r="PRW19" s="78"/>
      <c r="PRX19" s="78"/>
      <c r="PRY19" s="78"/>
      <c r="PRZ19" s="78"/>
      <c r="PSA19" s="78"/>
      <c r="PSB19" s="78"/>
      <c r="PSC19" s="78"/>
      <c r="PSD19" s="78"/>
      <c r="PSE19" s="78"/>
      <c r="PSF19" s="78"/>
      <c r="PSG19" s="78"/>
      <c r="PSH19" s="78"/>
      <c r="PSI19" s="78"/>
      <c r="PSJ19" s="78"/>
      <c r="PSK19" s="78"/>
      <c r="PSL19" s="78"/>
      <c r="PSM19" s="78"/>
      <c r="PSN19" s="78"/>
      <c r="PSO19" s="78"/>
      <c r="PSP19" s="78"/>
      <c r="PSQ19" s="78"/>
      <c r="PSR19" s="78"/>
      <c r="PSS19" s="78"/>
      <c r="PST19" s="78"/>
      <c r="PSU19" s="78"/>
      <c r="PSV19" s="78"/>
      <c r="PSW19" s="78"/>
      <c r="PSX19" s="78"/>
      <c r="PSY19" s="78"/>
      <c r="PSZ19" s="78"/>
      <c r="PTA19" s="78"/>
      <c r="PTB19" s="78"/>
      <c r="PTC19" s="78"/>
      <c r="PTD19" s="78"/>
      <c r="PTE19" s="78"/>
      <c r="PTF19" s="78"/>
      <c r="PTG19" s="78"/>
      <c r="PTH19" s="78"/>
      <c r="PTI19" s="78"/>
      <c r="PTJ19" s="78"/>
      <c r="PTK19" s="78"/>
      <c r="PTL19" s="78"/>
      <c r="PTM19" s="78"/>
      <c r="PTN19" s="78"/>
      <c r="PTO19" s="78"/>
      <c r="PTP19" s="78"/>
      <c r="PTQ19" s="78"/>
      <c r="PTR19" s="78"/>
      <c r="PTS19" s="78"/>
      <c r="PTT19" s="78"/>
      <c r="PTU19" s="78"/>
      <c r="PTV19" s="78"/>
      <c r="PTW19" s="78"/>
      <c r="PTX19" s="78"/>
      <c r="PTY19" s="78"/>
      <c r="PTZ19" s="78"/>
      <c r="PUA19" s="78"/>
      <c r="PUB19" s="78"/>
      <c r="PUC19" s="78"/>
      <c r="PUD19" s="78"/>
      <c r="PUE19" s="78"/>
      <c r="PUF19" s="78"/>
      <c r="PUG19" s="78"/>
      <c r="PUH19" s="78"/>
      <c r="PUI19" s="78"/>
      <c r="PUJ19" s="78"/>
      <c r="PUK19" s="78"/>
      <c r="PUL19" s="78"/>
      <c r="PUM19" s="78"/>
      <c r="PUN19" s="78"/>
      <c r="PUO19" s="78"/>
      <c r="PUP19" s="78"/>
      <c r="PUQ19" s="78"/>
      <c r="PUR19" s="78"/>
      <c r="PUS19" s="78"/>
      <c r="PUT19" s="78"/>
      <c r="PUU19" s="78"/>
      <c r="PUV19" s="78"/>
      <c r="PUW19" s="78"/>
      <c r="PUX19" s="78"/>
      <c r="PUY19" s="78"/>
      <c r="PUZ19" s="78"/>
      <c r="PVA19" s="78"/>
      <c r="PVB19" s="78"/>
      <c r="PVC19" s="78"/>
      <c r="PVD19" s="78"/>
      <c r="PVE19" s="78"/>
      <c r="PVF19" s="78"/>
      <c r="PVG19" s="78"/>
      <c r="PVH19" s="78"/>
      <c r="PVI19" s="78"/>
      <c r="PVJ19" s="78"/>
      <c r="PVK19" s="78"/>
      <c r="PVL19" s="78"/>
      <c r="PVM19" s="78"/>
      <c r="PVN19" s="78"/>
      <c r="PVO19" s="78"/>
      <c r="PVP19" s="78"/>
      <c r="PVQ19" s="78"/>
      <c r="PVR19" s="78"/>
      <c r="PVS19" s="78"/>
      <c r="PVT19" s="78"/>
      <c r="PVU19" s="78"/>
      <c r="PVV19" s="78"/>
      <c r="PVW19" s="78"/>
      <c r="PVX19" s="78"/>
      <c r="PVY19" s="78"/>
      <c r="PVZ19" s="78"/>
      <c r="PWA19" s="78"/>
      <c r="PWB19" s="78"/>
      <c r="PWC19" s="78"/>
      <c r="PWD19" s="78"/>
      <c r="PWE19" s="78"/>
      <c r="PWF19" s="78"/>
      <c r="PWG19" s="78"/>
      <c r="PWH19" s="78"/>
      <c r="PWI19" s="78"/>
      <c r="PWJ19" s="78"/>
      <c r="PWK19" s="78"/>
      <c r="PWL19" s="78"/>
      <c r="PWM19" s="78"/>
      <c r="PWN19" s="78"/>
      <c r="PWO19" s="78"/>
      <c r="PWP19" s="78"/>
      <c r="PWQ19" s="78"/>
      <c r="PWR19" s="78"/>
      <c r="PWS19" s="78"/>
      <c r="PWT19" s="78"/>
      <c r="PWU19" s="78"/>
      <c r="PWV19" s="78"/>
      <c r="PWW19" s="78"/>
      <c r="PWX19" s="78"/>
      <c r="PWY19" s="78"/>
      <c r="PWZ19" s="78"/>
      <c r="PXA19" s="78"/>
      <c r="PXB19" s="78"/>
      <c r="PXC19" s="78"/>
      <c r="PXD19" s="78"/>
      <c r="PXE19" s="78"/>
      <c r="PXF19" s="78"/>
      <c r="PXG19" s="78"/>
      <c r="PXH19" s="78"/>
      <c r="PXI19" s="78"/>
      <c r="PXJ19" s="78"/>
      <c r="PXK19" s="78"/>
      <c r="PXL19" s="78"/>
      <c r="PXM19" s="78"/>
      <c r="PXN19" s="78"/>
      <c r="PXO19" s="78"/>
      <c r="PXP19" s="78"/>
      <c r="PXQ19" s="78"/>
      <c r="PXR19" s="78"/>
      <c r="PXS19" s="78"/>
      <c r="PXT19" s="78"/>
      <c r="PXU19" s="78"/>
      <c r="PXV19" s="78"/>
      <c r="PXW19" s="78"/>
      <c r="PXX19" s="78"/>
      <c r="PXY19" s="78"/>
      <c r="PXZ19" s="78"/>
      <c r="PYA19" s="78"/>
      <c r="PYB19" s="78"/>
      <c r="PYC19" s="78"/>
      <c r="PYD19" s="78"/>
      <c r="PYE19" s="78"/>
      <c r="PYF19" s="78"/>
      <c r="PYG19" s="78"/>
      <c r="PYH19" s="78"/>
      <c r="PYI19" s="78"/>
      <c r="PYJ19" s="78"/>
      <c r="PYK19" s="78"/>
      <c r="PYL19" s="78"/>
      <c r="PYM19" s="78"/>
      <c r="PYN19" s="78"/>
      <c r="PYO19" s="78"/>
      <c r="PYP19" s="78"/>
      <c r="PYQ19" s="78"/>
      <c r="PYR19" s="78"/>
      <c r="PYS19" s="78"/>
      <c r="PYT19" s="78"/>
      <c r="PYU19" s="78"/>
      <c r="PYV19" s="78"/>
      <c r="PYW19" s="78"/>
      <c r="PYX19" s="78"/>
      <c r="PYY19" s="78"/>
      <c r="PYZ19" s="78"/>
      <c r="PZA19" s="78"/>
      <c r="PZB19" s="78"/>
      <c r="PZC19" s="78"/>
      <c r="PZD19" s="78"/>
      <c r="PZE19" s="78"/>
      <c r="PZF19" s="78"/>
      <c r="PZG19" s="78"/>
      <c r="PZH19" s="78"/>
      <c r="PZI19" s="78"/>
      <c r="PZJ19" s="78"/>
      <c r="PZK19" s="78"/>
      <c r="PZL19" s="78"/>
      <c r="PZM19" s="78"/>
      <c r="PZN19" s="78"/>
      <c r="PZO19" s="78"/>
      <c r="PZP19" s="78"/>
      <c r="PZQ19" s="78"/>
      <c r="PZR19" s="78"/>
      <c r="PZS19" s="78"/>
      <c r="PZT19" s="78"/>
      <c r="PZU19" s="78"/>
      <c r="PZV19" s="78"/>
      <c r="PZW19" s="78"/>
      <c r="PZX19" s="78"/>
      <c r="PZY19" s="78"/>
      <c r="PZZ19" s="78"/>
      <c r="QAA19" s="78"/>
      <c r="QAB19" s="78"/>
      <c r="QAC19" s="78"/>
      <c r="QAD19" s="78"/>
      <c r="QAE19" s="78"/>
      <c r="QAF19" s="78"/>
      <c r="QAG19" s="78"/>
      <c r="QAH19" s="78"/>
      <c r="QAI19" s="78"/>
      <c r="QAJ19" s="78"/>
      <c r="QAK19" s="78"/>
      <c r="QAL19" s="78"/>
      <c r="QAM19" s="78"/>
      <c r="QAN19" s="78"/>
      <c r="QAO19" s="78"/>
      <c r="QAP19" s="78"/>
      <c r="QAQ19" s="78"/>
      <c r="QAR19" s="78"/>
      <c r="QAS19" s="78"/>
      <c r="QAT19" s="78"/>
      <c r="QAU19" s="78"/>
      <c r="QAV19" s="78"/>
      <c r="QAW19" s="78"/>
      <c r="QAX19" s="78"/>
      <c r="QAY19" s="78"/>
      <c r="QAZ19" s="78"/>
      <c r="QBA19" s="78"/>
      <c r="QBB19" s="78"/>
      <c r="QBC19" s="78"/>
      <c r="QBD19" s="78"/>
      <c r="QBE19" s="78"/>
      <c r="QBF19" s="78"/>
      <c r="QBG19" s="78"/>
      <c r="QBH19" s="78"/>
      <c r="QBI19" s="78"/>
      <c r="QBJ19" s="78"/>
      <c r="QBK19" s="78"/>
      <c r="QBL19" s="78"/>
      <c r="QBM19" s="78"/>
      <c r="QBN19" s="78"/>
      <c r="QBO19" s="78"/>
      <c r="QBP19" s="78"/>
      <c r="QBQ19" s="78"/>
      <c r="QBR19" s="78"/>
      <c r="QBS19" s="78"/>
      <c r="QBT19" s="78"/>
      <c r="QBU19" s="78"/>
      <c r="QBV19" s="78"/>
      <c r="QBW19" s="78"/>
      <c r="QBX19" s="78"/>
      <c r="QBY19" s="78"/>
      <c r="QBZ19" s="78"/>
      <c r="QCA19" s="78"/>
      <c r="QCB19" s="78"/>
      <c r="QCC19" s="78"/>
      <c r="QCD19" s="78"/>
      <c r="QCE19" s="78"/>
      <c r="QCF19" s="78"/>
      <c r="QCG19" s="78"/>
      <c r="QCH19" s="78"/>
      <c r="QCI19" s="78"/>
      <c r="QCJ19" s="78"/>
      <c r="QCK19" s="78"/>
      <c r="QCL19" s="78"/>
      <c r="QCM19" s="78"/>
      <c r="QCN19" s="78"/>
      <c r="QCO19" s="78"/>
      <c r="QCP19" s="78"/>
      <c r="QCQ19" s="78"/>
      <c r="QCR19" s="78"/>
      <c r="QCS19" s="78"/>
      <c r="QCT19" s="78"/>
      <c r="QCU19" s="78"/>
      <c r="QCV19" s="78"/>
      <c r="QCW19" s="78"/>
      <c r="QCX19" s="78"/>
      <c r="QCY19" s="78"/>
      <c r="QCZ19" s="78"/>
      <c r="QDA19" s="78"/>
      <c r="QDB19" s="78"/>
      <c r="QDC19" s="78"/>
      <c r="QDD19" s="78"/>
      <c r="QDE19" s="78"/>
      <c r="QDF19" s="78"/>
      <c r="QDG19" s="78"/>
      <c r="QDH19" s="78"/>
      <c r="QDI19" s="78"/>
      <c r="QDJ19" s="78"/>
      <c r="QDK19" s="78"/>
      <c r="QDL19" s="78"/>
      <c r="QDM19" s="78"/>
      <c r="QDN19" s="78"/>
      <c r="QDO19" s="78"/>
      <c r="QDP19" s="78"/>
      <c r="QDQ19" s="78"/>
      <c r="QDR19" s="78"/>
      <c r="QDS19" s="78"/>
      <c r="QDT19" s="78"/>
      <c r="QDU19" s="78"/>
      <c r="QDV19" s="78"/>
      <c r="QDW19" s="78"/>
      <c r="QDX19" s="78"/>
      <c r="QDY19" s="78"/>
      <c r="QDZ19" s="78"/>
      <c r="QEA19" s="78"/>
      <c r="QEB19" s="78"/>
      <c r="QEC19" s="78"/>
      <c r="QED19" s="78"/>
      <c r="QEE19" s="78"/>
      <c r="QEF19" s="78"/>
      <c r="QEG19" s="78"/>
      <c r="QEH19" s="78"/>
      <c r="QEI19" s="78"/>
      <c r="QEJ19" s="78"/>
      <c r="QEK19" s="78"/>
      <c r="QEL19" s="78"/>
      <c r="QEM19" s="78"/>
      <c r="QEN19" s="78"/>
      <c r="QEO19" s="78"/>
      <c r="QEP19" s="78"/>
      <c r="QEQ19" s="78"/>
      <c r="QER19" s="78"/>
      <c r="QES19" s="78"/>
      <c r="QET19" s="78"/>
      <c r="QEU19" s="78"/>
      <c r="QEV19" s="78"/>
      <c r="QEW19" s="78"/>
      <c r="QEX19" s="78"/>
      <c r="QEY19" s="78"/>
      <c r="QEZ19" s="78"/>
      <c r="QFA19" s="78"/>
      <c r="QFB19" s="78"/>
      <c r="QFC19" s="78"/>
      <c r="QFD19" s="78"/>
      <c r="QFE19" s="78"/>
      <c r="QFF19" s="78"/>
      <c r="QFG19" s="78"/>
      <c r="QFH19" s="78"/>
      <c r="QFI19" s="78"/>
      <c r="QFJ19" s="78"/>
      <c r="QFK19" s="78"/>
      <c r="QFL19" s="78"/>
      <c r="QFM19" s="78"/>
      <c r="QFN19" s="78"/>
      <c r="QFO19" s="78"/>
      <c r="QFP19" s="78"/>
      <c r="QFQ19" s="78"/>
      <c r="QFR19" s="78"/>
      <c r="QFS19" s="78"/>
      <c r="QFT19" s="78"/>
      <c r="QFU19" s="78"/>
      <c r="QFV19" s="78"/>
      <c r="QFW19" s="78"/>
      <c r="QFX19" s="78"/>
      <c r="QFY19" s="78"/>
      <c r="QFZ19" s="78"/>
      <c r="QGA19" s="78"/>
      <c r="QGB19" s="78"/>
      <c r="QGC19" s="78"/>
      <c r="QGD19" s="78"/>
      <c r="QGE19" s="78"/>
      <c r="QGF19" s="78"/>
      <c r="QGG19" s="78"/>
      <c r="QGH19" s="78"/>
      <c r="QGI19" s="78"/>
      <c r="QGJ19" s="78"/>
      <c r="QGK19" s="78"/>
      <c r="QGL19" s="78"/>
      <c r="QGM19" s="78"/>
      <c r="QGN19" s="78"/>
      <c r="QGO19" s="78"/>
      <c r="QGP19" s="78"/>
      <c r="QGQ19" s="78"/>
      <c r="QGR19" s="78"/>
      <c r="QGS19" s="78"/>
      <c r="QGT19" s="78"/>
      <c r="QGU19" s="78"/>
      <c r="QGV19" s="78"/>
      <c r="QGW19" s="78"/>
      <c r="QGX19" s="78"/>
      <c r="QGY19" s="78"/>
      <c r="QGZ19" s="78"/>
      <c r="QHA19" s="78"/>
      <c r="QHB19" s="78"/>
      <c r="QHC19" s="78"/>
      <c r="QHD19" s="78"/>
      <c r="QHE19" s="78"/>
      <c r="QHF19" s="78"/>
      <c r="QHG19" s="78"/>
      <c r="QHH19" s="78"/>
      <c r="QHI19" s="78"/>
      <c r="QHJ19" s="78"/>
      <c r="QHK19" s="78"/>
      <c r="QHL19" s="78"/>
      <c r="QHM19" s="78"/>
      <c r="QHN19" s="78"/>
      <c r="QHO19" s="78"/>
      <c r="QHP19" s="78"/>
      <c r="QHQ19" s="78"/>
      <c r="QHR19" s="78"/>
      <c r="QHS19" s="78"/>
      <c r="QHT19" s="78"/>
      <c r="QHU19" s="78"/>
      <c r="QHV19" s="78"/>
      <c r="QHW19" s="78"/>
      <c r="QHX19" s="78"/>
      <c r="QHY19" s="78"/>
      <c r="QHZ19" s="78"/>
      <c r="QIA19" s="78"/>
      <c r="QIB19" s="78"/>
      <c r="QIC19" s="78"/>
      <c r="QID19" s="78"/>
      <c r="QIE19" s="78"/>
      <c r="QIF19" s="78"/>
      <c r="QIG19" s="78"/>
      <c r="QIH19" s="78"/>
      <c r="QII19" s="78"/>
      <c r="QIJ19" s="78"/>
      <c r="QIK19" s="78"/>
      <c r="QIL19" s="78"/>
      <c r="QIM19" s="78"/>
      <c r="QIN19" s="78"/>
      <c r="QIO19" s="78"/>
      <c r="QIP19" s="78"/>
      <c r="QIQ19" s="78"/>
      <c r="QIR19" s="78"/>
      <c r="QIS19" s="78"/>
      <c r="QIT19" s="78"/>
      <c r="QIU19" s="78"/>
      <c r="QIV19" s="78"/>
      <c r="QIW19" s="78"/>
      <c r="QIX19" s="78"/>
      <c r="QIY19" s="78"/>
      <c r="QIZ19" s="78"/>
      <c r="QJA19" s="78"/>
      <c r="QJB19" s="78"/>
      <c r="QJC19" s="78"/>
      <c r="QJD19" s="78"/>
      <c r="QJE19" s="78"/>
      <c r="QJF19" s="78"/>
      <c r="QJG19" s="78"/>
      <c r="QJH19" s="78"/>
      <c r="QJI19" s="78"/>
      <c r="QJJ19" s="78"/>
      <c r="QJK19" s="78"/>
      <c r="QJL19" s="78"/>
      <c r="QJM19" s="78"/>
      <c r="QJN19" s="78"/>
      <c r="QJO19" s="78"/>
      <c r="QJP19" s="78"/>
      <c r="QJQ19" s="78"/>
      <c r="QJR19" s="78"/>
      <c r="QJS19" s="78"/>
      <c r="QJT19" s="78"/>
      <c r="QJU19" s="78"/>
      <c r="QJV19" s="78"/>
      <c r="QJW19" s="78"/>
      <c r="QJX19" s="78"/>
      <c r="QJY19" s="78"/>
      <c r="QJZ19" s="78"/>
      <c r="QKA19" s="78"/>
      <c r="QKB19" s="78"/>
      <c r="QKC19" s="78"/>
      <c r="QKD19" s="78"/>
      <c r="QKE19" s="78"/>
      <c r="QKF19" s="78"/>
      <c r="QKG19" s="78"/>
      <c r="QKH19" s="78"/>
      <c r="QKI19" s="78"/>
      <c r="QKJ19" s="78"/>
      <c r="QKK19" s="78"/>
      <c r="QKL19" s="78"/>
      <c r="QKM19" s="78"/>
      <c r="QKN19" s="78"/>
      <c r="QKO19" s="78"/>
      <c r="QKP19" s="78"/>
      <c r="QKQ19" s="78"/>
      <c r="QKR19" s="78"/>
      <c r="QKS19" s="78"/>
      <c r="QKT19" s="78"/>
      <c r="QKU19" s="78"/>
      <c r="QKV19" s="78"/>
      <c r="QKW19" s="78"/>
      <c r="QKX19" s="78"/>
      <c r="QKY19" s="78"/>
      <c r="QKZ19" s="78"/>
      <c r="QLA19" s="78"/>
      <c r="QLB19" s="78"/>
      <c r="QLC19" s="78"/>
      <c r="QLD19" s="78"/>
      <c r="QLE19" s="78"/>
      <c r="QLF19" s="78"/>
      <c r="QLG19" s="78"/>
      <c r="QLH19" s="78"/>
      <c r="QLI19" s="78"/>
      <c r="QLJ19" s="78"/>
      <c r="QLK19" s="78"/>
      <c r="QLL19" s="78"/>
      <c r="QLM19" s="78"/>
      <c r="QLN19" s="78"/>
      <c r="QLO19" s="78"/>
      <c r="QLP19" s="78"/>
      <c r="QLQ19" s="78"/>
      <c r="QLR19" s="78"/>
      <c r="QLS19" s="78"/>
      <c r="QLT19" s="78"/>
      <c r="QLU19" s="78"/>
      <c r="QLV19" s="78"/>
      <c r="QLW19" s="78"/>
      <c r="QLX19" s="78"/>
      <c r="QLY19" s="78"/>
      <c r="QLZ19" s="78"/>
      <c r="QMA19" s="78"/>
      <c r="QMB19" s="78"/>
      <c r="QMC19" s="78"/>
      <c r="QMD19" s="78"/>
      <c r="QME19" s="78"/>
      <c r="QMF19" s="78"/>
      <c r="QMG19" s="78"/>
      <c r="QMH19" s="78"/>
      <c r="QMI19" s="78"/>
      <c r="QMJ19" s="78"/>
      <c r="QMK19" s="78"/>
      <c r="QML19" s="78"/>
      <c r="QMM19" s="78"/>
      <c r="QMN19" s="78"/>
      <c r="QMO19" s="78"/>
      <c r="QMP19" s="78"/>
      <c r="QMQ19" s="78"/>
      <c r="QMR19" s="78"/>
      <c r="QMS19" s="78"/>
      <c r="QMT19" s="78"/>
      <c r="QMU19" s="78"/>
      <c r="QMV19" s="78"/>
      <c r="QMW19" s="78"/>
      <c r="QMX19" s="78"/>
      <c r="QMY19" s="78"/>
      <c r="QMZ19" s="78"/>
      <c r="QNA19" s="78"/>
      <c r="QNB19" s="78"/>
      <c r="QNC19" s="78"/>
      <c r="QND19" s="78"/>
      <c r="QNE19" s="78"/>
      <c r="QNF19" s="78"/>
      <c r="QNG19" s="78"/>
      <c r="QNH19" s="78"/>
      <c r="QNI19" s="78"/>
      <c r="QNJ19" s="78"/>
      <c r="QNK19" s="78"/>
      <c r="QNL19" s="78"/>
      <c r="QNM19" s="78"/>
      <c r="QNN19" s="78"/>
      <c r="QNO19" s="78"/>
      <c r="QNP19" s="78"/>
      <c r="QNQ19" s="78"/>
      <c r="QNR19" s="78"/>
      <c r="QNS19" s="78"/>
      <c r="QNT19" s="78"/>
      <c r="QNU19" s="78"/>
      <c r="QNV19" s="78"/>
      <c r="QNW19" s="78"/>
      <c r="QNX19" s="78"/>
      <c r="QNY19" s="78"/>
      <c r="QNZ19" s="78"/>
      <c r="QOA19" s="78"/>
      <c r="QOB19" s="78"/>
      <c r="QOC19" s="78"/>
      <c r="QOD19" s="78"/>
      <c r="QOE19" s="78"/>
      <c r="QOF19" s="78"/>
      <c r="QOG19" s="78"/>
      <c r="QOH19" s="78"/>
      <c r="QOI19" s="78"/>
      <c r="QOJ19" s="78"/>
      <c r="QOK19" s="78"/>
      <c r="QOL19" s="78"/>
      <c r="QOM19" s="78"/>
      <c r="QON19" s="78"/>
      <c r="QOO19" s="78"/>
      <c r="QOP19" s="78"/>
      <c r="QOQ19" s="78"/>
      <c r="QOR19" s="78"/>
      <c r="QOS19" s="78"/>
      <c r="QOT19" s="78"/>
      <c r="QOU19" s="78"/>
      <c r="QOV19" s="78"/>
      <c r="QOW19" s="78"/>
      <c r="QOX19" s="78"/>
      <c r="QOY19" s="78"/>
      <c r="QOZ19" s="78"/>
      <c r="QPA19" s="78"/>
      <c r="QPB19" s="78"/>
      <c r="QPC19" s="78"/>
      <c r="QPD19" s="78"/>
      <c r="QPE19" s="78"/>
      <c r="QPF19" s="78"/>
      <c r="QPG19" s="78"/>
      <c r="QPH19" s="78"/>
      <c r="QPI19" s="78"/>
      <c r="QPJ19" s="78"/>
      <c r="QPK19" s="78"/>
      <c r="QPL19" s="78"/>
      <c r="QPM19" s="78"/>
      <c r="QPN19" s="78"/>
      <c r="QPO19" s="78"/>
      <c r="QPP19" s="78"/>
      <c r="QPQ19" s="78"/>
      <c r="QPR19" s="78"/>
      <c r="QPS19" s="78"/>
      <c r="QPT19" s="78"/>
      <c r="QPU19" s="78"/>
      <c r="QPV19" s="78"/>
      <c r="QPW19" s="78"/>
      <c r="QPX19" s="78"/>
      <c r="QPY19" s="78"/>
      <c r="QPZ19" s="78"/>
      <c r="QQA19" s="78"/>
      <c r="QQB19" s="78"/>
      <c r="QQC19" s="78"/>
      <c r="QQD19" s="78"/>
      <c r="QQE19" s="78"/>
      <c r="QQF19" s="78"/>
      <c r="QQG19" s="78"/>
      <c r="QQH19" s="78"/>
      <c r="QQI19" s="78"/>
      <c r="QQJ19" s="78"/>
      <c r="QQK19" s="78"/>
      <c r="QQL19" s="78"/>
      <c r="QQM19" s="78"/>
      <c r="QQN19" s="78"/>
      <c r="QQO19" s="78"/>
      <c r="QQP19" s="78"/>
      <c r="QQQ19" s="78"/>
      <c r="QQR19" s="78"/>
      <c r="QQS19" s="78"/>
      <c r="QQT19" s="78"/>
      <c r="QQU19" s="78"/>
      <c r="QQV19" s="78"/>
      <c r="QQW19" s="78"/>
      <c r="QQX19" s="78"/>
      <c r="QQY19" s="78"/>
      <c r="QQZ19" s="78"/>
      <c r="QRA19" s="78"/>
      <c r="QRB19" s="78"/>
      <c r="QRC19" s="78"/>
      <c r="QRD19" s="78"/>
      <c r="QRE19" s="78"/>
      <c r="QRF19" s="78"/>
      <c r="QRG19" s="78"/>
      <c r="QRH19" s="78"/>
      <c r="QRI19" s="78"/>
      <c r="QRJ19" s="78"/>
      <c r="QRK19" s="78"/>
      <c r="QRL19" s="78"/>
      <c r="QRM19" s="78"/>
      <c r="QRN19" s="78"/>
      <c r="QRO19" s="78"/>
      <c r="QRP19" s="78"/>
      <c r="QRQ19" s="78"/>
      <c r="QRR19" s="78"/>
      <c r="QRS19" s="78"/>
      <c r="QRT19" s="78"/>
      <c r="QRU19" s="78"/>
      <c r="QRV19" s="78"/>
      <c r="QRW19" s="78"/>
      <c r="QRX19" s="78"/>
      <c r="QRY19" s="78"/>
      <c r="QRZ19" s="78"/>
      <c r="QSA19" s="78"/>
      <c r="QSB19" s="78"/>
      <c r="QSC19" s="78"/>
      <c r="QSD19" s="78"/>
      <c r="QSE19" s="78"/>
      <c r="QSF19" s="78"/>
      <c r="QSG19" s="78"/>
      <c r="QSH19" s="78"/>
      <c r="QSI19" s="78"/>
      <c r="QSJ19" s="78"/>
      <c r="QSK19" s="78"/>
      <c r="QSL19" s="78"/>
      <c r="QSM19" s="78"/>
      <c r="QSN19" s="78"/>
      <c r="QSO19" s="78"/>
      <c r="QSP19" s="78"/>
      <c r="QSQ19" s="78"/>
      <c r="QSR19" s="78"/>
      <c r="QSS19" s="78"/>
      <c r="QST19" s="78"/>
      <c r="QSU19" s="78"/>
      <c r="QSV19" s="78"/>
      <c r="QSW19" s="78"/>
      <c r="QSX19" s="78"/>
      <c r="QSY19" s="78"/>
      <c r="QSZ19" s="78"/>
      <c r="QTA19" s="78"/>
      <c r="QTB19" s="78"/>
      <c r="QTC19" s="78"/>
      <c r="QTD19" s="78"/>
      <c r="QTE19" s="78"/>
      <c r="QTF19" s="78"/>
      <c r="QTG19" s="78"/>
      <c r="QTH19" s="78"/>
      <c r="QTI19" s="78"/>
      <c r="QTJ19" s="78"/>
      <c r="QTK19" s="78"/>
      <c r="QTL19" s="78"/>
      <c r="QTM19" s="78"/>
      <c r="QTN19" s="78"/>
      <c r="QTO19" s="78"/>
      <c r="QTP19" s="78"/>
      <c r="QTQ19" s="78"/>
      <c r="QTR19" s="78"/>
      <c r="QTS19" s="78"/>
      <c r="QTT19" s="78"/>
      <c r="QTU19" s="78"/>
      <c r="QTV19" s="78"/>
      <c r="QTW19" s="78"/>
      <c r="QTX19" s="78"/>
      <c r="QTY19" s="78"/>
      <c r="QTZ19" s="78"/>
      <c r="QUA19" s="78"/>
      <c r="QUB19" s="78"/>
      <c r="QUC19" s="78"/>
      <c r="QUD19" s="78"/>
      <c r="QUE19" s="78"/>
      <c r="QUF19" s="78"/>
      <c r="QUG19" s="78"/>
      <c r="QUH19" s="78"/>
      <c r="QUI19" s="78"/>
      <c r="QUJ19" s="78"/>
      <c r="QUK19" s="78"/>
      <c r="QUL19" s="78"/>
      <c r="QUM19" s="78"/>
      <c r="QUN19" s="78"/>
      <c r="QUO19" s="78"/>
      <c r="QUP19" s="78"/>
      <c r="QUQ19" s="78"/>
      <c r="QUR19" s="78"/>
      <c r="QUS19" s="78"/>
      <c r="QUT19" s="78"/>
      <c r="QUU19" s="78"/>
      <c r="QUV19" s="78"/>
      <c r="QUW19" s="78"/>
      <c r="QUX19" s="78"/>
      <c r="QUY19" s="78"/>
      <c r="QUZ19" s="78"/>
      <c r="QVA19" s="78"/>
      <c r="QVB19" s="78"/>
      <c r="QVC19" s="78"/>
      <c r="QVD19" s="78"/>
      <c r="QVE19" s="78"/>
      <c r="QVF19" s="78"/>
      <c r="QVG19" s="78"/>
      <c r="QVH19" s="78"/>
      <c r="QVI19" s="78"/>
      <c r="QVJ19" s="78"/>
      <c r="QVK19" s="78"/>
      <c r="QVL19" s="78"/>
      <c r="QVM19" s="78"/>
      <c r="QVN19" s="78"/>
      <c r="QVO19" s="78"/>
      <c r="QVP19" s="78"/>
      <c r="QVQ19" s="78"/>
      <c r="QVR19" s="78"/>
      <c r="QVS19" s="78"/>
      <c r="QVT19" s="78"/>
      <c r="QVU19" s="78"/>
      <c r="QVV19" s="78"/>
      <c r="QVW19" s="78"/>
      <c r="QVX19" s="78"/>
      <c r="QVY19" s="78"/>
      <c r="QVZ19" s="78"/>
      <c r="QWA19" s="78"/>
      <c r="QWB19" s="78"/>
      <c r="QWC19" s="78"/>
      <c r="QWD19" s="78"/>
      <c r="QWE19" s="78"/>
      <c r="QWF19" s="78"/>
      <c r="QWG19" s="78"/>
      <c r="QWH19" s="78"/>
      <c r="QWI19" s="78"/>
      <c r="QWJ19" s="78"/>
      <c r="QWK19" s="78"/>
      <c r="QWL19" s="78"/>
      <c r="QWM19" s="78"/>
      <c r="QWN19" s="78"/>
      <c r="QWO19" s="78"/>
      <c r="QWP19" s="78"/>
      <c r="QWQ19" s="78"/>
      <c r="QWR19" s="78"/>
      <c r="QWS19" s="78"/>
      <c r="QWT19" s="78"/>
      <c r="QWU19" s="78"/>
      <c r="QWV19" s="78"/>
      <c r="QWW19" s="78"/>
      <c r="QWX19" s="78"/>
      <c r="QWY19" s="78"/>
      <c r="QWZ19" s="78"/>
      <c r="QXA19" s="78"/>
      <c r="QXB19" s="78"/>
      <c r="QXC19" s="78"/>
      <c r="QXD19" s="78"/>
      <c r="QXE19" s="78"/>
      <c r="QXF19" s="78"/>
      <c r="QXG19" s="78"/>
      <c r="QXH19" s="78"/>
      <c r="QXI19" s="78"/>
      <c r="QXJ19" s="78"/>
      <c r="QXK19" s="78"/>
      <c r="QXL19" s="78"/>
      <c r="QXM19" s="78"/>
      <c r="QXN19" s="78"/>
      <c r="QXO19" s="78"/>
      <c r="QXP19" s="78"/>
      <c r="QXQ19" s="78"/>
      <c r="QXR19" s="78"/>
      <c r="QXS19" s="78"/>
      <c r="QXT19" s="78"/>
      <c r="QXU19" s="78"/>
      <c r="QXV19" s="78"/>
      <c r="QXW19" s="78"/>
      <c r="QXX19" s="78"/>
      <c r="QXY19" s="78"/>
      <c r="QXZ19" s="78"/>
      <c r="QYA19" s="78"/>
      <c r="QYB19" s="78"/>
      <c r="QYC19" s="78"/>
      <c r="QYD19" s="78"/>
      <c r="QYE19" s="78"/>
      <c r="QYF19" s="78"/>
      <c r="QYG19" s="78"/>
      <c r="QYH19" s="78"/>
      <c r="QYI19" s="78"/>
      <c r="QYJ19" s="78"/>
      <c r="QYK19" s="78"/>
      <c r="QYL19" s="78"/>
      <c r="QYM19" s="78"/>
      <c r="QYN19" s="78"/>
      <c r="QYO19" s="78"/>
      <c r="QYP19" s="78"/>
      <c r="QYQ19" s="78"/>
      <c r="QYR19" s="78"/>
      <c r="QYS19" s="78"/>
      <c r="QYT19" s="78"/>
      <c r="QYU19" s="78"/>
      <c r="QYV19" s="78"/>
      <c r="QYW19" s="78"/>
      <c r="QYX19" s="78"/>
      <c r="QYY19" s="78"/>
      <c r="QYZ19" s="78"/>
      <c r="QZA19" s="78"/>
      <c r="QZB19" s="78"/>
      <c r="QZC19" s="78"/>
      <c r="QZD19" s="78"/>
      <c r="QZE19" s="78"/>
      <c r="QZF19" s="78"/>
      <c r="QZG19" s="78"/>
      <c r="QZH19" s="78"/>
      <c r="QZI19" s="78"/>
      <c r="QZJ19" s="78"/>
      <c r="QZK19" s="78"/>
      <c r="QZL19" s="78"/>
      <c r="QZM19" s="78"/>
      <c r="QZN19" s="78"/>
      <c r="QZO19" s="78"/>
      <c r="QZP19" s="78"/>
      <c r="QZQ19" s="78"/>
      <c r="QZR19" s="78"/>
      <c r="QZS19" s="78"/>
      <c r="QZT19" s="78"/>
      <c r="QZU19" s="78"/>
      <c r="QZV19" s="78"/>
      <c r="QZW19" s="78"/>
      <c r="QZX19" s="78"/>
      <c r="QZY19" s="78"/>
      <c r="QZZ19" s="78"/>
      <c r="RAA19" s="78"/>
      <c r="RAB19" s="78"/>
      <c r="RAC19" s="78"/>
      <c r="RAD19" s="78"/>
      <c r="RAE19" s="78"/>
      <c r="RAF19" s="78"/>
      <c r="RAG19" s="78"/>
      <c r="RAH19" s="78"/>
      <c r="RAI19" s="78"/>
      <c r="RAJ19" s="78"/>
      <c r="RAK19" s="78"/>
      <c r="RAL19" s="78"/>
      <c r="RAM19" s="78"/>
      <c r="RAN19" s="78"/>
      <c r="RAO19" s="78"/>
      <c r="RAP19" s="78"/>
      <c r="RAQ19" s="78"/>
      <c r="RAR19" s="78"/>
      <c r="RAS19" s="78"/>
      <c r="RAT19" s="78"/>
      <c r="RAU19" s="78"/>
      <c r="RAV19" s="78"/>
      <c r="RAW19" s="78"/>
      <c r="RAX19" s="78"/>
      <c r="RAY19" s="78"/>
      <c r="RAZ19" s="78"/>
      <c r="RBA19" s="78"/>
      <c r="RBB19" s="78"/>
      <c r="RBC19" s="78"/>
      <c r="RBD19" s="78"/>
      <c r="RBE19" s="78"/>
      <c r="RBF19" s="78"/>
      <c r="RBG19" s="78"/>
      <c r="RBH19" s="78"/>
      <c r="RBI19" s="78"/>
      <c r="RBJ19" s="78"/>
      <c r="RBK19" s="78"/>
      <c r="RBL19" s="78"/>
      <c r="RBM19" s="78"/>
      <c r="RBN19" s="78"/>
      <c r="RBO19" s="78"/>
      <c r="RBP19" s="78"/>
      <c r="RBQ19" s="78"/>
      <c r="RBR19" s="78"/>
      <c r="RBS19" s="78"/>
      <c r="RBT19" s="78"/>
      <c r="RBU19" s="78"/>
      <c r="RBV19" s="78"/>
      <c r="RBW19" s="78"/>
      <c r="RBX19" s="78"/>
      <c r="RBY19" s="78"/>
      <c r="RBZ19" s="78"/>
      <c r="RCA19" s="78"/>
      <c r="RCB19" s="78"/>
      <c r="RCC19" s="78"/>
      <c r="RCD19" s="78"/>
      <c r="RCE19" s="78"/>
      <c r="RCF19" s="78"/>
      <c r="RCG19" s="78"/>
      <c r="RCH19" s="78"/>
      <c r="RCI19" s="78"/>
      <c r="RCJ19" s="78"/>
      <c r="RCK19" s="78"/>
      <c r="RCL19" s="78"/>
      <c r="RCM19" s="78"/>
      <c r="RCN19" s="78"/>
      <c r="RCO19" s="78"/>
      <c r="RCP19" s="78"/>
      <c r="RCQ19" s="78"/>
      <c r="RCR19" s="78"/>
      <c r="RCS19" s="78"/>
      <c r="RCT19" s="78"/>
      <c r="RCU19" s="78"/>
      <c r="RCV19" s="78"/>
      <c r="RCW19" s="78"/>
      <c r="RCX19" s="78"/>
      <c r="RCY19" s="78"/>
      <c r="RCZ19" s="78"/>
      <c r="RDA19" s="78"/>
      <c r="RDB19" s="78"/>
      <c r="RDC19" s="78"/>
      <c r="RDD19" s="78"/>
      <c r="RDE19" s="78"/>
      <c r="RDF19" s="78"/>
      <c r="RDG19" s="78"/>
      <c r="RDH19" s="78"/>
      <c r="RDI19" s="78"/>
      <c r="RDJ19" s="78"/>
      <c r="RDK19" s="78"/>
      <c r="RDL19" s="78"/>
      <c r="RDM19" s="78"/>
      <c r="RDN19" s="78"/>
      <c r="RDO19" s="78"/>
      <c r="RDP19" s="78"/>
      <c r="RDQ19" s="78"/>
      <c r="RDR19" s="78"/>
      <c r="RDS19" s="78"/>
      <c r="RDT19" s="78"/>
      <c r="RDU19" s="78"/>
      <c r="RDV19" s="78"/>
      <c r="RDW19" s="78"/>
      <c r="RDX19" s="78"/>
      <c r="RDY19" s="78"/>
      <c r="RDZ19" s="78"/>
      <c r="REA19" s="78"/>
      <c r="REB19" s="78"/>
      <c r="REC19" s="78"/>
      <c r="RED19" s="78"/>
      <c r="REE19" s="78"/>
      <c r="REF19" s="78"/>
      <c r="REG19" s="78"/>
      <c r="REH19" s="78"/>
      <c r="REI19" s="78"/>
      <c r="REJ19" s="78"/>
      <c r="REK19" s="78"/>
      <c r="REL19" s="78"/>
      <c r="REM19" s="78"/>
      <c r="REN19" s="78"/>
      <c r="REO19" s="78"/>
      <c r="REP19" s="78"/>
      <c r="REQ19" s="78"/>
      <c r="RER19" s="78"/>
      <c r="RES19" s="78"/>
      <c r="RET19" s="78"/>
      <c r="REU19" s="78"/>
      <c r="REV19" s="78"/>
      <c r="REW19" s="78"/>
      <c r="REX19" s="78"/>
      <c r="REY19" s="78"/>
      <c r="REZ19" s="78"/>
      <c r="RFA19" s="78"/>
      <c r="RFB19" s="78"/>
      <c r="RFC19" s="78"/>
      <c r="RFD19" s="78"/>
      <c r="RFE19" s="78"/>
      <c r="RFF19" s="78"/>
      <c r="RFG19" s="78"/>
      <c r="RFH19" s="78"/>
      <c r="RFI19" s="78"/>
      <c r="RFJ19" s="78"/>
      <c r="RFK19" s="78"/>
      <c r="RFL19" s="78"/>
      <c r="RFM19" s="78"/>
      <c r="RFN19" s="78"/>
      <c r="RFO19" s="78"/>
      <c r="RFP19" s="78"/>
      <c r="RFQ19" s="78"/>
      <c r="RFR19" s="78"/>
      <c r="RFS19" s="78"/>
      <c r="RFT19" s="78"/>
      <c r="RFU19" s="78"/>
      <c r="RFV19" s="78"/>
      <c r="RFW19" s="78"/>
      <c r="RFX19" s="78"/>
      <c r="RFY19" s="78"/>
      <c r="RFZ19" s="78"/>
      <c r="RGA19" s="78"/>
      <c r="RGB19" s="78"/>
      <c r="RGC19" s="78"/>
      <c r="RGD19" s="78"/>
      <c r="RGE19" s="78"/>
      <c r="RGF19" s="78"/>
      <c r="RGG19" s="78"/>
      <c r="RGH19" s="78"/>
      <c r="RGI19" s="78"/>
      <c r="RGJ19" s="78"/>
      <c r="RGK19" s="78"/>
      <c r="RGL19" s="78"/>
      <c r="RGM19" s="78"/>
      <c r="RGN19" s="78"/>
      <c r="RGO19" s="78"/>
      <c r="RGP19" s="78"/>
      <c r="RGQ19" s="78"/>
      <c r="RGR19" s="78"/>
      <c r="RGS19" s="78"/>
      <c r="RGT19" s="78"/>
      <c r="RGU19" s="78"/>
      <c r="RGV19" s="78"/>
      <c r="RGW19" s="78"/>
      <c r="RGX19" s="78"/>
      <c r="RGY19" s="78"/>
      <c r="RGZ19" s="78"/>
      <c r="RHA19" s="78"/>
      <c r="RHB19" s="78"/>
      <c r="RHC19" s="78"/>
      <c r="RHD19" s="78"/>
      <c r="RHE19" s="78"/>
      <c r="RHF19" s="78"/>
      <c r="RHG19" s="78"/>
      <c r="RHH19" s="78"/>
      <c r="RHI19" s="78"/>
      <c r="RHJ19" s="78"/>
      <c r="RHK19" s="78"/>
      <c r="RHL19" s="78"/>
      <c r="RHM19" s="78"/>
      <c r="RHN19" s="78"/>
      <c r="RHO19" s="78"/>
      <c r="RHP19" s="78"/>
      <c r="RHQ19" s="78"/>
      <c r="RHR19" s="78"/>
      <c r="RHS19" s="78"/>
      <c r="RHT19" s="78"/>
      <c r="RHU19" s="78"/>
      <c r="RHV19" s="78"/>
      <c r="RHW19" s="78"/>
      <c r="RHX19" s="78"/>
      <c r="RHY19" s="78"/>
      <c r="RHZ19" s="78"/>
      <c r="RIA19" s="78"/>
      <c r="RIB19" s="78"/>
      <c r="RIC19" s="78"/>
      <c r="RID19" s="78"/>
      <c r="RIE19" s="78"/>
      <c r="RIF19" s="78"/>
      <c r="RIG19" s="78"/>
      <c r="RIH19" s="78"/>
      <c r="RII19" s="78"/>
      <c r="RIJ19" s="78"/>
      <c r="RIK19" s="78"/>
      <c r="RIL19" s="78"/>
      <c r="RIM19" s="78"/>
      <c r="RIN19" s="78"/>
      <c r="RIO19" s="78"/>
      <c r="RIP19" s="78"/>
      <c r="RIQ19" s="78"/>
      <c r="RIR19" s="78"/>
      <c r="RIS19" s="78"/>
      <c r="RIT19" s="78"/>
      <c r="RIU19" s="78"/>
      <c r="RIV19" s="78"/>
      <c r="RIW19" s="78"/>
      <c r="RIX19" s="78"/>
      <c r="RIY19" s="78"/>
      <c r="RIZ19" s="78"/>
      <c r="RJA19" s="78"/>
      <c r="RJB19" s="78"/>
      <c r="RJC19" s="78"/>
      <c r="RJD19" s="78"/>
      <c r="RJE19" s="78"/>
      <c r="RJF19" s="78"/>
      <c r="RJG19" s="78"/>
      <c r="RJH19" s="78"/>
      <c r="RJI19" s="78"/>
      <c r="RJJ19" s="78"/>
      <c r="RJK19" s="78"/>
      <c r="RJL19" s="78"/>
      <c r="RJM19" s="78"/>
      <c r="RJN19" s="78"/>
      <c r="RJO19" s="78"/>
      <c r="RJP19" s="78"/>
      <c r="RJQ19" s="78"/>
      <c r="RJR19" s="78"/>
      <c r="RJS19" s="78"/>
      <c r="RJT19" s="78"/>
      <c r="RJU19" s="78"/>
      <c r="RJV19" s="78"/>
      <c r="RJW19" s="78"/>
      <c r="RJX19" s="78"/>
      <c r="RJY19" s="78"/>
      <c r="RJZ19" s="78"/>
      <c r="RKA19" s="78"/>
      <c r="RKB19" s="78"/>
      <c r="RKC19" s="78"/>
      <c r="RKD19" s="78"/>
      <c r="RKE19" s="78"/>
      <c r="RKF19" s="78"/>
      <c r="RKG19" s="78"/>
      <c r="RKH19" s="78"/>
      <c r="RKI19" s="78"/>
      <c r="RKJ19" s="78"/>
      <c r="RKK19" s="78"/>
      <c r="RKL19" s="78"/>
      <c r="RKM19" s="78"/>
      <c r="RKN19" s="78"/>
      <c r="RKO19" s="78"/>
      <c r="RKP19" s="78"/>
      <c r="RKQ19" s="78"/>
      <c r="RKR19" s="78"/>
      <c r="RKS19" s="78"/>
      <c r="RKT19" s="78"/>
      <c r="RKU19" s="78"/>
      <c r="RKV19" s="78"/>
      <c r="RKW19" s="78"/>
      <c r="RKX19" s="78"/>
      <c r="RKY19" s="78"/>
      <c r="RKZ19" s="78"/>
      <c r="RLA19" s="78"/>
      <c r="RLB19" s="78"/>
      <c r="RLC19" s="78"/>
      <c r="RLD19" s="78"/>
      <c r="RLE19" s="78"/>
      <c r="RLF19" s="78"/>
      <c r="RLG19" s="78"/>
      <c r="RLH19" s="78"/>
      <c r="RLI19" s="78"/>
      <c r="RLJ19" s="78"/>
      <c r="RLK19" s="78"/>
      <c r="RLL19" s="78"/>
      <c r="RLM19" s="78"/>
      <c r="RLN19" s="78"/>
      <c r="RLO19" s="78"/>
      <c r="RLP19" s="78"/>
      <c r="RLQ19" s="78"/>
      <c r="RLR19" s="78"/>
      <c r="RLS19" s="78"/>
      <c r="RLT19" s="78"/>
      <c r="RLU19" s="78"/>
      <c r="RLV19" s="78"/>
      <c r="RLW19" s="78"/>
      <c r="RLX19" s="78"/>
      <c r="RLY19" s="78"/>
      <c r="RLZ19" s="78"/>
      <c r="RMA19" s="78"/>
      <c r="RMB19" s="78"/>
      <c r="RMC19" s="78"/>
      <c r="RMD19" s="78"/>
      <c r="RME19" s="78"/>
      <c r="RMF19" s="78"/>
      <c r="RMG19" s="78"/>
      <c r="RMH19" s="78"/>
      <c r="RMI19" s="78"/>
      <c r="RMJ19" s="78"/>
      <c r="RMK19" s="78"/>
      <c r="RML19" s="78"/>
      <c r="RMM19" s="78"/>
      <c r="RMN19" s="78"/>
      <c r="RMO19" s="78"/>
      <c r="RMP19" s="78"/>
      <c r="RMQ19" s="78"/>
      <c r="RMR19" s="78"/>
      <c r="RMS19" s="78"/>
      <c r="RMT19" s="78"/>
      <c r="RMU19" s="78"/>
      <c r="RMV19" s="78"/>
      <c r="RMW19" s="78"/>
      <c r="RMX19" s="78"/>
      <c r="RMY19" s="78"/>
      <c r="RMZ19" s="78"/>
      <c r="RNA19" s="78"/>
      <c r="RNB19" s="78"/>
      <c r="RNC19" s="78"/>
      <c r="RND19" s="78"/>
      <c r="RNE19" s="78"/>
      <c r="RNF19" s="78"/>
      <c r="RNG19" s="78"/>
      <c r="RNH19" s="78"/>
      <c r="RNI19" s="78"/>
      <c r="RNJ19" s="78"/>
      <c r="RNK19" s="78"/>
      <c r="RNL19" s="78"/>
      <c r="RNM19" s="78"/>
      <c r="RNN19" s="78"/>
      <c r="RNO19" s="78"/>
      <c r="RNP19" s="78"/>
      <c r="RNQ19" s="78"/>
      <c r="RNR19" s="78"/>
      <c r="RNS19" s="78"/>
      <c r="RNT19" s="78"/>
      <c r="RNU19" s="78"/>
      <c r="RNV19" s="78"/>
      <c r="RNW19" s="78"/>
      <c r="RNX19" s="78"/>
      <c r="RNY19" s="78"/>
      <c r="RNZ19" s="78"/>
      <c r="ROA19" s="78"/>
      <c r="ROB19" s="78"/>
      <c r="ROC19" s="78"/>
      <c r="ROD19" s="78"/>
      <c r="ROE19" s="78"/>
      <c r="ROF19" s="78"/>
      <c r="ROG19" s="78"/>
      <c r="ROH19" s="78"/>
      <c r="ROI19" s="78"/>
      <c r="ROJ19" s="78"/>
      <c r="ROK19" s="78"/>
      <c r="ROL19" s="78"/>
      <c r="ROM19" s="78"/>
      <c r="RON19" s="78"/>
      <c r="ROO19" s="78"/>
      <c r="ROP19" s="78"/>
      <c r="ROQ19" s="78"/>
      <c r="ROR19" s="78"/>
      <c r="ROS19" s="78"/>
      <c r="ROT19" s="78"/>
      <c r="ROU19" s="78"/>
      <c r="ROV19" s="78"/>
      <c r="ROW19" s="78"/>
      <c r="ROX19" s="78"/>
      <c r="ROY19" s="78"/>
      <c r="ROZ19" s="78"/>
      <c r="RPA19" s="78"/>
      <c r="RPB19" s="78"/>
      <c r="RPC19" s="78"/>
      <c r="RPD19" s="78"/>
      <c r="RPE19" s="78"/>
      <c r="RPF19" s="78"/>
      <c r="RPG19" s="78"/>
      <c r="RPH19" s="78"/>
      <c r="RPI19" s="78"/>
      <c r="RPJ19" s="78"/>
      <c r="RPK19" s="78"/>
      <c r="RPL19" s="78"/>
      <c r="RPM19" s="78"/>
      <c r="RPN19" s="78"/>
      <c r="RPO19" s="78"/>
      <c r="RPP19" s="78"/>
      <c r="RPQ19" s="78"/>
      <c r="RPR19" s="78"/>
      <c r="RPS19" s="78"/>
      <c r="RPT19" s="78"/>
      <c r="RPU19" s="78"/>
      <c r="RPV19" s="78"/>
      <c r="RPW19" s="78"/>
      <c r="RPX19" s="78"/>
      <c r="RPY19" s="78"/>
      <c r="RPZ19" s="78"/>
      <c r="RQA19" s="78"/>
      <c r="RQB19" s="78"/>
      <c r="RQC19" s="78"/>
      <c r="RQD19" s="78"/>
      <c r="RQE19" s="78"/>
      <c r="RQF19" s="78"/>
      <c r="RQG19" s="78"/>
      <c r="RQH19" s="78"/>
      <c r="RQI19" s="78"/>
      <c r="RQJ19" s="78"/>
      <c r="RQK19" s="78"/>
      <c r="RQL19" s="78"/>
      <c r="RQM19" s="78"/>
      <c r="RQN19" s="78"/>
      <c r="RQO19" s="78"/>
      <c r="RQP19" s="78"/>
      <c r="RQQ19" s="78"/>
      <c r="RQR19" s="78"/>
      <c r="RQS19" s="78"/>
      <c r="RQT19" s="78"/>
      <c r="RQU19" s="78"/>
      <c r="RQV19" s="78"/>
      <c r="RQW19" s="78"/>
      <c r="RQX19" s="78"/>
      <c r="RQY19" s="78"/>
      <c r="RQZ19" s="78"/>
      <c r="RRA19" s="78"/>
      <c r="RRB19" s="78"/>
      <c r="RRC19" s="78"/>
      <c r="RRD19" s="78"/>
      <c r="RRE19" s="78"/>
      <c r="RRF19" s="78"/>
      <c r="RRG19" s="78"/>
      <c r="RRH19" s="78"/>
      <c r="RRI19" s="78"/>
      <c r="RRJ19" s="78"/>
      <c r="RRK19" s="78"/>
      <c r="RRL19" s="78"/>
      <c r="RRM19" s="78"/>
      <c r="RRN19" s="78"/>
      <c r="RRO19" s="78"/>
      <c r="RRP19" s="78"/>
      <c r="RRQ19" s="78"/>
      <c r="RRR19" s="78"/>
      <c r="RRS19" s="78"/>
      <c r="RRT19" s="78"/>
      <c r="RRU19" s="78"/>
      <c r="RRV19" s="78"/>
      <c r="RRW19" s="78"/>
      <c r="RRX19" s="78"/>
      <c r="RRY19" s="78"/>
      <c r="RRZ19" s="78"/>
      <c r="RSA19" s="78"/>
      <c r="RSB19" s="78"/>
      <c r="RSC19" s="78"/>
      <c r="RSD19" s="78"/>
      <c r="RSE19" s="78"/>
      <c r="RSF19" s="78"/>
      <c r="RSG19" s="78"/>
      <c r="RSH19" s="78"/>
      <c r="RSI19" s="78"/>
      <c r="RSJ19" s="78"/>
      <c r="RSK19" s="78"/>
      <c r="RSL19" s="78"/>
      <c r="RSM19" s="78"/>
      <c r="RSN19" s="78"/>
      <c r="RSO19" s="78"/>
      <c r="RSP19" s="78"/>
      <c r="RSQ19" s="78"/>
      <c r="RSR19" s="78"/>
      <c r="RSS19" s="78"/>
      <c r="RST19" s="78"/>
      <c r="RSU19" s="78"/>
      <c r="RSV19" s="78"/>
      <c r="RSW19" s="78"/>
      <c r="RSX19" s="78"/>
      <c r="RSY19" s="78"/>
      <c r="RSZ19" s="78"/>
      <c r="RTA19" s="78"/>
      <c r="RTB19" s="78"/>
      <c r="RTC19" s="78"/>
      <c r="RTD19" s="78"/>
      <c r="RTE19" s="78"/>
      <c r="RTF19" s="78"/>
      <c r="RTG19" s="78"/>
      <c r="RTH19" s="78"/>
      <c r="RTI19" s="78"/>
      <c r="RTJ19" s="78"/>
      <c r="RTK19" s="78"/>
      <c r="RTL19" s="78"/>
      <c r="RTM19" s="78"/>
      <c r="RTN19" s="78"/>
      <c r="RTO19" s="78"/>
      <c r="RTP19" s="78"/>
      <c r="RTQ19" s="78"/>
      <c r="RTR19" s="78"/>
      <c r="RTS19" s="78"/>
      <c r="RTT19" s="78"/>
      <c r="RTU19" s="78"/>
      <c r="RTV19" s="78"/>
      <c r="RTW19" s="78"/>
      <c r="RTX19" s="78"/>
      <c r="RTY19" s="78"/>
      <c r="RTZ19" s="78"/>
      <c r="RUA19" s="78"/>
      <c r="RUB19" s="78"/>
      <c r="RUC19" s="78"/>
      <c r="RUD19" s="78"/>
      <c r="RUE19" s="78"/>
      <c r="RUF19" s="78"/>
      <c r="RUG19" s="78"/>
      <c r="RUH19" s="78"/>
      <c r="RUI19" s="78"/>
      <c r="RUJ19" s="78"/>
      <c r="RUK19" s="78"/>
      <c r="RUL19" s="78"/>
      <c r="RUM19" s="78"/>
      <c r="RUN19" s="78"/>
      <c r="RUO19" s="78"/>
      <c r="RUP19" s="78"/>
      <c r="RUQ19" s="78"/>
      <c r="RUR19" s="78"/>
      <c r="RUS19" s="78"/>
      <c r="RUT19" s="78"/>
      <c r="RUU19" s="78"/>
      <c r="RUV19" s="78"/>
      <c r="RUW19" s="78"/>
      <c r="RUX19" s="78"/>
      <c r="RUY19" s="78"/>
      <c r="RUZ19" s="78"/>
      <c r="RVA19" s="78"/>
      <c r="RVB19" s="78"/>
      <c r="RVC19" s="78"/>
      <c r="RVD19" s="78"/>
      <c r="RVE19" s="78"/>
      <c r="RVF19" s="78"/>
      <c r="RVG19" s="78"/>
      <c r="RVH19" s="78"/>
      <c r="RVI19" s="78"/>
      <c r="RVJ19" s="78"/>
      <c r="RVK19" s="78"/>
      <c r="RVL19" s="78"/>
      <c r="RVM19" s="78"/>
      <c r="RVN19" s="78"/>
      <c r="RVO19" s="78"/>
      <c r="RVP19" s="78"/>
      <c r="RVQ19" s="78"/>
      <c r="RVR19" s="78"/>
      <c r="RVS19" s="78"/>
      <c r="RVT19" s="78"/>
      <c r="RVU19" s="78"/>
      <c r="RVV19" s="78"/>
      <c r="RVW19" s="78"/>
      <c r="RVX19" s="78"/>
      <c r="RVY19" s="78"/>
      <c r="RVZ19" s="78"/>
      <c r="RWA19" s="78"/>
      <c r="RWB19" s="78"/>
      <c r="RWC19" s="78"/>
      <c r="RWD19" s="78"/>
      <c r="RWE19" s="78"/>
      <c r="RWF19" s="78"/>
      <c r="RWG19" s="78"/>
      <c r="RWH19" s="78"/>
      <c r="RWI19" s="78"/>
      <c r="RWJ19" s="78"/>
      <c r="RWK19" s="78"/>
      <c r="RWL19" s="78"/>
      <c r="RWM19" s="78"/>
      <c r="RWN19" s="78"/>
      <c r="RWO19" s="78"/>
      <c r="RWP19" s="78"/>
      <c r="RWQ19" s="78"/>
      <c r="RWR19" s="78"/>
      <c r="RWS19" s="78"/>
      <c r="RWT19" s="78"/>
      <c r="RWU19" s="78"/>
      <c r="RWV19" s="78"/>
      <c r="RWW19" s="78"/>
      <c r="RWX19" s="78"/>
      <c r="RWY19" s="78"/>
      <c r="RWZ19" s="78"/>
      <c r="RXA19" s="78"/>
      <c r="RXB19" s="78"/>
      <c r="RXC19" s="78"/>
      <c r="RXD19" s="78"/>
      <c r="RXE19" s="78"/>
      <c r="RXF19" s="78"/>
      <c r="RXG19" s="78"/>
      <c r="RXH19" s="78"/>
      <c r="RXI19" s="78"/>
      <c r="RXJ19" s="78"/>
      <c r="RXK19" s="78"/>
      <c r="RXL19" s="78"/>
      <c r="RXM19" s="78"/>
      <c r="RXN19" s="78"/>
      <c r="RXO19" s="78"/>
      <c r="RXP19" s="78"/>
      <c r="RXQ19" s="78"/>
      <c r="RXR19" s="78"/>
      <c r="RXS19" s="78"/>
      <c r="RXT19" s="78"/>
      <c r="RXU19" s="78"/>
      <c r="RXV19" s="78"/>
      <c r="RXW19" s="78"/>
      <c r="RXX19" s="78"/>
      <c r="RXY19" s="78"/>
      <c r="RXZ19" s="78"/>
      <c r="RYA19" s="78"/>
      <c r="RYB19" s="78"/>
      <c r="RYC19" s="78"/>
      <c r="RYD19" s="78"/>
      <c r="RYE19" s="78"/>
      <c r="RYF19" s="78"/>
      <c r="RYG19" s="78"/>
      <c r="RYH19" s="78"/>
      <c r="RYI19" s="78"/>
      <c r="RYJ19" s="78"/>
      <c r="RYK19" s="78"/>
      <c r="RYL19" s="78"/>
      <c r="RYM19" s="78"/>
      <c r="RYN19" s="78"/>
      <c r="RYO19" s="78"/>
      <c r="RYP19" s="78"/>
      <c r="RYQ19" s="78"/>
      <c r="RYR19" s="78"/>
      <c r="RYS19" s="78"/>
      <c r="RYT19" s="78"/>
      <c r="RYU19" s="78"/>
      <c r="RYV19" s="78"/>
      <c r="RYW19" s="78"/>
      <c r="RYX19" s="78"/>
      <c r="RYY19" s="78"/>
      <c r="RYZ19" s="78"/>
      <c r="RZA19" s="78"/>
      <c r="RZB19" s="78"/>
      <c r="RZC19" s="78"/>
      <c r="RZD19" s="78"/>
      <c r="RZE19" s="78"/>
      <c r="RZF19" s="78"/>
      <c r="RZG19" s="78"/>
      <c r="RZH19" s="78"/>
      <c r="RZI19" s="78"/>
      <c r="RZJ19" s="78"/>
      <c r="RZK19" s="78"/>
      <c r="RZL19" s="78"/>
      <c r="RZM19" s="78"/>
      <c r="RZN19" s="78"/>
      <c r="RZO19" s="78"/>
      <c r="RZP19" s="78"/>
      <c r="RZQ19" s="78"/>
      <c r="RZR19" s="78"/>
      <c r="RZS19" s="78"/>
      <c r="RZT19" s="78"/>
      <c r="RZU19" s="78"/>
      <c r="RZV19" s="78"/>
      <c r="RZW19" s="78"/>
      <c r="RZX19" s="78"/>
      <c r="RZY19" s="78"/>
      <c r="RZZ19" s="78"/>
      <c r="SAA19" s="78"/>
      <c r="SAB19" s="78"/>
      <c r="SAC19" s="78"/>
      <c r="SAD19" s="78"/>
      <c r="SAE19" s="78"/>
      <c r="SAF19" s="78"/>
      <c r="SAG19" s="78"/>
      <c r="SAH19" s="78"/>
      <c r="SAI19" s="78"/>
      <c r="SAJ19" s="78"/>
      <c r="SAK19" s="78"/>
      <c r="SAL19" s="78"/>
      <c r="SAM19" s="78"/>
      <c r="SAN19" s="78"/>
      <c r="SAO19" s="78"/>
      <c r="SAP19" s="78"/>
      <c r="SAQ19" s="78"/>
      <c r="SAR19" s="78"/>
      <c r="SAS19" s="78"/>
      <c r="SAT19" s="78"/>
      <c r="SAU19" s="78"/>
      <c r="SAV19" s="78"/>
      <c r="SAW19" s="78"/>
      <c r="SAX19" s="78"/>
      <c r="SAY19" s="78"/>
      <c r="SAZ19" s="78"/>
      <c r="SBA19" s="78"/>
      <c r="SBB19" s="78"/>
      <c r="SBC19" s="78"/>
      <c r="SBD19" s="78"/>
      <c r="SBE19" s="78"/>
      <c r="SBF19" s="78"/>
      <c r="SBG19" s="78"/>
      <c r="SBH19" s="78"/>
      <c r="SBI19" s="78"/>
      <c r="SBJ19" s="78"/>
      <c r="SBK19" s="78"/>
      <c r="SBL19" s="78"/>
      <c r="SBM19" s="78"/>
      <c r="SBN19" s="78"/>
      <c r="SBO19" s="78"/>
      <c r="SBP19" s="78"/>
      <c r="SBQ19" s="78"/>
      <c r="SBR19" s="78"/>
      <c r="SBS19" s="78"/>
      <c r="SBT19" s="78"/>
      <c r="SBU19" s="78"/>
      <c r="SBV19" s="78"/>
      <c r="SBW19" s="78"/>
      <c r="SBX19" s="78"/>
      <c r="SBY19" s="78"/>
      <c r="SBZ19" s="78"/>
      <c r="SCA19" s="78"/>
      <c r="SCB19" s="78"/>
      <c r="SCC19" s="78"/>
      <c r="SCD19" s="78"/>
      <c r="SCE19" s="78"/>
      <c r="SCF19" s="78"/>
      <c r="SCG19" s="78"/>
      <c r="SCH19" s="78"/>
      <c r="SCI19" s="78"/>
      <c r="SCJ19" s="78"/>
      <c r="SCK19" s="78"/>
      <c r="SCL19" s="78"/>
      <c r="SCM19" s="78"/>
      <c r="SCN19" s="78"/>
      <c r="SCO19" s="78"/>
      <c r="SCP19" s="78"/>
      <c r="SCQ19" s="78"/>
      <c r="SCR19" s="78"/>
      <c r="SCS19" s="78"/>
      <c r="SCT19" s="78"/>
      <c r="SCU19" s="78"/>
      <c r="SCV19" s="78"/>
      <c r="SCW19" s="78"/>
      <c r="SCX19" s="78"/>
      <c r="SCY19" s="78"/>
      <c r="SCZ19" s="78"/>
      <c r="SDA19" s="78"/>
      <c r="SDB19" s="78"/>
      <c r="SDC19" s="78"/>
      <c r="SDD19" s="78"/>
      <c r="SDE19" s="78"/>
      <c r="SDF19" s="78"/>
      <c r="SDG19" s="78"/>
      <c r="SDH19" s="78"/>
      <c r="SDI19" s="78"/>
      <c r="SDJ19" s="78"/>
      <c r="SDK19" s="78"/>
      <c r="SDL19" s="78"/>
      <c r="SDM19" s="78"/>
      <c r="SDN19" s="78"/>
      <c r="SDO19" s="78"/>
      <c r="SDP19" s="78"/>
      <c r="SDQ19" s="78"/>
      <c r="SDR19" s="78"/>
      <c r="SDS19" s="78"/>
      <c r="SDT19" s="78"/>
      <c r="SDU19" s="78"/>
      <c r="SDV19" s="78"/>
      <c r="SDW19" s="78"/>
      <c r="SDX19" s="78"/>
      <c r="SDY19" s="78"/>
      <c r="SDZ19" s="78"/>
      <c r="SEA19" s="78"/>
      <c r="SEB19" s="78"/>
      <c r="SEC19" s="78"/>
      <c r="SED19" s="78"/>
      <c r="SEE19" s="78"/>
      <c r="SEF19" s="78"/>
      <c r="SEG19" s="78"/>
      <c r="SEH19" s="78"/>
      <c r="SEI19" s="78"/>
      <c r="SEJ19" s="78"/>
      <c r="SEK19" s="78"/>
      <c r="SEL19" s="78"/>
      <c r="SEM19" s="78"/>
      <c r="SEN19" s="78"/>
      <c r="SEO19" s="78"/>
      <c r="SEP19" s="78"/>
      <c r="SEQ19" s="78"/>
      <c r="SER19" s="78"/>
      <c r="SES19" s="78"/>
      <c r="SET19" s="78"/>
      <c r="SEU19" s="78"/>
      <c r="SEV19" s="78"/>
      <c r="SEW19" s="78"/>
      <c r="SEX19" s="78"/>
      <c r="SEY19" s="78"/>
      <c r="SEZ19" s="78"/>
      <c r="SFA19" s="78"/>
      <c r="SFB19" s="78"/>
      <c r="SFC19" s="78"/>
      <c r="SFD19" s="78"/>
      <c r="SFE19" s="78"/>
      <c r="SFF19" s="78"/>
      <c r="SFG19" s="78"/>
      <c r="SFH19" s="78"/>
      <c r="SFI19" s="78"/>
      <c r="SFJ19" s="78"/>
      <c r="SFK19" s="78"/>
      <c r="SFL19" s="78"/>
      <c r="SFM19" s="78"/>
      <c r="SFN19" s="78"/>
      <c r="SFO19" s="78"/>
      <c r="SFP19" s="78"/>
      <c r="SFQ19" s="78"/>
      <c r="SFR19" s="78"/>
      <c r="SFS19" s="78"/>
      <c r="SFT19" s="78"/>
      <c r="SFU19" s="78"/>
      <c r="SFV19" s="78"/>
      <c r="SFW19" s="78"/>
      <c r="SFX19" s="78"/>
      <c r="SFY19" s="78"/>
      <c r="SFZ19" s="78"/>
      <c r="SGA19" s="78"/>
      <c r="SGB19" s="78"/>
      <c r="SGC19" s="78"/>
      <c r="SGD19" s="78"/>
      <c r="SGE19" s="78"/>
      <c r="SGF19" s="78"/>
      <c r="SGG19" s="78"/>
      <c r="SGH19" s="78"/>
      <c r="SGI19" s="78"/>
      <c r="SGJ19" s="78"/>
      <c r="SGK19" s="78"/>
      <c r="SGL19" s="78"/>
      <c r="SGM19" s="78"/>
      <c r="SGN19" s="78"/>
      <c r="SGO19" s="78"/>
      <c r="SGP19" s="78"/>
      <c r="SGQ19" s="78"/>
      <c r="SGR19" s="78"/>
      <c r="SGS19" s="78"/>
      <c r="SGT19" s="78"/>
      <c r="SGU19" s="78"/>
      <c r="SGV19" s="78"/>
      <c r="SGW19" s="78"/>
      <c r="SGX19" s="78"/>
      <c r="SGY19" s="78"/>
      <c r="SGZ19" s="78"/>
      <c r="SHA19" s="78"/>
      <c r="SHB19" s="78"/>
      <c r="SHC19" s="78"/>
      <c r="SHD19" s="78"/>
      <c r="SHE19" s="78"/>
      <c r="SHF19" s="78"/>
      <c r="SHG19" s="78"/>
      <c r="SHH19" s="78"/>
      <c r="SHI19" s="78"/>
      <c r="SHJ19" s="78"/>
      <c r="SHK19" s="78"/>
      <c r="SHL19" s="78"/>
      <c r="SHM19" s="78"/>
      <c r="SHN19" s="78"/>
      <c r="SHO19" s="78"/>
      <c r="SHP19" s="78"/>
      <c r="SHQ19" s="78"/>
      <c r="SHR19" s="78"/>
      <c r="SHS19" s="78"/>
      <c r="SHT19" s="78"/>
      <c r="SHU19" s="78"/>
      <c r="SHV19" s="78"/>
      <c r="SHW19" s="78"/>
      <c r="SHX19" s="78"/>
      <c r="SHY19" s="78"/>
      <c r="SHZ19" s="78"/>
      <c r="SIA19" s="78"/>
      <c r="SIB19" s="78"/>
      <c r="SIC19" s="78"/>
      <c r="SID19" s="78"/>
      <c r="SIE19" s="78"/>
      <c r="SIF19" s="78"/>
      <c r="SIG19" s="78"/>
      <c r="SIH19" s="78"/>
      <c r="SII19" s="78"/>
      <c r="SIJ19" s="78"/>
      <c r="SIK19" s="78"/>
      <c r="SIL19" s="78"/>
      <c r="SIM19" s="78"/>
      <c r="SIN19" s="78"/>
      <c r="SIO19" s="78"/>
      <c r="SIP19" s="78"/>
      <c r="SIQ19" s="78"/>
      <c r="SIR19" s="78"/>
      <c r="SIS19" s="78"/>
      <c r="SIT19" s="78"/>
      <c r="SIU19" s="78"/>
      <c r="SIV19" s="78"/>
      <c r="SIW19" s="78"/>
      <c r="SIX19" s="78"/>
      <c r="SIY19" s="78"/>
      <c r="SIZ19" s="78"/>
      <c r="SJA19" s="78"/>
      <c r="SJB19" s="78"/>
      <c r="SJC19" s="78"/>
      <c r="SJD19" s="78"/>
      <c r="SJE19" s="78"/>
      <c r="SJF19" s="78"/>
      <c r="SJG19" s="78"/>
      <c r="SJH19" s="78"/>
      <c r="SJI19" s="78"/>
      <c r="SJJ19" s="78"/>
      <c r="SJK19" s="78"/>
      <c r="SJL19" s="78"/>
      <c r="SJM19" s="78"/>
      <c r="SJN19" s="78"/>
      <c r="SJO19" s="78"/>
      <c r="SJP19" s="78"/>
      <c r="SJQ19" s="78"/>
      <c r="SJR19" s="78"/>
      <c r="SJS19" s="78"/>
      <c r="SJT19" s="78"/>
      <c r="SJU19" s="78"/>
      <c r="SJV19" s="78"/>
      <c r="SJW19" s="78"/>
      <c r="SJX19" s="78"/>
      <c r="SJY19" s="78"/>
      <c r="SJZ19" s="78"/>
      <c r="SKA19" s="78"/>
      <c r="SKB19" s="78"/>
      <c r="SKC19" s="78"/>
      <c r="SKD19" s="78"/>
      <c r="SKE19" s="78"/>
      <c r="SKF19" s="78"/>
      <c r="SKG19" s="78"/>
      <c r="SKH19" s="78"/>
      <c r="SKI19" s="78"/>
      <c r="SKJ19" s="78"/>
      <c r="SKK19" s="78"/>
      <c r="SKL19" s="78"/>
      <c r="SKM19" s="78"/>
      <c r="SKN19" s="78"/>
      <c r="SKO19" s="78"/>
      <c r="SKP19" s="78"/>
      <c r="SKQ19" s="78"/>
      <c r="SKR19" s="78"/>
      <c r="SKS19" s="78"/>
      <c r="SKT19" s="78"/>
      <c r="SKU19" s="78"/>
      <c r="SKV19" s="78"/>
      <c r="SKW19" s="78"/>
      <c r="SKX19" s="78"/>
      <c r="SKY19" s="78"/>
      <c r="SKZ19" s="78"/>
      <c r="SLA19" s="78"/>
      <c r="SLB19" s="78"/>
      <c r="SLC19" s="78"/>
      <c r="SLD19" s="78"/>
      <c r="SLE19" s="78"/>
      <c r="SLF19" s="78"/>
      <c r="SLG19" s="78"/>
      <c r="SLH19" s="78"/>
      <c r="SLI19" s="78"/>
      <c r="SLJ19" s="78"/>
      <c r="SLK19" s="78"/>
      <c r="SLL19" s="78"/>
      <c r="SLM19" s="78"/>
      <c r="SLN19" s="78"/>
      <c r="SLO19" s="78"/>
      <c r="SLP19" s="78"/>
      <c r="SLQ19" s="78"/>
      <c r="SLR19" s="78"/>
      <c r="SLS19" s="78"/>
      <c r="SLT19" s="78"/>
      <c r="SLU19" s="78"/>
      <c r="SLV19" s="78"/>
      <c r="SLW19" s="78"/>
      <c r="SLX19" s="78"/>
      <c r="SLY19" s="78"/>
      <c r="SLZ19" s="78"/>
      <c r="SMA19" s="78"/>
      <c r="SMB19" s="78"/>
      <c r="SMC19" s="78"/>
      <c r="SMD19" s="78"/>
      <c r="SME19" s="78"/>
      <c r="SMF19" s="78"/>
      <c r="SMG19" s="78"/>
      <c r="SMH19" s="78"/>
      <c r="SMI19" s="78"/>
      <c r="SMJ19" s="78"/>
      <c r="SMK19" s="78"/>
      <c r="SML19" s="78"/>
      <c r="SMM19" s="78"/>
      <c r="SMN19" s="78"/>
      <c r="SMO19" s="78"/>
      <c r="SMP19" s="78"/>
      <c r="SMQ19" s="78"/>
      <c r="SMR19" s="78"/>
      <c r="SMS19" s="78"/>
      <c r="SMT19" s="78"/>
      <c r="SMU19" s="78"/>
      <c r="SMV19" s="78"/>
      <c r="SMW19" s="78"/>
      <c r="SMX19" s="78"/>
      <c r="SMY19" s="78"/>
      <c r="SMZ19" s="78"/>
      <c r="SNA19" s="78"/>
      <c r="SNB19" s="78"/>
      <c r="SNC19" s="78"/>
      <c r="SND19" s="78"/>
      <c r="SNE19" s="78"/>
      <c r="SNF19" s="78"/>
      <c r="SNG19" s="78"/>
      <c r="SNH19" s="78"/>
      <c r="SNI19" s="78"/>
      <c r="SNJ19" s="78"/>
      <c r="SNK19" s="78"/>
      <c r="SNL19" s="78"/>
      <c r="SNM19" s="78"/>
      <c r="SNN19" s="78"/>
      <c r="SNO19" s="78"/>
      <c r="SNP19" s="78"/>
      <c r="SNQ19" s="78"/>
      <c r="SNR19" s="78"/>
      <c r="SNS19" s="78"/>
      <c r="SNT19" s="78"/>
      <c r="SNU19" s="78"/>
      <c r="SNV19" s="78"/>
      <c r="SNW19" s="78"/>
      <c r="SNX19" s="78"/>
      <c r="SNY19" s="78"/>
      <c r="SNZ19" s="78"/>
      <c r="SOA19" s="78"/>
      <c r="SOB19" s="78"/>
      <c r="SOC19" s="78"/>
      <c r="SOD19" s="78"/>
      <c r="SOE19" s="78"/>
      <c r="SOF19" s="78"/>
      <c r="SOG19" s="78"/>
      <c r="SOH19" s="78"/>
      <c r="SOI19" s="78"/>
      <c r="SOJ19" s="78"/>
      <c r="SOK19" s="78"/>
      <c r="SOL19" s="78"/>
      <c r="SOM19" s="78"/>
      <c r="SON19" s="78"/>
      <c r="SOO19" s="78"/>
      <c r="SOP19" s="78"/>
      <c r="SOQ19" s="78"/>
      <c r="SOR19" s="78"/>
      <c r="SOS19" s="78"/>
      <c r="SOT19" s="78"/>
      <c r="SOU19" s="78"/>
      <c r="SOV19" s="78"/>
      <c r="SOW19" s="78"/>
      <c r="SOX19" s="78"/>
      <c r="SOY19" s="78"/>
      <c r="SOZ19" s="78"/>
      <c r="SPA19" s="78"/>
      <c r="SPB19" s="78"/>
      <c r="SPC19" s="78"/>
      <c r="SPD19" s="78"/>
      <c r="SPE19" s="78"/>
      <c r="SPF19" s="78"/>
      <c r="SPG19" s="78"/>
      <c r="SPH19" s="78"/>
      <c r="SPI19" s="78"/>
      <c r="SPJ19" s="78"/>
      <c r="SPK19" s="78"/>
      <c r="SPL19" s="78"/>
      <c r="SPM19" s="78"/>
      <c r="SPN19" s="78"/>
      <c r="SPO19" s="78"/>
      <c r="SPP19" s="78"/>
      <c r="SPQ19" s="78"/>
      <c r="SPR19" s="78"/>
      <c r="SPS19" s="78"/>
      <c r="SPT19" s="78"/>
      <c r="SPU19" s="78"/>
      <c r="SPV19" s="78"/>
      <c r="SPW19" s="78"/>
      <c r="SPX19" s="78"/>
      <c r="SPY19" s="78"/>
      <c r="SPZ19" s="78"/>
      <c r="SQA19" s="78"/>
      <c r="SQB19" s="78"/>
      <c r="SQC19" s="78"/>
      <c r="SQD19" s="78"/>
      <c r="SQE19" s="78"/>
      <c r="SQF19" s="78"/>
      <c r="SQG19" s="78"/>
      <c r="SQH19" s="78"/>
      <c r="SQI19" s="78"/>
      <c r="SQJ19" s="78"/>
      <c r="SQK19" s="78"/>
      <c r="SQL19" s="78"/>
      <c r="SQM19" s="78"/>
      <c r="SQN19" s="78"/>
      <c r="SQO19" s="78"/>
      <c r="SQP19" s="78"/>
      <c r="SQQ19" s="78"/>
      <c r="SQR19" s="78"/>
      <c r="SQS19" s="78"/>
      <c r="SQT19" s="78"/>
      <c r="SQU19" s="78"/>
      <c r="SQV19" s="78"/>
      <c r="SQW19" s="78"/>
      <c r="SQX19" s="78"/>
      <c r="SQY19" s="78"/>
      <c r="SQZ19" s="78"/>
      <c r="SRA19" s="78"/>
      <c r="SRB19" s="78"/>
      <c r="SRC19" s="78"/>
      <c r="SRD19" s="78"/>
      <c r="SRE19" s="78"/>
      <c r="SRF19" s="78"/>
      <c r="SRG19" s="78"/>
      <c r="SRH19" s="78"/>
      <c r="SRI19" s="78"/>
      <c r="SRJ19" s="78"/>
      <c r="SRK19" s="78"/>
      <c r="SRL19" s="78"/>
      <c r="SRM19" s="78"/>
      <c r="SRN19" s="78"/>
      <c r="SRO19" s="78"/>
      <c r="SRP19" s="78"/>
      <c r="SRQ19" s="78"/>
      <c r="SRR19" s="78"/>
      <c r="SRS19" s="78"/>
      <c r="SRT19" s="78"/>
      <c r="SRU19" s="78"/>
      <c r="SRV19" s="78"/>
      <c r="SRW19" s="78"/>
      <c r="SRX19" s="78"/>
      <c r="SRY19" s="78"/>
      <c r="SRZ19" s="78"/>
      <c r="SSA19" s="78"/>
      <c r="SSB19" s="78"/>
      <c r="SSC19" s="78"/>
      <c r="SSD19" s="78"/>
      <c r="SSE19" s="78"/>
      <c r="SSF19" s="78"/>
      <c r="SSG19" s="78"/>
      <c r="SSH19" s="78"/>
      <c r="SSI19" s="78"/>
      <c r="SSJ19" s="78"/>
      <c r="SSK19" s="78"/>
      <c r="SSL19" s="78"/>
      <c r="SSM19" s="78"/>
      <c r="SSN19" s="78"/>
      <c r="SSO19" s="78"/>
      <c r="SSP19" s="78"/>
      <c r="SSQ19" s="78"/>
      <c r="SSR19" s="78"/>
      <c r="SSS19" s="78"/>
      <c r="SST19" s="78"/>
      <c r="SSU19" s="78"/>
      <c r="SSV19" s="78"/>
      <c r="SSW19" s="78"/>
      <c r="SSX19" s="78"/>
      <c r="SSY19" s="78"/>
      <c r="SSZ19" s="78"/>
      <c r="STA19" s="78"/>
      <c r="STB19" s="78"/>
      <c r="STC19" s="78"/>
      <c r="STD19" s="78"/>
      <c r="STE19" s="78"/>
      <c r="STF19" s="78"/>
      <c r="STG19" s="78"/>
      <c r="STH19" s="78"/>
      <c r="STI19" s="78"/>
      <c r="STJ19" s="78"/>
      <c r="STK19" s="78"/>
      <c r="STL19" s="78"/>
      <c r="STM19" s="78"/>
      <c r="STN19" s="78"/>
      <c r="STO19" s="78"/>
      <c r="STP19" s="78"/>
      <c r="STQ19" s="78"/>
      <c r="STR19" s="78"/>
      <c r="STS19" s="78"/>
      <c r="STT19" s="78"/>
      <c r="STU19" s="78"/>
      <c r="STV19" s="78"/>
      <c r="STW19" s="78"/>
      <c r="STX19" s="78"/>
      <c r="STY19" s="78"/>
      <c r="STZ19" s="78"/>
      <c r="SUA19" s="78"/>
      <c r="SUB19" s="78"/>
      <c r="SUC19" s="78"/>
      <c r="SUD19" s="78"/>
      <c r="SUE19" s="78"/>
      <c r="SUF19" s="78"/>
      <c r="SUG19" s="78"/>
      <c r="SUH19" s="78"/>
      <c r="SUI19" s="78"/>
      <c r="SUJ19" s="78"/>
      <c r="SUK19" s="78"/>
      <c r="SUL19" s="78"/>
      <c r="SUM19" s="78"/>
      <c r="SUN19" s="78"/>
      <c r="SUO19" s="78"/>
      <c r="SUP19" s="78"/>
      <c r="SUQ19" s="78"/>
      <c r="SUR19" s="78"/>
      <c r="SUS19" s="78"/>
      <c r="SUT19" s="78"/>
      <c r="SUU19" s="78"/>
      <c r="SUV19" s="78"/>
      <c r="SUW19" s="78"/>
      <c r="SUX19" s="78"/>
      <c r="SUY19" s="78"/>
      <c r="SUZ19" s="78"/>
      <c r="SVA19" s="78"/>
      <c r="SVB19" s="78"/>
      <c r="SVC19" s="78"/>
      <c r="SVD19" s="78"/>
      <c r="SVE19" s="78"/>
      <c r="SVF19" s="78"/>
      <c r="SVG19" s="78"/>
      <c r="SVH19" s="78"/>
      <c r="SVI19" s="78"/>
      <c r="SVJ19" s="78"/>
      <c r="SVK19" s="78"/>
      <c r="SVL19" s="78"/>
      <c r="SVM19" s="78"/>
      <c r="SVN19" s="78"/>
      <c r="SVO19" s="78"/>
      <c r="SVP19" s="78"/>
      <c r="SVQ19" s="78"/>
      <c r="SVR19" s="78"/>
      <c r="SVS19" s="78"/>
      <c r="SVT19" s="78"/>
      <c r="SVU19" s="78"/>
      <c r="SVV19" s="78"/>
      <c r="SVW19" s="78"/>
      <c r="SVX19" s="78"/>
      <c r="SVY19" s="78"/>
      <c r="SVZ19" s="78"/>
      <c r="SWA19" s="78"/>
      <c r="SWB19" s="78"/>
      <c r="SWC19" s="78"/>
      <c r="SWD19" s="78"/>
      <c r="SWE19" s="78"/>
      <c r="SWF19" s="78"/>
      <c r="SWG19" s="78"/>
      <c r="SWH19" s="78"/>
      <c r="SWI19" s="78"/>
      <c r="SWJ19" s="78"/>
      <c r="SWK19" s="78"/>
      <c r="SWL19" s="78"/>
      <c r="SWM19" s="78"/>
      <c r="SWN19" s="78"/>
      <c r="SWO19" s="78"/>
      <c r="SWP19" s="78"/>
      <c r="SWQ19" s="78"/>
      <c r="SWR19" s="78"/>
      <c r="SWS19" s="78"/>
      <c r="SWT19" s="78"/>
      <c r="SWU19" s="78"/>
      <c r="SWV19" s="78"/>
      <c r="SWW19" s="78"/>
      <c r="SWX19" s="78"/>
      <c r="SWY19" s="78"/>
      <c r="SWZ19" s="78"/>
      <c r="SXA19" s="78"/>
      <c r="SXB19" s="78"/>
      <c r="SXC19" s="78"/>
      <c r="SXD19" s="78"/>
      <c r="SXE19" s="78"/>
      <c r="SXF19" s="78"/>
      <c r="SXG19" s="78"/>
      <c r="SXH19" s="78"/>
      <c r="SXI19" s="78"/>
      <c r="SXJ19" s="78"/>
      <c r="SXK19" s="78"/>
      <c r="SXL19" s="78"/>
      <c r="SXM19" s="78"/>
      <c r="SXN19" s="78"/>
      <c r="SXO19" s="78"/>
      <c r="SXP19" s="78"/>
      <c r="SXQ19" s="78"/>
      <c r="SXR19" s="78"/>
      <c r="SXS19" s="78"/>
      <c r="SXT19" s="78"/>
      <c r="SXU19" s="78"/>
      <c r="SXV19" s="78"/>
      <c r="SXW19" s="78"/>
      <c r="SXX19" s="78"/>
      <c r="SXY19" s="78"/>
      <c r="SXZ19" s="78"/>
      <c r="SYA19" s="78"/>
      <c r="SYB19" s="78"/>
      <c r="SYC19" s="78"/>
      <c r="SYD19" s="78"/>
      <c r="SYE19" s="78"/>
      <c r="SYF19" s="78"/>
      <c r="SYG19" s="78"/>
      <c r="SYH19" s="78"/>
      <c r="SYI19" s="78"/>
      <c r="SYJ19" s="78"/>
      <c r="SYK19" s="78"/>
      <c r="SYL19" s="78"/>
      <c r="SYM19" s="78"/>
      <c r="SYN19" s="78"/>
      <c r="SYO19" s="78"/>
      <c r="SYP19" s="78"/>
      <c r="SYQ19" s="78"/>
      <c r="SYR19" s="78"/>
      <c r="SYS19" s="78"/>
      <c r="SYT19" s="78"/>
      <c r="SYU19" s="78"/>
      <c r="SYV19" s="78"/>
      <c r="SYW19" s="78"/>
      <c r="SYX19" s="78"/>
      <c r="SYY19" s="78"/>
      <c r="SYZ19" s="78"/>
      <c r="SZA19" s="78"/>
      <c r="SZB19" s="78"/>
      <c r="SZC19" s="78"/>
      <c r="SZD19" s="78"/>
      <c r="SZE19" s="78"/>
      <c r="SZF19" s="78"/>
      <c r="SZG19" s="78"/>
      <c r="SZH19" s="78"/>
      <c r="SZI19" s="78"/>
      <c r="SZJ19" s="78"/>
      <c r="SZK19" s="78"/>
      <c r="SZL19" s="78"/>
      <c r="SZM19" s="78"/>
      <c r="SZN19" s="78"/>
      <c r="SZO19" s="78"/>
      <c r="SZP19" s="78"/>
      <c r="SZQ19" s="78"/>
      <c r="SZR19" s="78"/>
      <c r="SZS19" s="78"/>
      <c r="SZT19" s="78"/>
      <c r="SZU19" s="78"/>
      <c r="SZV19" s="78"/>
      <c r="SZW19" s="78"/>
      <c r="SZX19" s="78"/>
      <c r="SZY19" s="78"/>
      <c r="SZZ19" s="78"/>
      <c r="TAA19" s="78"/>
      <c r="TAB19" s="78"/>
      <c r="TAC19" s="78"/>
      <c r="TAD19" s="78"/>
      <c r="TAE19" s="78"/>
      <c r="TAF19" s="78"/>
      <c r="TAG19" s="78"/>
      <c r="TAH19" s="78"/>
      <c r="TAI19" s="78"/>
      <c r="TAJ19" s="78"/>
      <c r="TAK19" s="78"/>
      <c r="TAL19" s="78"/>
      <c r="TAM19" s="78"/>
      <c r="TAN19" s="78"/>
      <c r="TAO19" s="78"/>
      <c r="TAP19" s="78"/>
      <c r="TAQ19" s="78"/>
      <c r="TAR19" s="78"/>
      <c r="TAS19" s="78"/>
      <c r="TAT19" s="78"/>
      <c r="TAU19" s="78"/>
      <c r="TAV19" s="78"/>
      <c r="TAW19" s="78"/>
      <c r="TAX19" s="78"/>
      <c r="TAY19" s="78"/>
      <c r="TAZ19" s="78"/>
      <c r="TBA19" s="78"/>
      <c r="TBB19" s="78"/>
      <c r="TBC19" s="78"/>
      <c r="TBD19" s="78"/>
      <c r="TBE19" s="78"/>
      <c r="TBF19" s="78"/>
      <c r="TBG19" s="78"/>
      <c r="TBH19" s="78"/>
      <c r="TBI19" s="78"/>
      <c r="TBJ19" s="78"/>
      <c r="TBK19" s="78"/>
      <c r="TBL19" s="78"/>
      <c r="TBM19" s="78"/>
      <c r="TBN19" s="78"/>
      <c r="TBO19" s="78"/>
      <c r="TBP19" s="78"/>
      <c r="TBQ19" s="78"/>
      <c r="TBR19" s="78"/>
      <c r="TBS19" s="78"/>
      <c r="TBT19" s="78"/>
      <c r="TBU19" s="78"/>
      <c r="TBV19" s="78"/>
      <c r="TBW19" s="78"/>
      <c r="TBX19" s="78"/>
      <c r="TBY19" s="78"/>
      <c r="TBZ19" s="78"/>
      <c r="TCA19" s="78"/>
      <c r="TCB19" s="78"/>
      <c r="TCC19" s="78"/>
      <c r="TCD19" s="78"/>
      <c r="TCE19" s="78"/>
      <c r="TCF19" s="78"/>
      <c r="TCG19" s="78"/>
      <c r="TCH19" s="78"/>
      <c r="TCI19" s="78"/>
      <c r="TCJ19" s="78"/>
      <c r="TCK19" s="78"/>
      <c r="TCL19" s="78"/>
      <c r="TCM19" s="78"/>
      <c r="TCN19" s="78"/>
      <c r="TCO19" s="78"/>
      <c r="TCP19" s="78"/>
      <c r="TCQ19" s="78"/>
      <c r="TCR19" s="78"/>
      <c r="TCS19" s="78"/>
      <c r="TCT19" s="78"/>
      <c r="TCU19" s="78"/>
      <c r="TCV19" s="78"/>
      <c r="TCW19" s="78"/>
      <c r="TCX19" s="78"/>
      <c r="TCY19" s="78"/>
      <c r="TCZ19" s="78"/>
      <c r="TDA19" s="78"/>
      <c r="TDB19" s="78"/>
      <c r="TDC19" s="78"/>
      <c r="TDD19" s="78"/>
      <c r="TDE19" s="78"/>
      <c r="TDF19" s="78"/>
      <c r="TDG19" s="78"/>
      <c r="TDH19" s="78"/>
      <c r="TDI19" s="78"/>
      <c r="TDJ19" s="78"/>
      <c r="TDK19" s="78"/>
      <c r="TDL19" s="78"/>
      <c r="TDM19" s="78"/>
      <c r="TDN19" s="78"/>
      <c r="TDO19" s="78"/>
      <c r="TDP19" s="78"/>
      <c r="TDQ19" s="78"/>
      <c r="TDR19" s="78"/>
      <c r="TDS19" s="78"/>
      <c r="TDT19" s="78"/>
      <c r="TDU19" s="78"/>
      <c r="TDV19" s="78"/>
      <c r="TDW19" s="78"/>
      <c r="TDX19" s="78"/>
      <c r="TDY19" s="78"/>
      <c r="TDZ19" s="78"/>
      <c r="TEA19" s="78"/>
      <c r="TEB19" s="78"/>
      <c r="TEC19" s="78"/>
      <c r="TED19" s="78"/>
      <c r="TEE19" s="78"/>
      <c r="TEF19" s="78"/>
      <c r="TEG19" s="78"/>
      <c r="TEH19" s="78"/>
      <c r="TEI19" s="78"/>
      <c r="TEJ19" s="78"/>
      <c r="TEK19" s="78"/>
      <c r="TEL19" s="78"/>
      <c r="TEM19" s="78"/>
      <c r="TEN19" s="78"/>
      <c r="TEO19" s="78"/>
      <c r="TEP19" s="78"/>
      <c r="TEQ19" s="78"/>
      <c r="TER19" s="78"/>
      <c r="TES19" s="78"/>
      <c r="TET19" s="78"/>
      <c r="TEU19" s="78"/>
      <c r="TEV19" s="78"/>
      <c r="TEW19" s="78"/>
      <c r="TEX19" s="78"/>
      <c r="TEY19" s="78"/>
      <c r="TEZ19" s="78"/>
      <c r="TFA19" s="78"/>
      <c r="TFB19" s="78"/>
      <c r="TFC19" s="78"/>
      <c r="TFD19" s="78"/>
      <c r="TFE19" s="78"/>
      <c r="TFF19" s="78"/>
      <c r="TFG19" s="78"/>
      <c r="TFH19" s="78"/>
      <c r="TFI19" s="78"/>
      <c r="TFJ19" s="78"/>
      <c r="TFK19" s="78"/>
      <c r="TFL19" s="78"/>
      <c r="TFM19" s="78"/>
      <c r="TFN19" s="78"/>
      <c r="TFO19" s="78"/>
      <c r="TFP19" s="78"/>
      <c r="TFQ19" s="78"/>
      <c r="TFR19" s="78"/>
      <c r="TFS19" s="78"/>
      <c r="TFT19" s="78"/>
      <c r="TFU19" s="78"/>
      <c r="TFV19" s="78"/>
      <c r="TFW19" s="78"/>
      <c r="TFX19" s="78"/>
      <c r="TFY19" s="78"/>
      <c r="TFZ19" s="78"/>
      <c r="TGA19" s="78"/>
      <c r="TGB19" s="78"/>
      <c r="TGC19" s="78"/>
      <c r="TGD19" s="78"/>
      <c r="TGE19" s="78"/>
      <c r="TGF19" s="78"/>
      <c r="TGG19" s="78"/>
      <c r="TGH19" s="78"/>
      <c r="TGI19" s="78"/>
      <c r="TGJ19" s="78"/>
      <c r="TGK19" s="78"/>
      <c r="TGL19" s="78"/>
      <c r="TGM19" s="78"/>
      <c r="TGN19" s="78"/>
      <c r="TGO19" s="78"/>
      <c r="TGP19" s="78"/>
      <c r="TGQ19" s="78"/>
      <c r="TGR19" s="78"/>
      <c r="TGS19" s="78"/>
      <c r="TGT19" s="78"/>
      <c r="TGU19" s="78"/>
      <c r="TGV19" s="78"/>
      <c r="TGW19" s="78"/>
      <c r="TGX19" s="78"/>
      <c r="TGY19" s="78"/>
      <c r="TGZ19" s="78"/>
      <c r="THA19" s="78"/>
      <c r="THB19" s="78"/>
      <c r="THC19" s="78"/>
      <c r="THD19" s="78"/>
      <c r="THE19" s="78"/>
      <c r="THF19" s="78"/>
      <c r="THG19" s="78"/>
      <c r="THH19" s="78"/>
      <c r="THI19" s="78"/>
      <c r="THJ19" s="78"/>
      <c r="THK19" s="78"/>
      <c r="THL19" s="78"/>
      <c r="THM19" s="78"/>
      <c r="THN19" s="78"/>
      <c r="THO19" s="78"/>
      <c r="THP19" s="78"/>
      <c r="THQ19" s="78"/>
      <c r="THR19" s="78"/>
      <c r="THS19" s="78"/>
      <c r="THT19" s="78"/>
      <c r="THU19" s="78"/>
      <c r="THV19" s="78"/>
      <c r="THW19" s="78"/>
      <c r="THX19" s="78"/>
      <c r="THY19" s="78"/>
      <c r="THZ19" s="78"/>
      <c r="TIA19" s="78"/>
      <c r="TIB19" s="78"/>
      <c r="TIC19" s="78"/>
      <c r="TID19" s="78"/>
      <c r="TIE19" s="78"/>
      <c r="TIF19" s="78"/>
      <c r="TIG19" s="78"/>
      <c r="TIH19" s="78"/>
      <c r="TII19" s="78"/>
      <c r="TIJ19" s="78"/>
      <c r="TIK19" s="78"/>
      <c r="TIL19" s="78"/>
      <c r="TIM19" s="78"/>
      <c r="TIN19" s="78"/>
      <c r="TIO19" s="78"/>
      <c r="TIP19" s="78"/>
      <c r="TIQ19" s="78"/>
      <c r="TIR19" s="78"/>
      <c r="TIS19" s="78"/>
      <c r="TIT19" s="78"/>
      <c r="TIU19" s="78"/>
      <c r="TIV19" s="78"/>
      <c r="TIW19" s="78"/>
      <c r="TIX19" s="78"/>
      <c r="TIY19" s="78"/>
      <c r="TIZ19" s="78"/>
      <c r="TJA19" s="78"/>
      <c r="TJB19" s="78"/>
      <c r="TJC19" s="78"/>
      <c r="TJD19" s="78"/>
      <c r="TJE19" s="78"/>
      <c r="TJF19" s="78"/>
      <c r="TJG19" s="78"/>
      <c r="TJH19" s="78"/>
      <c r="TJI19" s="78"/>
      <c r="TJJ19" s="78"/>
      <c r="TJK19" s="78"/>
      <c r="TJL19" s="78"/>
      <c r="TJM19" s="78"/>
      <c r="TJN19" s="78"/>
      <c r="TJO19" s="78"/>
      <c r="TJP19" s="78"/>
      <c r="TJQ19" s="78"/>
      <c r="TJR19" s="78"/>
      <c r="TJS19" s="78"/>
      <c r="TJT19" s="78"/>
      <c r="TJU19" s="78"/>
      <c r="TJV19" s="78"/>
      <c r="TJW19" s="78"/>
      <c r="TJX19" s="78"/>
      <c r="TJY19" s="78"/>
      <c r="TJZ19" s="78"/>
      <c r="TKA19" s="78"/>
      <c r="TKB19" s="78"/>
      <c r="TKC19" s="78"/>
      <c r="TKD19" s="78"/>
      <c r="TKE19" s="78"/>
      <c r="TKF19" s="78"/>
      <c r="TKG19" s="78"/>
      <c r="TKH19" s="78"/>
      <c r="TKI19" s="78"/>
      <c r="TKJ19" s="78"/>
      <c r="TKK19" s="78"/>
      <c r="TKL19" s="78"/>
      <c r="TKM19" s="78"/>
      <c r="TKN19" s="78"/>
      <c r="TKO19" s="78"/>
      <c r="TKP19" s="78"/>
      <c r="TKQ19" s="78"/>
      <c r="TKR19" s="78"/>
      <c r="TKS19" s="78"/>
      <c r="TKT19" s="78"/>
      <c r="TKU19" s="78"/>
      <c r="TKV19" s="78"/>
      <c r="TKW19" s="78"/>
      <c r="TKX19" s="78"/>
      <c r="TKY19" s="78"/>
      <c r="TKZ19" s="78"/>
      <c r="TLA19" s="78"/>
      <c r="TLB19" s="78"/>
      <c r="TLC19" s="78"/>
      <c r="TLD19" s="78"/>
      <c r="TLE19" s="78"/>
      <c r="TLF19" s="78"/>
      <c r="TLG19" s="78"/>
      <c r="TLH19" s="78"/>
      <c r="TLI19" s="78"/>
      <c r="TLJ19" s="78"/>
      <c r="TLK19" s="78"/>
      <c r="TLL19" s="78"/>
      <c r="TLM19" s="78"/>
      <c r="TLN19" s="78"/>
      <c r="TLO19" s="78"/>
      <c r="TLP19" s="78"/>
      <c r="TLQ19" s="78"/>
      <c r="TLR19" s="78"/>
      <c r="TLS19" s="78"/>
      <c r="TLT19" s="78"/>
      <c r="TLU19" s="78"/>
      <c r="TLV19" s="78"/>
      <c r="TLW19" s="78"/>
      <c r="TLX19" s="78"/>
      <c r="TLY19" s="78"/>
      <c r="TLZ19" s="78"/>
      <c r="TMA19" s="78"/>
      <c r="TMB19" s="78"/>
      <c r="TMC19" s="78"/>
      <c r="TMD19" s="78"/>
      <c r="TME19" s="78"/>
      <c r="TMF19" s="78"/>
      <c r="TMG19" s="78"/>
      <c r="TMH19" s="78"/>
      <c r="TMI19" s="78"/>
      <c r="TMJ19" s="78"/>
      <c r="TMK19" s="78"/>
      <c r="TML19" s="78"/>
      <c r="TMM19" s="78"/>
      <c r="TMN19" s="78"/>
      <c r="TMO19" s="78"/>
      <c r="TMP19" s="78"/>
      <c r="TMQ19" s="78"/>
      <c r="TMR19" s="78"/>
      <c r="TMS19" s="78"/>
      <c r="TMT19" s="78"/>
      <c r="TMU19" s="78"/>
      <c r="TMV19" s="78"/>
      <c r="TMW19" s="78"/>
      <c r="TMX19" s="78"/>
      <c r="TMY19" s="78"/>
      <c r="TMZ19" s="78"/>
      <c r="TNA19" s="78"/>
      <c r="TNB19" s="78"/>
      <c r="TNC19" s="78"/>
      <c r="TND19" s="78"/>
      <c r="TNE19" s="78"/>
      <c r="TNF19" s="78"/>
      <c r="TNG19" s="78"/>
      <c r="TNH19" s="78"/>
      <c r="TNI19" s="78"/>
      <c r="TNJ19" s="78"/>
      <c r="TNK19" s="78"/>
      <c r="TNL19" s="78"/>
      <c r="TNM19" s="78"/>
      <c r="TNN19" s="78"/>
      <c r="TNO19" s="78"/>
      <c r="TNP19" s="78"/>
      <c r="TNQ19" s="78"/>
      <c r="TNR19" s="78"/>
      <c r="TNS19" s="78"/>
      <c r="TNT19" s="78"/>
      <c r="TNU19" s="78"/>
      <c r="TNV19" s="78"/>
      <c r="TNW19" s="78"/>
      <c r="TNX19" s="78"/>
      <c r="TNY19" s="78"/>
      <c r="TNZ19" s="78"/>
      <c r="TOA19" s="78"/>
      <c r="TOB19" s="78"/>
      <c r="TOC19" s="78"/>
      <c r="TOD19" s="78"/>
      <c r="TOE19" s="78"/>
      <c r="TOF19" s="78"/>
      <c r="TOG19" s="78"/>
      <c r="TOH19" s="78"/>
      <c r="TOI19" s="78"/>
      <c r="TOJ19" s="78"/>
      <c r="TOK19" s="78"/>
      <c r="TOL19" s="78"/>
      <c r="TOM19" s="78"/>
      <c r="TON19" s="78"/>
      <c r="TOO19" s="78"/>
      <c r="TOP19" s="78"/>
      <c r="TOQ19" s="78"/>
      <c r="TOR19" s="78"/>
      <c r="TOS19" s="78"/>
      <c r="TOT19" s="78"/>
      <c r="TOU19" s="78"/>
      <c r="TOV19" s="78"/>
      <c r="TOW19" s="78"/>
      <c r="TOX19" s="78"/>
      <c r="TOY19" s="78"/>
      <c r="TOZ19" s="78"/>
      <c r="TPA19" s="78"/>
      <c r="TPB19" s="78"/>
      <c r="TPC19" s="78"/>
      <c r="TPD19" s="78"/>
      <c r="TPE19" s="78"/>
      <c r="TPF19" s="78"/>
      <c r="TPG19" s="78"/>
      <c r="TPH19" s="78"/>
      <c r="TPI19" s="78"/>
      <c r="TPJ19" s="78"/>
      <c r="TPK19" s="78"/>
      <c r="TPL19" s="78"/>
      <c r="TPM19" s="78"/>
      <c r="TPN19" s="78"/>
      <c r="TPO19" s="78"/>
      <c r="TPP19" s="78"/>
      <c r="TPQ19" s="78"/>
      <c r="TPR19" s="78"/>
      <c r="TPS19" s="78"/>
      <c r="TPT19" s="78"/>
      <c r="TPU19" s="78"/>
      <c r="TPV19" s="78"/>
      <c r="TPW19" s="78"/>
      <c r="TPX19" s="78"/>
      <c r="TPY19" s="78"/>
      <c r="TPZ19" s="78"/>
      <c r="TQA19" s="78"/>
      <c r="TQB19" s="78"/>
      <c r="TQC19" s="78"/>
      <c r="TQD19" s="78"/>
      <c r="TQE19" s="78"/>
      <c r="TQF19" s="78"/>
      <c r="TQG19" s="78"/>
      <c r="TQH19" s="78"/>
      <c r="TQI19" s="78"/>
      <c r="TQJ19" s="78"/>
      <c r="TQK19" s="78"/>
      <c r="TQL19" s="78"/>
      <c r="TQM19" s="78"/>
      <c r="TQN19" s="78"/>
      <c r="TQO19" s="78"/>
      <c r="TQP19" s="78"/>
      <c r="TQQ19" s="78"/>
      <c r="TQR19" s="78"/>
      <c r="TQS19" s="78"/>
      <c r="TQT19" s="78"/>
      <c r="TQU19" s="78"/>
      <c r="TQV19" s="78"/>
      <c r="TQW19" s="78"/>
      <c r="TQX19" s="78"/>
      <c r="TQY19" s="78"/>
      <c r="TQZ19" s="78"/>
      <c r="TRA19" s="78"/>
      <c r="TRB19" s="78"/>
      <c r="TRC19" s="78"/>
      <c r="TRD19" s="78"/>
      <c r="TRE19" s="78"/>
      <c r="TRF19" s="78"/>
      <c r="TRG19" s="78"/>
      <c r="TRH19" s="78"/>
      <c r="TRI19" s="78"/>
      <c r="TRJ19" s="78"/>
      <c r="TRK19" s="78"/>
      <c r="TRL19" s="78"/>
      <c r="TRM19" s="78"/>
      <c r="TRN19" s="78"/>
      <c r="TRO19" s="78"/>
      <c r="TRP19" s="78"/>
      <c r="TRQ19" s="78"/>
      <c r="TRR19" s="78"/>
      <c r="TRS19" s="78"/>
      <c r="TRT19" s="78"/>
      <c r="TRU19" s="78"/>
      <c r="TRV19" s="78"/>
      <c r="TRW19" s="78"/>
      <c r="TRX19" s="78"/>
      <c r="TRY19" s="78"/>
      <c r="TRZ19" s="78"/>
      <c r="TSA19" s="78"/>
      <c r="TSB19" s="78"/>
      <c r="TSC19" s="78"/>
      <c r="TSD19" s="78"/>
      <c r="TSE19" s="78"/>
      <c r="TSF19" s="78"/>
      <c r="TSG19" s="78"/>
      <c r="TSH19" s="78"/>
      <c r="TSI19" s="78"/>
      <c r="TSJ19" s="78"/>
      <c r="TSK19" s="78"/>
      <c r="TSL19" s="78"/>
      <c r="TSM19" s="78"/>
      <c r="TSN19" s="78"/>
      <c r="TSO19" s="78"/>
      <c r="TSP19" s="78"/>
      <c r="TSQ19" s="78"/>
      <c r="TSR19" s="78"/>
      <c r="TSS19" s="78"/>
      <c r="TST19" s="78"/>
      <c r="TSU19" s="78"/>
      <c r="TSV19" s="78"/>
      <c r="TSW19" s="78"/>
      <c r="TSX19" s="78"/>
      <c r="TSY19" s="78"/>
      <c r="TSZ19" s="78"/>
      <c r="TTA19" s="78"/>
      <c r="TTB19" s="78"/>
      <c r="TTC19" s="78"/>
      <c r="TTD19" s="78"/>
      <c r="TTE19" s="78"/>
      <c r="TTF19" s="78"/>
      <c r="TTG19" s="78"/>
      <c r="TTH19" s="78"/>
      <c r="TTI19" s="78"/>
      <c r="TTJ19" s="78"/>
      <c r="TTK19" s="78"/>
      <c r="TTL19" s="78"/>
      <c r="TTM19" s="78"/>
      <c r="TTN19" s="78"/>
      <c r="TTO19" s="78"/>
      <c r="TTP19" s="78"/>
      <c r="TTQ19" s="78"/>
      <c r="TTR19" s="78"/>
      <c r="TTS19" s="78"/>
      <c r="TTT19" s="78"/>
      <c r="TTU19" s="78"/>
      <c r="TTV19" s="78"/>
      <c r="TTW19" s="78"/>
      <c r="TTX19" s="78"/>
      <c r="TTY19" s="78"/>
      <c r="TTZ19" s="78"/>
      <c r="TUA19" s="78"/>
      <c r="TUB19" s="78"/>
      <c r="TUC19" s="78"/>
      <c r="TUD19" s="78"/>
      <c r="TUE19" s="78"/>
      <c r="TUF19" s="78"/>
      <c r="TUG19" s="78"/>
      <c r="TUH19" s="78"/>
      <c r="TUI19" s="78"/>
      <c r="TUJ19" s="78"/>
      <c r="TUK19" s="78"/>
      <c r="TUL19" s="78"/>
      <c r="TUM19" s="78"/>
      <c r="TUN19" s="78"/>
      <c r="TUO19" s="78"/>
      <c r="TUP19" s="78"/>
      <c r="TUQ19" s="78"/>
      <c r="TUR19" s="78"/>
      <c r="TUS19" s="78"/>
      <c r="TUT19" s="78"/>
      <c r="TUU19" s="78"/>
      <c r="TUV19" s="78"/>
      <c r="TUW19" s="78"/>
      <c r="TUX19" s="78"/>
      <c r="TUY19" s="78"/>
      <c r="TUZ19" s="78"/>
      <c r="TVA19" s="78"/>
      <c r="TVB19" s="78"/>
      <c r="TVC19" s="78"/>
      <c r="TVD19" s="78"/>
      <c r="TVE19" s="78"/>
      <c r="TVF19" s="78"/>
      <c r="TVG19" s="78"/>
      <c r="TVH19" s="78"/>
      <c r="TVI19" s="78"/>
      <c r="TVJ19" s="78"/>
      <c r="TVK19" s="78"/>
      <c r="TVL19" s="78"/>
      <c r="TVM19" s="78"/>
      <c r="TVN19" s="78"/>
      <c r="TVO19" s="78"/>
      <c r="TVP19" s="78"/>
      <c r="TVQ19" s="78"/>
      <c r="TVR19" s="78"/>
      <c r="TVS19" s="78"/>
      <c r="TVT19" s="78"/>
      <c r="TVU19" s="78"/>
      <c r="TVV19" s="78"/>
      <c r="TVW19" s="78"/>
      <c r="TVX19" s="78"/>
      <c r="TVY19" s="78"/>
      <c r="TVZ19" s="78"/>
      <c r="TWA19" s="78"/>
      <c r="TWB19" s="78"/>
      <c r="TWC19" s="78"/>
      <c r="TWD19" s="78"/>
      <c r="TWE19" s="78"/>
      <c r="TWF19" s="78"/>
      <c r="TWG19" s="78"/>
      <c r="TWH19" s="78"/>
      <c r="TWI19" s="78"/>
      <c r="TWJ19" s="78"/>
      <c r="TWK19" s="78"/>
      <c r="TWL19" s="78"/>
      <c r="TWM19" s="78"/>
      <c r="TWN19" s="78"/>
      <c r="TWO19" s="78"/>
      <c r="TWP19" s="78"/>
      <c r="TWQ19" s="78"/>
      <c r="TWR19" s="78"/>
      <c r="TWS19" s="78"/>
      <c r="TWT19" s="78"/>
      <c r="TWU19" s="78"/>
      <c r="TWV19" s="78"/>
      <c r="TWW19" s="78"/>
      <c r="TWX19" s="78"/>
      <c r="TWY19" s="78"/>
      <c r="TWZ19" s="78"/>
      <c r="TXA19" s="78"/>
      <c r="TXB19" s="78"/>
      <c r="TXC19" s="78"/>
      <c r="TXD19" s="78"/>
      <c r="TXE19" s="78"/>
      <c r="TXF19" s="78"/>
      <c r="TXG19" s="78"/>
      <c r="TXH19" s="78"/>
      <c r="TXI19" s="78"/>
      <c r="TXJ19" s="78"/>
      <c r="TXK19" s="78"/>
      <c r="TXL19" s="78"/>
      <c r="TXM19" s="78"/>
      <c r="TXN19" s="78"/>
      <c r="TXO19" s="78"/>
      <c r="TXP19" s="78"/>
      <c r="TXQ19" s="78"/>
      <c r="TXR19" s="78"/>
      <c r="TXS19" s="78"/>
      <c r="TXT19" s="78"/>
      <c r="TXU19" s="78"/>
      <c r="TXV19" s="78"/>
      <c r="TXW19" s="78"/>
      <c r="TXX19" s="78"/>
      <c r="TXY19" s="78"/>
      <c r="TXZ19" s="78"/>
      <c r="TYA19" s="78"/>
      <c r="TYB19" s="78"/>
      <c r="TYC19" s="78"/>
      <c r="TYD19" s="78"/>
      <c r="TYE19" s="78"/>
      <c r="TYF19" s="78"/>
      <c r="TYG19" s="78"/>
      <c r="TYH19" s="78"/>
      <c r="TYI19" s="78"/>
      <c r="TYJ19" s="78"/>
      <c r="TYK19" s="78"/>
      <c r="TYL19" s="78"/>
      <c r="TYM19" s="78"/>
      <c r="TYN19" s="78"/>
      <c r="TYO19" s="78"/>
      <c r="TYP19" s="78"/>
      <c r="TYQ19" s="78"/>
      <c r="TYR19" s="78"/>
      <c r="TYS19" s="78"/>
      <c r="TYT19" s="78"/>
      <c r="TYU19" s="78"/>
      <c r="TYV19" s="78"/>
      <c r="TYW19" s="78"/>
      <c r="TYX19" s="78"/>
      <c r="TYY19" s="78"/>
      <c r="TYZ19" s="78"/>
      <c r="TZA19" s="78"/>
      <c r="TZB19" s="78"/>
      <c r="TZC19" s="78"/>
      <c r="TZD19" s="78"/>
      <c r="TZE19" s="78"/>
      <c r="TZF19" s="78"/>
      <c r="TZG19" s="78"/>
      <c r="TZH19" s="78"/>
      <c r="TZI19" s="78"/>
      <c r="TZJ19" s="78"/>
      <c r="TZK19" s="78"/>
      <c r="TZL19" s="78"/>
      <c r="TZM19" s="78"/>
      <c r="TZN19" s="78"/>
      <c r="TZO19" s="78"/>
      <c r="TZP19" s="78"/>
      <c r="TZQ19" s="78"/>
      <c r="TZR19" s="78"/>
      <c r="TZS19" s="78"/>
      <c r="TZT19" s="78"/>
      <c r="TZU19" s="78"/>
      <c r="TZV19" s="78"/>
      <c r="TZW19" s="78"/>
      <c r="TZX19" s="78"/>
      <c r="TZY19" s="78"/>
      <c r="TZZ19" s="78"/>
      <c r="UAA19" s="78"/>
      <c r="UAB19" s="78"/>
      <c r="UAC19" s="78"/>
      <c r="UAD19" s="78"/>
      <c r="UAE19" s="78"/>
      <c r="UAF19" s="78"/>
      <c r="UAG19" s="78"/>
      <c r="UAH19" s="78"/>
      <c r="UAI19" s="78"/>
      <c r="UAJ19" s="78"/>
      <c r="UAK19" s="78"/>
      <c r="UAL19" s="78"/>
      <c r="UAM19" s="78"/>
      <c r="UAN19" s="78"/>
      <c r="UAO19" s="78"/>
      <c r="UAP19" s="78"/>
      <c r="UAQ19" s="78"/>
      <c r="UAR19" s="78"/>
      <c r="UAS19" s="78"/>
      <c r="UAT19" s="78"/>
      <c r="UAU19" s="78"/>
      <c r="UAV19" s="78"/>
      <c r="UAW19" s="78"/>
      <c r="UAX19" s="78"/>
      <c r="UAY19" s="78"/>
      <c r="UAZ19" s="78"/>
      <c r="UBA19" s="78"/>
      <c r="UBB19" s="78"/>
      <c r="UBC19" s="78"/>
      <c r="UBD19" s="78"/>
      <c r="UBE19" s="78"/>
      <c r="UBF19" s="78"/>
      <c r="UBG19" s="78"/>
      <c r="UBH19" s="78"/>
      <c r="UBI19" s="78"/>
      <c r="UBJ19" s="78"/>
      <c r="UBK19" s="78"/>
      <c r="UBL19" s="78"/>
      <c r="UBM19" s="78"/>
      <c r="UBN19" s="78"/>
      <c r="UBO19" s="78"/>
      <c r="UBP19" s="78"/>
      <c r="UBQ19" s="78"/>
      <c r="UBR19" s="78"/>
      <c r="UBS19" s="78"/>
      <c r="UBT19" s="78"/>
      <c r="UBU19" s="78"/>
      <c r="UBV19" s="78"/>
      <c r="UBW19" s="78"/>
      <c r="UBX19" s="78"/>
      <c r="UBY19" s="78"/>
      <c r="UBZ19" s="78"/>
      <c r="UCA19" s="78"/>
      <c r="UCB19" s="78"/>
      <c r="UCC19" s="78"/>
      <c r="UCD19" s="78"/>
      <c r="UCE19" s="78"/>
      <c r="UCF19" s="78"/>
      <c r="UCG19" s="78"/>
      <c r="UCH19" s="78"/>
      <c r="UCI19" s="78"/>
      <c r="UCJ19" s="78"/>
      <c r="UCK19" s="78"/>
      <c r="UCL19" s="78"/>
      <c r="UCM19" s="78"/>
      <c r="UCN19" s="78"/>
      <c r="UCO19" s="78"/>
      <c r="UCP19" s="78"/>
      <c r="UCQ19" s="78"/>
      <c r="UCR19" s="78"/>
      <c r="UCS19" s="78"/>
      <c r="UCT19" s="78"/>
      <c r="UCU19" s="78"/>
      <c r="UCV19" s="78"/>
      <c r="UCW19" s="78"/>
      <c r="UCX19" s="78"/>
      <c r="UCY19" s="78"/>
      <c r="UCZ19" s="78"/>
      <c r="UDA19" s="78"/>
      <c r="UDB19" s="78"/>
      <c r="UDC19" s="78"/>
      <c r="UDD19" s="78"/>
      <c r="UDE19" s="78"/>
      <c r="UDF19" s="78"/>
      <c r="UDG19" s="78"/>
      <c r="UDH19" s="78"/>
      <c r="UDI19" s="78"/>
      <c r="UDJ19" s="78"/>
      <c r="UDK19" s="78"/>
      <c r="UDL19" s="78"/>
      <c r="UDM19" s="78"/>
      <c r="UDN19" s="78"/>
      <c r="UDO19" s="78"/>
      <c r="UDP19" s="78"/>
      <c r="UDQ19" s="78"/>
      <c r="UDR19" s="78"/>
      <c r="UDS19" s="78"/>
      <c r="UDT19" s="78"/>
      <c r="UDU19" s="78"/>
      <c r="UDV19" s="78"/>
      <c r="UDW19" s="78"/>
      <c r="UDX19" s="78"/>
      <c r="UDY19" s="78"/>
      <c r="UDZ19" s="78"/>
      <c r="UEA19" s="78"/>
      <c r="UEB19" s="78"/>
      <c r="UEC19" s="78"/>
      <c r="UED19" s="78"/>
      <c r="UEE19" s="78"/>
      <c r="UEF19" s="78"/>
      <c r="UEG19" s="78"/>
      <c r="UEH19" s="78"/>
      <c r="UEI19" s="78"/>
      <c r="UEJ19" s="78"/>
      <c r="UEK19" s="78"/>
      <c r="UEL19" s="78"/>
      <c r="UEM19" s="78"/>
      <c r="UEN19" s="78"/>
      <c r="UEO19" s="78"/>
      <c r="UEP19" s="78"/>
      <c r="UEQ19" s="78"/>
      <c r="UER19" s="78"/>
      <c r="UES19" s="78"/>
      <c r="UET19" s="78"/>
      <c r="UEU19" s="78"/>
      <c r="UEV19" s="78"/>
      <c r="UEW19" s="78"/>
      <c r="UEX19" s="78"/>
      <c r="UEY19" s="78"/>
      <c r="UEZ19" s="78"/>
      <c r="UFA19" s="78"/>
      <c r="UFB19" s="78"/>
      <c r="UFC19" s="78"/>
      <c r="UFD19" s="78"/>
      <c r="UFE19" s="78"/>
      <c r="UFF19" s="78"/>
      <c r="UFG19" s="78"/>
      <c r="UFH19" s="78"/>
      <c r="UFI19" s="78"/>
      <c r="UFJ19" s="78"/>
      <c r="UFK19" s="78"/>
      <c r="UFL19" s="78"/>
      <c r="UFM19" s="78"/>
      <c r="UFN19" s="78"/>
      <c r="UFO19" s="78"/>
      <c r="UFP19" s="78"/>
      <c r="UFQ19" s="78"/>
      <c r="UFR19" s="78"/>
      <c r="UFS19" s="78"/>
      <c r="UFT19" s="78"/>
      <c r="UFU19" s="78"/>
      <c r="UFV19" s="78"/>
      <c r="UFW19" s="78"/>
      <c r="UFX19" s="78"/>
      <c r="UFY19" s="78"/>
      <c r="UFZ19" s="78"/>
      <c r="UGA19" s="78"/>
      <c r="UGB19" s="78"/>
      <c r="UGC19" s="78"/>
      <c r="UGD19" s="78"/>
      <c r="UGE19" s="78"/>
      <c r="UGF19" s="78"/>
      <c r="UGG19" s="78"/>
      <c r="UGH19" s="78"/>
      <c r="UGI19" s="78"/>
      <c r="UGJ19" s="78"/>
      <c r="UGK19" s="78"/>
      <c r="UGL19" s="78"/>
      <c r="UGM19" s="78"/>
      <c r="UGN19" s="78"/>
      <c r="UGO19" s="78"/>
      <c r="UGP19" s="78"/>
      <c r="UGQ19" s="78"/>
      <c r="UGR19" s="78"/>
      <c r="UGS19" s="78"/>
      <c r="UGT19" s="78"/>
      <c r="UGU19" s="78"/>
      <c r="UGV19" s="78"/>
      <c r="UGW19" s="78"/>
      <c r="UGX19" s="78"/>
      <c r="UGY19" s="78"/>
      <c r="UGZ19" s="78"/>
      <c r="UHA19" s="78"/>
      <c r="UHB19" s="78"/>
      <c r="UHC19" s="78"/>
      <c r="UHD19" s="78"/>
      <c r="UHE19" s="78"/>
      <c r="UHF19" s="78"/>
      <c r="UHG19" s="78"/>
      <c r="UHH19" s="78"/>
      <c r="UHI19" s="78"/>
      <c r="UHJ19" s="78"/>
      <c r="UHK19" s="78"/>
      <c r="UHL19" s="78"/>
      <c r="UHM19" s="78"/>
      <c r="UHN19" s="78"/>
      <c r="UHO19" s="78"/>
      <c r="UHP19" s="78"/>
      <c r="UHQ19" s="78"/>
      <c r="UHR19" s="78"/>
      <c r="UHS19" s="78"/>
      <c r="UHT19" s="78"/>
      <c r="UHU19" s="78"/>
      <c r="UHV19" s="78"/>
      <c r="UHW19" s="78"/>
      <c r="UHX19" s="78"/>
      <c r="UHY19" s="78"/>
      <c r="UHZ19" s="78"/>
      <c r="UIA19" s="78"/>
      <c r="UIB19" s="78"/>
      <c r="UIC19" s="78"/>
      <c r="UID19" s="78"/>
      <c r="UIE19" s="78"/>
      <c r="UIF19" s="78"/>
      <c r="UIG19" s="78"/>
      <c r="UIH19" s="78"/>
      <c r="UII19" s="78"/>
      <c r="UIJ19" s="78"/>
      <c r="UIK19" s="78"/>
      <c r="UIL19" s="78"/>
      <c r="UIM19" s="78"/>
      <c r="UIN19" s="78"/>
      <c r="UIO19" s="78"/>
      <c r="UIP19" s="78"/>
      <c r="UIQ19" s="78"/>
      <c r="UIR19" s="78"/>
      <c r="UIS19" s="78"/>
      <c r="UIT19" s="78"/>
      <c r="UIU19" s="78"/>
      <c r="UIV19" s="78"/>
      <c r="UIW19" s="78"/>
      <c r="UIX19" s="78"/>
      <c r="UIY19" s="78"/>
      <c r="UIZ19" s="78"/>
      <c r="UJA19" s="78"/>
      <c r="UJB19" s="78"/>
      <c r="UJC19" s="78"/>
      <c r="UJD19" s="78"/>
      <c r="UJE19" s="78"/>
      <c r="UJF19" s="78"/>
      <c r="UJG19" s="78"/>
      <c r="UJH19" s="78"/>
      <c r="UJI19" s="78"/>
      <c r="UJJ19" s="78"/>
      <c r="UJK19" s="78"/>
      <c r="UJL19" s="78"/>
      <c r="UJM19" s="78"/>
      <c r="UJN19" s="78"/>
      <c r="UJO19" s="78"/>
      <c r="UJP19" s="78"/>
      <c r="UJQ19" s="78"/>
      <c r="UJR19" s="78"/>
      <c r="UJS19" s="78"/>
      <c r="UJT19" s="78"/>
      <c r="UJU19" s="78"/>
      <c r="UJV19" s="78"/>
      <c r="UJW19" s="78"/>
      <c r="UJX19" s="78"/>
      <c r="UJY19" s="78"/>
      <c r="UJZ19" s="78"/>
      <c r="UKA19" s="78"/>
      <c r="UKB19" s="78"/>
      <c r="UKC19" s="78"/>
      <c r="UKD19" s="78"/>
      <c r="UKE19" s="78"/>
      <c r="UKF19" s="78"/>
      <c r="UKG19" s="78"/>
      <c r="UKH19" s="78"/>
      <c r="UKI19" s="78"/>
      <c r="UKJ19" s="78"/>
      <c r="UKK19" s="78"/>
      <c r="UKL19" s="78"/>
      <c r="UKM19" s="78"/>
      <c r="UKN19" s="78"/>
      <c r="UKO19" s="78"/>
      <c r="UKP19" s="78"/>
      <c r="UKQ19" s="78"/>
      <c r="UKR19" s="78"/>
      <c r="UKS19" s="78"/>
      <c r="UKT19" s="78"/>
      <c r="UKU19" s="78"/>
      <c r="UKV19" s="78"/>
      <c r="UKW19" s="78"/>
      <c r="UKX19" s="78"/>
      <c r="UKY19" s="78"/>
      <c r="UKZ19" s="78"/>
      <c r="ULA19" s="78"/>
      <c r="ULB19" s="78"/>
      <c r="ULC19" s="78"/>
      <c r="ULD19" s="78"/>
      <c r="ULE19" s="78"/>
      <c r="ULF19" s="78"/>
      <c r="ULG19" s="78"/>
      <c r="ULH19" s="78"/>
      <c r="ULI19" s="78"/>
      <c r="ULJ19" s="78"/>
      <c r="ULK19" s="78"/>
      <c r="ULL19" s="78"/>
      <c r="ULM19" s="78"/>
      <c r="ULN19" s="78"/>
      <c r="ULO19" s="78"/>
      <c r="ULP19" s="78"/>
      <c r="ULQ19" s="78"/>
      <c r="ULR19" s="78"/>
      <c r="ULS19" s="78"/>
      <c r="ULT19" s="78"/>
      <c r="ULU19" s="78"/>
      <c r="ULV19" s="78"/>
      <c r="ULW19" s="78"/>
      <c r="ULX19" s="78"/>
      <c r="ULY19" s="78"/>
      <c r="ULZ19" s="78"/>
      <c r="UMA19" s="78"/>
      <c r="UMB19" s="78"/>
      <c r="UMC19" s="78"/>
      <c r="UMD19" s="78"/>
      <c r="UME19" s="78"/>
      <c r="UMF19" s="78"/>
      <c r="UMG19" s="78"/>
      <c r="UMH19" s="78"/>
      <c r="UMI19" s="78"/>
      <c r="UMJ19" s="78"/>
      <c r="UMK19" s="78"/>
      <c r="UML19" s="78"/>
      <c r="UMM19" s="78"/>
      <c r="UMN19" s="78"/>
      <c r="UMO19" s="78"/>
      <c r="UMP19" s="78"/>
      <c r="UMQ19" s="78"/>
      <c r="UMR19" s="78"/>
      <c r="UMS19" s="78"/>
      <c r="UMT19" s="78"/>
      <c r="UMU19" s="78"/>
      <c r="UMV19" s="78"/>
      <c r="UMW19" s="78"/>
      <c r="UMX19" s="78"/>
      <c r="UMY19" s="78"/>
      <c r="UMZ19" s="78"/>
      <c r="UNA19" s="78"/>
      <c r="UNB19" s="78"/>
      <c r="UNC19" s="78"/>
      <c r="UND19" s="78"/>
      <c r="UNE19" s="78"/>
      <c r="UNF19" s="78"/>
      <c r="UNG19" s="78"/>
      <c r="UNH19" s="78"/>
      <c r="UNI19" s="78"/>
      <c r="UNJ19" s="78"/>
      <c r="UNK19" s="78"/>
      <c r="UNL19" s="78"/>
      <c r="UNM19" s="78"/>
      <c r="UNN19" s="78"/>
      <c r="UNO19" s="78"/>
      <c r="UNP19" s="78"/>
      <c r="UNQ19" s="78"/>
      <c r="UNR19" s="78"/>
      <c r="UNS19" s="78"/>
      <c r="UNT19" s="78"/>
      <c r="UNU19" s="78"/>
      <c r="UNV19" s="78"/>
      <c r="UNW19" s="78"/>
      <c r="UNX19" s="78"/>
      <c r="UNY19" s="78"/>
      <c r="UNZ19" s="78"/>
      <c r="UOA19" s="78"/>
      <c r="UOB19" s="78"/>
      <c r="UOC19" s="78"/>
      <c r="UOD19" s="78"/>
      <c r="UOE19" s="78"/>
      <c r="UOF19" s="78"/>
      <c r="UOG19" s="78"/>
      <c r="UOH19" s="78"/>
      <c r="UOI19" s="78"/>
      <c r="UOJ19" s="78"/>
      <c r="UOK19" s="78"/>
      <c r="UOL19" s="78"/>
      <c r="UOM19" s="78"/>
      <c r="UON19" s="78"/>
      <c r="UOO19" s="78"/>
      <c r="UOP19" s="78"/>
      <c r="UOQ19" s="78"/>
      <c r="UOR19" s="78"/>
      <c r="UOS19" s="78"/>
      <c r="UOT19" s="78"/>
      <c r="UOU19" s="78"/>
      <c r="UOV19" s="78"/>
      <c r="UOW19" s="78"/>
      <c r="UOX19" s="78"/>
      <c r="UOY19" s="78"/>
      <c r="UOZ19" s="78"/>
      <c r="UPA19" s="78"/>
      <c r="UPB19" s="78"/>
      <c r="UPC19" s="78"/>
      <c r="UPD19" s="78"/>
      <c r="UPE19" s="78"/>
      <c r="UPF19" s="78"/>
      <c r="UPG19" s="78"/>
      <c r="UPH19" s="78"/>
      <c r="UPI19" s="78"/>
      <c r="UPJ19" s="78"/>
      <c r="UPK19" s="78"/>
      <c r="UPL19" s="78"/>
      <c r="UPM19" s="78"/>
      <c r="UPN19" s="78"/>
      <c r="UPO19" s="78"/>
      <c r="UPP19" s="78"/>
      <c r="UPQ19" s="78"/>
      <c r="UPR19" s="78"/>
      <c r="UPS19" s="78"/>
      <c r="UPT19" s="78"/>
      <c r="UPU19" s="78"/>
      <c r="UPV19" s="78"/>
      <c r="UPW19" s="78"/>
      <c r="UPX19" s="78"/>
      <c r="UPY19" s="78"/>
      <c r="UPZ19" s="78"/>
      <c r="UQA19" s="78"/>
      <c r="UQB19" s="78"/>
      <c r="UQC19" s="78"/>
      <c r="UQD19" s="78"/>
      <c r="UQE19" s="78"/>
      <c r="UQF19" s="78"/>
      <c r="UQG19" s="78"/>
      <c r="UQH19" s="78"/>
      <c r="UQI19" s="78"/>
      <c r="UQJ19" s="78"/>
      <c r="UQK19" s="78"/>
      <c r="UQL19" s="78"/>
      <c r="UQM19" s="78"/>
      <c r="UQN19" s="78"/>
      <c r="UQO19" s="78"/>
      <c r="UQP19" s="78"/>
      <c r="UQQ19" s="78"/>
      <c r="UQR19" s="78"/>
      <c r="UQS19" s="78"/>
      <c r="UQT19" s="78"/>
      <c r="UQU19" s="78"/>
      <c r="UQV19" s="78"/>
      <c r="UQW19" s="78"/>
      <c r="UQX19" s="78"/>
      <c r="UQY19" s="78"/>
      <c r="UQZ19" s="78"/>
      <c r="URA19" s="78"/>
      <c r="URB19" s="78"/>
      <c r="URC19" s="78"/>
      <c r="URD19" s="78"/>
      <c r="URE19" s="78"/>
      <c r="URF19" s="78"/>
      <c r="URG19" s="78"/>
      <c r="URH19" s="78"/>
      <c r="URI19" s="78"/>
      <c r="URJ19" s="78"/>
      <c r="URK19" s="78"/>
      <c r="URL19" s="78"/>
      <c r="URM19" s="78"/>
      <c r="URN19" s="78"/>
      <c r="URO19" s="78"/>
      <c r="URP19" s="78"/>
      <c r="URQ19" s="78"/>
      <c r="URR19" s="78"/>
      <c r="URS19" s="78"/>
      <c r="URT19" s="78"/>
      <c r="URU19" s="78"/>
      <c r="URV19" s="78"/>
      <c r="URW19" s="78"/>
      <c r="URX19" s="78"/>
      <c r="URY19" s="78"/>
      <c r="URZ19" s="78"/>
      <c r="USA19" s="78"/>
      <c r="USB19" s="78"/>
      <c r="USC19" s="78"/>
      <c r="USD19" s="78"/>
      <c r="USE19" s="78"/>
      <c r="USF19" s="78"/>
      <c r="USG19" s="78"/>
      <c r="USH19" s="78"/>
      <c r="USI19" s="78"/>
      <c r="USJ19" s="78"/>
      <c r="USK19" s="78"/>
      <c r="USL19" s="78"/>
      <c r="USM19" s="78"/>
      <c r="USN19" s="78"/>
      <c r="USO19" s="78"/>
      <c r="USP19" s="78"/>
      <c r="USQ19" s="78"/>
      <c r="USR19" s="78"/>
      <c r="USS19" s="78"/>
      <c r="UST19" s="78"/>
      <c r="USU19" s="78"/>
      <c r="USV19" s="78"/>
      <c r="USW19" s="78"/>
      <c r="USX19" s="78"/>
      <c r="USY19" s="78"/>
      <c r="USZ19" s="78"/>
      <c r="UTA19" s="78"/>
      <c r="UTB19" s="78"/>
      <c r="UTC19" s="78"/>
      <c r="UTD19" s="78"/>
      <c r="UTE19" s="78"/>
      <c r="UTF19" s="78"/>
      <c r="UTG19" s="78"/>
      <c r="UTH19" s="78"/>
      <c r="UTI19" s="78"/>
      <c r="UTJ19" s="78"/>
      <c r="UTK19" s="78"/>
      <c r="UTL19" s="78"/>
      <c r="UTM19" s="78"/>
      <c r="UTN19" s="78"/>
      <c r="UTO19" s="78"/>
      <c r="UTP19" s="78"/>
      <c r="UTQ19" s="78"/>
      <c r="UTR19" s="78"/>
      <c r="UTS19" s="78"/>
      <c r="UTT19" s="78"/>
      <c r="UTU19" s="78"/>
      <c r="UTV19" s="78"/>
      <c r="UTW19" s="78"/>
      <c r="UTX19" s="78"/>
      <c r="UTY19" s="78"/>
      <c r="UTZ19" s="78"/>
      <c r="UUA19" s="78"/>
      <c r="UUB19" s="78"/>
      <c r="UUC19" s="78"/>
      <c r="UUD19" s="78"/>
      <c r="UUE19" s="78"/>
      <c r="UUF19" s="78"/>
      <c r="UUG19" s="78"/>
      <c r="UUH19" s="78"/>
      <c r="UUI19" s="78"/>
      <c r="UUJ19" s="78"/>
      <c r="UUK19" s="78"/>
      <c r="UUL19" s="78"/>
      <c r="UUM19" s="78"/>
      <c r="UUN19" s="78"/>
      <c r="UUO19" s="78"/>
      <c r="UUP19" s="78"/>
      <c r="UUQ19" s="78"/>
      <c r="UUR19" s="78"/>
      <c r="UUS19" s="78"/>
      <c r="UUT19" s="78"/>
      <c r="UUU19" s="78"/>
      <c r="UUV19" s="78"/>
      <c r="UUW19" s="78"/>
      <c r="UUX19" s="78"/>
      <c r="UUY19" s="78"/>
      <c r="UUZ19" s="78"/>
      <c r="UVA19" s="78"/>
      <c r="UVB19" s="78"/>
      <c r="UVC19" s="78"/>
      <c r="UVD19" s="78"/>
      <c r="UVE19" s="78"/>
      <c r="UVF19" s="78"/>
      <c r="UVG19" s="78"/>
      <c r="UVH19" s="78"/>
      <c r="UVI19" s="78"/>
      <c r="UVJ19" s="78"/>
      <c r="UVK19" s="78"/>
      <c r="UVL19" s="78"/>
      <c r="UVM19" s="78"/>
      <c r="UVN19" s="78"/>
      <c r="UVO19" s="78"/>
      <c r="UVP19" s="78"/>
      <c r="UVQ19" s="78"/>
      <c r="UVR19" s="78"/>
      <c r="UVS19" s="78"/>
      <c r="UVT19" s="78"/>
      <c r="UVU19" s="78"/>
      <c r="UVV19" s="78"/>
      <c r="UVW19" s="78"/>
      <c r="UVX19" s="78"/>
      <c r="UVY19" s="78"/>
      <c r="UVZ19" s="78"/>
      <c r="UWA19" s="78"/>
      <c r="UWB19" s="78"/>
      <c r="UWC19" s="78"/>
      <c r="UWD19" s="78"/>
      <c r="UWE19" s="78"/>
      <c r="UWF19" s="78"/>
      <c r="UWG19" s="78"/>
      <c r="UWH19" s="78"/>
      <c r="UWI19" s="78"/>
      <c r="UWJ19" s="78"/>
      <c r="UWK19" s="78"/>
      <c r="UWL19" s="78"/>
      <c r="UWM19" s="78"/>
      <c r="UWN19" s="78"/>
      <c r="UWO19" s="78"/>
      <c r="UWP19" s="78"/>
      <c r="UWQ19" s="78"/>
      <c r="UWR19" s="78"/>
      <c r="UWS19" s="78"/>
      <c r="UWT19" s="78"/>
      <c r="UWU19" s="78"/>
      <c r="UWV19" s="78"/>
      <c r="UWW19" s="78"/>
      <c r="UWX19" s="78"/>
      <c r="UWY19" s="78"/>
      <c r="UWZ19" s="78"/>
      <c r="UXA19" s="78"/>
      <c r="UXB19" s="78"/>
      <c r="UXC19" s="78"/>
      <c r="UXD19" s="78"/>
      <c r="UXE19" s="78"/>
      <c r="UXF19" s="78"/>
      <c r="UXG19" s="78"/>
      <c r="UXH19" s="78"/>
      <c r="UXI19" s="78"/>
      <c r="UXJ19" s="78"/>
      <c r="UXK19" s="78"/>
      <c r="UXL19" s="78"/>
      <c r="UXM19" s="78"/>
      <c r="UXN19" s="78"/>
      <c r="UXO19" s="78"/>
      <c r="UXP19" s="78"/>
      <c r="UXQ19" s="78"/>
      <c r="UXR19" s="78"/>
      <c r="UXS19" s="78"/>
      <c r="UXT19" s="78"/>
      <c r="UXU19" s="78"/>
      <c r="UXV19" s="78"/>
      <c r="UXW19" s="78"/>
      <c r="UXX19" s="78"/>
      <c r="UXY19" s="78"/>
      <c r="UXZ19" s="78"/>
      <c r="UYA19" s="78"/>
      <c r="UYB19" s="78"/>
      <c r="UYC19" s="78"/>
      <c r="UYD19" s="78"/>
      <c r="UYE19" s="78"/>
      <c r="UYF19" s="78"/>
      <c r="UYG19" s="78"/>
      <c r="UYH19" s="78"/>
      <c r="UYI19" s="78"/>
      <c r="UYJ19" s="78"/>
      <c r="UYK19" s="78"/>
      <c r="UYL19" s="78"/>
      <c r="UYM19" s="78"/>
      <c r="UYN19" s="78"/>
      <c r="UYO19" s="78"/>
      <c r="UYP19" s="78"/>
      <c r="UYQ19" s="78"/>
      <c r="UYR19" s="78"/>
      <c r="UYS19" s="78"/>
      <c r="UYT19" s="78"/>
      <c r="UYU19" s="78"/>
      <c r="UYV19" s="78"/>
      <c r="UYW19" s="78"/>
      <c r="UYX19" s="78"/>
      <c r="UYY19" s="78"/>
      <c r="UYZ19" s="78"/>
      <c r="UZA19" s="78"/>
      <c r="UZB19" s="78"/>
      <c r="UZC19" s="78"/>
      <c r="UZD19" s="78"/>
      <c r="UZE19" s="78"/>
      <c r="UZF19" s="78"/>
      <c r="UZG19" s="78"/>
      <c r="UZH19" s="78"/>
      <c r="UZI19" s="78"/>
      <c r="UZJ19" s="78"/>
      <c r="UZK19" s="78"/>
      <c r="UZL19" s="78"/>
      <c r="UZM19" s="78"/>
      <c r="UZN19" s="78"/>
      <c r="UZO19" s="78"/>
      <c r="UZP19" s="78"/>
      <c r="UZQ19" s="78"/>
      <c r="UZR19" s="78"/>
      <c r="UZS19" s="78"/>
      <c r="UZT19" s="78"/>
      <c r="UZU19" s="78"/>
      <c r="UZV19" s="78"/>
      <c r="UZW19" s="78"/>
      <c r="UZX19" s="78"/>
      <c r="UZY19" s="78"/>
      <c r="UZZ19" s="78"/>
      <c r="VAA19" s="78"/>
      <c r="VAB19" s="78"/>
      <c r="VAC19" s="78"/>
      <c r="VAD19" s="78"/>
      <c r="VAE19" s="78"/>
      <c r="VAF19" s="78"/>
      <c r="VAG19" s="78"/>
      <c r="VAH19" s="78"/>
      <c r="VAI19" s="78"/>
      <c r="VAJ19" s="78"/>
      <c r="VAK19" s="78"/>
      <c r="VAL19" s="78"/>
      <c r="VAM19" s="78"/>
      <c r="VAN19" s="78"/>
      <c r="VAO19" s="78"/>
      <c r="VAP19" s="78"/>
      <c r="VAQ19" s="78"/>
      <c r="VAR19" s="78"/>
      <c r="VAS19" s="78"/>
      <c r="VAT19" s="78"/>
      <c r="VAU19" s="78"/>
      <c r="VAV19" s="78"/>
      <c r="VAW19" s="78"/>
      <c r="VAX19" s="78"/>
      <c r="VAY19" s="78"/>
      <c r="VAZ19" s="78"/>
      <c r="VBA19" s="78"/>
      <c r="VBB19" s="78"/>
      <c r="VBC19" s="78"/>
      <c r="VBD19" s="78"/>
      <c r="VBE19" s="78"/>
      <c r="VBF19" s="78"/>
      <c r="VBG19" s="78"/>
      <c r="VBH19" s="78"/>
      <c r="VBI19" s="78"/>
      <c r="VBJ19" s="78"/>
      <c r="VBK19" s="78"/>
      <c r="VBL19" s="78"/>
      <c r="VBM19" s="78"/>
      <c r="VBN19" s="78"/>
      <c r="VBO19" s="78"/>
      <c r="VBP19" s="78"/>
      <c r="VBQ19" s="78"/>
      <c r="VBR19" s="78"/>
      <c r="VBS19" s="78"/>
      <c r="VBT19" s="78"/>
      <c r="VBU19" s="78"/>
      <c r="VBV19" s="78"/>
      <c r="VBW19" s="78"/>
      <c r="VBX19" s="78"/>
      <c r="VBY19" s="78"/>
      <c r="VBZ19" s="78"/>
      <c r="VCA19" s="78"/>
      <c r="VCB19" s="78"/>
      <c r="VCC19" s="78"/>
      <c r="VCD19" s="78"/>
      <c r="VCE19" s="78"/>
      <c r="VCF19" s="78"/>
      <c r="VCG19" s="78"/>
      <c r="VCH19" s="78"/>
      <c r="VCI19" s="78"/>
      <c r="VCJ19" s="78"/>
      <c r="VCK19" s="78"/>
      <c r="VCL19" s="78"/>
      <c r="VCM19" s="78"/>
      <c r="VCN19" s="78"/>
      <c r="VCO19" s="78"/>
      <c r="VCP19" s="78"/>
      <c r="VCQ19" s="78"/>
      <c r="VCR19" s="78"/>
      <c r="VCS19" s="78"/>
      <c r="VCT19" s="78"/>
      <c r="VCU19" s="78"/>
      <c r="VCV19" s="78"/>
      <c r="VCW19" s="78"/>
      <c r="VCX19" s="78"/>
      <c r="VCY19" s="78"/>
      <c r="VCZ19" s="78"/>
      <c r="VDA19" s="78"/>
      <c r="VDB19" s="78"/>
      <c r="VDC19" s="78"/>
      <c r="VDD19" s="78"/>
      <c r="VDE19" s="78"/>
      <c r="VDF19" s="78"/>
      <c r="VDG19" s="78"/>
      <c r="VDH19" s="78"/>
      <c r="VDI19" s="78"/>
      <c r="VDJ19" s="78"/>
      <c r="VDK19" s="78"/>
      <c r="VDL19" s="78"/>
      <c r="VDM19" s="78"/>
      <c r="VDN19" s="78"/>
      <c r="VDO19" s="78"/>
      <c r="VDP19" s="78"/>
      <c r="VDQ19" s="78"/>
      <c r="VDR19" s="78"/>
      <c r="VDS19" s="78"/>
      <c r="VDT19" s="78"/>
      <c r="VDU19" s="78"/>
      <c r="VDV19" s="78"/>
      <c r="VDW19" s="78"/>
      <c r="VDX19" s="78"/>
      <c r="VDY19" s="78"/>
      <c r="VDZ19" s="78"/>
      <c r="VEA19" s="78"/>
      <c r="VEB19" s="78"/>
      <c r="VEC19" s="78"/>
      <c r="VED19" s="78"/>
      <c r="VEE19" s="78"/>
      <c r="VEF19" s="78"/>
      <c r="VEG19" s="78"/>
      <c r="VEH19" s="78"/>
      <c r="VEI19" s="78"/>
      <c r="VEJ19" s="78"/>
      <c r="VEK19" s="78"/>
      <c r="VEL19" s="78"/>
      <c r="VEM19" s="78"/>
      <c r="VEN19" s="78"/>
      <c r="VEO19" s="78"/>
      <c r="VEP19" s="78"/>
      <c r="VEQ19" s="78"/>
      <c r="VER19" s="78"/>
      <c r="VES19" s="78"/>
      <c r="VET19" s="78"/>
      <c r="VEU19" s="78"/>
      <c r="VEV19" s="78"/>
      <c r="VEW19" s="78"/>
      <c r="VEX19" s="78"/>
      <c r="VEY19" s="78"/>
      <c r="VEZ19" s="78"/>
      <c r="VFA19" s="78"/>
      <c r="VFB19" s="78"/>
      <c r="VFC19" s="78"/>
      <c r="VFD19" s="78"/>
      <c r="VFE19" s="78"/>
      <c r="VFF19" s="78"/>
      <c r="VFG19" s="78"/>
      <c r="VFH19" s="78"/>
      <c r="VFI19" s="78"/>
      <c r="VFJ19" s="78"/>
      <c r="VFK19" s="78"/>
      <c r="VFL19" s="78"/>
      <c r="VFM19" s="78"/>
      <c r="VFN19" s="78"/>
      <c r="VFO19" s="78"/>
      <c r="VFP19" s="78"/>
      <c r="VFQ19" s="78"/>
      <c r="VFR19" s="78"/>
      <c r="VFS19" s="78"/>
      <c r="VFT19" s="78"/>
      <c r="VFU19" s="78"/>
      <c r="VFV19" s="78"/>
      <c r="VFW19" s="78"/>
      <c r="VFX19" s="78"/>
      <c r="VFY19" s="78"/>
      <c r="VFZ19" s="78"/>
      <c r="VGA19" s="78"/>
      <c r="VGB19" s="78"/>
      <c r="VGC19" s="78"/>
      <c r="VGD19" s="78"/>
      <c r="VGE19" s="78"/>
      <c r="VGF19" s="78"/>
      <c r="VGG19" s="78"/>
      <c r="VGH19" s="78"/>
      <c r="VGI19" s="78"/>
      <c r="VGJ19" s="78"/>
      <c r="VGK19" s="78"/>
      <c r="VGL19" s="78"/>
      <c r="VGM19" s="78"/>
      <c r="VGN19" s="78"/>
      <c r="VGO19" s="78"/>
      <c r="VGP19" s="78"/>
      <c r="VGQ19" s="78"/>
      <c r="VGR19" s="78"/>
      <c r="VGS19" s="78"/>
      <c r="VGT19" s="78"/>
      <c r="VGU19" s="78"/>
      <c r="VGV19" s="78"/>
      <c r="VGW19" s="78"/>
      <c r="VGX19" s="78"/>
      <c r="VGY19" s="78"/>
      <c r="VGZ19" s="78"/>
      <c r="VHA19" s="78"/>
      <c r="VHB19" s="78"/>
      <c r="VHC19" s="78"/>
      <c r="VHD19" s="78"/>
      <c r="VHE19" s="78"/>
      <c r="VHF19" s="78"/>
      <c r="VHG19" s="78"/>
      <c r="VHH19" s="78"/>
      <c r="VHI19" s="78"/>
      <c r="VHJ19" s="78"/>
      <c r="VHK19" s="78"/>
      <c r="VHL19" s="78"/>
      <c r="VHM19" s="78"/>
      <c r="VHN19" s="78"/>
      <c r="VHO19" s="78"/>
      <c r="VHP19" s="78"/>
      <c r="VHQ19" s="78"/>
      <c r="VHR19" s="78"/>
      <c r="VHS19" s="78"/>
      <c r="VHT19" s="78"/>
      <c r="VHU19" s="78"/>
      <c r="VHV19" s="78"/>
      <c r="VHW19" s="78"/>
      <c r="VHX19" s="78"/>
      <c r="VHY19" s="78"/>
      <c r="VHZ19" s="78"/>
      <c r="VIA19" s="78"/>
      <c r="VIB19" s="78"/>
      <c r="VIC19" s="78"/>
      <c r="VID19" s="78"/>
      <c r="VIE19" s="78"/>
      <c r="VIF19" s="78"/>
      <c r="VIG19" s="78"/>
      <c r="VIH19" s="78"/>
      <c r="VII19" s="78"/>
      <c r="VIJ19" s="78"/>
      <c r="VIK19" s="78"/>
      <c r="VIL19" s="78"/>
      <c r="VIM19" s="78"/>
      <c r="VIN19" s="78"/>
      <c r="VIO19" s="78"/>
      <c r="VIP19" s="78"/>
      <c r="VIQ19" s="78"/>
      <c r="VIR19" s="78"/>
      <c r="VIS19" s="78"/>
      <c r="VIT19" s="78"/>
      <c r="VIU19" s="78"/>
      <c r="VIV19" s="78"/>
      <c r="VIW19" s="78"/>
      <c r="VIX19" s="78"/>
      <c r="VIY19" s="78"/>
      <c r="VIZ19" s="78"/>
      <c r="VJA19" s="78"/>
      <c r="VJB19" s="78"/>
      <c r="VJC19" s="78"/>
      <c r="VJD19" s="78"/>
      <c r="VJE19" s="78"/>
      <c r="VJF19" s="78"/>
      <c r="VJG19" s="78"/>
      <c r="VJH19" s="78"/>
      <c r="VJI19" s="78"/>
      <c r="VJJ19" s="78"/>
      <c r="VJK19" s="78"/>
      <c r="VJL19" s="78"/>
      <c r="VJM19" s="78"/>
      <c r="VJN19" s="78"/>
      <c r="VJO19" s="78"/>
      <c r="VJP19" s="78"/>
      <c r="VJQ19" s="78"/>
      <c r="VJR19" s="78"/>
      <c r="VJS19" s="78"/>
      <c r="VJT19" s="78"/>
      <c r="VJU19" s="78"/>
      <c r="VJV19" s="78"/>
      <c r="VJW19" s="78"/>
      <c r="VJX19" s="78"/>
      <c r="VJY19" s="78"/>
      <c r="VJZ19" s="78"/>
      <c r="VKA19" s="78"/>
      <c r="VKB19" s="78"/>
      <c r="VKC19" s="78"/>
      <c r="VKD19" s="78"/>
      <c r="VKE19" s="78"/>
      <c r="VKF19" s="78"/>
      <c r="VKG19" s="78"/>
      <c r="VKH19" s="78"/>
      <c r="VKI19" s="78"/>
      <c r="VKJ19" s="78"/>
      <c r="VKK19" s="78"/>
      <c r="VKL19" s="78"/>
      <c r="VKM19" s="78"/>
      <c r="VKN19" s="78"/>
      <c r="VKO19" s="78"/>
      <c r="VKP19" s="78"/>
      <c r="VKQ19" s="78"/>
      <c r="VKR19" s="78"/>
      <c r="VKS19" s="78"/>
      <c r="VKT19" s="78"/>
      <c r="VKU19" s="78"/>
      <c r="VKV19" s="78"/>
      <c r="VKW19" s="78"/>
      <c r="VKX19" s="78"/>
      <c r="VKY19" s="78"/>
      <c r="VKZ19" s="78"/>
      <c r="VLA19" s="78"/>
      <c r="VLB19" s="78"/>
      <c r="VLC19" s="78"/>
      <c r="VLD19" s="78"/>
      <c r="VLE19" s="78"/>
      <c r="VLF19" s="78"/>
      <c r="VLG19" s="78"/>
      <c r="VLH19" s="78"/>
      <c r="VLI19" s="78"/>
      <c r="VLJ19" s="78"/>
      <c r="VLK19" s="78"/>
      <c r="VLL19" s="78"/>
      <c r="VLM19" s="78"/>
      <c r="VLN19" s="78"/>
      <c r="VLO19" s="78"/>
      <c r="VLP19" s="78"/>
      <c r="VLQ19" s="78"/>
      <c r="VLR19" s="78"/>
      <c r="VLS19" s="78"/>
      <c r="VLT19" s="78"/>
      <c r="VLU19" s="78"/>
      <c r="VLV19" s="78"/>
      <c r="VLW19" s="78"/>
      <c r="VLX19" s="78"/>
      <c r="VLY19" s="78"/>
      <c r="VLZ19" s="78"/>
      <c r="VMA19" s="78"/>
      <c r="VMB19" s="78"/>
      <c r="VMC19" s="78"/>
      <c r="VMD19" s="78"/>
      <c r="VME19" s="78"/>
      <c r="VMF19" s="78"/>
      <c r="VMG19" s="78"/>
      <c r="VMH19" s="78"/>
      <c r="VMI19" s="78"/>
      <c r="VMJ19" s="78"/>
      <c r="VMK19" s="78"/>
      <c r="VML19" s="78"/>
      <c r="VMM19" s="78"/>
      <c r="VMN19" s="78"/>
      <c r="VMO19" s="78"/>
      <c r="VMP19" s="78"/>
      <c r="VMQ19" s="78"/>
      <c r="VMR19" s="78"/>
      <c r="VMS19" s="78"/>
      <c r="VMT19" s="78"/>
      <c r="VMU19" s="78"/>
      <c r="VMV19" s="78"/>
      <c r="VMW19" s="78"/>
      <c r="VMX19" s="78"/>
      <c r="VMY19" s="78"/>
      <c r="VMZ19" s="78"/>
      <c r="VNA19" s="78"/>
      <c r="VNB19" s="78"/>
      <c r="VNC19" s="78"/>
      <c r="VND19" s="78"/>
      <c r="VNE19" s="78"/>
      <c r="VNF19" s="78"/>
      <c r="VNG19" s="78"/>
      <c r="VNH19" s="78"/>
      <c r="VNI19" s="78"/>
      <c r="VNJ19" s="78"/>
      <c r="VNK19" s="78"/>
      <c r="VNL19" s="78"/>
      <c r="VNM19" s="78"/>
      <c r="VNN19" s="78"/>
      <c r="VNO19" s="78"/>
      <c r="VNP19" s="78"/>
      <c r="VNQ19" s="78"/>
      <c r="VNR19" s="78"/>
      <c r="VNS19" s="78"/>
      <c r="VNT19" s="78"/>
      <c r="VNU19" s="78"/>
      <c r="VNV19" s="78"/>
      <c r="VNW19" s="78"/>
      <c r="VNX19" s="78"/>
      <c r="VNY19" s="78"/>
      <c r="VNZ19" s="78"/>
      <c r="VOA19" s="78"/>
      <c r="VOB19" s="78"/>
      <c r="VOC19" s="78"/>
      <c r="VOD19" s="78"/>
      <c r="VOE19" s="78"/>
      <c r="VOF19" s="78"/>
      <c r="VOG19" s="78"/>
      <c r="VOH19" s="78"/>
      <c r="VOI19" s="78"/>
      <c r="VOJ19" s="78"/>
      <c r="VOK19" s="78"/>
      <c r="VOL19" s="78"/>
      <c r="VOM19" s="78"/>
      <c r="VON19" s="78"/>
      <c r="VOO19" s="78"/>
      <c r="VOP19" s="78"/>
      <c r="VOQ19" s="78"/>
      <c r="VOR19" s="78"/>
      <c r="VOS19" s="78"/>
      <c r="VOT19" s="78"/>
      <c r="VOU19" s="78"/>
      <c r="VOV19" s="78"/>
      <c r="VOW19" s="78"/>
      <c r="VOX19" s="78"/>
      <c r="VOY19" s="78"/>
      <c r="VOZ19" s="78"/>
      <c r="VPA19" s="78"/>
      <c r="VPB19" s="78"/>
      <c r="VPC19" s="78"/>
      <c r="VPD19" s="78"/>
      <c r="VPE19" s="78"/>
      <c r="VPF19" s="78"/>
      <c r="VPG19" s="78"/>
      <c r="VPH19" s="78"/>
      <c r="VPI19" s="78"/>
      <c r="VPJ19" s="78"/>
      <c r="VPK19" s="78"/>
      <c r="VPL19" s="78"/>
      <c r="VPM19" s="78"/>
      <c r="VPN19" s="78"/>
      <c r="VPO19" s="78"/>
      <c r="VPP19" s="78"/>
      <c r="VPQ19" s="78"/>
      <c r="VPR19" s="78"/>
      <c r="VPS19" s="78"/>
      <c r="VPT19" s="78"/>
      <c r="VPU19" s="78"/>
      <c r="VPV19" s="78"/>
      <c r="VPW19" s="78"/>
      <c r="VPX19" s="78"/>
      <c r="VPY19" s="78"/>
      <c r="VPZ19" s="78"/>
      <c r="VQA19" s="78"/>
      <c r="VQB19" s="78"/>
      <c r="VQC19" s="78"/>
      <c r="VQD19" s="78"/>
      <c r="VQE19" s="78"/>
      <c r="VQF19" s="78"/>
      <c r="VQG19" s="78"/>
      <c r="VQH19" s="78"/>
      <c r="VQI19" s="78"/>
      <c r="VQJ19" s="78"/>
      <c r="VQK19" s="78"/>
      <c r="VQL19" s="78"/>
      <c r="VQM19" s="78"/>
      <c r="VQN19" s="78"/>
      <c r="VQO19" s="78"/>
      <c r="VQP19" s="78"/>
      <c r="VQQ19" s="78"/>
      <c r="VQR19" s="78"/>
      <c r="VQS19" s="78"/>
      <c r="VQT19" s="78"/>
      <c r="VQU19" s="78"/>
      <c r="VQV19" s="78"/>
      <c r="VQW19" s="78"/>
      <c r="VQX19" s="78"/>
      <c r="VQY19" s="78"/>
      <c r="VQZ19" s="78"/>
      <c r="VRA19" s="78"/>
      <c r="VRB19" s="78"/>
      <c r="VRC19" s="78"/>
      <c r="VRD19" s="78"/>
      <c r="VRE19" s="78"/>
      <c r="VRF19" s="78"/>
      <c r="VRG19" s="78"/>
      <c r="VRH19" s="78"/>
      <c r="VRI19" s="78"/>
      <c r="VRJ19" s="78"/>
      <c r="VRK19" s="78"/>
      <c r="VRL19" s="78"/>
      <c r="VRM19" s="78"/>
      <c r="VRN19" s="78"/>
      <c r="VRO19" s="78"/>
      <c r="VRP19" s="78"/>
      <c r="VRQ19" s="78"/>
      <c r="VRR19" s="78"/>
      <c r="VRS19" s="78"/>
      <c r="VRT19" s="78"/>
      <c r="VRU19" s="78"/>
      <c r="VRV19" s="78"/>
      <c r="VRW19" s="78"/>
      <c r="VRX19" s="78"/>
      <c r="VRY19" s="78"/>
      <c r="VRZ19" s="78"/>
      <c r="VSA19" s="78"/>
      <c r="VSB19" s="78"/>
      <c r="VSC19" s="78"/>
      <c r="VSD19" s="78"/>
      <c r="VSE19" s="78"/>
      <c r="VSF19" s="78"/>
      <c r="VSG19" s="78"/>
      <c r="VSH19" s="78"/>
      <c r="VSI19" s="78"/>
      <c r="VSJ19" s="78"/>
      <c r="VSK19" s="78"/>
      <c r="VSL19" s="78"/>
      <c r="VSM19" s="78"/>
      <c r="VSN19" s="78"/>
      <c r="VSO19" s="78"/>
      <c r="VSP19" s="78"/>
      <c r="VSQ19" s="78"/>
      <c r="VSR19" s="78"/>
      <c r="VSS19" s="78"/>
      <c r="VST19" s="78"/>
      <c r="VSU19" s="78"/>
      <c r="VSV19" s="78"/>
      <c r="VSW19" s="78"/>
      <c r="VSX19" s="78"/>
      <c r="VSY19" s="78"/>
      <c r="VSZ19" s="78"/>
      <c r="VTA19" s="78"/>
      <c r="VTB19" s="78"/>
      <c r="VTC19" s="78"/>
      <c r="VTD19" s="78"/>
      <c r="VTE19" s="78"/>
      <c r="VTF19" s="78"/>
      <c r="VTG19" s="78"/>
      <c r="VTH19" s="78"/>
      <c r="VTI19" s="78"/>
      <c r="VTJ19" s="78"/>
      <c r="VTK19" s="78"/>
      <c r="VTL19" s="78"/>
      <c r="VTM19" s="78"/>
      <c r="VTN19" s="78"/>
      <c r="VTO19" s="78"/>
      <c r="VTP19" s="78"/>
      <c r="VTQ19" s="78"/>
      <c r="VTR19" s="78"/>
      <c r="VTS19" s="78"/>
      <c r="VTT19" s="78"/>
      <c r="VTU19" s="78"/>
      <c r="VTV19" s="78"/>
      <c r="VTW19" s="78"/>
      <c r="VTX19" s="78"/>
      <c r="VTY19" s="78"/>
      <c r="VTZ19" s="78"/>
      <c r="VUA19" s="78"/>
      <c r="VUB19" s="78"/>
      <c r="VUC19" s="78"/>
      <c r="VUD19" s="78"/>
      <c r="VUE19" s="78"/>
      <c r="VUF19" s="78"/>
      <c r="VUG19" s="78"/>
      <c r="VUH19" s="78"/>
      <c r="VUI19" s="78"/>
      <c r="VUJ19" s="78"/>
      <c r="VUK19" s="78"/>
      <c r="VUL19" s="78"/>
      <c r="VUM19" s="78"/>
      <c r="VUN19" s="78"/>
      <c r="VUO19" s="78"/>
      <c r="VUP19" s="78"/>
      <c r="VUQ19" s="78"/>
      <c r="VUR19" s="78"/>
      <c r="VUS19" s="78"/>
      <c r="VUT19" s="78"/>
      <c r="VUU19" s="78"/>
      <c r="VUV19" s="78"/>
      <c r="VUW19" s="78"/>
      <c r="VUX19" s="78"/>
      <c r="VUY19" s="78"/>
      <c r="VUZ19" s="78"/>
      <c r="VVA19" s="78"/>
      <c r="VVB19" s="78"/>
      <c r="VVC19" s="78"/>
      <c r="VVD19" s="78"/>
      <c r="VVE19" s="78"/>
      <c r="VVF19" s="78"/>
      <c r="VVG19" s="78"/>
      <c r="VVH19" s="78"/>
      <c r="VVI19" s="78"/>
      <c r="VVJ19" s="78"/>
      <c r="VVK19" s="78"/>
      <c r="VVL19" s="78"/>
      <c r="VVM19" s="78"/>
      <c r="VVN19" s="78"/>
      <c r="VVO19" s="78"/>
      <c r="VVP19" s="78"/>
      <c r="VVQ19" s="78"/>
      <c r="VVR19" s="78"/>
      <c r="VVS19" s="78"/>
      <c r="VVT19" s="78"/>
      <c r="VVU19" s="78"/>
      <c r="VVV19" s="78"/>
      <c r="VVW19" s="78"/>
      <c r="VVX19" s="78"/>
      <c r="VVY19" s="78"/>
      <c r="VVZ19" s="78"/>
      <c r="VWA19" s="78"/>
      <c r="VWB19" s="78"/>
      <c r="VWC19" s="78"/>
      <c r="VWD19" s="78"/>
      <c r="VWE19" s="78"/>
      <c r="VWF19" s="78"/>
      <c r="VWG19" s="78"/>
      <c r="VWH19" s="78"/>
      <c r="VWI19" s="78"/>
      <c r="VWJ19" s="78"/>
      <c r="VWK19" s="78"/>
      <c r="VWL19" s="78"/>
      <c r="VWM19" s="78"/>
      <c r="VWN19" s="78"/>
      <c r="VWO19" s="78"/>
      <c r="VWP19" s="78"/>
      <c r="VWQ19" s="78"/>
      <c r="VWR19" s="78"/>
      <c r="VWS19" s="78"/>
      <c r="VWT19" s="78"/>
      <c r="VWU19" s="78"/>
      <c r="VWV19" s="78"/>
      <c r="VWW19" s="78"/>
      <c r="VWX19" s="78"/>
      <c r="VWY19" s="78"/>
      <c r="VWZ19" s="78"/>
      <c r="VXA19" s="78"/>
      <c r="VXB19" s="78"/>
      <c r="VXC19" s="78"/>
      <c r="VXD19" s="78"/>
      <c r="VXE19" s="78"/>
      <c r="VXF19" s="78"/>
      <c r="VXG19" s="78"/>
      <c r="VXH19" s="78"/>
      <c r="VXI19" s="78"/>
      <c r="VXJ19" s="78"/>
      <c r="VXK19" s="78"/>
      <c r="VXL19" s="78"/>
      <c r="VXM19" s="78"/>
      <c r="VXN19" s="78"/>
      <c r="VXO19" s="78"/>
      <c r="VXP19" s="78"/>
      <c r="VXQ19" s="78"/>
      <c r="VXR19" s="78"/>
      <c r="VXS19" s="78"/>
      <c r="VXT19" s="78"/>
      <c r="VXU19" s="78"/>
      <c r="VXV19" s="78"/>
      <c r="VXW19" s="78"/>
      <c r="VXX19" s="78"/>
      <c r="VXY19" s="78"/>
      <c r="VXZ19" s="78"/>
      <c r="VYA19" s="78"/>
      <c r="VYB19" s="78"/>
      <c r="VYC19" s="78"/>
      <c r="VYD19" s="78"/>
      <c r="VYE19" s="78"/>
      <c r="VYF19" s="78"/>
      <c r="VYG19" s="78"/>
      <c r="VYH19" s="78"/>
      <c r="VYI19" s="78"/>
      <c r="VYJ19" s="78"/>
      <c r="VYK19" s="78"/>
      <c r="VYL19" s="78"/>
      <c r="VYM19" s="78"/>
      <c r="VYN19" s="78"/>
      <c r="VYO19" s="78"/>
      <c r="VYP19" s="78"/>
      <c r="VYQ19" s="78"/>
      <c r="VYR19" s="78"/>
      <c r="VYS19" s="78"/>
      <c r="VYT19" s="78"/>
      <c r="VYU19" s="78"/>
      <c r="VYV19" s="78"/>
      <c r="VYW19" s="78"/>
      <c r="VYX19" s="78"/>
      <c r="VYY19" s="78"/>
      <c r="VYZ19" s="78"/>
      <c r="VZA19" s="78"/>
      <c r="VZB19" s="78"/>
      <c r="VZC19" s="78"/>
      <c r="VZD19" s="78"/>
      <c r="VZE19" s="78"/>
      <c r="VZF19" s="78"/>
      <c r="VZG19" s="78"/>
      <c r="VZH19" s="78"/>
      <c r="VZI19" s="78"/>
      <c r="VZJ19" s="78"/>
      <c r="VZK19" s="78"/>
      <c r="VZL19" s="78"/>
      <c r="VZM19" s="78"/>
      <c r="VZN19" s="78"/>
      <c r="VZO19" s="78"/>
      <c r="VZP19" s="78"/>
      <c r="VZQ19" s="78"/>
      <c r="VZR19" s="78"/>
      <c r="VZS19" s="78"/>
      <c r="VZT19" s="78"/>
      <c r="VZU19" s="78"/>
      <c r="VZV19" s="78"/>
      <c r="VZW19" s="78"/>
      <c r="VZX19" s="78"/>
      <c r="VZY19" s="78"/>
      <c r="VZZ19" s="78"/>
      <c r="WAA19" s="78"/>
      <c r="WAB19" s="78"/>
      <c r="WAC19" s="78"/>
      <c r="WAD19" s="78"/>
      <c r="WAE19" s="78"/>
      <c r="WAF19" s="78"/>
      <c r="WAG19" s="78"/>
      <c r="WAH19" s="78"/>
      <c r="WAI19" s="78"/>
      <c r="WAJ19" s="78"/>
      <c r="WAK19" s="78"/>
      <c r="WAL19" s="78"/>
      <c r="WAM19" s="78"/>
      <c r="WAN19" s="78"/>
      <c r="WAO19" s="78"/>
      <c r="WAP19" s="78"/>
      <c r="WAQ19" s="78"/>
      <c r="WAR19" s="78"/>
      <c r="WAS19" s="78"/>
      <c r="WAT19" s="78"/>
      <c r="WAU19" s="78"/>
      <c r="WAV19" s="78"/>
      <c r="WAW19" s="78"/>
      <c r="WAX19" s="78"/>
      <c r="WAY19" s="78"/>
      <c r="WAZ19" s="78"/>
      <c r="WBA19" s="78"/>
      <c r="WBB19" s="78"/>
      <c r="WBC19" s="78"/>
      <c r="WBD19" s="78"/>
      <c r="WBE19" s="78"/>
      <c r="WBF19" s="78"/>
      <c r="WBG19" s="78"/>
      <c r="WBH19" s="78"/>
      <c r="WBI19" s="78"/>
      <c r="WBJ19" s="78"/>
      <c r="WBK19" s="78"/>
      <c r="WBL19" s="78"/>
      <c r="WBM19" s="78"/>
      <c r="WBN19" s="78"/>
      <c r="WBO19" s="78"/>
      <c r="WBP19" s="78"/>
      <c r="WBQ19" s="78"/>
      <c r="WBR19" s="78"/>
      <c r="WBS19" s="78"/>
      <c r="WBT19" s="78"/>
      <c r="WBU19" s="78"/>
      <c r="WBV19" s="78"/>
      <c r="WBW19" s="78"/>
      <c r="WBX19" s="78"/>
      <c r="WBY19" s="78"/>
      <c r="WBZ19" s="78"/>
      <c r="WCA19" s="78"/>
      <c r="WCB19" s="78"/>
      <c r="WCC19" s="78"/>
      <c r="WCD19" s="78"/>
      <c r="WCE19" s="78"/>
      <c r="WCF19" s="78"/>
      <c r="WCG19" s="78"/>
      <c r="WCH19" s="78"/>
      <c r="WCI19" s="78"/>
      <c r="WCJ19" s="78"/>
      <c r="WCK19" s="78"/>
      <c r="WCL19" s="78"/>
      <c r="WCM19" s="78"/>
      <c r="WCN19" s="78"/>
      <c r="WCO19" s="78"/>
      <c r="WCP19" s="78"/>
      <c r="WCQ19" s="78"/>
      <c r="WCR19" s="78"/>
      <c r="WCS19" s="78"/>
      <c r="WCT19" s="78"/>
      <c r="WCU19" s="78"/>
      <c r="WCV19" s="78"/>
      <c r="WCW19" s="78"/>
      <c r="WCX19" s="78"/>
      <c r="WCY19" s="78"/>
      <c r="WCZ19" s="78"/>
      <c r="WDA19" s="78"/>
      <c r="WDB19" s="78"/>
      <c r="WDC19" s="78"/>
      <c r="WDD19" s="78"/>
      <c r="WDE19" s="78"/>
      <c r="WDF19" s="78"/>
      <c r="WDG19" s="78"/>
      <c r="WDH19" s="78"/>
      <c r="WDI19" s="78"/>
      <c r="WDJ19" s="78"/>
      <c r="WDK19" s="78"/>
      <c r="WDL19" s="78"/>
      <c r="WDM19" s="78"/>
      <c r="WDN19" s="78"/>
      <c r="WDO19" s="78"/>
      <c r="WDP19" s="78"/>
      <c r="WDQ19" s="78"/>
      <c r="WDR19" s="78"/>
      <c r="WDS19" s="78"/>
      <c r="WDT19" s="78"/>
      <c r="WDU19" s="78"/>
      <c r="WDV19" s="78"/>
      <c r="WDW19" s="78"/>
      <c r="WDX19" s="78"/>
      <c r="WDY19" s="78"/>
      <c r="WDZ19" s="78"/>
      <c r="WEA19" s="78"/>
      <c r="WEB19" s="78"/>
      <c r="WEC19" s="78"/>
      <c r="WED19" s="78"/>
      <c r="WEE19" s="78"/>
      <c r="WEF19" s="78"/>
      <c r="WEG19" s="78"/>
      <c r="WEH19" s="78"/>
      <c r="WEI19" s="78"/>
      <c r="WEJ19" s="78"/>
      <c r="WEK19" s="78"/>
      <c r="WEL19" s="78"/>
      <c r="WEM19" s="78"/>
      <c r="WEN19" s="78"/>
      <c r="WEO19" s="78"/>
      <c r="WEP19" s="78"/>
      <c r="WEQ19" s="78"/>
      <c r="WER19" s="78"/>
      <c r="WES19" s="78"/>
      <c r="WET19" s="78"/>
      <c r="WEU19" s="78"/>
      <c r="WEV19" s="78"/>
      <c r="WEW19" s="78"/>
      <c r="WEX19" s="78"/>
      <c r="WEY19" s="78"/>
      <c r="WEZ19" s="78"/>
      <c r="WFA19" s="78"/>
      <c r="WFB19" s="78"/>
      <c r="WFC19" s="78"/>
      <c r="WFD19" s="78"/>
      <c r="WFE19" s="78"/>
      <c r="WFF19" s="78"/>
      <c r="WFG19" s="78"/>
      <c r="WFH19" s="78"/>
      <c r="WFI19" s="78"/>
      <c r="WFJ19" s="78"/>
      <c r="WFK19" s="78"/>
      <c r="WFL19" s="78"/>
      <c r="WFM19" s="78"/>
      <c r="WFN19" s="78"/>
      <c r="WFO19" s="78"/>
      <c r="WFP19" s="78"/>
      <c r="WFQ19" s="78"/>
      <c r="WFR19" s="78"/>
      <c r="WFS19" s="78"/>
      <c r="WFT19" s="78"/>
      <c r="WFU19" s="78"/>
      <c r="WFV19" s="78"/>
      <c r="WFW19" s="78"/>
      <c r="WFX19" s="78"/>
      <c r="WFY19" s="78"/>
      <c r="WFZ19" s="78"/>
      <c r="WGA19" s="78"/>
      <c r="WGB19" s="78"/>
      <c r="WGC19" s="78"/>
      <c r="WGD19" s="78"/>
      <c r="WGE19" s="78"/>
      <c r="WGF19" s="78"/>
      <c r="WGG19" s="78"/>
      <c r="WGH19" s="78"/>
      <c r="WGI19" s="78"/>
      <c r="WGJ19" s="78"/>
      <c r="WGK19" s="78"/>
      <c r="WGL19" s="78"/>
      <c r="WGM19" s="78"/>
      <c r="WGN19" s="78"/>
      <c r="WGO19" s="78"/>
      <c r="WGP19" s="78"/>
      <c r="WGQ19" s="78"/>
      <c r="WGR19" s="78"/>
      <c r="WGS19" s="78"/>
      <c r="WGT19" s="78"/>
      <c r="WGU19" s="78"/>
      <c r="WGV19" s="78"/>
      <c r="WGW19" s="78"/>
      <c r="WGX19" s="78"/>
      <c r="WGY19" s="78"/>
      <c r="WGZ19" s="78"/>
      <c r="WHA19" s="78"/>
      <c r="WHB19" s="78"/>
      <c r="WHC19" s="78"/>
      <c r="WHD19" s="78"/>
      <c r="WHE19" s="78"/>
      <c r="WHF19" s="78"/>
      <c r="WHG19" s="78"/>
      <c r="WHH19" s="78"/>
      <c r="WHI19" s="78"/>
      <c r="WHJ19" s="78"/>
      <c r="WHK19" s="78"/>
      <c r="WHL19" s="78"/>
      <c r="WHM19" s="78"/>
      <c r="WHN19" s="78"/>
      <c r="WHO19" s="78"/>
      <c r="WHP19" s="78"/>
      <c r="WHQ19" s="78"/>
      <c r="WHR19" s="78"/>
      <c r="WHS19" s="78"/>
      <c r="WHT19" s="78"/>
      <c r="WHU19" s="78"/>
      <c r="WHV19" s="78"/>
      <c r="WHW19" s="78"/>
      <c r="WHX19" s="78"/>
      <c r="WHY19" s="78"/>
      <c r="WHZ19" s="78"/>
      <c r="WIA19" s="78"/>
      <c r="WIB19" s="78"/>
      <c r="WIC19" s="78"/>
      <c r="WID19" s="78"/>
      <c r="WIE19" s="78"/>
      <c r="WIF19" s="78"/>
      <c r="WIG19" s="78"/>
      <c r="WIH19" s="78"/>
      <c r="WII19" s="78"/>
      <c r="WIJ19" s="78"/>
      <c r="WIK19" s="78"/>
      <c r="WIL19" s="78"/>
      <c r="WIM19" s="78"/>
      <c r="WIN19" s="78"/>
      <c r="WIO19" s="78"/>
      <c r="WIP19" s="78"/>
      <c r="WIQ19" s="78"/>
      <c r="WIR19" s="78"/>
      <c r="WIS19" s="78"/>
      <c r="WIT19" s="78"/>
      <c r="WIU19" s="78"/>
      <c r="WIV19" s="78"/>
      <c r="WIW19" s="78"/>
      <c r="WIX19" s="78"/>
      <c r="WIY19" s="78"/>
      <c r="WIZ19" s="78"/>
      <c r="WJA19" s="78"/>
      <c r="WJB19" s="78"/>
      <c r="WJC19" s="78"/>
      <c r="WJD19" s="78"/>
      <c r="WJE19" s="78"/>
      <c r="WJF19" s="78"/>
      <c r="WJG19" s="78"/>
      <c r="WJH19" s="78"/>
      <c r="WJI19" s="78"/>
      <c r="WJJ19" s="78"/>
      <c r="WJK19" s="78"/>
      <c r="WJL19" s="78"/>
      <c r="WJM19" s="78"/>
      <c r="WJN19" s="78"/>
      <c r="WJO19" s="78"/>
      <c r="WJP19" s="78"/>
      <c r="WJQ19" s="78"/>
      <c r="WJR19" s="78"/>
      <c r="WJS19" s="78"/>
      <c r="WJT19" s="78"/>
      <c r="WJU19" s="78"/>
      <c r="WJV19" s="78"/>
      <c r="WJW19" s="78"/>
      <c r="WJX19" s="78"/>
      <c r="WJY19" s="78"/>
      <c r="WJZ19" s="78"/>
      <c r="WKA19" s="78"/>
      <c r="WKB19" s="78"/>
      <c r="WKC19" s="78"/>
      <c r="WKD19" s="78"/>
      <c r="WKE19" s="78"/>
      <c r="WKF19" s="78"/>
      <c r="WKG19" s="78"/>
      <c r="WKH19" s="78"/>
      <c r="WKI19" s="78"/>
      <c r="WKJ19" s="78"/>
      <c r="WKK19" s="78"/>
      <c r="WKL19" s="78"/>
      <c r="WKM19" s="78"/>
      <c r="WKN19" s="78"/>
      <c r="WKO19" s="78"/>
      <c r="WKP19" s="78"/>
      <c r="WKQ19" s="78"/>
      <c r="WKR19" s="78"/>
      <c r="WKS19" s="78"/>
      <c r="WKT19" s="78"/>
      <c r="WKU19" s="78"/>
      <c r="WKV19" s="78"/>
      <c r="WKW19" s="78"/>
      <c r="WKX19" s="78"/>
      <c r="WKY19" s="78"/>
      <c r="WKZ19" s="78"/>
      <c r="WLA19" s="78"/>
      <c r="WLB19" s="78"/>
      <c r="WLC19" s="78"/>
      <c r="WLD19" s="78"/>
      <c r="WLE19" s="78"/>
      <c r="WLF19" s="78"/>
      <c r="WLG19" s="78"/>
      <c r="WLH19" s="78"/>
      <c r="WLI19" s="78"/>
      <c r="WLJ19" s="78"/>
      <c r="WLK19" s="78"/>
      <c r="WLL19" s="78"/>
      <c r="WLM19" s="78"/>
      <c r="WLN19" s="78"/>
      <c r="WLO19" s="78"/>
      <c r="WLP19" s="78"/>
      <c r="WLQ19" s="78"/>
      <c r="WLR19" s="78"/>
      <c r="WLS19" s="78"/>
      <c r="WLT19" s="78"/>
      <c r="WLU19" s="78"/>
      <c r="WLV19" s="78"/>
      <c r="WLW19" s="78"/>
      <c r="WLX19" s="78"/>
      <c r="WLY19" s="78"/>
      <c r="WLZ19" s="78"/>
      <c r="WMA19" s="78"/>
      <c r="WMB19" s="78"/>
      <c r="WMC19" s="78"/>
      <c r="WMD19" s="78"/>
      <c r="WME19" s="78"/>
      <c r="WMF19" s="78"/>
      <c r="WMG19" s="78"/>
      <c r="WMH19" s="78"/>
      <c r="WMI19" s="78"/>
      <c r="WMJ19" s="78"/>
      <c r="WMK19" s="78"/>
      <c r="WML19" s="78"/>
      <c r="WMM19" s="78"/>
      <c r="WMN19" s="78"/>
      <c r="WMO19" s="78"/>
      <c r="WMP19" s="78"/>
      <c r="WMQ19" s="78"/>
      <c r="WMR19" s="78"/>
      <c r="WMS19" s="78"/>
      <c r="WMT19" s="78"/>
      <c r="WMU19" s="78"/>
      <c r="WMV19" s="78"/>
      <c r="WMW19" s="78"/>
      <c r="WMX19" s="78"/>
      <c r="WMY19" s="78"/>
      <c r="WMZ19" s="78"/>
      <c r="WNA19" s="78"/>
      <c r="WNB19" s="78"/>
      <c r="WNC19" s="78"/>
      <c r="WND19" s="78"/>
      <c r="WNE19" s="78"/>
      <c r="WNF19" s="78"/>
      <c r="WNG19" s="78"/>
      <c r="WNH19" s="78"/>
      <c r="WNI19" s="78"/>
      <c r="WNJ19" s="78"/>
      <c r="WNK19" s="78"/>
      <c r="WNL19" s="78"/>
      <c r="WNM19" s="78"/>
      <c r="WNN19" s="78"/>
      <c r="WNO19" s="78"/>
      <c r="WNP19" s="78"/>
      <c r="WNQ19" s="78"/>
      <c r="WNR19" s="78"/>
      <c r="WNS19" s="78"/>
      <c r="WNT19" s="78"/>
      <c r="WNU19" s="78"/>
      <c r="WNV19" s="78"/>
      <c r="WNW19" s="78"/>
      <c r="WNX19" s="78"/>
      <c r="WNY19" s="78"/>
      <c r="WNZ19" s="78"/>
      <c r="WOA19" s="78"/>
      <c r="WOB19" s="78"/>
      <c r="WOC19" s="78"/>
      <c r="WOD19" s="78"/>
      <c r="WOE19" s="78"/>
      <c r="WOF19" s="78"/>
      <c r="WOG19" s="78"/>
      <c r="WOH19" s="78"/>
      <c r="WOI19" s="78"/>
      <c r="WOJ19" s="78"/>
      <c r="WOK19" s="78"/>
      <c r="WOL19" s="78"/>
      <c r="WOM19" s="78"/>
      <c r="WON19" s="78"/>
      <c r="WOO19" s="78"/>
      <c r="WOP19" s="78"/>
      <c r="WOQ19" s="78"/>
      <c r="WOR19" s="78"/>
      <c r="WOS19" s="78"/>
      <c r="WOT19" s="78"/>
      <c r="WOU19" s="78"/>
      <c r="WOV19" s="78"/>
      <c r="WOW19" s="78"/>
      <c r="WOX19" s="78"/>
      <c r="WOY19" s="78"/>
      <c r="WOZ19" s="78"/>
      <c r="WPA19" s="78"/>
      <c r="WPB19" s="78"/>
      <c r="WPC19" s="78"/>
      <c r="WPD19" s="78"/>
      <c r="WPE19" s="78"/>
      <c r="WPF19" s="78"/>
      <c r="WPG19" s="78"/>
      <c r="WPH19" s="78"/>
      <c r="WPI19" s="78"/>
      <c r="WPJ19" s="78"/>
      <c r="WPK19" s="78"/>
      <c r="WPL19" s="78"/>
      <c r="WPM19" s="78"/>
      <c r="WPN19" s="78"/>
      <c r="WPO19" s="78"/>
      <c r="WPP19" s="78"/>
      <c r="WPQ19" s="78"/>
      <c r="WPR19" s="78"/>
      <c r="WPS19" s="78"/>
      <c r="WPT19" s="78"/>
      <c r="WPU19" s="78"/>
      <c r="WPV19" s="78"/>
      <c r="WPW19" s="78"/>
      <c r="WPX19" s="78"/>
      <c r="WPY19" s="78"/>
      <c r="WPZ19" s="78"/>
      <c r="WQA19" s="78"/>
      <c r="WQB19" s="78"/>
      <c r="WQC19" s="78"/>
      <c r="WQD19" s="78"/>
      <c r="WQE19" s="78"/>
      <c r="WQF19" s="78"/>
      <c r="WQG19" s="78"/>
      <c r="WQH19" s="78"/>
      <c r="WQI19" s="78"/>
      <c r="WQJ19" s="78"/>
      <c r="WQK19" s="78"/>
      <c r="WQL19" s="78"/>
      <c r="WQM19" s="78"/>
      <c r="WQN19" s="78"/>
      <c r="WQO19" s="78"/>
      <c r="WQP19" s="78"/>
      <c r="WQQ19" s="78"/>
      <c r="WQR19" s="78"/>
      <c r="WQS19" s="78"/>
      <c r="WQT19" s="78"/>
      <c r="WQU19" s="78"/>
      <c r="WQV19" s="78"/>
      <c r="WQW19" s="78"/>
      <c r="WQX19" s="78"/>
      <c r="WQY19" s="78"/>
      <c r="WQZ19" s="78"/>
      <c r="WRA19" s="78"/>
      <c r="WRB19" s="78"/>
      <c r="WRC19" s="78"/>
      <c r="WRD19" s="78"/>
      <c r="WRE19" s="78"/>
      <c r="WRF19" s="78"/>
      <c r="WRG19" s="78"/>
      <c r="WRH19" s="78"/>
      <c r="WRI19" s="78"/>
      <c r="WRJ19" s="78"/>
      <c r="WRK19" s="78"/>
      <c r="WRL19" s="78"/>
      <c r="WRM19" s="78"/>
      <c r="WRN19" s="78"/>
      <c r="WRO19" s="78"/>
      <c r="WRP19" s="78"/>
      <c r="WRQ19" s="78"/>
      <c r="WRR19" s="78"/>
      <c r="WRS19" s="78"/>
      <c r="WRT19" s="78"/>
      <c r="WRU19" s="78"/>
      <c r="WRV19" s="78"/>
      <c r="WRW19" s="78"/>
      <c r="WRX19" s="78"/>
      <c r="WRY19" s="78"/>
      <c r="WRZ19" s="78"/>
      <c r="WSA19" s="78"/>
      <c r="WSB19" s="78"/>
      <c r="WSC19" s="78"/>
      <c r="WSD19" s="78"/>
      <c r="WSE19" s="78"/>
      <c r="WSF19" s="78"/>
      <c r="WSG19" s="78"/>
      <c r="WSH19" s="78"/>
      <c r="WSI19" s="78"/>
      <c r="WSJ19" s="78"/>
      <c r="WSK19" s="78"/>
      <c r="WSL19" s="78"/>
      <c r="WSM19" s="78"/>
      <c r="WSN19" s="78"/>
      <c r="WSO19" s="78"/>
      <c r="WSP19" s="78"/>
      <c r="WSQ19" s="78"/>
      <c r="WSR19" s="78"/>
      <c r="WSS19" s="78"/>
      <c r="WST19" s="78"/>
      <c r="WSU19" s="78"/>
      <c r="WSV19" s="78"/>
      <c r="WSW19" s="78"/>
      <c r="WSX19" s="78"/>
      <c r="WSY19" s="78"/>
      <c r="WSZ19" s="78"/>
      <c r="WTA19" s="78"/>
      <c r="WTB19" s="78"/>
      <c r="WTC19" s="78"/>
      <c r="WTD19" s="78"/>
      <c r="WTE19" s="78"/>
      <c r="WTF19" s="78"/>
      <c r="WTG19" s="78"/>
      <c r="WTH19" s="78"/>
      <c r="WTI19" s="78"/>
      <c r="WTJ19" s="78"/>
      <c r="WTK19" s="78"/>
      <c r="WTL19" s="78"/>
      <c r="WTM19" s="78"/>
      <c r="WTN19" s="78"/>
      <c r="WTO19" s="78"/>
      <c r="WTP19" s="78"/>
      <c r="WTQ19" s="78"/>
      <c r="WTR19" s="78"/>
      <c r="WTS19" s="78"/>
      <c r="WTT19" s="78"/>
      <c r="WTU19" s="78"/>
      <c r="WTV19" s="78"/>
      <c r="WTW19" s="78"/>
      <c r="WTX19" s="78"/>
      <c r="WTY19" s="78"/>
      <c r="WTZ19" s="78"/>
      <c r="WUA19" s="78"/>
      <c r="WUB19" s="78"/>
      <c r="WUC19" s="78"/>
      <c r="WUD19" s="78"/>
      <c r="WUE19" s="78"/>
      <c r="WUF19" s="78"/>
      <c r="WUG19" s="78"/>
      <c r="WUH19" s="78"/>
      <c r="WUI19" s="78"/>
      <c r="WUJ19" s="78"/>
      <c r="WUK19" s="78"/>
      <c r="WUL19" s="78"/>
      <c r="WUM19" s="78"/>
      <c r="WUN19" s="78"/>
      <c r="WUO19" s="78"/>
      <c r="WUP19" s="78"/>
      <c r="WUQ19" s="78"/>
      <c r="WUR19" s="78"/>
      <c r="WUS19" s="78"/>
      <c r="WUT19" s="78"/>
      <c r="WUU19" s="78"/>
      <c r="WUV19" s="78"/>
      <c r="WUW19" s="78"/>
      <c r="WUX19" s="78"/>
      <c r="WUY19" s="78"/>
      <c r="WUZ19" s="78"/>
      <c r="WVA19" s="78"/>
      <c r="WVB19" s="78"/>
      <c r="WVC19" s="78"/>
      <c r="WVD19" s="78"/>
      <c r="WVE19" s="78"/>
      <c r="WVF19" s="78"/>
      <c r="WVG19" s="78"/>
      <c r="WVH19" s="78"/>
      <c r="WVI19" s="78"/>
      <c r="WVJ19" s="78"/>
      <c r="WVK19" s="78"/>
      <c r="WVL19" s="78"/>
      <c r="WVM19" s="78"/>
      <c r="WVN19" s="78"/>
      <c r="WVO19" s="78"/>
      <c r="WVP19" s="78"/>
      <c r="WVQ19" s="78"/>
      <c r="WVR19" s="78"/>
      <c r="WVS19" s="78"/>
      <c r="WVT19" s="78"/>
      <c r="WVU19" s="78"/>
      <c r="WVV19" s="78"/>
      <c r="WVW19" s="78"/>
      <c r="WVX19" s="78"/>
      <c r="WVY19" s="78"/>
      <c r="WVZ19" s="78"/>
      <c r="WWA19" s="78"/>
      <c r="WWB19" s="78"/>
      <c r="WWC19" s="78"/>
      <c r="WWD19" s="78"/>
      <c r="WWE19" s="78"/>
      <c r="WWF19" s="78"/>
      <c r="WWG19" s="78"/>
      <c r="WWH19" s="78"/>
      <c r="WWI19" s="78"/>
      <c r="WWJ19" s="78"/>
      <c r="WWK19" s="78"/>
      <c r="WWL19" s="78"/>
      <c r="WWM19" s="78"/>
      <c r="WWN19" s="78"/>
      <c r="WWO19" s="78"/>
      <c r="WWP19" s="78"/>
      <c r="WWQ19" s="78"/>
      <c r="WWR19" s="78"/>
      <c r="WWS19" s="78"/>
      <c r="WWT19" s="78"/>
      <c r="WWU19" s="78"/>
      <c r="WWV19" s="78"/>
      <c r="WWW19" s="78"/>
      <c r="WWX19" s="78"/>
      <c r="WWY19" s="78"/>
      <c r="WWZ19" s="78"/>
      <c r="WXA19" s="78"/>
      <c r="WXB19" s="78"/>
      <c r="WXC19" s="78"/>
      <c r="WXD19" s="78"/>
      <c r="WXE19" s="78"/>
      <c r="WXF19" s="78"/>
      <c r="WXG19" s="78"/>
      <c r="WXH19" s="78"/>
      <c r="WXI19" s="78"/>
      <c r="WXJ19" s="78"/>
      <c r="WXK19" s="78"/>
      <c r="WXL19" s="78"/>
      <c r="WXM19" s="78"/>
      <c r="WXN19" s="78"/>
      <c r="WXO19" s="78"/>
      <c r="WXP19" s="78"/>
      <c r="WXQ19" s="78"/>
      <c r="WXR19" s="78"/>
      <c r="WXS19" s="78"/>
      <c r="WXT19" s="78"/>
      <c r="WXU19" s="78"/>
      <c r="WXV19" s="78"/>
      <c r="WXW19" s="78"/>
      <c r="WXX19" s="78"/>
      <c r="WXY19" s="78"/>
      <c r="WXZ19" s="78"/>
      <c r="WYA19" s="78"/>
      <c r="WYB19" s="78"/>
      <c r="WYC19" s="78"/>
      <c r="WYD19" s="78"/>
      <c r="WYE19" s="78"/>
      <c r="WYF19" s="78"/>
      <c r="WYG19" s="78"/>
      <c r="WYH19" s="78"/>
      <c r="WYI19" s="78"/>
      <c r="WYJ19" s="78"/>
      <c r="WYK19" s="78"/>
      <c r="WYL19" s="78"/>
      <c r="WYM19" s="78"/>
      <c r="WYN19" s="78"/>
      <c r="WYO19" s="78"/>
      <c r="WYP19" s="78"/>
      <c r="WYQ19" s="78"/>
      <c r="WYR19" s="78"/>
      <c r="WYS19" s="78"/>
      <c r="WYT19" s="78"/>
      <c r="WYU19" s="78"/>
      <c r="WYV19" s="78"/>
      <c r="WYW19" s="78"/>
      <c r="WYX19" s="78"/>
      <c r="WYY19" s="78"/>
      <c r="WYZ19" s="78"/>
      <c r="WZA19" s="78"/>
      <c r="WZB19" s="78"/>
      <c r="WZC19" s="78"/>
      <c r="WZD19" s="78"/>
      <c r="WZE19" s="78"/>
      <c r="WZF19" s="78"/>
      <c r="WZG19" s="78"/>
      <c r="WZH19" s="78"/>
      <c r="WZI19" s="78"/>
      <c r="WZJ19" s="78"/>
      <c r="WZK19" s="78"/>
      <c r="WZL19" s="78"/>
      <c r="WZM19" s="78"/>
      <c r="WZN19" s="78"/>
      <c r="WZO19" s="78"/>
      <c r="WZP19" s="78"/>
      <c r="WZQ19" s="78"/>
      <c r="WZR19" s="78"/>
      <c r="WZS19" s="78"/>
      <c r="WZT19" s="78"/>
      <c r="WZU19" s="78"/>
      <c r="WZV19" s="78"/>
      <c r="WZW19" s="78"/>
      <c r="WZX19" s="78"/>
      <c r="WZY19" s="78"/>
      <c r="WZZ19" s="78"/>
      <c r="XAA19" s="78"/>
      <c r="XAB19" s="78"/>
      <c r="XAC19" s="78"/>
      <c r="XAD19" s="78"/>
      <c r="XAE19" s="78"/>
      <c r="XAF19" s="78"/>
      <c r="XAG19" s="78"/>
      <c r="XAH19" s="78"/>
      <c r="XAI19" s="78"/>
      <c r="XAJ19" s="78"/>
      <c r="XAK19" s="78"/>
      <c r="XAL19" s="78"/>
      <c r="XAM19" s="78"/>
      <c r="XAN19" s="78"/>
      <c r="XAO19" s="78"/>
      <c r="XAP19" s="78"/>
      <c r="XAQ19" s="78"/>
      <c r="XAR19" s="78"/>
      <c r="XAS19" s="78"/>
      <c r="XAT19" s="78"/>
      <c r="XAU19" s="78"/>
      <c r="XAV19" s="78"/>
      <c r="XAW19" s="78"/>
      <c r="XAX19" s="78"/>
      <c r="XAY19" s="78"/>
      <c r="XAZ19" s="78"/>
      <c r="XBA19" s="78"/>
      <c r="XBB19" s="78"/>
      <c r="XBC19" s="78"/>
      <c r="XBD19" s="78"/>
      <c r="XBE19" s="78"/>
      <c r="XBF19" s="78"/>
      <c r="XBG19" s="78"/>
      <c r="XBH19" s="78"/>
      <c r="XBI19" s="78"/>
      <c r="XBJ19" s="78"/>
      <c r="XBK19" s="78"/>
      <c r="XBL19" s="78"/>
      <c r="XBM19" s="78"/>
      <c r="XBN19" s="78"/>
      <c r="XBO19" s="78"/>
      <c r="XBP19" s="78"/>
      <c r="XBQ19" s="78"/>
      <c r="XBR19" s="78"/>
      <c r="XBS19" s="78"/>
      <c r="XBT19" s="78"/>
      <c r="XBU19" s="78"/>
      <c r="XBV19" s="78"/>
      <c r="XBW19" s="78"/>
      <c r="XBX19" s="132"/>
      <c r="XBY19" s="132"/>
      <c r="XBZ19" s="132"/>
      <c r="XCA19" s="132"/>
      <c r="XCB19" s="132"/>
      <c r="XCC19" s="132"/>
      <c r="XCD19" s="132"/>
      <c r="XCE19" s="132"/>
      <c r="XCF19" s="132"/>
      <c r="XCG19" s="132"/>
      <c r="XCH19" s="132"/>
      <c r="XCI19" s="78"/>
      <c r="XCJ19" s="78"/>
      <c r="XCK19" s="78"/>
      <c r="XCL19" s="78"/>
      <c r="XCM19" s="78"/>
      <c r="XCN19" s="78"/>
      <c r="XCO19" s="78"/>
      <c r="XCP19" s="78"/>
      <c r="XCQ19" s="78"/>
      <c r="XCR19" s="78"/>
      <c r="XCS19" s="78"/>
      <c r="XCT19" s="78"/>
      <c r="XCU19" s="78"/>
      <c r="XCV19" s="78"/>
      <c r="XCW19" s="78"/>
      <c r="XCX19" s="78"/>
      <c r="XCY19" s="78"/>
      <c r="XCZ19" s="78"/>
      <c r="XDA19" s="78"/>
      <c r="XDB19" s="78"/>
      <c r="XDC19" s="78"/>
      <c r="XDD19" s="78"/>
      <c r="XDE19" s="78"/>
      <c r="XDF19" s="78"/>
      <c r="XDG19" s="78"/>
      <c r="XDH19" s="78"/>
      <c r="XDI19" s="132"/>
      <c r="XDJ19" s="132"/>
      <c r="XDK19" s="132"/>
      <c r="XDL19" s="132"/>
      <c r="XDM19" s="132"/>
      <c r="XDN19" s="132"/>
      <c r="XDO19" s="132"/>
      <c r="XDP19" s="132"/>
      <c r="XDQ19" s="132"/>
      <c r="XDR19" s="132"/>
      <c r="XDS19" s="132"/>
      <c r="XDT19" s="132"/>
      <c r="XDU19" s="132"/>
      <c r="XDV19" s="132"/>
      <c r="XDW19" s="132"/>
      <c r="XDX19" s="78"/>
      <c r="XDY19" s="78"/>
      <c r="XDZ19" s="78"/>
      <c r="XEA19" s="78"/>
      <c r="XEB19" s="78"/>
      <c r="XEC19" s="78"/>
      <c r="XED19" s="78"/>
      <c r="XEE19" s="78"/>
      <c r="XEF19" s="78"/>
      <c r="XEG19" s="78"/>
      <c r="XEH19" s="78"/>
      <c r="XEI19" s="78"/>
      <c r="XEJ19" s="78"/>
      <c r="XEK19" s="78"/>
      <c r="XEL19" s="78"/>
      <c r="XEM19" s="78"/>
      <c r="XEN19" s="78"/>
      <c r="XEO19" s="78"/>
      <c r="XEP19" s="78"/>
      <c r="XEQ19" s="78"/>
      <c r="XER19" s="78"/>
      <c r="XES19" s="78"/>
      <c r="XET19" s="78"/>
      <c r="XEU19" s="78"/>
      <c r="XEV19" s="78"/>
      <c r="XEW19" s="78"/>
      <c r="XEX19" s="78"/>
      <c r="XEY19" s="78"/>
      <c r="XEZ19" s="78"/>
    </row>
    <row r="20" s="129" customFormat="1" customHeight="1" spans="1:1024 1025:16380">
      <c r="A20" s="161">
        <f t="shared" si="5"/>
        <v>16</v>
      </c>
      <c r="B20" s="162" t="s">
        <v>257</v>
      </c>
      <c r="C20" s="163" t="s">
        <v>258</v>
      </c>
      <c r="D20" s="164"/>
      <c r="E20" s="164" t="s">
        <v>237</v>
      </c>
      <c r="F20" s="164" t="s">
        <v>56</v>
      </c>
      <c r="G20" s="87">
        <v>5861.71</v>
      </c>
      <c r="H20" s="30">
        <f t="shared" si="6"/>
        <v>117.2342</v>
      </c>
      <c r="I20" s="30">
        <f t="shared" si="3"/>
        <v>5744.4758</v>
      </c>
      <c r="J20" s="30"/>
      <c r="K20" s="31">
        <f t="shared" si="7"/>
        <v>15195.7036</v>
      </c>
      <c r="L20" s="165"/>
      <c r="M20" s="165"/>
      <c r="N20" s="165"/>
      <c r="O20" s="165"/>
      <c r="P20" s="165"/>
      <c r="Q20" s="165"/>
      <c r="R20" s="165"/>
      <c r="S20" s="166"/>
      <c r="T20" s="166"/>
      <c r="U20" s="166"/>
      <c r="V20" s="36">
        <f t="shared" si="4"/>
        <v>5861.71</v>
      </c>
      <c r="W20" s="160"/>
      <c r="X20" s="160"/>
      <c r="Y20" s="37">
        <f t="shared" si="8"/>
        <v>22073.1724</v>
      </c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  <c r="EC20" s="78"/>
      <c r="ED20" s="78"/>
      <c r="EE20" s="78"/>
      <c r="EF20" s="78"/>
      <c r="EG20" s="78"/>
      <c r="EH20" s="78"/>
      <c r="EI20" s="78"/>
      <c r="EJ20" s="78"/>
      <c r="EK20" s="78"/>
      <c r="EL20" s="78"/>
      <c r="EM20" s="78"/>
      <c r="EN20" s="78"/>
      <c r="EO20" s="78"/>
      <c r="EP20" s="78"/>
      <c r="EQ20" s="78"/>
      <c r="ER20" s="78"/>
      <c r="ES20" s="78"/>
      <c r="ET20" s="78"/>
      <c r="EU20" s="78"/>
      <c r="EV20" s="78"/>
      <c r="EW20" s="78"/>
      <c r="EX20" s="78"/>
      <c r="EY20" s="78"/>
      <c r="EZ20" s="78"/>
      <c r="FA20" s="78"/>
      <c r="FB20" s="78"/>
      <c r="FC20" s="78"/>
      <c r="FD20" s="78"/>
      <c r="FE20" s="78"/>
      <c r="FF20" s="78"/>
      <c r="FG20" s="78"/>
      <c r="FH20" s="78"/>
      <c r="FI20" s="78"/>
      <c r="FJ20" s="78"/>
      <c r="FK20" s="78"/>
      <c r="FL20" s="78"/>
      <c r="FM20" s="78"/>
      <c r="FN20" s="78"/>
      <c r="FO20" s="78"/>
      <c r="FP20" s="78"/>
      <c r="FQ20" s="78"/>
      <c r="FR20" s="78"/>
      <c r="FS20" s="78"/>
      <c r="FT20" s="78"/>
      <c r="FU20" s="78"/>
      <c r="FV20" s="78"/>
      <c r="FW20" s="78"/>
      <c r="FX20" s="78"/>
      <c r="FY20" s="78"/>
      <c r="FZ20" s="78"/>
      <c r="GA20" s="78"/>
      <c r="GB20" s="78"/>
      <c r="GC20" s="78"/>
      <c r="GD20" s="78"/>
      <c r="GE20" s="78"/>
      <c r="GF20" s="78"/>
      <c r="GG20" s="78"/>
      <c r="GH20" s="78"/>
      <c r="GI20" s="78"/>
      <c r="GJ20" s="78"/>
      <c r="GK20" s="78"/>
      <c r="GL20" s="78"/>
      <c r="GM20" s="78"/>
      <c r="GN20" s="78"/>
      <c r="GO20" s="78"/>
      <c r="GP20" s="78"/>
      <c r="GQ20" s="78"/>
      <c r="GR20" s="78"/>
      <c r="GS20" s="78"/>
      <c r="GT20" s="78"/>
      <c r="GU20" s="78"/>
      <c r="GV20" s="78"/>
      <c r="GW20" s="78"/>
      <c r="GX20" s="78"/>
      <c r="GY20" s="78"/>
      <c r="GZ20" s="78"/>
      <c r="HA20" s="78"/>
      <c r="HB20" s="78"/>
      <c r="HC20" s="78"/>
      <c r="HD20" s="78"/>
      <c r="HE20" s="78"/>
      <c r="HF20" s="78"/>
      <c r="HG20" s="78"/>
      <c r="HH20" s="78"/>
      <c r="HI20" s="78"/>
      <c r="HJ20" s="78"/>
      <c r="HK20" s="78"/>
      <c r="HL20" s="78"/>
      <c r="HM20" s="78"/>
      <c r="HN20" s="78"/>
      <c r="HO20" s="78"/>
      <c r="HP20" s="78"/>
      <c r="HQ20" s="78"/>
      <c r="HR20" s="78"/>
      <c r="HS20" s="78"/>
      <c r="HT20" s="78"/>
      <c r="HU20" s="78"/>
      <c r="HV20" s="78"/>
      <c r="HW20" s="78"/>
      <c r="HX20" s="78"/>
      <c r="HY20" s="78"/>
      <c r="HZ20" s="78"/>
      <c r="IA20" s="78"/>
      <c r="IB20" s="78"/>
      <c r="IC20" s="78"/>
      <c r="ID20" s="78"/>
      <c r="IE20" s="78"/>
      <c r="IF20" s="78"/>
      <c r="IG20" s="78"/>
      <c r="IH20" s="78"/>
      <c r="II20" s="78"/>
      <c r="IJ20" s="78"/>
      <c r="IK20" s="78"/>
      <c r="IL20" s="78"/>
      <c r="IM20" s="78"/>
      <c r="IN20" s="78"/>
      <c r="IO20" s="78"/>
      <c r="IP20" s="78"/>
      <c r="IQ20" s="78"/>
      <c r="IR20" s="78"/>
      <c r="IS20" s="78"/>
      <c r="IT20" s="78"/>
      <c r="IU20" s="78"/>
      <c r="IV20" s="78"/>
      <c r="IW20" s="78"/>
      <c r="IX20" s="78"/>
      <c r="IY20" s="78"/>
      <c r="IZ20" s="78"/>
      <c r="JA20" s="78"/>
      <c r="JB20" s="78"/>
      <c r="JC20" s="78"/>
      <c r="JD20" s="78"/>
      <c r="JE20" s="78"/>
      <c r="JF20" s="78"/>
      <c r="JG20" s="78"/>
      <c r="JH20" s="78"/>
      <c r="JI20" s="78"/>
      <c r="JJ20" s="78"/>
      <c r="JK20" s="78"/>
      <c r="JL20" s="78"/>
      <c r="JM20" s="78"/>
      <c r="JN20" s="78"/>
      <c r="JO20" s="78"/>
      <c r="JP20" s="78"/>
      <c r="JQ20" s="78"/>
      <c r="JR20" s="78"/>
      <c r="JS20" s="78"/>
      <c r="JT20" s="78"/>
      <c r="JU20" s="78"/>
      <c r="JV20" s="78"/>
      <c r="JW20" s="78"/>
      <c r="JX20" s="78"/>
      <c r="JY20" s="78"/>
      <c r="JZ20" s="78"/>
      <c r="KA20" s="78"/>
      <c r="KB20" s="78"/>
      <c r="KC20" s="78"/>
      <c r="KD20" s="78"/>
      <c r="KE20" s="78"/>
      <c r="KF20" s="78"/>
      <c r="KG20" s="78"/>
      <c r="KH20" s="78"/>
      <c r="KI20" s="78"/>
      <c r="KJ20" s="78"/>
      <c r="KK20" s="78"/>
      <c r="KL20" s="78"/>
      <c r="KM20" s="78"/>
      <c r="KN20" s="78"/>
      <c r="KO20" s="78"/>
      <c r="KP20" s="78"/>
      <c r="KQ20" s="78"/>
      <c r="KR20" s="78"/>
      <c r="KS20" s="78"/>
      <c r="KT20" s="78"/>
      <c r="KU20" s="78"/>
      <c r="KV20" s="78"/>
      <c r="KW20" s="78"/>
      <c r="KX20" s="78"/>
      <c r="KY20" s="78"/>
      <c r="KZ20" s="78"/>
      <c r="LA20" s="78"/>
      <c r="LB20" s="78"/>
      <c r="LC20" s="78"/>
      <c r="LD20" s="78"/>
      <c r="LE20" s="78"/>
      <c r="LF20" s="78"/>
      <c r="LG20" s="78"/>
      <c r="LH20" s="78"/>
      <c r="LI20" s="78"/>
      <c r="LJ20" s="78"/>
      <c r="LK20" s="78"/>
      <c r="LL20" s="78"/>
      <c r="LM20" s="78"/>
      <c r="LN20" s="78"/>
      <c r="LO20" s="78"/>
      <c r="LP20" s="78"/>
      <c r="LQ20" s="78"/>
      <c r="LR20" s="78"/>
      <c r="LS20" s="78"/>
      <c r="LT20" s="78"/>
      <c r="LU20" s="78"/>
      <c r="LV20" s="78"/>
      <c r="LW20" s="78"/>
      <c r="LX20" s="78"/>
      <c r="LY20" s="78"/>
      <c r="LZ20" s="78"/>
      <c r="MA20" s="78"/>
      <c r="MB20" s="78"/>
      <c r="MC20" s="78"/>
      <c r="MD20" s="78"/>
      <c r="ME20" s="78"/>
      <c r="MF20" s="78"/>
      <c r="MG20" s="78"/>
      <c r="MH20" s="78"/>
      <c r="MI20" s="78"/>
      <c r="MJ20" s="78"/>
      <c r="MK20" s="78"/>
      <c r="ML20" s="78"/>
      <c r="MM20" s="78"/>
      <c r="MN20" s="78"/>
      <c r="MO20" s="78"/>
      <c r="MP20" s="78"/>
      <c r="MQ20" s="78"/>
      <c r="MR20" s="78"/>
      <c r="MS20" s="78"/>
      <c r="MT20" s="78"/>
      <c r="MU20" s="78"/>
      <c r="MV20" s="78"/>
      <c r="MW20" s="78"/>
      <c r="MX20" s="78"/>
      <c r="MY20" s="78"/>
      <c r="MZ20" s="78"/>
      <c r="NA20" s="78"/>
      <c r="NB20" s="78"/>
      <c r="NC20" s="78"/>
      <c r="ND20" s="78"/>
      <c r="NE20" s="78"/>
      <c r="NF20" s="78"/>
      <c r="NG20" s="78"/>
      <c r="NH20" s="78"/>
      <c r="NI20" s="78"/>
      <c r="NJ20" s="78"/>
      <c r="NK20" s="78"/>
      <c r="NL20" s="78"/>
      <c r="NM20" s="78"/>
      <c r="NN20" s="78"/>
      <c r="NO20" s="78"/>
      <c r="NP20" s="78"/>
      <c r="NQ20" s="78"/>
      <c r="NR20" s="78"/>
      <c r="NS20" s="78"/>
      <c r="NT20" s="78"/>
      <c r="NU20" s="78"/>
      <c r="NV20" s="78"/>
      <c r="NW20" s="78"/>
      <c r="NX20" s="78"/>
      <c r="NY20" s="78"/>
      <c r="NZ20" s="78"/>
      <c r="OA20" s="78"/>
      <c r="OB20" s="78"/>
      <c r="OC20" s="78"/>
      <c r="OD20" s="78"/>
      <c r="OE20" s="78"/>
      <c r="OF20" s="78"/>
      <c r="OG20" s="78"/>
      <c r="OH20" s="78"/>
      <c r="OI20" s="78"/>
      <c r="OJ20" s="78"/>
      <c r="OK20" s="78"/>
      <c r="OL20" s="78"/>
      <c r="OM20" s="78"/>
      <c r="ON20" s="78"/>
      <c r="OO20" s="78"/>
      <c r="OP20" s="78"/>
      <c r="OQ20" s="78"/>
      <c r="OR20" s="78"/>
      <c r="OS20" s="78"/>
      <c r="OT20" s="78"/>
      <c r="OU20" s="78"/>
      <c r="OV20" s="78"/>
      <c r="OW20" s="78"/>
      <c r="OX20" s="78"/>
      <c r="OY20" s="78"/>
      <c r="OZ20" s="78"/>
      <c r="PA20" s="78"/>
      <c r="PB20" s="78"/>
      <c r="PC20" s="78"/>
      <c r="PD20" s="78"/>
      <c r="PE20" s="78"/>
      <c r="PF20" s="78"/>
      <c r="PG20" s="78"/>
      <c r="PH20" s="78"/>
      <c r="PI20" s="78"/>
      <c r="PJ20" s="78"/>
      <c r="PK20" s="78"/>
      <c r="PL20" s="78"/>
      <c r="PM20" s="78"/>
      <c r="PN20" s="78"/>
      <c r="PO20" s="78"/>
      <c r="PP20" s="78"/>
      <c r="PQ20" s="78"/>
      <c r="PR20" s="78"/>
      <c r="PS20" s="78"/>
      <c r="PT20" s="78"/>
      <c r="PU20" s="78"/>
      <c r="PV20" s="78"/>
      <c r="PW20" s="78"/>
      <c r="PX20" s="78"/>
      <c r="PY20" s="78"/>
      <c r="PZ20" s="78"/>
      <c r="QA20" s="78"/>
      <c r="QB20" s="78"/>
      <c r="QC20" s="78"/>
      <c r="QD20" s="78"/>
      <c r="QE20" s="78"/>
      <c r="QF20" s="78"/>
      <c r="QG20" s="78"/>
      <c r="QH20" s="78"/>
      <c r="QI20" s="78"/>
      <c r="QJ20" s="78"/>
      <c r="QK20" s="78"/>
      <c r="QL20" s="78"/>
      <c r="QM20" s="78"/>
      <c r="QN20" s="78"/>
      <c r="QO20" s="78"/>
      <c r="QP20" s="78"/>
      <c r="QQ20" s="78"/>
      <c r="QR20" s="78"/>
      <c r="QS20" s="78"/>
      <c r="QT20" s="78"/>
      <c r="QU20" s="78"/>
      <c r="QV20" s="78"/>
      <c r="QW20" s="78"/>
      <c r="QX20" s="78"/>
      <c r="QY20" s="78"/>
      <c r="QZ20" s="78"/>
      <c r="RA20" s="78"/>
      <c r="RB20" s="78"/>
      <c r="RC20" s="78"/>
      <c r="RD20" s="78"/>
      <c r="RE20" s="78"/>
      <c r="RF20" s="78"/>
      <c r="RG20" s="78"/>
      <c r="RH20" s="78"/>
      <c r="RI20" s="78"/>
      <c r="RJ20" s="78"/>
      <c r="RK20" s="78"/>
      <c r="RL20" s="78"/>
      <c r="RM20" s="78"/>
      <c r="RN20" s="78"/>
      <c r="RO20" s="78"/>
      <c r="RP20" s="78"/>
      <c r="RQ20" s="78"/>
      <c r="RR20" s="78"/>
      <c r="RS20" s="78"/>
      <c r="RT20" s="78"/>
      <c r="RU20" s="78"/>
      <c r="RV20" s="78"/>
      <c r="RW20" s="78"/>
      <c r="RX20" s="78"/>
      <c r="RY20" s="78"/>
      <c r="RZ20" s="78"/>
      <c r="SA20" s="78"/>
      <c r="SB20" s="78"/>
      <c r="SC20" s="78"/>
      <c r="SD20" s="78"/>
      <c r="SE20" s="78"/>
      <c r="SF20" s="78"/>
      <c r="SG20" s="78"/>
      <c r="SH20" s="78"/>
      <c r="SI20" s="78"/>
      <c r="SJ20" s="78"/>
      <c r="SK20" s="78"/>
      <c r="SL20" s="78"/>
      <c r="SM20" s="78"/>
      <c r="SN20" s="78"/>
      <c r="SO20" s="78"/>
      <c r="SP20" s="78"/>
      <c r="SQ20" s="78"/>
      <c r="SR20" s="78"/>
      <c r="SS20" s="78"/>
      <c r="ST20" s="78"/>
      <c r="SU20" s="78"/>
      <c r="SV20" s="78"/>
      <c r="SW20" s="78"/>
      <c r="SX20" s="78"/>
      <c r="SY20" s="78"/>
      <c r="SZ20" s="78"/>
      <c r="TA20" s="78"/>
      <c r="TB20" s="78"/>
      <c r="TC20" s="78"/>
      <c r="TD20" s="78"/>
      <c r="TE20" s="78"/>
      <c r="TF20" s="78"/>
      <c r="TG20" s="78"/>
      <c r="TH20" s="78"/>
      <c r="TI20" s="78"/>
      <c r="TJ20" s="78"/>
      <c r="TK20" s="78"/>
      <c r="TL20" s="78"/>
      <c r="TM20" s="78"/>
      <c r="TN20" s="78"/>
      <c r="TO20" s="78"/>
      <c r="TP20" s="78"/>
      <c r="TQ20" s="78"/>
      <c r="TR20" s="78"/>
      <c r="TS20" s="78"/>
      <c r="TT20" s="78"/>
      <c r="TU20" s="78"/>
      <c r="TV20" s="78"/>
      <c r="TW20" s="78"/>
      <c r="TX20" s="78"/>
      <c r="TY20" s="78"/>
      <c r="TZ20" s="78"/>
      <c r="UA20" s="78"/>
      <c r="UB20" s="78"/>
      <c r="UC20" s="78"/>
      <c r="UD20" s="78"/>
      <c r="UE20" s="78"/>
      <c r="UF20" s="78"/>
      <c r="UG20" s="78"/>
      <c r="UH20" s="78"/>
      <c r="UI20" s="78"/>
      <c r="UJ20" s="78"/>
      <c r="UK20" s="78"/>
      <c r="UL20" s="78"/>
      <c r="UM20" s="78"/>
      <c r="UN20" s="78"/>
      <c r="UO20" s="78"/>
      <c r="UP20" s="78"/>
      <c r="UQ20" s="78"/>
      <c r="UR20" s="78"/>
      <c r="US20" s="78"/>
      <c r="UT20" s="78"/>
      <c r="UU20" s="78"/>
      <c r="UV20" s="78"/>
      <c r="UW20" s="78"/>
      <c r="UX20" s="78"/>
      <c r="UY20" s="78"/>
      <c r="UZ20" s="78"/>
      <c r="VA20" s="78"/>
      <c r="VB20" s="78"/>
      <c r="VC20" s="78"/>
      <c r="VD20" s="78"/>
      <c r="VE20" s="78"/>
      <c r="VF20" s="78"/>
      <c r="VG20" s="78"/>
      <c r="VH20" s="78"/>
      <c r="VI20" s="78"/>
      <c r="VJ20" s="78"/>
      <c r="VK20" s="78"/>
      <c r="VL20" s="78"/>
      <c r="VM20" s="78"/>
      <c r="VN20" s="78"/>
      <c r="VO20" s="78"/>
      <c r="VP20" s="78"/>
      <c r="VQ20" s="78"/>
      <c r="VR20" s="78"/>
      <c r="VS20" s="78"/>
      <c r="VT20" s="78"/>
      <c r="VU20" s="78"/>
      <c r="VV20" s="78"/>
      <c r="VW20" s="78"/>
      <c r="VX20" s="78"/>
      <c r="VY20" s="78"/>
      <c r="VZ20" s="78"/>
      <c r="WA20" s="78"/>
      <c r="WB20" s="78"/>
      <c r="WC20" s="78"/>
      <c r="WD20" s="78"/>
      <c r="WE20" s="78"/>
      <c r="WF20" s="78"/>
      <c r="WG20" s="78"/>
      <c r="WH20" s="78"/>
      <c r="WI20" s="78"/>
      <c r="WJ20" s="78"/>
      <c r="WK20" s="78"/>
      <c r="WL20" s="78"/>
      <c r="WM20" s="78"/>
      <c r="WN20" s="78"/>
      <c r="WO20" s="78"/>
      <c r="WP20" s="78"/>
      <c r="WQ20" s="78"/>
      <c r="WR20" s="78"/>
      <c r="WS20" s="78"/>
      <c r="WT20" s="78"/>
      <c r="WU20" s="78"/>
      <c r="WV20" s="78"/>
      <c r="WW20" s="78"/>
      <c r="WX20" s="78"/>
      <c r="WY20" s="78"/>
      <c r="WZ20" s="78"/>
      <c r="XA20" s="78"/>
      <c r="XB20" s="78"/>
      <c r="XC20" s="78"/>
      <c r="XD20" s="78"/>
      <c r="XE20" s="78"/>
      <c r="XF20" s="78"/>
      <c r="XG20" s="78"/>
      <c r="XH20" s="78"/>
      <c r="XI20" s="78"/>
      <c r="XJ20" s="78"/>
      <c r="XK20" s="78"/>
      <c r="XL20" s="78"/>
      <c r="XM20" s="78"/>
      <c r="XN20" s="78"/>
      <c r="XO20" s="78"/>
      <c r="XP20" s="78"/>
      <c r="XQ20" s="78"/>
      <c r="XR20" s="78"/>
      <c r="XS20" s="78"/>
      <c r="XT20" s="78"/>
      <c r="XU20" s="78"/>
      <c r="XV20" s="78"/>
      <c r="XW20" s="78"/>
      <c r="XX20" s="78"/>
      <c r="XY20" s="78"/>
      <c r="XZ20" s="78"/>
      <c r="YA20" s="78"/>
      <c r="YB20" s="78"/>
      <c r="YC20" s="78"/>
      <c r="YD20" s="78"/>
      <c r="YE20" s="78"/>
      <c r="YF20" s="78"/>
      <c r="YG20" s="78"/>
      <c r="YH20" s="78"/>
      <c r="YI20" s="78"/>
      <c r="YJ20" s="78"/>
      <c r="YK20" s="78"/>
      <c r="YL20" s="78"/>
      <c r="YM20" s="78"/>
      <c r="YN20" s="78"/>
      <c r="YO20" s="78"/>
      <c r="YP20" s="78"/>
      <c r="YQ20" s="78"/>
      <c r="YR20" s="78"/>
      <c r="YS20" s="78"/>
      <c r="YT20" s="78"/>
      <c r="YU20" s="78"/>
      <c r="YV20" s="78"/>
      <c r="YW20" s="78"/>
      <c r="YX20" s="78"/>
      <c r="YY20" s="78"/>
      <c r="YZ20" s="78"/>
      <c r="ZA20" s="78"/>
      <c r="ZB20" s="78"/>
      <c r="ZC20" s="78"/>
      <c r="ZD20" s="78"/>
      <c r="ZE20" s="78"/>
      <c r="ZF20" s="78"/>
      <c r="ZG20" s="78"/>
      <c r="ZH20" s="78"/>
      <c r="ZI20" s="78"/>
      <c r="ZJ20" s="78"/>
      <c r="ZK20" s="78"/>
      <c r="ZL20" s="78"/>
      <c r="ZM20" s="78"/>
      <c r="ZN20" s="78"/>
      <c r="ZO20" s="78"/>
      <c r="ZP20" s="78"/>
      <c r="ZQ20" s="78"/>
      <c r="ZR20" s="78"/>
      <c r="ZS20" s="78"/>
      <c r="ZT20" s="78"/>
      <c r="ZU20" s="78"/>
      <c r="ZV20" s="78"/>
      <c r="ZW20" s="78"/>
      <c r="ZX20" s="78"/>
      <c r="ZY20" s="78"/>
      <c r="ZZ20" s="78"/>
      <c r="AAA20" s="78"/>
      <c r="AAB20" s="78"/>
      <c r="AAC20" s="78"/>
      <c r="AAD20" s="78"/>
      <c r="AAE20" s="78"/>
      <c r="AAF20" s="78"/>
      <c r="AAG20" s="78"/>
      <c r="AAH20" s="78"/>
      <c r="AAI20" s="78"/>
      <c r="AAJ20" s="78"/>
      <c r="AAK20" s="78"/>
      <c r="AAL20" s="78"/>
      <c r="AAM20" s="78"/>
      <c r="AAN20" s="78"/>
      <c r="AAO20" s="78"/>
      <c r="AAP20" s="78"/>
      <c r="AAQ20" s="78"/>
      <c r="AAR20" s="78"/>
      <c r="AAS20" s="78"/>
      <c r="AAT20" s="78"/>
      <c r="AAU20" s="78"/>
      <c r="AAV20" s="78"/>
      <c r="AAW20" s="78"/>
      <c r="AAX20" s="78"/>
      <c r="AAY20" s="78"/>
      <c r="AAZ20" s="78"/>
      <c r="ABA20" s="78"/>
      <c r="ABB20" s="78"/>
      <c r="ABC20" s="78"/>
      <c r="ABD20" s="78"/>
      <c r="ABE20" s="78"/>
      <c r="ABF20" s="78"/>
      <c r="ABG20" s="78"/>
      <c r="ABH20" s="78"/>
      <c r="ABI20" s="78"/>
      <c r="ABJ20" s="78"/>
      <c r="ABK20" s="78"/>
      <c r="ABL20" s="78"/>
      <c r="ABM20" s="78"/>
      <c r="ABN20" s="78"/>
      <c r="ABO20" s="78"/>
      <c r="ABP20" s="78"/>
      <c r="ABQ20" s="78"/>
      <c r="ABR20" s="78"/>
      <c r="ABS20" s="78"/>
      <c r="ABT20" s="78"/>
      <c r="ABU20" s="78"/>
      <c r="ABV20" s="78"/>
      <c r="ABW20" s="78"/>
      <c r="ABX20" s="78"/>
      <c r="ABY20" s="78"/>
      <c r="ABZ20" s="78"/>
      <c r="ACA20" s="78"/>
      <c r="ACB20" s="78"/>
      <c r="ACC20" s="78"/>
      <c r="ACD20" s="78"/>
      <c r="ACE20" s="78"/>
      <c r="ACF20" s="78"/>
      <c r="ACG20" s="78"/>
      <c r="ACH20" s="78"/>
      <c r="ACI20" s="78"/>
      <c r="ACJ20" s="78"/>
      <c r="ACK20" s="78"/>
      <c r="ACL20" s="78"/>
      <c r="ACM20" s="78"/>
      <c r="ACN20" s="78"/>
      <c r="ACO20" s="78"/>
      <c r="ACP20" s="78"/>
      <c r="ACQ20" s="78"/>
      <c r="ACR20" s="78"/>
      <c r="ACS20" s="78"/>
      <c r="ACT20" s="78"/>
      <c r="ACU20" s="78"/>
      <c r="ACV20" s="78"/>
      <c r="ACW20" s="78"/>
      <c r="ACX20" s="78"/>
      <c r="ACY20" s="78"/>
      <c r="ACZ20" s="78"/>
      <c r="ADA20" s="78"/>
      <c r="ADB20" s="78"/>
      <c r="ADC20" s="78"/>
      <c r="ADD20" s="78"/>
      <c r="ADE20" s="78"/>
      <c r="ADF20" s="78"/>
      <c r="ADG20" s="78"/>
      <c r="ADH20" s="78"/>
      <c r="ADI20" s="78"/>
      <c r="ADJ20" s="78"/>
      <c r="ADK20" s="78"/>
      <c r="ADL20" s="78"/>
      <c r="ADM20" s="78"/>
      <c r="ADN20" s="78"/>
      <c r="ADO20" s="78"/>
      <c r="ADP20" s="78"/>
      <c r="ADQ20" s="78"/>
      <c r="ADR20" s="78"/>
      <c r="ADS20" s="78"/>
      <c r="ADT20" s="78"/>
      <c r="ADU20" s="78"/>
      <c r="ADV20" s="78"/>
      <c r="ADW20" s="78"/>
      <c r="ADX20" s="78"/>
      <c r="ADY20" s="78"/>
      <c r="ADZ20" s="78"/>
      <c r="AEA20" s="78"/>
      <c r="AEB20" s="78"/>
      <c r="AEC20" s="78"/>
      <c r="AED20" s="78"/>
      <c r="AEE20" s="78"/>
      <c r="AEF20" s="78"/>
      <c r="AEG20" s="78"/>
      <c r="AEH20" s="78"/>
      <c r="AEI20" s="78"/>
      <c r="AEJ20" s="78"/>
      <c r="AEK20" s="78"/>
      <c r="AEL20" s="78"/>
      <c r="AEM20" s="78"/>
      <c r="AEN20" s="78"/>
      <c r="AEO20" s="78"/>
      <c r="AEP20" s="78"/>
      <c r="AEQ20" s="78"/>
      <c r="AER20" s="78"/>
      <c r="AES20" s="78"/>
      <c r="AET20" s="78"/>
      <c r="AEU20" s="78"/>
      <c r="AEV20" s="78"/>
      <c r="AEW20" s="78"/>
      <c r="AEX20" s="78"/>
      <c r="AEY20" s="78"/>
      <c r="AEZ20" s="78"/>
      <c r="AFA20" s="78"/>
      <c r="AFB20" s="78"/>
      <c r="AFC20" s="78"/>
      <c r="AFD20" s="78"/>
      <c r="AFE20" s="78"/>
      <c r="AFF20" s="78"/>
      <c r="AFG20" s="78"/>
      <c r="AFH20" s="78"/>
      <c r="AFI20" s="78"/>
      <c r="AFJ20" s="78"/>
      <c r="AFK20" s="78"/>
      <c r="AFL20" s="78"/>
      <c r="AFM20" s="78"/>
      <c r="AFN20" s="78"/>
      <c r="AFO20" s="78"/>
      <c r="AFP20" s="78"/>
      <c r="AFQ20" s="78"/>
      <c r="AFR20" s="78"/>
      <c r="AFS20" s="78"/>
      <c r="AFT20" s="78"/>
      <c r="AFU20" s="78"/>
      <c r="AFV20" s="78"/>
      <c r="AFW20" s="78"/>
      <c r="AFX20" s="78"/>
      <c r="AFY20" s="78"/>
      <c r="AFZ20" s="78"/>
      <c r="AGA20" s="78"/>
      <c r="AGB20" s="78"/>
      <c r="AGC20" s="78"/>
      <c r="AGD20" s="78"/>
      <c r="AGE20" s="78"/>
      <c r="AGF20" s="78"/>
      <c r="AGG20" s="78"/>
      <c r="AGH20" s="78"/>
      <c r="AGI20" s="78"/>
      <c r="AGJ20" s="78"/>
      <c r="AGK20" s="78"/>
      <c r="AGL20" s="78"/>
      <c r="AGM20" s="78"/>
      <c r="AGN20" s="78"/>
      <c r="AGO20" s="78"/>
      <c r="AGP20" s="78"/>
      <c r="AGQ20" s="78"/>
      <c r="AGR20" s="78"/>
      <c r="AGS20" s="78"/>
      <c r="AGT20" s="78"/>
      <c r="AGU20" s="78"/>
      <c r="AGV20" s="78"/>
      <c r="AGW20" s="78"/>
      <c r="AGX20" s="78"/>
      <c r="AGY20" s="78"/>
      <c r="AGZ20" s="78"/>
      <c r="AHA20" s="78"/>
      <c r="AHB20" s="78"/>
      <c r="AHC20" s="78"/>
      <c r="AHD20" s="78"/>
      <c r="AHE20" s="78"/>
      <c r="AHF20" s="78"/>
      <c r="AHG20" s="78"/>
      <c r="AHH20" s="78"/>
      <c r="AHI20" s="78"/>
      <c r="AHJ20" s="78"/>
      <c r="AHK20" s="78"/>
      <c r="AHL20" s="78"/>
      <c r="AHM20" s="78"/>
      <c r="AHN20" s="78"/>
      <c r="AHO20" s="78"/>
      <c r="AHP20" s="78"/>
      <c r="AHQ20" s="78"/>
      <c r="AHR20" s="78"/>
      <c r="AHS20" s="78"/>
      <c r="AHT20" s="78"/>
      <c r="AHU20" s="78"/>
      <c r="AHV20" s="78"/>
      <c r="AHW20" s="78"/>
      <c r="AHX20" s="78"/>
      <c r="AHY20" s="78"/>
      <c r="AHZ20" s="78"/>
      <c r="AIA20" s="78"/>
      <c r="AIB20" s="78"/>
      <c r="AIC20" s="78"/>
      <c r="AID20" s="78"/>
      <c r="AIE20" s="78"/>
      <c r="AIF20" s="78"/>
      <c r="AIG20" s="78"/>
      <c r="AIH20" s="78"/>
      <c r="AII20" s="78"/>
      <c r="AIJ20" s="78"/>
      <c r="AIK20" s="78"/>
      <c r="AIL20" s="78"/>
      <c r="AIM20" s="78"/>
      <c r="AIN20" s="78"/>
      <c r="AIO20" s="78"/>
      <c r="AIP20" s="78"/>
      <c r="AIQ20" s="78"/>
      <c r="AIR20" s="78"/>
      <c r="AIS20" s="78"/>
      <c r="AIT20" s="78"/>
      <c r="AIU20" s="78"/>
      <c r="AIV20" s="78"/>
      <c r="AIW20" s="78"/>
      <c r="AIX20" s="78"/>
      <c r="AIY20" s="78"/>
      <c r="AIZ20" s="78"/>
      <c r="AJA20" s="78"/>
      <c r="AJB20" s="78"/>
      <c r="AJC20" s="78"/>
      <c r="AJD20" s="78"/>
      <c r="AJE20" s="78"/>
      <c r="AJF20" s="78"/>
      <c r="AJG20" s="78"/>
      <c r="AJH20" s="78"/>
      <c r="AJI20" s="78"/>
      <c r="AJJ20" s="78"/>
      <c r="AJK20" s="78"/>
      <c r="AJL20" s="78"/>
      <c r="AJM20" s="78"/>
      <c r="AJN20" s="78"/>
      <c r="AJO20" s="78"/>
      <c r="AJP20" s="78"/>
      <c r="AJQ20" s="78"/>
      <c r="AJR20" s="78"/>
      <c r="AJS20" s="78"/>
      <c r="AJT20" s="78"/>
      <c r="AJU20" s="78"/>
      <c r="AJV20" s="78"/>
      <c r="AJW20" s="78"/>
      <c r="AJX20" s="78"/>
      <c r="AJY20" s="78"/>
      <c r="AJZ20" s="78"/>
      <c r="AKA20" s="78"/>
      <c r="AKB20" s="78"/>
      <c r="AKC20" s="78"/>
      <c r="AKD20" s="78"/>
      <c r="AKE20" s="78"/>
      <c r="AKF20" s="78"/>
      <c r="AKG20" s="78"/>
      <c r="AKH20" s="78"/>
      <c r="AKI20" s="78"/>
      <c r="AKJ20" s="78"/>
      <c r="AKK20" s="78"/>
      <c r="AKL20" s="78"/>
      <c r="AKM20" s="78"/>
      <c r="AKN20" s="78"/>
      <c r="AKO20" s="78"/>
      <c r="AKP20" s="78"/>
      <c r="AKQ20" s="78"/>
      <c r="AKR20" s="78"/>
      <c r="AKS20" s="78"/>
      <c r="AKT20" s="78"/>
      <c r="AKU20" s="78"/>
      <c r="AKV20" s="78"/>
      <c r="AKW20" s="78"/>
      <c r="AKX20" s="78"/>
      <c r="AKY20" s="78"/>
      <c r="AKZ20" s="78"/>
      <c r="ALA20" s="78"/>
      <c r="ALB20" s="78"/>
      <c r="ALC20" s="78"/>
      <c r="ALD20" s="78"/>
      <c r="ALE20" s="78"/>
      <c r="ALF20" s="78"/>
      <c r="ALG20" s="78"/>
      <c r="ALH20" s="78"/>
      <c r="ALI20" s="78"/>
      <c r="ALJ20" s="78"/>
      <c r="ALK20" s="78"/>
      <c r="ALL20" s="78"/>
      <c r="ALM20" s="78"/>
      <c r="ALN20" s="78"/>
      <c r="ALO20" s="78"/>
      <c r="ALP20" s="78"/>
      <c r="ALQ20" s="78"/>
      <c r="ALR20" s="78"/>
      <c r="ALS20" s="78"/>
      <c r="ALT20" s="78"/>
      <c r="ALU20" s="78"/>
      <c r="ALV20" s="78"/>
      <c r="ALW20" s="78"/>
      <c r="ALX20" s="78"/>
      <c r="ALY20" s="78"/>
      <c r="ALZ20" s="78"/>
      <c r="AMA20" s="78"/>
      <c r="AMB20" s="78"/>
      <c r="AMC20" s="78"/>
      <c r="AMD20" s="78"/>
      <c r="AME20" s="78"/>
      <c r="AMF20" s="78"/>
      <c r="AMG20" s="78"/>
      <c r="AMH20" s="78"/>
      <c r="AMI20" s="78"/>
      <c r="AMJ20" s="78"/>
      <c r="AMK20" s="78"/>
      <c r="AML20" s="78"/>
      <c r="AMM20" s="78"/>
      <c r="AMN20" s="78"/>
      <c r="AMO20" s="78"/>
      <c r="AMP20" s="78"/>
      <c r="AMQ20" s="78"/>
      <c r="AMR20" s="78"/>
      <c r="AMS20" s="78"/>
      <c r="AMT20" s="78"/>
      <c r="AMU20" s="78"/>
      <c r="AMV20" s="78"/>
      <c r="AMW20" s="78"/>
      <c r="AMX20" s="78"/>
      <c r="AMY20" s="78"/>
      <c r="AMZ20" s="78"/>
      <c r="ANA20" s="78"/>
      <c r="ANB20" s="78"/>
      <c r="ANC20" s="78"/>
      <c r="AND20" s="78"/>
      <c r="ANE20" s="78"/>
      <c r="ANF20" s="78"/>
      <c r="ANG20" s="78"/>
      <c r="ANH20" s="78"/>
      <c r="ANI20" s="78"/>
      <c r="ANJ20" s="78"/>
      <c r="ANK20" s="78"/>
      <c r="ANL20" s="78"/>
      <c r="ANM20" s="78"/>
      <c r="ANN20" s="78"/>
      <c r="ANO20" s="78"/>
      <c r="ANP20" s="78"/>
      <c r="ANQ20" s="78"/>
      <c r="ANR20" s="78"/>
      <c r="ANS20" s="78"/>
      <c r="ANT20" s="78"/>
      <c r="ANU20" s="78"/>
      <c r="ANV20" s="78"/>
      <c r="ANW20" s="78"/>
      <c r="ANX20" s="78"/>
      <c r="ANY20" s="78"/>
      <c r="ANZ20" s="78"/>
      <c r="AOA20" s="78"/>
      <c r="AOB20" s="78"/>
      <c r="AOC20" s="78"/>
      <c r="AOD20" s="78"/>
      <c r="AOE20" s="78"/>
      <c r="AOF20" s="78"/>
      <c r="AOG20" s="78"/>
      <c r="AOH20" s="78"/>
      <c r="AOI20" s="78"/>
      <c r="AOJ20" s="78"/>
      <c r="AOK20" s="78"/>
      <c r="AOL20" s="78"/>
      <c r="AOM20" s="78"/>
      <c r="AON20" s="78"/>
      <c r="AOO20" s="78"/>
      <c r="AOP20" s="78"/>
      <c r="AOQ20" s="78"/>
      <c r="AOR20" s="78"/>
      <c r="AOS20" s="78"/>
      <c r="AOT20" s="78"/>
      <c r="AOU20" s="78"/>
      <c r="AOV20" s="78"/>
      <c r="AOW20" s="78"/>
      <c r="AOX20" s="78"/>
      <c r="AOY20" s="78"/>
      <c r="AOZ20" s="78"/>
      <c r="APA20" s="78"/>
      <c r="APB20" s="78"/>
      <c r="APC20" s="78"/>
      <c r="APD20" s="78"/>
      <c r="APE20" s="78"/>
      <c r="APF20" s="78"/>
      <c r="APG20" s="78"/>
      <c r="APH20" s="78"/>
      <c r="API20" s="78"/>
      <c r="APJ20" s="78"/>
      <c r="APK20" s="78"/>
      <c r="APL20" s="78"/>
      <c r="APM20" s="78"/>
      <c r="APN20" s="78"/>
      <c r="APO20" s="78"/>
      <c r="APP20" s="78"/>
      <c r="APQ20" s="78"/>
      <c r="APR20" s="78"/>
      <c r="APS20" s="78"/>
      <c r="APT20" s="78"/>
      <c r="APU20" s="78"/>
      <c r="APV20" s="78"/>
      <c r="APW20" s="78"/>
      <c r="APX20" s="78"/>
      <c r="APY20" s="78"/>
      <c r="APZ20" s="78"/>
      <c r="AQA20" s="78"/>
      <c r="AQB20" s="78"/>
      <c r="AQC20" s="78"/>
      <c r="AQD20" s="78"/>
      <c r="AQE20" s="78"/>
      <c r="AQF20" s="78"/>
      <c r="AQG20" s="78"/>
      <c r="AQH20" s="78"/>
      <c r="AQI20" s="78"/>
      <c r="AQJ20" s="78"/>
      <c r="AQK20" s="78"/>
      <c r="AQL20" s="78"/>
      <c r="AQM20" s="78"/>
      <c r="AQN20" s="78"/>
      <c r="AQO20" s="78"/>
      <c r="AQP20" s="78"/>
      <c r="AQQ20" s="78"/>
      <c r="AQR20" s="78"/>
      <c r="AQS20" s="78"/>
      <c r="AQT20" s="78"/>
      <c r="AQU20" s="78"/>
      <c r="AQV20" s="78"/>
      <c r="AQW20" s="78"/>
      <c r="AQX20" s="78"/>
      <c r="AQY20" s="78"/>
      <c r="AQZ20" s="78"/>
      <c r="ARA20" s="78"/>
      <c r="ARB20" s="78"/>
      <c r="ARC20" s="78"/>
      <c r="ARD20" s="78"/>
      <c r="ARE20" s="78"/>
      <c r="ARF20" s="78"/>
      <c r="ARG20" s="78"/>
      <c r="ARH20" s="78"/>
      <c r="ARI20" s="78"/>
      <c r="ARJ20" s="78"/>
      <c r="ARK20" s="78"/>
      <c r="ARL20" s="78"/>
      <c r="ARM20" s="78"/>
      <c r="ARN20" s="78"/>
      <c r="ARO20" s="78"/>
      <c r="ARP20" s="78"/>
      <c r="ARQ20" s="78"/>
      <c r="ARR20" s="78"/>
      <c r="ARS20" s="78"/>
      <c r="ART20" s="78"/>
      <c r="ARU20" s="78"/>
      <c r="ARV20" s="78"/>
      <c r="ARW20" s="78"/>
      <c r="ARX20" s="78"/>
      <c r="ARY20" s="78"/>
      <c r="ARZ20" s="78"/>
      <c r="ASA20" s="78"/>
      <c r="ASB20" s="78"/>
      <c r="ASC20" s="78"/>
      <c r="ASD20" s="78"/>
      <c r="ASE20" s="78"/>
      <c r="ASF20" s="78"/>
      <c r="ASG20" s="78"/>
      <c r="ASH20" s="78"/>
      <c r="ASI20" s="78"/>
      <c r="ASJ20" s="78"/>
      <c r="ASK20" s="78"/>
      <c r="ASL20" s="78"/>
      <c r="ASM20" s="78"/>
      <c r="ASN20" s="78"/>
      <c r="ASO20" s="78"/>
      <c r="ASP20" s="78"/>
      <c r="ASQ20" s="78"/>
      <c r="ASR20" s="78"/>
      <c r="ASS20" s="78"/>
      <c r="AST20" s="78"/>
      <c r="ASU20" s="78"/>
      <c r="ASV20" s="78"/>
      <c r="ASW20" s="78"/>
      <c r="ASX20" s="78"/>
      <c r="ASY20" s="78"/>
      <c r="ASZ20" s="78"/>
      <c r="ATA20" s="78"/>
      <c r="ATB20" s="78"/>
      <c r="ATC20" s="78"/>
      <c r="ATD20" s="78"/>
      <c r="ATE20" s="78"/>
      <c r="ATF20" s="78"/>
      <c r="ATG20" s="78"/>
      <c r="ATH20" s="78"/>
      <c r="ATI20" s="78"/>
      <c r="ATJ20" s="78"/>
      <c r="ATK20" s="78"/>
      <c r="ATL20" s="78"/>
      <c r="ATM20" s="78"/>
      <c r="ATN20" s="78"/>
      <c r="ATO20" s="78"/>
      <c r="ATP20" s="78"/>
      <c r="ATQ20" s="78"/>
      <c r="ATR20" s="78"/>
      <c r="ATS20" s="78"/>
      <c r="ATT20" s="78"/>
      <c r="ATU20" s="78"/>
      <c r="ATV20" s="78"/>
      <c r="ATW20" s="78"/>
      <c r="ATX20" s="78"/>
      <c r="ATY20" s="78"/>
      <c r="ATZ20" s="78"/>
      <c r="AUA20" s="78"/>
      <c r="AUB20" s="78"/>
      <c r="AUC20" s="78"/>
      <c r="AUD20" s="78"/>
      <c r="AUE20" s="78"/>
      <c r="AUF20" s="78"/>
      <c r="AUG20" s="78"/>
      <c r="AUH20" s="78"/>
      <c r="AUI20" s="78"/>
      <c r="AUJ20" s="78"/>
      <c r="AUK20" s="78"/>
      <c r="AUL20" s="78"/>
      <c r="AUM20" s="78"/>
      <c r="AUN20" s="78"/>
      <c r="AUO20" s="78"/>
      <c r="AUP20" s="78"/>
      <c r="AUQ20" s="78"/>
      <c r="AUR20" s="78"/>
      <c r="AUS20" s="78"/>
      <c r="AUT20" s="78"/>
      <c r="AUU20" s="78"/>
      <c r="AUV20" s="78"/>
      <c r="AUW20" s="78"/>
      <c r="AUX20" s="78"/>
      <c r="AUY20" s="78"/>
      <c r="AUZ20" s="78"/>
      <c r="AVA20" s="78"/>
      <c r="AVB20" s="78"/>
      <c r="AVC20" s="78"/>
      <c r="AVD20" s="78"/>
      <c r="AVE20" s="78"/>
      <c r="AVF20" s="78"/>
      <c r="AVG20" s="78"/>
      <c r="AVH20" s="78"/>
      <c r="AVI20" s="78"/>
      <c r="AVJ20" s="78"/>
      <c r="AVK20" s="78"/>
      <c r="AVL20" s="78"/>
      <c r="AVM20" s="78"/>
      <c r="AVN20" s="78"/>
      <c r="AVO20" s="78"/>
      <c r="AVP20" s="78"/>
      <c r="AVQ20" s="78"/>
      <c r="AVR20" s="78"/>
      <c r="AVS20" s="78"/>
      <c r="AVT20" s="78"/>
      <c r="AVU20" s="78"/>
      <c r="AVV20" s="78"/>
      <c r="AVW20" s="78"/>
      <c r="AVX20" s="78"/>
      <c r="AVY20" s="78"/>
      <c r="AVZ20" s="78"/>
      <c r="AWA20" s="78"/>
      <c r="AWB20" s="78"/>
      <c r="AWC20" s="78"/>
      <c r="AWD20" s="78"/>
      <c r="AWE20" s="78"/>
      <c r="AWF20" s="78"/>
      <c r="AWG20" s="78"/>
      <c r="AWH20" s="78"/>
      <c r="AWI20" s="78"/>
      <c r="AWJ20" s="78"/>
      <c r="AWK20" s="78"/>
      <c r="AWL20" s="78"/>
      <c r="AWM20" s="78"/>
      <c r="AWN20" s="78"/>
      <c r="AWO20" s="78"/>
      <c r="AWP20" s="78"/>
      <c r="AWQ20" s="78"/>
      <c r="AWR20" s="78"/>
      <c r="AWS20" s="78"/>
      <c r="AWT20" s="78"/>
      <c r="AWU20" s="78"/>
      <c r="AWV20" s="78"/>
      <c r="AWW20" s="78"/>
      <c r="AWX20" s="78"/>
      <c r="AWY20" s="78"/>
      <c r="AWZ20" s="78"/>
      <c r="AXA20" s="78"/>
      <c r="AXB20" s="78"/>
      <c r="AXC20" s="78"/>
      <c r="AXD20" s="78"/>
      <c r="AXE20" s="78"/>
      <c r="AXF20" s="78"/>
      <c r="AXG20" s="78"/>
      <c r="AXH20" s="78"/>
      <c r="AXI20" s="78"/>
      <c r="AXJ20" s="78"/>
      <c r="AXK20" s="78"/>
      <c r="AXL20" s="78"/>
      <c r="AXM20" s="78"/>
      <c r="AXN20" s="78"/>
      <c r="AXO20" s="78"/>
      <c r="AXP20" s="78"/>
      <c r="AXQ20" s="78"/>
      <c r="AXR20" s="78"/>
      <c r="AXS20" s="78"/>
      <c r="AXT20" s="78"/>
      <c r="AXU20" s="78"/>
      <c r="AXV20" s="78"/>
      <c r="AXW20" s="78"/>
      <c r="AXX20" s="78"/>
      <c r="AXY20" s="78"/>
      <c r="AXZ20" s="78"/>
      <c r="AYA20" s="78"/>
      <c r="AYB20" s="78"/>
      <c r="AYC20" s="78"/>
      <c r="AYD20" s="78"/>
      <c r="AYE20" s="78"/>
      <c r="AYF20" s="78"/>
      <c r="AYG20" s="78"/>
      <c r="AYH20" s="78"/>
      <c r="AYI20" s="78"/>
      <c r="AYJ20" s="78"/>
      <c r="AYK20" s="78"/>
      <c r="AYL20" s="78"/>
      <c r="AYM20" s="78"/>
      <c r="AYN20" s="78"/>
      <c r="AYO20" s="78"/>
      <c r="AYP20" s="78"/>
      <c r="AYQ20" s="78"/>
      <c r="AYR20" s="78"/>
      <c r="AYS20" s="78"/>
      <c r="AYT20" s="78"/>
      <c r="AYU20" s="78"/>
      <c r="AYV20" s="78"/>
      <c r="AYW20" s="78"/>
      <c r="AYX20" s="78"/>
      <c r="AYY20" s="78"/>
      <c r="AYZ20" s="78"/>
      <c r="AZA20" s="78"/>
      <c r="AZB20" s="78"/>
      <c r="AZC20" s="78"/>
      <c r="AZD20" s="78"/>
      <c r="AZE20" s="78"/>
      <c r="AZF20" s="78"/>
      <c r="AZG20" s="78"/>
      <c r="AZH20" s="78"/>
      <c r="AZI20" s="78"/>
      <c r="AZJ20" s="78"/>
      <c r="AZK20" s="78"/>
      <c r="AZL20" s="78"/>
      <c r="AZM20" s="78"/>
      <c r="AZN20" s="78"/>
      <c r="AZO20" s="78"/>
      <c r="AZP20" s="78"/>
      <c r="AZQ20" s="78"/>
      <c r="AZR20" s="78"/>
      <c r="AZS20" s="78"/>
      <c r="AZT20" s="78"/>
      <c r="AZU20" s="78"/>
      <c r="AZV20" s="78"/>
      <c r="AZW20" s="78"/>
      <c r="AZX20" s="78"/>
      <c r="AZY20" s="78"/>
      <c r="AZZ20" s="78"/>
      <c r="BAA20" s="78"/>
      <c r="BAB20" s="78"/>
      <c r="BAC20" s="78"/>
      <c r="BAD20" s="78"/>
      <c r="BAE20" s="78"/>
      <c r="BAF20" s="78"/>
      <c r="BAG20" s="78"/>
      <c r="BAH20" s="78"/>
      <c r="BAI20" s="78"/>
      <c r="BAJ20" s="78"/>
      <c r="BAK20" s="78"/>
      <c r="BAL20" s="78"/>
      <c r="BAM20" s="78"/>
      <c r="BAN20" s="78"/>
      <c r="BAO20" s="78"/>
      <c r="BAP20" s="78"/>
      <c r="BAQ20" s="78"/>
      <c r="BAR20" s="78"/>
      <c r="BAS20" s="78"/>
      <c r="BAT20" s="78"/>
      <c r="BAU20" s="78"/>
      <c r="BAV20" s="78"/>
      <c r="BAW20" s="78"/>
      <c r="BAX20" s="78"/>
      <c r="BAY20" s="78"/>
      <c r="BAZ20" s="78"/>
      <c r="BBA20" s="78"/>
      <c r="BBB20" s="78"/>
      <c r="BBC20" s="78"/>
      <c r="BBD20" s="78"/>
      <c r="BBE20" s="78"/>
      <c r="BBF20" s="78"/>
      <c r="BBG20" s="78"/>
      <c r="BBH20" s="78"/>
      <c r="BBI20" s="78"/>
      <c r="BBJ20" s="78"/>
      <c r="BBK20" s="78"/>
      <c r="BBL20" s="78"/>
      <c r="BBM20" s="78"/>
      <c r="BBN20" s="78"/>
      <c r="BBO20" s="78"/>
      <c r="BBP20" s="78"/>
      <c r="BBQ20" s="78"/>
      <c r="BBR20" s="78"/>
      <c r="BBS20" s="78"/>
      <c r="BBT20" s="78"/>
      <c r="BBU20" s="78"/>
      <c r="BBV20" s="78"/>
      <c r="BBW20" s="78"/>
      <c r="BBX20" s="78"/>
      <c r="BBY20" s="78"/>
      <c r="BBZ20" s="78"/>
      <c r="BCA20" s="78"/>
      <c r="BCB20" s="78"/>
      <c r="BCC20" s="78"/>
      <c r="BCD20" s="78"/>
      <c r="BCE20" s="78"/>
      <c r="BCF20" s="78"/>
      <c r="BCG20" s="78"/>
      <c r="BCH20" s="78"/>
      <c r="BCI20" s="78"/>
      <c r="BCJ20" s="78"/>
      <c r="BCK20" s="78"/>
      <c r="BCL20" s="78"/>
      <c r="BCM20" s="78"/>
      <c r="BCN20" s="78"/>
      <c r="BCO20" s="78"/>
      <c r="BCP20" s="78"/>
      <c r="BCQ20" s="78"/>
      <c r="BCR20" s="78"/>
      <c r="BCS20" s="78"/>
      <c r="BCT20" s="78"/>
      <c r="BCU20" s="78"/>
      <c r="BCV20" s="78"/>
      <c r="BCW20" s="78"/>
      <c r="BCX20" s="78"/>
      <c r="BCY20" s="78"/>
      <c r="BCZ20" s="78"/>
      <c r="BDA20" s="78"/>
      <c r="BDB20" s="78"/>
      <c r="BDC20" s="78"/>
      <c r="BDD20" s="78"/>
      <c r="BDE20" s="78"/>
      <c r="BDF20" s="78"/>
      <c r="BDG20" s="78"/>
      <c r="BDH20" s="78"/>
      <c r="BDI20" s="78"/>
      <c r="BDJ20" s="78"/>
      <c r="BDK20" s="78"/>
      <c r="BDL20" s="78"/>
      <c r="BDM20" s="78"/>
      <c r="BDN20" s="78"/>
      <c r="BDO20" s="78"/>
      <c r="BDP20" s="78"/>
      <c r="BDQ20" s="78"/>
      <c r="BDR20" s="78"/>
      <c r="BDS20" s="78"/>
      <c r="BDT20" s="78"/>
      <c r="BDU20" s="78"/>
      <c r="BDV20" s="78"/>
      <c r="BDW20" s="78"/>
      <c r="BDX20" s="78"/>
      <c r="BDY20" s="78"/>
      <c r="BDZ20" s="78"/>
      <c r="BEA20" s="78"/>
      <c r="BEB20" s="78"/>
      <c r="BEC20" s="78"/>
      <c r="BED20" s="78"/>
      <c r="BEE20" s="78"/>
      <c r="BEF20" s="78"/>
      <c r="BEG20" s="78"/>
      <c r="BEH20" s="78"/>
      <c r="BEI20" s="78"/>
      <c r="BEJ20" s="78"/>
      <c r="BEK20" s="78"/>
      <c r="BEL20" s="78"/>
      <c r="BEM20" s="78"/>
      <c r="BEN20" s="78"/>
      <c r="BEO20" s="78"/>
      <c r="BEP20" s="78"/>
      <c r="BEQ20" s="78"/>
      <c r="BER20" s="78"/>
      <c r="BES20" s="78"/>
      <c r="BET20" s="78"/>
      <c r="BEU20" s="78"/>
      <c r="BEV20" s="78"/>
      <c r="BEW20" s="78"/>
      <c r="BEX20" s="78"/>
      <c r="BEY20" s="78"/>
      <c r="BEZ20" s="78"/>
      <c r="BFA20" s="78"/>
      <c r="BFB20" s="78"/>
      <c r="BFC20" s="78"/>
      <c r="BFD20" s="78"/>
      <c r="BFE20" s="78"/>
      <c r="BFF20" s="78"/>
      <c r="BFG20" s="78"/>
      <c r="BFH20" s="78"/>
      <c r="BFI20" s="78"/>
      <c r="BFJ20" s="78"/>
      <c r="BFK20" s="78"/>
      <c r="BFL20" s="78"/>
      <c r="BFM20" s="78"/>
      <c r="BFN20" s="78"/>
      <c r="BFO20" s="78"/>
      <c r="BFP20" s="78"/>
      <c r="BFQ20" s="78"/>
      <c r="BFR20" s="78"/>
      <c r="BFS20" s="78"/>
      <c r="BFT20" s="78"/>
      <c r="BFU20" s="78"/>
      <c r="BFV20" s="78"/>
      <c r="BFW20" s="78"/>
      <c r="BFX20" s="78"/>
      <c r="BFY20" s="78"/>
      <c r="BFZ20" s="78"/>
      <c r="BGA20" s="78"/>
      <c r="BGB20" s="78"/>
      <c r="BGC20" s="78"/>
      <c r="BGD20" s="78"/>
      <c r="BGE20" s="78"/>
      <c r="BGF20" s="78"/>
      <c r="BGG20" s="78"/>
      <c r="BGH20" s="78"/>
      <c r="BGI20" s="78"/>
      <c r="BGJ20" s="78"/>
      <c r="BGK20" s="78"/>
      <c r="BGL20" s="78"/>
      <c r="BGM20" s="78"/>
      <c r="BGN20" s="78"/>
      <c r="BGO20" s="78"/>
      <c r="BGP20" s="78"/>
      <c r="BGQ20" s="78"/>
      <c r="BGR20" s="78"/>
      <c r="BGS20" s="78"/>
      <c r="BGT20" s="78"/>
      <c r="BGU20" s="78"/>
      <c r="BGV20" s="78"/>
      <c r="BGW20" s="78"/>
      <c r="BGX20" s="78"/>
      <c r="BGY20" s="78"/>
      <c r="BGZ20" s="78"/>
      <c r="BHA20" s="78"/>
      <c r="BHB20" s="78"/>
      <c r="BHC20" s="78"/>
      <c r="BHD20" s="78"/>
      <c r="BHE20" s="78"/>
      <c r="BHF20" s="78"/>
      <c r="BHG20" s="78"/>
      <c r="BHH20" s="78"/>
      <c r="BHI20" s="78"/>
      <c r="BHJ20" s="78"/>
      <c r="BHK20" s="78"/>
      <c r="BHL20" s="78"/>
      <c r="BHM20" s="78"/>
      <c r="BHN20" s="78"/>
      <c r="BHO20" s="78"/>
      <c r="BHP20" s="78"/>
      <c r="BHQ20" s="78"/>
      <c r="BHR20" s="78"/>
      <c r="BHS20" s="78"/>
      <c r="BHT20" s="78"/>
      <c r="BHU20" s="78"/>
      <c r="BHV20" s="78"/>
      <c r="BHW20" s="78"/>
      <c r="BHX20" s="78"/>
      <c r="BHY20" s="78"/>
      <c r="BHZ20" s="78"/>
      <c r="BIA20" s="78"/>
      <c r="BIB20" s="78"/>
      <c r="BIC20" s="78"/>
      <c r="BID20" s="78"/>
      <c r="BIE20" s="78"/>
      <c r="BIF20" s="78"/>
      <c r="BIG20" s="78"/>
      <c r="BIH20" s="78"/>
      <c r="BII20" s="78"/>
      <c r="BIJ20" s="78"/>
      <c r="BIK20" s="78"/>
      <c r="BIL20" s="78"/>
      <c r="BIM20" s="78"/>
      <c r="BIN20" s="78"/>
      <c r="BIO20" s="78"/>
      <c r="BIP20" s="78"/>
      <c r="BIQ20" s="78"/>
      <c r="BIR20" s="78"/>
      <c r="BIS20" s="78"/>
      <c r="BIT20" s="78"/>
      <c r="BIU20" s="78"/>
      <c r="BIV20" s="78"/>
      <c r="BIW20" s="78"/>
      <c r="BIX20" s="78"/>
      <c r="BIY20" s="78"/>
      <c r="BIZ20" s="78"/>
      <c r="BJA20" s="78"/>
      <c r="BJB20" s="78"/>
      <c r="BJC20" s="78"/>
      <c r="BJD20" s="78"/>
      <c r="BJE20" s="78"/>
      <c r="BJF20" s="78"/>
      <c r="BJG20" s="78"/>
      <c r="BJH20" s="78"/>
      <c r="BJI20" s="78"/>
      <c r="BJJ20" s="78"/>
      <c r="BJK20" s="78"/>
      <c r="BJL20" s="78"/>
      <c r="BJM20" s="78"/>
      <c r="BJN20" s="78"/>
      <c r="BJO20" s="78"/>
      <c r="BJP20" s="78"/>
      <c r="BJQ20" s="78"/>
      <c r="BJR20" s="78"/>
      <c r="BJS20" s="78"/>
      <c r="BJT20" s="78"/>
      <c r="BJU20" s="78"/>
      <c r="BJV20" s="78"/>
      <c r="BJW20" s="78"/>
      <c r="BJX20" s="78"/>
      <c r="BJY20" s="78"/>
      <c r="BJZ20" s="78"/>
      <c r="BKA20" s="78"/>
      <c r="BKB20" s="78"/>
      <c r="BKC20" s="78"/>
      <c r="BKD20" s="78"/>
      <c r="BKE20" s="78"/>
      <c r="BKF20" s="78"/>
      <c r="BKG20" s="78"/>
      <c r="BKH20" s="78"/>
      <c r="BKI20" s="78"/>
      <c r="BKJ20" s="78"/>
      <c r="BKK20" s="78"/>
      <c r="BKL20" s="78"/>
      <c r="BKM20" s="78"/>
      <c r="BKN20" s="78"/>
      <c r="BKO20" s="78"/>
      <c r="BKP20" s="78"/>
      <c r="BKQ20" s="78"/>
      <c r="BKR20" s="78"/>
      <c r="BKS20" s="78"/>
      <c r="BKT20" s="78"/>
      <c r="BKU20" s="78"/>
      <c r="BKV20" s="78"/>
      <c r="BKW20" s="78"/>
      <c r="BKX20" s="78"/>
      <c r="BKY20" s="78"/>
      <c r="BKZ20" s="78"/>
      <c r="BLA20" s="78"/>
      <c r="BLB20" s="78"/>
      <c r="BLC20" s="78"/>
      <c r="BLD20" s="78"/>
      <c r="BLE20" s="78"/>
      <c r="BLF20" s="78"/>
      <c r="BLG20" s="78"/>
      <c r="BLH20" s="78"/>
      <c r="BLI20" s="78"/>
      <c r="BLJ20" s="78"/>
      <c r="BLK20" s="78"/>
      <c r="BLL20" s="78"/>
      <c r="BLM20" s="78"/>
      <c r="BLN20" s="78"/>
      <c r="BLO20" s="78"/>
      <c r="BLP20" s="78"/>
      <c r="BLQ20" s="78"/>
      <c r="BLR20" s="78"/>
      <c r="BLS20" s="78"/>
      <c r="BLT20" s="78"/>
      <c r="BLU20" s="78"/>
      <c r="BLV20" s="78"/>
      <c r="BLW20" s="78"/>
      <c r="BLX20" s="78"/>
      <c r="BLY20" s="78"/>
      <c r="BLZ20" s="78"/>
      <c r="BMA20" s="78"/>
      <c r="BMB20" s="78"/>
      <c r="BMC20" s="78"/>
      <c r="BMD20" s="78"/>
      <c r="BME20" s="78"/>
      <c r="BMF20" s="78"/>
      <c r="BMG20" s="78"/>
      <c r="BMH20" s="78"/>
      <c r="BMI20" s="78"/>
      <c r="BMJ20" s="78"/>
      <c r="BMK20" s="78"/>
      <c r="BML20" s="78"/>
      <c r="BMM20" s="78"/>
      <c r="BMN20" s="78"/>
      <c r="BMO20" s="78"/>
      <c r="BMP20" s="78"/>
      <c r="BMQ20" s="78"/>
      <c r="BMR20" s="78"/>
      <c r="BMS20" s="78"/>
      <c r="BMT20" s="78"/>
      <c r="BMU20" s="78"/>
      <c r="BMV20" s="78"/>
      <c r="BMW20" s="78"/>
      <c r="BMX20" s="78"/>
      <c r="BMY20" s="78"/>
      <c r="BMZ20" s="78"/>
      <c r="BNA20" s="78"/>
      <c r="BNB20" s="78"/>
      <c r="BNC20" s="78"/>
      <c r="BND20" s="78"/>
      <c r="BNE20" s="78"/>
      <c r="BNF20" s="78"/>
      <c r="BNG20" s="78"/>
      <c r="BNH20" s="78"/>
      <c r="BNI20" s="78"/>
      <c r="BNJ20" s="78"/>
      <c r="BNK20" s="78"/>
      <c r="BNL20" s="78"/>
      <c r="BNM20" s="78"/>
      <c r="BNN20" s="78"/>
      <c r="BNO20" s="78"/>
      <c r="BNP20" s="78"/>
      <c r="BNQ20" s="78"/>
      <c r="BNR20" s="78"/>
      <c r="BNS20" s="78"/>
      <c r="BNT20" s="78"/>
      <c r="BNU20" s="78"/>
      <c r="BNV20" s="78"/>
      <c r="BNW20" s="78"/>
      <c r="BNX20" s="78"/>
      <c r="BNY20" s="78"/>
      <c r="BNZ20" s="78"/>
      <c r="BOA20" s="78"/>
      <c r="BOB20" s="78"/>
      <c r="BOC20" s="78"/>
      <c r="BOD20" s="78"/>
      <c r="BOE20" s="78"/>
      <c r="BOF20" s="78"/>
      <c r="BOG20" s="78"/>
      <c r="BOH20" s="78"/>
      <c r="BOI20" s="78"/>
      <c r="BOJ20" s="78"/>
      <c r="BOK20" s="78"/>
      <c r="BOL20" s="78"/>
      <c r="BOM20" s="78"/>
      <c r="BON20" s="78"/>
      <c r="BOO20" s="78"/>
      <c r="BOP20" s="78"/>
      <c r="BOQ20" s="78"/>
      <c r="BOR20" s="78"/>
      <c r="BOS20" s="78"/>
      <c r="BOT20" s="78"/>
      <c r="BOU20" s="78"/>
      <c r="BOV20" s="78"/>
      <c r="BOW20" s="78"/>
      <c r="BOX20" s="78"/>
      <c r="BOY20" s="78"/>
      <c r="BOZ20" s="78"/>
      <c r="BPA20" s="78"/>
      <c r="BPB20" s="78"/>
      <c r="BPC20" s="78"/>
      <c r="BPD20" s="78"/>
      <c r="BPE20" s="78"/>
      <c r="BPF20" s="78"/>
      <c r="BPG20" s="78"/>
      <c r="BPH20" s="78"/>
      <c r="BPI20" s="78"/>
      <c r="BPJ20" s="78"/>
      <c r="BPK20" s="78"/>
      <c r="BPL20" s="78"/>
      <c r="BPM20" s="78"/>
      <c r="BPN20" s="78"/>
      <c r="BPO20" s="78"/>
      <c r="BPP20" s="78"/>
      <c r="BPQ20" s="78"/>
      <c r="BPR20" s="78"/>
      <c r="BPS20" s="78"/>
      <c r="BPT20" s="78"/>
      <c r="BPU20" s="78"/>
      <c r="BPV20" s="78"/>
      <c r="BPW20" s="78"/>
      <c r="BPX20" s="78"/>
      <c r="BPY20" s="78"/>
      <c r="BPZ20" s="78"/>
      <c r="BQA20" s="78"/>
      <c r="BQB20" s="78"/>
      <c r="BQC20" s="78"/>
      <c r="BQD20" s="78"/>
      <c r="BQE20" s="78"/>
      <c r="BQF20" s="78"/>
      <c r="BQG20" s="78"/>
      <c r="BQH20" s="78"/>
      <c r="BQI20" s="78"/>
      <c r="BQJ20" s="78"/>
      <c r="BQK20" s="78"/>
      <c r="BQL20" s="78"/>
      <c r="BQM20" s="78"/>
      <c r="BQN20" s="78"/>
      <c r="BQO20" s="78"/>
      <c r="BQP20" s="78"/>
      <c r="BQQ20" s="78"/>
      <c r="BQR20" s="78"/>
      <c r="BQS20" s="78"/>
      <c r="BQT20" s="78"/>
      <c r="BQU20" s="78"/>
      <c r="BQV20" s="78"/>
      <c r="BQW20" s="78"/>
      <c r="BQX20" s="78"/>
      <c r="BQY20" s="78"/>
      <c r="BQZ20" s="78"/>
      <c r="BRA20" s="78"/>
      <c r="BRB20" s="78"/>
      <c r="BRC20" s="78"/>
      <c r="BRD20" s="78"/>
      <c r="BRE20" s="78"/>
      <c r="BRF20" s="78"/>
      <c r="BRG20" s="78"/>
      <c r="BRH20" s="78"/>
      <c r="BRI20" s="78"/>
      <c r="BRJ20" s="78"/>
      <c r="BRK20" s="78"/>
      <c r="BRL20" s="78"/>
      <c r="BRM20" s="78"/>
      <c r="BRN20" s="78"/>
      <c r="BRO20" s="78"/>
      <c r="BRP20" s="78"/>
      <c r="BRQ20" s="78"/>
      <c r="BRR20" s="78"/>
      <c r="BRS20" s="78"/>
      <c r="BRT20" s="78"/>
      <c r="BRU20" s="78"/>
      <c r="BRV20" s="78"/>
      <c r="BRW20" s="78"/>
      <c r="BRX20" s="78"/>
      <c r="BRY20" s="78"/>
      <c r="BRZ20" s="78"/>
      <c r="BSA20" s="78"/>
      <c r="BSB20" s="78"/>
      <c r="BSC20" s="78"/>
      <c r="BSD20" s="78"/>
      <c r="BSE20" s="78"/>
      <c r="BSF20" s="78"/>
      <c r="BSG20" s="78"/>
      <c r="BSH20" s="78"/>
      <c r="BSI20" s="78"/>
      <c r="BSJ20" s="78"/>
      <c r="BSK20" s="78"/>
      <c r="BSL20" s="78"/>
      <c r="BSM20" s="78"/>
      <c r="BSN20" s="78"/>
      <c r="BSO20" s="78"/>
      <c r="BSP20" s="78"/>
      <c r="BSQ20" s="78"/>
      <c r="BSR20" s="78"/>
      <c r="BSS20" s="78"/>
      <c r="BST20" s="78"/>
      <c r="BSU20" s="78"/>
      <c r="BSV20" s="78"/>
      <c r="BSW20" s="78"/>
      <c r="BSX20" s="78"/>
      <c r="BSY20" s="78"/>
      <c r="BSZ20" s="78"/>
      <c r="BTA20" s="78"/>
      <c r="BTB20" s="78"/>
      <c r="BTC20" s="78"/>
      <c r="BTD20" s="78"/>
      <c r="BTE20" s="78"/>
      <c r="BTF20" s="78"/>
      <c r="BTG20" s="78"/>
      <c r="BTH20" s="78"/>
      <c r="BTI20" s="78"/>
      <c r="BTJ20" s="78"/>
      <c r="BTK20" s="78"/>
      <c r="BTL20" s="78"/>
      <c r="BTM20" s="78"/>
      <c r="BTN20" s="78"/>
      <c r="BTO20" s="78"/>
      <c r="BTP20" s="78"/>
      <c r="BTQ20" s="78"/>
      <c r="BTR20" s="78"/>
      <c r="BTS20" s="78"/>
      <c r="BTT20" s="78"/>
      <c r="BTU20" s="78"/>
      <c r="BTV20" s="78"/>
      <c r="BTW20" s="78"/>
      <c r="BTX20" s="78"/>
      <c r="BTY20" s="78"/>
      <c r="BTZ20" s="78"/>
      <c r="BUA20" s="78"/>
      <c r="BUB20" s="78"/>
      <c r="BUC20" s="78"/>
      <c r="BUD20" s="78"/>
      <c r="BUE20" s="78"/>
      <c r="BUF20" s="78"/>
      <c r="BUG20" s="78"/>
      <c r="BUH20" s="78"/>
      <c r="BUI20" s="78"/>
      <c r="BUJ20" s="78"/>
      <c r="BUK20" s="78"/>
      <c r="BUL20" s="78"/>
      <c r="BUM20" s="78"/>
      <c r="BUN20" s="78"/>
      <c r="BUO20" s="78"/>
      <c r="BUP20" s="78"/>
      <c r="BUQ20" s="78"/>
      <c r="BUR20" s="78"/>
      <c r="BUS20" s="78"/>
      <c r="BUT20" s="78"/>
      <c r="BUU20" s="78"/>
      <c r="BUV20" s="78"/>
      <c r="BUW20" s="78"/>
      <c r="BUX20" s="78"/>
      <c r="BUY20" s="78"/>
      <c r="BUZ20" s="78"/>
      <c r="BVA20" s="78"/>
      <c r="BVB20" s="78"/>
      <c r="BVC20" s="78"/>
      <c r="BVD20" s="78"/>
      <c r="BVE20" s="78"/>
      <c r="BVF20" s="78"/>
      <c r="BVG20" s="78"/>
      <c r="BVH20" s="78"/>
      <c r="BVI20" s="78"/>
      <c r="BVJ20" s="78"/>
      <c r="BVK20" s="78"/>
      <c r="BVL20" s="78"/>
      <c r="BVM20" s="78"/>
      <c r="BVN20" s="78"/>
      <c r="BVO20" s="78"/>
      <c r="BVP20" s="78"/>
      <c r="BVQ20" s="78"/>
      <c r="BVR20" s="78"/>
      <c r="BVS20" s="78"/>
      <c r="BVT20" s="78"/>
      <c r="BVU20" s="78"/>
      <c r="BVV20" s="78"/>
      <c r="BVW20" s="78"/>
      <c r="BVX20" s="78"/>
      <c r="BVY20" s="78"/>
      <c r="BVZ20" s="78"/>
      <c r="BWA20" s="78"/>
      <c r="BWB20" s="78"/>
      <c r="BWC20" s="78"/>
      <c r="BWD20" s="78"/>
      <c r="BWE20" s="78"/>
      <c r="BWF20" s="78"/>
      <c r="BWG20" s="78"/>
      <c r="BWH20" s="78"/>
      <c r="BWI20" s="78"/>
      <c r="BWJ20" s="78"/>
      <c r="BWK20" s="78"/>
      <c r="BWL20" s="78"/>
      <c r="BWM20" s="78"/>
      <c r="BWN20" s="78"/>
      <c r="BWO20" s="78"/>
      <c r="BWP20" s="78"/>
      <c r="BWQ20" s="78"/>
      <c r="BWR20" s="78"/>
      <c r="BWS20" s="78"/>
      <c r="BWT20" s="78"/>
      <c r="BWU20" s="78"/>
      <c r="BWV20" s="78"/>
      <c r="BWW20" s="78"/>
      <c r="BWX20" s="78"/>
      <c r="BWY20" s="78"/>
      <c r="BWZ20" s="78"/>
      <c r="BXA20" s="78"/>
      <c r="BXB20" s="78"/>
      <c r="BXC20" s="78"/>
      <c r="BXD20" s="78"/>
      <c r="BXE20" s="78"/>
      <c r="BXF20" s="78"/>
      <c r="BXG20" s="78"/>
      <c r="BXH20" s="78"/>
      <c r="BXI20" s="78"/>
      <c r="BXJ20" s="78"/>
      <c r="BXK20" s="78"/>
      <c r="BXL20" s="78"/>
      <c r="BXM20" s="78"/>
      <c r="BXN20" s="78"/>
      <c r="BXO20" s="78"/>
      <c r="BXP20" s="78"/>
      <c r="BXQ20" s="78"/>
      <c r="BXR20" s="78"/>
      <c r="BXS20" s="78"/>
      <c r="BXT20" s="78"/>
      <c r="BXU20" s="78"/>
      <c r="BXV20" s="78"/>
      <c r="BXW20" s="78"/>
      <c r="BXX20" s="78"/>
      <c r="BXY20" s="78"/>
      <c r="BXZ20" s="78"/>
      <c r="BYA20" s="78"/>
      <c r="BYB20" s="78"/>
      <c r="BYC20" s="78"/>
      <c r="BYD20" s="78"/>
      <c r="BYE20" s="78"/>
      <c r="BYF20" s="78"/>
      <c r="BYG20" s="78"/>
      <c r="BYH20" s="78"/>
      <c r="BYI20" s="78"/>
      <c r="BYJ20" s="78"/>
      <c r="BYK20" s="78"/>
      <c r="BYL20" s="78"/>
      <c r="BYM20" s="78"/>
      <c r="BYN20" s="78"/>
      <c r="BYO20" s="78"/>
      <c r="BYP20" s="78"/>
      <c r="BYQ20" s="78"/>
      <c r="BYR20" s="78"/>
      <c r="BYS20" s="78"/>
      <c r="BYT20" s="78"/>
      <c r="BYU20" s="78"/>
      <c r="BYV20" s="78"/>
      <c r="BYW20" s="78"/>
      <c r="BYX20" s="78"/>
      <c r="BYY20" s="78"/>
      <c r="BYZ20" s="78"/>
      <c r="BZA20" s="78"/>
      <c r="BZB20" s="78"/>
      <c r="BZC20" s="78"/>
      <c r="BZD20" s="78"/>
      <c r="BZE20" s="78"/>
      <c r="BZF20" s="78"/>
      <c r="BZG20" s="78"/>
      <c r="BZH20" s="78"/>
      <c r="BZI20" s="78"/>
      <c r="BZJ20" s="78"/>
      <c r="BZK20" s="78"/>
      <c r="BZL20" s="78"/>
      <c r="BZM20" s="78"/>
      <c r="BZN20" s="78"/>
      <c r="BZO20" s="78"/>
      <c r="BZP20" s="78"/>
      <c r="BZQ20" s="78"/>
      <c r="BZR20" s="78"/>
      <c r="BZS20" s="78"/>
      <c r="BZT20" s="78"/>
      <c r="BZU20" s="78"/>
      <c r="BZV20" s="78"/>
      <c r="BZW20" s="78"/>
      <c r="BZX20" s="78"/>
      <c r="BZY20" s="78"/>
      <c r="BZZ20" s="78"/>
      <c r="CAA20" s="78"/>
      <c r="CAB20" s="78"/>
      <c r="CAC20" s="78"/>
      <c r="CAD20" s="78"/>
      <c r="CAE20" s="78"/>
      <c r="CAF20" s="78"/>
      <c r="CAG20" s="78"/>
      <c r="CAH20" s="78"/>
      <c r="CAI20" s="78"/>
      <c r="CAJ20" s="78"/>
      <c r="CAK20" s="78"/>
      <c r="CAL20" s="78"/>
      <c r="CAM20" s="78"/>
      <c r="CAN20" s="78"/>
      <c r="CAO20" s="78"/>
      <c r="CAP20" s="78"/>
      <c r="CAQ20" s="78"/>
      <c r="CAR20" s="78"/>
      <c r="CAS20" s="78"/>
      <c r="CAT20" s="78"/>
      <c r="CAU20" s="78"/>
      <c r="CAV20" s="78"/>
      <c r="CAW20" s="78"/>
      <c r="CAX20" s="78"/>
      <c r="CAY20" s="78"/>
      <c r="CAZ20" s="78"/>
      <c r="CBA20" s="78"/>
      <c r="CBB20" s="78"/>
      <c r="CBC20" s="78"/>
      <c r="CBD20" s="78"/>
      <c r="CBE20" s="78"/>
      <c r="CBF20" s="78"/>
      <c r="CBG20" s="78"/>
      <c r="CBH20" s="78"/>
      <c r="CBI20" s="78"/>
      <c r="CBJ20" s="78"/>
      <c r="CBK20" s="78"/>
      <c r="CBL20" s="78"/>
      <c r="CBM20" s="78"/>
      <c r="CBN20" s="78"/>
      <c r="CBO20" s="78"/>
      <c r="CBP20" s="78"/>
      <c r="CBQ20" s="78"/>
      <c r="CBR20" s="78"/>
      <c r="CBS20" s="78"/>
      <c r="CBT20" s="78"/>
      <c r="CBU20" s="78"/>
      <c r="CBV20" s="78"/>
      <c r="CBW20" s="78"/>
      <c r="CBX20" s="78"/>
      <c r="CBY20" s="78"/>
      <c r="CBZ20" s="78"/>
      <c r="CCA20" s="78"/>
      <c r="CCB20" s="78"/>
      <c r="CCC20" s="78"/>
      <c r="CCD20" s="78"/>
      <c r="CCE20" s="78"/>
      <c r="CCF20" s="78"/>
      <c r="CCG20" s="78"/>
      <c r="CCH20" s="78"/>
      <c r="CCI20" s="78"/>
      <c r="CCJ20" s="78"/>
      <c r="CCK20" s="78"/>
      <c r="CCL20" s="78"/>
      <c r="CCM20" s="78"/>
      <c r="CCN20" s="78"/>
      <c r="CCO20" s="78"/>
      <c r="CCP20" s="78"/>
      <c r="CCQ20" s="78"/>
      <c r="CCR20" s="78"/>
      <c r="CCS20" s="78"/>
      <c r="CCT20" s="78"/>
      <c r="CCU20" s="78"/>
      <c r="CCV20" s="78"/>
      <c r="CCW20" s="78"/>
      <c r="CCX20" s="78"/>
      <c r="CCY20" s="78"/>
      <c r="CCZ20" s="78"/>
      <c r="CDA20" s="78"/>
      <c r="CDB20" s="78"/>
      <c r="CDC20" s="78"/>
      <c r="CDD20" s="78"/>
      <c r="CDE20" s="78"/>
      <c r="CDF20" s="78"/>
      <c r="CDG20" s="78"/>
      <c r="CDH20" s="78"/>
      <c r="CDI20" s="78"/>
      <c r="CDJ20" s="78"/>
      <c r="CDK20" s="78"/>
      <c r="CDL20" s="78"/>
      <c r="CDM20" s="78"/>
      <c r="CDN20" s="78"/>
      <c r="CDO20" s="78"/>
      <c r="CDP20" s="78"/>
      <c r="CDQ20" s="78"/>
      <c r="CDR20" s="78"/>
      <c r="CDS20" s="78"/>
      <c r="CDT20" s="78"/>
      <c r="CDU20" s="78"/>
      <c r="CDV20" s="78"/>
      <c r="CDW20" s="78"/>
      <c r="CDX20" s="78"/>
      <c r="CDY20" s="78"/>
      <c r="CDZ20" s="78"/>
      <c r="CEA20" s="78"/>
      <c r="CEB20" s="78"/>
      <c r="CEC20" s="78"/>
      <c r="CED20" s="78"/>
      <c r="CEE20" s="78"/>
      <c r="CEF20" s="78"/>
      <c r="CEG20" s="78"/>
      <c r="CEH20" s="78"/>
      <c r="CEI20" s="78"/>
      <c r="CEJ20" s="78"/>
      <c r="CEK20" s="78"/>
      <c r="CEL20" s="78"/>
      <c r="CEM20" s="78"/>
      <c r="CEN20" s="78"/>
      <c r="CEO20" s="78"/>
      <c r="CEP20" s="78"/>
      <c r="CEQ20" s="78"/>
      <c r="CER20" s="78"/>
      <c r="CES20" s="78"/>
      <c r="CET20" s="78"/>
      <c r="CEU20" s="78"/>
      <c r="CEV20" s="78"/>
      <c r="CEW20" s="78"/>
      <c r="CEX20" s="78"/>
      <c r="CEY20" s="78"/>
      <c r="CEZ20" s="78"/>
      <c r="CFA20" s="78"/>
      <c r="CFB20" s="78"/>
      <c r="CFC20" s="78"/>
      <c r="CFD20" s="78"/>
      <c r="CFE20" s="78"/>
      <c r="CFF20" s="78"/>
      <c r="CFG20" s="78"/>
      <c r="CFH20" s="78"/>
      <c r="CFI20" s="78"/>
      <c r="CFJ20" s="78"/>
      <c r="CFK20" s="78"/>
      <c r="CFL20" s="78"/>
      <c r="CFM20" s="78"/>
      <c r="CFN20" s="78"/>
      <c r="CFO20" s="78"/>
      <c r="CFP20" s="78"/>
      <c r="CFQ20" s="78"/>
      <c r="CFR20" s="78"/>
      <c r="CFS20" s="78"/>
      <c r="CFT20" s="78"/>
      <c r="CFU20" s="78"/>
      <c r="CFV20" s="78"/>
      <c r="CFW20" s="78"/>
      <c r="CFX20" s="78"/>
      <c r="CFY20" s="78"/>
      <c r="CFZ20" s="78"/>
      <c r="CGA20" s="78"/>
      <c r="CGB20" s="78"/>
      <c r="CGC20" s="78"/>
      <c r="CGD20" s="78"/>
      <c r="CGE20" s="78"/>
      <c r="CGF20" s="78"/>
      <c r="CGG20" s="78"/>
      <c r="CGH20" s="78"/>
      <c r="CGI20" s="78"/>
      <c r="CGJ20" s="78"/>
      <c r="CGK20" s="78"/>
      <c r="CGL20" s="78"/>
      <c r="CGM20" s="78"/>
      <c r="CGN20" s="78"/>
      <c r="CGO20" s="78"/>
      <c r="CGP20" s="78"/>
      <c r="CGQ20" s="78"/>
      <c r="CGR20" s="78"/>
      <c r="CGS20" s="78"/>
      <c r="CGT20" s="78"/>
      <c r="CGU20" s="78"/>
      <c r="CGV20" s="78"/>
      <c r="CGW20" s="78"/>
      <c r="CGX20" s="78"/>
      <c r="CGY20" s="78"/>
      <c r="CGZ20" s="78"/>
      <c r="CHA20" s="78"/>
      <c r="CHB20" s="78"/>
      <c r="CHC20" s="78"/>
      <c r="CHD20" s="78"/>
      <c r="CHE20" s="78"/>
      <c r="CHF20" s="78"/>
      <c r="CHG20" s="78"/>
      <c r="CHH20" s="78"/>
      <c r="CHI20" s="78"/>
      <c r="CHJ20" s="78"/>
      <c r="CHK20" s="78"/>
      <c r="CHL20" s="78"/>
      <c r="CHM20" s="78"/>
      <c r="CHN20" s="78"/>
      <c r="CHO20" s="78"/>
      <c r="CHP20" s="78"/>
      <c r="CHQ20" s="78"/>
      <c r="CHR20" s="78"/>
      <c r="CHS20" s="78"/>
      <c r="CHT20" s="78"/>
      <c r="CHU20" s="78"/>
      <c r="CHV20" s="78"/>
      <c r="CHW20" s="78"/>
      <c r="CHX20" s="78"/>
      <c r="CHY20" s="78"/>
      <c r="CHZ20" s="78"/>
      <c r="CIA20" s="78"/>
      <c r="CIB20" s="78"/>
      <c r="CIC20" s="78"/>
      <c r="CID20" s="78"/>
      <c r="CIE20" s="78"/>
      <c r="CIF20" s="78"/>
      <c r="CIG20" s="78"/>
      <c r="CIH20" s="78"/>
      <c r="CII20" s="78"/>
      <c r="CIJ20" s="78"/>
      <c r="CIK20" s="78"/>
      <c r="CIL20" s="78"/>
      <c r="CIM20" s="78"/>
      <c r="CIN20" s="78"/>
      <c r="CIO20" s="78"/>
      <c r="CIP20" s="78"/>
      <c r="CIQ20" s="78"/>
      <c r="CIR20" s="78"/>
      <c r="CIS20" s="78"/>
      <c r="CIT20" s="78"/>
      <c r="CIU20" s="78"/>
      <c r="CIV20" s="78"/>
      <c r="CIW20" s="78"/>
      <c r="CIX20" s="78"/>
      <c r="CIY20" s="78"/>
      <c r="CIZ20" s="78"/>
      <c r="CJA20" s="78"/>
      <c r="CJB20" s="78"/>
      <c r="CJC20" s="78"/>
      <c r="CJD20" s="78"/>
      <c r="CJE20" s="78"/>
      <c r="CJF20" s="78"/>
      <c r="CJG20" s="78"/>
      <c r="CJH20" s="78"/>
      <c r="CJI20" s="78"/>
      <c r="CJJ20" s="78"/>
      <c r="CJK20" s="78"/>
      <c r="CJL20" s="78"/>
      <c r="CJM20" s="78"/>
      <c r="CJN20" s="78"/>
      <c r="CJO20" s="78"/>
      <c r="CJP20" s="78"/>
      <c r="CJQ20" s="78"/>
      <c r="CJR20" s="78"/>
      <c r="CJS20" s="78"/>
      <c r="CJT20" s="78"/>
      <c r="CJU20" s="78"/>
      <c r="CJV20" s="78"/>
      <c r="CJW20" s="78"/>
      <c r="CJX20" s="78"/>
      <c r="CJY20" s="78"/>
      <c r="CJZ20" s="78"/>
      <c r="CKA20" s="78"/>
      <c r="CKB20" s="78"/>
      <c r="CKC20" s="78"/>
      <c r="CKD20" s="78"/>
      <c r="CKE20" s="78"/>
      <c r="CKF20" s="78"/>
      <c r="CKG20" s="78"/>
      <c r="CKH20" s="78"/>
      <c r="CKI20" s="78"/>
      <c r="CKJ20" s="78"/>
      <c r="CKK20" s="78"/>
      <c r="CKL20" s="78"/>
      <c r="CKM20" s="78"/>
      <c r="CKN20" s="78"/>
      <c r="CKO20" s="78"/>
      <c r="CKP20" s="78"/>
      <c r="CKQ20" s="78"/>
      <c r="CKR20" s="78"/>
      <c r="CKS20" s="78"/>
      <c r="CKT20" s="78"/>
      <c r="CKU20" s="78"/>
      <c r="CKV20" s="78"/>
      <c r="CKW20" s="78"/>
      <c r="CKX20" s="78"/>
      <c r="CKY20" s="78"/>
      <c r="CKZ20" s="78"/>
      <c r="CLA20" s="78"/>
      <c r="CLB20" s="78"/>
      <c r="CLC20" s="78"/>
      <c r="CLD20" s="78"/>
      <c r="CLE20" s="78"/>
      <c r="CLF20" s="78"/>
      <c r="CLG20" s="78"/>
      <c r="CLH20" s="78"/>
      <c r="CLI20" s="78"/>
      <c r="CLJ20" s="78"/>
      <c r="CLK20" s="78"/>
      <c r="CLL20" s="78"/>
      <c r="CLM20" s="78"/>
      <c r="CLN20" s="78"/>
      <c r="CLO20" s="78"/>
      <c r="CLP20" s="78"/>
      <c r="CLQ20" s="78"/>
      <c r="CLR20" s="78"/>
      <c r="CLS20" s="78"/>
      <c r="CLT20" s="78"/>
      <c r="CLU20" s="78"/>
      <c r="CLV20" s="78"/>
      <c r="CLW20" s="78"/>
      <c r="CLX20" s="78"/>
      <c r="CLY20" s="78"/>
      <c r="CLZ20" s="78"/>
      <c r="CMA20" s="78"/>
      <c r="CMB20" s="78"/>
      <c r="CMC20" s="78"/>
      <c r="CMD20" s="78"/>
      <c r="CME20" s="78"/>
      <c r="CMF20" s="78"/>
      <c r="CMG20" s="78"/>
      <c r="CMH20" s="78"/>
      <c r="CMI20" s="78"/>
      <c r="CMJ20" s="78"/>
      <c r="CMK20" s="78"/>
      <c r="CML20" s="78"/>
      <c r="CMM20" s="78"/>
      <c r="CMN20" s="78"/>
      <c r="CMO20" s="78"/>
      <c r="CMP20" s="78"/>
      <c r="CMQ20" s="78"/>
      <c r="CMR20" s="78"/>
      <c r="CMS20" s="78"/>
      <c r="CMT20" s="78"/>
      <c r="CMU20" s="78"/>
      <c r="CMV20" s="78"/>
      <c r="CMW20" s="78"/>
      <c r="CMX20" s="78"/>
      <c r="CMY20" s="78"/>
      <c r="CMZ20" s="78"/>
      <c r="CNA20" s="78"/>
      <c r="CNB20" s="78"/>
      <c r="CNC20" s="78"/>
      <c r="CND20" s="78"/>
      <c r="CNE20" s="78"/>
      <c r="CNF20" s="78"/>
      <c r="CNG20" s="78"/>
      <c r="CNH20" s="78"/>
      <c r="CNI20" s="78"/>
      <c r="CNJ20" s="78"/>
      <c r="CNK20" s="78"/>
      <c r="CNL20" s="78"/>
      <c r="CNM20" s="78"/>
      <c r="CNN20" s="78"/>
      <c r="CNO20" s="78"/>
      <c r="CNP20" s="78"/>
      <c r="CNQ20" s="78"/>
      <c r="CNR20" s="78"/>
      <c r="CNS20" s="78"/>
      <c r="CNT20" s="78"/>
      <c r="CNU20" s="78"/>
      <c r="CNV20" s="78"/>
      <c r="CNW20" s="78"/>
      <c r="CNX20" s="78"/>
      <c r="CNY20" s="78"/>
      <c r="CNZ20" s="78"/>
      <c r="COA20" s="78"/>
      <c r="COB20" s="78"/>
      <c r="COC20" s="78"/>
      <c r="COD20" s="78"/>
      <c r="COE20" s="78"/>
      <c r="COF20" s="78"/>
      <c r="COG20" s="78"/>
      <c r="COH20" s="78"/>
      <c r="COI20" s="78"/>
      <c r="COJ20" s="78"/>
      <c r="COK20" s="78"/>
      <c r="COL20" s="78"/>
      <c r="COM20" s="78"/>
      <c r="CON20" s="78"/>
      <c r="COO20" s="78"/>
      <c r="COP20" s="78"/>
      <c r="COQ20" s="78"/>
      <c r="COR20" s="78"/>
      <c r="COS20" s="78"/>
      <c r="COT20" s="78"/>
      <c r="COU20" s="78"/>
      <c r="COV20" s="78"/>
      <c r="COW20" s="78"/>
      <c r="COX20" s="78"/>
      <c r="COY20" s="78"/>
      <c r="COZ20" s="78"/>
      <c r="CPA20" s="78"/>
      <c r="CPB20" s="78"/>
      <c r="CPC20" s="78"/>
      <c r="CPD20" s="78"/>
      <c r="CPE20" s="78"/>
      <c r="CPF20" s="78"/>
      <c r="CPG20" s="78"/>
      <c r="CPH20" s="78"/>
      <c r="CPI20" s="78"/>
      <c r="CPJ20" s="78"/>
      <c r="CPK20" s="78"/>
      <c r="CPL20" s="78"/>
      <c r="CPM20" s="78"/>
      <c r="CPN20" s="78"/>
      <c r="CPO20" s="78"/>
      <c r="CPP20" s="78"/>
      <c r="CPQ20" s="78"/>
      <c r="CPR20" s="78"/>
      <c r="CPS20" s="78"/>
      <c r="CPT20" s="78"/>
      <c r="CPU20" s="78"/>
      <c r="CPV20" s="78"/>
      <c r="CPW20" s="78"/>
      <c r="CPX20" s="78"/>
      <c r="CPY20" s="78"/>
      <c r="CPZ20" s="78"/>
      <c r="CQA20" s="78"/>
      <c r="CQB20" s="78"/>
      <c r="CQC20" s="78"/>
      <c r="CQD20" s="78"/>
      <c r="CQE20" s="78"/>
      <c r="CQF20" s="78"/>
      <c r="CQG20" s="78"/>
      <c r="CQH20" s="78"/>
      <c r="CQI20" s="78"/>
      <c r="CQJ20" s="78"/>
      <c r="CQK20" s="78"/>
      <c r="CQL20" s="78"/>
      <c r="CQM20" s="78"/>
      <c r="CQN20" s="78"/>
      <c r="CQO20" s="78"/>
      <c r="CQP20" s="78"/>
      <c r="CQQ20" s="78"/>
      <c r="CQR20" s="78"/>
      <c r="CQS20" s="78"/>
      <c r="CQT20" s="78"/>
      <c r="CQU20" s="78"/>
      <c r="CQV20" s="78"/>
      <c r="CQW20" s="78"/>
      <c r="CQX20" s="78"/>
      <c r="CQY20" s="78"/>
      <c r="CQZ20" s="78"/>
      <c r="CRA20" s="78"/>
      <c r="CRB20" s="78"/>
      <c r="CRC20" s="78"/>
      <c r="CRD20" s="78"/>
      <c r="CRE20" s="78"/>
      <c r="CRF20" s="78"/>
      <c r="CRG20" s="78"/>
      <c r="CRH20" s="78"/>
      <c r="CRI20" s="78"/>
      <c r="CRJ20" s="78"/>
      <c r="CRK20" s="78"/>
      <c r="CRL20" s="78"/>
      <c r="CRM20" s="78"/>
      <c r="CRN20" s="78"/>
      <c r="CRO20" s="78"/>
      <c r="CRP20" s="78"/>
      <c r="CRQ20" s="78"/>
      <c r="CRR20" s="78"/>
      <c r="CRS20" s="78"/>
      <c r="CRT20" s="78"/>
      <c r="CRU20" s="78"/>
      <c r="CRV20" s="78"/>
      <c r="CRW20" s="78"/>
      <c r="CRX20" s="78"/>
      <c r="CRY20" s="78"/>
      <c r="CRZ20" s="78"/>
      <c r="CSA20" s="78"/>
      <c r="CSB20" s="78"/>
      <c r="CSC20" s="78"/>
      <c r="CSD20" s="78"/>
      <c r="CSE20" s="78"/>
      <c r="CSF20" s="78"/>
      <c r="CSG20" s="78"/>
      <c r="CSH20" s="78"/>
      <c r="CSI20" s="78"/>
      <c r="CSJ20" s="78"/>
      <c r="CSK20" s="78"/>
      <c r="CSL20" s="78"/>
      <c r="CSM20" s="78"/>
      <c r="CSN20" s="78"/>
      <c r="CSO20" s="78"/>
      <c r="CSP20" s="78"/>
      <c r="CSQ20" s="78"/>
      <c r="CSR20" s="78"/>
      <c r="CSS20" s="78"/>
      <c r="CST20" s="78"/>
      <c r="CSU20" s="78"/>
      <c r="CSV20" s="78"/>
      <c r="CSW20" s="78"/>
      <c r="CSX20" s="78"/>
      <c r="CSY20" s="78"/>
      <c r="CSZ20" s="78"/>
      <c r="CTA20" s="78"/>
      <c r="CTB20" s="78"/>
      <c r="CTC20" s="78"/>
      <c r="CTD20" s="78"/>
      <c r="CTE20" s="78"/>
      <c r="CTF20" s="78"/>
      <c r="CTG20" s="78"/>
      <c r="CTH20" s="78"/>
      <c r="CTI20" s="78"/>
      <c r="CTJ20" s="78"/>
      <c r="CTK20" s="78"/>
      <c r="CTL20" s="78"/>
      <c r="CTM20" s="78"/>
      <c r="CTN20" s="78"/>
      <c r="CTO20" s="78"/>
      <c r="CTP20" s="78"/>
      <c r="CTQ20" s="78"/>
      <c r="CTR20" s="78"/>
      <c r="CTS20" s="78"/>
      <c r="CTT20" s="78"/>
      <c r="CTU20" s="78"/>
      <c r="CTV20" s="78"/>
      <c r="CTW20" s="78"/>
      <c r="CTX20" s="78"/>
      <c r="CTY20" s="78"/>
      <c r="CTZ20" s="78"/>
      <c r="CUA20" s="78"/>
      <c r="CUB20" s="78"/>
      <c r="CUC20" s="78"/>
      <c r="CUD20" s="78"/>
      <c r="CUE20" s="78"/>
      <c r="CUF20" s="78"/>
      <c r="CUG20" s="78"/>
      <c r="CUH20" s="78"/>
      <c r="CUI20" s="78"/>
      <c r="CUJ20" s="78"/>
      <c r="CUK20" s="78"/>
      <c r="CUL20" s="78"/>
      <c r="CUM20" s="78"/>
      <c r="CUN20" s="78"/>
      <c r="CUO20" s="78"/>
      <c r="CUP20" s="78"/>
      <c r="CUQ20" s="78"/>
      <c r="CUR20" s="78"/>
      <c r="CUS20" s="78"/>
      <c r="CUT20" s="78"/>
      <c r="CUU20" s="78"/>
      <c r="CUV20" s="78"/>
      <c r="CUW20" s="78"/>
      <c r="CUX20" s="78"/>
      <c r="CUY20" s="78"/>
      <c r="CUZ20" s="78"/>
      <c r="CVA20" s="78"/>
      <c r="CVB20" s="78"/>
      <c r="CVC20" s="78"/>
      <c r="CVD20" s="78"/>
      <c r="CVE20" s="78"/>
      <c r="CVF20" s="78"/>
      <c r="CVG20" s="78"/>
      <c r="CVH20" s="78"/>
      <c r="CVI20" s="78"/>
      <c r="CVJ20" s="78"/>
      <c r="CVK20" s="78"/>
      <c r="CVL20" s="78"/>
      <c r="CVM20" s="78"/>
      <c r="CVN20" s="78"/>
      <c r="CVO20" s="78"/>
      <c r="CVP20" s="78"/>
      <c r="CVQ20" s="78"/>
      <c r="CVR20" s="78"/>
      <c r="CVS20" s="78"/>
      <c r="CVT20" s="78"/>
      <c r="CVU20" s="78"/>
      <c r="CVV20" s="78"/>
      <c r="CVW20" s="78"/>
      <c r="CVX20" s="78"/>
      <c r="CVY20" s="78"/>
      <c r="CVZ20" s="78"/>
      <c r="CWA20" s="78"/>
      <c r="CWB20" s="78"/>
      <c r="CWC20" s="78"/>
      <c r="CWD20" s="78"/>
      <c r="CWE20" s="78"/>
      <c r="CWF20" s="78"/>
      <c r="CWG20" s="78"/>
      <c r="CWH20" s="78"/>
      <c r="CWI20" s="78"/>
      <c r="CWJ20" s="78"/>
      <c r="CWK20" s="78"/>
      <c r="CWL20" s="78"/>
      <c r="CWM20" s="78"/>
      <c r="CWN20" s="78"/>
      <c r="CWO20" s="78"/>
      <c r="CWP20" s="78"/>
      <c r="CWQ20" s="78"/>
      <c r="CWR20" s="78"/>
      <c r="CWS20" s="78"/>
      <c r="CWT20" s="78"/>
      <c r="CWU20" s="78"/>
      <c r="CWV20" s="78"/>
      <c r="CWW20" s="78"/>
      <c r="CWX20" s="78"/>
      <c r="CWY20" s="78"/>
      <c r="CWZ20" s="78"/>
      <c r="CXA20" s="78"/>
      <c r="CXB20" s="78"/>
      <c r="CXC20" s="78"/>
      <c r="CXD20" s="78"/>
      <c r="CXE20" s="78"/>
      <c r="CXF20" s="78"/>
      <c r="CXG20" s="78"/>
      <c r="CXH20" s="78"/>
      <c r="CXI20" s="78"/>
      <c r="CXJ20" s="78"/>
      <c r="CXK20" s="78"/>
      <c r="CXL20" s="78"/>
      <c r="CXM20" s="78"/>
      <c r="CXN20" s="78"/>
      <c r="CXO20" s="78"/>
      <c r="CXP20" s="78"/>
      <c r="CXQ20" s="78"/>
      <c r="CXR20" s="78"/>
      <c r="CXS20" s="78"/>
      <c r="CXT20" s="78"/>
      <c r="CXU20" s="78"/>
      <c r="CXV20" s="78"/>
      <c r="CXW20" s="78"/>
      <c r="CXX20" s="78"/>
      <c r="CXY20" s="78"/>
      <c r="CXZ20" s="78"/>
      <c r="CYA20" s="78"/>
      <c r="CYB20" s="78"/>
      <c r="CYC20" s="78"/>
      <c r="CYD20" s="78"/>
      <c r="CYE20" s="78"/>
      <c r="CYF20" s="78"/>
      <c r="CYG20" s="78"/>
      <c r="CYH20" s="78"/>
      <c r="CYI20" s="78"/>
      <c r="CYJ20" s="78"/>
      <c r="CYK20" s="78"/>
      <c r="CYL20" s="78"/>
      <c r="CYM20" s="78"/>
      <c r="CYN20" s="78"/>
      <c r="CYO20" s="78"/>
      <c r="CYP20" s="78"/>
      <c r="CYQ20" s="78"/>
      <c r="CYR20" s="78"/>
      <c r="CYS20" s="78"/>
      <c r="CYT20" s="78"/>
      <c r="CYU20" s="78"/>
      <c r="CYV20" s="78"/>
      <c r="CYW20" s="78"/>
      <c r="CYX20" s="78"/>
      <c r="CYY20" s="78"/>
      <c r="CYZ20" s="78"/>
      <c r="CZA20" s="78"/>
      <c r="CZB20" s="78"/>
      <c r="CZC20" s="78"/>
      <c r="CZD20" s="78"/>
      <c r="CZE20" s="78"/>
      <c r="CZF20" s="78"/>
      <c r="CZG20" s="78"/>
      <c r="CZH20" s="78"/>
      <c r="CZI20" s="78"/>
      <c r="CZJ20" s="78"/>
      <c r="CZK20" s="78"/>
      <c r="CZL20" s="78"/>
      <c r="CZM20" s="78"/>
      <c r="CZN20" s="78"/>
      <c r="CZO20" s="78"/>
      <c r="CZP20" s="78"/>
      <c r="CZQ20" s="78"/>
      <c r="CZR20" s="78"/>
      <c r="CZS20" s="78"/>
      <c r="CZT20" s="78"/>
      <c r="CZU20" s="78"/>
      <c r="CZV20" s="78"/>
      <c r="CZW20" s="78"/>
      <c r="CZX20" s="78"/>
      <c r="CZY20" s="78"/>
      <c r="CZZ20" s="78"/>
      <c r="DAA20" s="78"/>
      <c r="DAB20" s="78"/>
      <c r="DAC20" s="78"/>
      <c r="DAD20" s="78"/>
      <c r="DAE20" s="78"/>
      <c r="DAF20" s="78"/>
      <c r="DAG20" s="78"/>
      <c r="DAH20" s="78"/>
      <c r="DAI20" s="78"/>
      <c r="DAJ20" s="78"/>
      <c r="DAK20" s="78"/>
      <c r="DAL20" s="78"/>
      <c r="DAM20" s="78"/>
      <c r="DAN20" s="78"/>
      <c r="DAO20" s="78"/>
      <c r="DAP20" s="78"/>
      <c r="DAQ20" s="78"/>
      <c r="DAR20" s="78"/>
      <c r="DAS20" s="78"/>
      <c r="DAT20" s="78"/>
      <c r="DAU20" s="78"/>
      <c r="DAV20" s="78"/>
      <c r="DAW20" s="78"/>
      <c r="DAX20" s="78"/>
      <c r="DAY20" s="78"/>
      <c r="DAZ20" s="78"/>
      <c r="DBA20" s="78"/>
      <c r="DBB20" s="78"/>
      <c r="DBC20" s="78"/>
      <c r="DBD20" s="78"/>
      <c r="DBE20" s="78"/>
      <c r="DBF20" s="78"/>
      <c r="DBG20" s="78"/>
      <c r="DBH20" s="78"/>
      <c r="DBI20" s="78"/>
      <c r="DBJ20" s="78"/>
      <c r="DBK20" s="78"/>
      <c r="DBL20" s="78"/>
      <c r="DBM20" s="78"/>
      <c r="DBN20" s="78"/>
      <c r="DBO20" s="78"/>
      <c r="DBP20" s="78"/>
      <c r="DBQ20" s="78"/>
      <c r="DBR20" s="78"/>
      <c r="DBS20" s="78"/>
      <c r="DBT20" s="78"/>
      <c r="DBU20" s="78"/>
      <c r="DBV20" s="78"/>
      <c r="DBW20" s="78"/>
      <c r="DBX20" s="78"/>
      <c r="DBY20" s="78"/>
      <c r="DBZ20" s="78"/>
      <c r="DCA20" s="78"/>
      <c r="DCB20" s="78"/>
      <c r="DCC20" s="78"/>
      <c r="DCD20" s="78"/>
      <c r="DCE20" s="78"/>
      <c r="DCF20" s="78"/>
      <c r="DCG20" s="78"/>
      <c r="DCH20" s="78"/>
      <c r="DCI20" s="78"/>
      <c r="DCJ20" s="78"/>
      <c r="DCK20" s="78"/>
      <c r="DCL20" s="78"/>
      <c r="DCM20" s="78"/>
      <c r="DCN20" s="78"/>
      <c r="DCO20" s="78"/>
      <c r="DCP20" s="78"/>
      <c r="DCQ20" s="78"/>
      <c r="DCR20" s="78"/>
      <c r="DCS20" s="78"/>
      <c r="DCT20" s="78"/>
      <c r="DCU20" s="78"/>
      <c r="DCV20" s="78"/>
      <c r="DCW20" s="78"/>
      <c r="DCX20" s="78"/>
      <c r="DCY20" s="78"/>
      <c r="DCZ20" s="78"/>
      <c r="DDA20" s="78"/>
      <c r="DDB20" s="78"/>
      <c r="DDC20" s="78"/>
      <c r="DDD20" s="78"/>
      <c r="DDE20" s="78"/>
      <c r="DDF20" s="78"/>
      <c r="DDG20" s="78"/>
      <c r="DDH20" s="78"/>
      <c r="DDI20" s="78"/>
      <c r="DDJ20" s="78"/>
      <c r="DDK20" s="78"/>
      <c r="DDL20" s="78"/>
      <c r="DDM20" s="78"/>
      <c r="DDN20" s="78"/>
      <c r="DDO20" s="78"/>
      <c r="DDP20" s="78"/>
      <c r="DDQ20" s="78"/>
      <c r="DDR20" s="78"/>
      <c r="DDS20" s="78"/>
      <c r="DDT20" s="78"/>
      <c r="DDU20" s="78"/>
      <c r="DDV20" s="78"/>
      <c r="DDW20" s="78"/>
      <c r="DDX20" s="78"/>
      <c r="DDY20" s="78"/>
      <c r="DDZ20" s="78"/>
      <c r="DEA20" s="78"/>
      <c r="DEB20" s="78"/>
      <c r="DEC20" s="78"/>
      <c r="DED20" s="78"/>
      <c r="DEE20" s="78"/>
      <c r="DEF20" s="78"/>
      <c r="DEG20" s="78"/>
      <c r="DEH20" s="78"/>
      <c r="DEI20" s="78"/>
      <c r="DEJ20" s="78"/>
      <c r="DEK20" s="78"/>
      <c r="DEL20" s="78"/>
      <c r="DEM20" s="78"/>
      <c r="DEN20" s="78"/>
      <c r="DEO20" s="78"/>
      <c r="DEP20" s="78"/>
      <c r="DEQ20" s="78"/>
      <c r="DER20" s="78"/>
      <c r="DES20" s="78"/>
      <c r="DET20" s="78"/>
      <c r="DEU20" s="78"/>
      <c r="DEV20" s="78"/>
      <c r="DEW20" s="78"/>
      <c r="DEX20" s="78"/>
      <c r="DEY20" s="78"/>
      <c r="DEZ20" s="78"/>
      <c r="DFA20" s="78"/>
      <c r="DFB20" s="78"/>
      <c r="DFC20" s="78"/>
      <c r="DFD20" s="78"/>
      <c r="DFE20" s="78"/>
      <c r="DFF20" s="78"/>
      <c r="DFG20" s="78"/>
      <c r="DFH20" s="78"/>
      <c r="DFI20" s="78"/>
      <c r="DFJ20" s="78"/>
      <c r="DFK20" s="78"/>
      <c r="DFL20" s="78"/>
      <c r="DFM20" s="78"/>
      <c r="DFN20" s="78"/>
      <c r="DFO20" s="78"/>
      <c r="DFP20" s="78"/>
      <c r="DFQ20" s="78"/>
      <c r="DFR20" s="78"/>
      <c r="DFS20" s="78"/>
      <c r="DFT20" s="78"/>
      <c r="DFU20" s="78"/>
      <c r="DFV20" s="78"/>
      <c r="DFW20" s="78"/>
      <c r="DFX20" s="78"/>
      <c r="DFY20" s="78"/>
      <c r="DFZ20" s="78"/>
      <c r="DGA20" s="78"/>
      <c r="DGB20" s="78"/>
      <c r="DGC20" s="78"/>
      <c r="DGD20" s="78"/>
      <c r="DGE20" s="78"/>
      <c r="DGF20" s="78"/>
      <c r="DGG20" s="78"/>
      <c r="DGH20" s="78"/>
      <c r="DGI20" s="78"/>
      <c r="DGJ20" s="78"/>
      <c r="DGK20" s="78"/>
      <c r="DGL20" s="78"/>
      <c r="DGM20" s="78"/>
      <c r="DGN20" s="78"/>
      <c r="DGO20" s="78"/>
      <c r="DGP20" s="78"/>
      <c r="DGQ20" s="78"/>
      <c r="DGR20" s="78"/>
      <c r="DGS20" s="78"/>
      <c r="DGT20" s="78"/>
      <c r="DGU20" s="78"/>
      <c r="DGV20" s="78"/>
      <c r="DGW20" s="78"/>
      <c r="DGX20" s="78"/>
      <c r="DGY20" s="78"/>
      <c r="DGZ20" s="78"/>
      <c r="DHA20" s="78"/>
      <c r="DHB20" s="78"/>
      <c r="DHC20" s="78"/>
      <c r="DHD20" s="78"/>
      <c r="DHE20" s="78"/>
      <c r="DHF20" s="78"/>
      <c r="DHG20" s="78"/>
      <c r="DHH20" s="78"/>
      <c r="DHI20" s="78"/>
      <c r="DHJ20" s="78"/>
      <c r="DHK20" s="78"/>
      <c r="DHL20" s="78"/>
      <c r="DHM20" s="78"/>
      <c r="DHN20" s="78"/>
      <c r="DHO20" s="78"/>
      <c r="DHP20" s="78"/>
      <c r="DHQ20" s="78"/>
      <c r="DHR20" s="78"/>
      <c r="DHS20" s="78"/>
      <c r="DHT20" s="78"/>
      <c r="DHU20" s="78"/>
      <c r="DHV20" s="78"/>
      <c r="DHW20" s="78"/>
      <c r="DHX20" s="78"/>
      <c r="DHY20" s="78"/>
      <c r="DHZ20" s="78"/>
      <c r="DIA20" s="78"/>
      <c r="DIB20" s="78"/>
      <c r="DIC20" s="78"/>
      <c r="DID20" s="78"/>
      <c r="DIE20" s="78"/>
      <c r="DIF20" s="78"/>
      <c r="DIG20" s="78"/>
      <c r="DIH20" s="78"/>
      <c r="DII20" s="78"/>
      <c r="DIJ20" s="78"/>
      <c r="DIK20" s="78"/>
      <c r="DIL20" s="78"/>
      <c r="DIM20" s="78"/>
      <c r="DIN20" s="78"/>
      <c r="DIO20" s="78"/>
      <c r="DIP20" s="78"/>
      <c r="DIQ20" s="78"/>
      <c r="DIR20" s="78"/>
      <c r="DIS20" s="78"/>
      <c r="DIT20" s="78"/>
      <c r="DIU20" s="78"/>
      <c r="DIV20" s="78"/>
      <c r="DIW20" s="78"/>
      <c r="DIX20" s="78"/>
      <c r="DIY20" s="78"/>
      <c r="DIZ20" s="78"/>
      <c r="DJA20" s="78"/>
      <c r="DJB20" s="78"/>
      <c r="DJC20" s="78"/>
      <c r="DJD20" s="78"/>
      <c r="DJE20" s="78"/>
      <c r="DJF20" s="78"/>
      <c r="DJG20" s="78"/>
      <c r="DJH20" s="78"/>
      <c r="DJI20" s="78"/>
      <c r="DJJ20" s="78"/>
      <c r="DJK20" s="78"/>
      <c r="DJL20" s="78"/>
      <c r="DJM20" s="78"/>
      <c r="DJN20" s="78"/>
      <c r="DJO20" s="78"/>
      <c r="DJP20" s="78"/>
      <c r="DJQ20" s="78"/>
      <c r="DJR20" s="78"/>
      <c r="DJS20" s="78"/>
      <c r="DJT20" s="78"/>
      <c r="DJU20" s="78"/>
      <c r="DJV20" s="78"/>
      <c r="DJW20" s="78"/>
      <c r="DJX20" s="78"/>
      <c r="DJY20" s="78"/>
      <c r="DJZ20" s="78"/>
      <c r="DKA20" s="78"/>
      <c r="DKB20" s="78"/>
      <c r="DKC20" s="78"/>
      <c r="DKD20" s="78"/>
      <c r="DKE20" s="78"/>
      <c r="DKF20" s="78"/>
      <c r="DKG20" s="78"/>
      <c r="DKH20" s="78"/>
      <c r="DKI20" s="78"/>
      <c r="DKJ20" s="78"/>
      <c r="DKK20" s="78"/>
      <c r="DKL20" s="78"/>
      <c r="DKM20" s="78"/>
      <c r="DKN20" s="78"/>
      <c r="DKO20" s="78"/>
      <c r="DKP20" s="78"/>
      <c r="DKQ20" s="78"/>
      <c r="DKR20" s="78"/>
      <c r="DKS20" s="78"/>
      <c r="DKT20" s="78"/>
      <c r="DKU20" s="78"/>
      <c r="DKV20" s="78"/>
      <c r="DKW20" s="78"/>
      <c r="DKX20" s="78"/>
      <c r="DKY20" s="78"/>
      <c r="DKZ20" s="78"/>
      <c r="DLA20" s="78"/>
      <c r="DLB20" s="78"/>
      <c r="DLC20" s="78"/>
      <c r="DLD20" s="78"/>
      <c r="DLE20" s="78"/>
      <c r="DLF20" s="78"/>
      <c r="DLG20" s="78"/>
      <c r="DLH20" s="78"/>
      <c r="DLI20" s="78"/>
      <c r="DLJ20" s="78"/>
      <c r="DLK20" s="78"/>
      <c r="DLL20" s="78"/>
      <c r="DLM20" s="78"/>
      <c r="DLN20" s="78"/>
      <c r="DLO20" s="78"/>
      <c r="DLP20" s="78"/>
      <c r="DLQ20" s="78"/>
      <c r="DLR20" s="78"/>
      <c r="DLS20" s="78"/>
      <c r="DLT20" s="78"/>
      <c r="DLU20" s="78"/>
      <c r="DLV20" s="78"/>
      <c r="DLW20" s="78"/>
      <c r="DLX20" s="78"/>
      <c r="DLY20" s="78"/>
      <c r="DLZ20" s="78"/>
      <c r="DMA20" s="78"/>
      <c r="DMB20" s="78"/>
      <c r="DMC20" s="78"/>
      <c r="DMD20" s="78"/>
      <c r="DME20" s="78"/>
      <c r="DMF20" s="78"/>
      <c r="DMG20" s="78"/>
      <c r="DMH20" s="78"/>
      <c r="DMI20" s="78"/>
      <c r="DMJ20" s="78"/>
      <c r="DMK20" s="78"/>
      <c r="DML20" s="78"/>
      <c r="DMM20" s="78"/>
      <c r="DMN20" s="78"/>
      <c r="DMO20" s="78"/>
      <c r="DMP20" s="78"/>
      <c r="DMQ20" s="78"/>
      <c r="DMR20" s="78"/>
      <c r="DMS20" s="78"/>
      <c r="DMT20" s="78"/>
      <c r="DMU20" s="78"/>
      <c r="DMV20" s="78"/>
      <c r="DMW20" s="78"/>
      <c r="DMX20" s="78"/>
      <c r="DMY20" s="78"/>
      <c r="DMZ20" s="78"/>
      <c r="DNA20" s="78"/>
      <c r="DNB20" s="78"/>
      <c r="DNC20" s="78"/>
      <c r="DND20" s="78"/>
      <c r="DNE20" s="78"/>
      <c r="DNF20" s="78"/>
      <c r="DNG20" s="78"/>
      <c r="DNH20" s="78"/>
      <c r="DNI20" s="78"/>
      <c r="DNJ20" s="78"/>
      <c r="DNK20" s="78"/>
      <c r="DNL20" s="78"/>
      <c r="DNM20" s="78"/>
      <c r="DNN20" s="78"/>
      <c r="DNO20" s="78"/>
      <c r="DNP20" s="78"/>
      <c r="DNQ20" s="78"/>
      <c r="DNR20" s="78"/>
      <c r="DNS20" s="78"/>
      <c r="DNT20" s="78"/>
      <c r="DNU20" s="78"/>
      <c r="DNV20" s="78"/>
      <c r="DNW20" s="78"/>
      <c r="DNX20" s="78"/>
      <c r="DNY20" s="78"/>
      <c r="DNZ20" s="78"/>
      <c r="DOA20" s="78"/>
      <c r="DOB20" s="78"/>
      <c r="DOC20" s="78"/>
      <c r="DOD20" s="78"/>
      <c r="DOE20" s="78"/>
      <c r="DOF20" s="78"/>
      <c r="DOG20" s="78"/>
      <c r="DOH20" s="78"/>
      <c r="DOI20" s="78"/>
      <c r="DOJ20" s="78"/>
      <c r="DOK20" s="78"/>
      <c r="DOL20" s="78"/>
      <c r="DOM20" s="78"/>
      <c r="DON20" s="78"/>
      <c r="DOO20" s="78"/>
      <c r="DOP20" s="78"/>
      <c r="DOQ20" s="78"/>
      <c r="DOR20" s="78"/>
      <c r="DOS20" s="78"/>
      <c r="DOT20" s="78"/>
      <c r="DOU20" s="78"/>
      <c r="DOV20" s="78"/>
      <c r="DOW20" s="78"/>
      <c r="DOX20" s="78"/>
      <c r="DOY20" s="78"/>
      <c r="DOZ20" s="78"/>
      <c r="DPA20" s="78"/>
      <c r="DPB20" s="78"/>
      <c r="DPC20" s="78"/>
      <c r="DPD20" s="78"/>
      <c r="DPE20" s="78"/>
      <c r="DPF20" s="78"/>
      <c r="DPG20" s="78"/>
      <c r="DPH20" s="78"/>
      <c r="DPI20" s="78"/>
      <c r="DPJ20" s="78"/>
      <c r="DPK20" s="78"/>
      <c r="DPL20" s="78"/>
      <c r="DPM20" s="78"/>
      <c r="DPN20" s="78"/>
      <c r="DPO20" s="78"/>
      <c r="DPP20" s="78"/>
      <c r="DPQ20" s="78"/>
      <c r="DPR20" s="78"/>
      <c r="DPS20" s="78"/>
      <c r="DPT20" s="78"/>
      <c r="DPU20" s="78"/>
      <c r="DPV20" s="78"/>
      <c r="DPW20" s="78"/>
      <c r="DPX20" s="78"/>
      <c r="DPY20" s="78"/>
      <c r="DPZ20" s="78"/>
      <c r="DQA20" s="78"/>
      <c r="DQB20" s="78"/>
      <c r="DQC20" s="78"/>
      <c r="DQD20" s="78"/>
      <c r="DQE20" s="78"/>
      <c r="DQF20" s="78"/>
      <c r="DQG20" s="78"/>
      <c r="DQH20" s="78"/>
      <c r="DQI20" s="78"/>
      <c r="DQJ20" s="78"/>
      <c r="DQK20" s="78"/>
      <c r="DQL20" s="78"/>
      <c r="DQM20" s="78"/>
      <c r="DQN20" s="78"/>
      <c r="DQO20" s="78"/>
      <c r="DQP20" s="78"/>
      <c r="DQQ20" s="78"/>
      <c r="DQR20" s="78"/>
      <c r="DQS20" s="78"/>
      <c r="DQT20" s="78"/>
      <c r="DQU20" s="78"/>
      <c r="DQV20" s="78"/>
      <c r="DQW20" s="78"/>
      <c r="DQX20" s="78"/>
      <c r="DQY20" s="78"/>
      <c r="DQZ20" s="78"/>
      <c r="DRA20" s="78"/>
      <c r="DRB20" s="78"/>
      <c r="DRC20" s="78"/>
      <c r="DRD20" s="78"/>
      <c r="DRE20" s="78"/>
      <c r="DRF20" s="78"/>
      <c r="DRG20" s="78"/>
      <c r="DRH20" s="78"/>
      <c r="DRI20" s="78"/>
      <c r="DRJ20" s="78"/>
      <c r="DRK20" s="78"/>
      <c r="DRL20" s="78"/>
      <c r="DRM20" s="78"/>
      <c r="DRN20" s="78"/>
      <c r="DRO20" s="78"/>
      <c r="DRP20" s="78"/>
      <c r="DRQ20" s="78"/>
      <c r="DRR20" s="78"/>
      <c r="DRS20" s="78"/>
      <c r="DRT20" s="78"/>
      <c r="DRU20" s="78"/>
      <c r="DRV20" s="78"/>
      <c r="DRW20" s="78"/>
      <c r="DRX20" s="78"/>
      <c r="DRY20" s="78"/>
      <c r="DRZ20" s="78"/>
      <c r="DSA20" s="78"/>
      <c r="DSB20" s="78"/>
      <c r="DSC20" s="78"/>
      <c r="DSD20" s="78"/>
      <c r="DSE20" s="78"/>
      <c r="DSF20" s="78"/>
      <c r="DSG20" s="78"/>
      <c r="DSH20" s="78"/>
      <c r="DSI20" s="78"/>
      <c r="DSJ20" s="78"/>
      <c r="DSK20" s="78"/>
      <c r="DSL20" s="78"/>
      <c r="DSM20" s="78"/>
      <c r="DSN20" s="78"/>
      <c r="DSO20" s="78"/>
      <c r="DSP20" s="78"/>
      <c r="DSQ20" s="78"/>
      <c r="DSR20" s="78"/>
      <c r="DSS20" s="78"/>
      <c r="DST20" s="78"/>
      <c r="DSU20" s="78"/>
      <c r="DSV20" s="78"/>
      <c r="DSW20" s="78"/>
      <c r="DSX20" s="78"/>
      <c r="DSY20" s="78"/>
      <c r="DSZ20" s="78"/>
      <c r="DTA20" s="78"/>
      <c r="DTB20" s="78"/>
      <c r="DTC20" s="78"/>
      <c r="DTD20" s="78"/>
      <c r="DTE20" s="78"/>
      <c r="DTF20" s="78"/>
      <c r="DTG20" s="78"/>
      <c r="DTH20" s="78"/>
      <c r="DTI20" s="78"/>
      <c r="DTJ20" s="78"/>
      <c r="DTK20" s="78"/>
      <c r="DTL20" s="78"/>
      <c r="DTM20" s="78"/>
      <c r="DTN20" s="78"/>
      <c r="DTO20" s="78"/>
      <c r="DTP20" s="78"/>
      <c r="DTQ20" s="78"/>
      <c r="DTR20" s="78"/>
      <c r="DTS20" s="78"/>
      <c r="DTT20" s="78"/>
      <c r="DTU20" s="78"/>
      <c r="DTV20" s="78"/>
      <c r="DTW20" s="78"/>
      <c r="DTX20" s="78"/>
      <c r="DTY20" s="78"/>
      <c r="DTZ20" s="78"/>
      <c r="DUA20" s="78"/>
      <c r="DUB20" s="78"/>
      <c r="DUC20" s="78"/>
      <c r="DUD20" s="78"/>
      <c r="DUE20" s="78"/>
      <c r="DUF20" s="78"/>
      <c r="DUG20" s="78"/>
      <c r="DUH20" s="78"/>
      <c r="DUI20" s="78"/>
      <c r="DUJ20" s="78"/>
      <c r="DUK20" s="78"/>
      <c r="DUL20" s="78"/>
      <c r="DUM20" s="78"/>
      <c r="DUN20" s="78"/>
      <c r="DUO20" s="78"/>
      <c r="DUP20" s="78"/>
      <c r="DUQ20" s="78"/>
      <c r="DUR20" s="78"/>
      <c r="DUS20" s="78"/>
      <c r="DUT20" s="78"/>
      <c r="DUU20" s="78"/>
      <c r="DUV20" s="78"/>
      <c r="DUW20" s="78"/>
      <c r="DUX20" s="78"/>
      <c r="DUY20" s="78"/>
      <c r="DUZ20" s="78"/>
      <c r="DVA20" s="78"/>
      <c r="DVB20" s="78"/>
      <c r="DVC20" s="78"/>
      <c r="DVD20" s="78"/>
      <c r="DVE20" s="78"/>
      <c r="DVF20" s="78"/>
      <c r="DVG20" s="78"/>
      <c r="DVH20" s="78"/>
      <c r="DVI20" s="78"/>
      <c r="DVJ20" s="78"/>
      <c r="DVK20" s="78"/>
      <c r="DVL20" s="78"/>
      <c r="DVM20" s="78"/>
      <c r="DVN20" s="78"/>
      <c r="DVO20" s="78"/>
      <c r="DVP20" s="78"/>
      <c r="DVQ20" s="78"/>
      <c r="DVR20" s="78"/>
      <c r="DVS20" s="78"/>
      <c r="DVT20" s="78"/>
      <c r="DVU20" s="78"/>
      <c r="DVV20" s="78"/>
      <c r="DVW20" s="78"/>
      <c r="DVX20" s="78"/>
      <c r="DVY20" s="78"/>
      <c r="DVZ20" s="78"/>
      <c r="DWA20" s="78"/>
      <c r="DWB20" s="78"/>
      <c r="DWC20" s="78"/>
      <c r="DWD20" s="78"/>
      <c r="DWE20" s="78"/>
      <c r="DWF20" s="78"/>
      <c r="DWG20" s="78"/>
      <c r="DWH20" s="78"/>
      <c r="DWI20" s="78"/>
      <c r="DWJ20" s="78"/>
      <c r="DWK20" s="78"/>
      <c r="DWL20" s="78"/>
      <c r="DWM20" s="78"/>
      <c r="DWN20" s="78"/>
      <c r="DWO20" s="78"/>
      <c r="DWP20" s="78"/>
      <c r="DWQ20" s="78"/>
      <c r="DWR20" s="78"/>
      <c r="DWS20" s="78"/>
      <c r="DWT20" s="78"/>
      <c r="DWU20" s="78"/>
      <c r="DWV20" s="78"/>
      <c r="DWW20" s="78"/>
      <c r="DWX20" s="78"/>
      <c r="DWY20" s="78"/>
      <c r="DWZ20" s="78"/>
      <c r="DXA20" s="78"/>
      <c r="DXB20" s="78"/>
      <c r="DXC20" s="78"/>
      <c r="DXD20" s="78"/>
      <c r="DXE20" s="78"/>
      <c r="DXF20" s="78"/>
      <c r="DXG20" s="78"/>
      <c r="DXH20" s="78"/>
      <c r="DXI20" s="78"/>
      <c r="DXJ20" s="78"/>
      <c r="DXK20" s="78"/>
      <c r="DXL20" s="78"/>
      <c r="DXM20" s="78"/>
      <c r="DXN20" s="78"/>
      <c r="DXO20" s="78"/>
      <c r="DXP20" s="78"/>
      <c r="DXQ20" s="78"/>
      <c r="DXR20" s="78"/>
      <c r="DXS20" s="78"/>
      <c r="DXT20" s="78"/>
      <c r="DXU20" s="78"/>
      <c r="DXV20" s="78"/>
      <c r="DXW20" s="78"/>
      <c r="DXX20" s="78"/>
      <c r="DXY20" s="78"/>
      <c r="DXZ20" s="78"/>
      <c r="DYA20" s="78"/>
      <c r="DYB20" s="78"/>
      <c r="DYC20" s="78"/>
      <c r="DYD20" s="78"/>
      <c r="DYE20" s="78"/>
      <c r="DYF20" s="78"/>
      <c r="DYG20" s="78"/>
      <c r="DYH20" s="78"/>
      <c r="DYI20" s="78"/>
      <c r="DYJ20" s="78"/>
      <c r="DYK20" s="78"/>
      <c r="DYL20" s="78"/>
      <c r="DYM20" s="78"/>
      <c r="DYN20" s="78"/>
      <c r="DYO20" s="78"/>
      <c r="DYP20" s="78"/>
      <c r="DYQ20" s="78"/>
      <c r="DYR20" s="78"/>
      <c r="DYS20" s="78"/>
      <c r="DYT20" s="78"/>
      <c r="DYU20" s="78"/>
      <c r="DYV20" s="78"/>
      <c r="DYW20" s="78"/>
      <c r="DYX20" s="78"/>
      <c r="DYY20" s="78"/>
      <c r="DYZ20" s="78"/>
      <c r="DZA20" s="78"/>
      <c r="DZB20" s="78"/>
      <c r="DZC20" s="78"/>
      <c r="DZD20" s="78"/>
      <c r="DZE20" s="78"/>
      <c r="DZF20" s="78"/>
      <c r="DZG20" s="78"/>
      <c r="DZH20" s="78"/>
      <c r="DZI20" s="78"/>
      <c r="DZJ20" s="78"/>
      <c r="DZK20" s="78"/>
      <c r="DZL20" s="78"/>
      <c r="DZM20" s="78"/>
      <c r="DZN20" s="78"/>
      <c r="DZO20" s="78"/>
      <c r="DZP20" s="78"/>
      <c r="DZQ20" s="78"/>
      <c r="DZR20" s="78"/>
      <c r="DZS20" s="78"/>
      <c r="DZT20" s="78"/>
      <c r="DZU20" s="78"/>
      <c r="DZV20" s="78"/>
      <c r="DZW20" s="78"/>
      <c r="DZX20" s="78"/>
      <c r="DZY20" s="78"/>
      <c r="DZZ20" s="78"/>
      <c r="EAA20" s="78"/>
      <c r="EAB20" s="78"/>
      <c r="EAC20" s="78"/>
      <c r="EAD20" s="78"/>
      <c r="EAE20" s="78"/>
      <c r="EAF20" s="78"/>
      <c r="EAG20" s="78"/>
      <c r="EAH20" s="78"/>
      <c r="EAI20" s="78"/>
      <c r="EAJ20" s="78"/>
      <c r="EAK20" s="78"/>
      <c r="EAL20" s="78"/>
      <c r="EAM20" s="78"/>
      <c r="EAN20" s="78"/>
      <c r="EAO20" s="78"/>
      <c r="EAP20" s="78"/>
      <c r="EAQ20" s="78"/>
      <c r="EAR20" s="78"/>
      <c r="EAS20" s="78"/>
      <c r="EAT20" s="78"/>
      <c r="EAU20" s="78"/>
      <c r="EAV20" s="78"/>
      <c r="EAW20" s="78"/>
      <c r="EAX20" s="78"/>
      <c r="EAY20" s="78"/>
      <c r="EAZ20" s="78"/>
      <c r="EBA20" s="78"/>
      <c r="EBB20" s="78"/>
      <c r="EBC20" s="78"/>
      <c r="EBD20" s="78"/>
      <c r="EBE20" s="78"/>
      <c r="EBF20" s="78"/>
      <c r="EBG20" s="78"/>
      <c r="EBH20" s="78"/>
      <c r="EBI20" s="78"/>
      <c r="EBJ20" s="78"/>
      <c r="EBK20" s="78"/>
      <c r="EBL20" s="78"/>
      <c r="EBM20" s="78"/>
      <c r="EBN20" s="78"/>
      <c r="EBO20" s="78"/>
      <c r="EBP20" s="78"/>
      <c r="EBQ20" s="78"/>
      <c r="EBR20" s="78"/>
      <c r="EBS20" s="78"/>
      <c r="EBT20" s="78"/>
      <c r="EBU20" s="78"/>
      <c r="EBV20" s="78"/>
      <c r="EBW20" s="78"/>
      <c r="EBX20" s="78"/>
      <c r="EBY20" s="78"/>
      <c r="EBZ20" s="78"/>
      <c r="ECA20" s="78"/>
      <c r="ECB20" s="78"/>
      <c r="ECC20" s="78"/>
      <c r="ECD20" s="78"/>
      <c r="ECE20" s="78"/>
      <c r="ECF20" s="78"/>
      <c r="ECG20" s="78"/>
      <c r="ECH20" s="78"/>
      <c r="ECI20" s="78"/>
      <c r="ECJ20" s="78"/>
      <c r="ECK20" s="78"/>
      <c r="ECL20" s="78"/>
      <c r="ECM20" s="78"/>
      <c r="ECN20" s="78"/>
      <c r="ECO20" s="78"/>
      <c r="ECP20" s="78"/>
      <c r="ECQ20" s="78"/>
      <c r="ECR20" s="78"/>
      <c r="ECS20" s="78"/>
      <c r="ECT20" s="78"/>
      <c r="ECU20" s="78"/>
      <c r="ECV20" s="78"/>
      <c r="ECW20" s="78"/>
      <c r="ECX20" s="78"/>
      <c r="ECY20" s="78"/>
      <c r="ECZ20" s="78"/>
      <c r="EDA20" s="78"/>
      <c r="EDB20" s="78"/>
      <c r="EDC20" s="78"/>
      <c r="EDD20" s="78"/>
      <c r="EDE20" s="78"/>
      <c r="EDF20" s="78"/>
      <c r="EDG20" s="78"/>
      <c r="EDH20" s="78"/>
      <c r="EDI20" s="78"/>
      <c r="EDJ20" s="78"/>
      <c r="EDK20" s="78"/>
      <c r="EDL20" s="78"/>
      <c r="EDM20" s="78"/>
      <c r="EDN20" s="78"/>
      <c r="EDO20" s="78"/>
      <c r="EDP20" s="78"/>
      <c r="EDQ20" s="78"/>
      <c r="EDR20" s="78"/>
      <c r="EDS20" s="78"/>
      <c r="EDT20" s="78"/>
      <c r="EDU20" s="78"/>
      <c r="EDV20" s="78"/>
      <c r="EDW20" s="78"/>
      <c r="EDX20" s="78"/>
      <c r="EDY20" s="78"/>
      <c r="EDZ20" s="78"/>
      <c r="EEA20" s="78"/>
      <c r="EEB20" s="78"/>
      <c r="EEC20" s="78"/>
      <c r="EED20" s="78"/>
      <c r="EEE20" s="78"/>
      <c r="EEF20" s="78"/>
      <c r="EEG20" s="78"/>
      <c r="EEH20" s="78"/>
      <c r="EEI20" s="78"/>
      <c r="EEJ20" s="78"/>
      <c r="EEK20" s="78"/>
      <c r="EEL20" s="78"/>
      <c r="EEM20" s="78"/>
      <c r="EEN20" s="78"/>
      <c r="EEO20" s="78"/>
      <c r="EEP20" s="78"/>
      <c r="EEQ20" s="78"/>
      <c r="EER20" s="78"/>
      <c r="EES20" s="78"/>
      <c r="EET20" s="78"/>
      <c r="EEU20" s="78"/>
      <c r="EEV20" s="78"/>
      <c r="EEW20" s="78"/>
      <c r="EEX20" s="78"/>
      <c r="EEY20" s="78"/>
      <c r="EEZ20" s="78"/>
      <c r="EFA20" s="78"/>
      <c r="EFB20" s="78"/>
      <c r="EFC20" s="78"/>
      <c r="EFD20" s="78"/>
      <c r="EFE20" s="78"/>
      <c r="EFF20" s="78"/>
      <c r="EFG20" s="78"/>
      <c r="EFH20" s="78"/>
      <c r="EFI20" s="78"/>
      <c r="EFJ20" s="78"/>
      <c r="EFK20" s="78"/>
      <c r="EFL20" s="78"/>
      <c r="EFM20" s="78"/>
      <c r="EFN20" s="78"/>
      <c r="EFO20" s="78"/>
      <c r="EFP20" s="78"/>
      <c r="EFQ20" s="78"/>
      <c r="EFR20" s="78"/>
      <c r="EFS20" s="78"/>
      <c r="EFT20" s="78"/>
      <c r="EFU20" s="78"/>
      <c r="EFV20" s="78"/>
      <c r="EFW20" s="78"/>
      <c r="EFX20" s="78"/>
      <c r="EFY20" s="78"/>
      <c r="EFZ20" s="78"/>
      <c r="EGA20" s="78"/>
      <c r="EGB20" s="78"/>
      <c r="EGC20" s="78"/>
      <c r="EGD20" s="78"/>
      <c r="EGE20" s="78"/>
      <c r="EGF20" s="78"/>
      <c r="EGG20" s="78"/>
      <c r="EGH20" s="78"/>
      <c r="EGI20" s="78"/>
      <c r="EGJ20" s="78"/>
      <c r="EGK20" s="78"/>
      <c r="EGL20" s="78"/>
      <c r="EGM20" s="78"/>
      <c r="EGN20" s="78"/>
      <c r="EGO20" s="78"/>
      <c r="EGP20" s="78"/>
      <c r="EGQ20" s="78"/>
      <c r="EGR20" s="78"/>
      <c r="EGS20" s="78"/>
      <c r="EGT20" s="78"/>
      <c r="EGU20" s="78"/>
      <c r="EGV20" s="78"/>
      <c r="EGW20" s="78"/>
      <c r="EGX20" s="78"/>
      <c r="EGY20" s="78"/>
      <c r="EGZ20" s="78"/>
      <c r="EHA20" s="78"/>
      <c r="EHB20" s="78"/>
      <c r="EHC20" s="78"/>
      <c r="EHD20" s="78"/>
      <c r="EHE20" s="78"/>
      <c r="EHF20" s="78"/>
      <c r="EHG20" s="78"/>
      <c r="EHH20" s="78"/>
      <c r="EHI20" s="78"/>
      <c r="EHJ20" s="78"/>
      <c r="EHK20" s="78"/>
      <c r="EHL20" s="78"/>
      <c r="EHM20" s="78"/>
      <c r="EHN20" s="78"/>
      <c r="EHO20" s="78"/>
      <c r="EHP20" s="78"/>
      <c r="EHQ20" s="78"/>
      <c r="EHR20" s="78"/>
      <c r="EHS20" s="78"/>
      <c r="EHT20" s="78"/>
      <c r="EHU20" s="78"/>
      <c r="EHV20" s="78"/>
      <c r="EHW20" s="78"/>
      <c r="EHX20" s="78"/>
      <c r="EHY20" s="78"/>
      <c r="EHZ20" s="78"/>
      <c r="EIA20" s="78"/>
      <c r="EIB20" s="78"/>
      <c r="EIC20" s="78"/>
      <c r="EID20" s="78"/>
      <c r="EIE20" s="78"/>
      <c r="EIF20" s="78"/>
      <c r="EIG20" s="78"/>
      <c r="EIH20" s="78"/>
      <c r="EII20" s="78"/>
      <c r="EIJ20" s="78"/>
      <c r="EIK20" s="78"/>
      <c r="EIL20" s="78"/>
      <c r="EIM20" s="78"/>
      <c r="EIN20" s="78"/>
      <c r="EIO20" s="78"/>
      <c r="EIP20" s="78"/>
      <c r="EIQ20" s="78"/>
      <c r="EIR20" s="78"/>
      <c r="EIS20" s="78"/>
      <c r="EIT20" s="78"/>
      <c r="EIU20" s="78"/>
      <c r="EIV20" s="78"/>
      <c r="EIW20" s="78"/>
      <c r="EIX20" s="78"/>
      <c r="EIY20" s="78"/>
      <c r="EIZ20" s="78"/>
      <c r="EJA20" s="78"/>
      <c r="EJB20" s="78"/>
      <c r="EJC20" s="78"/>
      <c r="EJD20" s="78"/>
      <c r="EJE20" s="78"/>
      <c r="EJF20" s="78"/>
      <c r="EJG20" s="78"/>
      <c r="EJH20" s="78"/>
      <c r="EJI20" s="78"/>
      <c r="EJJ20" s="78"/>
      <c r="EJK20" s="78"/>
      <c r="EJL20" s="78"/>
      <c r="EJM20" s="78"/>
      <c r="EJN20" s="78"/>
      <c r="EJO20" s="78"/>
      <c r="EJP20" s="78"/>
      <c r="EJQ20" s="78"/>
      <c r="EJR20" s="78"/>
      <c r="EJS20" s="78"/>
      <c r="EJT20" s="78"/>
      <c r="EJU20" s="78"/>
      <c r="EJV20" s="78"/>
      <c r="EJW20" s="78"/>
      <c r="EJX20" s="78"/>
      <c r="EJY20" s="78"/>
      <c r="EJZ20" s="78"/>
      <c r="EKA20" s="78"/>
      <c r="EKB20" s="78"/>
      <c r="EKC20" s="78"/>
      <c r="EKD20" s="78"/>
      <c r="EKE20" s="78"/>
      <c r="EKF20" s="78"/>
      <c r="EKG20" s="78"/>
      <c r="EKH20" s="78"/>
      <c r="EKI20" s="78"/>
      <c r="EKJ20" s="78"/>
      <c r="EKK20" s="78"/>
      <c r="EKL20" s="78"/>
      <c r="EKM20" s="78"/>
      <c r="EKN20" s="78"/>
      <c r="EKO20" s="78"/>
      <c r="EKP20" s="78"/>
      <c r="EKQ20" s="78"/>
      <c r="EKR20" s="78"/>
      <c r="EKS20" s="78"/>
      <c r="EKT20" s="78"/>
      <c r="EKU20" s="78"/>
      <c r="EKV20" s="78"/>
      <c r="EKW20" s="78"/>
      <c r="EKX20" s="78"/>
      <c r="EKY20" s="78"/>
      <c r="EKZ20" s="78"/>
      <c r="ELA20" s="78"/>
      <c r="ELB20" s="78"/>
      <c r="ELC20" s="78"/>
      <c r="ELD20" s="78"/>
      <c r="ELE20" s="78"/>
      <c r="ELF20" s="78"/>
      <c r="ELG20" s="78"/>
      <c r="ELH20" s="78"/>
      <c r="ELI20" s="78"/>
      <c r="ELJ20" s="78"/>
      <c r="ELK20" s="78"/>
      <c r="ELL20" s="78"/>
      <c r="ELM20" s="78"/>
      <c r="ELN20" s="78"/>
      <c r="ELO20" s="78"/>
      <c r="ELP20" s="78"/>
      <c r="ELQ20" s="78"/>
      <c r="ELR20" s="78"/>
      <c r="ELS20" s="78"/>
      <c r="ELT20" s="78"/>
      <c r="ELU20" s="78"/>
      <c r="ELV20" s="78"/>
      <c r="ELW20" s="78"/>
      <c r="ELX20" s="78"/>
      <c r="ELY20" s="78"/>
      <c r="ELZ20" s="78"/>
      <c r="EMA20" s="78"/>
      <c r="EMB20" s="78"/>
      <c r="EMC20" s="78"/>
      <c r="EMD20" s="78"/>
      <c r="EME20" s="78"/>
      <c r="EMF20" s="78"/>
      <c r="EMG20" s="78"/>
      <c r="EMH20" s="78"/>
      <c r="EMI20" s="78"/>
      <c r="EMJ20" s="78"/>
      <c r="EMK20" s="78"/>
      <c r="EML20" s="78"/>
      <c r="EMM20" s="78"/>
      <c r="EMN20" s="78"/>
      <c r="EMO20" s="78"/>
      <c r="EMP20" s="78"/>
      <c r="EMQ20" s="78"/>
      <c r="EMR20" s="78"/>
      <c r="EMS20" s="78"/>
      <c r="EMT20" s="78"/>
      <c r="EMU20" s="78"/>
      <c r="EMV20" s="78"/>
      <c r="EMW20" s="78"/>
      <c r="EMX20" s="78"/>
      <c r="EMY20" s="78"/>
      <c r="EMZ20" s="78"/>
      <c r="ENA20" s="78"/>
      <c r="ENB20" s="78"/>
      <c r="ENC20" s="78"/>
      <c r="END20" s="78"/>
      <c r="ENE20" s="78"/>
      <c r="ENF20" s="78"/>
      <c r="ENG20" s="78"/>
      <c r="ENH20" s="78"/>
      <c r="ENI20" s="78"/>
      <c r="ENJ20" s="78"/>
      <c r="ENK20" s="78"/>
      <c r="ENL20" s="78"/>
      <c r="ENM20" s="78"/>
      <c r="ENN20" s="78"/>
      <c r="ENO20" s="78"/>
      <c r="ENP20" s="78"/>
      <c r="ENQ20" s="78"/>
      <c r="ENR20" s="78"/>
      <c r="ENS20" s="78"/>
      <c r="ENT20" s="78"/>
      <c r="ENU20" s="78"/>
      <c r="ENV20" s="78"/>
      <c r="ENW20" s="78"/>
      <c r="ENX20" s="78"/>
      <c r="ENY20" s="78"/>
      <c r="ENZ20" s="78"/>
      <c r="EOA20" s="78"/>
      <c r="EOB20" s="78"/>
      <c r="EOC20" s="78"/>
      <c r="EOD20" s="78"/>
      <c r="EOE20" s="78"/>
      <c r="EOF20" s="78"/>
      <c r="EOG20" s="78"/>
      <c r="EOH20" s="78"/>
      <c r="EOI20" s="78"/>
      <c r="EOJ20" s="78"/>
      <c r="EOK20" s="78"/>
      <c r="EOL20" s="78"/>
      <c r="EOM20" s="78"/>
      <c r="EON20" s="78"/>
      <c r="EOO20" s="78"/>
      <c r="EOP20" s="78"/>
      <c r="EOQ20" s="78"/>
      <c r="EOR20" s="78"/>
      <c r="EOS20" s="78"/>
      <c r="EOT20" s="78"/>
      <c r="EOU20" s="78"/>
      <c r="EOV20" s="78"/>
      <c r="EOW20" s="78"/>
      <c r="EOX20" s="78"/>
      <c r="EOY20" s="78"/>
      <c r="EOZ20" s="78"/>
      <c r="EPA20" s="78"/>
      <c r="EPB20" s="78"/>
      <c r="EPC20" s="78"/>
      <c r="EPD20" s="78"/>
      <c r="EPE20" s="78"/>
      <c r="EPF20" s="78"/>
      <c r="EPG20" s="78"/>
      <c r="EPH20" s="78"/>
      <c r="EPI20" s="78"/>
      <c r="EPJ20" s="78"/>
      <c r="EPK20" s="78"/>
      <c r="EPL20" s="78"/>
      <c r="EPM20" s="78"/>
      <c r="EPN20" s="78"/>
      <c r="EPO20" s="78"/>
      <c r="EPP20" s="78"/>
      <c r="EPQ20" s="78"/>
      <c r="EPR20" s="78"/>
      <c r="EPS20" s="78"/>
      <c r="EPT20" s="78"/>
      <c r="EPU20" s="78"/>
      <c r="EPV20" s="78"/>
      <c r="EPW20" s="78"/>
      <c r="EPX20" s="78"/>
      <c r="EPY20" s="78"/>
      <c r="EPZ20" s="78"/>
      <c r="EQA20" s="78"/>
      <c r="EQB20" s="78"/>
      <c r="EQC20" s="78"/>
      <c r="EQD20" s="78"/>
      <c r="EQE20" s="78"/>
      <c r="EQF20" s="78"/>
      <c r="EQG20" s="78"/>
      <c r="EQH20" s="78"/>
      <c r="EQI20" s="78"/>
      <c r="EQJ20" s="78"/>
      <c r="EQK20" s="78"/>
      <c r="EQL20" s="78"/>
      <c r="EQM20" s="78"/>
      <c r="EQN20" s="78"/>
      <c r="EQO20" s="78"/>
      <c r="EQP20" s="78"/>
      <c r="EQQ20" s="78"/>
      <c r="EQR20" s="78"/>
      <c r="EQS20" s="78"/>
      <c r="EQT20" s="78"/>
      <c r="EQU20" s="78"/>
      <c r="EQV20" s="78"/>
      <c r="EQW20" s="78"/>
      <c r="EQX20" s="78"/>
      <c r="EQY20" s="78"/>
      <c r="EQZ20" s="78"/>
      <c r="ERA20" s="78"/>
      <c r="ERB20" s="78"/>
      <c r="ERC20" s="78"/>
      <c r="ERD20" s="78"/>
      <c r="ERE20" s="78"/>
      <c r="ERF20" s="78"/>
      <c r="ERG20" s="78"/>
      <c r="ERH20" s="78"/>
      <c r="ERI20" s="78"/>
      <c r="ERJ20" s="78"/>
      <c r="ERK20" s="78"/>
      <c r="ERL20" s="78"/>
      <c r="ERM20" s="78"/>
      <c r="ERN20" s="78"/>
      <c r="ERO20" s="78"/>
      <c r="ERP20" s="78"/>
      <c r="ERQ20" s="78"/>
      <c r="ERR20" s="78"/>
      <c r="ERS20" s="78"/>
      <c r="ERT20" s="78"/>
      <c r="ERU20" s="78"/>
      <c r="ERV20" s="78"/>
      <c r="ERW20" s="78"/>
      <c r="ERX20" s="78"/>
      <c r="ERY20" s="78"/>
      <c r="ERZ20" s="78"/>
      <c r="ESA20" s="78"/>
      <c r="ESB20" s="78"/>
      <c r="ESC20" s="78"/>
      <c r="ESD20" s="78"/>
      <c r="ESE20" s="78"/>
      <c r="ESF20" s="78"/>
      <c r="ESG20" s="78"/>
      <c r="ESH20" s="78"/>
      <c r="ESI20" s="78"/>
      <c r="ESJ20" s="78"/>
      <c r="ESK20" s="78"/>
      <c r="ESL20" s="78"/>
      <c r="ESM20" s="78"/>
      <c r="ESN20" s="78"/>
      <c r="ESO20" s="78"/>
      <c r="ESP20" s="78"/>
      <c r="ESQ20" s="78"/>
      <c r="ESR20" s="78"/>
      <c r="ESS20" s="78"/>
      <c r="EST20" s="78"/>
      <c r="ESU20" s="78"/>
      <c r="ESV20" s="78"/>
      <c r="ESW20" s="78"/>
      <c r="ESX20" s="78"/>
      <c r="ESY20" s="78"/>
      <c r="ESZ20" s="78"/>
      <c r="ETA20" s="78"/>
      <c r="ETB20" s="78"/>
      <c r="ETC20" s="78"/>
      <c r="ETD20" s="78"/>
      <c r="ETE20" s="78"/>
      <c r="ETF20" s="78"/>
      <c r="ETG20" s="78"/>
      <c r="ETH20" s="78"/>
      <c r="ETI20" s="78"/>
      <c r="ETJ20" s="78"/>
      <c r="ETK20" s="78"/>
      <c r="ETL20" s="78"/>
      <c r="ETM20" s="78"/>
      <c r="ETN20" s="78"/>
      <c r="ETO20" s="78"/>
      <c r="ETP20" s="78"/>
      <c r="ETQ20" s="78"/>
      <c r="ETR20" s="78"/>
      <c r="ETS20" s="78"/>
      <c r="ETT20" s="78"/>
      <c r="ETU20" s="78"/>
      <c r="ETV20" s="78"/>
      <c r="ETW20" s="78"/>
      <c r="ETX20" s="78"/>
      <c r="ETY20" s="78"/>
      <c r="ETZ20" s="78"/>
      <c r="EUA20" s="78"/>
      <c r="EUB20" s="78"/>
      <c r="EUC20" s="78"/>
      <c r="EUD20" s="78"/>
      <c r="EUE20" s="78"/>
      <c r="EUF20" s="78"/>
      <c r="EUG20" s="78"/>
      <c r="EUH20" s="78"/>
      <c r="EUI20" s="78"/>
      <c r="EUJ20" s="78"/>
      <c r="EUK20" s="78"/>
      <c r="EUL20" s="78"/>
      <c r="EUM20" s="78"/>
      <c r="EUN20" s="78"/>
      <c r="EUO20" s="78"/>
      <c r="EUP20" s="78"/>
      <c r="EUQ20" s="78"/>
      <c r="EUR20" s="78"/>
      <c r="EUS20" s="78"/>
      <c r="EUT20" s="78"/>
      <c r="EUU20" s="78"/>
      <c r="EUV20" s="78"/>
      <c r="EUW20" s="78"/>
      <c r="EUX20" s="78"/>
      <c r="EUY20" s="78"/>
      <c r="EUZ20" s="78"/>
      <c r="EVA20" s="78"/>
      <c r="EVB20" s="78"/>
      <c r="EVC20" s="78"/>
      <c r="EVD20" s="78"/>
      <c r="EVE20" s="78"/>
      <c r="EVF20" s="78"/>
      <c r="EVG20" s="78"/>
      <c r="EVH20" s="78"/>
      <c r="EVI20" s="78"/>
      <c r="EVJ20" s="78"/>
      <c r="EVK20" s="78"/>
      <c r="EVL20" s="78"/>
      <c r="EVM20" s="78"/>
      <c r="EVN20" s="78"/>
      <c r="EVO20" s="78"/>
      <c r="EVP20" s="78"/>
      <c r="EVQ20" s="78"/>
      <c r="EVR20" s="78"/>
      <c r="EVS20" s="78"/>
      <c r="EVT20" s="78"/>
      <c r="EVU20" s="78"/>
      <c r="EVV20" s="78"/>
      <c r="EVW20" s="78"/>
      <c r="EVX20" s="78"/>
      <c r="EVY20" s="78"/>
      <c r="EVZ20" s="78"/>
      <c r="EWA20" s="78"/>
      <c r="EWB20" s="78"/>
      <c r="EWC20" s="78"/>
      <c r="EWD20" s="78"/>
      <c r="EWE20" s="78"/>
      <c r="EWF20" s="78"/>
      <c r="EWG20" s="78"/>
      <c r="EWH20" s="78"/>
      <c r="EWI20" s="78"/>
      <c r="EWJ20" s="78"/>
      <c r="EWK20" s="78"/>
      <c r="EWL20" s="78"/>
      <c r="EWM20" s="78"/>
      <c r="EWN20" s="78"/>
      <c r="EWO20" s="78"/>
      <c r="EWP20" s="78"/>
      <c r="EWQ20" s="78"/>
      <c r="EWR20" s="78"/>
      <c r="EWS20" s="78"/>
      <c r="EWT20" s="78"/>
      <c r="EWU20" s="78"/>
      <c r="EWV20" s="78"/>
      <c r="EWW20" s="78"/>
      <c r="EWX20" s="78"/>
      <c r="EWY20" s="78"/>
      <c r="EWZ20" s="78"/>
      <c r="EXA20" s="78"/>
      <c r="EXB20" s="78"/>
      <c r="EXC20" s="78"/>
      <c r="EXD20" s="78"/>
      <c r="EXE20" s="78"/>
      <c r="EXF20" s="78"/>
      <c r="EXG20" s="78"/>
      <c r="EXH20" s="78"/>
      <c r="EXI20" s="78"/>
      <c r="EXJ20" s="78"/>
      <c r="EXK20" s="78"/>
      <c r="EXL20" s="78"/>
      <c r="EXM20" s="78"/>
      <c r="EXN20" s="78"/>
      <c r="EXO20" s="78"/>
      <c r="EXP20" s="78"/>
      <c r="EXQ20" s="78"/>
      <c r="EXR20" s="78"/>
      <c r="EXS20" s="78"/>
      <c r="EXT20" s="78"/>
      <c r="EXU20" s="78"/>
      <c r="EXV20" s="78"/>
      <c r="EXW20" s="78"/>
      <c r="EXX20" s="78"/>
      <c r="EXY20" s="78"/>
      <c r="EXZ20" s="78"/>
      <c r="EYA20" s="78"/>
      <c r="EYB20" s="78"/>
      <c r="EYC20" s="78"/>
      <c r="EYD20" s="78"/>
      <c r="EYE20" s="78"/>
      <c r="EYF20" s="78"/>
      <c r="EYG20" s="78"/>
      <c r="EYH20" s="78"/>
      <c r="EYI20" s="78"/>
      <c r="EYJ20" s="78"/>
      <c r="EYK20" s="78"/>
      <c r="EYL20" s="78"/>
      <c r="EYM20" s="78"/>
      <c r="EYN20" s="78"/>
      <c r="EYO20" s="78"/>
      <c r="EYP20" s="78"/>
      <c r="EYQ20" s="78"/>
      <c r="EYR20" s="78"/>
      <c r="EYS20" s="78"/>
      <c r="EYT20" s="78"/>
      <c r="EYU20" s="78"/>
      <c r="EYV20" s="78"/>
      <c r="EYW20" s="78"/>
      <c r="EYX20" s="78"/>
      <c r="EYY20" s="78"/>
      <c r="EYZ20" s="78"/>
      <c r="EZA20" s="78"/>
      <c r="EZB20" s="78"/>
      <c r="EZC20" s="78"/>
      <c r="EZD20" s="78"/>
      <c r="EZE20" s="78"/>
      <c r="EZF20" s="78"/>
      <c r="EZG20" s="78"/>
      <c r="EZH20" s="78"/>
      <c r="EZI20" s="78"/>
      <c r="EZJ20" s="78"/>
      <c r="EZK20" s="78"/>
      <c r="EZL20" s="78"/>
      <c r="EZM20" s="78"/>
      <c r="EZN20" s="78"/>
      <c r="EZO20" s="78"/>
      <c r="EZP20" s="78"/>
      <c r="EZQ20" s="78"/>
      <c r="EZR20" s="78"/>
      <c r="EZS20" s="78"/>
      <c r="EZT20" s="78"/>
      <c r="EZU20" s="78"/>
      <c r="EZV20" s="78"/>
      <c r="EZW20" s="78"/>
      <c r="EZX20" s="78"/>
      <c r="EZY20" s="78"/>
      <c r="EZZ20" s="78"/>
      <c r="FAA20" s="78"/>
      <c r="FAB20" s="78"/>
      <c r="FAC20" s="78"/>
      <c r="FAD20" s="78"/>
      <c r="FAE20" s="78"/>
      <c r="FAF20" s="78"/>
      <c r="FAG20" s="78"/>
      <c r="FAH20" s="78"/>
      <c r="FAI20" s="78"/>
      <c r="FAJ20" s="78"/>
      <c r="FAK20" s="78"/>
      <c r="FAL20" s="78"/>
      <c r="FAM20" s="78"/>
      <c r="FAN20" s="78"/>
      <c r="FAO20" s="78"/>
      <c r="FAP20" s="78"/>
      <c r="FAQ20" s="78"/>
      <c r="FAR20" s="78"/>
      <c r="FAS20" s="78"/>
      <c r="FAT20" s="78"/>
      <c r="FAU20" s="78"/>
      <c r="FAV20" s="78"/>
      <c r="FAW20" s="78"/>
      <c r="FAX20" s="78"/>
      <c r="FAY20" s="78"/>
      <c r="FAZ20" s="78"/>
      <c r="FBA20" s="78"/>
      <c r="FBB20" s="78"/>
      <c r="FBC20" s="78"/>
      <c r="FBD20" s="78"/>
      <c r="FBE20" s="78"/>
      <c r="FBF20" s="78"/>
      <c r="FBG20" s="78"/>
      <c r="FBH20" s="78"/>
      <c r="FBI20" s="78"/>
      <c r="FBJ20" s="78"/>
      <c r="FBK20" s="78"/>
      <c r="FBL20" s="78"/>
      <c r="FBM20" s="78"/>
      <c r="FBN20" s="78"/>
      <c r="FBO20" s="78"/>
      <c r="FBP20" s="78"/>
      <c r="FBQ20" s="78"/>
      <c r="FBR20" s="78"/>
      <c r="FBS20" s="78"/>
      <c r="FBT20" s="78"/>
      <c r="FBU20" s="78"/>
      <c r="FBV20" s="78"/>
      <c r="FBW20" s="78"/>
      <c r="FBX20" s="78"/>
      <c r="FBY20" s="78"/>
      <c r="FBZ20" s="78"/>
      <c r="FCA20" s="78"/>
      <c r="FCB20" s="78"/>
      <c r="FCC20" s="78"/>
      <c r="FCD20" s="78"/>
      <c r="FCE20" s="78"/>
      <c r="FCF20" s="78"/>
      <c r="FCG20" s="78"/>
      <c r="FCH20" s="78"/>
      <c r="FCI20" s="78"/>
      <c r="FCJ20" s="78"/>
      <c r="FCK20" s="78"/>
      <c r="FCL20" s="78"/>
      <c r="FCM20" s="78"/>
      <c r="FCN20" s="78"/>
      <c r="FCO20" s="78"/>
      <c r="FCP20" s="78"/>
      <c r="FCQ20" s="78"/>
      <c r="FCR20" s="78"/>
      <c r="FCS20" s="78"/>
      <c r="FCT20" s="78"/>
      <c r="FCU20" s="78"/>
      <c r="FCV20" s="78"/>
      <c r="FCW20" s="78"/>
      <c r="FCX20" s="78"/>
      <c r="FCY20" s="78"/>
      <c r="FCZ20" s="78"/>
      <c r="FDA20" s="78"/>
      <c r="FDB20" s="78"/>
      <c r="FDC20" s="78"/>
      <c r="FDD20" s="78"/>
      <c r="FDE20" s="78"/>
      <c r="FDF20" s="78"/>
      <c r="FDG20" s="78"/>
      <c r="FDH20" s="78"/>
      <c r="FDI20" s="78"/>
      <c r="FDJ20" s="78"/>
      <c r="FDK20" s="78"/>
      <c r="FDL20" s="78"/>
      <c r="FDM20" s="78"/>
      <c r="FDN20" s="78"/>
      <c r="FDO20" s="78"/>
      <c r="FDP20" s="78"/>
      <c r="FDQ20" s="78"/>
      <c r="FDR20" s="78"/>
      <c r="FDS20" s="78"/>
      <c r="FDT20" s="78"/>
      <c r="FDU20" s="78"/>
      <c r="FDV20" s="78"/>
      <c r="FDW20" s="78"/>
      <c r="FDX20" s="78"/>
      <c r="FDY20" s="78"/>
      <c r="FDZ20" s="78"/>
      <c r="FEA20" s="78"/>
      <c r="FEB20" s="78"/>
      <c r="FEC20" s="78"/>
      <c r="FED20" s="78"/>
      <c r="FEE20" s="78"/>
      <c r="FEF20" s="78"/>
      <c r="FEG20" s="78"/>
      <c r="FEH20" s="78"/>
      <c r="FEI20" s="78"/>
      <c r="FEJ20" s="78"/>
      <c r="FEK20" s="78"/>
      <c r="FEL20" s="78"/>
      <c r="FEM20" s="78"/>
      <c r="FEN20" s="78"/>
      <c r="FEO20" s="78"/>
      <c r="FEP20" s="78"/>
      <c r="FEQ20" s="78"/>
      <c r="FER20" s="78"/>
      <c r="FES20" s="78"/>
      <c r="FET20" s="78"/>
      <c r="FEU20" s="78"/>
      <c r="FEV20" s="78"/>
      <c r="FEW20" s="78"/>
      <c r="FEX20" s="78"/>
      <c r="FEY20" s="78"/>
      <c r="FEZ20" s="78"/>
      <c r="FFA20" s="78"/>
      <c r="FFB20" s="78"/>
      <c r="FFC20" s="78"/>
      <c r="FFD20" s="78"/>
      <c r="FFE20" s="78"/>
      <c r="FFF20" s="78"/>
      <c r="FFG20" s="78"/>
      <c r="FFH20" s="78"/>
      <c r="FFI20" s="78"/>
      <c r="FFJ20" s="78"/>
      <c r="FFK20" s="78"/>
      <c r="FFL20" s="78"/>
      <c r="FFM20" s="78"/>
      <c r="FFN20" s="78"/>
      <c r="FFO20" s="78"/>
      <c r="FFP20" s="78"/>
      <c r="FFQ20" s="78"/>
      <c r="FFR20" s="78"/>
      <c r="FFS20" s="78"/>
      <c r="FFT20" s="78"/>
      <c r="FFU20" s="78"/>
      <c r="FFV20" s="78"/>
      <c r="FFW20" s="78"/>
      <c r="FFX20" s="78"/>
      <c r="FFY20" s="78"/>
      <c r="FFZ20" s="78"/>
      <c r="FGA20" s="78"/>
      <c r="FGB20" s="78"/>
      <c r="FGC20" s="78"/>
      <c r="FGD20" s="78"/>
      <c r="FGE20" s="78"/>
      <c r="FGF20" s="78"/>
      <c r="FGG20" s="78"/>
      <c r="FGH20" s="78"/>
      <c r="FGI20" s="78"/>
      <c r="FGJ20" s="78"/>
      <c r="FGK20" s="78"/>
      <c r="FGL20" s="78"/>
      <c r="FGM20" s="78"/>
      <c r="FGN20" s="78"/>
      <c r="FGO20" s="78"/>
      <c r="FGP20" s="78"/>
      <c r="FGQ20" s="78"/>
      <c r="FGR20" s="78"/>
      <c r="FGS20" s="78"/>
      <c r="FGT20" s="78"/>
      <c r="FGU20" s="78"/>
      <c r="FGV20" s="78"/>
      <c r="FGW20" s="78"/>
      <c r="FGX20" s="78"/>
      <c r="FGY20" s="78"/>
      <c r="FGZ20" s="78"/>
      <c r="FHA20" s="78"/>
      <c r="FHB20" s="78"/>
      <c r="FHC20" s="78"/>
      <c r="FHD20" s="78"/>
      <c r="FHE20" s="78"/>
      <c r="FHF20" s="78"/>
      <c r="FHG20" s="78"/>
      <c r="FHH20" s="78"/>
      <c r="FHI20" s="78"/>
      <c r="FHJ20" s="78"/>
      <c r="FHK20" s="78"/>
      <c r="FHL20" s="78"/>
      <c r="FHM20" s="78"/>
      <c r="FHN20" s="78"/>
      <c r="FHO20" s="78"/>
      <c r="FHP20" s="78"/>
      <c r="FHQ20" s="78"/>
      <c r="FHR20" s="78"/>
      <c r="FHS20" s="78"/>
      <c r="FHT20" s="78"/>
      <c r="FHU20" s="78"/>
      <c r="FHV20" s="78"/>
      <c r="FHW20" s="78"/>
      <c r="FHX20" s="78"/>
      <c r="FHY20" s="78"/>
      <c r="FHZ20" s="78"/>
      <c r="FIA20" s="78"/>
      <c r="FIB20" s="78"/>
      <c r="FIC20" s="78"/>
      <c r="FID20" s="78"/>
      <c r="FIE20" s="78"/>
      <c r="FIF20" s="78"/>
      <c r="FIG20" s="78"/>
      <c r="FIH20" s="78"/>
      <c r="FII20" s="78"/>
      <c r="FIJ20" s="78"/>
      <c r="FIK20" s="78"/>
      <c r="FIL20" s="78"/>
      <c r="FIM20" s="78"/>
      <c r="FIN20" s="78"/>
      <c r="FIO20" s="78"/>
      <c r="FIP20" s="78"/>
      <c r="FIQ20" s="78"/>
      <c r="FIR20" s="78"/>
      <c r="FIS20" s="78"/>
      <c r="FIT20" s="78"/>
      <c r="FIU20" s="78"/>
      <c r="FIV20" s="78"/>
      <c r="FIW20" s="78"/>
      <c r="FIX20" s="78"/>
      <c r="FIY20" s="78"/>
      <c r="FIZ20" s="78"/>
      <c r="FJA20" s="78"/>
      <c r="FJB20" s="78"/>
      <c r="FJC20" s="78"/>
      <c r="FJD20" s="78"/>
      <c r="FJE20" s="78"/>
      <c r="FJF20" s="78"/>
      <c r="FJG20" s="78"/>
      <c r="FJH20" s="78"/>
      <c r="FJI20" s="78"/>
      <c r="FJJ20" s="78"/>
      <c r="FJK20" s="78"/>
      <c r="FJL20" s="78"/>
      <c r="FJM20" s="78"/>
      <c r="FJN20" s="78"/>
      <c r="FJO20" s="78"/>
      <c r="FJP20" s="78"/>
      <c r="FJQ20" s="78"/>
      <c r="FJR20" s="78"/>
      <c r="FJS20" s="78"/>
      <c r="FJT20" s="78"/>
      <c r="FJU20" s="78"/>
      <c r="FJV20" s="78"/>
      <c r="FJW20" s="78"/>
      <c r="FJX20" s="78"/>
      <c r="FJY20" s="78"/>
      <c r="FJZ20" s="78"/>
      <c r="FKA20" s="78"/>
      <c r="FKB20" s="78"/>
      <c r="FKC20" s="78"/>
      <c r="FKD20" s="78"/>
      <c r="FKE20" s="78"/>
      <c r="FKF20" s="78"/>
      <c r="FKG20" s="78"/>
      <c r="FKH20" s="78"/>
      <c r="FKI20" s="78"/>
      <c r="FKJ20" s="78"/>
      <c r="FKK20" s="78"/>
      <c r="FKL20" s="78"/>
      <c r="FKM20" s="78"/>
      <c r="FKN20" s="78"/>
      <c r="FKO20" s="78"/>
      <c r="FKP20" s="78"/>
      <c r="FKQ20" s="78"/>
      <c r="FKR20" s="78"/>
      <c r="FKS20" s="78"/>
      <c r="FKT20" s="78"/>
      <c r="FKU20" s="78"/>
      <c r="FKV20" s="78"/>
      <c r="FKW20" s="78"/>
      <c r="FKX20" s="78"/>
      <c r="FKY20" s="78"/>
      <c r="FKZ20" s="78"/>
      <c r="FLA20" s="78"/>
      <c r="FLB20" s="78"/>
      <c r="FLC20" s="78"/>
      <c r="FLD20" s="78"/>
      <c r="FLE20" s="78"/>
      <c r="FLF20" s="78"/>
      <c r="FLG20" s="78"/>
      <c r="FLH20" s="78"/>
      <c r="FLI20" s="78"/>
      <c r="FLJ20" s="78"/>
      <c r="FLK20" s="78"/>
      <c r="FLL20" s="78"/>
      <c r="FLM20" s="78"/>
      <c r="FLN20" s="78"/>
      <c r="FLO20" s="78"/>
      <c r="FLP20" s="78"/>
      <c r="FLQ20" s="78"/>
      <c r="FLR20" s="78"/>
      <c r="FLS20" s="78"/>
      <c r="FLT20" s="78"/>
      <c r="FLU20" s="78"/>
      <c r="FLV20" s="78"/>
      <c r="FLW20" s="78"/>
      <c r="FLX20" s="78"/>
      <c r="FLY20" s="78"/>
      <c r="FLZ20" s="78"/>
      <c r="FMA20" s="78"/>
      <c r="FMB20" s="78"/>
      <c r="FMC20" s="78"/>
      <c r="FMD20" s="78"/>
      <c r="FME20" s="78"/>
      <c r="FMF20" s="78"/>
      <c r="FMG20" s="78"/>
      <c r="FMH20" s="78"/>
      <c r="FMI20" s="78"/>
      <c r="FMJ20" s="78"/>
      <c r="FMK20" s="78"/>
      <c r="FML20" s="78"/>
      <c r="FMM20" s="78"/>
      <c r="FMN20" s="78"/>
      <c r="FMO20" s="78"/>
      <c r="FMP20" s="78"/>
      <c r="FMQ20" s="78"/>
      <c r="FMR20" s="78"/>
      <c r="FMS20" s="78"/>
      <c r="FMT20" s="78"/>
      <c r="FMU20" s="78"/>
      <c r="FMV20" s="78"/>
      <c r="FMW20" s="78"/>
      <c r="FMX20" s="78"/>
      <c r="FMY20" s="78"/>
      <c r="FMZ20" s="78"/>
      <c r="FNA20" s="78"/>
      <c r="FNB20" s="78"/>
      <c r="FNC20" s="78"/>
      <c r="FND20" s="78"/>
      <c r="FNE20" s="78"/>
      <c r="FNF20" s="78"/>
      <c r="FNG20" s="78"/>
      <c r="FNH20" s="78"/>
      <c r="FNI20" s="78"/>
      <c r="FNJ20" s="78"/>
      <c r="FNK20" s="78"/>
      <c r="FNL20" s="78"/>
      <c r="FNM20" s="78"/>
      <c r="FNN20" s="78"/>
      <c r="FNO20" s="78"/>
      <c r="FNP20" s="78"/>
      <c r="FNQ20" s="78"/>
      <c r="FNR20" s="78"/>
      <c r="FNS20" s="78"/>
      <c r="FNT20" s="78"/>
      <c r="FNU20" s="78"/>
      <c r="FNV20" s="78"/>
      <c r="FNW20" s="78"/>
      <c r="FNX20" s="78"/>
      <c r="FNY20" s="78"/>
      <c r="FNZ20" s="78"/>
      <c r="FOA20" s="78"/>
      <c r="FOB20" s="78"/>
      <c r="FOC20" s="78"/>
      <c r="FOD20" s="78"/>
      <c r="FOE20" s="78"/>
      <c r="FOF20" s="78"/>
      <c r="FOG20" s="78"/>
      <c r="FOH20" s="78"/>
      <c r="FOI20" s="78"/>
      <c r="FOJ20" s="78"/>
      <c r="FOK20" s="78"/>
      <c r="FOL20" s="78"/>
      <c r="FOM20" s="78"/>
      <c r="FON20" s="78"/>
      <c r="FOO20" s="78"/>
      <c r="FOP20" s="78"/>
      <c r="FOQ20" s="78"/>
      <c r="FOR20" s="78"/>
      <c r="FOS20" s="78"/>
      <c r="FOT20" s="78"/>
      <c r="FOU20" s="78"/>
      <c r="FOV20" s="78"/>
      <c r="FOW20" s="78"/>
      <c r="FOX20" s="78"/>
      <c r="FOY20" s="78"/>
      <c r="FOZ20" s="78"/>
      <c r="FPA20" s="78"/>
      <c r="FPB20" s="78"/>
      <c r="FPC20" s="78"/>
      <c r="FPD20" s="78"/>
      <c r="FPE20" s="78"/>
      <c r="FPF20" s="78"/>
      <c r="FPG20" s="78"/>
      <c r="FPH20" s="78"/>
      <c r="FPI20" s="78"/>
      <c r="FPJ20" s="78"/>
      <c r="FPK20" s="78"/>
      <c r="FPL20" s="78"/>
      <c r="FPM20" s="78"/>
      <c r="FPN20" s="78"/>
      <c r="FPO20" s="78"/>
      <c r="FPP20" s="78"/>
      <c r="FPQ20" s="78"/>
      <c r="FPR20" s="78"/>
      <c r="FPS20" s="78"/>
      <c r="FPT20" s="78"/>
      <c r="FPU20" s="78"/>
      <c r="FPV20" s="78"/>
      <c r="FPW20" s="78"/>
      <c r="FPX20" s="78"/>
      <c r="FPY20" s="78"/>
      <c r="FPZ20" s="78"/>
      <c r="FQA20" s="78"/>
      <c r="FQB20" s="78"/>
      <c r="FQC20" s="78"/>
      <c r="FQD20" s="78"/>
      <c r="FQE20" s="78"/>
      <c r="FQF20" s="78"/>
      <c r="FQG20" s="78"/>
      <c r="FQH20" s="78"/>
      <c r="FQI20" s="78"/>
      <c r="FQJ20" s="78"/>
      <c r="FQK20" s="78"/>
      <c r="FQL20" s="78"/>
      <c r="FQM20" s="78"/>
      <c r="FQN20" s="78"/>
      <c r="FQO20" s="78"/>
      <c r="FQP20" s="78"/>
      <c r="FQQ20" s="78"/>
      <c r="FQR20" s="78"/>
      <c r="FQS20" s="78"/>
      <c r="FQT20" s="78"/>
      <c r="FQU20" s="78"/>
      <c r="FQV20" s="78"/>
      <c r="FQW20" s="78"/>
      <c r="FQX20" s="78"/>
      <c r="FQY20" s="78"/>
      <c r="FQZ20" s="78"/>
      <c r="FRA20" s="78"/>
      <c r="FRB20" s="78"/>
      <c r="FRC20" s="78"/>
      <c r="FRD20" s="78"/>
      <c r="FRE20" s="78"/>
      <c r="FRF20" s="78"/>
      <c r="FRG20" s="78"/>
      <c r="FRH20" s="78"/>
      <c r="FRI20" s="78"/>
      <c r="FRJ20" s="78"/>
      <c r="FRK20" s="78"/>
      <c r="FRL20" s="78"/>
      <c r="FRM20" s="78"/>
      <c r="FRN20" s="78"/>
      <c r="FRO20" s="78"/>
      <c r="FRP20" s="78"/>
      <c r="FRQ20" s="78"/>
      <c r="FRR20" s="78"/>
      <c r="FRS20" s="78"/>
      <c r="FRT20" s="78"/>
      <c r="FRU20" s="78"/>
      <c r="FRV20" s="78"/>
      <c r="FRW20" s="78"/>
      <c r="FRX20" s="78"/>
      <c r="FRY20" s="78"/>
      <c r="FRZ20" s="78"/>
      <c r="FSA20" s="78"/>
      <c r="FSB20" s="78"/>
      <c r="FSC20" s="78"/>
      <c r="FSD20" s="78"/>
      <c r="FSE20" s="78"/>
      <c r="FSF20" s="78"/>
      <c r="FSG20" s="78"/>
      <c r="FSH20" s="78"/>
      <c r="FSI20" s="78"/>
      <c r="FSJ20" s="78"/>
      <c r="FSK20" s="78"/>
      <c r="FSL20" s="78"/>
      <c r="FSM20" s="78"/>
      <c r="FSN20" s="78"/>
      <c r="FSO20" s="78"/>
      <c r="FSP20" s="78"/>
      <c r="FSQ20" s="78"/>
      <c r="FSR20" s="78"/>
      <c r="FSS20" s="78"/>
      <c r="FST20" s="78"/>
      <c r="FSU20" s="78"/>
      <c r="FSV20" s="78"/>
      <c r="FSW20" s="78"/>
      <c r="FSX20" s="78"/>
      <c r="FSY20" s="78"/>
      <c r="FSZ20" s="78"/>
      <c r="FTA20" s="78"/>
      <c r="FTB20" s="78"/>
      <c r="FTC20" s="78"/>
      <c r="FTD20" s="78"/>
      <c r="FTE20" s="78"/>
      <c r="FTF20" s="78"/>
      <c r="FTG20" s="78"/>
      <c r="FTH20" s="78"/>
      <c r="FTI20" s="78"/>
      <c r="FTJ20" s="78"/>
      <c r="FTK20" s="78"/>
      <c r="FTL20" s="78"/>
      <c r="FTM20" s="78"/>
      <c r="FTN20" s="78"/>
      <c r="FTO20" s="78"/>
      <c r="FTP20" s="78"/>
      <c r="FTQ20" s="78"/>
      <c r="FTR20" s="78"/>
      <c r="FTS20" s="78"/>
      <c r="FTT20" s="78"/>
      <c r="FTU20" s="78"/>
      <c r="FTV20" s="78"/>
      <c r="FTW20" s="78"/>
      <c r="FTX20" s="78"/>
      <c r="FTY20" s="78"/>
      <c r="FTZ20" s="78"/>
      <c r="FUA20" s="78"/>
      <c r="FUB20" s="78"/>
      <c r="FUC20" s="78"/>
      <c r="FUD20" s="78"/>
      <c r="FUE20" s="78"/>
      <c r="FUF20" s="78"/>
      <c r="FUG20" s="78"/>
      <c r="FUH20" s="78"/>
      <c r="FUI20" s="78"/>
      <c r="FUJ20" s="78"/>
      <c r="FUK20" s="78"/>
      <c r="FUL20" s="78"/>
      <c r="FUM20" s="78"/>
      <c r="FUN20" s="78"/>
      <c r="FUO20" s="78"/>
      <c r="FUP20" s="78"/>
      <c r="FUQ20" s="78"/>
      <c r="FUR20" s="78"/>
      <c r="FUS20" s="78"/>
      <c r="FUT20" s="78"/>
      <c r="FUU20" s="78"/>
      <c r="FUV20" s="78"/>
      <c r="FUW20" s="78"/>
      <c r="FUX20" s="78"/>
      <c r="FUY20" s="78"/>
      <c r="FUZ20" s="78"/>
      <c r="FVA20" s="78"/>
      <c r="FVB20" s="78"/>
      <c r="FVC20" s="78"/>
      <c r="FVD20" s="78"/>
      <c r="FVE20" s="78"/>
      <c r="FVF20" s="78"/>
      <c r="FVG20" s="78"/>
      <c r="FVH20" s="78"/>
      <c r="FVI20" s="78"/>
      <c r="FVJ20" s="78"/>
      <c r="FVK20" s="78"/>
      <c r="FVL20" s="78"/>
      <c r="FVM20" s="78"/>
      <c r="FVN20" s="78"/>
      <c r="FVO20" s="78"/>
      <c r="FVP20" s="78"/>
      <c r="FVQ20" s="78"/>
      <c r="FVR20" s="78"/>
      <c r="FVS20" s="78"/>
      <c r="FVT20" s="78"/>
      <c r="FVU20" s="78"/>
      <c r="FVV20" s="78"/>
      <c r="FVW20" s="78"/>
      <c r="FVX20" s="78"/>
      <c r="FVY20" s="78"/>
      <c r="FVZ20" s="78"/>
      <c r="FWA20" s="78"/>
      <c r="FWB20" s="78"/>
      <c r="FWC20" s="78"/>
      <c r="FWD20" s="78"/>
      <c r="FWE20" s="78"/>
      <c r="FWF20" s="78"/>
      <c r="FWG20" s="78"/>
      <c r="FWH20" s="78"/>
      <c r="FWI20" s="78"/>
      <c r="FWJ20" s="78"/>
      <c r="FWK20" s="78"/>
      <c r="FWL20" s="78"/>
      <c r="FWM20" s="78"/>
      <c r="FWN20" s="78"/>
      <c r="FWO20" s="78"/>
      <c r="FWP20" s="78"/>
      <c r="FWQ20" s="78"/>
      <c r="FWR20" s="78"/>
      <c r="FWS20" s="78"/>
      <c r="FWT20" s="78"/>
      <c r="FWU20" s="78"/>
      <c r="FWV20" s="78"/>
      <c r="FWW20" s="78"/>
      <c r="FWX20" s="78"/>
      <c r="FWY20" s="78"/>
      <c r="FWZ20" s="78"/>
      <c r="FXA20" s="78"/>
      <c r="FXB20" s="78"/>
      <c r="FXC20" s="78"/>
      <c r="FXD20" s="78"/>
      <c r="FXE20" s="78"/>
      <c r="FXF20" s="78"/>
      <c r="FXG20" s="78"/>
      <c r="FXH20" s="78"/>
      <c r="FXI20" s="78"/>
      <c r="FXJ20" s="78"/>
      <c r="FXK20" s="78"/>
      <c r="FXL20" s="78"/>
      <c r="FXM20" s="78"/>
      <c r="FXN20" s="78"/>
      <c r="FXO20" s="78"/>
      <c r="FXP20" s="78"/>
      <c r="FXQ20" s="78"/>
      <c r="FXR20" s="78"/>
      <c r="FXS20" s="78"/>
      <c r="FXT20" s="78"/>
      <c r="FXU20" s="78"/>
      <c r="FXV20" s="78"/>
      <c r="FXW20" s="78"/>
      <c r="FXX20" s="78"/>
      <c r="FXY20" s="78"/>
      <c r="FXZ20" s="78"/>
      <c r="FYA20" s="78"/>
      <c r="FYB20" s="78"/>
      <c r="FYC20" s="78"/>
      <c r="FYD20" s="78"/>
      <c r="FYE20" s="78"/>
      <c r="FYF20" s="78"/>
      <c r="FYG20" s="78"/>
      <c r="FYH20" s="78"/>
      <c r="FYI20" s="78"/>
      <c r="FYJ20" s="78"/>
      <c r="FYK20" s="78"/>
      <c r="FYL20" s="78"/>
      <c r="FYM20" s="78"/>
      <c r="FYN20" s="78"/>
      <c r="FYO20" s="78"/>
      <c r="FYP20" s="78"/>
      <c r="FYQ20" s="78"/>
      <c r="FYR20" s="78"/>
      <c r="FYS20" s="78"/>
      <c r="FYT20" s="78"/>
      <c r="FYU20" s="78"/>
      <c r="FYV20" s="78"/>
      <c r="FYW20" s="78"/>
      <c r="FYX20" s="78"/>
      <c r="FYY20" s="78"/>
      <c r="FYZ20" s="78"/>
      <c r="FZA20" s="78"/>
      <c r="FZB20" s="78"/>
      <c r="FZC20" s="78"/>
      <c r="FZD20" s="78"/>
      <c r="FZE20" s="78"/>
      <c r="FZF20" s="78"/>
      <c r="FZG20" s="78"/>
      <c r="FZH20" s="78"/>
      <c r="FZI20" s="78"/>
      <c r="FZJ20" s="78"/>
      <c r="FZK20" s="78"/>
      <c r="FZL20" s="78"/>
      <c r="FZM20" s="78"/>
      <c r="FZN20" s="78"/>
      <c r="FZO20" s="78"/>
      <c r="FZP20" s="78"/>
      <c r="FZQ20" s="78"/>
      <c r="FZR20" s="78"/>
      <c r="FZS20" s="78"/>
      <c r="FZT20" s="78"/>
      <c r="FZU20" s="78"/>
      <c r="FZV20" s="78"/>
      <c r="FZW20" s="78"/>
      <c r="FZX20" s="78"/>
      <c r="FZY20" s="78"/>
      <c r="FZZ20" s="78"/>
      <c r="GAA20" s="78"/>
      <c r="GAB20" s="78"/>
      <c r="GAC20" s="78"/>
      <c r="GAD20" s="78"/>
      <c r="GAE20" s="78"/>
      <c r="GAF20" s="78"/>
      <c r="GAG20" s="78"/>
      <c r="GAH20" s="78"/>
      <c r="GAI20" s="78"/>
      <c r="GAJ20" s="78"/>
      <c r="GAK20" s="78"/>
      <c r="GAL20" s="78"/>
      <c r="GAM20" s="78"/>
      <c r="GAN20" s="78"/>
      <c r="GAO20" s="78"/>
      <c r="GAP20" s="78"/>
      <c r="GAQ20" s="78"/>
      <c r="GAR20" s="78"/>
      <c r="GAS20" s="78"/>
      <c r="GAT20" s="78"/>
      <c r="GAU20" s="78"/>
      <c r="GAV20" s="78"/>
      <c r="GAW20" s="78"/>
      <c r="GAX20" s="78"/>
      <c r="GAY20" s="78"/>
      <c r="GAZ20" s="78"/>
      <c r="GBA20" s="78"/>
      <c r="GBB20" s="78"/>
      <c r="GBC20" s="78"/>
      <c r="GBD20" s="78"/>
      <c r="GBE20" s="78"/>
      <c r="GBF20" s="78"/>
      <c r="GBG20" s="78"/>
      <c r="GBH20" s="78"/>
      <c r="GBI20" s="78"/>
      <c r="GBJ20" s="78"/>
      <c r="GBK20" s="78"/>
      <c r="GBL20" s="78"/>
      <c r="GBM20" s="78"/>
      <c r="GBN20" s="78"/>
      <c r="GBO20" s="78"/>
      <c r="GBP20" s="78"/>
      <c r="GBQ20" s="78"/>
      <c r="GBR20" s="78"/>
      <c r="GBS20" s="78"/>
      <c r="GBT20" s="78"/>
      <c r="GBU20" s="78"/>
      <c r="GBV20" s="78"/>
      <c r="GBW20" s="78"/>
      <c r="GBX20" s="78"/>
      <c r="GBY20" s="78"/>
      <c r="GBZ20" s="78"/>
      <c r="GCA20" s="78"/>
      <c r="GCB20" s="78"/>
      <c r="GCC20" s="78"/>
      <c r="GCD20" s="78"/>
      <c r="GCE20" s="78"/>
      <c r="GCF20" s="78"/>
      <c r="GCG20" s="78"/>
      <c r="GCH20" s="78"/>
      <c r="GCI20" s="78"/>
      <c r="GCJ20" s="78"/>
      <c r="GCK20" s="78"/>
      <c r="GCL20" s="78"/>
      <c r="GCM20" s="78"/>
      <c r="GCN20" s="78"/>
      <c r="GCO20" s="78"/>
      <c r="GCP20" s="78"/>
      <c r="GCQ20" s="78"/>
      <c r="GCR20" s="78"/>
      <c r="GCS20" s="78"/>
      <c r="GCT20" s="78"/>
      <c r="GCU20" s="78"/>
      <c r="GCV20" s="78"/>
      <c r="GCW20" s="78"/>
      <c r="GCX20" s="78"/>
      <c r="GCY20" s="78"/>
      <c r="GCZ20" s="78"/>
      <c r="GDA20" s="78"/>
      <c r="GDB20" s="78"/>
      <c r="GDC20" s="78"/>
      <c r="GDD20" s="78"/>
      <c r="GDE20" s="78"/>
      <c r="GDF20" s="78"/>
      <c r="GDG20" s="78"/>
      <c r="GDH20" s="78"/>
      <c r="GDI20" s="78"/>
      <c r="GDJ20" s="78"/>
      <c r="GDK20" s="78"/>
      <c r="GDL20" s="78"/>
      <c r="GDM20" s="78"/>
      <c r="GDN20" s="78"/>
      <c r="GDO20" s="78"/>
      <c r="GDP20" s="78"/>
      <c r="GDQ20" s="78"/>
      <c r="GDR20" s="78"/>
      <c r="GDS20" s="78"/>
      <c r="GDT20" s="78"/>
      <c r="GDU20" s="78"/>
      <c r="GDV20" s="78"/>
      <c r="GDW20" s="78"/>
      <c r="GDX20" s="78"/>
      <c r="GDY20" s="78"/>
      <c r="GDZ20" s="78"/>
      <c r="GEA20" s="78"/>
      <c r="GEB20" s="78"/>
      <c r="GEC20" s="78"/>
      <c r="GED20" s="78"/>
      <c r="GEE20" s="78"/>
      <c r="GEF20" s="78"/>
      <c r="GEG20" s="78"/>
      <c r="GEH20" s="78"/>
      <c r="GEI20" s="78"/>
      <c r="GEJ20" s="78"/>
      <c r="GEK20" s="78"/>
      <c r="GEL20" s="78"/>
      <c r="GEM20" s="78"/>
      <c r="GEN20" s="78"/>
      <c r="GEO20" s="78"/>
      <c r="GEP20" s="78"/>
      <c r="GEQ20" s="78"/>
      <c r="GER20" s="78"/>
      <c r="GES20" s="78"/>
      <c r="GET20" s="78"/>
      <c r="GEU20" s="78"/>
      <c r="GEV20" s="78"/>
      <c r="GEW20" s="78"/>
      <c r="GEX20" s="78"/>
      <c r="GEY20" s="78"/>
      <c r="GEZ20" s="78"/>
      <c r="GFA20" s="78"/>
      <c r="GFB20" s="78"/>
      <c r="GFC20" s="78"/>
      <c r="GFD20" s="78"/>
      <c r="GFE20" s="78"/>
      <c r="GFF20" s="78"/>
      <c r="GFG20" s="78"/>
      <c r="GFH20" s="78"/>
      <c r="GFI20" s="78"/>
      <c r="GFJ20" s="78"/>
      <c r="GFK20" s="78"/>
      <c r="GFL20" s="78"/>
      <c r="GFM20" s="78"/>
      <c r="GFN20" s="78"/>
      <c r="GFO20" s="78"/>
      <c r="GFP20" s="78"/>
      <c r="GFQ20" s="78"/>
      <c r="GFR20" s="78"/>
      <c r="GFS20" s="78"/>
      <c r="GFT20" s="78"/>
      <c r="GFU20" s="78"/>
      <c r="GFV20" s="78"/>
      <c r="GFW20" s="78"/>
      <c r="GFX20" s="78"/>
      <c r="GFY20" s="78"/>
      <c r="GFZ20" s="78"/>
      <c r="GGA20" s="78"/>
      <c r="GGB20" s="78"/>
      <c r="GGC20" s="78"/>
      <c r="GGD20" s="78"/>
      <c r="GGE20" s="78"/>
      <c r="GGF20" s="78"/>
      <c r="GGG20" s="78"/>
      <c r="GGH20" s="78"/>
      <c r="GGI20" s="78"/>
      <c r="GGJ20" s="78"/>
      <c r="GGK20" s="78"/>
      <c r="GGL20" s="78"/>
      <c r="GGM20" s="78"/>
      <c r="GGN20" s="78"/>
      <c r="GGO20" s="78"/>
      <c r="GGP20" s="78"/>
      <c r="GGQ20" s="78"/>
      <c r="GGR20" s="78"/>
      <c r="GGS20" s="78"/>
      <c r="GGT20" s="78"/>
      <c r="GGU20" s="78"/>
      <c r="GGV20" s="78"/>
      <c r="GGW20" s="78"/>
      <c r="GGX20" s="78"/>
      <c r="GGY20" s="78"/>
      <c r="GGZ20" s="78"/>
      <c r="GHA20" s="78"/>
      <c r="GHB20" s="78"/>
      <c r="GHC20" s="78"/>
      <c r="GHD20" s="78"/>
      <c r="GHE20" s="78"/>
      <c r="GHF20" s="78"/>
      <c r="GHG20" s="78"/>
      <c r="GHH20" s="78"/>
      <c r="GHI20" s="78"/>
      <c r="GHJ20" s="78"/>
      <c r="GHK20" s="78"/>
      <c r="GHL20" s="78"/>
      <c r="GHM20" s="78"/>
      <c r="GHN20" s="78"/>
      <c r="GHO20" s="78"/>
      <c r="GHP20" s="78"/>
      <c r="GHQ20" s="78"/>
      <c r="GHR20" s="78"/>
      <c r="GHS20" s="78"/>
      <c r="GHT20" s="78"/>
      <c r="GHU20" s="78"/>
      <c r="GHV20" s="78"/>
      <c r="GHW20" s="78"/>
      <c r="GHX20" s="78"/>
      <c r="GHY20" s="78"/>
      <c r="GHZ20" s="78"/>
      <c r="GIA20" s="78"/>
      <c r="GIB20" s="78"/>
      <c r="GIC20" s="78"/>
      <c r="GID20" s="78"/>
      <c r="GIE20" s="78"/>
      <c r="GIF20" s="78"/>
      <c r="GIG20" s="78"/>
      <c r="GIH20" s="78"/>
      <c r="GII20" s="78"/>
      <c r="GIJ20" s="78"/>
      <c r="GIK20" s="78"/>
      <c r="GIL20" s="78"/>
      <c r="GIM20" s="78"/>
      <c r="GIN20" s="78"/>
      <c r="GIO20" s="78"/>
      <c r="GIP20" s="78"/>
      <c r="GIQ20" s="78"/>
      <c r="GIR20" s="78"/>
      <c r="GIS20" s="78"/>
      <c r="GIT20" s="78"/>
      <c r="GIU20" s="78"/>
      <c r="GIV20" s="78"/>
      <c r="GIW20" s="78"/>
      <c r="GIX20" s="78"/>
      <c r="GIY20" s="78"/>
      <c r="GIZ20" s="78"/>
      <c r="GJA20" s="78"/>
      <c r="GJB20" s="78"/>
      <c r="GJC20" s="78"/>
      <c r="GJD20" s="78"/>
      <c r="GJE20" s="78"/>
      <c r="GJF20" s="78"/>
      <c r="GJG20" s="78"/>
      <c r="GJH20" s="78"/>
      <c r="GJI20" s="78"/>
      <c r="GJJ20" s="78"/>
      <c r="GJK20" s="78"/>
      <c r="GJL20" s="78"/>
      <c r="GJM20" s="78"/>
      <c r="GJN20" s="78"/>
      <c r="GJO20" s="78"/>
      <c r="GJP20" s="78"/>
      <c r="GJQ20" s="78"/>
      <c r="GJR20" s="78"/>
      <c r="GJS20" s="78"/>
      <c r="GJT20" s="78"/>
      <c r="GJU20" s="78"/>
      <c r="GJV20" s="78"/>
      <c r="GJW20" s="78"/>
      <c r="GJX20" s="78"/>
      <c r="GJY20" s="78"/>
      <c r="GJZ20" s="78"/>
      <c r="GKA20" s="78"/>
      <c r="GKB20" s="78"/>
      <c r="GKC20" s="78"/>
      <c r="GKD20" s="78"/>
      <c r="GKE20" s="78"/>
      <c r="GKF20" s="78"/>
      <c r="GKG20" s="78"/>
      <c r="GKH20" s="78"/>
      <c r="GKI20" s="78"/>
      <c r="GKJ20" s="78"/>
      <c r="GKK20" s="78"/>
      <c r="GKL20" s="78"/>
      <c r="GKM20" s="78"/>
      <c r="GKN20" s="78"/>
      <c r="GKO20" s="78"/>
      <c r="GKP20" s="78"/>
      <c r="GKQ20" s="78"/>
      <c r="GKR20" s="78"/>
      <c r="GKS20" s="78"/>
      <c r="GKT20" s="78"/>
      <c r="GKU20" s="78"/>
      <c r="GKV20" s="78"/>
      <c r="GKW20" s="78"/>
      <c r="GKX20" s="78"/>
      <c r="GKY20" s="78"/>
      <c r="GKZ20" s="78"/>
      <c r="GLA20" s="78"/>
      <c r="GLB20" s="78"/>
      <c r="GLC20" s="78"/>
      <c r="GLD20" s="78"/>
      <c r="GLE20" s="78"/>
      <c r="GLF20" s="78"/>
      <c r="GLG20" s="78"/>
      <c r="GLH20" s="78"/>
      <c r="GLI20" s="78"/>
      <c r="GLJ20" s="78"/>
      <c r="GLK20" s="78"/>
      <c r="GLL20" s="78"/>
      <c r="GLM20" s="78"/>
      <c r="GLN20" s="78"/>
      <c r="GLO20" s="78"/>
      <c r="GLP20" s="78"/>
      <c r="GLQ20" s="78"/>
      <c r="GLR20" s="78"/>
      <c r="GLS20" s="78"/>
      <c r="GLT20" s="78"/>
      <c r="GLU20" s="78"/>
      <c r="GLV20" s="78"/>
      <c r="GLW20" s="78"/>
      <c r="GLX20" s="78"/>
      <c r="GLY20" s="78"/>
      <c r="GLZ20" s="78"/>
      <c r="GMA20" s="78"/>
      <c r="GMB20" s="78"/>
      <c r="GMC20" s="78"/>
      <c r="GMD20" s="78"/>
      <c r="GME20" s="78"/>
      <c r="GMF20" s="78"/>
      <c r="GMG20" s="78"/>
      <c r="GMH20" s="78"/>
      <c r="GMI20" s="78"/>
      <c r="GMJ20" s="78"/>
      <c r="GMK20" s="78"/>
      <c r="GML20" s="78"/>
      <c r="GMM20" s="78"/>
      <c r="GMN20" s="78"/>
      <c r="GMO20" s="78"/>
      <c r="GMP20" s="78"/>
      <c r="GMQ20" s="78"/>
      <c r="GMR20" s="78"/>
      <c r="GMS20" s="78"/>
      <c r="GMT20" s="78"/>
      <c r="GMU20" s="78"/>
      <c r="GMV20" s="78"/>
      <c r="GMW20" s="78"/>
      <c r="GMX20" s="78"/>
      <c r="GMY20" s="78"/>
      <c r="GMZ20" s="78"/>
      <c r="GNA20" s="78"/>
      <c r="GNB20" s="78"/>
      <c r="GNC20" s="78"/>
      <c r="GND20" s="78"/>
      <c r="GNE20" s="78"/>
      <c r="GNF20" s="78"/>
      <c r="GNG20" s="78"/>
      <c r="GNH20" s="78"/>
      <c r="GNI20" s="78"/>
      <c r="GNJ20" s="78"/>
      <c r="GNK20" s="78"/>
      <c r="GNL20" s="78"/>
      <c r="GNM20" s="78"/>
      <c r="GNN20" s="78"/>
      <c r="GNO20" s="78"/>
      <c r="GNP20" s="78"/>
      <c r="GNQ20" s="78"/>
      <c r="GNR20" s="78"/>
      <c r="GNS20" s="78"/>
      <c r="GNT20" s="78"/>
      <c r="GNU20" s="78"/>
      <c r="GNV20" s="78"/>
      <c r="GNW20" s="78"/>
      <c r="GNX20" s="78"/>
      <c r="GNY20" s="78"/>
      <c r="GNZ20" s="78"/>
      <c r="GOA20" s="78"/>
      <c r="GOB20" s="78"/>
      <c r="GOC20" s="78"/>
      <c r="GOD20" s="78"/>
      <c r="GOE20" s="78"/>
      <c r="GOF20" s="78"/>
      <c r="GOG20" s="78"/>
      <c r="GOH20" s="78"/>
      <c r="GOI20" s="78"/>
      <c r="GOJ20" s="78"/>
      <c r="GOK20" s="78"/>
      <c r="GOL20" s="78"/>
      <c r="GOM20" s="78"/>
      <c r="GON20" s="78"/>
      <c r="GOO20" s="78"/>
      <c r="GOP20" s="78"/>
      <c r="GOQ20" s="78"/>
      <c r="GOR20" s="78"/>
      <c r="GOS20" s="78"/>
      <c r="GOT20" s="78"/>
      <c r="GOU20" s="78"/>
      <c r="GOV20" s="78"/>
      <c r="GOW20" s="78"/>
      <c r="GOX20" s="78"/>
      <c r="GOY20" s="78"/>
      <c r="GOZ20" s="78"/>
      <c r="GPA20" s="78"/>
      <c r="GPB20" s="78"/>
      <c r="GPC20" s="78"/>
      <c r="GPD20" s="78"/>
      <c r="GPE20" s="78"/>
      <c r="GPF20" s="78"/>
      <c r="GPG20" s="78"/>
      <c r="GPH20" s="78"/>
      <c r="GPI20" s="78"/>
      <c r="GPJ20" s="78"/>
      <c r="GPK20" s="78"/>
      <c r="GPL20" s="78"/>
      <c r="GPM20" s="78"/>
      <c r="GPN20" s="78"/>
      <c r="GPO20" s="78"/>
      <c r="GPP20" s="78"/>
      <c r="GPQ20" s="78"/>
      <c r="GPR20" s="78"/>
      <c r="GPS20" s="78"/>
      <c r="GPT20" s="78"/>
      <c r="GPU20" s="78"/>
      <c r="GPV20" s="78"/>
      <c r="GPW20" s="78"/>
      <c r="GPX20" s="78"/>
      <c r="GPY20" s="78"/>
      <c r="GPZ20" s="78"/>
      <c r="GQA20" s="78"/>
      <c r="GQB20" s="78"/>
      <c r="GQC20" s="78"/>
      <c r="GQD20" s="78"/>
      <c r="GQE20" s="78"/>
      <c r="GQF20" s="78"/>
      <c r="GQG20" s="78"/>
      <c r="GQH20" s="78"/>
      <c r="GQI20" s="78"/>
      <c r="GQJ20" s="78"/>
      <c r="GQK20" s="78"/>
      <c r="GQL20" s="78"/>
      <c r="GQM20" s="78"/>
      <c r="GQN20" s="78"/>
      <c r="GQO20" s="78"/>
      <c r="GQP20" s="78"/>
      <c r="GQQ20" s="78"/>
      <c r="GQR20" s="78"/>
      <c r="GQS20" s="78"/>
      <c r="GQT20" s="78"/>
      <c r="GQU20" s="78"/>
      <c r="GQV20" s="78"/>
      <c r="GQW20" s="78"/>
      <c r="GQX20" s="78"/>
      <c r="GQY20" s="78"/>
      <c r="GQZ20" s="78"/>
      <c r="GRA20" s="78"/>
      <c r="GRB20" s="78"/>
      <c r="GRC20" s="78"/>
      <c r="GRD20" s="78"/>
      <c r="GRE20" s="78"/>
      <c r="GRF20" s="78"/>
      <c r="GRG20" s="78"/>
      <c r="GRH20" s="78"/>
      <c r="GRI20" s="78"/>
      <c r="GRJ20" s="78"/>
      <c r="GRK20" s="78"/>
      <c r="GRL20" s="78"/>
      <c r="GRM20" s="78"/>
      <c r="GRN20" s="78"/>
      <c r="GRO20" s="78"/>
      <c r="GRP20" s="78"/>
      <c r="GRQ20" s="78"/>
      <c r="GRR20" s="78"/>
      <c r="GRS20" s="78"/>
      <c r="GRT20" s="78"/>
      <c r="GRU20" s="78"/>
      <c r="GRV20" s="78"/>
      <c r="GRW20" s="78"/>
      <c r="GRX20" s="78"/>
      <c r="GRY20" s="78"/>
      <c r="GRZ20" s="78"/>
      <c r="GSA20" s="78"/>
      <c r="GSB20" s="78"/>
      <c r="GSC20" s="78"/>
      <c r="GSD20" s="78"/>
      <c r="GSE20" s="78"/>
      <c r="GSF20" s="78"/>
      <c r="GSG20" s="78"/>
      <c r="GSH20" s="78"/>
      <c r="GSI20" s="78"/>
      <c r="GSJ20" s="78"/>
      <c r="GSK20" s="78"/>
      <c r="GSL20" s="78"/>
      <c r="GSM20" s="78"/>
      <c r="GSN20" s="78"/>
      <c r="GSO20" s="78"/>
      <c r="GSP20" s="78"/>
      <c r="GSQ20" s="78"/>
      <c r="GSR20" s="78"/>
      <c r="GSS20" s="78"/>
      <c r="GST20" s="78"/>
      <c r="GSU20" s="78"/>
      <c r="GSV20" s="78"/>
      <c r="GSW20" s="78"/>
      <c r="GSX20" s="78"/>
      <c r="GSY20" s="78"/>
      <c r="GSZ20" s="78"/>
      <c r="GTA20" s="78"/>
      <c r="GTB20" s="78"/>
      <c r="GTC20" s="78"/>
      <c r="GTD20" s="78"/>
      <c r="GTE20" s="78"/>
      <c r="GTF20" s="78"/>
      <c r="GTG20" s="78"/>
      <c r="GTH20" s="78"/>
      <c r="GTI20" s="78"/>
      <c r="GTJ20" s="78"/>
      <c r="GTK20" s="78"/>
      <c r="GTL20" s="78"/>
      <c r="GTM20" s="78"/>
      <c r="GTN20" s="78"/>
      <c r="GTO20" s="78"/>
      <c r="GTP20" s="78"/>
      <c r="GTQ20" s="78"/>
      <c r="GTR20" s="78"/>
      <c r="GTS20" s="78"/>
      <c r="GTT20" s="78"/>
      <c r="GTU20" s="78"/>
      <c r="GTV20" s="78"/>
      <c r="GTW20" s="78"/>
      <c r="GTX20" s="78"/>
      <c r="GTY20" s="78"/>
      <c r="GTZ20" s="78"/>
      <c r="GUA20" s="78"/>
      <c r="GUB20" s="78"/>
      <c r="GUC20" s="78"/>
      <c r="GUD20" s="78"/>
      <c r="GUE20" s="78"/>
      <c r="GUF20" s="78"/>
      <c r="GUG20" s="78"/>
      <c r="GUH20" s="78"/>
      <c r="GUI20" s="78"/>
      <c r="GUJ20" s="78"/>
      <c r="GUK20" s="78"/>
      <c r="GUL20" s="78"/>
      <c r="GUM20" s="78"/>
      <c r="GUN20" s="78"/>
      <c r="GUO20" s="78"/>
      <c r="GUP20" s="78"/>
      <c r="GUQ20" s="78"/>
      <c r="GUR20" s="78"/>
      <c r="GUS20" s="78"/>
      <c r="GUT20" s="78"/>
      <c r="GUU20" s="78"/>
      <c r="GUV20" s="78"/>
      <c r="GUW20" s="78"/>
      <c r="GUX20" s="78"/>
      <c r="GUY20" s="78"/>
      <c r="GUZ20" s="78"/>
      <c r="GVA20" s="78"/>
      <c r="GVB20" s="78"/>
      <c r="GVC20" s="78"/>
      <c r="GVD20" s="78"/>
      <c r="GVE20" s="78"/>
      <c r="GVF20" s="78"/>
      <c r="GVG20" s="78"/>
      <c r="GVH20" s="78"/>
      <c r="GVI20" s="78"/>
      <c r="GVJ20" s="78"/>
      <c r="GVK20" s="78"/>
      <c r="GVL20" s="78"/>
      <c r="GVM20" s="78"/>
      <c r="GVN20" s="78"/>
      <c r="GVO20" s="78"/>
      <c r="GVP20" s="78"/>
      <c r="GVQ20" s="78"/>
      <c r="GVR20" s="78"/>
      <c r="GVS20" s="78"/>
      <c r="GVT20" s="78"/>
      <c r="GVU20" s="78"/>
      <c r="GVV20" s="78"/>
      <c r="GVW20" s="78"/>
      <c r="GVX20" s="78"/>
      <c r="GVY20" s="78"/>
      <c r="GVZ20" s="78"/>
      <c r="GWA20" s="78"/>
      <c r="GWB20" s="78"/>
      <c r="GWC20" s="78"/>
      <c r="GWD20" s="78"/>
      <c r="GWE20" s="78"/>
      <c r="GWF20" s="78"/>
      <c r="GWG20" s="78"/>
      <c r="GWH20" s="78"/>
      <c r="GWI20" s="78"/>
      <c r="GWJ20" s="78"/>
      <c r="GWK20" s="78"/>
      <c r="GWL20" s="78"/>
      <c r="GWM20" s="78"/>
      <c r="GWN20" s="78"/>
      <c r="GWO20" s="78"/>
      <c r="GWP20" s="78"/>
      <c r="GWQ20" s="78"/>
      <c r="GWR20" s="78"/>
      <c r="GWS20" s="78"/>
      <c r="GWT20" s="78"/>
      <c r="GWU20" s="78"/>
      <c r="GWV20" s="78"/>
      <c r="GWW20" s="78"/>
      <c r="GWX20" s="78"/>
      <c r="GWY20" s="78"/>
      <c r="GWZ20" s="78"/>
      <c r="GXA20" s="78"/>
      <c r="GXB20" s="78"/>
      <c r="GXC20" s="78"/>
      <c r="GXD20" s="78"/>
      <c r="GXE20" s="78"/>
      <c r="GXF20" s="78"/>
      <c r="GXG20" s="78"/>
      <c r="GXH20" s="78"/>
      <c r="GXI20" s="78"/>
      <c r="GXJ20" s="78"/>
      <c r="GXK20" s="78"/>
      <c r="GXL20" s="78"/>
      <c r="GXM20" s="78"/>
      <c r="GXN20" s="78"/>
      <c r="GXO20" s="78"/>
      <c r="GXP20" s="78"/>
      <c r="GXQ20" s="78"/>
      <c r="GXR20" s="78"/>
      <c r="GXS20" s="78"/>
      <c r="GXT20" s="78"/>
      <c r="GXU20" s="78"/>
      <c r="GXV20" s="78"/>
      <c r="GXW20" s="78"/>
      <c r="GXX20" s="78"/>
      <c r="GXY20" s="78"/>
      <c r="GXZ20" s="78"/>
      <c r="GYA20" s="78"/>
      <c r="GYB20" s="78"/>
      <c r="GYC20" s="78"/>
      <c r="GYD20" s="78"/>
      <c r="GYE20" s="78"/>
      <c r="GYF20" s="78"/>
      <c r="GYG20" s="78"/>
      <c r="GYH20" s="78"/>
      <c r="GYI20" s="78"/>
      <c r="GYJ20" s="78"/>
      <c r="GYK20" s="78"/>
      <c r="GYL20" s="78"/>
      <c r="GYM20" s="78"/>
      <c r="GYN20" s="78"/>
      <c r="GYO20" s="78"/>
      <c r="GYP20" s="78"/>
      <c r="GYQ20" s="78"/>
      <c r="GYR20" s="78"/>
      <c r="GYS20" s="78"/>
      <c r="GYT20" s="78"/>
      <c r="GYU20" s="78"/>
      <c r="GYV20" s="78"/>
      <c r="GYW20" s="78"/>
      <c r="GYX20" s="78"/>
      <c r="GYY20" s="78"/>
      <c r="GYZ20" s="78"/>
      <c r="GZA20" s="78"/>
      <c r="GZB20" s="78"/>
      <c r="GZC20" s="78"/>
      <c r="GZD20" s="78"/>
      <c r="GZE20" s="78"/>
      <c r="GZF20" s="78"/>
      <c r="GZG20" s="78"/>
      <c r="GZH20" s="78"/>
      <c r="GZI20" s="78"/>
      <c r="GZJ20" s="78"/>
      <c r="GZK20" s="78"/>
      <c r="GZL20" s="78"/>
      <c r="GZM20" s="78"/>
      <c r="GZN20" s="78"/>
      <c r="GZO20" s="78"/>
      <c r="GZP20" s="78"/>
      <c r="GZQ20" s="78"/>
      <c r="GZR20" s="78"/>
      <c r="GZS20" s="78"/>
      <c r="GZT20" s="78"/>
      <c r="GZU20" s="78"/>
      <c r="GZV20" s="78"/>
      <c r="GZW20" s="78"/>
      <c r="GZX20" s="78"/>
      <c r="GZY20" s="78"/>
      <c r="GZZ20" s="78"/>
      <c r="HAA20" s="78"/>
      <c r="HAB20" s="78"/>
      <c r="HAC20" s="78"/>
      <c r="HAD20" s="78"/>
      <c r="HAE20" s="78"/>
      <c r="HAF20" s="78"/>
      <c r="HAG20" s="78"/>
      <c r="HAH20" s="78"/>
      <c r="HAI20" s="78"/>
      <c r="HAJ20" s="78"/>
      <c r="HAK20" s="78"/>
      <c r="HAL20" s="78"/>
      <c r="HAM20" s="78"/>
      <c r="HAN20" s="78"/>
      <c r="HAO20" s="78"/>
      <c r="HAP20" s="78"/>
      <c r="HAQ20" s="78"/>
      <c r="HAR20" s="78"/>
      <c r="HAS20" s="78"/>
      <c r="HAT20" s="78"/>
      <c r="HAU20" s="78"/>
      <c r="HAV20" s="78"/>
      <c r="HAW20" s="78"/>
      <c r="HAX20" s="78"/>
      <c r="HAY20" s="78"/>
      <c r="HAZ20" s="78"/>
      <c r="HBA20" s="78"/>
      <c r="HBB20" s="78"/>
      <c r="HBC20" s="78"/>
      <c r="HBD20" s="78"/>
      <c r="HBE20" s="78"/>
      <c r="HBF20" s="78"/>
      <c r="HBG20" s="78"/>
      <c r="HBH20" s="78"/>
      <c r="HBI20" s="78"/>
      <c r="HBJ20" s="78"/>
      <c r="HBK20" s="78"/>
      <c r="HBL20" s="78"/>
      <c r="HBM20" s="78"/>
      <c r="HBN20" s="78"/>
      <c r="HBO20" s="78"/>
      <c r="HBP20" s="78"/>
      <c r="HBQ20" s="78"/>
      <c r="HBR20" s="78"/>
      <c r="HBS20" s="78"/>
      <c r="HBT20" s="78"/>
      <c r="HBU20" s="78"/>
      <c r="HBV20" s="78"/>
      <c r="HBW20" s="78"/>
      <c r="HBX20" s="78"/>
      <c r="HBY20" s="78"/>
      <c r="HBZ20" s="78"/>
      <c r="HCA20" s="78"/>
      <c r="HCB20" s="78"/>
      <c r="HCC20" s="78"/>
      <c r="HCD20" s="78"/>
      <c r="HCE20" s="78"/>
      <c r="HCF20" s="78"/>
      <c r="HCG20" s="78"/>
      <c r="HCH20" s="78"/>
      <c r="HCI20" s="78"/>
      <c r="HCJ20" s="78"/>
      <c r="HCK20" s="78"/>
      <c r="HCL20" s="78"/>
      <c r="HCM20" s="78"/>
      <c r="HCN20" s="78"/>
      <c r="HCO20" s="78"/>
      <c r="HCP20" s="78"/>
      <c r="HCQ20" s="78"/>
      <c r="HCR20" s="78"/>
      <c r="HCS20" s="78"/>
      <c r="HCT20" s="78"/>
      <c r="HCU20" s="78"/>
      <c r="HCV20" s="78"/>
      <c r="HCW20" s="78"/>
      <c r="HCX20" s="78"/>
      <c r="HCY20" s="78"/>
      <c r="HCZ20" s="78"/>
      <c r="HDA20" s="78"/>
      <c r="HDB20" s="78"/>
      <c r="HDC20" s="78"/>
      <c r="HDD20" s="78"/>
      <c r="HDE20" s="78"/>
      <c r="HDF20" s="78"/>
      <c r="HDG20" s="78"/>
      <c r="HDH20" s="78"/>
      <c r="HDI20" s="78"/>
      <c r="HDJ20" s="78"/>
      <c r="HDK20" s="78"/>
      <c r="HDL20" s="78"/>
      <c r="HDM20" s="78"/>
      <c r="HDN20" s="78"/>
      <c r="HDO20" s="78"/>
      <c r="HDP20" s="78"/>
      <c r="HDQ20" s="78"/>
      <c r="HDR20" s="78"/>
      <c r="HDS20" s="78"/>
      <c r="HDT20" s="78"/>
      <c r="HDU20" s="78"/>
      <c r="HDV20" s="78"/>
      <c r="HDW20" s="78"/>
      <c r="HDX20" s="78"/>
      <c r="HDY20" s="78"/>
      <c r="HDZ20" s="78"/>
      <c r="HEA20" s="78"/>
      <c r="HEB20" s="78"/>
      <c r="HEC20" s="78"/>
      <c r="HED20" s="78"/>
      <c r="HEE20" s="78"/>
      <c r="HEF20" s="78"/>
      <c r="HEG20" s="78"/>
      <c r="HEH20" s="78"/>
      <c r="HEI20" s="78"/>
      <c r="HEJ20" s="78"/>
      <c r="HEK20" s="78"/>
      <c r="HEL20" s="78"/>
      <c r="HEM20" s="78"/>
      <c r="HEN20" s="78"/>
      <c r="HEO20" s="78"/>
      <c r="HEP20" s="78"/>
      <c r="HEQ20" s="78"/>
      <c r="HER20" s="78"/>
      <c r="HES20" s="78"/>
      <c r="HET20" s="78"/>
      <c r="HEU20" s="78"/>
      <c r="HEV20" s="78"/>
      <c r="HEW20" s="78"/>
      <c r="HEX20" s="78"/>
      <c r="HEY20" s="78"/>
      <c r="HEZ20" s="78"/>
      <c r="HFA20" s="78"/>
      <c r="HFB20" s="78"/>
      <c r="HFC20" s="78"/>
      <c r="HFD20" s="78"/>
      <c r="HFE20" s="78"/>
      <c r="HFF20" s="78"/>
      <c r="HFG20" s="78"/>
      <c r="HFH20" s="78"/>
      <c r="HFI20" s="78"/>
      <c r="HFJ20" s="78"/>
      <c r="HFK20" s="78"/>
      <c r="HFL20" s="78"/>
      <c r="HFM20" s="78"/>
      <c r="HFN20" s="78"/>
      <c r="HFO20" s="78"/>
      <c r="HFP20" s="78"/>
      <c r="HFQ20" s="78"/>
      <c r="HFR20" s="78"/>
      <c r="HFS20" s="78"/>
      <c r="HFT20" s="78"/>
      <c r="HFU20" s="78"/>
      <c r="HFV20" s="78"/>
      <c r="HFW20" s="78"/>
      <c r="HFX20" s="78"/>
      <c r="HFY20" s="78"/>
      <c r="HFZ20" s="78"/>
      <c r="HGA20" s="78"/>
      <c r="HGB20" s="78"/>
      <c r="HGC20" s="78"/>
      <c r="HGD20" s="78"/>
      <c r="HGE20" s="78"/>
      <c r="HGF20" s="78"/>
      <c r="HGG20" s="78"/>
      <c r="HGH20" s="78"/>
      <c r="HGI20" s="78"/>
      <c r="HGJ20" s="78"/>
      <c r="HGK20" s="78"/>
      <c r="HGL20" s="78"/>
      <c r="HGM20" s="78"/>
      <c r="HGN20" s="78"/>
      <c r="HGO20" s="78"/>
      <c r="HGP20" s="78"/>
      <c r="HGQ20" s="78"/>
      <c r="HGR20" s="78"/>
      <c r="HGS20" s="78"/>
      <c r="HGT20" s="78"/>
      <c r="HGU20" s="78"/>
      <c r="HGV20" s="78"/>
      <c r="HGW20" s="78"/>
      <c r="HGX20" s="78"/>
      <c r="HGY20" s="78"/>
      <c r="HGZ20" s="78"/>
      <c r="HHA20" s="78"/>
      <c r="HHB20" s="78"/>
      <c r="HHC20" s="78"/>
      <c r="HHD20" s="78"/>
      <c r="HHE20" s="78"/>
      <c r="HHF20" s="78"/>
      <c r="HHG20" s="78"/>
      <c r="HHH20" s="78"/>
      <c r="HHI20" s="78"/>
      <c r="HHJ20" s="78"/>
      <c r="HHK20" s="78"/>
      <c r="HHL20" s="78"/>
      <c r="HHM20" s="78"/>
      <c r="HHN20" s="78"/>
      <c r="HHO20" s="78"/>
      <c r="HHP20" s="78"/>
      <c r="HHQ20" s="78"/>
      <c r="HHR20" s="78"/>
      <c r="HHS20" s="78"/>
      <c r="HHT20" s="78"/>
      <c r="HHU20" s="78"/>
      <c r="HHV20" s="78"/>
      <c r="HHW20" s="78"/>
      <c r="HHX20" s="78"/>
      <c r="HHY20" s="78"/>
      <c r="HHZ20" s="78"/>
      <c r="HIA20" s="78"/>
      <c r="HIB20" s="78"/>
      <c r="HIC20" s="78"/>
      <c r="HID20" s="78"/>
      <c r="HIE20" s="78"/>
      <c r="HIF20" s="78"/>
      <c r="HIG20" s="78"/>
      <c r="HIH20" s="78"/>
      <c r="HII20" s="78"/>
      <c r="HIJ20" s="78"/>
      <c r="HIK20" s="78"/>
      <c r="HIL20" s="78"/>
      <c r="HIM20" s="78"/>
      <c r="HIN20" s="78"/>
      <c r="HIO20" s="78"/>
      <c r="HIP20" s="78"/>
      <c r="HIQ20" s="78"/>
      <c r="HIR20" s="78"/>
      <c r="HIS20" s="78"/>
      <c r="HIT20" s="78"/>
      <c r="HIU20" s="78"/>
      <c r="HIV20" s="78"/>
      <c r="HIW20" s="78"/>
      <c r="HIX20" s="78"/>
      <c r="HIY20" s="78"/>
      <c r="HIZ20" s="78"/>
      <c r="HJA20" s="78"/>
      <c r="HJB20" s="78"/>
      <c r="HJC20" s="78"/>
      <c r="HJD20" s="78"/>
      <c r="HJE20" s="78"/>
      <c r="HJF20" s="78"/>
      <c r="HJG20" s="78"/>
      <c r="HJH20" s="78"/>
      <c r="HJI20" s="78"/>
      <c r="HJJ20" s="78"/>
      <c r="HJK20" s="78"/>
      <c r="HJL20" s="78"/>
      <c r="HJM20" s="78"/>
      <c r="HJN20" s="78"/>
      <c r="HJO20" s="78"/>
      <c r="HJP20" s="78"/>
      <c r="HJQ20" s="78"/>
      <c r="HJR20" s="78"/>
      <c r="HJS20" s="78"/>
      <c r="HJT20" s="78"/>
      <c r="HJU20" s="78"/>
      <c r="HJV20" s="78"/>
      <c r="HJW20" s="78"/>
      <c r="HJX20" s="78"/>
      <c r="HJY20" s="78"/>
      <c r="HJZ20" s="78"/>
      <c r="HKA20" s="78"/>
      <c r="HKB20" s="78"/>
      <c r="HKC20" s="78"/>
      <c r="HKD20" s="78"/>
      <c r="HKE20" s="78"/>
      <c r="HKF20" s="78"/>
      <c r="HKG20" s="78"/>
      <c r="HKH20" s="78"/>
      <c r="HKI20" s="78"/>
      <c r="HKJ20" s="78"/>
      <c r="HKK20" s="78"/>
      <c r="HKL20" s="78"/>
      <c r="HKM20" s="78"/>
      <c r="HKN20" s="78"/>
      <c r="HKO20" s="78"/>
      <c r="HKP20" s="78"/>
      <c r="HKQ20" s="78"/>
      <c r="HKR20" s="78"/>
      <c r="HKS20" s="78"/>
      <c r="HKT20" s="78"/>
      <c r="HKU20" s="78"/>
      <c r="HKV20" s="78"/>
      <c r="HKW20" s="78"/>
      <c r="HKX20" s="78"/>
      <c r="HKY20" s="78"/>
      <c r="HKZ20" s="78"/>
      <c r="HLA20" s="78"/>
      <c r="HLB20" s="78"/>
      <c r="HLC20" s="78"/>
      <c r="HLD20" s="78"/>
      <c r="HLE20" s="78"/>
      <c r="HLF20" s="78"/>
      <c r="HLG20" s="78"/>
      <c r="HLH20" s="78"/>
      <c r="HLI20" s="78"/>
      <c r="HLJ20" s="78"/>
      <c r="HLK20" s="78"/>
      <c r="HLL20" s="78"/>
      <c r="HLM20" s="78"/>
      <c r="HLN20" s="78"/>
      <c r="HLO20" s="78"/>
      <c r="HLP20" s="78"/>
      <c r="HLQ20" s="78"/>
      <c r="HLR20" s="78"/>
      <c r="HLS20" s="78"/>
      <c r="HLT20" s="78"/>
      <c r="HLU20" s="78"/>
      <c r="HLV20" s="78"/>
      <c r="HLW20" s="78"/>
      <c r="HLX20" s="78"/>
      <c r="HLY20" s="78"/>
      <c r="HLZ20" s="78"/>
      <c r="HMA20" s="78"/>
      <c r="HMB20" s="78"/>
      <c r="HMC20" s="78"/>
      <c r="HMD20" s="78"/>
      <c r="HME20" s="78"/>
      <c r="HMF20" s="78"/>
      <c r="HMG20" s="78"/>
      <c r="HMH20" s="78"/>
      <c r="HMI20" s="78"/>
      <c r="HMJ20" s="78"/>
      <c r="HMK20" s="78"/>
      <c r="HML20" s="78"/>
      <c r="HMM20" s="78"/>
      <c r="HMN20" s="78"/>
      <c r="HMO20" s="78"/>
      <c r="HMP20" s="78"/>
      <c r="HMQ20" s="78"/>
      <c r="HMR20" s="78"/>
      <c r="HMS20" s="78"/>
      <c r="HMT20" s="78"/>
      <c r="HMU20" s="78"/>
      <c r="HMV20" s="78"/>
      <c r="HMW20" s="78"/>
      <c r="HMX20" s="78"/>
      <c r="HMY20" s="78"/>
      <c r="HMZ20" s="78"/>
      <c r="HNA20" s="78"/>
      <c r="HNB20" s="78"/>
      <c r="HNC20" s="78"/>
      <c r="HND20" s="78"/>
      <c r="HNE20" s="78"/>
      <c r="HNF20" s="78"/>
      <c r="HNG20" s="78"/>
      <c r="HNH20" s="78"/>
      <c r="HNI20" s="78"/>
      <c r="HNJ20" s="78"/>
      <c r="HNK20" s="78"/>
      <c r="HNL20" s="78"/>
      <c r="HNM20" s="78"/>
      <c r="HNN20" s="78"/>
      <c r="HNO20" s="78"/>
      <c r="HNP20" s="78"/>
      <c r="HNQ20" s="78"/>
      <c r="HNR20" s="78"/>
      <c r="HNS20" s="78"/>
      <c r="HNT20" s="78"/>
      <c r="HNU20" s="78"/>
      <c r="HNV20" s="78"/>
      <c r="HNW20" s="78"/>
      <c r="HNX20" s="78"/>
      <c r="HNY20" s="78"/>
      <c r="HNZ20" s="78"/>
      <c r="HOA20" s="78"/>
      <c r="HOB20" s="78"/>
      <c r="HOC20" s="78"/>
      <c r="HOD20" s="78"/>
      <c r="HOE20" s="78"/>
      <c r="HOF20" s="78"/>
      <c r="HOG20" s="78"/>
      <c r="HOH20" s="78"/>
      <c r="HOI20" s="78"/>
      <c r="HOJ20" s="78"/>
      <c r="HOK20" s="78"/>
      <c r="HOL20" s="78"/>
      <c r="HOM20" s="78"/>
      <c r="HON20" s="78"/>
      <c r="HOO20" s="78"/>
      <c r="HOP20" s="78"/>
      <c r="HOQ20" s="78"/>
      <c r="HOR20" s="78"/>
      <c r="HOS20" s="78"/>
      <c r="HOT20" s="78"/>
      <c r="HOU20" s="78"/>
      <c r="HOV20" s="78"/>
      <c r="HOW20" s="78"/>
      <c r="HOX20" s="78"/>
      <c r="HOY20" s="78"/>
      <c r="HOZ20" s="78"/>
      <c r="HPA20" s="78"/>
      <c r="HPB20" s="78"/>
      <c r="HPC20" s="78"/>
      <c r="HPD20" s="78"/>
      <c r="HPE20" s="78"/>
      <c r="HPF20" s="78"/>
      <c r="HPG20" s="78"/>
      <c r="HPH20" s="78"/>
      <c r="HPI20" s="78"/>
      <c r="HPJ20" s="78"/>
      <c r="HPK20" s="78"/>
      <c r="HPL20" s="78"/>
      <c r="HPM20" s="78"/>
      <c r="HPN20" s="78"/>
      <c r="HPO20" s="78"/>
      <c r="HPP20" s="78"/>
      <c r="HPQ20" s="78"/>
      <c r="HPR20" s="78"/>
      <c r="HPS20" s="78"/>
      <c r="HPT20" s="78"/>
      <c r="HPU20" s="78"/>
      <c r="HPV20" s="78"/>
      <c r="HPW20" s="78"/>
      <c r="HPX20" s="78"/>
      <c r="HPY20" s="78"/>
      <c r="HPZ20" s="78"/>
      <c r="HQA20" s="78"/>
      <c r="HQB20" s="78"/>
      <c r="HQC20" s="78"/>
      <c r="HQD20" s="78"/>
      <c r="HQE20" s="78"/>
      <c r="HQF20" s="78"/>
      <c r="HQG20" s="78"/>
      <c r="HQH20" s="78"/>
      <c r="HQI20" s="78"/>
      <c r="HQJ20" s="78"/>
      <c r="HQK20" s="78"/>
      <c r="HQL20" s="78"/>
      <c r="HQM20" s="78"/>
      <c r="HQN20" s="78"/>
      <c r="HQO20" s="78"/>
      <c r="HQP20" s="78"/>
      <c r="HQQ20" s="78"/>
      <c r="HQR20" s="78"/>
      <c r="HQS20" s="78"/>
      <c r="HQT20" s="78"/>
      <c r="HQU20" s="78"/>
      <c r="HQV20" s="78"/>
      <c r="HQW20" s="78"/>
      <c r="HQX20" s="78"/>
      <c r="HQY20" s="78"/>
      <c r="HQZ20" s="78"/>
      <c r="HRA20" s="78"/>
      <c r="HRB20" s="78"/>
      <c r="HRC20" s="78"/>
      <c r="HRD20" s="78"/>
      <c r="HRE20" s="78"/>
      <c r="HRF20" s="78"/>
      <c r="HRG20" s="78"/>
      <c r="HRH20" s="78"/>
      <c r="HRI20" s="78"/>
      <c r="HRJ20" s="78"/>
      <c r="HRK20" s="78"/>
      <c r="HRL20" s="78"/>
      <c r="HRM20" s="78"/>
      <c r="HRN20" s="78"/>
      <c r="HRO20" s="78"/>
      <c r="HRP20" s="78"/>
      <c r="HRQ20" s="78"/>
      <c r="HRR20" s="78"/>
      <c r="HRS20" s="78"/>
      <c r="HRT20" s="78"/>
      <c r="HRU20" s="78"/>
      <c r="HRV20" s="78"/>
      <c r="HRW20" s="78"/>
      <c r="HRX20" s="78"/>
      <c r="HRY20" s="78"/>
      <c r="HRZ20" s="78"/>
      <c r="HSA20" s="78"/>
      <c r="HSB20" s="78"/>
      <c r="HSC20" s="78"/>
      <c r="HSD20" s="78"/>
      <c r="HSE20" s="78"/>
      <c r="HSF20" s="78"/>
      <c r="HSG20" s="78"/>
      <c r="HSH20" s="78"/>
      <c r="HSI20" s="78"/>
      <c r="HSJ20" s="78"/>
      <c r="HSK20" s="78"/>
      <c r="HSL20" s="78"/>
      <c r="HSM20" s="78"/>
      <c r="HSN20" s="78"/>
      <c r="HSO20" s="78"/>
      <c r="HSP20" s="78"/>
      <c r="HSQ20" s="78"/>
      <c r="HSR20" s="78"/>
      <c r="HSS20" s="78"/>
      <c r="HST20" s="78"/>
      <c r="HSU20" s="78"/>
      <c r="HSV20" s="78"/>
      <c r="HSW20" s="78"/>
      <c r="HSX20" s="78"/>
      <c r="HSY20" s="78"/>
      <c r="HSZ20" s="78"/>
      <c r="HTA20" s="78"/>
      <c r="HTB20" s="78"/>
      <c r="HTC20" s="78"/>
      <c r="HTD20" s="78"/>
      <c r="HTE20" s="78"/>
      <c r="HTF20" s="78"/>
      <c r="HTG20" s="78"/>
      <c r="HTH20" s="78"/>
      <c r="HTI20" s="78"/>
      <c r="HTJ20" s="78"/>
      <c r="HTK20" s="78"/>
      <c r="HTL20" s="78"/>
      <c r="HTM20" s="78"/>
      <c r="HTN20" s="78"/>
      <c r="HTO20" s="78"/>
      <c r="HTP20" s="78"/>
      <c r="HTQ20" s="78"/>
      <c r="HTR20" s="78"/>
      <c r="HTS20" s="78"/>
      <c r="HTT20" s="78"/>
      <c r="HTU20" s="78"/>
      <c r="HTV20" s="78"/>
      <c r="HTW20" s="78"/>
      <c r="HTX20" s="78"/>
      <c r="HTY20" s="78"/>
      <c r="HTZ20" s="78"/>
      <c r="HUA20" s="78"/>
      <c r="HUB20" s="78"/>
      <c r="HUC20" s="78"/>
      <c r="HUD20" s="78"/>
      <c r="HUE20" s="78"/>
      <c r="HUF20" s="78"/>
      <c r="HUG20" s="78"/>
      <c r="HUH20" s="78"/>
      <c r="HUI20" s="78"/>
      <c r="HUJ20" s="78"/>
      <c r="HUK20" s="78"/>
      <c r="HUL20" s="78"/>
      <c r="HUM20" s="78"/>
      <c r="HUN20" s="78"/>
      <c r="HUO20" s="78"/>
      <c r="HUP20" s="78"/>
      <c r="HUQ20" s="78"/>
      <c r="HUR20" s="78"/>
      <c r="HUS20" s="78"/>
      <c r="HUT20" s="78"/>
      <c r="HUU20" s="78"/>
      <c r="HUV20" s="78"/>
      <c r="HUW20" s="78"/>
      <c r="HUX20" s="78"/>
      <c r="HUY20" s="78"/>
      <c r="HUZ20" s="78"/>
      <c r="HVA20" s="78"/>
      <c r="HVB20" s="78"/>
      <c r="HVC20" s="78"/>
      <c r="HVD20" s="78"/>
      <c r="HVE20" s="78"/>
      <c r="HVF20" s="78"/>
      <c r="HVG20" s="78"/>
      <c r="HVH20" s="78"/>
      <c r="HVI20" s="78"/>
      <c r="HVJ20" s="78"/>
      <c r="HVK20" s="78"/>
      <c r="HVL20" s="78"/>
      <c r="HVM20" s="78"/>
      <c r="HVN20" s="78"/>
      <c r="HVO20" s="78"/>
      <c r="HVP20" s="78"/>
      <c r="HVQ20" s="78"/>
      <c r="HVR20" s="78"/>
      <c r="HVS20" s="78"/>
      <c r="HVT20" s="78"/>
      <c r="HVU20" s="78"/>
      <c r="HVV20" s="78"/>
      <c r="HVW20" s="78"/>
      <c r="HVX20" s="78"/>
      <c r="HVY20" s="78"/>
      <c r="HVZ20" s="78"/>
      <c r="HWA20" s="78"/>
      <c r="HWB20" s="78"/>
      <c r="HWC20" s="78"/>
      <c r="HWD20" s="78"/>
      <c r="HWE20" s="78"/>
      <c r="HWF20" s="78"/>
      <c r="HWG20" s="78"/>
      <c r="HWH20" s="78"/>
      <c r="HWI20" s="78"/>
      <c r="HWJ20" s="78"/>
      <c r="HWK20" s="78"/>
      <c r="HWL20" s="78"/>
      <c r="HWM20" s="78"/>
      <c r="HWN20" s="78"/>
      <c r="HWO20" s="78"/>
      <c r="HWP20" s="78"/>
      <c r="HWQ20" s="78"/>
      <c r="HWR20" s="78"/>
      <c r="HWS20" s="78"/>
      <c r="HWT20" s="78"/>
      <c r="HWU20" s="78"/>
      <c r="HWV20" s="78"/>
      <c r="HWW20" s="78"/>
      <c r="HWX20" s="78"/>
      <c r="HWY20" s="78"/>
      <c r="HWZ20" s="78"/>
      <c r="HXA20" s="78"/>
      <c r="HXB20" s="78"/>
      <c r="HXC20" s="78"/>
      <c r="HXD20" s="78"/>
      <c r="HXE20" s="78"/>
      <c r="HXF20" s="78"/>
      <c r="HXG20" s="78"/>
      <c r="HXH20" s="78"/>
      <c r="HXI20" s="78"/>
      <c r="HXJ20" s="78"/>
      <c r="HXK20" s="78"/>
      <c r="HXL20" s="78"/>
      <c r="HXM20" s="78"/>
      <c r="HXN20" s="78"/>
      <c r="HXO20" s="78"/>
      <c r="HXP20" s="78"/>
      <c r="HXQ20" s="78"/>
      <c r="HXR20" s="78"/>
      <c r="HXS20" s="78"/>
      <c r="HXT20" s="78"/>
      <c r="HXU20" s="78"/>
      <c r="HXV20" s="78"/>
      <c r="HXW20" s="78"/>
      <c r="HXX20" s="78"/>
      <c r="HXY20" s="78"/>
      <c r="HXZ20" s="78"/>
      <c r="HYA20" s="78"/>
      <c r="HYB20" s="78"/>
      <c r="HYC20" s="78"/>
      <c r="HYD20" s="78"/>
      <c r="HYE20" s="78"/>
      <c r="HYF20" s="78"/>
      <c r="HYG20" s="78"/>
      <c r="HYH20" s="78"/>
      <c r="HYI20" s="78"/>
      <c r="HYJ20" s="78"/>
      <c r="HYK20" s="78"/>
      <c r="HYL20" s="78"/>
      <c r="HYM20" s="78"/>
      <c r="HYN20" s="78"/>
      <c r="HYO20" s="78"/>
      <c r="HYP20" s="78"/>
      <c r="HYQ20" s="78"/>
      <c r="HYR20" s="78"/>
      <c r="HYS20" s="78"/>
      <c r="HYT20" s="78"/>
      <c r="HYU20" s="78"/>
      <c r="HYV20" s="78"/>
      <c r="HYW20" s="78"/>
      <c r="HYX20" s="78"/>
      <c r="HYY20" s="78"/>
      <c r="HYZ20" s="78"/>
      <c r="HZA20" s="78"/>
      <c r="HZB20" s="78"/>
      <c r="HZC20" s="78"/>
      <c r="HZD20" s="78"/>
      <c r="HZE20" s="78"/>
      <c r="HZF20" s="78"/>
      <c r="HZG20" s="78"/>
      <c r="HZH20" s="78"/>
      <c r="HZI20" s="78"/>
      <c r="HZJ20" s="78"/>
      <c r="HZK20" s="78"/>
      <c r="HZL20" s="78"/>
      <c r="HZM20" s="78"/>
      <c r="HZN20" s="78"/>
      <c r="HZO20" s="78"/>
      <c r="HZP20" s="78"/>
      <c r="HZQ20" s="78"/>
      <c r="HZR20" s="78"/>
      <c r="HZS20" s="78"/>
      <c r="HZT20" s="78"/>
      <c r="HZU20" s="78"/>
      <c r="HZV20" s="78"/>
      <c r="HZW20" s="78"/>
      <c r="HZX20" s="78"/>
      <c r="HZY20" s="78"/>
      <c r="HZZ20" s="78"/>
      <c r="IAA20" s="78"/>
      <c r="IAB20" s="78"/>
      <c r="IAC20" s="78"/>
      <c r="IAD20" s="78"/>
      <c r="IAE20" s="78"/>
      <c r="IAF20" s="78"/>
      <c r="IAG20" s="78"/>
      <c r="IAH20" s="78"/>
      <c r="IAI20" s="78"/>
      <c r="IAJ20" s="78"/>
      <c r="IAK20" s="78"/>
      <c r="IAL20" s="78"/>
      <c r="IAM20" s="78"/>
      <c r="IAN20" s="78"/>
      <c r="IAO20" s="78"/>
      <c r="IAP20" s="78"/>
      <c r="IAQ20" s="78"/>
      <c r="IAR20" s="78"/>
      <c r="IAS20" s="78"/>
      <c r="IAT20" s="78"/>
      <c r="IAU20" s="78"/>
      <c r="IAV20" s="78"/>
      <c r="IAW20" s="78"/>
      <c r="IAX20" s="78"/>
      <c r="IAY20" s="78"/>
      <c r="IAZ20" s="78"/>
      <c r="IBA20" s="78"/>
      <c r="IBB20" s="78"/>
      <c r="IBC20" s="78"/>
      <c r="IBD20" s="78"/>
      <c r="IBE20" s="78"/>
      <c r="IBF20" s="78"/>
      <c r="IBG20" s="78"/>
      <c r="IBH20" s="78"/>
      <c r="IBI20" s="78"/>
      <c r="IBJ20" s="78"/>
      <c r="IBK20" s="78"/>
      <c r="IBL20" s="78"/>
      <c r="IBM20" s="78"/>
      <c r="IBN20" s="78"/>
      <c r="IBO20" s="78"/>
      <c r="IBP20" s="78"/>
      <c r="IBQ20" s="78"/>
      <c r="IBR20" s="78"/>
      <c r="IBS20" s="78"/>
      <c r="IBT20" s="78"/>
      <c r="IBU20" s="78"/>
      <c r="IBV20" s="78"/>
      <c r="IBW20" s="78"/>
      <c r="IBX20" s="78"/>
      <c r="IBY20" s="78"/>
      <c r="IBZ20" s="78"/>
      <c r="ICA20" s="78"/>
      <c r="ICB20" s="78"/>
      <c r="ICC20" s="78"/>
      <c r="ICD20" s="78"/>
      <c r="ICE20" s="78"/>
      <c r="ICF20" s="78"/>
      <c r="ICG20" s="78"/>
      <c r="ICH20" s="78"/>
      <c r="ICI20" s="78"/>
      <c r="ICJ20" s="78"/>
      <c r="ICK20" s="78"/>
      <c r="ICL20" s="78"/>
      <c r="ICM20" s="78"/>
      <c r="ICN20" s="78"/>
      <c r="ICO20" s="78"/>
      <c r="ICP20" s="78"/>
      <c r="ICQ20" s="78"/>
      <c r="ICR20" s="78"/>
      <c r="ICS20" s="78"/>
      <c r="ICT20" s="78"/>
      <c r="ICU20" s="78"/>
      <c r="ICV20" s="78"/>
      <c r="ICW20" s="78"/>
      <c r="ICX20" s="78"/>
      <c r="ICY20" s="78"/>
      <c r="ICZ20" s="78"/>
      <c r="IDA20" s="78"/>
      <c r="IDB20" s="78"/>
      <c r="IDC20" s="78"/>
      <c r="IDD20" s="78"/>
      <c r="IDE20" s="78"/>
      <c r="IDF20" s="78"/>
      <c r="IDG20" s="78"/>
      <c r="IDH20" s="78"/>
      <c r="IDI20" s="78"/>
      <c r="IDJ20" s="78"/>
      <c r="IDK20" s="78"/>
      <c r="IDL20" s="78"/>
      <c r="IDM20" s="78"/>
      <c r="IDN20" s="78"/>
      <c r="IDO20" s="78"/>
      <c r="IDP20" s="78"/>
      <c r="IDQ20" s="78"/>
      <c r="IDR20" s="78"/>
      <c r="IDS20" s="78"/>
      <c r="IDT20" s="78"/>
      <c r="IDU20" s="78"/>
      <c r="IDV20" s="78"/>
      <c r="IDW20" s="78"/>
      <c r="IDX20" s="78"/>
      <c r="IDY20" s="78"/>
      <c r="IDZ20" s="78"/>
      <c r="IEA20" s="78"/>
      <c r="IEB20" s="78"/>
      <c r="IEC20" s="78"/>
      <c r="IED20" s="78"/>
      <c r="IEE20" s="78"/>
      <c r="IEF20" s="78"/>
      <c r="IEG20" s="78"/>
      <c r="IEH20" s="78"/>
      <c r="IEI20" s="78"/>
      <c r="IEJ20" s="78"/>
      <c r="IEK20" s="78"/>
      <c r="IEL20" s="78"/>
      <c r="IEM20" s="78"/>
      <c r="IEN20" s="78"/>
      <c r="IEO20" s="78"/>
      <c r="IEP20" s="78"/>
      <c r="IEQ20" s="78"/>
      <c r="IER20" s="78"/>
      <c r="IES20" s="78"/>
      <c r="IET20" s="78"/>
      <c r="IEU20" s="78"/>
      <c r="IEV20" s="78"/>
      <c r="IEW20" s="78"/>
      <c r="IEX20" s="78"/>
      <c r="IEY20" s="78"/>
      <c r="IEZ20" s="78"/>
      <c r="IFA20" s="78"/>
      <c r="IFB20" s="78"/>
      <c r="IFC20" s="78"/>
      <c r="IFD20" s="78"/>
      <c r="IFE20" s="78"/>
      <c r="IFF20" s="78"/>
      <c r="IFG20" s="78"/>
      <c r="IFH20" s="78"/>
      <c r="IFI20" s="78"/>
      <c r="IFJ20" s="78"/>
      <c r="IFK20" s="78"/>
      <c r="IFL20" s="78"/>
      <c r="IFM20" s="78"/>
      <c r="IFN20" s="78"/>
      <c r="IFO20" s="78"/>
      <c r="IFP20" s="78"/>
      <c r="IFQ20" s="78"/>
      <c r="IFR20" s="78"/>
      <c r="IFS20" s="78"/>
      <c r="IFT20" s="78"/>
      <c r="IFU20" s="78"/>
      <c r="IFV20" s="78"/>
      <c r="IFW20" s="78"/>
      <c r="IFX20" s="78"/>
      <c r="IFY20" s="78"/>
      <c r="IFZ20" s="78"/>
      <c r="IGA20" s="78"/>
      <c r="IGB20" s="78"/>
      <c r="IGC20" s="78"/>
      <c r="IGD20" s="78"/>
      <c r="IGE20" s="78"/>
      <c r="IGF20" s="78"/>
      <c r="IGG20" s="78"/>
      <c r="IGH20" s="78"/>
      <c r="IGI20" s="78"/>
      <c r="IGJ20" s="78"/>
      <c r="IGK20" s="78"/>
      <c r="IGL20" s="78"/>
      <c r="IGM20" s="78"/>
      <c r="IGN20" s="78"/>
      <c r="IGO20" s="78"/>
      <c r="IGP20" s="78"/>
      <c r="IGQ20" s="78"/>
      <c r="IGR20" s="78"/>
      <c r="IGS20" s="78"/>
      <c r="IGT20" s="78"/>
      <c r="IGU20" s="78"/>
      <c r="IGV20" s="78"/>
      <c r="IGW20" s="78"/>
      <c r="IGX20" s="78"/>
      <c r="IGY20" s="78"/>
      <c r="IGZ20" s="78"/>
      <c r="IHA20" s="78"/>
      <c r="IHB20" s="78"/>
      <c r="IHC20" s="78"/>
      <c r="IHD20" s="78"/>
      <c r="IHE20" s="78"/>
      <c r="IHF20" s="78"/>
      <c r="IHG20" s="78"/>
      <c r="IHH20" s="78"/>
      <c r="IHI20" s="78"/>
      <c r="IHJ20" s="78"/>
      <c r="IHK20" s="78"/>
      <c r="IHL20" s="78"/>
      <c r="IHM20" s="78"/>
      <c r="IHN20" s="78"/>
      <c r="IHO20" s="78"/>
      <c r="IHP20" s="78"/>
      <c r="IHQ20" s="78"/>
      <c r="IHR20" s="78"/>
      <c r="IHS20" s="78"/>
      <c r="IHT20" s="78"/>
      <c r="IHU20" s="78"/>
      <c r="IHV20" s="78"/>
      <c r="IHW20" s="78"/>
      <c r="IHX20" s="78"/>
      <c r="IHY20" s="78"/>
      <c r="IHZ20" s="78"/>
      <c r="IIA20" s="78"/>
      <c r="IIB20" s="78"/>
      <c r="IIC20" s="78"/>
      <c r="IID20" s="78"/>
      <c r="IIE20" s="78"/>
      <c r="IIF20" s="78"/>
      <c r="IIG20" s="78"/>
      <c r="IIH20" s="78"/>
      <c r="III20" s="78"/>
      <c r="IIJ20" s="78"/>
      <c r="IIK20" s="78"/>
      <c r="IIL20" s="78"/>
      <c r="IIM20" s="78"/>
      <c r="IIN20" s="78"/>
      <c r="IIO20" s="78"/>
      <c r="IIP20" s="78"/>
      <c r="IIQ20" s="78"/>
      <c r="IIR20" s="78"/>
      <c r="IIS20" s="78"/>
      <c r="IIT20" s="78"/>
      <c r="IIU20" s="78"/>
      <c r="IIV20" s="78"/>
      <c r="IIW20" s="78"/>
      <c r="IIX20" s="78"/>
      <c r="IIY20" s="78"/>
      <c r="IIZ20" s="78"/>
      <c r="IJA20" s="78"/>
      <c r="IJB20" s="78"/>
      <c r="IJC20" s="78"/>
      <c r="IJD20" s="78"/>
      <c r="IJE20" s="78"/>
      <c r="IJF20" s="78"/>
      <c r="IJG20" s="78"/>
      <c r="IJH20" s="78"/>
      <c r="IJI20" s="78"/>
      <c r="IJJ20" s="78"/>
      <c r="IJK20" s="78"/>
      <c r="IJL20" s="78"/>
      <c r="IJM20" s="78"/>
      <c r="IJN20" s="78"/>
      <c r="IJO20" s="78"/>
      <c r="IJP20" s="78"/>
      <c r="IJQ20" s="78"/>
      <c r="IJR20" s="78"/>
      <c r="IJS20" s="78"/>
      <c r="IJT20" s="78"/>
      <c r="IJU20" s="78"/>
      <c r="IJV20" s="78"/>
      <c r="IJW20" s="78"/>
      <c r="IJX20" s="78"/>
      <c r="IJY20" s="78"/>
      <c r="IJZ20" s="78"/>
      <c r="IKA20" s="78"/>
      <c r="IKB20" s="78"/>
      <c r="IKC20" s="78"/>
      <c r="IKD20" s="78"/>
      <c r="IKE20" s="78"/>
      <c r="IKF20" s="78"/>
      <c r="IKG20" s="78"/>
      <c r="IKH20" s="78"/>
      <c r="IKI20" s="78"/>
      <c r="IKJ20" s="78"/>
      <c r="IKK20" s="78"/>
      <c r="IKL20" s="78"/>
      <c r="IKM20" s="78"/>
      <c r="IKN20" s="78"/>
      <c r="IKO20" s="78"/>
      <c r="IKP20" s="78"/>
      <c r="IKQ20" s="78"/>
      <c r="IKR20" s="78"/>
      <c r="IKS20" s="78"/>
      <c r="IKT20" s="78"/>
      <c r="IKU20" s="78"/>
      <c r="IKV20" s="78"/>
      <c r="IKW20" s="78"/>
      <c r="IKX20" s="78"/>
      <c r="IKY20" s="78"/>
      <c r="IKZ20" s="78"/>
      <c r="ILA20" s="78"/>
      <c r="ILB20" s="78"/>
      <c r="ILC20" s="78"/>
      <c r="ILD20" s="78"/>
      <c r="ILE20" s="78"/>
      <c r="ILF20" s="78"/>
      <c r="ILG20" s="78"/>
      <c r="ILH20" s="78"/>
      <c r="ILI20" s="78"/>
      <c r="ILJ20" s="78"/>
      <c r="ILK20" s="78"/>
      <c r="ILL20" s="78"/>
      <c r="ILM20" s="78"/>
      <c r="ILN20" s="78"/>
      <c r="ILO20" s="78"/>
      <c r="ILP20" s="78"/>
      <c r="ILQ20" s="78"/>
      <c r="ILR20" s="78"/>
      <c r="ILS20" s="78"/>
      <c r="ILT20" s="78"/>
      <c r="ILU20" s="78"/>
      <c r="ILV20" s="78"/>
      <c r="ILW20" s="78"/>
      <c r="ILX20" s="78"/>
      <c r="ILY20" s="78"/>
      <c r="ILZ20" s="78"/>
      <c r="IMA20" s="78"/>
      <c r="IMB20" s="78"/>
      <c r="IMC20" s="78"/>
      <c r="IMD20" s="78"/>
      <c r="IME20" s="78"/>
      <c r="IMF20" s="78"/>
      <c r="IMG20" s="78"/>
      <c r="IMH20" s="78"/>
      <c r="IMI20" s="78"/>
      <c r="IMJ20" s="78"/>
      <c r="IMK20" s="78"/>
      <c r="IML20" s="78"/>
      <c r="IMM20" s="78"/>
      <c r="IMN20" s="78"/>
      <c r="IMO20" s="78"/>
      <c r="IMP20" s="78"/>
      <c r="IMQ20" s="78"/>
      <c r="IMR20" s="78"/>
      <c r="IMS20" s="78"/>
      <c r="IMT20" s="78"/>
      <c r="IMU20" s="78"/>
      <c r="IMV20" s="78"/>
      <c r="IMW20" s="78"/>
      <c r="IMX20" s="78"/>
      <c r="IMY20" s="78"/>
      <c r="IMZ20" s="78"/>
      <c r="INA20" s="78"/>
      <c r="INB20" s="78"/>
      <c r="INC20" s="78"/>
      <c r="IND20" s="78"/>
      <c r="INE20" s="78"/>
      <c r="INF20" s="78"/>
      <c r="ING20" s="78"/>
      <c r="INH20" s="78"/>
      <c r="INI20" s="78"/>
      <c r="INJ20" s="78"/>
      <c r="INK20" s="78"/>
      <c r="INL20" s="78"/>
      <c r="INM20" s="78"/>
      <c r="INN20" s="78"/>
      <c r="INO20" s="78"/>
      <c r="INP20" s="78"/>
      <c r="INQ20" s="78"/>
      <c r="INR20" s="78"/>
      <c r="INS20" s="78"/>
      <c r="INT20" s="78"/>
      <c r="INU20" s="78"/>
      <c r="INV20" s="78"/>
      <c r="INW20" s="78"/>
      <c r="INX20" s="78"/>
      <c r="INY20" s="78"/>
      <c r="INZ20" s="78"/>
      <c r="IOA20" s="78"/>
      <c r="IOB20" s="78"/>
      <c r="IOC20" s="78"/>
      <c r="IOD20" s="78"/>
      <c r="IOE20" s="78"/>
      <c r="IOF20" s="78"/>
      <c r="IOG20" s="78"/>
      <c r="IOH20" s="78"/>
      <c r="IOI20" s="78"/>
      <c r="IOJ20" s="78"/>
      <c r="IOK20" s="78"/>
      <c r="IOL20" s="78"/>
      <c r="IOM20" s="78"/>
      <c r="ION20" s="78"/>
      <c r="IOO20" s="78"/>
      <c r="IOP20" s="78"/>
      <c r="IOQ20" s="78"/>
      <c r="IOR20" s="78"/>
      <c r="IOS20" s="78"/>
      <c r="IOT20" s="78"/>
      <c r="IOU20" s="78"/>
      <c r="IOV20" s="78"/>
      <c r="IOW20" s="78"/>
      <c r="IOX20" s="78"/>
      <c r="IOY20" s="78"/>
      <c r="IOZ20" s="78"/>
      <c r="IPA20" s="78"/>
      <c r="IPB20" s="78"/>
      <c r="IPC20" s="78"/>
      <c r="IPD20" s="78"/>
      <c r="IPE20" s="78"/>
      <c r="IPF20" s="78"/>
      <c r="IPG20" s="78"/>
      <c r="IPH20" s="78"/>
      <c r="IPI20" s="78"/>
      <c r="IPJ20" s="78"/>
      <c r="IPK20" s="78"/>
      <c r="IPL20" s="78"/>
      <c r="IPM20" s="78"/>
      <c r="IPN20" s="78"/>
      <c r="IPO20" s="78"/>
      <c r="IPP20" s="78"/>
      <c r="IPQ20" s="78"/>
      <c r="IPR20" s="78"/>
      <c r="IPS20" s="78"/>
      <c r="IPT20" s="78"/>
      <c r="IPU20" s="78"/>
      <c r="IPV20" s="78"/>
      <c r="IPW20" s="78"/>
      <c r="IPX20" s="78"/>
      <c r="IPY20" s="78"/>
      <c r="IPZ20" s="78"/>
      <c r="IQA20" s="78"/>
      <c r="IQB20" s="78"/>
      <c r="IQC20" s="78"/>
      <c r="IQD20" s="78"/>
      <c r="IQE20" s="78"/>
      <c r="IQF20" s="78"/>
      <c r="IQG20" s="78"/>
      <c r="IQH20" s="78"/>
      <c r="IQI20" s="78"/>
      <c r="IQJ20" s="78"/>
      <c r="IQK20" s="78"/>
      <c r="IQL20" s="78"/>
      <c r="IQM20" s="78"/>
      <c r="IQN20" s="78"/>
      <c r="IQO20" s="78"/>
      <c r="IQP20" s="78"/>
      <c r="IQQ20" s="78"/>
      <c r="IQR20" s="78"/>
      <c r="IQS20" s="78"/>
      <c r="IQT20" s="78"/>
      <c r="IQU20" s="78"/>
      <c r="IQV20" s="78"/>
      <c r="IQW20" s="78"/>
      <c r="IQX20" s="78"/>
      <c r="IQY20" s="78"/>
      <c r="IQZ20" s="78"/>
      <c r="IRA20" s="78"/>
      <c r="IRB20" s="78"/>
      <c r="IRC20" s="78"/>
      <c r="IRD20" s="78"/>
      <c r="IRE20" s="78"/>
      <c r="IRF20" s="78"/>
      <c r="IRG20" s="78"/>
      <c r="IRH20" s="78"/>
      <c r="IRI20" s="78"/>
      <c r="IRJ20" s="78"/>
      <c r="IRK20" s="78"/>
      <c r="IRL20" s="78"/>
      <c r="IRM20" s="78"/>
      <c r="IRN20" s="78"/>
      <c r="IRO20" s="78"/>
      <c r="IRP20" s="78"/>
      <c r="IRQ20" s="78"/>
      <c r="IRR20" s="78"/>
      <c r="IRS20" s="78"/>
      <c r="IRT20" s="78"/>
      <c r="IRU20" s="78"/>
      <c r="IRV20" s="78"/>
      <c r="IRW20" s="78"/>
      <c r="IRX20" s="78"/>
      <c r="IRY20" s="78"/>
      <c r="IRZ20" s="78"/>
      <c r="ISA20" s="78"/>
      <c r="ISB20" s="78"/>
      <c r="ISC20" s="78"/>
      <c r="ISD20" s="78"/>
      <c r="ISE20" s="78"/>
      <c r="ISF20" s="78"/>
      <c r="ISG20" s="78"/>
      <c r="ISH20" s="78"/>
      <c r="ISI20" s="78"/>
      <c r="ISJ20" s="78"/>
      <c r="ISK20" s="78"/>
      <c r="ISL20" s="78"/>
      <c r="ISM20" s="78"/>
      <c r="ISN20" s="78"/>
      <c r="ISO20" s="78"/>
      <c r="ISP20" s="78"/>
      <c r="ISQ20" s="78"/>
      <c r="ISR20" s="78"/>
      <c r="ISS20" s="78"/>
      <c r="IST20" s="78"/>
      <c r="ISU20" s="78"/>
      <c r="ISV20" s="78"/>
      <c r="ISW20" s="78"/>
      <c r="ISX20" s="78"/>
      <c r="ISY20" s="78"/>
      <c r="ISZ20" s="78"/>
      <c r="ITA20" s="78"/>
      <c r="ITB20" s="78"/>
      <c r="ITC20" s="78"/>
      <c r="ITD20" s="78"/>
      <c r="ITE20" s="78"/>
      <c r="ITF20" s="78"/>
      <c r="ITG20" s="78"/>
      <c r="ITH20" s="78"/>
      <c r="ITI20" s="78"/>
      <c r="ITJ20" s="78"/>
      <c r="ITK20" s="78"/>
      <c r="ITL20" s="78"/>
      <c r="ITM20" s="78"/>
      <c r="ITN20" s="78"/>
      <c r="ITO20" s="78"/>
      <c r="ITP20" s="78"/>
      <c r="ITQ20" s="78"/>
      <c r="ITR20" s="78"/>
      <c r="ITS20" s="78"/>
      <c r="ITT20" s="78"/>
      <c r="ITU20" s="78"/>
      <c r="ITV20" s="78"/>
      <c r="ITW20" s="78"/>
      <c r="ITX20" s="78"/>
      <c r="ITY20" s="78"/>
      <c r="ITZ20" s="78"/>
      <c r="IUA20" s="78"/>
      <c r="IUB20" s="78"/>
      <c r="IUC20" s="78"/>
      <c r="IUD20" s="78"/>
      <c r="IUE20" s="78"/>
      <c r="IUF20" s="78"/>
      <c r="IUG20" s="78"/>
      <c r="IUH20" s="78"/>
      <c r="IUI20" s="78"/>
      <c r="IUJ20" s="78"/>
      <c r="IUK20" s="78"/>
      <c r="IUL20" s="78"/>
      <c r="IUM20" s="78"/>
      <c r="IUN20" s="78"/>
      <c r="IUO20" s="78"/>
      <c r="IUP20" s="78"/>
      <c r="IUQ20" s="78"/>
      <c r="IUR20" s="78"/>
      <c r="IUS20" s="78"/>
      <c r="IUT20" s="78"/>
      <c r="IUU20" s="78"/>
      <c r="IUV20" s="78"/>
      <c r="IUW20" s="78"/>
      <c r="IUX20" s="78"/>
      <c r="IUY20" s="78"/>
      <c r="IUZ20" s="78"/>
      <c r="IVA20" s="78"/>
      <c r="IVB20" s="78"/>
      <c r="IVC20" s="78"/>
      <c r="IVD20" s="78"/>
      <c r="IVE20" s="78"/>
      <c r="IVF20" s="78"/>
      <c r="IVG20" s="78"/>
      <c r="IVH20" s="78"/>
      <c r="IVI20" s="78"/>
      <c r="IVJ20" s="78"/>
      <c r="IVK20" s="78"/>
      <c r="IVL20" s="78"/>
      <c r="IVM20" s="78"/>
      <c r="IVN20" s="78"/>
      <c r="IVO20" s="78"/>
      <c r="IVP20" s="78"/>
      <c r="IVQ20" s="78"/>
      <c r="IVR20" s="78"/>
      <c r="IVS20" s="78"/>
      <c r="IVT20" s="78"/>
      <c r="IVU20" s="78"/>
      <c r="IVV20" s="78"/>
      <c r="IVW20" s="78"/>
      <c r="IVX20" s="78"/>
      <c r="IVY20" s="78"/>
      <c r="IVZ20" s="78"/>
      <c r="IWA20" s="78"/>
      <c r="IWB20" s="78"/>
      <c r="IWC20" s="78"/>
      <c r="IWD20" s="78"/>
      <c r="IWE20" s="78"/>
      <c r="IWF20" s="78"/>
      <c r="IWG20" s="78"/>
      <c r="IWH20" s="78"/>
      <c r="IWI20" s="78"/>
      <c r="IWJ20" s="78"/>
      <c r="IWK20" s="78"/>
      <c r="IWL20" s="78"/>
      <c r="IWM20" s="78"/>
      <c r="IWN20" s="78"/>
      <c r="IWO20" s="78"/>
      <c r="IWP20" s="78"/>
      <c r="IWQ20" s="78"/>
      <c r="IWR20" s="78"/>
      <c r="IWS20" s="78"/>
      <c r="IWT20" s="78"/>
      <c r="IWU20" s="78"/>
      <c r="IWV20" s="78"/>
      <c r="IWW20" s="78"/>
      <c r="IWX20" s="78"/>
      <c r="IWY20" s="78"/>
      <c r="IWZ20" s="78"/>
      <c r="IXA20" s="78"/>
      <c r="IXB20" s="78"/>
      <c r="IXC20" s="78"/>
      <c r="IXD20" s="78"/>
      <c r="IXE20" s="78"/>
      <c r="IXF20" s="78"/>
      <c r="IXG20" s="78"/>
      <c r="IXH20" s="78"/>
      <c r="IXI20" s="78"/>
      <c r="IXJ20" s="78"/>
      <c r="IXK20" s="78"/>
      <c r="IXL20" s="78"/>
      <c r="IXM20" s="78"/>
      <c r="IXN20" s="78"/>
      <c r="IXO20" s="78"/>
      <c r="IXP20" s="78"/>
      <c r="IXQ20" s="78"/>
      <c r="IXR20" s="78"/>
      <c r="IXS20" s="78"/>
      <c r="IXT20" s="78"/>
      <c r="IXU20" s="78"/>
      <c r="IXV20" s="78"/>
      <c r="IXW20" s="78"/>
      <c r="IXX20" s="78"/>
      <c r="IXY20" s="78"/>
      <c r="IXZ20" s="78"/>
      <c r="IYA20" s="78"/>
      <c r="IYB20" s="78"/>
      <c r="IYC20" s="78"/>
      <c r="IYD20" s="78"/>
      <c r="IYE20" s="78"/>
      <c r="IYF20" s="78"/>
      <c r="IYG20" s="78"/>
      <c r="IYH20" s="78"/>
      <c r="IYI20" s="78"/>
      <c r="IYJ20" s="78"/>
      <c r="IYK20" s="78"/>
      <c r="IYL20" s="78"/>
      <c r="IYM20" s="78"/>
      <c r="IYN20" s="78"/>
      <c r="IYO20" s="78"/>
      <c r="IYP20" s="78"/>
      <c r="IYQ20" s="78"/>
      <c r="IYR20" s="78"/>
      <c r="IYS20" s="78"/>
      <c r="IYT20" s="78"/>
      <c r="IYU20" s="78"/>
      <c r="IYV20" s="78"/>
      <c r="IYW20" s="78"/>
      <c r="IYX20" s="78"/>
      <c r="IYY20" s="78"/>
      <c r="IYZ20" s="78"/>
      <c r="IZA20" s="78"/>
      <c r="IZB20" s="78"/>
      <c r="IZC20" s="78"/>
      <c r="IZD20" s="78"/>
      <c r="IZE20" s="78"/>
      <c r="IZF20" s="78"/>
      <c r="IZG20" s="78"/>
      <c r="IZH20" s="78"/>
      <c r="IZI20" s="78"/>
      <c r="IZJ20" s="78"/>
      <c r="IZK20" s="78"/>
      <c r="IZL20" s="78"/>
      <c r="IZM20" s="78"/>
      <c r="IZN20" s="78"/>
      <c r="IZO20" s="78"/>
      <c r="IZP20" s="78"/>
      <c r="IZQ20" s="78"/>
      <c r="IZR20" s="78"/>
      <c r="IZS20" s="78"/>
      <c r="IZT20" s="78"/>
      <c r="IZU20" s="78"/>
      <c r="IZV20" s="78"/>
      <c r="IZW20" s="78"/>
      <c r="IZX20" s="78"/>
      <c r="IZY20" s="78"/>
      <c r="IZZ20" s="78"/>
      <c r="JAA20" s="78"/>
      <c r="JAB20" s="78"/>
      <c r="JAC20" s="78"/>
      <c r="JAD20" s="78"/>
      <c r="JAE20" s="78"/>
      <c r="JAF20" s="78"/>
      <c r="JAG20" s="78"/>
      <c r="JAH20" s="78"/>
      <c r="JAI20" s="78"/>
      <c r="JAJ20" s="78"/>
      <c r="JAK20" s="78"/>
      <c r="JAL20" s="78"/>
      <c r="JAM20" s="78"/>
      <c r="JAN20" s="78"/>
      <c r="JAO20" s="78"/>
      <c r="JAP20" s="78"/>
      <c r="JAQ20" s="78"/>
      <c r="JAR20" s="78"/>
      <c r="JAS20" s="78"/>
      <c r="JAT20" s="78"/>
      <c r="JAU20" s="78"/>
      <c r="JAV20" s="78"/>
      <c r="JAW20" s="78"/>
      <c r="JAX20" s="78"/>
      <c r="JAY20" s="78"/>
      <c r="JAZ20" s="78"/>
      <c r="JBA20" s="78"/>
      <c r="JBB20" s="78"/>
      <c r="JBC20" s="78"/>
      <c r="JBD20" s="78"/>
      <c r="JBE20" s="78"/>
      <c r="JBF20" s="78"/>
      <c r="JBG20" s="78"/>
      <c r="JBH20" s="78"/>
      <c r="JBI20" s="78"/>
      <c r="JBJ20" s="78"/>
      <c r="JBK20" s="78"/>
      <c r="JBL20" s="78"/>
      <c r="JBM20" s="78"/>
      <c r="JBN20" s="78"/>
      <c r="JBO20" s="78"/>
      <c r="JBP20" s="78"/>
      <c r="JBQ20" s="78"/>
      <c r="JBR20" s="78"/>
      <c r="JBS20" s="78"/>
      <c r="JBT20" s="78"/>
      <c r="JBU20" s="78"/>
      <c r="JBV20" s="78"/>
      <c r="JBW20" s="78"/>
      <c r="JBX20" s="78"/>
      <c r="JBY20" s="78"/>
      <c r="JBZ20" s="78"/>
      <c r="JCA20" s="78"/>
      <c r="JCB20" s="78"/>
      <c r="JCC20" s="78"/>
      <c r="JCD20" s="78"/>
      <c r="JCE20" s="78"/>
      <c r="JCF20" s="78"/>
      <c r="JCG20" s="78"/>
      <c r="JCH20" s="78"/>
      <c r="JCI20" s="78"/>
      <c r="JCJ20" s="78"/>
      <c r="JCK20" s="78"/>
      <c r="JCL20" s="78"/>
      <c r="JCM20" s="78"/>
      <c r="JCN20" s="78"/>
      <c r="JCO20" s="78"/>
      <c r="JCP20" s="78"/>
      <c r="JCQ20" s="78"/>
      <c r="JCR20" s="78"/>
      <c r="JCS20" s="78"/>
      <c r="JCT20" s="78"/>
      <c r="JCU20" s="78"/>
      <c r="JCV20" s="78"/>
      <c r="JCW20" s="78"/>
      <c r="JCX20" s="78"/>
      <c r="JCY20" s="78"/>
      <c r="JCZ20" s="78"/>
      <c r="JDA20" s="78"/>
      <c r="JDB20" s="78"/>
      <c r="JDC20" s="78"/>
      <c r="JDD20" s="78"/>
      <c r="JDE20" s="78"/>
      <c r="JDF20" s="78"/>
      <c r="JDG20" s="78"/>
      <c r="JDH20" s="78"/>
      <c r="JDI20" s="78"/>
      <c r="JDJ20" s="78"/>
      <c r="JDK20" s="78"/>
      <c r="JDL20" s="78"/>
      <c r="JDM20" s="78"/>
      <c r="JDN20" s="78"/>
      <c r="JDO20" s="78"/>
      <c r="JDP20" s="78"/>
      <c r="JDQ20" s="78"/>
      <c r="JDR20" s="78"/>
      <c r="JDS20" s="78"/>
      <c r="JDT20" s="78"/>
      <c r="JDU20" s="78"/>
      <c r="JDV20" s="78"/>
      <c r="JDW20" s="78"/>
      <c r="JDX20" s="78"/>
      <c r="JDY20" s="78"/>
      <c r="JDZ20" s="78"/>
      <c r="JEA20" s="78"/>
      <c r="JEB20" s="78"/>
      <c r="JEC20" s="78"/>
      <c r="JED20" s="78"/>
      <c r="JEE20" s="78"/>
      <c r="JEF20" s="78"/>
      <c r="JEG20" s="78"/>
      <c r="JEH20" s="78"/>
      <c r="JEI20" s="78"/>
      <c r="JEJ20" s="78"/>
      <c r="JEK20" s="78"/>
      <c r="JEL20" s="78"/>
      <c r="JEM20" s="78"/>
      <c r="JEN20" s="78"/>
      <c r="JEO20" s="78"/>
      <c r="JEP20" s="78"/>
      <c r="JEQ20" s="78"/>
      <c r="JER20" s="78"/>
      <c r="JES20" s="78"/>
      <c r="JET20" s="78"/>
      <c r="JEU20" s="78"/>
      <c r="JEV20" s="78"/>
      <c r="JEW20" s="78"/>
      <c r="JEX20" s="78"/>
      <c r="JEY20" s="78"/>
      <c r="JEZ20" s="78"/>
      <c r="JFA20" s="78"/>
      <c r="JFB20" s="78"/>
      <c r="JFC20" s="78"/>
      <c r="JFD20" s="78"/>
      <c r="JFE20" s="78"/>
      <c r="JFF20" s="78"/>
      <c r="JFG20" s="78"/>
      <c r="JFH20" s="78"/>
      <c r="JFI20" s="78"/>
      <c r="JFJ20" s="78"/>
      <c r="JFK20" s="78"/>
      <c r="JFL20" s="78"/>
      <c r="JFM20" s="78"/>
      <c r="JFN20" s="78"/>
      <c r="JFO20" s="78"/>
      <c r="JFP20" s="78"/>
      <c r="JFQ20" s="78"/>
      <c r="JFR20" s="78"/>
      <c r="JFS20" s="78"/>
      <c r="JFT20" s="78"/>
      <c r="JFU20" s="78"/>
      <c r="JFV20" s="78"/>
      <c r="JFW20" s="78"/>
      <c r="JFX20" s="78"/>
      <c r="JFY20" s="78"/>
      <c r="JFZ20" s="78"/>
      <c r="JGA20" s="78"/>
      <c r="JGB20" s="78"/>
      <c r="JGC20" s="78"/>
      <c r="JGD20" s="78"/>
      <c r="JGE20" s="78"/>
      <c r="JGF20" s="78"/>
      <c r="JGG20" s="78"/>
      <c r="JGH20" s="78"/>
      <c r="JGI20" s="78"/>
      <c r="JGJ20" s="78"/>
      <c r="JGK20" s="78"/>
      <c r="JGL20" s="78"/>
      <c r="JGM20" s="78"/>
      <c r="JGN20" s="78"/>
      <c r="JGO20" s="78"/>
      <c r="JGP20" s="78"/>
      <c r="JGQ20" s="78"/>
      <c r="JGR20" s="78"/>
      <c r="JGS20" s="78"/>
      <c r="JGT20" s="78"/>
      <c r="JGU20" s="78"/>
      <c r="JGV20" s="78"/>
      <c r="JGW20" s="78"/>
      <c r="JGX20" s="78"/>
      <c r="JGY20" s="78"/>
      <c r="JGZ20" s="78"/>
      <c r="JHA20" s="78"/>
      <c r="JHB20" s="78"/>
      <c r="JHC20" s="78"/>
      <c r="JHD20" s="78"/>
      <c r="JHE20" s="78"/>
      <c r="JHF20" s="78"/>
      <c r="JHG20" s="78"/>
      <c r="JHH20" s="78"/>
      <c r="JHI20" s="78"/>
      <c r="JHJ20" s="78"/>
      <c r="JHK20" s="78"/>
      <c r="JHL20" s="78"/>
      <c r="JHM20" s="78"/>
      <c r="JHN20" s="78"/>
      <c r="JHO20" s="78"/>
      <c r="JHP20" s="78"/>
      <c r="JHQ20" s="78"/>
      <c r="JHR20" s="78"/>
      <c r="JHS20" s="78"/>
      <c r="JHT20" s="78"/>
      <c r="JHU20" s="78"/>
      <c r="JHV20" s="78"/>
      <c r="JHW20" s="78"/>
      <c r="JHX20" s="78"/>
      <c r="JHY20" s="78"/>
      <c r="JHZ20" s="78"/>
      <c r="JIA20" s="78"/>
      <c r="JIB20" s="78"/>
      <c r="JIC20" s="78"/>
      <c r="JID20" s="78"/>
      <c r="JIE20" s="78"/>
      <c r="JIF20" s="78"/>
      <c r="JIG20" s="78"/>
      <c r="JIH20" s="78"/>
      <c r="JII20" s="78"/>
      <c r="JIJ20" s="78"/>
      <c r="JIK20" s="78"/>
      <c r="JIL20" s="78"/>
      <c r="JIM20" s="78"/>
      <c r="JIN20" s="78"/>
      <c r="JIO20" s="78"/>
      <c r="JIP20" s="78"/>
      <c r="JIQ20" s="78"/>
      <c r="JIR20" s="78"/>
      <c r="JIS20" s="78"/>
      <c r="JIT20" s="78"/>
      <c r="JIU20" s="78"/>
      <c r="JIV20" s="78"/>
      <c r="JIW20" s="78"/>
      <c r="JIX20" s="78"/>
      <c r="JIY20" s="78"/>
      <c r="JIZ20" s="78"/>
      <c r="JJA20" s="78"/>
      <c r="JJB20" s="78"/>
      <c r="JJC20" s="78"/>
      <c r="JJD20" s="78"/>
      <c r="JJE20" s="78"/>
      <c r="JJF20" s="78"/>
      <c r="JJG20" s="78"/>
      <c r="JJH20" s="78"/>
      <c r="JJI20" s="78"/>
      <c r="JJJ20" s="78"/>
      <c r="JJK20" s="78"/>
      <c r="JJL20" s="78"/>
      <c r="JJM20" s="78"/>
      <c r="JJN20" s="78"/>
      <c r="JJO20" s="78"/>
      <c r="JJP20" s="78"/>
      <c r="JJQ20" s="78"/>
      <c r="JJR20" s="78"/>
      <c r="JJS20" s="78"/>
      <c r="JJT20" s="78"/>
      <c r="JJU20" s="78"/>
      <c r="JJV20" s="78"/>
      <c r="JJW20" s="78"/>
      <c r="JJX20" s="78"/>
      <c r="JJY20" s="78"/>
      <c r="JJZ20" s="78"/>
      <c r="JKA20" s="78"/>
      <c r="JKB20" s="78"/>
      <c r="JKC20" s="78"/>
      <c r="JKD20" s="78"/>
      <c r="JKE20" s="78"/>
      <c r="JKF20" s="78"/>
      <c r="JKG20" s="78"/>
      <c r="JKH20" s="78"/>
      <c r="JKI20" s="78"/>
      <c r="JKJ20" s="78"/>
      <c r="JKK20" s="78"/>
      <c r="JKL20" s="78"/>
      <c r="JKM20" s="78"/>
      <c r="JKN20" s="78"/>
      <c r="JKO20" s="78"/>
      <c r="JKP20" s="78"/>
      <c r="JKQ20" s="78"/>
      <c r="JKR20" s="78"/>
      <c r="JKS20" s="78"/>
      <c r="JKT20" s="78"/>
      <c r="JKU20" s="78"/>
      <c r="JKV20" s="78"/>
      <c r="JKW20" s="78"/>
      <c r="JKX20" s="78"/>
      <c r="JKY20" s="78"/>
      <c r="JKZ20" s="78"/>
      <c r="JLA20" s="78"/>
      <c r="JLB20" s="78"/>
      <c r="JLC20" s="78"/>
      <c r="JLD20" s="78"/>
      <c r="JLE20" s="78"/>
      <c r="JLF20" s="78"/>
      <c r="JLG20" s="78"/>
      <c r="JLH20" s="78"/>
      <c r="JLI20" s="78"/>
      <c r="JLJ20" s="78"/>
      <c r="JLK20" s="78"/>
      <c r="JLL20" s="78"/>
      <c r="JLM20" s="78"/>
      <c r="JLN20" s="78"/>
      <c r="JLO20" s="78"/>
      <c r="JLP20" s="78"/>
      <c r="JLQ20" s="78"/>
      <c r="JLR20" s="78"/>
      <c r="JLS20" s="78"/>
      <c r="JLT20" s="78"/>
      <c r="JLU20" s="78"/>
      <c r="JLV20" s="78"/>
      <c r="JLW20" s="78"/>
      <c r="JLX20" s="78"/>
      <c r="JLY20" s="78"/>
      <c r="JLZ20" s="78"/>
      <c r="JMA20" s="78"/>
      <c r="JMB20" s="78"/>
      <c r="JMC20" s="78"/>
      <c r="JMD20" s="78"/>
      <c r="JME20" s="78"/>
      <c r="JMF20" s="78"/>
      <c r="JMG20" s="78"/>
      <c r="JMH20" s="78"/>
      <c r="JMI20" s="78"/>
      <c r="JMJ20" s="78"/>
      <c r="JMK20" s="78"/>
      <c r="JML20" s="78"/>
      <c r="JMM20" s="78"/>
      <c r="JMN20" s="78"/>
      <c r="JMO20" s="78"/>
      <c r="JMP20" s="78"/>
      <c r="JMQ20" s="78"/>
      <c r="JMR20" s="78"/>
      <c r="JMS20" s="78"/>
      <c r="JMT20" s="78"/>
      <c r="JMU20" s="78"/>
      <c r="JMV20" s="78"/>
      <c r="JMW20" s="78"/>
      <c r="JMX20" s="78"/>
      <c r="JMY20" s="78"/>
      <c r="JMZ20" s="78"/>
      <c r="JNA20" s="78"/>
      <c r="JNB20" s="78"/>
      <c r="JNC20" s="78"/>
      <c r="JND20" s="78"/>
      <c r="JNE20" s="78"/>
      <c r="JNF20" s="78"/>
      <c r="JNG20" s="78"/>
      <c r="JNH20" s="78"/>
      <c r="JNI20" s="78"/>
      <c r="JNJ20" s="78"/>
      <c r="JNK20" s="78"/>
      <c r="JNL20" s="78"/>
      <c r="JNM20" s="78"/>
      <c r="JNN20" s="78"/>
      <c r="JNO20" s="78"/>
      <c r="JNP20" s="78"/>
      <c r="JNQ20" s="78"/>
      <c r="JNR20" s="78"/>
      <c r="JNS20" s="78"/>
      <c r="JNT20" s="78"/>
      <c r="JNU20" s="78"/>
      <c r="JNV20" s="78"/>
      <c r="JNW20" s="78"/>
      <c r="JNX20" s="78"/>
      <c r="JNY20" s="78"/>
      <c r="JNZ20" s="78"/>
      <c r="JOA20" s="78"/>
      <c r="JOB20" s="78"/>
      <c r="JOC20" s="78"/>
      <c r="JOD20" s="78"/>
      <c r="JOE20" s="78"/>
      <c r="JOF20" s="78"/>
      <c r="JOG20" s="78"/>
      <c r="JOH20" s="78"/>
      <c r="JOI20" s="78"/>
      <c r="JOJ20" s="78"/>
      <c r="JOK20" s="78"/>
      <c r="JOL20" s="78"/>
      <c r="JOM20" s="78"/>
      <c r="JON20" s="78"/>
      <c r="JOO20" s="78"/>
      <c r="JOP20" s="78"/>
      <c r="JOQ20" s="78"/>
      <c r="JOR20" s="78"/>
      <c r="JOS20" s="78"/>
      <c r="JOT20" s="78"/>
      <c r="JOU20" s="78"/>
      <c r="JOV20" s="78"/>
      <c r="JOW20" s="78"/>
      <c r="JOX20" s="78"/>
      <c r="JOY20" s="78"/>
      <c r="JOZ20" s="78"/>
      <c r="JPA20" s="78"/>
      <c r="JPB20" s="78"/>
      <c r="JPC20" s="78"/>
      <c r="JPD20" s="78"/>
      <c r="JPE20" s="78"/>
      <c r="JPF20" s="78"/>
      <c r="JPG20" s="78"/>
      <c r="JPH20" s="78"/>
      <c r="JPI20" s="78"/>
      <c r="JPJ20" s="78"/>
      <c r="JPK20" s="78"/>
      <c r="JPL20" s="78"/>
      <c r="JPM20" s="78"/>
      <c r="JPN20" s="78"/>
      <c r="JPO20" s="78"/>
      <c r="JPP20" s="78"/>
      <c r="JPQ20" s="78"/>
      <c r="JPR20" s="78"/>
      <c r="JPS20" s="78"/>
      <c r="JPT20" s="78"/>
      <c r="JPU20" s="78"/>
      <c r="JPV20" s="78"/>
      <c r="JPW20" s="78"/>
      <c r="JPX20" s="78"/>
      <c r="JPY20" s="78"/>
      <c r="JPZ20" s="78"/>
      <c r="JQA20" s="78"/>
      <c r="JQB20" s="78"/>
      <c r="JQC20" s="78"/>
      <c r="JQD20" s="78"/>
      <c r="JQE20" s="78"/>
      <c r="JQF20" s="78"/>
      <c r="JQG20" s="78"/>
      <c r="JQH20" s="78"/>
      <c r="JQI20" s="78"/>
      <c r="JQJ20" s="78"/>
      <c r="JQK20" s="78"/>
      <c r="JQL20" s="78"/>
      <c r="JQM20" s="78"/>
      <c r="JQN20" s="78"/>
      <c r="JQO20" s="78"/>
      <c r="JQP20" s="78"/>
      <c r="JQQ20" s="78"/>
      <c r="JQR20" s="78"/>
      <c r="JQS20" s="78"/>
      <c r="JQT20" s="78"/>
      <c r="JQU20" s="78"/>
      <c r="JQV20" s="78"/>
      <c r="JQW20" s="78"/>
      <c r="JQX20" s="78"/>
      <c r="JQY20" s="78"/>
      <c r="JQZ20" s="78"/>
      <c r="JRA20" s="78"/>
      <c r="JRB20" s="78"/>
      <c r="JRC20" s="78"/>
      <c r="JRD20" s="78"/>
      <c r="JRE20" s="78"/>
      <c r="JRF20" s="78"/>
      <c r="JRG20" s="78"/>
      <c r="JRH20" s="78"/>
      <c r="JRI20" s="78"/>
      <c r="JRJ20" s="78"/>
      <c r="JRK20" s="78"/>
      <c r="JRL20" s="78"/>
      <c r="JRM20" s="78"/>
      <c r="JRN20" s="78"/>
      <c r="JRO20" s="78"/>
      <c r="JRP20" s="78"/>
      <c r="JRQ20" s="78"/>
      <c r="JRR20" s="78"/>
      <c r="JRS20" s="78"/>
      <c r="JRT20" s="78"/>
      <c r="JRU20" s="78"/>
      <c r="JRV20" s="78"/>
      <c r="JRW20" s="78"/>
      <c r="JRX20" s="78"/>
      <c r="JRY20" s="78"/>
      <c r="JRZ20" s="78"/>
      <c r="JSA20" s="78"/>
      <c r="JSB20" s="78"/>
      <c r="JSC20" s="78"/>
      <c r="JSD20" s="78"/>
      <c r="JSE20" s="78"/>
      <c r="JSF20" s="78"/>
      <c r="JSG20" s="78"/>
      <c r="JSH20" s="78"/>
      <c r="JSI20" s="78"/>
      <c r="JSJ20" s="78"/>
      <c r="JSK20" s="78"/>
      <c r="JSL20" s="78"/>
      <c r="JSM20" s="78"/>
      <c r="JSN20" s="78"/>
      <c r="JSO20" s="78"/>
      <c r="JSP20" s="78"/>
      <c r="JSQ20" s="78"/>
      <c r="JSR20" s="78"/>
      <c r="JSS20" s="78"/>
      <c r="JST20" s="78"/>
      <c r="JSU20" s="78"/>
      <c r="JSV20" s="78"/>
      <c r="JSW20" s="78"/>
      <c r="JSX20" s="78"/>
      <c r="JSY20" s="78"/>
      <c r="JSZ20" s="78"/>
      <c r="JTA20" s="78"/>
      <c r="JTB20" s="78"/>
      <c r="JTC20" s="78"/>
      <c r="JTD20" s="78"/>
      <c r="JTE20" s="78"/>
      <c r="JTF20" s="78"/>
      <c r="JTG20" s="78"/>
      <c r="JTH20" s="78"/>
      <c r="JTI20" s="78"/>
      <c r="JTJ20" s="78"/>
      <c r="JTK20" s="78"/>
      <c r="JTL20" s="78"/>
      <c r="JTM20" s="78"/>
      <c r="JTN20" s="78"/>
      <c r="JTO20" s="78"/>
      <c r="JTP20" s="78"/>
      <c r="JTQ20" s="78"/>
      <c r="JTR20" s="78"/>
      <c r="JTS20" s="78"/>
      <c r="JTT20" s="78"/>
      <c r="JTU20" s="78"/>
      <c r="JTV20" s="78"/>
      <c r="JTW20" s="78"/>
      <c r="JTX20" s="78"/>
      <c r="JTY20" s="78"/>
      <c r="JTZ20" s="78"/>
      <c r="JUA20" s="78"/>
      <c r="JUB20" s="78"/>
      <c r="JUC20" s="78"/>
      <c r="JUD20" s="78"/>
      <c r="JUE20" s="78"/>
      <c r="JUF20" s="78"/>
      <c r="JUG20" s="78"/>
      <c r="JUH20" s="78"/>
      <c r="JUI20" s="78"/>
      <c r="JUJ20" s="78"/>
      <c r="JUK20" s="78"/>
      <c r="JUL20" s="78"/>
      <c r="JUM20" s="78"/>
      <c r="JUN20" s="78"/>
      <c r="JUO20" s="78"/>
      <c r="JUP20" s="78"/>
      <c r="JUQ20" s="78"/>
      <c r="JUR20" s="78"/>
      <c r="JUS20" s="78"/>
      <c r="JUT20" s="78"/>
      <c r="JUU20" s="78"/>
      <c r="JUV20" s="78"/>
      <c r="JUW20" s="78"/>
      <c r="JUX20" s="78"/>
      <c r="JUY20" s="78"/>
      <c r="JUZ20" s="78"/>
      <c r="JVA20" s="78"/>
      <c r="JVB20" s="78"/>
      <c r="JVC20" s="78"/>
      <c r="JVD20" s="78"/>
      <c r="JVE20" s="78"/>
      <c r="JVF20" s="78"/>
      <c r="JVG20" s="78"/>
      <c r="JVH20" s="78"/>
      <c r="JVI20" s="78"/>
      <c r="JVJ20" s="78"/>
      <c r="JVK20" s="78"/>
      <c r="JVL20" s="78"/>
      <c r="JVM20" s="78"/>
      <c r="JVN20" s="78"/>
      <c r="JVO20" s="78"/>
      <c r="JVP20" s="78"/>
      <c r="JVQ20" s="78"/>
      <c r="JVR20" s="78"/>
      <c r="JVS20" s="78"/>
      <c r="JVT20" s="78"/>
      <c r="JVU20" s="78"/>
      <c r="JVV20" s="78"/>
      <c r="JVW20" s="78"/>
      <c r="JVX20" s="78"/>
      <c r="JVY20" s="78"/>
      <c r="JVZ20" s="78"/>
      <c r="JWA20" s="78"/>
      <c r="JWB20" s="78"/>
      <c r="JWC20" s="78"/>
      <c r="JWD20" s="78"/>
      <c r="JWE20" s="78"/>
      <c r="JWF20" s="78"/>
      <c r="JWG20" s="78"/>
      <c r="JWH20" s="78"/>
      <c r="JWI20" s="78"/>
      <c r="JWJ20" s="78"/>
      <c r="JWK20" s="78"/>
      <c r="JWL20" s="78"/>
      <c r="JWM20" s="78"/>
      <c r="JWN20" s="78"/>
      <c r="JWO20" s="78"/>
      <c r="JWP20" s="78"/>
      <c r="JWQ20" s="78"/>
      <c r="JWR20" s="78"/>
      <c r="JWS20" s="78"/>
      <c r="JWT20" s="78"/>
      <c r="JWU20" s="78"/>
      <c r="JWV20" s="78"/>
      <c r="JWW20" s="78"/>
      <c r="JWX20" s="78"/>
      <c r="JWY20" s="78"/>
      <c r="JWZ20" s="78"/>
      <c r="JXA20" s="78"/>
      <c r="JXB20" s="78"/>
      <c r="JXC20" s="78"/>
      <c r="JXD20" s="78"/>
      <c r="JXE20" s="78"/>
      <c r="JXF20" s="78"/>
      <c r="JXG20" s="78"/>
      <c r="JXH20" s="78"/>
      <c r="JXI20" s="78"/>
      <c r="JXJ20" s="78"/>
      <c r="JXK20" s="78"/>
      <c r="JXL20" s="78"/>
      <c r="JXM20" s="78"/>
      <c r="JXN20" s="78"/>
      <c r="JXO20" s="78"/>
      <c r="JXP20" s="78"/>
      <c r="JXQ20" s="78"/>
      <c r="JXR20" s="78"/>
      <c r="JXS20" s="78"/>
      <c r="JXT20" s="78"/>
      <c r="JXU20" s="78"/>
      <c r="JXV20" s="78"/>
      <c r="JXW20" s="78"/>
      <c r="JXX20" s="78"/>
      <c r="JXY20" s="78"/>
      <c r="JXZ20" s="78"/>
      <c r="JYA20" s="78"/>
      <c r="JYB20" s="78"/>
      <c r="JYC20" s="78"/>
      <c r="JYD20" s="78"/>
      <c r="JYE20" s="78"/>
      <c r="JYF20" s="78"/>
      <c r="JYG20" s="78"/>
      <c r="JYH20" s="78"/>
      <c r="JYI20" s="78"/>
      <c r="JYJ20" s="78"/>
      <c r="JYK20" s="78"/>
      <c r="JYL20" s="78"/>
      <c r="JYM20" s="78"/>
      <c r="JYN20" s="78"/>
      <c r="JYO20" s="78"/>
      <c r="JYP20" s="78"/>
      <c r="JYQ20" s="78"/>
      <c r="JYR20" s="78"/>
      <c r="JYS20" s="78"/>
      <c r="JYT20" s="78"/>
      <c r="JYU20" s="78"/>
      <c r="JYV20" s="78"/>
      <c r="JYW20" s="78"/>
      <c r="JYX20" s="78"/>
      <c r="JYY20" s="78"/>
      <c r="JYZ20" s="78"/>
      <c r="JZA20" s="78"/>
      <c r="JZB20" s="78"/>
      <c r="JZC20" s="78"/>
      <c r="JZD20" s="78"/>
      <c r="JZE20" s="78"/>
      <c r="JZF20" s="78"/>
      <c r="JZG20" s="78"/>
      <c r="JZH20" s="78"/>
      <c r="JZI20" s="78"/>
      <c r="JZJ20" s="78"/>
      <c r="JZK20" s="78"/>
      <c r="JZL20" s="78"/>
      <c r="JZM20" s="78"/>
      <c r="JZN20" s="78"/>
      <c r="JZO20" s="78"/>
      <c r="JZP20" s="78"/>
      <c r="JZQ20" s="78"/>
      <c r="JZR20" s="78"/>
      <c r="JZS20" s="78"/>
      <c r="JZT20" s="78"/>
      <c r="JZU20" s="78"/>
      <c r="JZV20" s="78"/>
      <c r="JZW20" s="78"/>
      <c r="JZX20" s="78"/>
      <c r="JZY20" s="78"/>
      <c r="JZZ20" s="78"/>
      <c r="KAA20" s="78"/>
      <c r="KAB20" s="78"/>
      <c r="KAC20" s="78"/>
      <c r="KAD20" s="78"/>
      <c r="KAE20" s="78"/>
      <c r="KAF20" s="78"/>
      <c r="KAG20" s="78"/>
      <c r="KAH20" s="78"/>
      <c r="KAI20" s="78"/>
      <c r="KAJ20" s="78"/>
      <c r="KAK20" s="78"/>
      <c r="KAL20" s="78"/>
      <c r="KAM20" s="78"/>
      <c r="KAN20" s="78"/>
      <c r="KAO20" s="78"/>
      <c r="KAP20" s="78"/>
      <c r="KAQ20" s="78"/>
      <c r="KAR20" s="78"/>
      <c r="KAS20" s="78"/>
      <c r="KAT20" s="78"/>
      <c r="KAU20" s="78"/>
      <c r="KAV20" s="78"/>
      <c r="KAW20" s="78"/>
      <c r="KAX20" s="78"/>
      <c r="KAY20" s="78"/>
      <c r="KAZ20" s="78"/>
      <c r="KBA20" s="78"/>
      <c r="KBB20" s="78"/>
      <c r="KBC20" s="78"/>
      <c r="KBD20" s="78"/>
      <c r="KBE20" s="78"/>
      <c r="KBF20" s="78"/>
      <c r="KBG20" s="78"/>
      <c r="KBH20" s="78"/>
      <c r="KBI20" s="78"/>
      <c r="KBJ20" s="78"/>
      <c r="KBK20" s="78"/>
      <c r="KBL20" s="78"/>
      <c r="KBM20" s="78"/>
      <c r="KBN20" s="78"/>
      <c r="KBO20" s="78"/>
      <c r="KBP20" s="78"/>
      <c r="KBQ20" s="78"/>
      <c r="KBR20" s="78"/>
      <c r="KBS20" s="78"/>
      <c r="KBT20" s="78"/>
      <c r="KBU20" s="78"/>
      <c r="KBV20" s="78"/>
      <c r="KBW20" s="78"/>
      <c r="KBX20" s="78"/>
      <c r="KBY20" s="78"/>
      <c r="KBZ20" s="78"/>
      <c r="KCA20" s="78"/>
      <c r="KCB20" s="78"/>
      <c r="KCC20" s="78"/>
      <c r="KCD20" s="78"/>
      <c r="KCE20" s="78"/>
      <c r="KCF20" s="78"/>
      <c r="KCG20" s="78"/>
      <c r="KCH20" s="78"/>
      <c r="KCI20" s="78"/>
      <c r="KCJ20" s="78"/>
      <c r="KCK20" s="78"/>
      <c r="KCL20" s="78"/>
      <c r="KCM20" s="78"/>
      <c r="KCN20" s="78"/>
      <c r="KCO20" s="78"/>
      <c r="KCP20" s="78"/>
      <c r="KCQ20" s="78"/>
      <c r="KCR20" s="78"/>
      <c r="KCS20" s="78"/>
      <c r="KCT20" s="78"/>
      <c r="KCU20" s="78"/>
      <c r="KCV20" s="78"/>
      <c r="KCW20" s="78"/>
      <c r="KCX20" s="78"/>
      <c r="KCY20" s="78"/>
      <c r="KCZ20" s="78"/>
      <c r="KDA20" s="78"/>
      <c r="KDB20" s="78"/>
      <c r="KDC20" s="78"/>
      <c r="KDD20" s="78"/>
      <c r="KDE20" s="78"/>
      <c r="KDF20" s="78"/>
      <c r="KDG20" s="78"/>
      <c r="KDH20" s="78"/>
      <c r="KDI20" s="78"/>
      <c r="KDJ20" s="78"/>
      <c r="KDK20" s="78"/>
      <c r="KDL20" s="78"/>
      <c r="KDM20" s="78"/>
      <c r="KDN20" s="78"/>
      <c r="KDO20" s="78"/>
      <c r="KDP20" s="78"/>
      <c r="KDQ20" s="78"/>
      <c r="KDR20" s="78"/>
      <c r="KDS20" s="78"/>
      <c r="KDT20" s="78"/>
      <c r="KDU20" s="78"/>
      <c r="KDV20" s="78"/>
      <c r="KDW20" s="78"/>
      <c r="KDX20" s="78"/>
      <c r="KDY20" s="78"/>
      <c r="KDZ20" s="78"/>
      <c r="KEA20" s="78"/>
      <c r="KEB20" s="78"/>
      <c r="KEC20" s="78"/>
      <c r="KED20" s="78"/>
      <c r="KEE20" s="78"/>
      <c r="KEF20" s="78"/>
      <c r="KEG20" s="78"/>
      <c r="KEH20" s="78"/>
      <c r="KEI20" s="78"/>
      <c r="KEJ20" s="78"/>
      <c r="KEK20" s="78"/>
      <c r="KEL20" s="78"/>
      <c r="KEM20" s="78"/>
      <c r="KEN20" s="78"/>
      <c r="KEO20" s="78"/>
      <c r="KEP20" s="78"/>
      <c r="KEQ20" s="78"/>
      <c r="KER20" s="78"/>
      <c r="KES20" s="78"/>
      <c r="KET20" s="78"/>
      <c r="KEU20" s="78"/>
      <c r="KEV20" s="78"/>
      <c r="KEW20" s="78"/>
      <c r="KEX20" s="78"/>
      <c r="KEY20" s="78"/>
      <c r="KEZ20" s="78"/>
      <c r="KFA20" s="78"/>
      <c r="KFB20" s="78"/>
      <c r="KFC20" s="78"/>
      <c r="KFD20" s="78"/>
      <c r="KFE20" s="78"/>
      <c r="KFF20" s="78"/>
      <c r="KFG20" s="78"/>
      <c r="KFH20" s="78"/>
      <c r="KFI20" s="78"/>
      <c r="KFJ20" s="78"/>
      <c r="KFK20" s="78"/>
      <c r="KFL20" s="78"/>
      <c r="KFM20" s="78"/>
      <c r="KFN20" s="78"/>
      <c r="KFO20" s="78"/>
      <c r="KFP20" s="78"/>
      <c r="KFQ20" s="78"/>
      <c r="KFR20" s="78"/>
      <c r="KFS20" s="78"/>
      <c r="KFT20" s="78"/>
      <c r="KFU20" s="78"/>
      <c r="KFV20" s="78"/>
      <c r="KFW20" s="78"/>
      <c r="KFX20" s="78"/>
      <c r="KFY20" s="78"/>
      <c r="KFZ20" s="78"/>
      <c r="KGA20" s="78"/>
      <c r="KGB20" s="78"/>
      <c r="KGC20" s="78"/>
      <c r="KGD20" s="78"/>
      <c r="KGE20" s="78"/>
      <c r="KGF20" s="78"/>
      <c r="KGG20" s="78"/>
      <c r="KGH20" s="78"/>
      <c r="KGI20" s="78"/>
      <c r="KGJ20" s="78"/>
      <c r="KGK20" s="78"/>
      <c r="KGL20" s="78"/>
      <c r="KGM20" s="78"/>
      <c r="KGN20" s="78"/>
      <c r="KGO20" s="78"/>
      <c r="KGP20" s="78"/>
      <c r="KGQ20" s="78"/>
      <c r="KGR20" s="78"/>
      <c r="KGS20" s="78"/>
      <c r="KGT20" s="78"/>
      <c r="KGU20" s="78"/>
      <c r="KGV20" s="78"/>
      <c r="KGW20" s="78"/>
      <c r="KGX20" s="78"/>
      <c r="KGY20" s="78"/>
      <c r="KGZ20" s="78"/>
      <c r="KHA20" s="78"/>
      <c r="KHB20" s="78"/>
      <c r="KHC20" s="78"/>
      <c r="KHD20" s="78"/>
      <c r="KHE20" s="78"/>
      <c r="KHF20" s="78"/>
      <c r="KHG20" s="78"/>
      <c r="KHH20" s="78"/>
      <c r="KHI20" s="78"/>
      <c r="KHJ20" s="78"/>
      <c r="KHK20" s="78"/>
      <c r="KHL20" s="78"/>
      <c r="KHM20" s="78"/>
      <c r="KHN20" s="78"/>
      <c r="KHO20" s="78"/>
      <c r="KHP20" s="78"/>
      <c r="KHQ20" s="78"/>
      <c r="KHR20" s="78"/>
      <c r="KHS20" s="78"/>
      <c r="KHT20" s="78"/>
      <c r="KHU20" s="78"/>
      <c r="KHV20" s="78"/>
      <c r="KHW20" s="78"/>
      <c r="KHX20" s="78"/>
      <c r="KHY20" s="78"/>
      <c r="KHZ20" s="78"/>
      <c r="KIA20" s="78"/>
      <c r="KIB20" s="78"/>
      <c r="KIC20" s="78"/>
      <c r="KID20" s="78"/>
      <c r="KIE20" s="78"/>
      <c r="KIF20" s="78"/>
      <c r="KIG20" s="78"/>
      <c r="KIH20" s="78"/>
      <c r="KII20" s="78"/>
      <c r="KIJ20" s="78"/>
      <c r="KIK20" s="78"/>
      <c r="KIL20" s="78"/>
      <c r="KIM20" s="78"/>
      <c r="KIN20" s="78"/>
      <c r="KIO20" s="78"/>
      <c r="KIP20" s="78"/>
      <c r="KIQ20" s="78"/>
      <c r="KIR20" s="78"/>
      <c r="KIS20" s="78"/>
      <c r="KIT20" s="78"/>
      <c r="KIU20" s="78"/>
      <c r="KIV20" s="78"/>
      <c r="KIW20" s="78"/>
      <c r="KIX20" s="78"/>
      <c r="KIY20" s="78"/>
      <c r="KIZ20" s="78"/>
      <c r="KJA20" s="78"/>
      <c r="KJB20" s="78"/>
      <c r="KJC20" s="78"/>
      <c r="KJD20" s="78"/>
      <c r="KJE20" s="78"/>
      <c r="KJF20" s="78"/>
      <c r="KJG20" s="78"/>
      <c r="KJH20" s="78"/>
      <c r="KJI20" s="78"/>
      <c r="KJJ20" s="78"/>
      <c r="KJK20" s="78"/>
      <c r="KJL20" s="78"/>
      <c r="KJM20" s="78"/>
      <c r="KJN20" s="78"/>
      <c r="KJO20" s="78"/>
      <c r="KJP20" s="78"/>
      <c r="KJQ20" s="78"/>
      <c r="KJR20" s="78"/>
      <c r="KJS20" s="78"/>
      <c r="KJT20" s="78"/>
      <c r="KJU20" s="78"/>
      <c r="KJV20" s="78"/>
      <c r="KJW20" s="78"/>
      <c r="KJX20" s="78"/>
      <c r="KJY20" s="78"/>
      <c r="KJZ20" s="78"/>
      <c r="KKA20" s="78"/>
      <c r="KKB20" s="78"/>
      <c r="KKC20" s="78"/>
      <c r="KKD20" s="78"/>
      <c r="KKE20" s="78"/>
      <c r="KKF20" s="78"/>
      <c r="KKG20" s="78"/>
      <c r="KKH20" s="78"/>
      <c r="KKI20" s="78"/>
      <c r="KKJ20" s="78"/>
      <c r="KKK20" s="78"/>
      <c r="KKL20" s="78"/>
      <c r="KKM20" s="78"/>
      <c r="KKN20" s="78"/>
      <c r="KKO20" s="78"/>
      <c r="KKP20" s="78"/>
      <c r="KKQ20" s="78"/>
      <c r="KKR20" s="78"/>
      <c r="KKS20" s="78"/>
      <c r="KKT20" s="78"/>
      <c r="KKU20" s="78"/>
      <c r="KKV20" s="78"/>
      <c r="KKW20" s="78"/>
      <c r="KKX20" s="78"/>
      <c r="KKY20" s="78"/>
      <c r="KKZ20" s="78"/>
      <c r="KLA20" s="78"/>
      <c r="KLB20" s="78"/>
      <c r="KLC20" s="78"/>
      <c r="KLD20" s="78"/>
      <c r="KLE20" s="78"/>
      <c r="KLF20" s="78"/>
      <c r="KLG20" s="78"/>
      <c r="KLH20" s="78"/>
      <c r="KLI20" s="78"/>
      <c r="KLJ20" s="78"/>
      <c r="KLK20" s="78"/>
      <c r="KLL20" s="78"/>
      <c r="KLM20" s="78"/>
      <c r="KLN20" s="78"/>
      <c r="KLO20" s="78"/>
      <c r="KLP20" s="78"/>
      <c r="KLQ20" s="78"/>
      <c r="KLR20" s="78"/>
      <c r="KLS20" s="78"/>
      <c r="KLT20" s="78"/>
      <c r="KLU20" s="78"/>
      <c r="KLV20" s="78"/>
      <c r="KLW20" s="78"/>
      <c r="KLX20" s="78"/>
      <c r="KLY20" s="78"/>
      <c r="KLZ20" s="78"/>
      <c r="KMA20" s="78"/>
      <c r="KMB20" s="78"/>
      <c r="KMC20" s="78"/>
      <c r="KMD20" s="78"/>
      <c r="KME20" s="78"/>
      <c r="KMF20" s="78"/>
      <c r="KMG20" s="78"/>
      <c r="KMH20" s="78"/>
      <c r="KMI20" s="78"/>
      <c r="KMJ20" s="78"/>
      <c r="KMK20" s="78"/>
      <c r="KML20" s="78"/>
      <c r="KMM20" s="78"/>
      <c r="KMN20" s="78"/>
      <c r="KMO20" s="78"/>
      <c r="KMP20" s="78"/>
      <c r="KMQ20" s="78"/>
      <c r="KMR20" s="78"/>
      <c r="KMS20" s="78"/>
      <c r="KMT20" s="78"/>
      <c r="KMU20" s="78"/>
      <c r="KMV20" s="78"/>
      <c r="KMW20" s="78"/>
      <c r="KMX20" s="78"/>
      <c r="KMY20" s="78"/>
      <c r="KMZ20" s="78"/>
      <c r="KNA20" s="78"/>
      <c r="KNB20" s="78"/>
      <c r="KNC20" s="78"/>
      <c r="KND20" s="78"/>
      <c r="KNE20" s="78"/>
      <c r="KNF20" s="78"/>
      <c r="KNG20" s="78"/>
      <c r="KNH20" s="78"/>
      <c r="KNI20" s="78"/>
      <c r="KNJ20" s="78"/>
      <c r="KNK20" s="78"/>
      <c r="KNL20" s="78"/>
      <c r="KNM20" s="78"/>
      <c r="KNN20" s="78"/>
      <c r="KNO20" s="78"/>
      <c r="KNP20" s="78"/>
      <c r="KNQ20" s="78"/>
      <c r="KNR20" s="78"/>
      <c r="KNS20" s="78"/>
      <c r="KNT20" s="78"/>
      <c r="KNU20" s="78"/>
      <c r="KNV20" s="78"/>
      <c r="KNW20" s="78"/>
      <c r="KNX20" s="78"/>
      <c r="KNY20" s="78"/>
      <c r="KNZ20" s="78"/>
      <c r="KOA20" s="78"/>
      <c r="KOB20" s="78"/>
      <c r="KOC20" s="78"/>
      <c r="KOD20" s="78"/>
      <c r="KOE20" s="78"/>
      <c r="KOF20" s="78"/>
      <c r="KOG20" s="78"/>
      <c r="KOH20" s="78"/>
      <c r="KOI20" s="78"/>
      <c r="KOJ20" s="78"/>
      <c r="KOK20" s="78"/>
      <c r="KOL20" s="78"/>
      <c r="KOM20" s="78"/>
      <c r="KON20" s="78"/>
      <c r="KOO20" s="78"/>
      <c r="KOP20" s="78"/>
      <c r="KOQ20" s="78"/>
      <c r="KOR20" s="78"/>
      <c r="KOS20" s="78"/>
      <c r="KOT20" s="78"/>
      <c r="KOU20" s="78"/>
      <c r="KOV20" s="78"/>
      <c r="KOW20" s="78"/>
      <c r="KOX20" s="78"/>
      <c r="KOY20" s="78"/>
      <c r="KOZ20" s="78"/>
      <c r="KPA20" s="78"/>
      <c r="KPB20" s="78"/>
      <c r="KPC20" s="78"/>
      <c r="KPD20" s="78"/>
      <c r="KPE20" s="78"/>
      <c r="KPF20" s="78"/>
      <c r="KPG20" s="78"/>
      <c r="KPH20" s="78"/>
      <c r="KPI20" s="78"/>
      <c r="KPJ20" s="78"/>
      <c r="KPK20" s="78"/>
      <c r="KPL20" s="78"/>
      <c r="KPM20" s="78"/>
      <c r="KPN20" s="78"/>
      <c r="KPO20" s="78"/>
      <c r="KPP20" s="78"/>
      <c r="KPQ20" s="78"/>
      <c r="KPR20" s="78"/>
      <c r="KPS20" s="78"/>
      <c r="KPT20" s="78"/>
      <c r="KPU20" s="78"/>
      <c r="KPV20" s="78"/>
      <c r="KPW20" s="78"/>
      <c r="KPX20" s="78"/>
      <c r="KPY20" s="78"/>
      <c r="KPZ20" s="78"/>
      <c r="KQA20" s="78"/>
      <c r="KQB20" s="78"/>
      <c r="KQC20" s="78"/>
      <c r="KQD20" s="78"/>
      <c r="KQE20" s="78"/>
      <c r="KQF20" s="78"/>
      <c r="KQG20" s="78"/>
      <c r="KQH20" s="78"/>
      <c r="KQI20" s="78"/>
      <c r="KQJ20" s="78"/>
      <c r="KQK20" s="78"/>
      <c r="KQL20" s="78"/>
      <c r="KQM20" s="78"/>
      <c r="KQN20" s="78"/>
      <c r="KQO20" s="78"/>
      <c r="KQP20" s="78"/>
      <c r="KQQ20" s="78"/>
      <c r="KQR20" s="78"/>
      <c r="KQS20" s="78"/>
      <c r="KQT20" s="78"/>
      <c r="KQU20" s="78"/>
      <c r="KQV20" s="78"/>
      <c r="KQW20" s="78"/>
      <c r="KQX20" s="78"/>
      <c r="KQY20" s="78"/>
      <c r="KQZ20" s="78"/>
      <c r="KRA20" s="78"/>
      <c r="KRB20" s="78"/>
      <c r="KRC20" s="78"/>
      <c r="KRD20" s="78"/>
      <c r="KRE20" s="78"/>
      <c r="KRF20" s="78"/>
      <c r="KRG20" s="78"/>
      <c r="KRH20" s="78"/>
      <c r="KRI20" s="78"/>
      <c r="KRJ20" s="78"/>
      <c r="KRK20" s="78"/>
      <c r="KRL20" s="78"/>
      <c r="KRM20" s="78"/>
      <c r="KRN20" s="78"/>
      <c r="KRO20" s="78"/>
      <c r="KRP20" s="78"/>
      <c r="KRQ20" s="78"/>
      <c r="KRR20" s="78"/>
      <c r="KRS20" s="78"/>
      <c r="KRT20" s="78"/>
      <c r="KRU20" s="78"/>
      <c r="KRV20" s="78"/>
      <c r="KRW20" s="78"/>
      <c r="KRX20" s="78"/>
      <c r="KRY20" s="78"/>
      <c r="KRZ20" s="78"/>
      <c r="KSA20" s="78"/>
      <c r="KSB20" s="78"/>
      <c r="KSC20" s="78"/>
      <c r="KSD20" s="78"/>
      <c r="KSE20" s="78"/>
      <c r="KSF20" s="78"/>
      <c r="KSG20" s="78"/>
      <c r="KSH20" s="78"/>
      <c r="KSI20" s="78"/>
      <c r="KSJ20" s="78"/>
      <c r="KSK20" s="78"/>
      <c r="KSL20" s="78"/>
      <c r="KSM20" s="78"/>
      <c r="KSN20" s="78"/>
      <c r="KSO20" s="78"/>
      <c r="KSP20" s="78"/>
      <c r="KSQ20" s="78"/>
      <c r="KSR20" s="78"/>
      <c r="KSS20" s="78"/>
      <c r="KST20" s="78"/>
      <c r="KSU20" s="78"/>
      <c r="KSV20" s="78"/>
      <c r="KSW20" s="78"/>
      <c r="KSX20" s="78"/>
      <c r="KSY20" s="78"/>
      <c r="KSZ20" s="78"/>
      <c r="KTA20" s="78"/>
      <c r="KTB20" s="78"/>
      <c r="KTC20" s="78"/>
      <c r="KTD20" s="78"/>
      <c r="KTE20" s="78"/>
      <c r="KTF20" s="78"/>
      <c r="KTG20" s="78"/>
      <c r="KTH20" s="78"/>
      <c r="KTI20" s="78"/>
      <c r="KTJ20" s="78"/>
      <c r="KTK20" s="78"/>
      <c r="KTL20" s="78"/>
      <c r="KTM20" s="78"/>
      <c r="KTN20" s="78"/>
      <c r="KTO20" s="78"/>
      <c r="KTP20" s="78"/>
      <c r="KTQ20" s="78"/>
      <c r="KTR20" s="78"/>
      <c r="KTS20" s="78"/>
      <c r="KTT20" s="78"/>
      <c r="KTU20" s="78"/>
      <c r="KTV20" s="78"/>
      <c r="KTW20" s="78"/>
      <c r="KTX20" s="78"/>
      <c r="KTY20" s="78"/>
      <c r="KTZ20" s="78"/>
      <c r="KUA20" s="78"/>
      <c r="KUB20" s="78"/>
      <c r="KUC20" s="78"/>
      <c r="KUD20" s="78"/>
      <c r="KUE20" s="78"/>
      <c r="KUF20" s="78"/>
      <c r="KUG20" s="78"/>
      <c r="KUH20" s="78"/>
      <c r="KUI20" s="78"/>
      <c r="KUJ20" s="78"/>
      <c r="KUK20" s="78"/>
      <c r="KUL20" s="78"/>
      <c r="KUM20" s="78"/>
      <c r="KUN20" s="78"/>
      <c r="KUO20" s="78"/>
      <c r="KUP20" s="78"/>
      <c r="KUQ20" s="78"/>
      <c r="KUR20" s="78"/>
      <c r="KUS20" s="78"/>
      <c r="KUT20" s="78"/>
      <c r="KUU20" s="78"/>
      <c r="KUV20" s="78"/>
      <c r="KUW20" s="78"/>
      <c r="KUX20" s="78"/>
      <c r="KUY20" s="78"/>
      <c r="KUZ20" s="78"/>
      <c r="KVA20" s="78"/>
      <c r="KVB20" s="78"/>
      <c r="KVC20" s="78"/>
      <c r="KVD20" s="78"/>
      <c r="KVE20" s="78"/>
      <c r="KVF20" s="78"/>
      <c r="KVG20" s="78"/>
      <c r="KVH20" s="78"/>
      <c r="KVI20" s="78"/>
      <c r="KVJ20" s="78"/>
      <c r="KVK20" s="78"/>
      <c r="KVL20" s="78"/>
      <c r="KVM20" s="78"/>
      <c r="KVN20" s="78"/>
      <c r="KVO20" s="78"/>
      <c r="KVP20" s="78"/>
      <c r="KVQ20" s="78"/>
      <c r="KVR20" s="78"/>
      <c r="KVS20" s="78"/>
      <c r="KVT20" s="78"/>
      <c r="KVU20" s="78"/>
      <c r="KVV20" s="78"/>
      <c r="KVW20" s="78"/>
      <c r="KVX20" s="78"/>
      <c r="KVY20" s="78"/>
      <c r="KVZ20" s="78"/>
      <c r="KWA20" s="78"/>
      <c r="KWB20" s="78"/>
      <c r="KWC20" s="78"/>
      <c r="KWD20" s="78"/>
      <c r="KWE20" s="78"/>
      <c r="KWF20" s="78"/>
      <c r="KWG20" s="78"/>
      <c r="KWH20" s="78"/>
      <c r="KWI20" s="78"/>
      <c r="KWJ20" s="78"/>
      <c r="KWK20" s="78"/>
      <c r="KWL20" s="78"/>
      <c r="KWM20" s="78"/>
      <c r="KWN20" s="78"/>
      <c r="KWO20" s="78"/>
      <c r="KWP20" s="78"/>
      <c r="KWQ20" s="78"/>
      <c r="KWR20" s="78"/>
      <c r="KWS20" s="78"/>
      <c r="KWT20" s="78"/>
      <c r="KWU20" s="78"/>
      <c r="KWV20" s="78"/>
      <c r="KWW20" s="78"/>
      <c r="KWX20" s="78"/>
      <c r="KWY20" s="78"/>
      <c r="KWZ20" s="78"/>
      <c r="KXA20" s="78"/>
      <c r="KXB20" s="78"/>
      <c r="KXC20" s="78"/>
      <c r="KXD20" s="78"/>
      <c r="KXE20" s="78"/>
      <c r="KXF20" s="78"/>
      <c r="KXG20" s="78"/>
      <c r="KXH20" s="78"/>
      <c r="KXI20" s="78"/>
      <c r="KXJ20" s="78"/>
      <c r="KXK20" s="78"/>
      <c r="KXL20" s="78"/>
      <c r="KXM20" s="78"/>
      <c r="KXN20" s="78"/>
      <c r="KXO20" s="78"/>
      <c r="KXP20" s="78"/>
      <c r="KXQ20" s="78"/>
      <c r="KXR20" s="78"/>
      <c r="KXS20" s="78"/>
      <c r="KXT20" s="78"/>
      <c r="KXU20" s="78"/>
      <c r="KXV20" s="78"/>
      <c r="KXW20" s="78"/>
      <c r="KXX20" s="78"/>
      <c r="KXY20" s="78"/>
      <c r="KXZ20" s="78"/>
      <c r="KYA20" s="78"/>
      <c r="KYB20" s="78"/>
      <c r="KYC20" s="78"/>
      <c r="KYD20" s="78"/>
      <c r="KYE20" s="78"/>
      <c r="KYF20" s="78"/>
      <c r="KYG20" s="78"/>
      <c r="KYH20" s="78"/>
      <c r="KYI20" s="78"/>
      <c r="KYJ20" s="78"/>
      <c r="KYK20" s="78"/>
      <c r="KYL20" s="78"/>
      <c r="KYM20" s="78"/>
      <c r="KYN20" s="78"/>
      <c r="KYO20" s="78"/>
      <c r="KYP20" s="78"/>
      <c r="KYQ20" s="78"/>
      <c r="KYR20" s="78"/>
      <c r="KYS20" s="78"/>
      <c r="KYT20" s="78"/>
      <c r="KYU20" s="78"/>
      <c r="KYV20" s="78"/>
      <c r="KYW20" s="78"/>
      <c r="KYX20" s="78"/>
      <c r="KYY20" s="78"/>
      <c r="KYZ20" s="78"/>
      <c r="KZA20" s="78"/>
      <c r="KZB20" s="78"/>
      <c r="KZC20" s="78"/>
      <c r="KZD20" s="78"/>
      <c r="KZE20" s="78"/>
      <c r="KZF20" s="78"/>
      <c r="KZG20" s="78"/>
      <c r="KZH20" s="78"/>
      <c r="KZI20" s="78"/>
      <c r="KZJ20" s="78"/>
      <c r="KZK20" s="78"/>
      <c r="KZL20" s="78"/>
      <c r="KZM20" s="78"/>
      <c r="KZN20" s="78"/>
      <c r="KZO20" s="78"/>
      <c r="KZP20" s="78"/>
      <c r="KZQ20" s="78"/>
      <c r="KZR20" s="78"/>
      <c r="KZS20" s="78"/>
      <c r="KZT20" s="78"/>
      <c r="KZU20" s="78"/>
      <c r="KZV20" s="78"/>
      <c r="KZW20" s="78"/>
      <c r="KZX20" s="78"/>
      <c r="KZY20" s="78"/>
      <c r="KZZ20" s="78"/>
      <c r="LAA20" s="78"/>
      <c r="LAB20" s="78"/>
      <c r="LAC20" s="78"/>
      <c r="LAD20" s="78"/>
      <c r="LAE20" s="78"/>
      <c r="LAF20" s="78"/>
      <c r="LAG20" s="78"/>
      <c r="LAH20" s="78"/>
      <c r="LAI20" s="78"/>
      <c r="LAJ20" s="78"/>
      <c r="LAK20" s="78"/>
      <c r="LAL20" s="78"/>
      <c r="LAM20" s="78"/>
      <c r="LAN20" s="78"/>
      <c r="LAO20" s="78"/>
      <c r="LAP20" s="78"/>
      <c r="LAQ20" s="78"/>
      <c r="LAR20" s="78"/>
      <c r="LAS20" s="78"/>
      <c r="LAT20" s="78"/>
      <c r="LAU20" s="78"/>
      <c r="LAV20" s="78"/>
      <c r="LAW20" s="78"/>
      <c r="LAX20" s="78"/>
      <c r="LAY20" s="78"/>
      <c r="LAZ20" s="78"/>
      <c r="LBA20" s="78"/>
      <c r="LBB20" s="78"/>
      <c r="LBC20" s="78"/>
      <c r="LBD20" s="78"/>
      <c r="LBE20" s="78"/>
      <c r="LBF20" s="78"/>
      <c r="LBG20" s="78"/>
      <c r="LBH20" s="78"/>
      <c r="LBI20" s="78"/>
      <c r="LBJ20" s="78"/>
      <c r="LBK20" s="78"/>
      <c r="LBL20" s="78"/>
      <c r="LBM20" s="78"/>
      <c r="LBN20" s="78"/>
      <c r="LBO20" s="78"/>
      <c r="LBP20" s="78"/>
      <c r="LBQ20" s="78"/>
      <c r="LBR20" s="78"/>
      <c r="LBS20" s="78"/>
      <c r="LBT20" s="78"/>
      <c r="LBU20" s="78"/>
      <c r="LBV20" s="78"/>
      <c r="LBW20" s="78"/>
      <c r="LBX20" s="78"/>
      <c r="LBY20" s="78"/>
      <c r="LBZ20" s="78"/>
      <c r="LCA20" s="78"/>
      <c r="LCB20" s="78"/>
      <c r="LCC20" s="78"/>
      <c r="LCD20" s="78"/>
      <c r="LCE20" s="78"/>
      <c r="LCF20" s="78"/>
      <c r="LCG20" s="78"/>
      <c r="LCH20" s="78"/>
      <c r="LCI20" s="78"/>
      <c r="LCJ20" s="78"/>
      <c r="LCK20" s="78"/>
      <c r="LCL20" s="78"/>
      <c r="LCM20" s="78"/>
      <c r="LCN20" s="78"/>
      <c r="LCO20" s="78"/>
      <c r="LCP20" s="78"/>
      <c r="LCQ20" s="78"/>
      <c r="LCR20" s="78"/>
      <c r="LCS20" s="78"/>
      <c r="LCT20" s="78"/>
      <c r="LCU20" s="78"/>
      <c r="LCV20" s="78"/>
      <c r="LCW20" s="78"/>
      <c r="LCX20" s="78"/>
      <c r="LCY20" s="78"/>
      <c r="LCZ20" s="78"/>
      <c r="LDA20" s="78"/>
      <c r="LDB20" s="78"/>
      <c r="LDC20" s="78"/>
      <c r="LDD20" s="78"/>
      <c r="LDE20" s="78"/>
      <c r="LDF20" s="78"/>
      <c r="LDG20" s="78"/>
      <c r="LDH20" s="78"/>
      <c r="LDI20" s="78"/>
      <c r="LDJ20" s="78"/>
      <c r="LDK20" s="78"/>
      <c r="LDL20" s="78"/>
      <c r="LDM20" s="78"/>
      <c r="LDN20" s="78"/>
      <c r="LDO20" s="78"/>
      <c r="LDP20" s="78"/>
      <c r="LDQ20" s="78"/>
      <c r="LDR20" s="78"/>
      <c r="LDS20" s="78"/>
      <c r="LDT20" s="78"/>
      <c r="LDU20" s="78"/>
      <c r="LDV20" s="78"/>
      <c r="LDW20" s="78"/>
      <c r="LDX20" s="78"/>
      <c r="LDY20" s="78"/>
      <c r="LDZ20" s="78"/>
      <c r="LEA20" s="78"/>
      <c r="LEB20" s="78"/>
      <c r="LEC20" s="78"/>
      <c r="LED20" s="78"/>
      <c r="LEE20" s="78"/>
      <c r="LEF20" s="78"/>
      <c r="LEG20" s="78"/>
      <c r="LEH20" s="78"/>
      <c r="LEI20" s="78"/>
      <c r="LEJ20" s="78"/>
      <c r="LEK20" s="78"/>
      <c r="LEL20" s="78"/>
      <c r="LEM20" s="78"/>
      <c r="LEN20" s="78"/>
      <c r="LEO20" s="78"/>
      <c r="LEP20" s="78"/>
      <c r="LEQ20" s="78"/>
      <c r="LER20" s="78"/>
      <c r="LES20" s="78"/>
      <c r="LET20" s="78"/>
      <c r="LEU20" s="78"/>
      <c r="LEV20" s="78"/>
      <c r="LEW20" s="78"/>
      <c r="LEX20" s="78"/>
      <c r="LEY20" s="78"/>
      <c r="LEZ20" s="78"/>
      <c r="LFA20" s="78"/>
      <c r="LFB20" s="78"/>
      <c r="LFC20" s="78"/>
      <c r="LFD20" s="78"/>
      <c r="LFE20" s="78"/>
      <c r="LFF20" s="78"/>
      <c r="LFG20" s="78"/>
      <c r="LFH20" s="78"/>
      <c r="LFI20" s="78"/>
      <c r="LFJ20" s="78"/>
      <c r="LFK20" s="78"/>
      <c r="LFL20" s="78"/>
      <c r="LFM20" s="78"/>
      <c r="LFN20" s="78"/>
      <c r="LFO20" s="78"/>
      <c r="LFP20" s="78"/>
      <c r="LFQ20" s="78"/>
      <c r="LFR20" s="78"/>
      <c r="LFS20" s="78"/>
      <c r="LFT20" s="78"/>
      <c r="LFU20" s="78"/>
      <c r="LFV20" s="78"/>
      <c r="LFW20" s="78"/>
      <c r="LFX20" s="78"/>
      <c r="LFY20" s="78"/>
      <c r="LFZ20" s="78"/>
      <c r="LGA20" s="78"/>
      <c r="LGB20" s="78"/>
      <c r="LGC20" s="78"/>
      <c r="LGD20" s="78"/>
      <c r="LGE20" s="78"/>
      <c r="LGF20" s="78"/>
      <c r="LGG20" s="78"/>
      <c r="LGH20" s="78"/>
      <c r="LGI20" s="78"/>
      <c r="LGJ20" s="78"/>
      <c r="LGK20" s="78"/>
      <c r="LGL20" s="78"/>
      <c r="LGM20" s="78"/>
      <c r="LGN20" s="78"/>
      <c r="LGO20" s="78"/>
      <c r="LGP20" s="78"/>
      <c r="LGQ20" s="78"/>
      <c r="LGR20" s="78"/>
      <c r="LGS20" s="78"/>
      <c r="LGT20" s="78"/>
      <c r="LGU20" s="78"/>
      <c r="LGV20" s="78"/>
      <c r="LGW20" s="78"/>
      <c r="LGX20" s="78"/>
      <c r="LGY20" s="78"/>
      <c r="LGZ20" s="78"/>
      <c r="LHA20" s="78"/>
      <c r="LHB20" s="78"/>
      <c r="LHC20" s="78"/>
      <c r="LHD20" s="78"/>
      <c r="LHE20" s="78"/>
      <c r="LHF20" s="78"/>
      <c r="LHG20" s="78"/>
      <c r="LHH20" s="78"/>
      <c r="LHI20" s="78"/>
      <c r="LHJ20" s="78"/>
      <c r="LHK20" s="78"/>
      <c r="LHL20" s="78"/>
      <c r="LHM20" s="78"/>
      <c r="LHN20" s="78"/>
      <c r="LHO20" s="78"/>
      <c r="LHP20" s="78"/>
      <c r="LHQ20" s="78"/>
      <c r="LHR20" s="78"/>
      <c r="LHS20" s="78"/>
      <c r="LHT20" s="78"/>
      <c r="LHU20" s="78"/>
      <c r="LHV20" s="78"/>
      <c r="LHW20" s="78"/>
      <c r="LHX20" s="78"/>
      <c r="LHY20" s="78"/>
      <c r="LHZ20" s="78"/>
      <c r="LIA20" s="78"/>
      <c r="LIB20" s="78"/>
      <c r="LIC20" s="78"/>
      <c r="LID20" s="78"/>
      <c r="LIE20" s="78"/>
      <c r="LIF20" s="78"/>
      <c r="LIG20" s="78"/>
      <c r="LIH20" s="78"/>
      <c r="LII20" s="78"/>
      <c r="LIJ20" s="78"/>
      <c r="LIK20" s="78"/>
      <c r="LIL20" s="78"/>
      <c r="LIM20" s="78"/>
      <c r="LIN20" s="78"/>
      <c r="LIO20" s="78"/>
      <c r="LIP20" s="78"/>
      <c r="LIQ20" s="78"/>
      <c r="LIR20" s="78"/>
      <c r="LIS20" s="78"/>
      <c r="LIT20" s="78"/>
      <c r="LIU20" s="78"/>
      <c r="LIV20" s="78"/>
      <c r="LIW20" s="78"/>
      <c r="LIX20" s="78"/>
      <c r="LIY20" s="78"/>
      <c r="LIZ20" s="78"/>
      <c r="LJA20" s="78"/>
      <c r="LJB20" s="78"/>
      <c r="LJC20" s="78"/>
      <c r="LJD20" s="78"/>
      <c r="LJE20" s="78"/>
      <c r="LJF20" s="78"/>
      <c r="LJG20" s="78"/>
      <c r="LJH20" s="78"/>
      <c r="LJI20" s="78"/>
      <c r="LJJ20" s="78"/>
      <c r="LJK20" s="78"/>
      <c r="LJL20" s="78"/>
      <c r="LJM20" s="78"/>
      <c r="LJN20" s="78"/>
      <c r="LJO20" s="78"/>
      <c r="LJP20" s="78"/>
      <c r="LJQ20" s="78"/>
      <c r="LJR20" s="78"/>
      <c r="LJS20" s="78"/>
      <c r="LJT20" s="78"/>
      <c r="LJU20" s="78"/>
      <c r="LJV20" s="78"/>
      <c r="LJW20" s="78"/>
      <c r="LJX20" s="78"/>
      <c r="LJY20" s="78"/>
      <c r="LJZ20" s="78"/>
      <c r="LKA20" s="78"/>
      <c r="LKB20" s="78"/>
      <c r="LKC20" s="78"/>
      <c r="LKD20" s="78"/>
      <c r="LKE20" s="78"/>
      <c r="LKF20" s="78"/>
      <c r="LKG20" s="78"/>
      <c r="LKH20" s="78"/>
      <c r="LKI20" s="78"/>
      <c r="LKJ20" s="78"/>
      <c r="LKK20" s="78"/>
      <c r="LKL20" s="78"/>
      <c r="LKM20" s="78"/>
      <c r="LKN20" s="78"/>
      <c r="LKO20" s="78"/>
      <c r="LKP20" s="78"/>
      <c r="LKQ20" s="78"/>
      <c r="LKR20" s="78"/>
      <c r="LKS20" s="78"/>
      <c r="LKT20" s="78"/>
      <c r="LKU20" s="78"/>
      <c r="LKV20" s="78"/>
      <c r="LKW20" s="78"/>
      <c r="LKX20" s="78"/>
      <c r="LKY20" s="78"/>
      <c r="LKZ20" s="78"/>
      <c r="LLA20" s="78"/>
      <c r="LLB20" s="78"/>
      <c r="LLC20" s="78"/>
      <c r="LLD20" s="78"/>
      <c r="LLE20" s="78"/>
      <c r="LLF20" s="78"/>
      <c r="LLG20" s="78"/>
      <c r="LLH20" s="78"/>
      <c r="LLI20" s="78"/>
      <c r="LLJ20" s="78"/>
      <c r="LLK20" s="78"/>
      <c r="LLL20" s="78"/>
      <c r="LLM20" s="78"/>
      <c r="LLN20" s="78"/>
      <c r="LLO20" s="78"/>
      <c r="LLP20" s="78"/>
      <c r="LLQ20" s="78"/>
      <c r="LLR20" s="78"/>
      <c r="LLS20" s="78"/>
      <c r="LLT20" s="78"/>
      <c r="LLU20" s="78"/>
      <c r="LLV20" s="78"/>
      <c r="LLW20" s="78"/>
      <c r="LLX20" s="78"/>
      <c r="LLY20" s="78"/>
      <c r="LLZ20" s="78"/>
      <c r="LMA20" s="78"/>
      <c r="LMB20" s="78"/>
      <c r="LMC20" s="78"/>
      <c r="LMD20" s="78"/>
      <c r="LME20" s="78"/>
      <c r="LMF20" s="78"/>
      <c r="LMG20" s="78"/>
      <c r="LMH20" s="78"/>
      <c r="LMI20" s="78"/>
      <c r="LMJ20" s="78"/>
      <c r="LMK20" s="78"/>
      <c r="LML20" s="78"/>
      <c r="LMM20" s="78"/>
      <c r="LMN20" s="78"/>
      <c r="LMO20" s="78"/>
      <c r="LMP20" s="78"/>
      <c r="LMQ20" s="78"/>
      <c r="LMR20" s="78"/>
      <c r="LMS20" s="78"/>
      <c r="LMT20" s="78"/>
      <c r="LMU20" s="78"/>
      <c r="LMV20" s="78"/>
      <c r="LMW20" s="78"/>
      <c r="LMX20" s="78"/>
      <c r="LMY20" s="78"/>
      <c r="LMZ20" s="78"/>
      <c r="LNA20" s="78"/>
      <c r="LNB20" s="78"/>
      <c r="LNC20" s="78"/>
      <c r="LND20" s="78"/>
      <c r="LNE20" s="78"/>
      <c r="LNF20" s="78"/>
      <c r="LNG20" s="78"/>
      <c r="LNH20" s="78"/>
      <c r="LNI20" s="78"/>
      <c r="LNJ20" s="78"/>
      <c r="LNK20" s="78"/>
      <c r="LNL20" s="78"/>
      <c r="LNM20" s="78"/>
      <c r="LNN20" s="78"/>
      <c r="LNO20" s="78"/>
      <c r="LNP20" s="78"/>
      <c r="LNQ20" s="78"/>
      <c r="LNR20" s="78"/>
      <c r="LNS20" s="78"/>
      <c r="LNT20" s="78"/>
      <c r="LNU20" s="78"/>
      <c r="LNV20" s="78"/>
      <c r="LNW20" s="78"/>
      <c r="LNX20" s="78"/>
      <c r="LNY20" s="78"/>
      <c r="LNZ20" s="78"/>
      <c r="LOA20" s="78"/>
      <c r="LOB20" s="78"/>
      <c r="LOC20" s="78"/>
      <c r="LOD20" s="78"/>
      <c r="LOE20" s="78"/>
      <c r="LOF20" s="78"/>
      <c r="LOG20" s="78"/>
      <c r="LOH20" s="78"/>
      <c r="LOI20" s="78"/>
      <c r="LOJ20" s="78"/>
      <c r="LOK20" s="78"/>
      <c r="LOL20" s="78"/>
      <c r="LOM20" s="78"/>
      <c r="LON20" s="78"/>
      <c r="LOO20" s="78"/>
      <c r="LOP20" s="78"/>
      <c r="LOQ20" s="78"/>
      <c r="LOR20" s="78"/>
      <c r="LOS20" s="78"/>
      <c r="LOT20" s="78"/>
      <c r="LOU20" s="78"/>
      <c r="LOV20" s="78"/>
      <c r="LOW20" s="78"/>
      <c r="LOX20" s="78"/>
      <c r="LOY20" s="78"/>
      <c r="LOZ20" s="78"/>
      <c r="LPA20" s="78"/>
      <c r="LPB20" s="78"/>
      <c r="LPC20" s="78"/>
      <c r="LPD20" s="78"/>
      <c r="LPE20" s="78"/>
      <c r="LPF20" s="78"/>
      <c r="LPG20" s="78"/>
      <c r="LPH20" s="78"/>
      <c r="LPI20" s="78"/>
      <c r="LPJ20" s="78"/>
      <c r="LPK20" s="78"/>
      <c r="LPL20" s="78"/>
      <c r="LPM20" s="78"/>
      <c r="LPN20" s="78"/>
      <c r="LPO20" s="78"/>
      <c r="LPP20" s="78"/>
      <c r="LPQ20" s="78"/>
      <c r="LPR20" s="78"/>
      <c r="LPS20" s="78"/>
      <c r="LPT20" s="78"/>
      <c r="LPU20" s="78"/>
      <c r="LPV20" s="78"/>
      <c r="LPW20" s="78"/>
      <c r="LPX20" s="78"/>
      <c r="LPY20" s="78"/>
      <c r="LPZ20" s="78"/>
      <c r="LQA20" s="78"/>
      <c r="LQB20" s="78"/>
      <c r="LQC20" s="78"/>
      <c r="LQD20" s="78"/>
      <c r="LQE20" s="78"/>
      <c r="LQF20" s="78"/>
      <c r="LQG20" s="78"/>
      <c r="LQH20" s="78"/>
      <c r="LQI20" s="78"/>
      <c r="LQJ20" s="78"/>
      <c r="LQK20" s="78"/>
      <c r="LQL20" s="78"/>
      <c r="LQM20" s="78"/>
      <c r="LQN20" s="78"/>
      <c r="LQO20" s="78"/>
      <c r="LQP20" s="78"/>
      <c r="LQQ20" s="78"/>
      <c r="LQR20" s="78"/>
      <c r="LQS20" s="78"/>
      <c r="LQT20" s="78"/>
      <c r="LQU20" s="78"/>
      <c r="LQV20" s="78"/>
      <c r="LQW20" s="78"/>
      <c r="LQX20" s="78"/>
      <c r="LQY20" s="78"/>
      <c r="LQZ20" s="78"/>
      <c r="LRA20" s="78"/>
      <c r="LRB20" s="78"/>
      <c r="LRC20" s="78"/>
      <c r="LRD20" s="78"/>
      <c r="LRE20" s="78"/>
      <c r="LRF20" s="78"/>
      <c r="LRG20" s="78"/>
      <c r="LRH20" s="78"/>
      <c r="LRI20" s="78"/>
      <c r="LRJ20" s="78"/>
      <c r="LRK20" s="78"/>
      <c r="LRL20" s="78"/>
      <c r="LRM20" s="78"/>
      <c r="LRN20" s="78"/>
      <c r="LRO20" s="78"/>
      <c r="LRP20" s="78"/>
      <c r="LRQ20" s="78"/>
      <c r="LRR20" s="78"/>
      <c r="LRS20" s="78"/>
      <c r="LRT20" s="78"/>
      <c r="LRU20" s="78"/>
      <c r="LRV20" s="78"/>
      <c r="LRW20" s="78"/>
      <c r="LRX20" s="78"/>
      <c r="LRY20" s="78"/>
      <c r="LRZ20" s="78"/>
      <c r="LSA20" s="78"/>
      <c r="LSB20" s="78"/>
      <c r="LSC20" s="78"/>
      <c r="LSD20" s="78"/>
      <c r="LSE20" s="78"/>
      <c r="LSF20" s="78"/>
      <c r="LSG20" s="78"/>
      <c r="LSH20" s="78"/>
      <c r="LSI20" s="78"/>
      <c r="LSJ20" s="78"/>
      <c r="LSK20" s="78"/>
      <c r="LSL20" s="78"/>
      <c r="LSM20" s="78"/>
      <c r="LSN20" s="78"/>
      <c r="LSO20" s="78"/>
      <c r="LSP20" s="78"/>
      <c r="LSQ20" s="78"/>
      <c r="LSR20" s="78"/>
      <c r="LSS20" s="78"/>
      <c r="LST20" s="78"/>
      <c r="LSU20" s="78"/>
      <c r="LSV20" s="78"/>
      <c r="LSW20" s="78"/>
      <c r="LSX20" s="78"/>
      <c r="LSY20" s="78"/>
      <c r="LSZ20" s="78"/>
      <c r="LTA20" s="78"/>
      <c r="LTB20" s="78"/>
      <c r="LTC20" s="78"/>
      <c r="LTD20" s="78"/>
      <c r="LTE20" s="78"/>
      <c r="LTF20" s="78"/>
      <c r="LTG20" s="78"/>
      <c r="LTH20" s="78"/>
      <c r="LTI20" s="78"/>
      <c r="LTJ20" s="78"/>
      <c r="LTK20" s="78"/>
      <c r="LTL20" s="78"/>
      <c r="LTM20" s="78"/>
      <c r="LTN20" s="78"/>
      <c r="LTO20" s="78"/>
      <c r="LTP20" s="78"/>
      <c r="LTQ20" s="78"/>
      <c r="LTR20" s="78"/>
      <c r="LTS20" s="78"/>
      <c r="LTT20" s="78"/>
      <c r="LTU20" s="78"/>
      <c r="LTV20" s="78"/>
      <c r="LTW20" s="78"/>
      <c r="LTX20" s="78"/>
      <c r="LTY20" s="78"/>
      <c r="LTZ20" s="78"/>
      <c r="LUA20" s="78"/>
      <c r="LUB20" s="78"/>
      <c r="LUC20" s="78"/>
      <c r="LUD20" s="78"/>
      <c r="LUE20" s="78"/>
      <c r="LUF20" s="78"/>
      <c r="LUG20" s="78"/>
      <c r="LUH20" s="78"/>
      <c r="LUI20" s="78"/>
      <c r="LUJ20" s="78"/>
      <c r="LUK20" s="78"/>
      <c r="LUL20" s="78"/>
      <c r="LUM20" s="78"/>
      <c r="LUN20" s="78"/>
      <c r="LUO20" s="78"/>
      <c r="LUP20" s="78"/>
      <c r="LUQ20" s="78"/>
      <c r="LUR20" s="78"/>
      <c r="LUS20" s="78"/>
      <c r="LUT20" s="78"/>
      <c r="LUU20" s="78"/>
      <c r="LUV20" s="78"/>
      <c r="LUW20" s="78"/>
      <c r="LUX20" s="78"/>
      <c r="LUY20" s="78"/>
      <c r="LUZ20" s="78"/>
      <c r="LVA20" s="78"/>
      <c r="LVB20" s="78"/>
      <c r="LVC20" s="78"/>
      <c r="LVD20" s="78"/>
      <c r="LVE20" s="78"/>
      <c r="LVF20" s="78"/>
      <c r="LVG20" s="78"/>
      <c r="LVH20" s="78"/>
      <c r="LVI20" s="78"/>
      <c r="LVJ20" s="78"/>
      <c r="LVK20" s="78"/>
      <c r="LVL20" s="78"/>
      <c r="LVM20" s="78"/>
      <c r="LVN20" s="78"/>
      <c r="LVO20" s="78"/>
      <c r="LVP20" s="78"/>
      <c r="LVQ20" s="78"/>
      <c r="LVR20" s="78"/>
      <c r="LVS20" s="78"/>
      <c r="LVT20" s="78"/>
      <c r="LVU20" s="78"/>
      <c r="LVV20" s="78"/>
      <c r="LVW20" s="78"/>
      <c r="LVX20" s="78"/>
      <c r="LVY20" s="78"/>
      <c r="LVZ20" s="78"/>
      <c r="LWA20" s="78"/>
      <c r="LWB20" s="78"/>
      <c r="LWC20" s="78"/>
      <c r="LWD20" s="78"/>
      <c r="LWE20" s="78"/>
      <c r="LWF20" s="78"/>
      <c r="LWG20" s="78"/>
      <c r="LWH20" s="78"/>
      <c r="LWI20" s="78"/>
      <c r="LWJ20" s="78"/>
      <c r="LWK20" s="78"/>
      <c r="LWL20" s="78"/>
      <c r="LWM20" s="78"/>
      <c r="LWN20" s="78"/>
      <c r="LWO20" s="78"/>
      <c r="LWP20" s="78"/>
      <c r="LWQ20" s="78"/>
      <c r="LWR20" s="78"/>
      <c r="LWS20" s="78"/>
      <c r="LWT20" s="78"/>
      <c r="LWU20" s="78"/>
      <c r="LWV20" s="78"/>
      <c r="LWW20" s="78"/>
      <c r="LWX20" s="78"/>
      <c r="LWY20" s="78"/>
      <c r="LWZ20" s="78"/>
      <c r="LXA20" s="78"/>
      <c r="LXB20" s="78"/>
      <c r="LXC20" s="78"/>
      <c r="LXD20" s="78"/>
      <c r="LXE20" s="78"/>
      <c r="LXF20" s="78"/>
      <c r="LXG20" s="78"/>
      <c r="LXH20" s="78"/>
      <c r="LXI20" s="78"/>
      <c r="LXJ20" s="78"/>
      <c r="LXK20" s="78"/>
      <c r="LXL20" s="78"/>
      <c r="LXM20" s="78"/>
      <c r="LXN20" s="78"/>
      <c r="LXO20" s="78"/>
      <c r="LXP20" s="78"/>
      <c r="LXQ20" s="78"/>
      <c r="LXR20" s="78"/>
      <c r="LXS20" s="78"/>
      <c r="LXT20" s="78"/>
      <c r="LXU20" s="78"/>
      <c r="LXV20" s="78"/>
      <c r="LXW20" s="78"/>
      <c r="LXX20" s="78"/>
      <c r="LXY20" s="78"/>
      <c r="LXZ20" s="78"/>
      <c r="LYA20" s="78"/>
      <c r="LYB20" s="78"/>
      <c r="LYC20" s="78"/>
      <c r="LYD20" s="78"/>
      <c r="LYE20" s="78"/>
      <c r="LYF20" s="78"/>
      <c r="LYG20" s="78"/>
      <c r="LYH20" s="78"/>
      <c r="LYI20" s="78"/>
      <c r="LYJ20" s="78"/>
      <c r="LYK20" s="78"/>
      <c r="LYL20" s="78"/>
      <c r="LYM20" s="78"/>
      <c r="LYN20" s="78"/>
      <c r="LYO20" s="78"/>
      <c r="LYP20" s="78"/>
      <c r="LYQ20" s="78"/>
      <c r="LYR20" s="78"/>
      <c r="LYS20" s="78"/>
      <c r="LYT20" s="78"/>
      <c r="LYU20" s="78"/>
      <c r="LYV20" s="78"/>
      <c r="LYW20" s="78"/>
      <c r="LYX20" s="78"/>
      <c r="LYY20" s="78"/>
      <c r="LYZ20" s="78"/>
      <c r="LZA20" s="78"/>
      <c r="LZB20" s="78"/>
      <c r="LZC20" s="78"/>
      <c r="LZD20" s="78"/>
      <c r="LZE20" s="78"/>
      <c r="LZF20" s="78"/>
      <c r="LZG20" s="78"/>
      <c r="LZH20" s="78"/>
      <c r="LZI20" s="78"/>
      <c r="LZJ20" s="78"/>
      <c r="LZK20" s="78"/>
      <c r="LZL20" s="78"/>
      <c r="LZM20" s="78"/>
      <c r="LZN20" s="78"/>
      <c r="LZO20" s="78"/>
      <c r="LZP20" s="78"/>
      <c r="LZQ20" s="78"/>
      <c r="LZR20" s="78"/>
      <c r="LZS20" s="78"/>
      <c r="LZT20" s="78"/>
      <c r="LZU20" s="78"/>
      <c r="LZV20" s="78"/>
      <c r="LZW20" s="78"/>
      <c r="LZX20" s="78"/>
      <c r="LZY20" s="78"/>
      <c r="LZZ20" s="78"/>
      <c r="MAA20" s="78"/>
      <c r="MAB20" s="78"/>
      <c r="MAC20" s="78"/>
      <c r="MAD20" s="78"/>
      <c r="MAE20" s="78"/>
      <c r="MAF20" s="78"/>
      <c r="MAG20" s="78"/>
      <c r="MAH20" s="78"/>
      <c r="MAI20" s="78"/>
      <c r="MAJ20" s="78"/>
      <c r="MAK20" s="78"/>
      <c r="MAL20" s="78"/>
      <c r="MAM20" s="78"/>
      <c r="MAN20" s="78"/>
      <c r="MAO20" s="78"/>
      <c r="MAP20" s="78"/>
      <c r="MAQ20" s="78"/>
      <c r="MAR20" s="78"/>
      <c r="MAS20" s="78"/>
      <c r="MAT20" s="78"/>
      <c r="MAU20" s="78"/>
      <c r="MAV20" s="78"/>
      <c r="MAW20" s="78"/>
      <c r="MAX20" s="78"/>
      <c r="MAY20" s="78"/>
      <c r="MAZ20" s="78"/>
      <c r="MBA20" s="78"/>
      <c r="MBB20" s="78"/>
      <c r="MBC20" s="78"/>
      <c r="MBD20" s="78"/>
      <c r="MBE20" s="78"/>
      <c r="MBF20" s="78"/>
      <c r="MBG20" s="78"/>
      <c r="MBH20" s="78"/>
      <c r="MBI20" s="78"/>
      <c r="MBJ20" s="78"/>
      <c r="MBK20" s="78"/>
      <c r="MBL20" s="78"/>
      <c r="MBM20" s="78"/>
      <c r="MBN20" s="78"/>
      <c r="MBO20" s="78"/>
      <c r="MBP20" s="78"/>
      <c r="MBQ20" s="78"/>
      <c r="MBR20" s="78"/>
      <c r="MBS20" s="78"/>
      <c r="MBT20" s="78"/>
      <c r="MBU20" s="78"/>
      <c r="MBV20" s="78"/>
      <c r="MBW20" s="78"/>
      <c r="MBX20" s="78"/>
      <c r="MBY20" s="78"/>
      <c r="MBZ20" s="78"/>
      <c r="MCA20" s="78"/>
      <c r="MCB20" s="78"/>
      <c r="MCC20" s="78"/>
      <c r="MCD20" s="78"/>
      <c r="MCE20" s="78"/>
      <c r="MCF20" s="78"/>
      <c r="MCG20" s="78"/>
      <c r="MCH20" s="78"/>
      <c r="MCI20" s="78"/>
      <c r="MCJ20" s="78"/>
      <c r="MCK20" s="78"/>
      <c r="MCL20" s="78"/>
      <c r="MCM20" s="78"/>
      <c r="MCN20" s="78"/>
      <c r="MCO20" s="78"/>
      <c r="MCP20" s="78"/>
      <c r="MCQ20" s="78"/>
      <c r="MCR20" s="78"/>
      <c r="MCS20" s="78"/>
      <c r="MCT20" s="78"/>
      <c r="MCU20" s="78"/>
      <c r="MCV20" s="78"/>
      <c r="MCW20" s="78"/>
      <c r="MCX20" s="78"/>
      <c r="MCY20" s="78"/>
      <c r="MCZ20" s="78"/>
      <c r="MDA20" s="78"/>
      <c r="MDB20" s="78"/>
      <c r="MDC20" s="78"/>
      <c r="MDD20" s="78"/>
      <c r="MDE20" s="78"/>
      <c r="MDF20" s="78"/>
      <c r="MDG20" s="78"/>
      <c r="MDH20" s="78"/>
      <c r="MDI20" s="78"/>
      <c r="MDJ20" s="78"/>
      <c r="MDK20" s="78"/>
      <c r="MDL20" s="78"/>
      <c r="MDM20" s="78"/>
      <c r="MDN20" s="78"/>
      <c r="MDO20" s="78"/>
      <c r="MDP20" s="78"/>
      <c r="MDQ20" s="78"/>
      <c r="MDR20" s="78"/>
      <c r="MDS20" s="78"/>
      <c r="MDT20" s="78"/>
      <c r="MDU20" s="78"/>
      <c r="MDV20" s="78"/>
      <c r="MDW20" s="78"/>
      <c r="MDX20" s="78"/>
      <c r="MDY20" s="78"/>
      <c r="MDZ20" s="78"/>
      <c r="MEA20" s="78"/>
      <c r="MEB20" s="78"/>
      <c r="MEC20" s="78"/>
      <c r="MED20" s="78"/>
      <c r="MEE20" s="78"/>
      <c r="MEF20" s="78"/>
      <c r="MEG20" s="78"/>
      <c r="MEH20" s="78"/>
      <c r="MEI20" s="78"/>
      <c r="MEJ20" s="78"/>
      <c r="MEK20" s="78"/>
      <c r="MEL20" s="78"/>
      <c r="MEM20" s="78"/>
      <c r="MEN20" s="78"/>
      <c r="MEO20" s="78"/>
      <c r="MEP20" s="78"/>
      <c r="MEQ20" s="78"/>
      <c r="MER20" s="78"/>
      <c r="MES20" s="78"/>
      <c r="MET20" s="78"/>
      <c r="MEU20" s="78"/>
      <c r="MEV20" s="78"/>
      <c r="MEW20" s="78"/>
      <c r="MEX20" s="78"/>
      <c r="MEY20" s="78"/>
      <c r="MEZ20" s="78"/>
      <c r="MFA20" s="78"/>
      <c r="MFB20" s="78"/>
      <c r="MFC20" s="78"/>
      <c r="MFD20" s="78"/>
      <c r="MFE20" s="78"/>
      <c r="MFF20" s="78"/>
      <c r="MFG20" s="78"/>
      <c r="MFH20" s="78"/>
      <c r="MFI20" s="78"/>
      <c r="MFJ20" s="78"/>
      <c r="MFK20" s="78"/>
      <c r="MFL20" s="78"/>
      <c r="MFM20" s="78"/>
      <c r="MFN20" s="78"/>
      <c r="MFO20" s="78"/>
      <c r="MFP20" s="78"/>
      <c r="MFQ20" s="78"/>
      <c r="MFR20" s="78"/>
      <c r="MFS20" s="78"/>
      <c r="MFT20" s="78"/>
      <c r="MFU20" s="78"/>
      <c r="MFV20" s="78"/>
      <c r="MFW20" s="78"/>
      <c r="MFX20" s="78"/>
      <c r="MFY20" s="78"/>
      <c r="MFZ20" s="78"/>
      <c r="MGA20" s="78"/>
      <c r="MGB20" s="78"/>
      <c r="MGC20" s="78"/>
      <c r="MGD20" s="78"/>
      <c r="MGE20" s="78"/>
      <c r="MGF20" s="78"/>
      <c r="MGG20" s="78"/>
      <c r="MGH20" s="78"/>
      <c r="MGI20" s="78"/>
      <c r="MGJ20" s="78"/>
      <c r="MGK20" s="78"/>
      <c r="MGL20" s="78"/>
      <c r="MGM20" s="78"/>
      <c r="MGN20" s="78"/>
      <c r="MGO20" s="78"/>
      <c r="MGP20" s="78"/>
      <c r="MGQ20" s="78"/>
      <c r="MGR20" s="78"/>
      <c r="MGS20" s="78"/>
      <c r="MGT20" s="78"/>
      <c r="MGU20" s="78"/>
      <c r="MGV20" s="78"/>
      <c r="MGW20" s="78"/>
      <c r="MGX20" s="78"/>
      <c r="MGY20" s="78"/>
      <c r="MGZ20" s="78"/>
      <c r="MHA20" s="78"/>
      <c r="MHB20" s="78"/>
      <c r="MHC20" s="78"/>
      <c r="MHD20" s="78"/>
      <c r="MHE20" s="78"/>
      <c r="MHF20" s="78"/>
      <c r="MHG20" s="78"/>
      <c r="MHH20" s="78"/>
      <c r="MHI20" s="78"/>
      <c r="MHJ20" s="78"/>
      <c r="MHK20" s="78"/>
      <c r="MHL20" s="78"/>
      <c r="MHM20" s="78"/>
      <c r="MHN20" s="78"/>
      <c r="MHO20" s="78"/>
      <c r="MHP20" s="78"/>
      <c r="MHQ20" s="78"/>
      <c r="MHR20" s="78"/>
      <c r="MHS20" s="78"/>
      <c r="MHT20" s="78"/>
      <c r="MHU20" s="78"/>
      <c r="MHV20" s="78"/>
      <c r="MHW20" s="78"/>
      <c r="MHX20" s="78"/>
      <c r="MHY20" s="78"/>
      <c r="MHZ20" s="78"/>
      <c r="MIA20" s="78"/>
      <c r="MIB20" s="78"/>
      <c r="MIC20" s="78"/>
      <c r="MID20" s="78"/>
      <c r="MIE20" s="78"/>
      <c r="MIF20" s="78"/>
      <c r="MIG20" s="78"/>
      <c r="MIH20" s="78"/>
      <c r="MII20" s="78"/>
      <c r="MIJ20" s="78"/>
      <c r="MIK20" s="78"/>
      <c r="MIL20" s="78"/>
      <c r="MIM20" s="78"/>
      <c r="MIN20" s="78"/>
      <c r="MIO20" s="78"/>
      <c r="MIP20" s="78"/>
      <c r="MIQ20" s="78"/>
      <c r="MIR20" s="78"/>
      <c r="MIS20" s="78"/>
      <c r="MIT20" s="78"/>
      <c r="MIU20" s="78"/>
      <c r="MIV20" s="78"/>
      <c r="MIW20" s="78"/>
      <c r="MIX20" s="78"/>
      <c r="MIY20" s="78"/>
      <c r="MIZ20" s="78"/>
      <c r="MJA20" s="78"/>
      <c r="MJB20" s="78"/>
      <c r="MJC20" s="78"/>
      <c r="MJD20" s="78"/>
      <c r="MJE20" s="78"/>
      <c r="MJF20" s="78"/>
      <c r="MJG20" s="78"/>
      <c r="MJH20" s="78"/>
      <c r="MJI20" s="78"/>
      <c r="MJJ20" s="78"/>
      <c r="MJK20" s="78"/>
      <c r="MJL20" s="78"/>
      <c r="MJM20" s="78"/>
      <c r="MJN20" s="78"/>
      <c r="MJO20" s="78"/>
      <c r="MJP20" s="78"/>
      <c r="MJQ20" s="78"/>
      <c r="MJR20" s="78"/>
      <c r="MJS20" s="78"/>
      <c r="MJT20" s="78"/>
      <c r="MJU20" s="78"/>
      <c r="MJV20" s="78"/>
      <c r="MJW20" s="78"/>
      <c r="MJX20" s="78"/>
      <c r="MJY20" s="78"/>
      <c r="MJZ20" s="78"/>
      <c r="MKA20" s="78"/>
      <c r="MKB20" s="78"/>
      <c r="MKC20" s="78"/>
      <c r="MKD20" s="78"/>
      <c r="MKE20" s="78"/>
      <c r="MKF20" s="78"/>
      <c r="MKG20" s="78"/>
      <c r="MKH20" s="78"/>
      <c r="MKI20" s="78"/>
      <c r="MKJ20" s="78"/>
      <c r="MKK20" s="78"/>
      <c r="MKL20" s="78"/>
      <c r="MKM20" s="78"/>
      <c r="MKN20" s="78"/>
      <c r="MKO20" s="78"/>
      <c r="MKP20" s="78"/>
      <c r="MKQ20" s="78"/>
      <c r="MKR20" s="78"/>
      <c r="MKS20" s="78"/>
      <c r="MKT20" s="78"/>
      <c r="MKU20" s="78"/>
      <c r="MKV20" s="78"/>
      <c r="MKW20" s="78"/>
      <c r="MKX20" s="78"/>
      <c r="MKY20" s="78"/>
      <c r="MKZ20" s="78"/>
      <c r="MLA20" s="78"/>
      <c r="MLB20" s="78"/>
      <c r="MLC20" s="78"/>
      <c r="MLD20" s="78"/>
      <c r="MLE20" s="78"/>
      <c r="MLF20" s="78"/>
      <c r="MLG20" s="78"/>
      <c r="MLH20" s="78"/>
      <c r="MLI20" s="78"/>
      <c r="MLJ20" s="78"/>
      <c r="MLK20" s="78"/>
      <c r="MLL20" s="78"/>
      <c r="MLM20" s="78"/>
      <c r="MLN20" s="78"/>
      <c r="MLO20" s="78"/>
      <c r="MLP20" s="78"/>
      <c r="MLQ20" s="78"/>
      <c r="MLR20" s="78"/>
      <c r="MLS20" s="78"/>
      <c r="MLT20" s="78"/>
      <c r="MLU20" s="78"/>
      <c r="MLV20" s="78"/>
      <c r="MLW20" s="78"/>
      <c r="MLX20" s="78"/>
      <c r="MLY20" s="78"/>
      <c r="MLZ20" s="78"/>
      <c r="MMA20" s="78"/>
      <c r="MMB20" s="78"/>
      <c r="MMC20" s="78"/>
      <c r="MMD20" s="78"/>
      <c r="MME20" s="78"/>
      <c r="MMF20" s="78"/>
      <c r="MMG20" s="78"/>
      <c r="MMH20" s="78"/>
      <c r="MMI20" s="78"/>
      <c r="MMJ20" s="78"/>
      <c r="MMK20" s="78"/>
      <c r="MML20" s="78"/>
      <c r="MMM20" s="78"/>
      <c r="MMN20" s="78"/>
      <c r="MMO20" s="78"/>
      <c r="MMP20" s="78"/>
      <c r="MMQ20" s="78"/>
      <c r="MMR20" s="78"/>
      <c r="MMS20" s="78"/>
      <c r="MMT20" s="78"/>
      <c r="MMU20" s="78"/>
      <c r="MMV20" s="78"/>
      <c r="MMW20" s="78"/>
      <c r="MMX20" s="78"/>
      <c r="MMY20" s="78"/>
      <c r="MMZ20" s="78"/>
      <c r="MNA20" s="78"/>
      <c r="MNB20" s="78"/>
      <c r="MNC20" s="78"/>
      <c r="MND20" s="78"/>
      <c r="MNE20" s="78"/>
      <c r="MNF20" s="78"/>
      <c r="MNG20" s="78"/>
      <c r="MNH20" s="78"/>
      <c r="MNI20" s="78"/>
      <c r="MNJ20" s="78"/>
      <c r="MNK20" s="78"/>
      <c r="MNL20" s="78"/>
      <c r="MNM20" s="78"/>
      <c r="MNN20" s="78"/>
      <c r="MNO20" s="78"/>
      <c r="MNP20" s="78"/>
      <c r="MNQ20" s="78"/>
      <c r="MNR20" s="78"/>
      <c r="MNS20" s="78"/>
      <c r="MNT20" s="78"/>
      <c r="MNU20" s="78"/>
      <c r="MNV20" s="78"/>
      <c r="MNW20" s="78"/>
      <c r="MNX20" s="78"/>
      <c r="MNY20" s="78"/>
      <c r="MNZ20" s="78"/>
      <c r="MOA20" s="78"/>
      <c r="MOB20" s="78"/>
      <c r="MOC20" s="78"/>
      <c r="MOD20" s="78"/>
      <c r="MOE20" s="78"/>
      <c r="MOF20" s="78"/>
      <c r="MOG20" s="78"/>
      <c r="MOH20" s="78"/>
      <c r="MOI20" s="78"/>
      <c r="MOJ20" s="78"/>
      <c r="MOK20" s="78"/>
      <c r="MOL20" s="78"/>
      <c r="MOM20" s="78"/>
      <c r="MON20" s="78"/>
      <c r="MOO20" s="78"/>
      <c r="MOP20" s="78"/>
      <c r="MOQ20" s="78"/>
      <c r="MOR20" s="78"/>
      <c r="MOS20" s="78"/>
      <c r="MOT20" s="78"/>
      <c r="MOU20" s="78"/>
      <c r="MOV20" s="78"/>
      <c r="MOW20" s="78"/>
      <c r="MOX20" s="78"/>
      <c r="MOY20" s="78"/>
      <c r="MOZ20" s="78"/>
      <c r="MPA20" s="78"/>
      <c r="MPB20" s="78"/>
      <c r="MPC20" s="78"/>
      <c r="MPD20" s="78"/>
      <c r="MPE20" s="78"/>
      <c r="MPF20" s="78"/>
      <c r="MPG20" s="78"/>
      <c r="MPH20" s="78"/>
      <c r="MPI20" s="78"/>
      <c r="MPJ20" s="78"/>
      <c r="MPK20" s="78"/>
      <c r="MPL20" s="78"/>
      <c r="MPM20" s="78"/>
      <c r="MPN20" s="78"/>
      <c r="MPO20" s="78"/>
      <c r="MPP20" s="78"/>
      <c r="MPQ20" s="78"/>
      <c r="MPR20" s="78"/>
      <c r="MPS20" s="78"/>
      <c r="MPT20" s="78"/>
      <c r="MPU20" s="78"/>
      <c r="MPV20" s="78"/>
      <c r="MPW20" s="78"/>
      <c r="MPX20" s="78"/>
      <c r="MPY20" s="78"/>
      <c r="MPZ20" s="78"/>
      <c r="MQA20" s="78"/>
      <c r="MQB20" s="78"/>
      <c r="MQC20" s="78"/>
      <c r="MQD20" s="78"/>
      <c r="MQE20" s="78"/>
      <c r="MQF20" s="78"/>
      <c r="MQG20" s="78"/>
      <c r="MQH20" s="78"/>
      <c r="MQI20" s="78"/>
      <c r="MQJ20" s="78"/>
      <c r="MQK20" s="78"/>
      <c r="MQL20" s="78"/>
      <c r="MQM20" s="78"/>
      <c r="MQN20" s="78"/>
      <c r="MQO20" s="78"/>
      <c r="MQP20" s="78"/>
      <c r="MQQ20" s="78"/>
      <c r="MQR20" s="78"/>
      <c r="MQS20" s="78"/>
      <c r="MQT20" s="78"/>
      <c r="MQU20" s="78"/>
      <c r="MQV20" s="78"/>
      <c r="MQW20" s="78"/>
      <c r="MQX20" s="78"/>
      <c r="MQY20" s="78"/>
      <c r="MQZ20" s="78"/>
      <c r="MRA20" s="78"/>
      <c r="MRB20" s="78"/>
      <c r="MRC20" s="78"/>
      <c r="MRD20" s="78"/>
      <c r="MRE20" s="78"/>
      <c r="MRF20" s="78"/>
      <c r="MRG20" s="78"/>
      <c r="MRH20" s="78"/>
      <c r="MRI20" s="78"/>
      <c r="MRJ20" s="78"/>
      <c r="MRK20" s="78"/>
      <c r="MRL20" s="78"/>
      <c r="MRM20" s="78"/>
      <c r="MRN20" s="78"/>
      <c r="MRO20" s="78"/>
      <c r="MRP20" s="78"/>
      <c r="MRQ20" s="78"/>
      <c r="MRR20" s="78"/>
      <c r="MRS20" s="78"/>
      <c r="MRT20" s="78"/>
      <c r="MRU20" s="78"/>
      <c r="MRV20" s="78"/>
      <c r="MRW20" s="78"/>
      <c r="MRX20" s="78"/>
      <c r="MRY20" s="78"/>
      <c r="MRZ20" s="78"/>
      <c r="MSA20" s="78"/>
      <c r="MSB20" s="78"/>
      <c r="MSC20" s="78"/>
      <c r="MSD20" s="78"/>
      <c r="MSE20" s="78"/>
      <c r="MSF20" s="78"/>
      <c r="MSG20" s="78"/>
      <c r="MSH20" s="78"/>
      <c r="MSI20" s="78"/>
      <c r="MSJ20" s="78"/>
      <c r="MSK20" s="78"/>
      <c r="MSL20" s="78"/>
      <c r="MSM20" s="78"/>
      <c r="MSN20" s="78"/>
      <c r="MSO20" s="78"/>
      <c r="MSP20" s="78"/>
      <c r="MSQ20" s="78"/>
      <c r="MSR20" s="78"/>
      <c r="MSS20" s="78"/>
      <c r="MST20" s="78"/>
      <c r="MSU20" s="78"/>
      <c r="MSV20" s="78"/>
      <c r="MSW20" s="78"/>
      <c r="MSX20" s="78"/>
      <c r="MSY20" s="78"/>
      <c r="MSZ20" s="78"/>
      <c r="MTA20" s="78"/>
      <c r="MTB20" s="78"/>
      <c r="MTC20" s="78"/>
      <c r="MTD20" s="78"/>
      <c r="MTE20" s="78"/>
      <c r="MTF20" s="78"/>
      <c r="MTG20" s="78"/>
      <c r="MTH20" s="78"/>
      <c r="MTI20" s="78"/>
      <c r="MTJ20" s="78"/>
      <c r="MTK20" s="78"/>
      <c r="MTL20" s="78"/>
      <c r="MTM20" s="78"/>
      <c r="MTN20" s="78"/>
      <c r="MTO20" s="78"/>
      <c r="MTP20" s="78"/>
      <c r="MTQ20" s="78"/>
      <c r="MTR20" s="78"/>
      <c r="MTS20" s="78"/>
      <c r="MTT20" s="78"/>
      <c r="MTU20" s="78"/>
      <c r="MTV20" s="78"/>
      <c r="MTW20" s="78"/>
      <c r="MTX20" s="78"/>
      <c r="MTY20" s="78"/>
      <c r="MTZ20" s="78"/>
      <c r="MUA20" s="78"/>
      <c r="MUB20" s="78"/>
      <c r="MUC20" s="78"/>
      <c r="MUD20" s="78"/>
      <c r="MUE20" s="78"/>
      <c r="MUF20" s="78"/>
      <c r="MUG20" s="78"/>
      <c r="MUH20" s="78"/>
      <c r="MUI20" s="78"/>
      <c r="MUJ20" s="78"/>
      <c r="MUK20" s="78"/>
      <c r="MUL20" s="78"/>
      <c r="MUM20" s="78"/>
      <c r="MUN20" s="78"/>
      <c r="MUO20" s="78"/>
      <c r="MUP20" s="78"/>
      <c r="MUQ20" s="78"/>
      <c r="MUR20" s="78"/>
      <c r="MUS20" s="78"/>
      <c r="MUT20" s="78"/>
      <c r="MUU20" s="78"/>
      <c r="MUV20" s="78"/>
      <c r="MUW20" s="78"/>
      <c r="MUX20" s="78"/>
      <c r="MUY20" s="78"/>
      <c r="MUZ20" s="78"/>
      <c r="MVA20" s="78"/>
      <c r="MVB20" s="78"/>
      <c r="MVC20" s="78"/>
      <c r="MVD20" s="78"/>
      <c r="MVE20" s="78"/>
      <c r="MVF20" s="78"/>
      <c r="MVG20" s="78"/>
      <c r="MVH20" s="78"/>
      <c r="MVI20" s="78"/>
      <c r="MVJ20" s="78"/>
      <c r="MVK20" s="78"/>
      <c r="MVL20" s="78"/>
      <c r="MVM20" s="78"/>
      <c r="MVN20" s="78"/>
      <c r="MVO20" s="78"/>
      <c r="MVP20" s="78"/>
      <c r="MVQ20" s="78"/>
      <c r="MVR20" s="78"/>
      <c r="MVS20" s="78"/>
      <c r="MVT20" s="78"/>
      <c r="MVU20" s="78"/>
      <c r="MVV20" s="78"/>
      <c r="MVW20" s="78"/>
      <c r="MVX20" s="78"/>
      <c r="MVY20" s="78"/>
      <c r="MVZ20" s="78"/>
      <c r="MWA20" s="78"/>
      <c r="MWB20" s="78"/>
      <c r="MWC20" s="78"/>
      <c r="MWD20" s="78"/>
      <c r="MWE20" s="78"/>
      <c r="MWF20" s="78"/>
      <c r="MWG20" s="78"/>
      <c r="MWH20" s="78"/>
      <c r="MWI20" s="78"/>
      <c r="MWJ20" s="78"/>
      <c r="MWK20" s="78"/>
      <c r="MWL20" s="78"/>
      <c r="MWM20" s="78"/>
      <c r="MWN20" s="78"/>
      <c r="MWO20" s="78"/>
      <c r="MWP20" s="78"/>
      <c r="MWQ20" s="78"/>
      <c r="MWR20" s="78"/>
      <c r="MWS20" s="78"/>
      <c r="MWT20" s="78"/>
      <c r="MWU20" s="78"/>
      <c r="MWV20" s="78"/>
      <c r="MWW20" s="78"/>
      <c r="MWX20" s="78"/>
      <c r="MWY20" s="78"/>
      <c r="MWZ20" s="78"/>
      <c r="MXA20" s="78"/>
      <c r="MXB20" s="78"/>
      <c r="MXC20" s="78"/>
      <c r="MXD20" s="78"/>
      <c r="MXE20" s="78"/>
      <c r="MXF20" s="78"/>
      <c r="MXG20" s="78"/>
      <c r="MXH20" s="78"/>
      <c r="MXI20" s="78"/>
      <c r="MXJ20" s="78"/>
      <c r="MXK20" s="78"/>
      <c r="MXL20" s="78"/>
      <c r="MXM20" s="78"/>
      <c r="MXN20" s="78"/>
      <c r="MXO20" s="78"/>
      <c r="MXP20" s="78"/>
      <c r="MXQ20" s="78"/>
      <c r="MXR20" s="78"/>
      <c r="MXS20" s="78"/>
      <c r="MXT20" s="78"/>
      <c r="MXU20" s="78"/>
      <c r="MXV20" s="78"/>
      <c r="MXW20" s="78"/>
      <c r="MXX20" s="78"/>
      <c r="MXY20" s="78"/>
      <c r="MXZ20" s="78"/>
      <c r="MYA20" s="78"/>
      <c r="MYB20" s="78"/>
      <c r="MYC20" s="78"/>
      <c r="MYD20" s="78"/>
      <c r="MYE20" s="78"/>
      <c r="MYF20" s="78"/>
      <c r="MYG20" s="78"/>
      <c r="MYH20" s="78"/>
      <c r="MYI20" s="78"/>
      <c r="MYJ20" s="78"/>
      <c r="MYK20" s="78"/>
      <c r="MYL20" s="78"/>
      <c r="MYM20" s="78"/>
      <c r="MYN20" s="78"/>
      <c r="MYO20" s="78"/>
      <c r="MYP20" s="78"/>
      <c r="MYQ20" s="78"/>
      <c r="MYR20" s="78"/>
      <c r="MYS20" s="78"/>
      <c r="MYT20" s="78"/>
      <c r="MYU20" s="78"/>
      <c r="MYV20" s="78"/>
      <c r="MYW20" s="78"/>
      <c r="MYX20" s="78"/>
      <c r="MYY20" s="78"/>
      <c r="MYZ20" s="78"/>
      <c r="MZA20" s="78"/>
      <c r="MZB20" s="78"/>
      <c r="MZC20" s="78"/>
      <c r="MZD20" s="78"/>
      <c r="MZE20" s="78"/>
      <c r="MZF20" s="78"/>
      <c r="MZG20" s="78"/>
      <c r="MZH20" s="78"/>
      <c r="MZI20" s="78"/>
      <c r="MZJ20" s="78"/>
      <c r="MZK20" s="78"/>
      <c r="MZL20" s="78"/>
      <c r="MZM20" s="78"/>
      <c r="MZN20" s="78"/>
      <c r="MZO20" s="78"/>
      <c r="MZP20" s="78"/>
      <c r="MZQ20" s="78"/>
      <c r="MZR20" s="78"/>
      <c r="MZS20" s="78"/>
      <c r="MZT20" s="78"/>
      <c r="MZU20" s="78"/>
      <c r="MZV20" s="78"/>
      <c r="MZW20" s="78"/>
      <c r="MZX20" s="78"/>
      <c r="MZY20" s="78"/>
      <c r="MZZ20" s="78"/>
      <c r="NAA20" s="78"/>
      <c r="NAB20" s="78"/>
      <c r="NAC20" s="78"/>
      <c r="NAD20" s="78"/>
      <c r="NAE20" s="78"/>
      <c r="NAF20" s="78"/>
      <c r="NAG20" s="78"/>
      <c r="NAH20" s="78"/>
      <c r="NAI20" s="78"/>
      <c r="NAJ20" s="78"/>
      <c r="NAK20" s="78"/>
      <c r="NAL20" s="78"/>
      <c r="NAM20" s="78"/>
      <c r="NAN20" s="78"/>
      <c r="NAO20" s="78"/>
      <c r="NAP20" s="78"/>
      <c r="NAQ20" s="78"/>
      <c r="NAR20" s="78"/>
      <c r="NAS20" s="78"/>
      <c r="NAT20" s="78"/>
      <c r="NAU20" s="78"/>
      <c r="NAV20" s="78"/>
      <c r="NAW20" s="78"/>
      <c r="NAX20" s="78"/>
      <c r="NAY20" s="78"/>
      <c r="NAZ20" s="78"/>
      <c r="NBA20" s="78"/>
      <c r="NBB20" s="78"/>
      <c r="NBC20" s="78"/>
      <c r="NBD20" s="78"/>
      <c r="NBE20" s="78"/>
      <c r="NBF20" s="78"/>
      <c r="NBG20" s="78"/>
      <c r="NBH20" s="78"/>
      <c r="NBI20" s="78"/>
      <c r="NBJ20" s="78"/>
      <c r="NBK20" s="78"/>
      <c r="NBL20" s="78"/>
      <c r="NBM20" s="78"/>
      <c r="NBN20" s="78"/>
      <c r="NBO20" s="78"/>
      <c r="NBP20" s="78"/>
      <c r="NBQ20" s="78"/>
      <c r="NBR20" s="78"/>
      <c r="NBS20" s="78"/>
      <c r="NBT20" s="78"/>
      <c r="NBU20" s="78"/>
      <c r="NBV20" s="78"/>
      <c r="NBW20" s="78"/>
      <c r="NBX20" s="78"/>
      <c r="NBY20" s="78"/>
      <c r="NBZ20" s="78"/>
      <c r="NCA20" s="78"/>
      <c r="NCB20" s="78"/>
      <c r="NCC20" s="78"/>
      <c r="NCD20" s="78"/>
      <c r="NCE20" s="78"/>
      <c r="NCF20" s="78"/>
      <c r="NCG20" s="78"/>
      <c r="NCH20" s="78"/>
      <c r="NCI20" s="78"/>
      <c r="NCJ20" s="78"/>
      <c r="NCK20" s="78"/>
      <c r="NCL20" s="78"/>
      <c r="NCM20" s="78"/>
      <c r="NCN20" s="78"/>
      <c r="NCO20" s="78"/>
      <c r="NCP20" s="78"/>
      <c r="NCQ20" s="78"/>
      <c r="NCR20" s="78"/>
      <c r="NCS20" s="78"/>
      <c r="NCT20" s="78"/>
      <c r="NCU20" s="78"/>
      <c r="NCV20" s="78"/>
      <c r="NCW20" s="78"/>
      <c r="NCX20" s="78"/>
      <c r="NCY20" s="78"/>
      <c r="NCZ20" s="78"/>
      <c r="NDA20" s="78"/>
      <c r="NDB20" s="78"/>
      <c r="NDC20" s="78"/>
      <c r="NDD20" s="78"/>
      <c r="NDE20" s="78"/>
      <c r="NDF20" s="78"/>
      <c r="NDG20" s="78"/>
      <c r="NDH20" s="78"/>
      <c r="NDI20" s="78"/>
      <c r="NDJ20" s="78"/>
      <c r="NDK20" s="78"/>
      <c r="NDL20" s="78"/>
      <c r="NDM20" s="78"/>
      <c r="NDN20" s="78"/>
      <c r="NDO20" s="78"/>
      <c r="NDP20" s="78"/>
      <c r="NDQ20" s="78"/>
      <c r="NDR20" s="78"/>
      <c r="NDS20" s="78"/>
      <c r="NDT20" s="78"/>
      <c r="NDU20" s="78"/>
      <c r="NDV20" s="78"/>
      <c r="NDW20" s="78"/>
      <c r="NDX20" s="78"/>
      <c r="NDY20" s="78"/>
      <c r="NDZ20" s="78"/>
      <c r="NEA20" s="78"/>
      <c r="NEB20" s="78"/>
      <c r="NEC20" s="78"/>
      <c r="NED20" s="78"/>
      <c r="NEE20" s="78"/>
      <c r="NEF20" s="78"/>
      <c r="NEG20" s="78"/>
      <c r="NEH20" s="78"/>
      <c r="NEI20" s="78"/>
      <c r="NEJ20" s="78"/>
      <c r="NEK20" s="78"/>
      <c r="NEL20" s="78"/>
      <c r="NEM20" s="78"/>
      <c r="NEN20" s="78"/>
      <c r="NEO20" s="78"/>
      <c r="NEP20" s="78"/>
      <c r="NEQ20" s="78"/>
      <c r="NER20" s="78"/>
      <c r="NES20" s="78"/>
      <c r="NET20" s="78"/>
      <c r="NEU20" s="78"/>
      <c r="NEV20" s="78"/>
      <c r="NEW20" s="78"/>
      <c r="NEX20" s="78"/>
      <c r="NEY20" s="78"/>
      <c r="NEZ20" s="78"/>
      <c r="NFA20" s="78"/>
      <c r="NFB20" s="78"/>
      <c r="NFC20" s="78"/>
      <c r="NFD20" s="78"/>
      <c r="NFE20" s="78"/>
      <c r="NFF20" s="78"/>
      <c r="NFG20" s="78"/>
      <c r="NFH20" s="78"/>
      <c r="NFI20" s="78"/>
      <c r="NFJ20" s="78"/>
      <c r="NFK20" s="78"/>
      <c r="NFL20" s="78"/>
      <c r="NFM20" s="78"/>
      <c r="NFN20" s="78"/>
      <c r="NFO20" s="78"/>
      <c r="NFP20" s="78"/>
      <c r="NFQ20" s="78"/>
      <c r="NFR20" s="78"/>
      <c r="NFS20" s="78"/>
      <c r="NFT20" s="78"/>
      <c r="NFU20" s="78"/>
      <c r="NFV20" s="78"/>
      <c r="NFW20" s="78"/>
      <c r="NFX20" s="78"/>
      <c r="NFY20" s="78"/>
      <c r="NFZ20" s="78"/>
      <c r="NGA20" s="78"/>
      <c r="NGB20" s="78"/>
      <c r="NGC20" s="78"/>
      <c r="NGD20" s="78"/>
      <c r="NGE20" s="78"/>
      <c r="NGF20" s="78"/>
      <c r="NGG20" s="78"/>
      <c r="NGH20" s="78"/>
      <c r="NGI20" s="78"/>
      <c r="NGJ20" s="78"/>
      <c r="NGK20" s="78"/>
      <c r="NGL20" s="78"/>
      <c r="NGM20" s="78"/>
      <c r="NGN20" s="78"/>
      <c r="NGO20" s="78"/>
      <c r="NGP20" s="78"/>
      <c r="NGQ20" s="78"/>
      <c r="NGR20" s="78"/>
      <c r="NGS20" s="78"/>
      <c r="NGT20" s="78"/>
      <c r="NGU20" s="78"/>
      <c r="NGV20" s="78"/>
      <c r="NGW20" s="78"/>
      <c r="NGX20" s="78"/>
      <c r="NGY20" s="78"/>
      <c r="NGZ20" s="78"/>
      <c r="NHA20" s="78"/>
      <c r="NHB20" s="78"/>
      <c r="NHC20" s="78"/>
      <c r="NHD20" s="78"/>
      <c r="NHE20" s="78"/>
      <c r="NHF20" s="78"/>
      <c r="NHG20" s="78"/>
      <c r="NHH20" s="78"/>
      <c r="NHI20" s="78"/>
      <c r="NHJ20" s="78"/>
      <c r="NHK20" s="78"/>
      <c r="NHL20" s="78"/>
      <c r="NHM20" s="78"/>
      <c r="NHN20" s="78"/>
      <c r="NHO20" s="78"/>
      <c r="NHP20" s="78"/>
      <c r="NHQ20" s="78"/>
      <c r="NHR20" s="78"/>
      <c r="NHS20" s="78"/>
      <c r="NHT20" s="78"/>
      <c r="NHU20" s="78"/>
      <c r="NHV20" s="78"/>
      <c r="NHW20" s="78"/>
      <c r="NHX20" s="78"/>
      <c r="NHY20" s="78"/>
      <c r="NHZ20" s="78"/>
      <c r="NIA20" s="78"/>
      <c r="NIB20" s="78"/>
      <c r="NIC20" s="78"/>
      <c r="NID20" s="78"/>
      <c r="NIE20" s="78"/>
      <c r="NIF20" s="78"/>
      <c r="NIG20" s="78"/>
      <c r="NIH20" s="78"/>
      <c r="NII20" s="78"/>
      <c r="NIJ20" s="78"/>
      <c r="NIK20" s="78"/>
      <c r="NIL20" s="78"/>
      <c r="NIM20" s="78"/>
      <c r="NIN20" s="78"/>
      <c r="NIO20" s="78"/>
      <c r="NIP20" s="78"/>
      <c r="NIQ20" s="78"/>
      <c r="NIR20" s="78"/>
      <c r="NIS20" s="78"/>
      <c r="NIT20" s="78"/>
      <c r="NIU20" s="78"/>
      <c r="NIV20" s="78"/>
      <c r="NIW20" s="78"/>
      <c r="NIX20" s="78"/>
      <c r="NIY20" s="78"/>
      <c r="NIZ20" s="78"/>
      <c r="NJA20" s="78"/>
      <c r="NJB20" s="78"/>
      <c r="NJC20" s="78"/>
      <c r="NJD20" s="78"/>
      <c r="NJE20" s="78"/>
      <c r="NJF20" s="78"/>
      <c r="NJG20" s="78"/>
      <c r="NJH20" s="78"/>
      <c r="NJI20" s="78"/>
      <c r="NJJ20" s="78"/>
      <c r="NJK20" s="78"/>
      <c r="NJL20" s="78"/>
      <c r="NJM20" s="78"/>
      <c r="NJN20" s="78"/>
      <c r="NJO20" s="78"/>
      <c r="NJP20" s="78"/>
      <c r="NJQ20" s="78"/>
      <c r="NJR20" s="78"/>
      <c r="NJS20" s="78"/>
      <c r="NJT20" s="78"/>
      <c r="NJU20" s="78"/>
      <c r="NJV20" s="78"/>
      <c r="NJW20" s="78"/>
      <c r="NJX20" s="78"/>
      <c r="NJY20" s="78"/>
      <c r="NJZ20" s="78"/>
      <c r="NKA20" s="78"/>
      <c r="NKB20" s="78"/>
      <c r="NKC20" s="78"/>
      <c r="NKD20" s="78"/>
      <c r="NKE20" s="78"/>
      <c r="NKF20" s="78"/>
      <c r="NKG20" s="78"/>
      <c r="NKH20" s="78"/>
      <c r="NKI20" s="78"/>
      <c r="NKJ20" s="78"/>
      <c r="NKK20" s="78"/>
      <c r="NKL20" s="78"/>
      <c r="NKM20" s="78"/>
      <c r="NKN20" s="78"/>
      <c r="NKO20" s="78"/>
      <c r="NKP20" s="78"/>
      <c r="NKQ20" s="78"/>
      <c r="NKR20" s="78"/>
      <c r="NKS20" s="78"/>
      <c r="NKT20" s="78"/>
      <c r="NKU20" s="78"/>
      <c r="NKV20" s="78"/>
      <c r="NKW20" s="78"/>
      <c r="NKX20" s="78"/>
      <c r="NKY20" s="78"/>
      <c r="NKZ20" s="78"/>
      <c r="NLA20" s="78"/>
      <c r="NLB20" s="78"/>
      <c r="NLC20" s="78"/>
      <c r="NLD20" s="78"/>
      <c r="NLE20" s="78"/>
      <c r="NLF20" s="78"/>
      <c r="NLG20" s="78"/>
      <c r="NLH20" s="78"/>
      <c r="NLI20" s="78"/>
      <c r="NLJ20" s="78"/>
      <c r="NLK20" s="78"/>
      <c r="NLL20" s="78"/>
      <c r="NLM20" s="78"/>
      <c r="NLN20" s="78"/>
      <c r="NLO20" s="78"/>
      <c r="NLP20" s="78"/>
      <c r="NLQ20" s="78"/>
      <c r="NLR20" s="78"/>
      <c r="NLS20" s="78"/>
      <c r="NLT20" s="78"/>
      <c r="NLU20" s="78"/>
      <c r="NLV20" s="78"/>
      <c r="NLW20" s="78"/>
      <c r="NLX20" s="78"/>
      <c r="NLY20" s="78"/>
      <c r="NLZ20" s="78"/>
      <c r="NMA20" s="78"/>
      <c r="NMB20" s="78"/>
      <c r="NMC20" s="78"/>
      <c r="NMD20" s="78"/>
      <c r="NME20" s="78"/>
      <c r="NMF20" s="78"/>
      <c r="NMG20" s="78"/>
      <c r="NMH20" s="78"/>
      <c r="NMI20" s="78"/>
      <c r="NMJ20" s="78"/>
      <c r="NMK20" s="78"/>
      <c r="NML20" s="78"/>
      <c r="NMM20" s="78"/>
      <c r="NMN20" s="78"/>
      <c r="NMO20" s="78"/>
      <c r="NMP20" s="78"/>
      <c r="NMQ20" s="78"/>
      <c r="NMR20" s="78"/>
      <c r="NMS20" s="78"/>
      <c r="NMT20" s="78"/>
      <c r="NMU20" s="78"/>
      <c r="NMV20" s="78"/>
      <c r="NMW20" s="78"/>
      <c r="NMX20" s="78"/>
      <c r="NMY20" s="78"/>
      <c r="NMZ20" s="78"/>
      <c r="NNA20" s="78"/>
      <c r="NNB20" s="78"/>
      <c r="NNC20" s="78"/>
      <c r="NND20" s="78"/>
      <c r="NNE20" s="78"/>
      <c r="NNF20" s="78"/>
      <c r="NNG20" s="78"/>
      <c r="NNH20" s="78"/>
      <c r="NNI20" s="78"/>
      <c r="NNJ20" s="78"/>
      <c r="NNK20" s="78"/>
      <c r="NNL20" s="78"/>
      <c r="NNM20" s="78"/>
      <c r="NNN20" s="78"/>
      <c r="NNO20" s="78"/>
      <c r="NNP20" s="78"/>
      <c r="NNQ20" s="78"/>
      <c r="NNR20" s="78"/>
      <c r="NNS20" s="78"/>
      <c r="NNT20" s="78"/>
      <c r="NNU20" s="78"/>
      <c r="NNV20" s="78"/>
      <c r="NNW20" s="78"/>
      <c r="NNX20" s="78"/>
      <c r="NNY20" s="78"/>
      <c r="NNZ20" s="78"/>
      <c r="NOA20" s="78"/>
      <c r="NOB20" s="78"/>
      <c r="NOC20" s="78"/>
      <c r="NOD20" s="78"/>
      <c r="NOE20" s="78"/>
      <c r="NOF20" s="78"/>
      <c r="NOG20" s="78"/>
      <c r="NOH20" s="78"/>
      <c r="NOI20" s="78"/>
      <c r="NOJ20" s="78"/>
      <c r="NOK20" s="78"/>
      <c r="NOL20" s="78"/>
      <c r="NOM20" s="78"/>
      <c r="NON20" s="78"/>
      <c r="NOO20" s="78"/>
      <c r="NOP20" s="78"/>
      <c r="NOQ20" s="78"/>
      <c r="NOR20" s="78"/>
      <c r="NOS20" s="78"/>
      <c r="NOT20" s="78"/>
      <c r="NOU20" s="78"/>
      <c r="NOV20" s="78"/>
      <c r="NOW20" s="78"/>
      <c r="NOX20" s="78"/>
      <c r="NOY20" s="78"/>
      <c r="NOZ20" s="78"/>
      <c r="NPA20" s="78"/>
      <c r="NPB20" s="78"/>
      <c r="NPC20" s="78"/>
      <c r="NPD20" s="78"/>
      <c r="NPE20" s="78"/>
      <c r="NPF20" s="78"/>
      <c r="NPG20" s="78"/>
      <c r="NPH20" s="78"/>
      <c r="NPI20" s="78"/>
      <c r="NPJ20" s="78"/>
      <c r="NPK20" s="78"/>
      <c r="NPL20" s="78"/>
      <c r="NPM20" s="78"/>
      <c r="NPN20" s="78"/>
      <c r="NPO20" s="78"/>
      <c r="NPP20" s="78"/>
      <c r="NPQ20" s="78"/>
      <c r="NPR20" s="78"/>
      <c r="NPS20" s="78"/>
      <c r="NPT20" s="78"/>
      <c r="NPU20" s="78"/>
      <c r="NPV20" s="78"/>
      <c r="NPW20" s="78"/>
      <c r="NPX20" s="78"/>
      <c r="NPY20" s="78"/>
      <c r="NPZ20" s="78"/>
      <c r="NQA20" s="78"/>
      <c r="NQB20" s="78"/>
      <c r="NQC20" s="78"/>
      <c r="NQD20" s="78"/>
      <c r="NQE20" s="78"/>
      <c r="NQF20" s="78"/>
      <c r="NQG20" s="78"/>
      <c r="NQH20" s="78"/>
      <c r="NQI20" s="78"/>
      <c r="NQJ20" s="78"/>
      <c r="NQK20" s="78"/>
      <c r="NQL20" s="78"/>
      <c r="NQM20" s="78"/>
      <c r="NQN20" s="78"/>
      <c r="NQO20" s="78"/>
      <c r="NQP20" s="78"/>
      <c r="NQQ20" s="78"/>
      <c r="NQR20" s="78"/>
      <c r="NQS20" s="78"/>
      <c r="NQT20" s="78"/>
      <c r="NQU20" s="78"/>
      <c r="NQV20" s="78"/>
      <c r="NQW20" s="78"/>
      <c r="NQX20" s="78"/>
      <c r="NQY20" s="78"/>
      <c r="NQZ20" s="78"/>
      <c r="NRA20" s="78"/>
      <c r="NRB20" s="78"/>
      <c r="NRC20" s="78"/>
      <c r="NRD20" s="78"/>
      <c r="NRE20" s="78"/>
      <c r="NRF20" s="78"/>
      <c r="NRG20" s="78"/>
      <c r="NRH20" s="78"/>
      <c r="NRI20" s="78"/>
      <c r="NRJ20" s="78"/>
      <c r="NRK20" s="78"/>
      <c r="NRL20" s="78"/>
      <c r="NRM20" s="78"/>
      <c r="NRN20" s="78"/>
      <c r="NRO20" s="78"/>
      <c r="NRP20" s="78"/>
      <c r="NRQ20" s="78"/>
      <c r="NRR20" s="78"/>
      <c r="NRS20" s="78"/>
      <c r="NRT20" s="78"/>
      <c r="NRU20" s="78"/>
      <c r="NRV20" s="78"/>
      <c r="NRW20" s="78"/>
      <c r="NRX20" s="78"/>
      <c r="NRY20" s="78"/>
      <c r="NRZ20" s="78"/>
      <c r="NSA20" s="78"/>
      <c r="NSB20" s="78"/>
      <c r="NSC20" s="78"/>
      <c r="NSD20" s="78"/>
      <c r="NSE20" s="78"/>
      <c r="NSF20" s="78"/>
      <c r="NSG20" s="78"/>
      <c r="NSH20" s="78"/>
      <c r="NSI20" s="78"/>
      <c r="NSJ20" s="78"/>
      <c r="NSK20" s="78"/>
      <c r="NSL20" s="78"/>
      <c r="NSM20" s="78"/>
      <c r="NSN20" s="78"/>
      <c r="NSO20" s="78"/>
      <c r="NSP20" s="78"/>
      <c r="NSQ20" s="78"/>
      <c r="NSR20" s="78"/>
      <c r="NSS20" s="78"/>
      <c r="NST20" s="78"/>
      <c r="NSU20" s="78"/>
      <c r="NSV20" s="78"/>
      <c r="NSW20" s="78"/>
      <c r="NSX20" s="78"/>
      <c r="NSY20" s="78"/>
      <c r="NSZ20" s="78"/>
      <c r="NTA20" s="78"/>
      <c r="NTB20" s="78"/>
      <c r="NTC20" s="78"/>
      <c r="NTD20" s="78"/>
      <c r="NTE20" s="78"/>
      <c r="NTF20" s="78"/>
      <c r="NTG20" s="78"/>
      <c r="NTH20" s="78"/>
      <c r="NTI20" s="78"/>
      <c r="NTJ20" s="78"/>
      <c r="NTK20" s="78"/>
      <c r="NTL20" s="78"/>
      <c r="NTM20" s="78"/>
      <c r="NTN20" s="78"/>
      <c r="NTO20" s="78"/>
      <c r="NTP20" s="78"/>
      <c r="NTQ20" s="78"/>
      <c r="NTR20" s="78"/>
      <c r="NTS20" s="78"/>
      <c r="NTT20" s="78"/>
      <c r="NTU20" s="78"/>
      <c r="NTV20" s="78"/>
      <c r="NTW20" s="78"/>
      <c r="NTX20" s="78"/>
      <c r="NTY20" s="78"/>
      <c r="NTZ20" s="78"/>
      <c r="NUA20" s="78"/>
      <c r="NUB20" s="78"/>
      <c r="NUC20" s="78"/>
      <c r="NUD20" s="78"/>
      <c r="NUE20" s="78"/>
      <c r="NUF20" s="78"/>
      <c r="NUG20" s="78"/>
      <c r="NUH20" s="78"/>
      <c r="NUI20" s="78"/>
      <c r="NUJ20" s="78"/>
      <c r="NUK20" s="78"/>
      <c r="NUL20" s="78"/>
      <c r="NUM20" s="78"/>
      <c r="NUN20" s="78"/>
      <c r="NUO20" s="78"/>
      <c r="NUP20" s="78"/>
      <c r="NUQ20" s="78"/>
      <c r="NUR20" s="78"/>
      <c r="NUS20" s="78"/>
      <c r="NUT20" s="78"/>
      <c r="NUU20" s="78"/>
      <c r="NUV20" s="78"/>
      <c r="NUW20" s="78"/>
      <c r="NUX20" s="78"/>
      <c r="NUY20" s="78"/>
      <c r="NUZ20" s="78"/>
      <c r="NVA20" s="78"/>
      <c r="NVB20" s="78"/>
      <c r="NVC20" s="78"/>
      <c r="NVD20" s="78"/>
      <c r="NVE20" s="78"/>
      <c r="NVF20" s="78"/>
      <c r="NVG20" s="78"/>
      <c r="NVH20" s="78"/>
      <c r="NVI20" s="78"/>
      <c r="NVJ20" s="78"/>
      <c r="NVK20" s="78"/>
      <c r="NVL20" s="78"/>
      <c r="NVM20" s="78"/>
      <c r="NVN20" s="78"/>
      <c r="NVO20" s="78"/>
      <c r="NVP20" s="78"/>
      <c r="NVQ20" s="78"/>
      <c r="NVR20" s="78"/>
      <c r="NVS20" s="78"/>
      <c r="NVT20" s="78"/>
      <c r="NVU20" s="78"/>
      <c r="NVV20" s="78"/>
      <c r="NVW20" s="78"/>
      <c r="NVX20" s="78"/>
      <c r="NVY20" s="78"/>
      <c r="NVZ20" s="78"/>
      <c r="NWA20" s="78"/>
      <c r="NWB20" s="78"/>
      <c r="NWC20" s="78"/>
      <c r="NWD20" s="78"/>
      <c r="NWE20" s="78"/>
      <c r="NWF20" s="78"/>
      <c r="NWG20" s="78"/>
      <c r="NWH20" s="78"/>
      <c r="NWI20" s="78"/>
      <c r="NWJ20" s="78"/>
      <c r="NWK20" s="78"/>
      <c r="NWL20" s="78"/>
      <c r="NWM20" s="78"/>
      <c r="NWN20" s="78"/>
      <c r="NWO20" s="78"/>
      <c r="NWP20" s="78"/>
      <c r="NWQ20" s="78"/>
      <c r="NWR20" s="78"/>
      <c r="NWS20" s="78"/>
      <c r="NWT20" s="78"/>
      <c r="NWU20" s="78"/>
      <c r="NWV20" s="78"/>
      <c r="NWW20" s="78"/>
      <c r="NWX20" s="78"/>
      <c r="NWY20" s="78"/>
      <c r="NWZ20" s="78"/>
      <c r="NXA20" s="78"/>
      <c r="NXB20" s="78"/>
      <c r="NXC20" s="78"/>
      <c r="NXD20" s="78"/>
      <c r="NXE20" s="78"/>
      <c r="NXF20" s="78"/>
      <c r="NXG20" s="78"/>
      <c r="NXH20" s="78"/>
      <c r="NXI20" s="78"/>
      <c r="NXJ20" s="78"/>
      <c r="NXK20" s="78"/>
      <c r="NXL20" s="78"/>
      <c r="NXM20" s="78"/>
      <c r="NXN20" s="78"/>
      <c r="NXO20" s="78"/>
      <c r="NXP20" s="78"/>
      <c r="NXQ20" s="78"/>
      <c r="NXR20" s="78"/>
      <c r="NXS20" s="78"/>
      <c r="NXT20" s="78"/>
      <c r="NXU20" s="78"/>
      <c r="NXV20" s="78"/>
      <c r="NXW20" s="78"/>
      <c r="NXX20" s="78"/>
      <c r="NXY20" s="78"/>
      <c r="NXZ20" s="78"/>
      <c r="NYA20" s="78"/>
      <c r="NYB20" s="78"/>
      <c r="NYC20" s="78"/>
      <c r="NYD20" s="78"/>
      <c r="NYE20" s="78"/>
      <c r="NYF20" s="78"/>
      <c r="NYG20" s="78"/>
      <c r="NYH20" s="78"/>
      <c r="NYI20" s="78"/>
      <c r="NYJ20" s="78"/>
      <c r="NYK20" s="78"/>
      <c r="NYL20" s="78"/>
      <c r="NYM20" s="78"/>
      <c r="NYN20" s="78"/>
      <c r="NYO20" s="78"/>
      <c r="NYP20" s="78"/>
      <c r="NYQ20" s="78"/>
      <c r="NYR20" s="78"/>
      <c r="NYS20" s="78"/>
      <c r="NYT20" s="78"/>
      <c r="NYU20" s="78"/>
      <c r="NYV20" s="78"/>
      <c r="NYW20" s="78"/>
      <c r="NYX20" s="78"/>
      <c r="NYY20" s="78"/>
      <c r="NYZ20" s="78"/>
      <c r="NZA20" s="78"/>
      <c r="NZB20" s="78"/>
      <c r="NZC20" s="78"/>
      <c r="NZD20" s="78"/>
      <c r="NZE20" s="78"/>
      <c r="NZF20" s="78"/>
      <c r="NZG20" s="78"/>
      <c r="NZH20" s="78"/>
      <c r="NZI20" s="78"/>
      <c r="NZJ20" s="78"/>
      <c r="NZK20" s="78"/>
      <c r="NZL20" s="78"/>
      <c r="NZM20" s="78"/>
      <c r="NZN20" s="78"/>
      <c r="NZO20" s="78"/>
      <c r="NZP20" s="78"/>
      <c r="NZQ20" s="78"/>
      <c r="NZR20" s="78"/>
      <c r="NZS20" s="78"/>
      <c r="NZT20" s="78"/>
      <c r="NZU20" s="78"/>
      <c r="NZV20" s="78"/>
      <c r="NZW20" s="78"/>
      <c r="NZX20" s="78"/>
      <c r="NZY20" s="78"/>
      <c r="NZZ20" s="78"/>
      <c r="OAA20" s="78"/>
      <c r="OAB20" s="78"/>
      <c r="OAC20" s="78"/>
      <c r="OAD20" s="78"/>
      <c r="OAE20" s="78"/>
      <c r="OAF20" s="78"/>
      <c r="OAG20" s="78"/>
      <c r="OAH20" s="78"/>
      <c r="OAI20" s="78"/>
      <c r="OAJ20" s="78"/>
      <c r="OAK20" s="78"/>
      <c r="OAL20" s="78"/>
      <c r="OAM20" s="78"/>
      <c r="OAN20" s="78"/>
      <c r="OAO20" s="78"/>
      <c r="OAP20" s="78"/>
      <c r="OAQ20" s="78"/>
      <c r="OAR20" s="78"/>
      <c r="OAS20" s="78"/>
      <c r="OAT20" s="78"/>
      <c r="OAU20" s="78"/>
      <c r="OAV20" s="78"/>
      <c r="OAW20" s="78"/>
      <c r="OAX20" s="78"/>
      <c r="OAY20" s="78"/>
      <c r="OAZ20" s="78"/>
      <c r="OBA20" s="78"/>
      <c r="OBB20" s="78"/>
      <c r="OBC20" s="78"/>
      <c r="OBD20" s="78"/>
      <c r="OBE20" s="78"/>
      <c r="OBF20" s="78"/>
      <c r="OBG20" s="78"/>
      <c r="OBH20" s="78"/>
      <c r="OBI20" s="78"/>
      <c r="OBJ20" s="78"/>
      <c r="OBK20" s="78"/>
      <c r="OBL20" s="78"/>
      <c r="OBM20" s="78"/>
      <c r="OBN20" s="78"/>
      <c r="OBO20" s="78"/>
      <c r="OBP20" s="78"/>
      <c r="OBQ20" s="78"/>
      <c r="OBR20" s="78"/>
      <c r="OBS20" s="78"/>
      <c r="OBT20" s="78"/>
      <c r="OBU20" s="78"/>
      <c r="OBV20" s="78"/>
      <c r="OBW20" s="78"/>
      <c r="OBX20" s="78"/>
      <c r="OBY20" s="78"/>
      <c r="OBZ20" s="78"/>
      <c r="OCA20" s="78"/>
      <c r="OCB20" s="78"/>
      <c r="OCC20" s="78"/>
      <c r="OCD20" s="78"/>
      <c r="OCE20" s="78"/>
      <c r="OCF20" s="78"/>
      <c r="OCG20" s="78"/>
      <c r="OCH20" s="78"/>
      <c r="OCI20" s="78"/>
      <c r="OCJ20" s="78"/>
      <c r="OCK20" s="78"/>
      <c r="OCL20" s="78"/>
      <c r="OCM20" s="78"/>
      <c r="OCN20" s="78"/>
      <c r="OCO20" s="78"/>
      <c r="OCP20" s="78"/>
      <c r="OCQ20" s="78"/>
      <c r="OCR20" s="78"/>
      <c r="OCS20" s="78"/>
      <c r="OCT20" s="78"/>
      <c r="OCU20" s="78"/>
      <c r="OCV20" s="78"/>
      <c r="OCW20" s="78"/>
      <c r="OCX20" s="78"/>
      <c r="OCY20" s="78"/>
      <c r="OCZ20" s="78"/>
      <c r="ODA20" s="78"/>
      <c r="ODB20" s="78"/>
      <c r="ODC20" s="78"/>
      <c r="ODD20" s="78"/>
      <c r="ODE20" s="78"/>
      <c r="ODF20" s="78"/>
      <c r="ODG20" s="78"/>
      <c r="ODH20" s="78"/>
      <c r="ODI20" s="78"/>
      <c r="ODJ20" s="78"/>
      <c r="ODK20" s="78"/>
      <c r="ODL20" s="78"/>
      <c r="ODM20" s="78"/>
      <c r="ODN20" s="78"/>
      <c r="ODO20" s="78"/>
      <c r="ODP20" s="78"/>
      <c r="ODQ20" s="78"/>
      <c r="ODR20" s="78"/>
      <c r="ODS20" s="78"/>
      <c r="ODT20" s="78"/>
      <c r="ODU20" s="78"/>
      <c r="ODV20" s="78"/>
      <c r="ODW20" s="78"/>
      <c r="ODX20" s="78"/>
      <c r="ODY20" s="78"/>
      <c r="ODZ20" s="78"/>
      <c r="OEA20" s="78"/>
      <c r="OEB20" s="78"/>
      <c r="OEC20" s="78"/>
      <c r="OED20" s="78"/>
      <c r="OEE20" s="78"/>
      <c r="OEF20" s="78"/>
      <c r="OEG20" s="78"/>
      <c r="OEH20" s="78"/>
      <c r="OEI20" s="78"/>
      <c r="OEJ20" s="78"/>
      <c r="OEK20" s="78"/>
      <c r="OEL20" s="78"/>
      <c r="OEM20" s="78"/>
      <c r="OEN20" s="78"/>
      <c r="OEO20" s="78"/>
      <c r="OEP20" s="78"/>
      <c r="OEQ20" s="78"/>
      <c r="OER20" s="78"/>
      <c r="OES20" s="78"/>
      <c r="OET20" s="78"/>
      <c r="OEU20" s="78"/>
      <c r="OEV20" s="78"/>
      <c r="OEW20" s="78"/>
      <c r="OEX20" s="78"/>
      <c r="OEY20" s="78"/>
      <c r="OEZ20" s="78"/>
      <c r="OFA20" s="78"/>
      <c r="OFB20" s="78"/>
      <c r="OFC20" s="78"/>
      <c r="OFD20" s="78"/>
      <c r="OFE20" s="78"/>
      <c r="OFF20" s="78"/>
      <c r="OFG20" s="78"/>
      <c r="OFH20" s="78"/>
      <c r="OFI20" s="78"/>
      <c r="OFJ20" s="78"/>
      <c r="OFK20" s="78"/>
      <c r="OFL20" s="78"/>
      <c r="OFM20" s="78"/>
      <c r="OFN20" s="78"/>
      <c r="OFO20" s="78"/>
      <c r="OFP20" s="78"/>
      <c r="OFQ20" s="78"/>
      <c r="OFR20" s="78"/>
      <c r="OFS20" s="78"/>
      <c r="OFT20" s="78"/>
      <c r="OFU20" s="78"/>
      <c r="OFV20" s="78"/>
      <c r="OFW20" s="78"/>
      <c r="OFX20" s="78"/>
      <c r="OFY20" s="78"/>
      <c r="OFZ20" s="78"/>
      <c r="OGA20" s="78"/>
      <c r="OGB20" s="78"/>
      <c r="OGC20" s="78"/>
      <c r="OGD20" s="78"/>
      <c r="OGE20" s="78"/>
      <c r="OGF20" s="78"/>
      <c r="OGG20" s="78"/>
      <c r="OGH20" s="78"/>
      <c r="OGI20" s="78"/>
      <c r="OGJ20" s="78"/>
      <c r="OGK20" s="78"/>
      <c r="OGL20" s="78"/>
      <c r="OGM20" s="78"/>
      <c r="OGN20" s="78"/>
      <c r="OGO20" s="78"/>
      <c r="OGP20" s="78"/>
      <c r="OGQ20" s="78"/>
      <c r="OGR20" s="78"/>
      <c r="OGS20" s="78"/>
      <c r="OGT20" s="78"/>
      <c r="OGU20" s="78"/>
      <c r="OGV20" s="78"/>
      <c r="OGW20" s="78"/>
      <c r="OGX20" s="78"/>
      <c r="OGY20" s="78"/>
      <c r="OGZ20" s="78"/>
      <c r="OHA20" s="78"/>
      <c r="OHB20" s="78"/>
      <c r="OHC20" s="78"/>
      <c r="OHD20" s="78"/>
      <c r="OHE20" s="78"/>
      <c r="OHF20" s="78"/>
      <c r="OHG20" s="78"/>
      <c r="OHH20" s="78"/>
      <c r="OHI20" s="78"/>
      <c r="OHJ20" s="78"/>
      <c r="OHK20" s="78"/>
      <c r="OHL20" s="78"/>
      <c r="OHM20" s="78"/>
      <c r="OHN20" s="78"/>
      <c r="OHO20" s="78"/>
      <c r="OHP20" s="78"/>
      <c r="OHQ20" s="78"/>
      <c r="OHR20" s="78"/>
      <c r="OHS20" s="78"/>
      <c r="OHT20" s="78"/>
      <c r="OHU20" s="78"/>
      <c r="OHV20" s="78"/>
      <c r="OHW20" s="78"/>
      <c r="OHX20" s="78"/>
      <c r="OHY20" s="78"/>
      <c r="OHZ20" s="78"/>
      <c r="OIA20" s="78"/>
      <c r="OIB20" s="78"/>
      <c r="OIC20" s="78"/>
      <c r="OID20" s="78"/>
      <c r="OIE20" s="78"/>
      <c r="OIF20" s="78"/>
      <c r="OIG20" s="78"/>
      <c r="OIH20" s="78"/>
      <c r="OII20" s="78"/>
      <c r="OIJ20" s="78"/>
      <c r="OIK20" s="78"/>
      <c r="OIL20" s="78"/>
      <c r="OIM20" s="78"/>
      <c r="OIN20" s="78"/>
      <c r="OIO20" s="78"/>
      <c r="OIP20" s="78"/>
      <c r="OIQ20" s="78"/>
      <c r="OIR20" s="78"/>
      <c r="OIS20" s="78"/>
      <c r="OIT20" s="78"/>
      <c r="OIU20" s="78"/>
      <c r="OIV20" s="78"/>
      <c r="OIW20" s="78"/>
      <c r="OIX20" s="78"/>
      <c r="OIY20" s="78"/>
      <c r="OIZ20" s="78"/>
      <c r="OJA20" s="78"/>
      <c r="OJB20" s="78"/>
      <c r="OJC20" s="78"/>
      <c r="OJD20" s="78"/>
      <c r="OJE20" s="78"/>
      <c r="OJF20" s="78"/>
      <c r="OJG20" s="78"/>
      <c r="OJH20" s="78"/>
      <c r="OJI20" s="78"/>
      <c r="OJJ20" s="78"/>
      <c r="OJK20" s="78"/>
      <c r="OJL20" s="78"/>
      <c r="OJM20" s="78"/>
      <c r="OJN20" s="78"/>
      <c r="OJO20" s="78"/>
      <c r="OJP20" s="78"/>
      <c r="OJQ20" s="78"/>
      <c r="OJR20" s="78"/>
      <c r="OJS20" s="78"/>
      <c r="OJT20" s="78"/>
      <c r="OJU20" s="78"/>
      <c r="OJV20" s="78"/>
      <c r="OJW20" s="78"/>
      <c r="OJX20" s="78"/>
      <c r="OJY20" s="78"/>
      <c r="OJZ20" s="78"/>
      <c r="OKA20" s="78"/>
      <c r="OKB20" s="78"/>
      <c r="OKC20" s="78"/>
      <c r="OKD20" s="78"/>
      <c r="OKE20" s="78"/>
      <c r="OKF20" s="78"/>
      <c r="OKG20" s="78"/>
      <c r="OKH20" s="78"/>
      <c r="OKI20" s="78"/>
      <c r="OKJ20" s="78"/>
      <c r="OKK20" s="78"/>
      <c r="OKL20" s="78"/>
      <c r="OKM20" s="78"/>
      <c r="OKN20" s="78"/>
      <c r="OKO20" s="78"/>
      <c r="OKP20" s="78"/>
      <c r="OKQ20" s="78"/>
      <c r="OKR20" s="78"/>
      <c r="OKS20" s="78"/>
      <c r="OKT20" s="78"/>
      <c r="OKU20" s="78"/>
      <c r="OKV20" s="78"/>
      <c r="OKW20" s="78"/>
      <c r="OKX20" s="78"/>
      <c r="OKY20" s="78"/>
      <c r="OKZ20" s="78"/>
      <c r="OLA20" s="78"/>
      <c r="OLB20" s="78"/>
      <c r="OLC20" s="78"/>
      <c r="OLD20" s="78"/>
      <c r="OLE20" s="78"/>
      <c r="OLF20" s="78"/>
      <c r="OLG20" s="78"/>
      <c r="OLH20" s="78"/>
      <c r="OLI20" s="78"/>
      <c r="OLJ20" s="78"/>
      <c r="OLK20" s="78"/>
      <c r="OLL20" s="78"/>
      <c r="OLM20" s="78"/>
      <c r="OLN20" s="78"/>
      <c r="OLO20" s="78"/>
      <c r="OLP20" s="78"/>
      <c r="OLQ20" s="78"/>
      <c r="OLR20" s="78"/>
      <c r="OLS20" s="78"/>
      <c r="OLT20" s="78"/>
      <c r="OLU20" s="78"/>
      <c r="OLV20" s="78"/>
      <c r="OLW20" s="78"/>
      <c r="OLX20" s="78"/>
      <c r="OLY20" s="78"/>
      <c r="OLZ20" s="78"/>
      <c r="OMA20" s="78"/>
      <c r="OMB20" s="78"/>
      <c r="OMC20" s="78"/>
      <c r="OMD20" s="78"/>
      <c r="OME20" s="78"/>
      <c r="OMF20" s="78"/>
      <c r="OMG20" s="78"/>
      <c r="OMH20" s="78"/>
      <c r="OMI20" s="78"/>
      <c r="OMJ20" s="78"/>
      <c r="OMK20" s="78"/>
      <c r="OML20" s="78"/>
      <c r="OMM20" s="78"/>
      <c r="OMN20" s="78"/>
      <c r="OMO20" s="78"/>
      <c r="OMP20" s="78"/>
      <c r="OMQ20" s="78"/>
      <c r="OMR20" s="78"/>
      <c r="OMS20" s="78"/>
      <c r="OMT20" s="78"/>
      <c r="OMU20" s="78"/>
      <c r="OMV20" s="78"/>
      <c r="OMW20" s="78"/>
      <c r="OMX20" s="78"/>
      <c r="OMY20" s="78"/>
      <c r="OMZ20" s="78"/>
      <c r="ONA20" s="78"/>
      <c r="ONB20" s="78"/>
      <c r="ONC20" s="78"/>
      <c r="OND20" s="78"/>
      <c r="ONE20" s="78"/>
      <c r="ONF20" s="78"/>
      <c r="ONG20" s="78"/>
      <c r="ONH20" s="78"/>
      <c r="ONI20" s="78"/>
      <c r="ONJ20" s="78"/>
      <c r="ONK20" s="78"/>
      <c r="ONL20" s="78"/>
      <c r="ONM20" s="78"/>
      <c r="ONN20" s="78"/>
      <c r="ONO20" s="78"/>
      <c r="ONP20" s="78"/>
      <c r="ONQ20" s="78"/>
      <c r="ONR20" s="78"/>
      <c r="ONS20" s="78"/>
      <c r="ONT20" s="78"/>
      <c r="ONU20" s="78"/>
      <c r="ONV20" s="78"/>
      <c r="ONW20" s="78"/>
      <c r="ONX20" s="78"/>
      <c r="ONY20" s="78"/>
      <c r="ONZ20" s="78"/>
      <c r="OOA20" s="78"/>
      <c r="OOB20" s="78"/>
      <c r="OOC20" s="78"/>
      <c r="OOD20" s="78"/>
      <c r="OOE20" s="78"/>
      <c r="OOF20" s="78"/>
      <c r="OOG20" s="78"/>
      <c r="OOH20" s="78"/>
      <c r="OOI20" s="78"/>
      <c r="OOJ20" s="78"/>
      <c r="OOK20" s="78"/>
      <c r="OOL20" s="78"/>
      <c r="OOM20" s="78"/>
      <c r="OON20" s="78"/>
      <c r="OOO20" s="78"/>
      <c r="OOP20" s="78"/>
      <c r="OOQ20" s="78"/>
      <c r="OOR20" s="78"/>
      <c r="OOS20" s="78"/>
      <c r="OOT20" s="78"/>
      <c r="OOU20" s="78"/>
      <c r="OOV20" s="78"/>
      <c r="OOW20" s="78"/>
      <c r="OOX20" s="78"/>
      <c r="OOY20" s="78"/>
      <c r="OOZ20" s="78"/>
      <c r="OPA20" s="78"/>
      <c r="OPB20" s="78"/>
      <c r="OPC20" s="78"/>
      <c r="OPD20" s="78"/>
      <c r="OPE20" s="78"/>
      <c r="OPF20" s="78"/>
      <c r="OPG20" s="78"/>
      <c r="OPH20" s="78"/>
      <c r="OPI20" s="78"/>
      <c r="OPJ20" s="78"/>
      <c r="OPK20" s="78"/>
      <c r="OPL20" s="78"/>
      <c r="OPM20" s="78"/>
      <c r="OPN20" s="78"/>
      <c r="OPO20" s="78"/>
      <c r="OPP20" s="78"/>
      <c r="OPQ20" s="78"/>
      <c r="OPR20" s="78"/>
      <c r="OPS20" s="78"/>
      <c r="OPT20" s="78"/>
      <c r="OPU20" s="78"/>
      <c r="OPV20" s="78"/>
      <c r="OPW20" s="78"/>
      <c r="OPX20" s="78"/>
      <c r="OPY20" s="78"/>
      <c r="OPZ20" s="78"/>
      <c r="OQA20" s="78"/>
      <c r="OQB20" s="78"/>
      <c r="OQC20" s="78"/>
      <c r="OQD20" s="78"/>
      <c r="OQE20" s="78"/>
      <c r="OQF20" s="78"/>
      <c r="OQG20" s="78"/>
      <c r="OQH20" s="78"/>
      <c r="OQI20" s="78"/>
      <c r="OQJ20" s="78"/>
      <c r="OQK20" s="78"/>
      <c r="OQL20" s="78"/>
      <c r="OQM20" s="78"/>
      <c r="OQN20" s="78"/>
      <c r="OQO20" s="78"/>
      <c r="OQP20" s="78"/>
      <c r="OQQ20" s="78"/>
      <c r="OQR20" s="78"/>
      <c r="OQS20" s="78"/>
      <c r="OQT20" s="78"/>
      <c r="OQU20" s="78"/>
      <c r="OQV20" s="78"/>
      <c r="OQW20" s="78"/>
      <c r="OQX20" s="78"/>
      <c r="OQY20" s="78"/>
      <c r="OQZ20" s="78"/>
      <c r="ORA20" s="78"/>
      <c r="ORB20" s="78"/>
      <c r="ORC20" s="78"/>
      <c r="ORD20" s="78"/>
      <c r="ORE20" s="78"/>
      <c r="ORF20" s="78"/>
      <c r="ORG20" s="78"/>
      <c r="ORH20" s="78"/>
      <c r="ORI20" s="78"/>
      <c r="ORJ20" s="78"/>
      <c r="ORK20" s="78"/>
      <c r="ORL20" s="78"/>
      <c r="ORM20" s="78"/>
      <c r="ORN20" s="78"/>
      <c r="ORO20" s="78"/>
      <c r="ORP20" s="78"/>
      <c r="ORQ20" s="78"/>
      <c r="ORR20" s="78"/>
      <c r="ORS20" s="78"/>
      <c r="ORT20" s="78"/>
      <c r="ORU20" s="78"/>
      <c r="ORV20" s="78"/>
      <c r="ORW20" s="78"/>
      <c r="ORX20" s="78"/>
      <c r="ORY20" s="78"/>
      <c r="ORZ20" s="78"/>
      <c r="OSA20" s="78"/>
      <c r="OSB20" s="78"/>
      <c r="OSC20" s="78"/>
      <c r="OSD20" s="78"/>
      <c r="OSE20" s="78"/>
      <c r="OSF20" s="78"/>
      <c r="OSG20" s="78"/>
      <c r="OSH20" s="78"/>
      <c r="OSI20" s="78"/>
      <c r="OSJ20" s="78"/>
      <c r="OSK20" s="78"/>
      <c r="OSL20" s="78"/>
      <c r="OSM20" s="78"/>
      <c r="OSN20" s="78"/>
      <c r="OSO20" s="78"/>
      <c r="OSP20" s="78"/>
      <c r="OSQ20" s="78"/>
      <c r="OSR20" s="78"/>
      <c r="OSS20" s="78"/>
      <c r="OST20" s="78"/>
      <c r="OSU20" s="78"/>
      <c r="OSV20" s="78"/>
      <c r="OSW20" s="78"/>
      <c r="OSX20" s="78"/>
      <c r="OSY20" s="78"/>
      <c r="OSZ20" s="78"/>
      <c r="OTA20" s="78"/>
      <c r="OTB20" s="78"/>
      <c r="OTC20" s="78"/>
      <c r="OTD20" s="78"/>
      <c r="OTE20" s="78"/>
      <c r="OTF20" s="78"/>
      <c r="OTG20" s="78"/>
      <c r="OTH20" s="78"/>
      <c r="OTI20" s="78"/>
      <c r="OTJ20" s="78"/>
      <c r="OTK20" s="78"/>
      <c r="OTL20" s="78"/>
      <c r="OTM20" s="78"/>
      <c r="OTN20" s="78"/>
      <c r="OTO20" s="78"/>
      <c r="OTP20" s="78"/>
      <c r="OTQ20" s="78"/>
      <c r="OTR20" s="78"/>
      <c r="OTS20" s="78"/>
      <c r="OTT20" s="78"/>
      <c r="OTU20" s="78"/>
      <c r="OTV20" s="78"/>
      <c r="OTW20" s="78"/>
      <c r="OTX20" s="78"/>
      <c r="OTY20" s="78"/>
      <c r="OTZ20" s="78"/>
      <c r="OUA20" s="78"/>
      <c r="OUB20" s="78"/>
      <c r="OUC20" s="78"/>
      <c r="OUD20" s="78"/>
      <c r="OUE20" s="78"/>
      <c r="OUF20" s="78"/>
      <c r="OUG20" s="78"/>
      <c r="OUH20" s="78"/>
      <c r="OUI20" s="78"/>
      <c r="OUJ20" s="78"/>
      <c r="OUK20" s="78"/>
      <c r="OUL20" s="78"/>
      <c r="OUM20" s="78"/>
      <c r="OUN20" s="78"/>
      <c r="OUO20" s="78"/>
      <c r="OUP20" s="78"/>
      <c r="OUQ20" s="78"/>
      <c r="OUR20" s="78"/>
      <c r="OUS20" s="78"/>
      <c r="OUT20" s="78"/>
      <c r="OUU20" s="78"/>
      <c r="OUV20" s="78"/>
      <c r="OUW20" s="78"/>
      <c r="OUX20" s="78"/>
      <c r="OUY20" s="78"/>
      <c r="OUZ20" s="78"/>
      <c r="OVA20" s="78"/>
      <c r="OVB20" s="78"/>
      <c r="OVC20" s="78"/>
      <c r="OVD20" s="78"/>
      <c r="OVE20" s="78"/>
      <c r="OVF20" s="78"/>
      <c r="OVG20" s="78"/>
      <c r="OVH20" s="78"/>
      <c r="OVI20" s="78"/>
      <c r="OVJ20" s="78"/>
      <c r="OVK20" s="78"/>
      <c r="OVL20" s="78"/>
      <c r="OVM20" s="78"/>
      <c r="OVN20" s="78"/>
      <c r="OVO20" s="78"/>
      <c r="OVP20" s="78"/>
      <c r="OVQ20" s="78"/>
      <c r="OVR20" s="78"/>
      <c r="OVS20" s="78"/>
      <c r="OVT20" s="78"/>
      <c r="OVU20" s="78"/>
      <c r="OVV20" s="78"/>
      <c r="OVW20" s="78"/>
      <c r="OVX20" s="78"/>
      <c r="OVY20" s="78"/>
      <c r="OVZ20" s="78"/>
      <c r="OWA20" s="78"/>
      <c r="OWB20" s="78"/>
      <c r="OWC20" s="78"/>
      <c r="OWD20" s="78"/>
      <c r="OWE20" s="78"/>
      <c r="OWF20" s="78"/>
      <c r="OWG20" s="78"/>
      <c r="OWH20" s="78"/>
      <c r="OWI20" s="78"/>
      <c r="OWJ20" s="78"/>
      <c r="OWK20" s="78"/>
      <c r="OWL20" s="78"/>
      <c r="OWM20" s="78"/>
      <c r="OWN20" s="78"/>
      <c r="OWO20" s="78"/>
      <c r="OWP20" s="78"/>
      <c r="OWQ20" s="78"/>
      <c r="OWR20" s="78"/>
      <c r="OWS20" s="78"/>
      <c r="OWT20" s="78"/>
      <c r="OWU20" s="78"/>
      <c r="OWV20" s="78"/>
      <c r="OWW20" s="78"/>
      <c r="OWX20" s="78"/>
      <c r="OWY20" s="78"/>
      <c r="OWZ20" s="78"/>
      <c r="OXA20" s="78"/>
      <c r="OXB20" s="78"/>
      <c r="OXC20" s="78"/>
      <c r="OXD20" s="78"/>
      <c r="OXE20" s="78"/>
      <c r="OXF20" s="78"/>
      <c r="OXG20" s="78"/>
      <c r="OXH20" s="78"/>
      <c r="OXI20" s="78"/>
      <c r="OXJ20" s="78"/>
      <c r="OXK20" s="78"/>
      <c r="OXL20" s="78"/>
      <c r="OXM20" s="78"/>
      <c r="OXN20" s="78"/>
      <c r="OXO20" s="78"/>
      <c r="OXP20" s="78"/>
      <c r="OXQ20" s="78"/>
      <c r="OXR20" s="78"/>
      <c r="OXS20" s="78"/>
      <c r="OXT20" s="78"/>
      <c r="OXU20" s="78"/>
      <c r="OXV20" s="78"/>
      <c r="OXW20" s="78"/>
      <c r="OXX20" s="78"/>
      <c r="OXY20" s="78"/>
      <c r="OXZ20" s="78"/>
      <c r="OYA20" s="78"/>
      <c r="OYB20" s="78"/>
      <c r="OYC20" s="78"/>
      <c r="OYD20" s="78"/>
      <c r="OYE20" s="78"/>
      <c r="OYF20" s="78"/>
      <c r="OYG20" s="78"/>
      <c r="OYH20" s="78"/>
      <c r="OYI20" s="78"/>
      <c r="OYJ20" s="78"/>
      <c r="OYK20" s="78"/>
      <c r="OYL20" s="78"/>
      <c r="OYM20" s="78"/>
      <c r="OYN20" s="78"/>
      <c r="OYO20" s="78"/>
      <c r="OYP20" s="78"/>
      <c r="OYQ20" s="78"/>
      <c r="OYR20" s="78"/>
      <c r="OYS20" s="78"/>
      <c r="OYT20" s="78"/>
      <c r="OYU20" s="78"/>
      <c r="OYV20" s="78"/>
      <c r="OYW20" s="78"/>
      <c r="OYX20" s="78"/>
      <c r="OYY20" s="78"/>
      <c r="OYZ20" s="78"/>
      <c r="OZA20" s="78"/>
      <c r="OZB20" s="78"/>
      <c r="OZC20" s="78"/>
      <c r="OZD20" s="78"/>
      <c r="OZE20" s="78"/>
      <c r="OZF20" s="78"/>
      <c r="OZG20" s="78"/>
      <c r="OZH20" s="78"/>
      <c r="OZI20" s="78"/>
      <c r="OZJ20" s="78"/>
      <c r="OZK20" s="78"/>
      <c r="OZL20" s="78"/>
      <c r="OZM20" s="78"/>
      <c r="OZN20" s="78"/>
      <c r="OZO20" s="78"/>
      <c r="OZP20" s="78"/>
      <c r="OZQ20" s="78"/>
      <c r="OZR20" s="78"/>
      <c r="OZS20" s="78"/>
      <c r="OZT20" s="78"/>
      <c r="OZU20" s="78"/>
      <c r="OZV20" s="78"/>
      <c r="OZW20" s="78"/>
      <c r="OZX20" s="78"/>
      <c r="OZY20" s="78"/>
      <c r="OZZ20" s="78"/>
      <c r="PAA20" s="78"/>
      <c r="PAB20" s="78"/>
      <c r="PAC20" s="78"/>
      <c r="PAD20" s="78"/>
      <c r="PAE20" s="78"/>
      <c r="PAF20" s="78"/>
      <c r="PAG20" s="78"/>
      <c r="PAH20" s="78"/>
      <c r="PAI20" s="78"/>
      <c r="PAJ20" s="78"/>
      <c r="PAK20" s="78"/>
      <c r="PAL20" s="78"/>
      <c r="PAM20" s="78"/>
      <c r="PAN20" s="78"/>
      <c r="PAO20" s="78"/>
      <c r="PAP20" s="78"/>
      <c r="PAQ20" s="78"/>
      <c r="PAR20" s="78"/>
      <c r="PAS20" s="78"/>
      <c r="PAT20" s="78"/>
      <c r="PAU20" s="78"/>
      <c r="PAV20" s="78"/>
      <c r="PAW20" s="78"/>
      <c r="PAX20" s="78"/>
      <c r="PAY20" s="78"/>
      <c r="PAZ20" s="78"/>
      <c r="PBA20" s="78"/>
      <c r="PBB20" s="78"/>
      <c r="PBC20" s="78"/>
      <c r="PBD20" s="78"/>
      <c r="PBE20" s="78"/>
      <c r="PBF20" s="78"/>
      <c r="PBG20" s="78"/>
      <c r="PBH20" s="78"/>
      <c r="PBI20" s="78"/>
      <c r="PBJ20" s="78"/>
      <c r="PBK20" s="78"/>
      <c r="PBL20" s="78"/>
      <c r="PBM20" s="78"/>
      <c r="PBN20" s="78"/>
      <c r="PBO20" s="78"/>
      <c r="PBP20" s="78"/>
      <c r="PBQ20" s="78"/>
      <c r="PBR20" s="78"/>
      <c r="PBS20" s="78"/>
      <c r="PBT20" s="78"/>
      <c r="PBU20" s="78"/>
      <c r="PBV20" s="78"/>
      <c r="PBW20" s="78"/>
      <c r="PBX20" s="78"/>
      <c r="PBY20" s="78"/>
      <c r="PBZ20" s="78"/>
      <c r="PCA20" s="78"/>
      <c r="PCB20" s="78"/>
      <c r="PCC20" s="78"/>
      <c r="PCD20" s="78"/>
      <c r="PCE20" s="78"/>
      <c r="PCF20" s="78"/>
      <c r="PCG20" s="78"/>
      <c r="PCH20" s="78"/>
      <c r="PCI20" s="78"/>
      <c r="PCJ20" s="78"/>
      <c r="PCK20" s="78"/>
      <c r="PCL20" s="78"/>
      <c r="PCM20" s="78"/>
      <c r="PCN20" s="78"/>
      <c r="PCO20" s="78"/>
      <c r="PCP20" s="78"/>
      <c r="PCQ20" s="78"/>
      <c r="PCR20" s="78"/>
      <c r="PCS20" s="78"/>
      <c r="PCT20" s="78"/>
      <c r="PCU20" s="78"/>
      <c r="PCV20" s="78"/>
      <c r="PCW20" s="78"/>
      <c r="PCX20" s="78"/>
      <c r="PCY20" s="78"/>
      <c r="PCZ20" s="78"/>
      <c r="PDA20" s="78"/>
      <c r="PDB20" s="78"/>
      <c r="PDC20" s="78"/>
      <c r="PDD20" s="78"/>
      <c r="PDE20" s="78"/>
      <c r="PDF20" s="78"/>
      <c r="PDG20" s="78"/>
      <c r="PDH20" s="78"/>
      <c r="PDI20" s="78"/>
      <c r="PDJ20" s="78"/>
      <c r="PDK20" s="78"/>
      <c r="PDL20" s="78"/>
      <c r="PDM20" s="78"/>
      <c r="PDN20" s="78"/>
      <c r="PDO20" s="78"/>
      <c r="PDP20" s="78"/>
      <c r="PDQ20" s="78"/>
      <c r="PDR20" s="78"/>
      <c r="PDS20" s="78"/>
      <c r="PDT20" s="78"/>
      <c r="PDU20" s="78"/>
      <c r="PDV20" s="78"/>
      <c r="PDW20" s="78"/>
      <c r="PDX20" s="78"/>
      <c r="PDY20" s="78"/>
      <c r="PDZ20" s="78"/>
      <c r="PEA20" s="78"/>
      <c r="PEB20" s="78"/>
      <c r="PEC20" s="78"/>
      <c r="PED20" s="78"/>
      <c r="PEE20" s="78"/>
      <c r="PEF20" s="78"/>
      <c r="PEG20" s="78"/>
      <c r="PEH20" s="78"/>
      <c r="PEI20" s="78"/>
      <c r="PEJ20" s="78"/>
      <c r="PEK20" s="78"/>
      <c r="PEL20" s="78"/>
      <c r="PEM20" s="78"/>
      <c r="PEN20" s="78"/>
      <c r="PEO20" s="78"/>
      <c r="PEP20" s="78"/>
      <c r="PEQ20" s="78"/>
      <c r="PER20" s="78"/>
      <c r="PES20" s="78"/>
      <c r="PET20" s="78"/>
      <c r="PEU20" s="78"/>
      <c r="PEV20" s="78"/>
      <c r="PEW20" s="78"/>
      <c r="PEX20" s="78"/>
      <c r="PEY20" s="78"/>
      <c r="PEZ20" s="78"/>
      <c r="PFA20" s="78"/>
      <c r="PFB20" s="78"/>
      <c r="PFC20" s="78"/>
      <c r="PFD20" s="78"/>
      <c r="PFE20" s="78"/>
      <c r="PFF20" s="78"/>
      <c r="PFG20" s="78"/>
      <c r="PFH20" s="78"/>
      <c r="PFI20" s="78"/>
      <c r="PFJ20" s="78"/>
      <c r="PFK20" s="78"/>
      <c r="PFL20" s="78"/>
      <c r="PFM20" s="78"/>
      <c r="PFN20" s="78"/>
      <c r="PFO20" s="78"/>
      <c r="PFP20" s="78"/>
      <c r="PFQ20" s="78"/>
      <c r="PFR20" s="78"/>
      <c r="PFS20" s="78"/>
      <c r="PFT20" s="78"/>
      <c r="PFU20" s="78"/>
      <c r="PFV20" s="78"/>
      <c r="PFW20" s="78"/>
      <c r="PFX20" s="78"/>
      <c r="PFY20" s="78"/>
      <c r="PFZ20" s="78"/>
      <c r="PGA20" s="78"/>
      <c r="PGB20" s="78"/>
      <c r="PGC20" s="78"/>
      <c r="PGD20" s="78"/>
      <c r="PGE20" s="78"/>
      <c r="PGF20" s="78"/>
      <c r="PGG20" s="78"/>
      <c r="PGH20" s="78"/>
      <c r="PGI20" s="78"/>
      <c r="PGJ20" s="78"/>
      <c r="PGK20" s="78"/>
      <c r="PGL20" s="78"/>
      <c r="PGM20" s="78"/>
      <c r="PGN20" s="78"/>
      <c r="PGO20" s="78"/>
      <c r="PGP20" s="78"/>
      <c r="PGQ20" s="78"/>
      <c r="PGR20" s="78"/>
      <c r="PGS20" s="78"/>
      <c r="PGT20" s="78"/>
      <c r="PGU20" s="78"/>
      <c r="PGV20" s="78"/>
      <c r="PGW20" s="78"/>
      <c r="PGX20" s="78"/>
      <c r="PGY20" s="78"/>
      <c r="PGZ20" s="78"/>
      <c r="PHA20" s="78"/>
      <c r="PHB20" s="78"/>
      <c r="PHC20" s="78"/>
      <c r="PHD20" s="78"/>
      <c r="PHE20" s="78"/>
      <c r="PHF20" s="78"/>
      <c r="PHG20" s="78"/>
      <c r="PHH20" s="78"/>
      <c r="PHI20" s="78"/>
      <c r="PHJ20" s="78"/>
      <c r="PHK20" s="78"/>
      <c r="PHL20" s="78"/>
      <c r="PHM20" s="78"/>
      <c r="PHN20" s="78"/>
      <c r="PHO20" s="78"/>
      <c r="PHP20" s="78"/>
      <c r="PHQ20" s="78"/>
      <c r="PHR20" s="78"/>
      <c r="PHS20" s="78"/>
      <c r="PHT20" s="78"/>
      <c r="PHU20" s="78"/>
      <c r="PHV20" s="78"/>
      <c r="PHW20" s="78"/>
      <c r="PHX20" s="78"/>
      <c r="PHY20" s="78"/>
      <c r="PHZ20" s="78"/>
      <c r="PIA20" s="78"/>
      <c r="PIB20" s="78"/>
      <c r="PIC20" s="78"/>
      <c r="PID20" s="78"/>
      <c r="PIE20" s="78"/>
      <c r="PIF20" s="78"/>
      <c r="PIG20" s="78"/>
      <c r="PIH20" s="78"/>
      <c r="PII20" s="78"/>
      <c r="PIJ20" s="78"/>
      <c r="PIK20" s="78"/>
      <c r="PIL20" s="78"/>
      <c r="PIM20" s="78"/>
      <c r="PIN20" s="78"/>
      <c r="PIO20" s="78"/>
      <c r="PIP20" s="78"/>
      <c r="PIQ20" s="78"/>
      <c r="PIR20" s="78"/>
      <c r="PIS20" s="78"/>
      <c r="PIT20" s="78"/>
      <c r="PIU20" s="78"/>
      <c r="PIV20" s="78"/>
      <c r="PIW20" s="78"/>
      <c r="PIX20" s="78"/>
      <c r="PIY20" s="78"/>
      <c r="PIZ20" s="78"/>
      <c r="PJA20" s="78"/>
      <c r="PJB20" s="78"/>
      <c r="PJC20" s="78"/>
      <c r="PJD20" s="78"/>
      <c r="PJE20" s="78"/>
      <c r="PJF20" s="78"/>
      <c r="PJG20" s="78"/>
      <c r="PJH20" s="78"/>
      <c r="PJI20" s="78"/>
      <c r="PJJ20" s="78"/>
      <c r="PJK20" s="78"/>
      <c r="PJL20" s="78"/>
      <c r="PJM20" s="78"/>
      <c r="PJN20" s="78"/>
      <c r="PJO20" s="78"/>
      <c r="PJP20" s="78"/>
      <c r="PJQ20" s="78"/>
      <c r="PJR20" s="78"/>
      <c r="PJS20" s="78"/>
      <c r="PJT20" s="78"/>
      <c r="PJU20" s="78"/>
      <c r="PJV20" s="78"/>
      <c r="PJW20" s="78"/>
      <c r="PJX20" s="78"/>
      <c r="PJY20" s="78"/>
      <c r="PJZ20" s="78"/>
      <c r="PKA20" s="78"/>
      <c r="PKB20" s="78"/>
      <c r="PKC20" s="78"/>
      <c r="PKD20" s="78"/>
      <c r="PKE20" s="78"/>
      <c r="PKF20" s="78"/>
      <c r="PKG20" s="78"/>
      <c r="PKH20" s="78"/>
      <c r="PKI20" s="78"/>
      <c r="PKJ20" s="78"/>
      <c r="PKK20" s="78"/>
      <c r="PKL20" s="78"/>
      <c r="PKM20" s="78"/>
      <c r="PKN20" s="78"/>
      <c r="PKO20" s="78"/>
      <c r="PKP20" s="78"/>
      <c r="PKQ20" s="78"/>
      <c r="PKR20" s="78"/>
      <c r="PKS20" s="78"/>
      <c r="PKT20" s="78"/>
      <c r="PKU20" s="78"/>
      <c r="PKV20" s="78"/>
      <c r="PKW20" s="78"/>
      <c r="PKX20" s="78"/>
      <c r="PKY20" s="78"/>
      <c r="PKZ20" s="78"/>
      <c r="PLA20" s="78"/>
      <c r="PLB20" s="78"/>
      <c r="PLC20" s="78"/>
      <c r="PLD20" s="78"/>
      <c r="PLE20" s="78"/>
      <c r="PLF20" s="78"/>
      <c r="PLG20" s="78"/>
      <c r="PLH20" s="78"/>
      <c r="PLI20" s="78"/>
      <c r="PLJ20" s="78"/>
      <c r="PLK20" s="78"/>
      <c r="PLL20" s="78"/>
      <c r="PLM20" s="78"/>
      <c r="PLN20" s="78"/>
      <c r="PLO20" s="78"/>
      <c r="PLP20" s="78"/>
      <c r="PLQ20" s="78"/>
      <c r="PLR20" s="78"/>
      <c r="PLS20" s="78"/>
      <c r="PLT20" s="78"/>
      <c r="PLU20" s="78"/>
      <c r="PLV20" s="78"/>
      <c r="PLW20" s="78"/>
      <c r="PLX20" s="78"/>
      <c r="PLY20" s="78"/>
      <c r="PLZ20" s="78"/>
      <c r="PMA20" s="78"/>
      <c r="PMB20" s="78"/>
      <c r="PMC20" s="78"/>
      <c r="PMD20" s="78"/>
      <c r="PME20" s="78"/>
      <c r="PMF20" s="78"/>
      <c r="PMG20" s="78"/>
      <c r="PMH20" s="78"/>
      <c r="PMI20" s="78"/>
      <c r="PMJ20" s="78"/>
      <c r="PMK20" s="78"/>
      <c r="PML20" s="78"/>
      <c r="PMM20" s="78"/>
      <c r="PMN20" s="78"/>
      <c r="PMO20" s="78"/>
      <c r="PMP20" s="78"/>
      <c r="PMQ20" s="78"/>
      <c r="PMR20" s="78"/>
      <c r="PMS20" s="78"/>
      <c r="PMT20" s="78"/>
      <c r="PMU20" s="78"/>
      <c r="PMV20" s="78"/>
      <c r="PMW20" s="78"/>
      <c r="PMX20" s="78"/>
      <c r="PMY20" s="78"/>
      <c r="PMZ20" s="78"/>
      <c r="PNA20" s="78"/>
      <c r="PNB20" s="78"/>
      <c r="PNC20" s="78"/>
      <c r="PND20" s="78"/>
      <c r="PNE20" s="78"/>
      <c r="PNF20" s="78"/>
      <c r="PNG20" s="78"/>
      <c r="PNH20" s="78"/>
      <c r="PNI20" s="78"/>
      <c r="PNJ20" s="78"/>
      <c r="PNK20" s="78"/>
      <c r="PNL20" s="78"/>
      <c r="PNM20" s="78"/>
      <c r="PNN20" s="78"/>
      <c r="PNO20" s="78"/>
      <c r="PNP20" s="78"/>
      <c r="PNQ20" s="78"/>
      <c r="PNR20" s="78"/>
      <c r="PNS20" s="78"/>
      <c r="PNT20" s="78"/>
      <c r="PNU20" s="78"/>
      <c r="PNV20" s="78"/>
      <c r="PNW20" s="78"/>
      <c r="PNX20" s="78"/>
      <c r="PNY20" s="78"/>
      <c r="PNZ20" s="78"/>
      <c r="POA20" s="78"/>
      <c r="POB20" s="78"/>
      <c r="POC20" s="78"/>
      <c r="POD20" s="78"/>
      <c r="POE20" s="78"/>
      <c r="POF20" s="78"/>
      <c r="POG20" s="78"/>
      <c r="POH20" s="78"/>
      <c r="POI20" s="78"/>
      <c r="POJ20" s="78"/>
      <c r="POK20" s="78"/>
      <c r="POL20" s="78"/>
      <c r="POM20" s="78"/>
      <c r="PON20" s="78"/>
      <c r="POO20" s="78"/>
      <c r="POP20" s="78"/>
      <c r="POQ20" s="78"/>
      <c r="POR20" s="78"/>
      <c r="POS20" s="78"/>
      <c r="POT20" s="78"/>
      <c r="POU20" s="78"/>
      <c r="POV20" s="78"/>
      <c r="POW20" s="78"/>
      <c r="POX20" s="78"/>
      <c r="POY20" s="78"/>
      <c r="POZ20" s="78"/>
      <c r="PPA20" s="78"/>
      <c r="PPB20" s="78"/>
      <c r="PPC20" s="78"/>
      <c r="PPD20" s="78"/>
      <c r="PPE20" s="78"/>
      <c r="PPF20" s="78"/>
      <c r="PPG20" s="78"/>
      <c r="PPH20" s="78"/>
      <c r="PPI20" s="78"/>
      <c r="PPJ20" s="78"/>
      <c r="PPK20" s="78"/>
      <c r="PPL20" s="78"/>
      <c r="PPM20" s="78"/>
      <c r="PPN20" s="78"/>
      <c r="PPO20" s="78"/>
      <c r="PPP20" s="78"/>
      <c r="PPQ20" s="78"/>
      <c r="PPR20" s="78"/>
      <c r="PPS20" s="78"/>
      <c r="PPT20" s="78"/>
      <c r="PPU20" s="78"/>
      <c r="PPV20" s="78"/>
      <c r="PPW20" s="78"/>
      <c r="PPX20" s="78"/>
      <c r="PPY20" s="78"/>
      <c r="PPZ20" s="78"/>
      <c r="PQA20" s="78"/>
      <c r="PQB20" s="78"/>
      <c r="PQC20" s="78"/>
      <c r="PQD20" s="78"/>
      <c r="PQE20" s="78"/>
      <c r="PQF20" s="78"/>
      <c r="PQG20" s="78"/>
      <c r="PQH20" s="78"/>
      <c r="PQI20" s="78"/>
      <c r="PQJ20" s="78"/>
      <c r="PQK20" s="78"/>
      <c r="PQL20" s="78"/>
      <c r="PQM20" s="78"/>
      <c r="PQN20" s="78"/>
      <c r="PQO20" s="78"/>
      <c r="PQP20" s="78"/>
      <c r="PQQ20" s="78"/>
      <c r="PQR20" s="78"/>
      <c r="PQS20" s="78"/>
      <c r="PQT20" s="78"/>
      <c r="PQU20" s="78"/>
      <c r="PQV20" s="78"/>
      <c r="PQW20" s="78"/>
      <c r="PQX20" s="78"/>
      <c r="PQY20" s="78"/>
      <c r="PQZ20" s="78"/>
      <c r="PRA20" s="78"/>
      <c r="PRB20" s="78"/>
      <c r="PRC20" s="78"/>
      <c r="PRD20" s="78"/>
      <c r="PRE20" s="78"/>
      <c r="PRF20" s="78"/>
      <c r="PRG20" s="78"/>
      <c r="PRH20" s="78"/>
      <c r="PRI20" s="78"/>
      <c r="PRJ20" s="78"/>
      <c r="PRK20" s="78"/>
      <c r="PRL20" s="78"/>
      <c r="PRM20" s="78"/>
      <c r="PRN20" s="78"/>
      <c r="PRO20" s="78"/>
      <c r="PRP20" s="78"/>
      <c r="PRQ20" s="78"/>
      <c r="PRR20" s="78"/>
      <c r="PRS20" s="78"/>
      <c r="PRT20" s="78"/>
      <c r="PRU20" s="78"/>
      <c r="PRV20" s="78"/>
      <c r="PRW20" s="78"/>
      <c r="PRX20" s="78"/>
      <c r="PRY20" s="78"/>
      <c r="PRZ20" s="78"/>
      <c r="PSA20" s="78"/>
      <c r="PSB20" s="78"/>
      <c r="PSC20" s="78"/>
      <c r="PSD20" s="78"/>
      <c r="PSE20" s="78"/>
      <c r="PSF20" s="78"/>
      <c r="PSG20" s="78"/>
      <c r="PSH20" s="78"/>
      <c r="PSI20" s="78"/>
      <c r="PSJ20" s="78"/>
      <c r="PSK20" s="78"/>
      <c r="PSL20" s="78"/>
      <c r="PSM20" s="78"/>
      <c r="PSN20" s="78"/>
      <c r="PSO20" s="78"/>
      <c r="PSP20" s="78"/>
      <c r="PSQ20" s="78"/>
      <c r="PSR20" s="78"/>
      <c r="PSS20" s="78"/>
      <c r="PST20" s="78"/>
      <c r="PSU20" s="78"/>
      <c r="PSV20" s="78"/>
      <c r="PSW20" s="78"/>
      <c r="PSX20" s="78"/>
      <c r="PSY20" s="78"/>
      <c r="PSZ20" s="78"/>
      <c r="PTA20" s="78"/>
      <c r="PTB20" s="78"/>
      <c r="PTC20" s="78"/>
      <c r="PTD20" s="78"/>
      <c r="PTE20" s="78"/>
      <c r="PTF20" s="78"/>
      <c r="PTG20" s="78"/>
      <c r="PTH20" s="78"/>
      <c r="PTI20" s="78"/>
      <c r="PTJ20" s="78"/>
      <c r="PTK20" s="78"/>
      <c r="PTL20" s="78"/>
      <c r="PTM20" s="78"/>
      <c r="PTN20" s="78"/>
      <c r="PTO20" s="78"/>
      <c r="PTP20" s="78"/>
      <c r="PTQ20" s="78"/>
      <c r="PTR20" s="78"/>
      <c r="PTS20" s="78"/>
      <c r="PTT20" s="78"/>
      <c r="PTU20" s="78"/>
      <c r="PTV20" s="78"/>
      <c r="PTW20" s="78"/>
      <c r="PTX20" s="78"/>
      <c r="PTY20" s="78"/>
      <c r="PTZ20" s="78"/>
      <c r="PUA20" s="78"/>
      <c r="PUB20" s="78"/>
      <c r="PUC20" s="78"/>
      <c r="PUD20" s="78"/>
      <c r="PUE20" s="78"/>
      <c r="PUF20" s="78"/>
      <c r="PUG20" s="78"/>
      <c r="PUH20" s="78"/>
      <c r="PUI20" s="78"/>
      <c r="PUJ20" s="78"/>
      <c r="PUK20" s="78"/>
      <c r="PUL20" s="78"/>
      <c r="PUM20" s="78"/>
      <c r="PUN20" s="78"/>
      <c r="PUO20" s="78"/>
      <c r="PUP20" s="78"/>
      <c r="PUQ20" s="78"/>
      <c r="PUR20" s="78"/>
      <c r="PUS20" s="78"/>
      <c r="PUT20" s="78"/>
      <c r="PUU20" s="78"/>
      <c r="PUV20" s="78"/>
      <c r="PUW20" s="78"/>
      <c r="PUX20" s="78"/>
      <c r="PUY20" s="78"/>
      <c r="PUZ20" s="78"/>
      <c r="PVA20" s="78"/>
      <c r="PVB20" s="78"/>
      <c r="PVC20" s="78"/>
      <c r="PVD20" s="78"/>
      <c r="PVE20" s="78"/>
      <c r="PVF20" s="78"/>
      <c r="PVG20" s="78"/>
      <c r="PVH20" s="78"/>
      <c r="PVI20" s="78"/>
      <c r="PVJ20" s="78"/>
      <c r="PVK20" s="78"/>
      <c r="PVL20" s="78"/>
      <c r="PVM20" s="78"/>
      <c r="PVN20" s="78"/>
      <c r="PVO20" s="78"/>
      <c r="PVP20" s="78"/>
      <c r="PVQ20" s="78"/>
      <c r="PVR20" s="78"/>
      <c r="PVS20" s="78"/>
      <c r="PVT20" s="78"/>
      <c r="PVU20" s="78"/>
      <c r="PVV20" s="78"/>
      <c r="PVW20" s="78"/>
      <c r="PVX20" s="78"/>
      <c r="PVY20" s="78"/>
      <c r="PVZ20" s="78"/>
      <c r="PWA20" s="78"/>
      <c r="PWB20" s="78"/>
      <c r="PWC20" s="78"/>
      <c r="PWD20" s="78"/>
      <c r="PWE20" s="78"/>
      <c r="PWF20" s="78"/>
      <c r="PWG20" s="78"/>
      <c r="PWH20" s="78"/>
      <c r="PWI20" s="78"/>
      <c r="PWJ20" s="78"/>
      <c r="PWK20" s="78"/>
      <c r="PWL20" s="78"/>
      <c r="PWM20" s="78"/>
      <c r="PWN20" s="78"/>
      <c r="PWO20" s="78"/>
      <c r="PWP20" s="78"/>
      <c r="PWQ20" s="78"/>
      <c r="PWR20" s="78"/>
      <c r="PWS20" s="78"/>
      <c r="PWT20" s="78"/>
      <c r="PWU20" s="78"/>
      <c r="PWV20" s="78"/>
      <c r="PWW20" s="78"/>
      <c r="PWX20" s="78"/>
      <c r="PWY20" s="78"/>
      <c r="PWZ20" s="78"/>
      <c r="PXA20" s="78"/>
      <c r="PXB20" s="78"/>
      <c r="PXC20" s="78"/>
      <c r="PXD20" s="78"/>
      <c r="PXE20" s="78"/>
      <c r="PXF20" s="78"/>
      <c r="PXG20" s="78"/>
      <c r="PXH20" s="78"/>
      <c r="PXI20" s="78"/>
      <c r="PXJ20" s="78"/>
      <c r="PXK20" s="78"/>
      <c r="PXL20" s="78"/>
      <c r="PXM20" s="78"/>
      <c r="PXN20" s="78"/>
      <c r="PXO20" s="78"/>
      <c r="PXP20" s="78"/>
      <c r="PXQ20" s="78"/>
      <c r="PXR20" s="78"/>
      <c r="PXS20" s="78"/>
      <c r="PXT20" s="78"/>
      <c r="PXU20" s="78"/>
      <c r="PXV20" s="78"/>
      <c r="PXW20" s="78"/>
      <c r="PXX20" s="78"/>
      <c r="PXY20" s="78"/>
      <c r="PXZ20" s="78"/>
      <c r="PYA20" s="78"/>
      <c r="PYB20" s="78"/>
      <c r="PYC20" s="78"/>
      <c r="PYD20" s="78"/>
      <c r="PYE20" s="78"/>
      <c r="PYF20" s="78"/>
      <c r="PYG20" s="78"/>
      <c r="PYH20" s="78"/>
      <c r="PYI20" s="78"/>
      <c r="PYJ20" s="78"/>
      <c r="PYK20" s="78"/>
      <c r="PYL20" s="78"/>
      <c r="PYM20" s="78"/>
      <c r="PYN20" s="78"/>
      <c r="PYO20" s="78"/>
      <c r="PYP20" s="78"/>
      <c r="PYQ20" s="78"/>
      <c r="PYR20" s="78"/>
      <c r="PYS20" s="78"/>
      <c r="PYT20" s="78"/>
      <c r="PYU20" s="78"/>
      <c r="PYV20" s="78"/>
      <c r="PYW20" s="78"/>
      <c r="PYX20" s="78"/>
      <c r="PYY20" s="78"/>
      <c r="PYZ20" s="78"/>
      <c r="PZA20" s="78"/>
      <c r="PZB20" s="78"/>
      <c r="PZC20" s="78"/>
      <c r="PZD20" s="78"/>
      <c r="PZE20" s="78"/>
      <c r="PZF20" s="78"/>
      <c r="PZG20" s="78"/>
      <c r="PZH20" s="78"/>
      <c r="PZI20" s="78"/>
      <c r="PZJ20" s="78"/>
      <c r="PZK20" s="78"/>
      <c r="PZL20" s="78"/>
      <c r="PZM20" s="78"/>
      <c r="PZN20" s="78"/>
      <c r="PZO20" s="78"/>
      <c r="PZP20" s="78"/>
      <c r="PZQ20" s="78"/>
      <c r="PZR20" s="78"/>
      <c r="PZS20" s="78"/>
      <c r="PZT20" s="78"/>
      <c r="PZU20" s="78"/>
      <c r="PZV20" s="78"/>
      <c r="PZW20" s="78"/>
      <c r="PZX20" s="78"/>
      <c r="PZY20" s="78"/>
      <c r="PZZ20" s="78"/>
      <c r="QAA20" s="78"/>
      <c r="QAB20" s="78"/>
      <c r="QAC20" s="78"/>
      <c r="QAD20" s="78"/>
      <c r="QAE20" s="78"/>
      <c r="QAF20" s="78"/>
      <c r="QAG20" s="78"/>
      <c r="QAH20" s="78"/>
      <c r="QAI20" s="78"/>
      <c r="QAJ20" s="78"/>
      <c r="QAK20" s="78"/>
      <c r="QAL20" s="78"/>
      <c r="QAM20" s="78"/>
      <c r="QAN20" s="78"/>
      <c r="QAO20" s="78"/>
      <c r="QAP20" s="78"/>
      <c r="QAQ20" s="78"/>
      <c r="QAR20" s="78"/>
      <c r="QAS20" s="78"/>
      <c r="QAT20" s="78"/>
      <c r="QAU20" s="78"/>
      <c r="QAV20" s="78"/>
      <c r="QAW20" s="78"/>
      <c r="QAX20" s="78"/>
      <c r="QAY20" s="78"/>
      <c r="QAZ20" s="78"/>
      <c r="QBA20" s="78"/>
      <c r="QBB20" s="78"/>
      <c r="QBC20" s="78"/>
      <c r="QBD20" s="78"/>
      <c r="QBE20" s="78"/>
      <c r="QBF20" s="78"/>
      <c r="QBG20" s="78"/>
      <c r="QBH20" s="78"/>
      <c r="QBI20" s="78"/>
      <c r="QBJ20" s="78"/>
      <c r="QBK20" s="78"/>
      <c r="QBL20" s="78"/>
      <c r="QBM20" s="78"/>
      <c r="QBN20" s="78"/>
      <c r="QBO20" s="78"/>
      <c r="QBP20" s="78"/>
      <c r="QBQ20" s="78"/>
      <c r="QBR20" s="78"/>
      <c r="QBS20" s="78"/>
      <c r="QBT20" s="78"/>
      <c r="QBU20" s="78"/>
      <c r="QBV20" s="78"/>
      <c r="QBW20" s="78"/>
      <c r="QBX20" s="78"/>
      <c r="QBY20" s="78"/>
      <c r="QBZ20" s="78"/>
      <c r="QCA20" s="78"/>
      <c r="QCB20" s="78"/>
      <c r="QCC20" s="78"/>
      <c r="QCD20" s="78"/>
      <c r="QCE20" s="78"/>
      <c r="QCF20" s="78"/>
      <c r="QCG20" s="78"/>
      <c r="QCH20" s="78"/>
      <c r="QCI20" s="78"/>
      <c r="QCJ20" s="78"/>
      <c r="QCK20" s="78"/>
      <c r="QCL20" s="78"/>
      <c r="QCM20" s="78"/>
      <c r="QCN20" s="78"/>
      <c r="QCO20" s="78"/>
      <c r="QCP20" s="78"/>
      <c r="QCQ20" s="78"/>
      <c r="QCR20" s="78"/>
      <c r="QCS20" s="78"/>
      <c r="QCT20" s="78"/>
      <c r="QCU20" s="78"/>
      <c r="QCV20" s="78"/>
      <c r="QCW20" s="78"/>
      <c r="QCX20" s="78"/>
      <c r="QCY20" s="78"/>
      <c r="QCZ20" s="78"/>
      <c r="QDA20" s="78"/>
      <c r="QDB20" s="78"/>
      <c r="QDC20" s="78"/>
      <c r="QDD20" s="78"/>
      <c r="QDE20" s="78"/>
      <c r="QDF20" s="78"/>
      <c r="QDG20" s="78"/>
      <c r="QDH20" s="78"/>
      <c r="QDI20" s="78"/>
      <c r="QDJ20" s="78"/>
      <c r="QDK20" s="78"/>
      <c r="QDL20" s="78"/>
      <c r="QDM20" s="78"/>
      <c r="QDN20" s="78"/>
      <c r="QDO20" s="78"/>
      <c r="QDP20" s="78"/>
      <c r="QDQ20" s="78"/>
      <c r="QDR20" s="78"/>
      <c r="QDS20" s="78"/>
      <c r="QDT20" s="78"/>
      <c r="QDU20" s="78"/>
      <c r="QDV20" s="78"/>
      <c r="QDW20" s="78"/>
      <c r="QDX20" s="78"/>
      <c r="QDY20" s="78"/>
      <c r="QDZ20" s="78"/>
      <c r="QEA20" s="78"/>
      <c r="QEB20" s="78"/>
      <c r="QEC20" s="78"/>
      <c r="QED20" s="78"/>
      <c r="QEE20" s="78"/>
      <c r="QEF20" s="78"/>
      <c r="QEG20" s="78"/>
      <c r="QEH20" s="78"/>
      <c r="QEI20" s="78"/>
      <c r="QEJ20" s="78"/>
      <c r="QEK20" s="78"/>
      <c r="QEL20" s="78"/>
      <c r="QEM20" s="78"/>
      <c r="QEN20" s="78"/>
      <c r="QEO20" s="78"/>
      <c r="QEP20" s="78"/>
      <c r="QEQ20" s="78"/>
      <c r="QER20" s="78"/>
      <c r="QES20" s="78"/>
      <c r="QET20" s="78"/>
      <c r="QEU20" s="78"/>
      <c r="QEV20" s="78"/>
      <c r="QEW20" s="78"/>
      <c r="QEX20" s="78"/>
      <c r="QEY20" s="78"/>
      <c r="QEZ20" s="78"/>
      <c r="QFA20" s="78"/>
      <c r="QFB20" s="78"/>
      <c r="QFC20" s="78"/>
      <c r="QFD20" s="78"/>
      <c r="QFE20" s="78"/>
      <c r="QFF20" s="78"/>
      <c r="QFG20" s="78"/>
      <c r="QFH20" s="78"/>
      <c r="QFI20" s="78"/>
      <c r="QFJ20" s="78"/>
      <c r="QFK20" s="78"/>
      <c r="QFL20" s="78"/>
      <c r="QFM20" s="78"/>
      <c r="QFN20" s="78"/>
      <c r="QFO20" s="78"/>
      <c r="QFP20" s="78"/>
      <c r="QFQ20" s="78"/>
      <c r="QFR20" s="78"/>
      <c r="QFS20" s="78"/>
      <c r="QFT20" s="78"/>
      <c r="QFU20" s="78"/>
      <c r="QFV20" s="78"/>
      <c r="QFW20" s="78"/>
      <c r="QFX20" s="78"/>
      <c r="QFY20" s="78"/>
      <c r="QFZ20" s="78"/>
      <c r="QGA20" s="78"/>
      <c r="QGB20" s="78"/>
      <c r="QGC20" s="78"/>
      <c r="QGD20" s="78"/>
      <c r="QGE20" s="78"/>
      <c r="QGF20" s="78"/>
      <c r="QGG20" s="78"/>
      <c r="QGH20" s="78"/>
      <c r="QGI20" s="78"/>
      <c r="QGJ20" s="78"/>
      <c r="QGK20" s="78"/>
      <c r="QGL20" s="78"/>
      <c r="QGM20" s="78"/>
      <c r="QGN20" s="78"/>
      <c r="QGO20" s="78"/>
      <c r="QGP20" s="78"/>
      <c r="QGQ20" s="78"/>
      <c r="QGR20" s="78"/>
      <c r="QGS20" s="78"/>
      <c r="QGT20" s="78"/>
      <c r="QGU20" s="78"/>
      <c r="QGV20" s="78"/>
      <c r="QGW20" s="78"/>
      <c r="QGX20" s="78"/>
      <c r="QGY20" s="78"/>
      <c r="QGZ20" s="78"/>
      <c r="QHA20" s="78"/>
      <c r="QHB20" s="78"/>
      <c r="QHC20" s="78"/>
      <c r="QHD20" s="78"/>
      <c r="QHE20" s="78"/>
      <c r="QHF20" s="78"/>
      <c r="QHG20" s="78"/>
      <c r="QHH20" s="78"/>
      <c r="QHI20" s="78"/>
      <c r="QHJ20" s="78"/>
      <c r="QHK20" s="78"/>
      <c r="QHL20" s="78"/>
      <c r="QHM20" s="78"/>
      <c r="QHN20" s="78"/>
      <c r="QHO20" s="78"/>
      <c r="QHP20" s="78"/>
      <c r="QHQ20" s="78"/>
      <c r="QHR20" s="78"/>
      <c r="QHS20" s="78"/>
      <c r="QHT20" s="78"/>
      <c r="QHU20" s="78"/>
      <c r="QHV20" s="78"/>
      <c r="QHW20" s="78"/>
      <c r="QHX20" s="78"/>
      <c r="QHY20" s="78"/>
      <c r="QHZ20" s="78"/>
      <c r="QIA20" s="78"/>
      <c r="QIB20" s="78"/>
      <c r="QIC20" s="78"/>
      <c r="QID20" s="78"/>
      <c r="QIE20" s="78"/>
      <c r="QIF20" s="78"/>
      <c r="QIG20" s="78"/>
      <c r="QIH20" s="78"/>
      <c r="QII20" s="78"/>
      <c r="QIJ20" s="78"/>
      <c r="QIK20" s="78"/>
      <c r="QIL20" s="78"/>
      <c r="QIM20" s="78"/>
      <c r="QIN20" s="78"/>
      <c r="QIO20" s="78"/>
      <c r="QIP20" s="78"/>
      <c r="QIQ20" s="78"/>
      <c r="QIR20" s="78"/>
      <c r="QIS20" s="78"/>
      <c r="QIT20" s="78"/>
      <c r="QIU20" s="78"/>
      <c r="QIV20" s="78"/>
      <c r="QIW20" s="78"/>
      <c r="QIX20" s="78"/>
      <c r="QIY20" s="78"/>
      <c r="QIZ20" s="78"/>
      <c r="QJA20" s="78"/>
      <c r="QJB20" s="78"/>
      <c r="QJC20" s="78"/>
      <c r="QJD20" s="78"/>
      <c r="QJE20" s="78"/>
      <c r="QJF20" s="78"/>
      <c r="QJG20" s="78"/>
      <c r="QJH20" s="78"/>
      <c r="QJI20" s="78"/>
      <c r="QJJ20" s="78"/>
      <c r="QJK20" s="78"/>
      <c r="QJL20" s="78"/>
      <c r="QJM20" s="78"/>
      <c r="QJN20" s="78"/>
      <c r="QJO20" s="78"/>
      <c r="QJP20" s="78"/>
      <c r="QJQ20" s="78"/>
      <c r="QJR20" s="78"/>
      <c r="QJS20" s="78"/>
      <c r="QJT20" s="78"/>
      <c r="QJU20" s="78"/>
      <c r="QJV20" s="78"/>
      <c r="QJW20" s="78"/>
      <c r="QJX20" s="78"/>
      <c r="QJY20" s="78"/>
      <c r="QJZ20" s="78"/>
      <c r="QKA20" s="78"/>
      <c r="QKB20" s="78"/>
      <c r="QKC20" s="78"/>
      <c r="QKD20" s="78"/>
      <c r="QKE20" s="78"/>
      <c r="QKF20" s="78"/>
      <c r="QKG20" s="78"/>
      <c r="QKH20" s="78"/>
      <c r="QKI20" s="78"/>
      <c r="QKJ20" s="78"/>
      <c r="QKK20" s="78"/>
      <c r="QKL20" s="78"/>
      <c r="QKM20" s="78"/>
      <c r="QKN20" s="78"/>
      <c r="QKO20" s="78"/>
      <c r="QKP20" s="78"/>
      <c r="QKQ20" s="78"/>
      <c r="QKR20" s="78"/>
      <c r="QKS20" s="78"/>
      <c r="QKT20" s="78"/>
      <c r="QKU20" s="78"/>
      <c r="QKV20" s="78"/>
      <c r="QKW20" s="78"/>
      <c r="QKX20" s="78"/>
      <c r="QKY20" s="78"/>
      <c r="QKZ20" s="78"/>
      <c r="QLA20" s="78"/>
      <c r="QLB20" s="78"/>
      <c r="QLC20" s="78"/>
      <c r="QLD20" s="78"/>
      <c r="QLE20" s="78"/>
      <c r="QLF20" s="78"/>
      <c r="QLG20" s="78"/>
      <c r="QLH20" s="78"/>
      <c r="QLI20" s="78"/>
      <c r="QLJ20" s="78"/>
      <c r="QLK20" s="78"/>
      <c r="QLL20" s="78"/>
      <c r="QLM20" s="78"/>
      <c r="QLN20" s="78"/>
      <c r="QLO20" s="78"/>
      <c r="QLP20" s="78"/>
      <c r="QLQ20" s="78"/>
      <c r="QLR20" s="78"/>
      <c r="QLS20" s="78"/>
      <c r="QLT20" s="78"/>
      <c r="QLU20" s="78"/>
      <c r="QLV20" s="78"/>
      <c r="QLW20" s="78"/>
      <c r="QLX20" s="78"/>
      <c r="QLY20" s="78"/>
      <c r="QLZ20" s="78"/>
      <c r="QMA20" s="78"/>
      <c r="QMB20" s="78"/>
      <c r="QMC20" s="78"/>
      <c r="QMD20" s="78"/>
      <c r="QME20" s="78"/>
      <c r="QMF20" s="78"/>
      <c r="QMG20" s="78"/>
      <c r="QMH20" s="78"/>
      <c r="QMI20" s="78"/>
      <c r="QMJ20" s="78"/>
      <c r="QMK20" s="78"/>
      <c r="QML20" s="78"/>
      <c r="QMM20" s="78"/>
      <c r="QMN20" s="78"/>
      <c r="QMO20" s="78"/>
      <c r="QMP20" s="78"/>
      <c r="QMQ20" s="78"/>
      <c r="QMR20" s="78"/>
      <c r="QMS20" s="78"/>
      <c r="QMT20" s="78"/>
      <c r="QMU20" s="78"/>
      <c r="QMV20" s="78"/>
      <c r="QMW20" s="78"/>
      <c r="QMX20" s="78"/>
      <c r="QMY20" s="78"/>
      <c r="QMZ20" s="78"/>
      <c r="QNA20" s="78"/>
      <c r="QNB20" s="78"/>
      <c r="QNC20" s="78"/>
      <c r="QND20" s="78"/>
      <c r="QNE20" s="78"/>
      <c r="QNF20" s="78"/>
      <c r="QNG20" s="78"/>
      <c r="QNH20" s="78"/>
      <c r="QNI20" s="78"/>
      <c r="QNJ20" s="78"/>
      <c r="QNK20" s="78"/>
      <c r="QNL20" s="78"/>
      <c r="QNM20" s="78"/>
      <c r="QNN20" s="78"/>
      <c r="QNO20" s="78"/>
      <c r="QNP20" s="78"/>
      <c r="QNQ20" s="78"/>
      <c r="QNR20" s="78"/>
      <c r="QNS20" s="78"/>
      <c r="QNT20" s="78"/>
      <c r="QNU20" s="78"/>
      <c r="QNV20" s="78"/>
      <c r="QNW20" s="78"/>
      <c r="QNX20" s="78"/>
      <c r="QNY20" s="78"/>
      <c r="QNZ20" s="78"/>
      <c r="QOA20" s="78"/>
      <c r="QOB20" s="78"/>
      <c r="QOC20" s="78"/>
      <c r="QOD20" s="78"/>
      <c r="QOE20" s="78"/>
      <c r="QOF20" s="78"/>
      <c r="QOG20" s="78"/>
      <c r="QOH20" s="78"/>
      <c r="QOI20" s="78"/>
      <c r="QOJ20" s="78"/>
      <c r="QOK20" s="78"/>
      <c r="QOL20" s="78"/>
      <c r="QOM20" s="78"/>
      <c r="QON20" s="78"/>
      <c r="QOO20" s="78"/>
      <c r="QOP20" s="78"/>
      <c r="QOQ20" s="78"/>
      <c r="QOR20" s="78"/>
      <c r="QOS20" s="78"/>
      <c r="QOT20" s="78"/>
      <c r="QOU20" s="78"/>
      <c r="QOV20" s="78"/>
      <c r="QOW20" s="78"/>
      <c r="QOX20" s="78"/>
      <c r="QOY20" s="78"/>
      <c r="QOZ20" s="78"/>
      <c r="QPA20" s="78"/>
      <c r="QPB20" s="78"/>
      <c r="QPC20" s="78"/>
      <c r="QPD20" s="78"/>
      <c r="QPE20" s="78"/>
      <c r="QPF20" s="78"/>
      <c r="QPG20" s="78"/>
      <c r="QPH20" s="78"/>
      <c r="QPI20" s="78"/>
      <c r="QPJ20" s="78"/>
      <c r="QPK20" s="78"/>
      <c r="QPL20" s="78"/>
      <c r="QPM20" s="78"/>
      <c r="QPN20" s="78"/>
      <c r="QPO20" s="78"/>
      <c r="QPP20" s="78"/>
      <c r="QPQ20" s="78"/>
      <c r="QPR20" s="78"/>
      <c r="QPS20" s="78"/>
      <c r="QPT20" s="78"/>
      <c r="QPU20" s="78"/>
      <c r="QPV20" s="78"/>
      <c r="QPW20" s="78"/>
      <c r="QPX20" s="78"/>
      <c r="QPY20" s="78"/>
      <c r="QPZ20" s="78"/>
      <c r="QQA20" s="78"/>
      <c r="QQB20" s="78"/>
      <c r="QQC20" s="78"/>
      <c r="QQD20" s="78"/>
      <c r="QQE20" s="78"/>
      <c r="QQF20" s="78"/>
      <c r="QQG20" s="78"/>
      <c r="QQH20" s="78"/>
      <c r="QQI20" s="78"/>
      <c r="QQJ20" s="78"/>
      <c r="QQK20" s="78"/>
      <c r="QQL20" s="78"/>
      <c r="QQM20" s="78"/>
      <c r="QQN20" s="78"/>
      <c r="QQO20" s="78"/>
      <c r="QQP20" s="78"/>
      <c r="QQQ20" s="78"/>
      <c r="QQR20" s="78"/>
      <c r="QQS20" s="78"/>
      <c r="QQT20" s="78"/>
      <c r="QQU20" s="78"/>
      <c r="QQV20" s="78"/>
      <c r="QQW20" s="78"/>
      <c r="QQX20" s="78"/>
      <c r="QQY20" s="78"/>
      <c r="QQZ20" s="78"/>
      <c r="QRA20" s="78"/>
      <c r="QRB20" s="78"/>
      <c r="QRC20" s="78"/>
      <c r="QRD20" s="78"/>
      <c r="QRE20" s="78"/>
      <c r="QRF20" s="78"/>
      <c r="QRG20" s="78"/>
      <c r="QRH20" s="78"/>
      <c r="QRI20" s="78"/>
      <c r="QRJ20" s="78"/>
      <c r="QRK20" s="78"/>
      <c r="QRL20" s="78"/>
      <c r="QRM20" s="78"/>
      <c r="QRN20" s="78"/>
      <c r="QRO20" s="78"/>
      <c r="QRP20" s="78"/>
      <c r="QRQ20" s="78"/>
      <c r="QRR20" s="78"/>
      <c r="QRS20" s="78"/>
      <c r="QRT20" s="78"/>
      <c r="QRU20" s="78"/>
      <c r="QRV20" s="78"/>
      <c r="QRW20" s="78"/>
      <c r="QRX20" s="78"/>
      <c r="QRY20" s="78"/>
      <c r="QRZ20" s="78"/>
      <c r="QSA20" s="78"/>
      <c r="QSB20" s="78"/>
      <c r="QSC20" s="78"/>
      <c r="QSD20" s="78"/>
      <c r="QSE20" s="78"/>
      <c r="QSF20" s="78"/>
      <c r="QSG20" s="78"/>
      <c r="QSH20" s="78"/>
      <c r="QSI20" s="78"/>
      <c r="QSJ20" s="78"/>
      <c r="QSK20" s="78"/>
      <c r="QSL20" s="78"/>
      <c r="QSM20" s="78"/>
      <c r="QSN20" s="78"/>
      <c r="QSO20" s="78"/>
      <c r="QSP20" s="78"/>
      <c r="QSQ20" s="78"/>
      <c r="QSR20" s="78"/>
      <c r="QSS20" s="78"/>
      <c r="QST20" s="78"/>
      <c r="QSU20" s="78"/>
      <c r="QSV20" s="78"/>
      <c r="QSW20" s="78"/>
      <c r="QSX20" s="78"/>
      <c r="QSY20" s="78"/>
      <c r="QSZ20" s="78"/>
      <c r="QTA20" s="78"/>
      <c r="QTB20" s="78"/>
      <c r="QTC20" s="78"/>
      <c r="QTD20" s="78"/>
      <c r="QTE20" s="78"/>
      <c r="QTF20" s="78"/>
      <c r="QTG20" s="78"/>
      <c r="QTH20" s="78"/>
      <c r="QTI20" s="78"/>
      <c r="QTJ20" s="78"/>
      <c r="QTK20" s="78"/>
      <c r="QTL20" s="78"/>
      <c r="QTM20" s="78"/>
      <c r="QTN20" s="78"/>
      <c r="QTO20" s="78"/>
      <c r="QTP20" s="78"/>
      <c r="QTQ20" s="78"/>
      <c r="QTR20" s="78"/>
      <c r="QTS20" s="78"/>
      <c r="QTT20" s="78"/>
      <c r="QTU20" s="78"/>
      <c r="QTV20" s="78"/>
      <c r="QTW20" s="78"/>
      <c r="QTX20" s="78"/>
      <c r="QTY20" s="78"/>
      <c r="QTZ20" s="78"/>
      <c r="QUA20" s="78"/>
      <c r="QUB20" s="78"/>
      <c r="QUC20" s="78"/>
      <c r="QUD20" s="78"/>
      <c r="QUE20" s="78"/>
      <c r="QUF20" s="78"/>
      <c r="QUG20" s="78"/>
      <c r="QUH20" s="78"/>
      <c r="QUI20" s="78"/>
      <c r="QUJ20" s="78"/>
      <c r="QUK20" s="78"/>
      <c r="QUL20" s="78"/>
      <c r="QUM20" s="78"/>
      <c r="QUN20" s="78"/>
      <c r="QUO20" s="78"/>
      <c r="QUP20" s="78"/>
      <c r="QUQ20" s="78"/>
      <c r="QUR20" s="78"/>
      <c r="QUS20" s="78"/>
      <c r="QUT20" s="78"/>
      <c r="QUU20" s="78"/>
      <c r="QUV20" s="78"/>
      <c r="QUW20" s="78"/>
      <c r="QUX20" s="78"/>
      <c r="QUY20" s="78"/>
      <c r="QUZ20" s="78"/>
      <c r="QVA20" s="78"/>
      <c r="QVB20" s="78"/>
      <c r="QVC20" s="78"/>
      <c r="QVD20" s="78"/>
      <c r="QVE20" s="78"/>
      <c r="QVF20" s="78"/>
      <c r="QVG20" s="78"/>
      <c r="QVH20" s="78"/>
      <c r="QVI20" s="78"/>
      <c r="QVJ20" s="78"/>
      <c r="QVK20" s="78"/>
      <c r="QVL20" s="78"/>
      <c r="QVM20" s="78"/>
      <c r="QVN20" s="78"/>
      <c r="QVO20" s="78"/>
      <c r="QVP20" s="78"/>
      <c r="QVQ20" s="78"/>
      <c r="QVR20" s="78"/>
      <c r="QVS20" s="78"/>
      <c r="QVT20" s="78"/>
      <c r="QVU20" s="78"/>
      <c r="QVV20" s="78"/>
      <c r="QVW20" s="78"/>
      <c r="QVX20" s="78"/>
      <c r="QVY20" s="78"/>
      <c r="QVZ20" s="78"/>
      <c r="QWA20" s="78"/>
      <c r="QWB20" s="78"/>
      <c r="QWC20" s="78"/>
      <c r="QWD20" s="78"/>
      <c r="QWE20" s="78"/>
      <c r="QWF20" s="78"/>
      <c r="QWG20" s="78"/>
      <c r="QWH20" s="78"/>
      <c r="QWI20" s="78"/>
      <c r="QWJ20" s="78"/>
      <c r="QWK20" s="78"/>
      <c r="QWL20" s="78"/>
      <c r="QWM20" s="78"/>
      <c r="QWN20" s="78"/>
      <c r="QWO20" s="78"/>
      <c r="QWP20" s="78"/>
      <c r="QWQ20" s="78"/>
      <c r="QWR20" s="78"/>
      <c r="QWS20" s="78"/>
      <c r="QWT20" s="78"/>
      <c r="QWU20" s="78"/>
      <c r="QWV20" s="78"/>
      <c r="QWW20" s="78"/>
      <c r="QWX20" s="78"/>
      <c r="QWY20" s="78"/>
      <c r="QWZ20" s="78"/>
      <c r="QXA20" s="78"/>
      <c r="QXB20" s="78"/>
      <c r="QXC20" s="78"/>
      <c r="QXD20" s="78"/>
      <c r="QXE20" s="78"/>
      <c r="QXF20" s="78"/>
      <c r="QXG20" s="78"/>
      <c r="QXH20" s="78"/>
      <c r="QXI20" s="78"/>
      <c r="QXJ20" s="78"/>
      <c r="QXK20" s="78"/>
      <c r="QXL20" s="78"/>
      <c r="QXM20" s="78"/>
      <c r="QXN20" s="78"/>
      <c r="QXO20" s="78"/>
      <c r="QXP20" s="78"/>
      <c r="QXQ20" s="78"/>
      <c r="QXR20" s="78"/>
      <c r="QXS20" s="78"/>
      <c r="QXT20" s="78"/>
      <c r="QXU20" s="78"/>
      <c r="QXV20" s="78"/>
      <c r="QXW20" s="78"/>
      <c r="QXX20" s="78"/>
      <c r="QXY20" s="78"/>
      <c r="QXZ20" s="78"/>
      <c r="QYA20" s="78"/>
      <c r="QYB20" s="78"/>
      <c r="QYC20" s="78"/>
      <c r="QYD20" s="78"/>
      <c r="QYE20" s="78"/>
      <c r="QYF20" s="78"/>
      <c r="QYG20" s="78"/>
      <c r="QYH20" s="78"/>
      <c r="QYI20" s="78"/>
      <c r="QYJ20" s="78"/>
      <c r="QYK20" s="78"/>
      <c r="QYL20" s="78"/>
      <c r="QYM20" s="78"/>
      <c r="QYN20" s="78"/>
      <c r="QYO20" s="78"/>
      <c r="QYP20" s="78"/>
      <c r="QYQ20" s="78"/>
      <c r="QYR20" s="78"/>
      <c r="QYS20" s="78"/>
      <c r="QYT20" s="78"/>
      <c r="QYU20" s="78"/>
      <c r="QYV20" s="78"/>
      <c r="QYW20" s="78"/>
      <c r="QYX20" s="78"/>
      <c r="QYY20" s="78"/>
      <c r="QYZ20" s="78"/>
      <c r="QZA20" s="78"/>
      <c r="QZB20" s="78"/>
      <c r="QZC20" s="78"/>
      <c r="QZD20" s="78"/>
      <c r="QZE20" s="78"/>
      <c r="QZF20" s="78"/>
      <c r="QZG20" s="78"/>
      <c r="QZH20" s="78"/>
      <c r="QZI20" s="78"/>
      <c r="QZJ20" s="78"/>
      <c r="QZK20" s="78"/>
      <c r="QZL20" s="78"/>
      <c r="QZM20" s="78"/>
      <c r="QZN20" s="78"/>
      <c r="QZO20" s="78"/>
      <c r="QZP20" s="78"/>
      <c r="QZQ20" s="78"/>
      <c r="QZR20" s="78"/>
      <c r="QZS20" s="78"/>
      <c r="QZT20" s="78"/>
      <c r="QZU20" s="78"/>
      <c r="QZV20" s="78"/>
      <c r="QZW20" s="78"/>
      <c r="QZX20" s="78"/>
      <c r="QZY20" s="78"/>
      <c r="QZZ20" s="78"/>
      <c r="RAA20" s="78"/>
      <c r="RAB20" s="78"/>
      <c r="RAC20" s="78"/>
      <c r="RAD20" s="78"/>
      <c r="RAE20" s="78"/>
      <c r="RAF20" s="78"/>
      <c r="RAG20" s="78"/>
      <c r="RAH20" s="78"/>
      <c r="RAI20" s="78"/>
      <c r="RAJ20" s="78"/>
      <c r="RAK20" s="78"/>
      <c r="RAL20" s="78"/>
      <c r="RAM20" s="78"/>
      <c r="RAN20" s="78"/>
      <c r="RAO20" s="78"/>
      <c r="RAP20" s="78"/>
      <c r="RAQ20" s="78"/>
      <c r="RAR20" s="78"/>
      <c r="RAS20" s="78"/>
      <c r="RAT20" s="78"/>
      <c r="RAU20" s="78"/>
      <c r="RAV20" s="78"/>
      <c r="RAW20" s="78"/>
      <c r="RAX20" s="78"/>
      <c r="RAY20" s="78"/>
      <c r="RAZ20" s="78"/>
      <c r="RBA20" s="78"/>
      <c r="RBB20" s="78"/>
      <c r="RBC20" s="78"/>
      <c r="RBD20" s="78"/>
      <c r="RBE20" s="78"/>
      <c r="RBF20" s="78"/>
      <c r="RBG20" s="78"/>
      <c r="RBH20" s="78"/>
      <c r="RBI20" s="78"/>
      <c r="RBJ20" s="78"/>
      <c r="RBK20" s="78"/>
      <c r="RBL20" s="78"/>
      <c r="RBM20" s="78"/>
      <c r="RBN20" s="78"/>
      <c r="RBO20" s="78"/>
      <c r="RBP20" s="78"/>
      <c r="RBQ20" s="78"/>
      <c r="RBR20" s="78"/>
      <c r="RBS20" s="78"/>
      <c r="RBT20" s="78"/>
      <c r="RBU20" s="78"/>
      <c r="RBV20" s="78"/>
      <c r="RBW20" s="78"/>
      <c r="RBX20" s="78"/>
      <c r="RBY20" s="78"/>
      <c r="RBZ20" s="78"/>
      <c r="RCA20" s="78"/>
      <c r="RCB20" s="78"/>
      <c r="RCC20" s="78"/>
      <c r="RCD20" s="78"/>
      <c r="RCE20" s="78"/>
      <c r="RCF20" s="78"/>
      <c r="RCG20" s="78"/>
      <c r="RCH20" s="78"/>
      <c r="RCI20" s="78"/>
      <c r="RCJ20" s="78"/>
      <c r="RCK20" s="78"/>
      <c r="RCL20" s="78"/>
      <c r="RCM20" s="78"/>
      <c r="RCN20" s="78"/>
      <c r="RCO20" s="78"/>
      <c r="RCP20" s="78"/>
      <c r="RCQ20" s="78"/>
      <c r="RCR20" s="78"/>
      <c r="RCS20" s="78"/>
      <c r="RCT20" s="78"/>
      <c r="RCU20" s="78"/>
      <c r="RCV20" s="78"/>
      <c r="RCW20" s="78"/>
      <c r="RCX20" s="78"/>
      <c r="RCY20" s="78"/>
      <c r="RCZ20" s="78"/>
      <c r="RDA20" s="78"/>
      <c r="RDB20" s="78"/>
      <c r="RDC20" s="78"/>
      <c r="RDD20" s="78"/>
      <c r="RDE20" s="78"/>
      <c r="RDF20" s="78"/>
      <c r="RDG20" s="78"/>
      <c r="RDH20" s="78"/>
      <c r="RDI20" s="78"/>
      <c r="RDJ20" s="78"/>
      <c r="RDK20" s="78"/>
      <c r="RDL20" s="78"/>
      <c r="RDM20" s="78"/>
      <c r="RDN20" s="78"/>
      <c r="RDO20" s="78"/>
      <c r="RDP20" s="78"/>
      <c r="RDQ20" s="78"/>
      <c r="RDR20" s="78"/>
      <c r="RDS20" s="78"/>
      <c r="RDT20" s="78"/>
      <c r="RDU20" s="78"/>
      <c r="RDV20" s="78"/>
      <c r="RDW20" s="78"/>
      <c r="RDX20" s="78"/>
      <c r="RDY20" s="78"/>
      <c r="RDZ20" s="78"/>
      <c r="REA20" s="78"/>
      <c r="REB20" s="78"/>
      <c r="REC20" s="78"/>
      <c r="RED20" s="78"/>
      <c r="REE20" s="78"/>
      <c r="REF20" s="78"/>
      <c r="REG20" s="78"/>
      <c r="REH20" s="78"/>
      <c r="REI20" s="78"/>
      <c r="REJ20" s="78"/>
      <c r="REK20" s="78"/>
      <c r="REL20" s="78"/>
      <c r="REM20" s="78"/>
      <c r="REN20" s="78"/>
      <c r="REO20" s="78"/>
      <c r="REP20" s="78"/>
      <c r="REQ20" s="78"/>
      <c r="RER20" s="78"/>
      <c r="RES20" s="78"/>
      <c r="RET20" s="78"/>
      <c r="REU20" s="78"/>
      <c r="REV20" s="78"/>
      <c r="REW20" s="78"/>
      <c r="REX20" s="78"/>
      <c r="REY20" s="78"/>
      <c r="REZ20" s="78"/>
      <c r="RFA20" s="78"/>
      <c r="RFB20" s="78"/>
      <c r="RFC20" s="78"/>
      <c r="RFD20" s="78"/>
      <c r="RFE20" s="78"/>
      <c r="RFF20" s="78"/>
      <c r="RFG20" s="78"/>
      <c r="RFH20" s="78"/>
      <c r="RFI20" s="78"/>
      <c r="RFJ20" s="78"/>
      <c r="RFK20" s="78"/>
      <c r="RFL20" s="78"/>
      <c r="RFM20" s="78"/>
      <c r="RFN20" s="78"/>
      <c r="RFO20" s="78"/>
      <c r="RFP20" s="78"/>
      <c r="RFQ20" s="78"/>
      <c r="RFR20" s="78"/>
      <c r="RFS20" s="78"/>
      <c r="RFT20" s="78"/>
      <c r="RFU20" s="78"/>
      <c r="RFV20" s="78"/>
      <c r="RFW20" s="78"/>
      <c r="RFX20" s="78"/>
      <c r="RFY20" s="78"/>
      <c r="RFZ20" s="78"/>
      <c r="RGA20" s="78"/>
      <c r="RGB20" s="78"/>
      <c r="RGC20" s="78"/>
      <c r="RGD20" s="78"/>
      <c r="RGE20" s="78"/>
      <c r="RGF20" s="78"/>
      <c r="RGG20" s="78"/>
      <c r="RGH20" s="78"/>
      <c r="RGI20" s="78"/>
      <c r="RGJ20" s="78"/>
      <c r="RGK20" s="78"/>
      <c r="RGL20" s="78"/>
      <c r="RGM20" s="78"/>
      <c r="RGN20" s="78"/>
      <c r="RGO20" s="78"/>
      <c r="RGP20" s="78"/>
      <c r="RGQ20" s="78"/>
      <c r="RGR20" s="78"/>
      <c r="RGS20" s="78"/>
      <c r="RGT20" s="78"/>
      <c r="RGU20" s="78"/>
      <c r="RGV20" s="78"/>
      <c r="RGW20" s="78"/>
      <c r="RGX20" s="78"/>
      <c r="RGY20" s="78"/>
      <c r="RGZ20" s="78"/>
      <c r="RHA20" s="78"/>
      <c r="RHB20" s="78"/>
      <c r="RHC20" s="78"/>
      <c r="RHD20" s="78"/>
      <c r="RHE20" s="78"/>
      <c r="RHF20" s="78"/>
      <c r="RHG20" s="78"/>
      <c r="RHH20" s="78"/>
      <c r="RHI20" s="78"/>
      <c r="RHJ20" s="78"/>
      <c r="RHK20" s="78"/>
      <c r="RHL20" s="78"/>
      <c r="RHM20" s="78"/>
      <c r="RHN20" s="78"/>
      <c r="RHO20" s="78"/>
      <c r="RHP20" s="78"/>
      <c r="RHQ20" s="78"/>
      <c r="RHR20" s="78"/>
      <c r="RHS20" s="78"/>
      <c r="RHT20" s="78"/>
      <c r="RHU20" s="78"/>
      <c r="RHV20" s="78"/>
      <c r="RHW20" s="78"/>
      <c r="RHX20" s="78"/>
      <c r="RHY20" s="78"/>
      <c r="RHZ20" s="78"/>
      <c r="RIA20" s="78"/>
      <c r="RIB20" s="78"/>
      <c r="RIC20" s="78"/>
      <c r="RID20" s="78"/>
      <c r="RIE20" s="78"/>
      <c r="RIF20" s="78"/>
      <c r="RIG20" s="78"/>
      <c r="RIH20" s="78"/>
      <c r="RII20" s="78"/>
      <c r="RIJ20" s="78"/>
      <c r="RIK20" s="78"/>
      <c r="RIL20" s="78"/>
      <c r="RIM20" s="78"/>
      <c r="RIN20" s="78"/>
      <c r="RIO20" s="78"/>
      <c r="RIP20" s="78"/>
      <c r="RIQ20" s="78"/>
      <c r="RIR20" s="78"/>
      <c r="RIS20" s="78"/>
      <c r="RIT20" s="78"/>
      <c r="RIU20" s="78"/>
      <c r="RIV20" s="78"/>
      <c r="RIW20" s="78"/>
      <c r="RIX20" s="78"/>
      <c r="RIY20" s="78"/>
      <c r="RIZ20" s="78"/>
      <c r="RJA20" s="78"/>
      <c r="RJB20" s="78"/>
      <c r="RJC20" s="78"/>
      <c r="RJD20" s="78"/>
      <c r="RJE20" s="78"/>
      <c r="RJF20" s="78"/>
      <c r="RJG20" s="78"/>
      <c r="RJH20" s="78"/>
      <c r="RJI20" s="78"/>
      <c r="RJJ20" s="78"/>
      <c r="RJK20" s="78"/>
      <c r="RJL20" s="78"/>
      <c r="RJM20" s="78"/>
      <c r="RJN20" s="78"/>
      <c r="RJO20" s="78"/>
      <c r="RJP20" s="78"/>
      <c r="RJQ20" s="78"/>
      <c r="RJR20" s="78"/>
      <c r="RJS20" s="78"/>
      <c r="RJT20" s="78"/>
      <c r="RJU20" s="78"/>
      <c r="RJV20" s="78"/>
      <c r="RJW20" s="78"/>
      <c r="RJX20" s="78"/>
      <c r="RJY20" s="78"/>
      <c r="RJZ20" s="78"/>
      <c r="RKA20" s="78"/>
      <c r="RKB20" s="78"/>
      <c r="RKC20" s="78"/>
      <c r="RKD20" s="78"/>
      <c r="RKE20" s="78"/>
      <c r="RKF20" s="78"/>
      <c r="RKG20" s="78"/>
      <c r="RKH20" s="78"/>
      <c r="RKI20" s="78"/>
      <c r="RKJ20" s="78"/>
      <c r="RKK20" s="78"/>
      <c r="RKL20" s="78"/>
      <c r="RKM20" s="78"/>
      <c r="RKN20" s="78"/>
      <c r="RKO20" s="78"/>
      <c r="RKP20" s="78"/>
      <c r="RKQ20" s="78"/>
      <c r="RKR20" s="78"/>
      <c r="RKS20" s="78"/>
      <c r="RKT20" s="78"/>
      <c r="RKU20" s="78"/>
      <c r="RKV20" s="78"/>
      <c r="RKW20" s="78"/>
      <c r="RKX20" s="78"/>
      <c r="RKY20" s="78"/>
      <c r="RKZ20" s="78"/>
      <c r="RLA20" s="78"/>
      <c r="RLB20" s="78"/>
      <c r="RLC20" s="78"/>
      <c r="RLD20" s="78"/>
      <c r="RLE20" s="78"/>
      <c r="RLF20" s="78"/>
      <c r="RLG20" s="78"/>
      <c r="RLH20" s="78"/>
      <c r="RLI20" s="78"/>
      <c r="RLJ20" s="78"/>
      <c r="RLK20" s="78"/>
      <c r="RLL20" s="78"/>
      <c r="RLM20" s="78"/>
      <c r="RLN20" s="78"/>
      <c r="RLO20" s="78"/>
      <c r="RLP20" s="78"/>
      <c r="RLQ20" s="78"/>
      <c r="RLR20" s="78"/>
      <c r="RLS20" s="78"/>
      <c r="RLT20" s="78"/>
      <c r="RLU20" s="78"/>
      <c r="RLV20" s="78"/>
      <c r="RLW20" s="78"/>
      <c r="RLX20" s="78"/>
      <c r="RLY20" s="78"/>
      <c r="RLZ20" s="78"/>
      <c r="RMA20" s="78"/>
      <c r="RMB20" s="78"/>
      <c r="RMC20" s="78"/>
      <c r="RMD20" s="78"/>
      <c r="RME20" s="78"/>
      <c r="RMF20" s="78"/>
      <c r="RMG20" s="78"/>
      <c r="RMH20" s="78"/>
      <c r="RMI20" s="78"/>
      <c r="RMJ20" s="78"/>
      <c r="RMK20" s="78"/>
      <c r="RML20" s="78"/>
      <c r="RMM20" s="78"/>
      <c r="RMN20" s="78"/>
      <c r="RMO20" s="78"/>
      <c r="RMP20" s="78"/>
      <c r="RMQ20" s="78"/>
      <c r="RMR20" s="78"/>
      <c r="RMS20" s="78"/>
      <c r="RMT20" s="78"/>
      <c r="RMU20" s="78"/>
      <c r="RMV20" s="78"/>
      <c r="RMW20" s="78"/>
      <c r="RMX20" s="78"/>
      <c r="RMY20" s="78"/>
      <c r="RMZ20" s="78"/>
      <c r="RNA20" s="78"/>
      <c r="RNB20" s="78"/>
      <c r="RNC20" s="78"/>
      <c r="RND20" s="78"/>
      <c r="RNE20" s="78"/>
      <c r="RNF20" s="78"/>
      <c r="RNG20" s="78"/>
      <c r="RNH20" s="78"/>
      <c r="RNI20" s="78"/>
      <c r="RNJ20" s="78"/>
      <c r="RNK20" s="78"/>
      <c r="RNL20" s="78"/>
      <c r="RNM20" s="78"/>
      <c r="RNN20" s="78"/>
      <c r="RNO20" s="78"/>
      <c r="RNP20" s="78"/>
      <c r="RNQ20" s="78"/>
      <c r="RNR20" s="78"/>
      <c r="RNS20" s="78"/>
      <c r="RNT20" s="78"/>
      <c r="RNU20" s="78"/>
      <c r="RNV20" s="78"/>
      <c r="RNW20" s="78"/>
      <c r="RNX20" s="78"/>
      <c r="RNY20" s="78"/>
      <c r="RNZ20" s="78"/>
      <c r="ROA20" s="78"/>
      <c r="ROB20" s="78"/>
      <c r="ROC20" s="78"/>
      <c r="ROD20" s="78"/>
      <c r="ROE20" s="78"/>
      <c r="ROF20" s="78"/>
      <c r="ROG20" s="78"/>
      <c r="ROH20" s="78"/>
      <c r="ROI20" s="78"/>
      <c r="ROJ20" s="78"/>
      <c r="ROK20" s="78"/>
      <c r="ROL20" s="78"/>
      <c r="ROM20" s="78"/>
      <c r="RON20" s="78"/>
      <c r="ROO20" s="78"/>
      <c r="ROP20" s="78"/>
      <c r="ROQ20" s="78"/>
      <c r="ROR20" s="78"/>
      <c r="ROS20" s="78"/>
      <c r="ROT20" s="78"/>
      <c r="ROU20" s="78"/>
      <c r="ROV20" s="78"/>
      <c r="ROW20" s="78"/>
      <c r="ROX20" s="78"/>
      <c r="ROY20" s="78"/>
      <c r="ROZ20" s="78"/>
      <c r="RPA20" s="78"/>
      <c r="RPB20" s="78"/>
      <c r="RPC20" s="78"/>
      <c r="RPD20" s="78"/>
      <c r="RPE20" s="78"/>
      <c r="RPF20" s="78"/>
      <c r="RPG20" s="78"/>
      <c r="RPH20" s="78"/>
      <c r="RPI20" s="78"/>
      <c r="RPJ20" s="78"/>
      <c r="RPK20" s="78"/>
      <c r="RPL20" s="78"/>
      <c r="RPM20" s="78"/>
      <c r="RPN20" s="78"/>
      <c r="RPO20" s="78"/>
      <c r="RPP20" s="78"/>
      <c r="RPQ20" s="78"/>
      <c r="RPR20" s="78"/>
      <c r="RPS20" s="78"/>
      <c r="RPT20" s="78"/>
      <c r="RPU20" s="78"/>
      <c r="RPV20" s="78"/>
      <c r="RPW20" s="78"/>
      <c r="RPX20" s="78"/>
      <c r="RPY20" s="78"/>
      <c r="RPZ20" s="78"/>
      <c r="RQA20" s="78"/>
      <c r="RQB20" s="78"/>
      <c r="RQC20" s="78"/>
      <c r="RQD20" s="78"/>
      <c r="RQE20" s="78"/>
      <c r="RQF20" s="78"/>
      <c r="RQG20" s="78"/>
      <c r="RQH20" s="78"/>
      <c r="RQI20" s="78"/>
      <c r="RQJ20" s="78"/>
      <c r="RQK20" s="78"/>
      <c r="RQL20" s="78"/>
      <c r="RQM20" s="78"/>
      <c r="RQN20" s="78"/>
      <c r="RQO20" s="78"/>
      <c r="RQP20" s="78"/>
      <c r="RQQ20" s="78"/>
      <c r="RQR20" s="78"/>
      <c r="RQS20" s="78"/>
      <c r="RQT20" s="78"/>
      <c r="RQU20" s="78"/>
      <c r="RQV20" s="78"/>
      <c r="RQW20" s="78"/>
      <c r="RQX20" s="78"/>
      <c r="RQY20" s="78"/>
      <c r="RQZ20" s="78"/>
      <c r="RRA20" s="78"/>
      <c r="RRB20" s="78"/>
      <c r="RRC20" s="78"/>
      <c r="RRD20" s="78"/>
      <c r="RRE20" s="78"/>
      <c r="RRF20" s="78"/>
      <c r="RRG20" s="78"/>
      <c r="RRH20" s="78"/>
      <c r="RRI20" s="78"/>
      <c r="RRJ20" s="78"/>
      <c r="RRK20" s="78"/>
      <c r="RRL20" s="78"/>
      <c r="RRM20" s="78"/>
      <c r="RRN20" s="78"/>
      <c r="RRO20" s="78"/>
      <c r="RRP20" s="78"/>
      <c r="RRQ20" s="78"/>
      <c r="RRR20" s="78"/>
      <c r="RRS20" s="78"/>
      <c r="RRT20" s="78"/>
      <c r="RRU20" s="78"/>
      <c r="RRV20" s="78"/>
      <c r="RRW20" s="78"/>
      <c r="RRX20" s="78"/>
      <c r="RRY20" s="78"/>
      <c r="RRZ20" s="78"/>
      <c r="RSA20" s="78"/>
      <c r="RSB20" s="78"/>
      <c r="RSC20" s="78"/>
      <c r="RSD20" s="78"/>
      <c r="RSE20" s="78"/>
      <c r="RSF20" s="78"/>
      <c r="RSG20" s="78"/>
      <c r="RSH20" s="78"/>
      <c r="RSI20" s="78"/>
      <c r="RSJ20" s="78"/>
      <c r="RSK20" s="78"/>
      <c r="RSL20" s="78"/>
      <c r="RSM20" s="78"/>
      <c r="RSN20" s="78"/>
      <c r="RSO20" s="78"/>
      <c r="RSP20" s="78"/>
      <c r="RSQ20" s="78"/>
      <c r="RSR20" s="78"/>
      <c r="RSS20" s="78"/>
      <c r="RST20" s="78"/>
      <c r="RSU20" s="78"/>
      <c r="RSV20" s="78"/>
      <c r="RSW20" s="78"/>
      <c r="RSX20" s="78"/>
      <c r="RSY20" s="78"/>
      <c r="RSZ20" s="78"/>
      <c r="RTA20" s="78"/>
      <c r="RTB20" s="78"/>
      <c r="RTC20" s="78"/>
      <c r="RTD20" s="78"/>
      <c r="RTE20" s="78"/>
      <c r="RTF20" s="78"/>
      <c r="RTG20" s="78"/>
      <c r="RTH20" s="78"/>
      <c r="RTI20" s="78"/>
      <c r="RTJ20" s="78"/>
      <c r="RTK20" s="78"/>
      <c r="RTL20" s="78"/>
      <c r="RTM20" s="78"/>
      <c r="RTN20" s="78"/>
      <c r="RTO20" s="78"/>
      <c r="RTP20" s="78"/>
      <c r="RTQ20" s="78"/>
      <c r="RTR20" s="78"/>
      <c r="RTS20" s="78"/>
      <c r="RTT20" s="78"/>
      <c r="RTU20" s="78"/>
      <c r="RTV20" s="78"/>
      <c r="RTW20" s="78"/>
      <c r="RTX20" s="78"/>
      <c r="RTY20" s="78"/>
      <c r="RTZ20" s="78"/>
      <c r="RUA20" s="78"/>
      <c r="RUB20" s="78"/>
      <c r="RUC20" s="78"/>
      <c r="RUD20" s="78"/>
      <c r="RUE20" s="78"/>
      <c r="RUF20" s="78"/>
      <c r="RUG20" s="78"/>
      <c r="RUH20" s="78"/>
      <c r="RUI20" s="78"/>
      <c r="RUJ20" s="78"/>
      <c r="RUK20" s="78"/>
      <c r="RUL20" s="78"/>
      <c r="RUM20" s="78"/>
      <c r="RUN20" s="78"/>
      <c r="RUO20" s="78"/>
      <c r="RUP20" s="78"/>
      <c r="RUQ20" s="78"/>
      <c r="RUR20" s="78"/>
      <c r="RUS20" s="78"/>
      <c r="RUT20" s="78"/>
      <c r="RUU20" s="78"/>
      <c r="RUV20" s="78"/>
      <c r="RUW20" s="78"/>
      <c r="RUX20" s="78"/>
      <c r="RUY20" s="78"/>
      <c r="RUZ20" s="78"/>
      <c r="RVA20" s="78"/>
      <c r="RVB20" s="78"/>
      <c r="RVC20" s="78"/>
      <c r="RVD20" s="78"/>
      <c r="RVE20" s="78"/>
      <c r="RVF20" s="78"/>
      <c r="RVG20" s="78"/>
      <c r="RVH20" s="78"/>
      <c r="RVI20" s="78"/>
      <c r="RVJ20" s="78"/>
      <c r="RVK20" s="78"/>
      <c r="RVL20" s="78"/>
      <c r="RVM20" s="78"/>
      <c r="RVN20" s="78"/>
      <c r="RVO20" s="78"/>
      <c r="RVP20" s="78"/>
      <c r="RVQ20" s="78"/>
      <c r="RVR20" s="78"/>
      <c r="RVS20" s="78"/>
      <c r="RVT20" s="78"/>
      <c r="RVU20" s="78"/>
      <c r="RVV20" s="78"/>
      <c r="RVW20" s="78"/>
      <c r="RVX20" s="78"/>
      <c r="RVY20" s="78"/>
      <c r="RVZ20" s="78"/>
      <c r="RWA20" s="78"/>
      <c r="RWB20" s="78"/>
      <c r="RWC20" s="78"/>
      <c r="RWD20" s="78"/>
      <c r="RWE20" s="78"/>
      <c r="RWF20" s="78"/>
      <c r="RWG20" s="78"/>
      <c r="RWH20" s="78"/>
      <c r="RWI20" s="78"/>
      <c r="RWJ20" s="78"/>
      <c r="RWK20" s="78"/>
      <c r="RWL20" s="78"/>
      <c r="RWM20" s="78"/>
      <c r="RWN20" s="78"/>
      <c r="RWO20" s="78"/>
      <c r="RWP20" s="78"/>
      <c r="RWQ20" s="78"/>
      <c r="RWR20" s="78"/>
      <c r="RWS20" s="78"/>
      <c r="RWT20" s="78"/>
      <c r="RWU20" s="78"/>
      <c r="RWV20" s="78"/>
      <c r="RWW20" s="78"/>
      <c r="RWX20" s="78"/>
      <c r="RWY20" s="78"/>
      <c r="RWZ20" s="78"/>
      <c r="RXA20" s="78"/>
      <c r="RXB20" s="78"/>
      <c r="RXC20" s="78"/>
      <c r="RXD20" s="78"/>
      <c r="RXE20" s="78"/>
      <c r="RXF20" s="78"/>
      <c r="RXG20" s="78"/>
      <c r="RXH20" s="78"/>
      <c r="RXI20" s="78"/>
      <c r="RXJ20" s="78"/>
      <c r="RXK20" s="78"/>
      <c r="RXL20" s="78"/>
      <c r="RXM20" s="78"/>
      <c r="RXN20" s="78"/>
      <c r="RXO20" s="78"/>
      <c r="RXP20" s="78"/>
      <c r="RXQ20" s="78"/>
      <c r="RXR20" s="78"/>
      <c r="RXS20" s="78"/>
      <c r="RXT20" s="78"/>
      <c r="RXU20" s="78"/>
      <c r="RXV20" s="78"/>
      <c r="RXW20" s="78"/>
      <c r="RXX20" s="78"/>
      <c r="RXY20" s="78"/>
      <c r="RXZ20" s="78"/>
      <c r="RYA20" s="78"/>
      <c r="RYB20" s="78"/>
      <c r="RYC20" s="78"/>
      <c r="RYD20" s="78"/>
      <c r="RYE20" s="78"/>
      <c r="RYF20" s="78"/>
      <c r="RYG20" s="78"/>
      <c r="RYH20" s="78"/>
      <c r="RYI20" s="78"/>
      <c r="RYJ20" s="78"/>
      <c r="RYK20" s="78"/>
      <c r="RYL20" s="78"/>
      <c r="RYM20" s="78"/>
      <c r="RYN20" s="78"/>
      <c r="RYO20" s="78"/>
      <c r="RYP20" s="78"/>
      <c r="RYQ20" s="78"/>
      <c r="RYR20" s="78"/>
      <c r="RYS20" s="78"/>
      <c r="RYT20" s="78"/>
      <c r="RYU20" s="78"/>
      <c r="RYV20" s="78"/>
      <c r="RYW20" s="78"/>
      <c r="RYX20" s="78"/>
      <c r="RYY20" s="78"/>
      <c r="RYZ20" s="78"/>
      <c r="RZA20" s="78"/>
      <c r="RZB20" s="78"/>
      <c r="RZC20" s="78"/>
      <c r="RZD20" s="78"/>
      <c r="RZE20" s="78"/>
      <c r="RZF20" s="78"/>
      <c r="RZG20" s="78"/>
      <c r="RZH20" s="78"/>
      <c r="RZI20" s="78"/>
      <c r="RZJ20" s="78"/>
      <c r="RZK20" s="78"/>
      <c r="RZL20" s="78"/>
      <c r="RZM20" s="78"/>
      <c r="RZN20" s="78"/>
      <c r="RZO20" s="78"/>
      <c r="RZP20" s="78"/>
      <c r="RZQ20" s="78"/>
      <c r="RZR20" s="78"/>
      <c r="RZS20" s="78"/>
      <c r="RZT20" s="78"/>
      <c r="RZU20" s="78"/>
      <c r="RZV20" s="78"/>
      <c r="RZW20" s="78"/>
      <c r="RZX20" s="78"/>
      <c r="RZY20" s="78"/>
      <c r="RZZ20" s="78"/>
      <c r="SAA20" s="78"/>
      <c r="SAB20" s="78"/>
      <c r="SAC20" s="78"/>
      <c r="SAD20" s="78"/>
      <c r="SAE20" s="78"/>
      <c r="SAF20" s="78"/>
      <c r="SAG20" s="78"/>
      <c r="SAH20" s="78"/>
      <c r="SAI20" s="78"/>
      <c r="SAJ20" s="78"/>
      <c r="SAK20" s="78"/>
      <c r="SAL20" s="78"/>
      <c r="SAM20" s="78"/>
      <c r="SAN20" s="78"/>
      <c r="SAO20" s="78"/>
      <c r="SAP20" s="78"/>
      <c r="SAQ20" s="78"/>
      <c r="SAR20" s="78"/>
      <c r="SAS20" s="78"/>
      <c r="SAT20" s="78"/>
      <c r="SAU20" s="78"/>
      <c r="SAV20" s="78"/>
      <c r="SAW20" s="78"/>
      <c r="SAX20" s="78"/>
      <c r="SAY20" s="78"/>
      <c r="SAZ20" s="78"/>
      <c r="SBA20" s="78"/>
      <c r="SBB20" s="78"/>
      <c r="SBC20" s="78"/>
      <c r="SBD20" s="78"/>
      <c r="SBE20" s="78"/>
      <c r="SBF20" s="78"/>
      <c r="SBG20" s="78"/>
      <c r="SBH20" s="78"/>
      <c r="SBI20" s="78"/>
      <c r="SBJ20" s="78"/>
      <c r="SBK20" s="78"/>
      <c r="SBL20" s="78"/>
      <c r="SBM20" s="78"/>
      <c r="SBN20" s="78"/>
      <c r="SBO20" s="78"/>
      <c r="SBP20" s="78"/>
      <c r="SBQ20" s="78"/>
      <c r="SBR20" s="78"/>
      <c r="SBS20" s="78"/>
      <c r="SBT20" s="78"/>
      <c r="SBU20" s="78"/>
      <c r="SBV20" s="78"/>
      <c r="SBW20" s="78"/>
      <c r="SBX20" s="78"/>
      <c r="SBY20" s="78"/>
      <c r="SBZ20" s="78"/>
      <c r="SCA20" s="78"/>
      <c r="SCB20" s="78"/>
      <c r="SCC20" s="78"/>
      <c r="SCD20" s="78"/>
      <c r="SCE20" s="78"/>
      <c r="SCF20" s="78"/>
      <c r="SCG20" s="78"/>
      <c r="SCH20" s="78"/>
      <c r="SCI20" s="78"/>
      <c r="SCJ20" s="78"/>
      <c r="SCK20" s="78"/>
      <c r="SCL20" s="78"/>
      <c r="SCM20" s="78"/>
      <c r="SCN20" s="78"/>
      <c r="SCO20" s="78"/>
      <c r="SCP20" s="78"/>
      <c r="SCQ20" s="78"/>
      <c r="SCR20" s="78"/>
      <c r="SCS20" s="78"/>
      <c r="SCT20" s="78"/>
      <c r="SCU20" s="78"/>
      <c r="SCV20" s="78"/>
      <c r="SCW20" s="78"/>
      <c r="SCX20" s="78"/>
      <c r="SCY20" s="78"/>
      <c r="SCZ20" s="78"/>
      <c r="SDA20" s="78"/>
      <c r="SDB20" s="78"/>
      <c r="SDC20" s="78"/>
      <c r="SDD20" s="78"/>
      <c r="SDE20" s="78"/>
      <c r="SDF20" s="78"/>
      <c r="SDG20" s="78"/>
      <c r="SDH20" s="78"/>
      <c r="SDI20" s="78"/>
      <c r="SDJ20" s="78"/>
      <c r="SDK20" s="78"/>
      <c r="SDL20" s="78"/>
      <c r="SDM20" s="78"/>
      <c r="SDN20" s="78"/>
      <c r="SDO20" s="78"/>
      <c r="SDP20" s="78"/>
      <c r="SDQ20" s="78"/>
      <c r="SDR20" s="78"/>
      <c r="SDS20" s="78"/>
      <c r="SDT20" s="78"/>
      <c r="SDU20" s="78"/>
      <c r="SDV20" s="78"/>
      <c r="SDW20" s="78"/>
      <c r="SDX20" s="78"/>
      <c r="SDY20" s="78"/>
      <c r="SDZ20" s="78"/>
      <c r="SEA20" s="78"/>
      <c r="SEB20" s="78"/>
      <c r="SEC20" s="78"/>
      <c r="SED20" s="78"/>
      <c r="SEE20" s="78"/>
      <c r="SEF20" s="78"/>
      <c r="SEG20" s="78"/>
      <c r="SEH20" s="78"/>
      <c r="SEI20" s="78"/>
      <c r="SEJ20" s="78"/>
      <c r="SEK20" s="78"/>
      <c r="SEL20" s="78"/>
      <c r="SEM20" s="78"/>
      <c r="SEN20" s="78"/>
      <c r="SEO20" s="78"/>
      <c r="SEP20" s="78"/>
      <c r="SEQ20" s="78"/>
      <c r="SER20" s="78"/>
      <c r="SES20" s="78"/>
      <c r="SET20" s="78"/>
      <c r="SEU20" s="78"/>
      <c r="SEV20" s="78"/>
      <c r="SEW20" s="78"/>
      <c r="SEX20" s="78"/>
      <c r="SEY20" s="78"/>
      <c r="SEZ20" s="78"/>
      <c r="SFA20" s="78"/>
      <c r="SFB20" s="78"/>
      <c r="SFC20" s="78"/>
      <c r="SFD20" s="78"/>
      <c r="SFE20" s="78"/>
      <c r="SFF20" s="78"/>
      <c r="SFG20" s="78"/>
      <c r="SFH20" s="78"/>
      <c r="SFI20" s="78"/>
      <c r="SFJ20" s="78"/>
      <c r="SFK20" s="78"/>
      <c r="SFL20" s="78"/>
      <c r="SFM20" s="78"/>
      <c r="SFN20" s="78"/>
      <c r="SFO20" s="78"/>
      <c r="SFP20" s="78"/>
      <c r="SFQ20" s="78"/>
      <c r="SFR20" s="78"/>
      <c r="SFS20" s="78"/>
      <c r="SFT20" s="78"/>
      <c r="SFU20" s="78"/>
      <c r="SFV20" s="78"/>
      <c r="SFW20" s="78"/>
      <c r="SFX20" s="78"/>
      <c r="SFY20" s="78"/>
      <c r="SFZ20" s="78"/>
      <c r="SGA20" s="78"/>
      <c r="SGB20" s="78"/>
      <c r="SGC20" s="78"/>
      <c r="SGD20" s="78"/>
      <c r="SGE20" s="78"/>
      <c r="SGF20" s="78"/>
      <c r="SGG20" s="78"/>
      <c r="SGH20" s="78"/>
      <c r="SGI20" s="78"/>
      <c r="SGJ20" s="78"/>
      <c r="SGK20" s="78"/>
      <c r="SGL20" s="78"/>
      <c r="SGM20" s="78"/>
      <c r="SGN20" s="78"/>
      <c r="SGO20" s="78"/>
      <c r="SGP20" s="78"/>
      <c r="SGQ20" s="78"/>
      <c r="SGR20" s="78"/>
      <c r="SGS20" s="78"/>
      <c r="SGT20" s="78"/>
      <c r="SGU20" s="78"/>
      <c r="SGV20" s="78"/>
      <c r="SGW20" s="78"/>
      <c r="SGX20" s="78"/>
      <c r="SGY20" s="78"/>
      <c r="SGZ20" s="78"/>
      <c r="SHA20" s="78"/>
      <c r="SHB20" s="78"/>
      <c r="SHC20" s="78"/>
      <c r="SHD20" s="78"/>
      <c r="SHE20" s="78"/>
      <c r="SHF20" s="78"/>
      <c r="SHG20" s="78"/>
      <c r="SHH20" s="78"/>
      <c r="SHI20" s="78"/>
      <c r="SHJ20" s="78"/>
      <c r="SHK20" s="78"/>
      <c r="SHL20" s="78"/>
      <c r="SHM20" s="78"/>
      <c r="SHN20" s="78"/>
      <c r="SHO20" s="78"/>
      <c r="SHP20" s="78"/>
      <c r="SHQ20" s="78"/>
      <c r="SHR20" s="78"/>
      <c r="SHS20" s="78"/>
      <c r="SHT20" s="78"/>
      <c r="SHU20" s="78"/>
      <c r="SHV20" s="78"/>
      <c r="SHW20" s="78"/>
      <c r="SHX20" s="78"/>
      <c r="SHY20" s="78"/>
      <c r="SHZ20" s="78"/>
      <c r="SIA20" s="78"/>
      <c r="SIB20" s="78"/>
      <c r="SIC20" s="78"/>
      <c r="SID20" s="78"/>
      <c r="SIE20" s="78"/>
      <c r="SIF20" s="78"/>
      <c r="SIG20" s="78"/>
      <c r="SIH20" s="78"/>
      <c r="SII20" s="78"/>
      <c r="SIJ20" s="78"/>
      <c r="SIK20" s="78"/>
      <c r="SIL20" s="78"/>
      <c r="SIM20" s="78"/>
      <c r="SIN20" s="78"/>
      <c r="SIO20" s="78"/>
      <c r="SIP20" s="78"/>
      <c r="SIQ20" s="78"/>
      <c r="SIR20" s="78"/>
      <c r="SIS20" s="78"/>
      <c r="SIT20" s="78"/>
      <c r="SIU20" s="78"/>
      <c r="SIV20" s="78"/>
      <c r="SIW20" s="78"/>
      <c r="SIX20" s="78"/>
      <c r="SIY20" s="78"/>
      <c r="SIZ20" s="78"/>
      <c r="SJA20" s="78"/>
      <c r="SJB20" s="78"/>
      <c r="SJC20" s="78"/>
      <c r="SJD20" s="78"/>
      <c r="SJE20" s="78"/>
      <c r="SJF20" s="78"/>
      <c r="SJG20" s="78"/>
      <c r="SJH20" s="78"/>
      <c r="SJI20" s="78"/>
      <c r="SJJ20" s="78"/>
      <c r="SJK20" s="78"/>
      <c r="SJL20" s="78"/>
      <c r="SJM20" s="78"/>
      <c r="SJN20" s="78"/>
      <c r="SJO20" s="78"/>
      <c r="SJP20" s="78"/>
      <c r="SJQ20" s="78"/>
      <c r="SJR20" s="78"/>
      <c r="SJS20" s="78"/>
      <c r="SJT20" s="78"/>
      <c r="SJU20" s="78"/>
      <c r="SJV20" s="78"/>
      <c r="SJW20" s="78"/>
      <c r="SJX20" s="78"/>
      <c r="SJY20" s="78"/>
      <c r="SJZ20" s="78"/>
      <c r="SKA20" s="78"/>
      <c r="SKB20" s="78"/>
      <c r="SKC20" s="78"/>
      <c r="SKD20" s="78"/>
      <c r="SKE20" s="78"/>
      <c r="SKF20" s="78"/>
      <c r="SKG20" s="78"/>
      <c r="SKH20" s="78"/>
      <c r="SKI20" s="78"/>
      <c r="SKJ20" s="78"/>
      <c r="SKK20" s="78"/>
      <c r="SKL20" s="78"/>
      <c r="SKM20" s="78"/>
      <c r="SKN20" s="78"/>
      <c r="SKO20" s="78"/>
      <c r="SKP20" s="78"/>
      <c r="SKQ20" s="78"/>
      <c r="SKR20" s="78"/>
      <c r="SKS20" s="78"/>
      <c r="SKT20" s="78"/>
      <c r="SKU20" s="78"/>
      <c r="SKV20" s="78"/>
      <c r="SKW20" s="78"/>
      <c r="SKX20" s="78"/>
      <c r="SKY20" s="78"/>
      <c r="SKZ20" s="78"/>
      <c r="SLA20" s="78"/>
      <c r="SLB20" s="78"/>
      <c r="SLC20" s="78"/>
      <c r="SLD20" s="78"/>
      <c r="SLE20" s="78"/>
      <c r="SLF20" s="78"/>
      <c r="SLG20" s="78"/>
      <c r="SLH20" s="78"/>
      <c r="SLI20" s="78"/>
      <c r="SLJ20" s="78"/>
      <c r="SLK20" s="78"/>
      <c r="SLL20" s="78"/>
      <c r="SLM20" s="78"/>
      <c r="SLN20" s="78"/>
      <c r="SLO20" s="78"/>
      <c r="SLP20" s="78"/>
      <c r="SLQ20" s="78"/>
      <c r="SLR20" s="78"/>
      <c r="SLS20" s="78"/>
      <c r="SLT20" s="78"/>
      <c r="SLU20" s="78"/>
      <c r="SLV20" s="78"/>
      <c r="SLW20" s="78"/>
      <c r="SLX20" s="78"/>
      <c r="SLY20" s="78"/>
      <c r="SLZ20" s="78"/>
      <c r="SMA20" s="78"/>
      <c r="SMB20" s="78"/>
      <c r="SMC20" s="78"/>
      <c r="SMD20" s="78"/>
      <c r="SME20" s="78"/>
      <c r="SMF20" s="78"/>
      <c r="SMG20" s="78"/>
      <c r="SMH20" s="78"/>
      <c r="SMI20" s="78"/>
      <c r="SMJ20" s="78"/>
      <c r="SMK20" s="78"/>
      <c r="SML20" s="78"/>
      <c r="SMM20" s="78"/>
      <c r="SMN20" s="78"/>
      <c r="SMO20" s="78"/>
      <c r="SMP20" s="78"/>
      <c r="SMQ20" s="78"/>
      <c r="SMR20" s="78"/>
      <c r="SMS20" s="78"/>
      <c r="SMT20" s="78"/>
      <c r="SMU20" s="78"/>
      <c r="SMV20" s="78"/>
      <c r="SMW20" s="78"/>
      <c r="SMX20" s="78"/>
      <c r="SMY20" s="78"/>
      <c r="SMZ20" s="78"/>
      <c r="SNA20" s="78"/>
      <c r="SNB20" s="78"/>
      <c r="SNC20" s="78"/>
      <c r="SND20" s="78"/>
      <c r="SNE20" s="78"/>
      <c r="SNF20" s="78"/>
      <c r="SNG20" s="78"/>
      <c r="SNH20" s="78"/>
      <c r="SNI20" s="78"/>
      <c r="SNJ20" s="78"/>
      <c r="SNK20" s="78"/>
      <c r="SNL20" s="78"/>
      <c r="SNM20" s="78"/>
      <c r="SNN20" s="78"/>
      <c r="SNO20" s="78"/>
      <c r="SNP20" s="78"/>
      <c r="SNQ20" s="78"/>
      <c r="SNR20" s="78"/>
      <c r="SNS20" s="78"/>
      <c r="SNT20" s="78"/>
      <c r="SNU20" s="78"/>
      <c r="SNV20" s="78"/>
      <c r="SNW20" s="78"/>
      <c r="SNX20" s="78"/>
      <c r="SNY20" s="78"/>
      <c r="SNZ20" s="78"/>
      <c r="SOA20" s="78"/>
      <c r="SOB20" s="78"/>
      <c r="SOC20" s="78"/>
      <c r="SOD20" s="78"/>
      <c r="SOE20" s="78"/>
      <c r="SOF20" s="78"/>
      <c r="SOG20" s="78"/>
      <c r="SOH20" s="78"/>
      <c r="SOI20" s="78"/>
      <c r="SOJ20" s="78"/>
      <c r="SOK20" s="78"/>
      <c r="SOL20" s="78"/>
      <c r="SOM20" s="78"/>
      <c r="SON20" s="78"/>
      <c r="SOO20" s="78"/>
      <c r="SOP20" s="78"/>
      <c r="SOQ20" s="78"/>
      <c r="SOR20" s="78"/>
      <c r="SOS20" s="78"/>
      <c r="SOT20" s="78"/>
      <c r="SOU20" s="78"/>
      <c r="SOV20" s="78"/>
      <c r="SOW20" s="78"/>
      <c r="SOX20" s="78"/>
      <c r="SOY20" s="78"/>
      <c r="SOZ20" s="78"/>
      <c r="SPA20" s="78"/>
      <c r="SPB20" s="78"/>
      <c r="SPC20" s="78"/>
      <c r="SPD20" s="78"/>
      <c r="SPE20" s="78"/>
      <c r="SPF20" s="78"/>
      <c r="SPG20" s="78"/>
      <c r="SPH20" s="78"/>
      <c r="SPI20" s="78"/>
      <c r="SPJ20" s="78"/>
      <c r="SPK20" s="78"/>
      <c r="SPL20" s="78"/>
      <c r="SPM20" s="78"/>
      <c r="SPN20" s="78"/>
      <c r="SPO20" s="78"/>
      <c r="SPP20" s="78"/>
      <c r="SPQ20" s="78"/>
      <c r="SPR20" s="78"/>
      <c r="SPS20" s="78"/>
      <c r="SPT20" s="78"/>
      <c r="SPU20" s="78"/>
      <c r="SPV20" s="78"/>
      <c r="SPW20" s="78"/>
      <c r="SPX20" s="78"/>
      <c r="SPY20" s="78"/>
      <c r="SPZ20" s="78"/>
      <c r="SQA20" s="78"/>
      <c r="SQB20" s="78"/>
      <c r="SQC20" s="78"/>
      <c r="SQD20" s="78"/>
      <c r="SQE20" s="78"/>
      <c r="SQF20" s="78"/>
      <c r="SQG20" s="78"/>
      <c r="SQH20" s="78"/>
      <c r="SQI20" s="78"/>
      <c r="SQJ20" s="78"/>
      <c r="SQK20" s="78"/>
      <c r="SQL20" s="78"/>
      <c r="SQM20" s="78"/>
      <c r="SQN20" s="78"/>
      <c r="SQO20" s="78"/>
      <c r="SQP20" s="78"/>
      <c r="SQQ20" s="78"/>
      <c r="SQR20" s="78"/>
      <c r="SQS20" s="78"/>
      <c r="SQT20" s="78"/>
      <c r="SQU20" s="78"/>
      <c r="SQV20" s="78"/>
      <c r="SQW20" s="78"/>
      <c r="SQX20" s="78"/>
      <c r="SQY20" s="78"/>
      <c r="SQZ20" s="78"/>
      <c r="SRA20" s="78"/>
      <c r="SRB20" s="78"/>
      <c r="SRC20" s="78"/>
      <c r="SRD20" s="78"/>
      <c r="SRE20" s="78"/>
      <c r="SRF20" s="78"/>
      <c r="SRG20" s="78"/>
      <c r="SRH20" s="78"/>
      <c r="SRI20" s="78"/>
      <c r="SRJ20" s="78"/>
      <c r="SRK20" s="78"/>
      <c r="SRL20" s="78"/>
      <c r="SRM20" s="78"/>
      <c r="SRN20" s="78"/>
      <c r="SRO20" s="78"/>
      <c r="SRP20" s="78"/>
      <c r="SRQ20" s="78"/>
      <c r="SRR20" s="78"/>
      <c r="SRS20" s="78"/>
      <c r="SRT20" s="78"/>
      <c r="SRU20" s="78"/>
      <c r="SRV20" s="78"/>
      <c r="SRW20" s="78"/>
      <c r="SRX20" s="78"/>
      <c r="SRY20" s="78"/>
      <c r="SRZ20" s="78"/>
      <c r="SSA20" s="78"/>
      <c r="SSB20" s="78"/>
      <c r="SSC20" s="78"/>
      <c r="SSD20" s="78"/>
      <c r="SSE20" s="78"/>
      <c r="SSF20" s="78"/>
      <c r="SSG20" s="78"/>
      <c r="SSH20" s="78"/>
      <c r="SSI20" s="78"/>
      <c r="SSJ20" s="78"/>
      <c r="SSK20" s="78"/>
      <c r="SSL20" s="78"/>
      <c r="SSM20" s="78"/>
      <c r="SSN20" s="78"/>
      <c r="SSO20" s="78"/>
      <c r="SSP20" s="78"/>
      <c r="SSQ20" s="78"/>
      <c r="SSR20" s="78"/>
      <c r="SSS20" s="78"/>
      <c r="SST20" s="78"/>
      <c r="SSU20" s="78"/>
      <c r="SSV20" s="78"/>
      <c r="SSW20" s="78"/>
      <c r="SSX20" s="78"/>
      <c r="SSY20" s="78"/>
      <c r="SSZ20" s="78"/>
      <c r="STA20" s="78"/>
      <c r="STB20" s="78"/>
      <c r="STC20" s="78"/>
      <c r="STD20" s="78"/>
      <c r="STE20" s="78"/>
      <c r="STF20" s="78"/>
      <c r="STG20" s="78"/>
      <c r="STH20" s="78"/>
      <c r="STI20" s="78"/>
      <c r="STJ20" s="78"/>
      <c r="STK20" s="78"/>
      <c r="STL20" s="78"/>
      <c r="STM20" s="78"/>
      <c r="STN20" s="78"/>
      <c r="STO20" s="78"/>
      <c r="STP20" s="78"/>
      <c r="STQ20" s="78"/>
      <c r="STR20" s="78"/>
      <c r="STS20" s="78"/>
      <c r="STT20" s="78"/>
      <c r="STU20" s="78"/>
      <c r="STV20" s="78"/>
      <c r="STW20" s="78"/>
      <c r="STX20" s="78"/>
      <c r="STY20" s="78"/>
      <c r="STZ20" s="78"/>
      <c r="SUA20" s="78"/>
      <c r="SUB20" s="78"/>
      <c r="SUC20" s="78"/>
      <c r="SUD20" s="78"/>
      <c r="SUE20" s="78"/>
      <c r="SUF20" s="78"/>
      <c r="SUG20" s="78"/>
      <c r="SUH20" s="78"/>
      <c r="SUI20" s="78"/>
      <c r="SUJ20" s="78"/>
      <c r="SUK20" s="78"/>
      <c r="SUL20" s="78"/>
      <c r="SUM20" s="78"/>
      <c r="SUN20" s="78"/>
      <c r="SUO20" s="78"/>
      <c r="SUP20" s="78"/>
      <c r="SUQ20" s="78"/>
      <c r="SUR20" s="78"/>
      <c r="SUS20" s="78"/>
      <c r="SUT20" s="78"/>
      <c r="SUU20" s="78"/>
      <c r="SUV20" s="78"/>
      <c r="SUW20" s="78"/>
      <c r="SUX20" s="78"/>
      <c r="SUY20" s="78"/>
      <c r="SUZ20" s="78"/>
      <c r="SVA20" s="78"/>
      <c r="SVB20" s="78"/>
      <c r="SVC20" s="78"/>
      <c r="SVD20" s="78"/>
      <c r="SVE20" s="78"/>
      <c r="SVF20" s="78"/>
      <c r="SVG20" s="78"/>
      <c r="SVH20" s="78"/>
      <c r="SVI20" s="78"/>
      <c r="SVJ20" s="78"/>
      <c r="SVK20" s="78"/>
      <c r="SVL20" s="78"/>
      <c r="SVM20" s="78"/>
      <c r="SVN20" s="78"/>
      <c r="SVO20" s="78"/>
      <c r="SVP20" s="78"/>
      <c r="SVQ20" s="78"/>
      <c r="SVR20" s="78"/>
      <c r="SVS20" s="78"/>
      <c r="SVT20" s="78"/>
      <c r="SVU20" s="78"/>
      <c r="SVV20" s="78"/>
      <c r="SVW20" s="78"/>
      <c r="SVX20" s="78"/>
      <c r="SVY20" s="78"/>
      <c r="SVZ20" s="78"/>
      <c r="SWA20" s="78"/>
      <c r="SWB20" s="78"/>
      <c r="SWC20" s="78"/>
      <c r="SWD20" s="78"/>
      <c r="SWE20" s="78"/>
      <c r="SWF20" s="78"/>
      <c r="SWG20" s="78"/>
      <c r="SWH20" s="78"/>
      <c r="SWI20" s="78"/>
      <c r="SWJ20" s="78"/>
      <c r="SWK20" s="78"/>
      <c r="SWL20" s="78"/>
      <c r="SWM20" s="78"/>
      <c r="SWN20" s="78"/>
      <c r="SWO20" s="78"/>
      <c r="SWP20" s="78"/>
      <c r="SWQ20" s="78"/>
      <c r="SWR20" s="78"/>
      <c r="SWS20" s="78"/>
      <c r="SWT20" s="78"/>
      <c r="SWU20" s="78"/>
      <c r="SWV20" s="78"/>
      <c r="SWW20" s="78"/>
      <c r="SWX20" s="78"/>
      <c r="SWY20" s="78"/>
      <c r="SWZ20" s="78"/>
      <c r="SXA20" s="78"/>
      <c r="SXB20" s="78"/>
      <c r="SXC20" s="78"/>
      <c r="SXD20" s="78"/>
      <c r="SXE20" s="78"/>
      <c r="SXF20" s="78"/>
      <c r="SXG20" s="78"/>
      <c r="SXH20" s="78"/>
      <c r="SXI20" s="78"/>
      <c r="SXJ20" s="78"/>
      <c r="SXK20" s="78"/>
      <c r="SXL20" s="78"/>
      <c r="SXM20" s="78"/>
      <c r="SXN20" s="78"/>
      <c r="SXO20" s="78"/>
      <c r="SXP20" s="78"/>
      <c r="SXQ20" s="78"/>
      <c r="SXR20" s="78"/>
      <c r="SXS20" s="78"/>
      <c r="SXT20" s="78"/>
      <c r="SXU20" s="78"/>
      <c r="SXV20" s="78"/>
      <c r="SXW20" s="78"/>
      <c r="SXX20" s="78"/>
      <c r="SXY20" s="78"/>
      <c r="SXZ20" s="78"/>
      <c r="SYA20" s="78"/>
      <c r="SYB20" s="78"/>
      <c r="SYC20" s="78"/>
      <c r="SYD20" s="78"/>
      <c r="SYE20" s="78"/>
      <c r="SYF20" s="78"/>
      <c r="SYG20" s="78"/>
      <c r="SYH20" s="78"/>
      <c r="SYI20" s="78"/>
      <c r="SYJ20" s="78"/>
      <c r="SYK20" s="78"/>
      <c r="SYL20" s="78"/>
      <c r="SYM20" s="78"/>
      <c r="SYN20" s="78"/>
      <c r="SYO20" s="78"/>
      <c r="SYP20" s="78"/>
      <c r="SYQ20" s="78"/>
      <c r="SYR20" s="78"/>
      <c r="SYS20" s="78"/>
      <c r="SYT20" s="78"/>
      <c r="SYU20" s="78"/>
      <c r="SYV20" s="78"/>
      <c r="SYW20" s="78"/>
      <c r="SYX20" s="78"/>
      <c r="SYY20" s="78"/>
      <c r="SYZ20" s="78"/>
      <c r="SZA20" s="78"/>
      <c r="SZB20" s="78"/>
      <c r="SZC20" s="78"/>
      <c r="SZD20" s="78"/>
      <c r="SZE20" s="78"/>
      <c r="SZF20" s="78"/>
      <c r="SZG20" s="78"/>
      <c r="SZH20" s="78"/>
      <c r="SZI20" s="78"/>
      <c r="SZJ20" s="78"/>
      <c r="SZK20" s="78"/>
      <c r="SZL20" s="78"/>
      <c r="SZM20" s="78"/>
      <c r="SZN20" s="78"/>
      <c r="SZO20" s="78"/>
      <c r="SZP20" s="78"/>
      <c r="SZQ20" s="78"/>
      <c r="SZR20" s="78"/>
      <c r="SZS20" s="78"/>
      <c r="SZT20" s="78"/>
      <c r="SZU20" s="78"/>
      <c r="SZV20" s="78"/>
      <c r="SZW20" s="78"/>
      <c r="SZX20" s="78"/>
      <c r="SZY20" s="78"/>
      <c r="SZZ20" s="78"/>
      <c r="TAA20" s="78"/>
      <c r="TAB20" s="78"/>
      <c r="TAC20" s="78"/>
      <c r="TAD20" s="78"/>
      <c r="TAE20" s="78"/>
      <c r="TAF20" s="78"/>
      <c r="TAG20" s="78"/>
      <c r="TAH20" s="78"/>
      <c r="TAI20" s="78"/>
      <c r="TAJ20" s="78"/>
      <c r="TAK20" s="78"/>
      <c r="TAL20" s="78"/>
      <c r="TAM20" s="78"/>
      <c r="TAN20" s="78"/>
      <c r="TAO20" s="78"/>
      <c r="TAP20" s="78"/>
      <c r="TAQ20" s="78"/>
      <c r="TAR20" s="78"/>
      <c r="TAS20" s="78"/>
      <c r="TAT20" s="78"/>
      <c r="TAU20" s="78"/>
      <c r="TAV20" s="78"/>
      <c r="TAW20" s="78"/>
      <c r="TAX20" s="78"/>
      <c r="TAY20" s="78"/>
      <c r="TAZ20" s="78"/>
      <c r="TBA20" s="78"/>
      <c r="TBB20" s="78"/>
      <c r="TBC20" s="78"/>
      <c r="TBD20" s="78"/>
      <c r="TBE20" s="78"/>
      <c r="TBF20" s="78"/>
      <c r="TBG20" s="78"/>
      <c r="TBH20" s="78"/>
      <c r="TBI20" s="78"/>
      <c r="TBJ20" s="78"/>
      <c r="TBK20" s="78"/>
      <c r="TBL20" s="78"/>
      <c r="TBM20" s="78"/>
      <c r="TBN20" s="78"/>
      <c r="TBO20" s="78"/>
      <c r="TBP20" s="78"/>
      <c r="TBQ20" s="78"/>
      <c r="TBR20" s="78"/>
      <c r="TBS20" s="78"/>
      <c r="TBT20" s="78"/>
      <c r="TBU20" s="78"/>
      <c r="TBV20" s="78"/>
      <c r="TBW20" s="78"/>
      <c r="TBX20" s="78"/>
      <c r="TBY20" s="78"/>
      <c r="TBZ20" s="78"/>
      <c r="TCA20" s="78"/>
      <c r="TCB20" s="78"/>
      <c r="TCC20" s="78"/>
      <c r="TCD20" s="78"/>
      <c r="TCE20" s="78"/>
      <c r="TCF20" s="78"/>
      <c r="TCG20" s="78"/>
      <c r="TCH20" s="78"/>
      <c r="TCI20" s="78"/>
      <c r="TCJ20" s="78"/>
      <c r="TCK20" s="78"/>
      <c r="TCL20" s="78"/>
      <c r="TCM20" s="78"/>
      <c r="TCN20" s="78"/>
      <c r="TCO20" s="78"/>
      <c r="TCP20" s="78"/>
      <c r="TCQ20" s="78"/>
      <c r="TCR20" s="78"/>
      <c r="TCS20" s="78"/>
      <c r="TCT20" s="78"/>
      <c r="TCU20" s="78"/>
      <c r="TCV20" s="78"/>
      <c r="TCW20" s="78"/>
      <c r="TCX20" s="78"/>
      <c r="TCY20" s="78"/>
      <c r="TCZ20" s="78"/>
      <c r="TDA20" s="78"/>
      <c r="TDB20" s="78"/>
      <c r="TDC20" s="78"/>
      <c r="TDD20" s="78"/>
      <c r="TDE20" s="78"/>
      <c r="TDF20" s="78"/>
      <c r="TDG20" s="78"/>
      <c r="TDH20" s="78"/>
      <c r="TDI20" s="78"/>
      <c r="TDJ20" s="78"/>
      <c r="TDK20" s="78"/>
      <c r="TDL20" s="78"/>
      <c r="TDM20" s="78"/>
      <c r="TDN20" s="78"/>
      <c r="TDO20" s="78"/>
      <c r="TDP20" s="78"/>
      <c r="TDQ20" s="78"/>
      <c r="TDR20" s="78"/>
      <c r="TDS20" s="78"/>
      <c r="TDT20" s="78"/>
      <c r="TDU20" s="78"/>
      <c r="TDV20" s="78"/>
      <c r="TDW20" s="78"/>
      <c r="TDX20" s="78"/>
      <c r="TDY20" s="78"/>
      <c r="TDZ20" s="78"/>
      <c r="TEA20" s="78"/>
      <c r="TEB20" s="78"/>
      <c r="TEC20" s="78"/>
      <c r="TED20" s="78"/>
      <c r="TEE20" s="78"/>
      <c r="TEF20" s="78"/>
      <c r="TEG20" s="78"/>
      <c r="TEH20" s="78"/>
      <c r="TEI20" s="78"/>
      <c r="TEJ20" s="78"/>
      <c r="TEK20" s="78"/>
      <c r="TEL20" s="78"/>
      <c r="TEM20" s="78"/>
      <c r="TEN20" s="78"/>
      <c r="TEO20" s="78"/>
      <c r="TEP20" s="78"/>
      <c r="TEQ20" s="78"/>
      <c r="TER20" s="78"/>
      <c r="TES20" s="78"/>
      <c r="TET20" s="78"/>
      <c r="TEU20" s="78"/>
      <c r="TEV20" s="78"/>
      <c r="TEW20" s="78"/>
      <c r="TEX20" s="78"/>
      <c r="TEY20" s="78"/>
      <c r="TEZ20" s="78"/>
      <c r="TFA20" s="78"/>
      <c r="TFB20" s="78"/>
      <c r="TFC20" s="78"/>
      <c r="TFD20" s="78"/>
      <c r="TFE20" s="78"/>
      <c r="TFF20" s="78"/>
      <c r="TFG20" s="78"/>
      <c r="TFH20" s="78"/>
      <c r="TFI20" s="78"/>
      <c r="TFJ20" s="78"/>
      <c r="TFK20" s="78"/>
      <c r="TFL20" s="78"/>
      <c r="TFM20" s="78"/>
      <c r="TFN20" s="78"/>
      <c r="TFO20" s="78"/>
      <c r="TFP20" s="78"/>
      <c r="TFQ20" s="78"/>
      <c r="TFR20" s="78"/>
      <c r="TFS20" s="78"/>
      <c r="TFT20" s="78"/>
      <c r="TFU20" s="78"/>
      <c r="TFV20" s="78"/>
      <c r="TFW20" s="78"/>
      <c r="TFX20" s="78"/>
      <c r="TFY20" s="78"/>
      <c r="TFZ20" s="78"/>
      <c r="TGA20" s="78"/>
      <c r="TGB20" s="78"/>
      <c r="TGC20" s="78"/>
      <c r="TGD20" s="78"/>
      <c r="TGE20" s="78"/>
      <c r="TGF20" s="78"/>
      <c r="TGG20" s="78"/>
      <c r="TGH20" s="78"/>
      <c r="TGI20" s="78"/>
      <c r="TGJ20" s="78"/>
      <c r="TGK20" s="78"/>
      <c r="TGL20" s="78"/>
      <c r="TGM20" s="78"/>
      <c r="TGN20" s="78"/>
      <c r="TGO20" s="78"/>
      <c r="TGP20" s="78"/>
      <c r="TGQ20" s="78"/>
      <c r="TGR20" s="78"/>
      <c r="TGS20" s="78"/>
      <c r="TGT20" s="78"/>
      <c r="TGU20" s="78"/>
      <c r="TGV20" s="78"/>
      <c r="TGW20" s="78"/>
      <c r="TGX20" s="78"/>
      <c r="TGY20" s="78"/>
      <c r="TGZ20" s="78"/>
      <c r="THA20" s="78"/>
      <c r="THB20" s="78"/>
      <c r="THC20" s="78"/>
      <c r="THD20" s="78"/>
      <c r="THE20" s="78"/>
      <c r="THF20" s="78"/>
      <c r="THG20" s="78"/>
      <c r="THH20" s="78"/>
      <c r="THI20" s="78"/>
      <c r="THJ20" s="78"/>
      <c r="THK20" s="78"/>
      <c r="THL20" s="78"/>
      <c r="THM20" s="78"/>
      <c r="THN20" s="78"/>
      <c r="THO20" s="78"/>
      <c r="THP20" s="78"/>
      <c r="THQ20" s="78"/>
      <c r="THR20" s="78"/>
      <c r="THS20" s="78"/>
      <c r="THT20" s="78"/>
      <c r="THU20" s="78"/>
      <c r="THV20" s="78"/>
      <c r="THW20" s="78"/>
      <c r="THX20" s="78"/>
      <c r="THY20" s="78"/>
      <c r="THZ20" s="78"/>
      <c r="TIA20" s="78"/>
      <c r="TIB20" s="78"/>
      <c r="TIC20" s="78"/>
      <c r="TID20" s="78"/>
      <c r="TIE20" s="78"/>
      <c r="TIF20" s="78"/>
      <c r="TIG20" s="78"/>
      <c r="TIH20" s="78"/>
      <c r="TII20" s="78"/>
      <c r="TIJ20" s="78"/>
      <c r="TIK20" s="78"/>
      <c r="TIL20" s="78"/>
      <c r="TIM20" s="78"/>
      <c r="TIN20" s="78"/>
      <c r="TIO20" s="78"/>
      <c r="TIP20" s="78"/>
      <c r="TIQ20" s="78"/>
      <c r="TIR20" s="78"/>
      <c r="TIS20" s="78"/>
      <c r="TIT20" s="78"/>
      <c r="TIU20" s="78"/>
      <c r="TIV20" s="78"/>
      <c r="TIW20" s="78"/>
      <c r="TIX20" s="78"/>
      <c r="TIY20" s="78"/>
      <c r="TIZ20" s="78"/>
      <c r="TJA20" s="78"/>
      <c r="TJB20" s="78"/>
      <c r="TJC20" s="78"/>
      <c r="TJD20" s="78"/>
      <c r="TJE20" s="78"/>
      <c r="TJF20" s="78"/>
      <c r="TJG20" s="78"/>
      <c r="TJH20" s="78"/>
      <c r="TJI20" s="78"/>
      <c r="TJJ20" s="78"/>
      <c r="TJK20" s="78"/>
      <c r="TJL20" s="78"/>
      <c r="TJM20" s="78"/>
      <c r="TJN20" s="78"/>
      <c r="TJO20" s="78"/>
      <c r="TJP20" s="78"/>
      <c r="TJQ20" s="78"/>
      <c r="TJR20" s="78"/>
      <c r="TJS20" s="78"/>
      <c r="TJT20" s="78"/>
      <c r="TJU20" s="78"/>
      <c r="TJV20" s="78"/>
      <c r="TJW20" s="78"/>
      <c r="TJX20" s="78"/>
      <c r="TJY20" s="78"/>
      <c r="TJZ20" s="78"/>
      <c r="TKA20" s="78"/>
      <c r="TKB20" s="78"/>
      <c r="TKC20" s="78"/>
      <c r="TKD20" s="78"/>
      <c r="TKE20" s="78"/>
      <c r="TKF20" s="78"/>
      <c r="TKG20" s="78"/>
      <c r="TKH20" s="78"/>
      <c r="TKI20" s="78"/>
      <c r="TKJ20" s="78"/>
      <c r="TKK20" s="78"/>
      <c r="TKL20" s="78"/>
      <c r="TKM20" s="78"/>
      <c r="TKN20" s="78"/>
      <c r="TKO20" s="78"/>
      <c r="TKP20" s="78"/>
      <c r="TKQ20" s="78"/>
      <c r="TKR20" s="78"/>
      <c r="TKS20" s="78"/>
      <c r="TKT20" s="78"/>
      <c r="TKU20" s="78"/>
      <c r="TKV20" s="78"/>
      <c r="TKW20" s="78"/>
      <c r="TKX20" s="78"/>
      <c r="TKY20" s="78"/>
      <c r="TKZ20" s="78"/>
      <c r="TLA20" s="78"/>
      <c r="TLB20" s="78"/>
      <c r="TLC20" s="78"/>
      <c r="TLD20" s="78"/>
      <c r="TLE20" s="78"/>
      <c r="TLF20" s="78"/>
      <c r="TLG20" s="78"/>
      <c r="TLH20" s="78"/>
      <c r="TLI20" s="78"/>
      <c r="TLJ20" s="78"/>
      <c r="TLK20" s="78"/>
      <c r="TLL20" s="78"/>
      <c r="TLM20" s="78"/>
      <c r="TLN20" s="78"/>
      <c r="TLO20" s="78"/>
      <c r="TLP20" s="78"/>
      <c r="TLQ20" s="78"/>
      <c r="TLR20" s="78"/>
      <c r="TLS20" s="78"/>
      <c r="TLT20" s="78"/>
      <c r="TLU20" s="78"/>
      <c r="TLV20" s="78"/>
      <c r="TLW20" s="78"/>
      <c r="TLX20" s="78"/>
      <c r="TLY20" s="78"/>
      <c r="TLZ20" s="78"/>
      <c r="TMA20" s="78"/>
      <c r="TMB20" s="78"/>
      <c r="TMC20" s="78"/>
      <c r="TMD20" s="78"/>
      <c r="TME20" s="78"/>
      <c r="TMF20" s="78"/>
      <c r="TMG20" s="78"/>
      <c r="TMH20" s="78"/>
      <c r="TMI20" s="78"/>
      <c r="TMJ20" s="78"/>
      <c r="TMK20" s="78"/>
      <c r="TML20" s="78"/>
      <c r="TMM20" s="78"/>
      <c r="TMN20" s="78"/>
      <c r="TMO20" s="78"/>
      <c r="TMP20" s="78"/>
      <c r="TMQ20" s="78"/>
      <c r="TMR20" s="78"/>
      <c r="TMS20" s="78"/>
      <c r="TMT20" s="78"/>
      <c r="TMU20" s="78"/>
      <c r="TMV20" s="78"/>
      <c r="TMW20" s="78"/>
      <c r="TMX20" s="78"/>
      <c r="TMY20" s="78"/>
      <c r="TMZ20" s="78"/>
      <c r="TNA20" s="78"/>
      <c r="TNB20" s="78"/>
      <c r="TNC20" s="78"/>
      <c r="TND20" s="78"/>
      <c r="TNE20" s="78"/>
      <c r="TNF20" s="78"/>
      <c r="TNG20" s="78"/>
      <c r="TNH20" s="78"/>
      <c r="TNI20" s="78"/>
      <c r="TNJ20" s="78"/>
      <c r="TNK20" s="78"/>
      <c r="TNL20" s="78"/>
      <c r="TNM20" s="78"/>
      <c r="TNN20" s="78"/>
      <c r="TNO20" s="78"/>
      <c r="TNP20" s="78"/>
      <c r="TNQ20" s="78"/>
      <c r="TNR20" s="78"/>
      <c r="TNS20" s="78"/>
      <c r="TNT20" s="78"/>
      <c r="TNU20" s="78"/>
      <c r="TNV20" s="78"/>
      <c r="TNW20" s="78"/>
      <c r="TNX20" s="78"/>
      <c r="TNY20" s="78"/>
      <c r="TNZ20" s="78"/>
      <c r="TOA20" s="78"/>
      <c r="TOB20" s="78"/>
      <c r="TOC20" s="78"/>
      <c r="TOD20" s="78"/>
      <c r="TOE20" s="78"/>
      <c r="TOF20" s="78"/>
      <c r="TOG20" s="78"/>
      <c r="TOH20" s="78"/>
      <c r="TOI20" s="78"/>
      <c r="TOJ20" s="78"/>
      <c r="TOK20" s="78"/>
      <c r="TOL20" s="78"/>
      <c r="TOM20" s="78"/>
      <c r="TON20" s="78"/>
      <c r="TOO20" s="78"/>
      <c r="TOP20" s="78"/>
      <c r="TOQ20" s="78"/>
      <c r="TOR20" s="78"/>
      <c r="TOS20" s="78"/>
      <c r="TOT20" s="78"/>
      <c r="TOU20" s="78"/>
      <c r="TOV20" s="78"/>
      <c r="TOW20" s="78"/>
      <c r="TOX20" s="78"/>
      <c r="TOY20" s="78"/>
      <c r="TOZ20" s="78"/>
      <c r="TPA20" s="78"/>
      <c r="TPB20" s="78"/>
      <c r="TPC20" s="78"/>
      <c r="TPD20" s="78"/>
      <c r="TPE20" s="78"/>
      <c r="TPF20" s="78"/>
      <c r="TPG20" s="78"/>
      <c r="TPH20" s="78"/>
      <c r="TPI20" s="78"/>
      <c r="TPJ20" s="78"/>
      <c r="TPK20" s="78"/>
      <c r="TPL20" s="78"/>
      <c r="TPM20" s="78"/>
      <c r="TPN20" s="78"/>
      <c r="TPO20" s="78"/>
      <c r="TPP20" s="78"/>
      <c r="TPQ20" s="78"/>
      <c r="TPR20" s="78"/>
      <c r="TPS20" s="78"/>
      <c r="TPT20" s="78"/>
      <c r="TPU20" s="78"/>
      <c r="TPV20" s="78"/>
      <c r="TPW20" s="78"/>
      <c r="TPX20" s="78"/>
      <c r="TPY20" s="78"/>
      <c r="TPZ20" s="78"/>
      <c r="TQA20" s="78"/>
      <c r="TQB20" s="78"/>
      <c r="TQC20" s="78"/>
      <c r="TQD20" s="78"/>
      <c r="TQE20" s="78"/>
      <c r="TQF20" s="78"/>
      <c r="TQG20" s="78"/>
      <c r="TQH20" s="78"/>
      <c r="TQI20" s="78"/>
      <c r="TQJ20" s="78"/>
      <c r="TQK20" s="78"/>
      <c r="TQL20" s="78"/>
      <c r="TQM20" s="78"/>
      <c r="TQN20" s="78"/>
      <c r="TQO20" s="78"/>
      <c r="TQP20" s="78"/>
      <c r="TQQ20" s="78"/>
      <c r="TQR20" s="78"/>
      <c r="TQS20" s="78"/>
      <c r="TQT20" s="78"/>
      <c r="TQU20" s="78"/>
      <c r="TQV20" s="78"/>
      <c r="TQW20" s="78"/>
      <c r="TQX20" s="78"/>
      <c r="TQY20" s="78"/>
      <c r="TQZ20" s="78"/>
      <c r="TRA20" s="78"/>
      <c r="TRB20" s="78"/>
      <c r="TRC20" s="78"/>
      <c r="TRD20" s="78"/>
      <c r="TRE20" s="78"/>
      <c r="TRF20" s="78"/>
      <c r="TRG20" s="78"/>
      <c r="TRH20" s="78"/>
      <c r="TRI20" s="78"/>
      <c r="TRJ20" s="78"/>
      <c r="TRK20" s="78"/>
      <c r="TRL20" s="78"/>
      <c r="TRM20" s="78"/>
      <c r="TRN20" s="78"/>
      <c r="TRO20" s="78"/>
      <c r="TRP20" s="78"/>
      <c r="TRQ20" s="78"/>
      <c r="TRR20" s="78"/>
      <c r="TRS20" s="78"/>
      <c r="TRT20" s="78"/>
      <c r="TRU20" s="78"/>
      <c r="TRV20" s="78"/>
      <c r="TRW20" s="78"/>
      <c r="TRX20" s="78"/>
      <c r="TRY20" s="78"/>
      <c r="TRZ20" s="78"/>
      <c r="TSA20" s="78"/>
      <c r="TSB20" s="78"/>
      <c r="TSC20" s="78"/>
      <c r="TSD20" s="78"/>
      <c r="TSE20" s="78"/>
      <c r="TSF20" s="78"/>
      <c r="TSG20" s="78"/>
      <c r="TSH20" s="78"/>
      <c r="TSI20" s="78"/>
      <c r="TSJ20" s="78"/>
      <c r="TSK20" s="78"/>
      <c r="TSL20" s="78"/>
      <c r="TSM20" s="78"/>
      <c r="TSN20" s="78"/>
      <c r="TSO20" s="78"/>
      <c r="TSP20" s="78"/>
      <c r="TSQ20" s="78"/>
      <c r="TSR20" s="78"/>
      <c r="TSS20" s="78"/>
      <c r="TST20" s="78"/>
      <c r="TSU20" s="78"/>
      <c r="TSV20" s="78"/>
      <c r="TSW20" s="78"/>
      <c r="TSX20" s="78"/>
      <c r="TSY20" s="78"/>
      <c r="TSZ20" s="78"/>
      <c r="TTA20" s="78"/>
      <c r="TTB20" s="78"/>
      <c r="TTC20" s="78"/>
      <c r="TTD20" s="78"/>
      <c r="TTE20" s="78"/>
      <c r="TTF20" s="78"/>
      <c r="TTG20" s="78"/>
      <c r="TTH20" s="78"/>
      <c r="TTI20" s="78"/>
      <c r="TTJ20" s="78"/>
      <c r="TTK20" s="78"/>
      <c r="TTL20" s="78"/>
      <c r="TTM20" s="78"/>
      <c r="TTN20" s="78"/>
      <c r="TTO20" s="78"/>
      <c r="TTP20" s="78"/>
      <c r="TTQ20" s="78"/>
      <c r="TTR20" s="78"/>
      <c r="TTS20" s="78"/>
      <c r="TTT20" s="78"/>
      <c r="TTU20" s="78"/>
      <c r="TTV20" s="78"/>
      <c r="TTW20" s="78"/>
      <c r="TTX20" s="78"/>
      <c r="TTY20" s="78"/>
      <c r="TTZ20" s="78"/>
      <c r="TUA20" s="78"/>
      <c r="TUB20" s="78"/>
      <c r="TUC20" s="78"/>
      <c r="TUD20" s="78"/>
      <c r="TUE20" s="78"/>
      <c r="TUF20" s="78"/>
      <c r="TUG20" s="78"/>
      <c r="TUH20" s="78"/>
      <c r="TUI20" s="78"/>
      <c r="TUJ20" s="78"/>
      <c r="TUK20" s="78"/>
      <c r="TUL20" s="78"/>
      <c r="TUM20" s="78"/>
      <c r="TUN20" s="78"/>
      <c r="TUO20" s="78"/>
      <c r="TUP20" s="78"/>
      <c r="TUQ20" s="78"/>
      <c r="TUR20" s="78"/>
      <c r="TUS20" s="78"/>
      <c r="TUT20" s="78"/>
      <c r="TUU20" s="78"/>
      <c r="TUV20" s="78"/>
      <c r="TUW20" s="78"/>
      <c r="TUX20" s="78"/>
      <c r="TUY20" s="78"/>
      <c r="TUZ20" s="78"/>
      <c r="TVA20" s="78"/>
      <c r="TVB20" s="78"/>
      <c r="TVC20" s="78"/>
      <c r="TVD20" s="78"/>
      <c r="TVE20" s="78"/>
      <c r="TVF20" s="78"/>
      <c r="TVG20" s="78"/>
      <c r="TVH20" s="78"/>
      <c r="TVI20" s="78"/>
      <c r="TVJ20" s="78"/>
      <c r="TVK20" s="78"/>
      <c r="TVL20" s="78"/>
      <c r="TVM20" s="78"/>
      <c r="TVN20" s="78"/>
      <c r="TVO20" s="78"/>
      <c r="TVP20" s="78"/>
      <c r="TVQ20" s="78"/>
      <c r="TVR20" s="78"/>
      <c r="TVS20" s="78"/>
      <c r="TVT20" s="78"/>
      <c r="TVU20" s="78"/>
      <c r="TVV20" s="78"/>
      <c r="TVW20" s="78"/>
      <c r="TVX20" s="78"/>
      <c r="TVY20" s="78"/>
      <c r="TVZ20" s="78"/>
      <c r="TWA20" s="78"/>
      <c r="TWB20" s="78"/>
      <c r="TWC20" s="78"/>
      <c r="TWD20" s="78"/>
      <c r="TWE20" s="78"/>
      <c r="TWF20" s="78"/>
      <c r="TWG20" s="78"/>
      <c r="TWH20" s="78"/>
      <c r="TWI20" s="78"/>
      <c r="TWJ20" s="78"/>
      <c r="TWK20" s="78"/>
      <c r="TWL20" s="78"/>
      <c r="TWM20" s="78"/>
      <c r="TWN20" s="78"/>
      <c r="TWO20" s="78"/>
      <c r="TWP20" s="78"/>
      <c r="TWQ20" s="78"/>
      <c r="TWR20" s="78"/>
      <c r="TWS20" s="78"/>
      <c r="TWT20" s="78"/>
      <c r="TWU20" s="78"/>
      <c r="TWV20" s="78"/>
      <c r="TWW20" s="78"/>
      <c r="TWX20" s="78"/>
      <c r="TWY20" s="78"/>
      <c r="TWZ20" s="78"/>
      <c r="TXA20" s="78"/>
      <c r="TXB20" s="78"/>
      <c r="TXC20" s="78"/>
      <c r="TXD20" s="78"/>
      <c r="TXE20" s="78"/>
      <c r="TXF20" s="78"/>
      <c r="TXG20" s="78"/>
      <c r="TXH20" s="78"/>
      <c r="TXI20" s="78"/>
      <c r="TXJ20" s="78"/>
      <c r="TXK20" s="78"/>
      <c r="TXL20" s="78"/>
      <c r="TXM20" s="78"/>
      <c r="TXN20" s="78"/>
      <c r="TXO20" s="78"/>
      <c r="TXP20" s="78"/>
      <c r="TXQ20" s="78"/>
      <c r="TXR20" s="78"/>
      <c r="TXS20" s="78"/>
      <c r="TXT20" s="78"/>
      <c r="TXU20" s="78"/>
      <c r="TXV20" s="78"/>
      <c r="TXW20" s="78"/>
      <c r="TXX20" s="78"/>
      <c r="TXY20" s="78"/>
      <c r="TXZ20" s="78"/>
      <c r="TYA20" s="78"/>
      <c r="TYB20" s="78"/>
      <c r="TYC20" s="78"/>
      <c r="TYD20" s="78"/>
      <c r="TYE20" s="78"/>
      <c r="TYF20" s="78"/>
      <c r="TYG20" s="78"/>
      <c r="TYH20" s="78"/>
      <c r="TYI20" s="78"/>
      <c r="TYJ20" s="78"/>
      <c r="TYK20" s="78"/>
      <c r="TYL20" s="78"/>
      <c r="TYM20" s="78"/>
      <c r="TYN20" s="78"/>
      <c r="TYO20" s="78"/>
      <c r="TYP20" s="78"/>
      <c r="TYQ20" s="78"/>
      <c r="TYR20" s="78"/>
      <c r="TYS20" s="78"/>
      <c r="TYT20" s="78"/>
      <c r="TYU20" s="78"/>
      <c r="TYV20" s="78"/>
      <c r="TYW20" s="78"/>
      <c r="TYX20" s="78"/>
      <c r="TYY20" s="78"/>
      <c r="TYZ20" s="78"/>
      <c r="TZA20" s="78"/>
      <c r="TZB20" s="78"/>
      <c r="TZC20" s="78"/>
      <c r="TZD20" s="78"/>
      <c r="TZE20" s="78"/>
      <c r="TZF20" s="78"/>
      <c r="TZG20" s="78"/>
      <c r="TZH20" s="78"/>
      <c r="TZI20" s="78"/>
      <c r="TZJ20" s="78"/>
      <c r="TZK20" s="78"/>
      <c r="TZL20" s="78"/>
      <c r="TZM20" s="78"/>
      <c r="TZN20" s="78"/>
      <c r="TZO20" s="78"/>
      <c r="TZP20" s="78"/>
      <c r="TZQ20" s="78"/>
      <c r="TZR20" s="78"/>
      <c r="TZS20" s="78"/>
      <c r="TZT20" s="78"/>
      <c r="TZU20" s="78"/>
      <c r="TZV20" s="78"/>
      <c r="TZW20" s="78"/>
      <c r="TZX20" s="78"/>
      <c r="TZY20" s="78"/>
      <c r="TZZ20" s="78"/>
      <c r="UAA20" s="78"/>
      <c r="UAB20" s="78"/>
      <c r="UAC20" s="78"/>
      <c r="UAD20" s="78"/>
      <c r="UAE20" s="78"/>
      <c r="UAF20" s="78"/>
      <c r="UAG20" s="78"/>
      <c r="UAH20" s="78"/>
      <c r="UAI20" s="78"/>
      <c r="UAJ20" s="78"/>
      <c r="UAK20" s="78"/>
      <c r="UAL20" s="78"/>
      <c r="UAM20" s="78"/>
      <c r="UAN20" s="78"/>
      <c r="UAO20" s="78"/>
      <c r="UAP20" s="78"/>
      <c r="UAQ20" s="78"/>
      <c r="UAR20" s="78"/>
      <c r="UAS20" s="78"/>
      <c r="UAT20" s="78"/>
      <c r="UAU20" s="78"/>
      <c r="UAV20" s="78"/>
      <c r="UAW20" s="78"/>
      <c r="UAX20" s="78"/>
      <c r="UAY20" s="78"/>
      <c r="UAZ20" s="78"/>
      <c r="UBA20" s="78"/>
      <c r="UBB20" s="78"/>
      <c r="UBC20" s="78"/>
      <c r="UBD20" s="78"/>
      <c r="UBE20" s="78"/>
      <c r="UBF20" s="78"/>
      <c r="UBG20" s="78"/>
      <c r="UBH20" s="78"/>
      <c r="UBI20" s="78"/>
      <c r="UBJ20" s="78"/>
      <c r="UBK20" s="78"/>
      <c r="UBL20" s="78"/>
      <c r="UBM20" s="78"/>
      <c r="UBN20" s="78"/>
      <c r="UBO20" s="78"/>
      <c r="UBP20" s="78"/>
      <c r="UBQ20" s="78"/>
      <c r="UBR20" s="78"/>
      <c r="UBS20" s="78"/>
      <c r="UBT20" s="78"/>
      <c r="UBU20" s="78"/>
      <c r="UBV20" s="78"/>
      <c r="UBW20" s="78"/>
      <c r="UBX20" s="78"/>
      <c r="UBY20" s="78"/>
      <c r="UBZ20" s="78"/>
      <c r="UCA20" s="78"/>
      <c r="UCB20" s="78"/>
      <c r="UCC20" s="78"/>
      <c r="UCD20" s="78"/>
      <c r="UCE20" s="78"/>
      <c r="UCF20" s="78"/>
      <c r="UCG20" s="78"/>
      <c r="UCH20" s="78"/>
      <c r="UCI20" s="78"/>
      <c r="UCJ20" s="78"/>
      <c r="UCK20" s="78"/>
      <c r="UCL20" s="78"/>
      <c r="UCM20" s="78"/>
      <c r="UCN20" s="78"/>
      <c r="UCO20" s="78"/>
      <c r="UCP20" s="78"/>
      <c r="UCQ20" s="78"/>
      <c r="UCR20" s="78"/>
      <c r="UCS20" s="78"/>
      <c r="UCT20" s="78"/>
      <c r="UCU20" s="78"/>
      <c r="UCV20" s="78"/>
      <c r="UCW20" s="78"/>
      <c r="UCX20" s="78"/>
      <c r="UCY20" s="78"/>
      <c r="UCZ20" s="78"/>
      <c r="UDA20" s="78"/>
      <c r="UDB20" s="78"/>
      <c r="UDC20" s="78"/>
      <c r="UDD20" s="78"/>
      <c r="UDE20" s="78"/>
      <c r="UDF20" s="78"/>
      <c r="UDG20" s="78"/>
      <c r="UDH20" s="78"/>
      <c r="UDI20" s="78"/>
      <c r="UDJ20" s="78"/>
      <c r="UDK20" s="78"/>
      <c r="UDL20" s="78"/>
      <c r="UDM20" s="78"/>
      <c r="UDN20" s="78"/>
      <c r="UDO20" s="78"/>
      <c r="UDP20" s="78"/>
      <c r="UDQ20" s="78"/>
      <c r="UDR20" s="78"/>
      <c r="UDS20" s="78"/>
      <c r="UDT20" s="78"/>
      <c r="UDU20" s="78"/>
      <c r="UDV20" s="78"/>
      <c r="UDW20" s="78"/>
      <c r="UDX20" s="78"/>
      <c r="UDY20" s="78"/>
      <c r="UDZ20" s="78"/>
      <c r="UEA20" s="78"/>
      <c r="UEB20" s="78"/>
      <c r="UEC20" s="78"/>
      <c r="UED20" s="78"/>
      <c r="UEE20" s="78"/>
      <c r="UEF20" s="78"/>
      <c r="UEG20" s="78"/>
      <c r="UEH20" s="78"/>
      <c r="UEI20" s="78"/>
      <c r="UEJ20" s="78"/>
      <c r="UEK20" s="78"/>
      <c r="UEL20" s="78"/>
      <c r="UEM20" s="78"/>
      <c r="UEN20" s="78"/>
      <c r="UEO20" s="78"/>
      <c r="UEP20" s="78"/>
      <c r="UEQ20" s="78"/>
      <c r="UER20" s="78"/>
      <c r="UES20" s="78"/>
      <c r="UET20" s="78"/>
      <c r="UEU20" s="78"/>
      <c r="UEV20" s="78"/>
      <c r="UEW20" s="78"/>
      <c r="UEX20" s="78"/>
      <c r="UEY20" s="78"/>
      <c r="UEZ20" s="78"/>
      <c r="UFA20" s="78"/>
      <c r="UFB20" s="78"/>
      <c r="UFC20" s="78"/>
      <c r="UFD20" s="78"/>
      <c r="UFE20" s="78"/>
      <c r="UFF20" s="78"/>
      <c r="UFG20" s="78"/>
      <c r="UFH20" s="78"/>
      <c r="UFI20" s="78"/>
      <c r="UFJ20" s="78"/>
      <c r="UFK20" s="78"/>
      <c r="UFL20" s="78"/>
      <c r="UFM20" s="78"/>
      <c r="UFN20" s="78"/>
      <c r="UFO20" s="78"/>
      <c r="UFP20" s="78"/>
      <c r="UFQ20" s="78"/>
      <c r="UFR20" s="78"/>
      <c r="UFS20" s="78"/>
      <c r="UFT20" s="78"/>
      <c r="UFU20" s="78"/>
      <c r="UFV20" s="78"/>
      <c r="UFW20" s="78"/>
      <c r="UFX20" s="78"/>
      <c r="UFY20" s="78"/>
      <c r="UFZ20" s="78"/>
      <c r="UGA20" s="78"/>
      <c r="UGB20" s="78"/>
      <c r="UGC20" s="78"/>
      <c r="UGD20" s="78"/>
      <c r="UGE20" s="78"/>
      <c r="UGF20" s="78"/>
      <c r="UGG20" s="78"/>
      <c r="UGH20" s="78"/>
      <c r="UGI20" s="78"/>
      <c r="UGJ20" s="78"/>
      <c r="UGK20" s="78"/>
      <c r="UGL20" s="78"/>
      <c r="UGM20" s="78"/>
      <c r="UGN20" s="78"/>
      <c r="UGO20" s="78"/>
      <c r="UGP20" s="78"/>
      <c r="UGQ20" s="78"/>
      <c r="UGR20" s="78"/>
      <c r="UGS20" s="78"/>
      <c r="UGT20" s="78"/>
      <c r="UGU20" s="78"/>
      <c r="UGV20" s="78"/>
      <c r="UGW20" s="78"/>
      <c r="UGX20" s="78"/>
      <c r="UGY20" s="78"/>
      <c r="UGZ20" s="78"/>
      <c r="UHA20" s="78"/>
      <c r="UHB20" s="78"/>
      <c r="UHC20" s="78"/>
      <c r="UHD20" s="78"/>
      <c r="UHE20" s="78"/>
      <c r="UHF20" s="78"/>
      <c r="UHG20" s="78"/>
      <c r="UHH20" s="78"/>
      <c r="UHI20" s="78"/>
      <c r="UHJ20" s="78"/>
      <c r="UHK20" s="78"/>
      <c r="UHL20" s="78"/>
      <c r="UHM20" s="78"/>
      <c r="UHN20" s="78"/>
      <c r="UHO20" s="78"/>
      <c r="UHP20" s="78"/>
      <c r="UHQ20" s="78"/>
      <c r="UHR20" s="78"/>
      <c r="UHS20" s="78"/>
      <c r="UHT20" s="78"/>
      <c r="UHU20" s="78"/>
      <c r="UHV20" s="78"/>
      <c r="UHW20" s="78"/>
      <c r="UHX20" s="78"/>
      <c r="UHY20" s="78"/>
      <c r="UHZ20" s="78"/>
      <c r="UIA20" s="78"/>
      <c r="UIB20" s="78"/>
      <c r="UIC20" s="78"/>
      <c r="UID20" s="78"/>
      <c r="UIE20" s="78"/>
      <c r="UIF20" s="78"/>
      <c r="UIG20" s="78"/>
      <c r="UIH20" s="78"/>
      <c r="UII20" s="78"/>
      <c r="UIJ20" s="78"/>
      <c r="UIK20" s="78"/>
      <c r="UIL20" s="78"/>
      <c r="UIM20" s="78"/>
      <c r="UIN20" s="78"/>
      <c r="UIO20" s="78"/>
      <c r="UIP20" s="78"/>
      <c r="UIQ20" s="78"/>
      <c r="UIR20" s="78"/>
      <c r="UIS20" s="78"/>
      <c r="UIT20" s="78"/>
      <c r="UIU20" s="78"/>
      <c r="UIV20" s="78"/>
      <c r="UIW20" s="78"/>
      <c r="UIX20" s="78"/>
      <c r="UIY20" s="78"/>
      <c r="UIZ20" s="78"/>
      <c r="UJA20" s="78"/>
      <c r="UJB20" s="78"/>
      <c r="UJC20" s="78"/>
      <c r="UJD20" s="78"/>
      <c r="UJE20" s="78"/>
      <c r="UJF20" s="78"/>
      <c r="UJG20" s="78"/>
      <c r="UJH20" s="78"/>
      <c r="UJI20" s="78"/>
      <c r="UJJ20" s="78"/>
      <c r="UJK20" s="78"/>
      <c r="UJL20" s="78"/>
      <c r="UJM20" s="78"/>
      <c r="UJN20" s="78"/>
      <c r="UJO20" s="78"/>
      <c r="UJP20" s="78"/>
      <c r="UJQ20" s="78"/>
      <c r="UJR20" s="78"/>
      <c r="UJS20" s="78"/>
      <c r="UJT20" s="78"/>
      <c r="UJU20" s="78"/>
      <c r="UJV20" s="78"/>
      <c r="UJW20" s="78"/>
      <c r="UJX20" s="78"/>
      <c r="UJY20" s="78"/>
      <c r="UJZ20" s="78"/>
      <c r="UKA20" s="78"/>
      <c r="UKB20" s="78"/>
      <c r="UKC20" s="78"/>
      <c r="UKD20" s="78"/>
      <c r="UKE20" s="78"/>
      <c r="UKF20" s="78"/>
      <c r="UKG20" s="78"/>
      <c r="UKH20" s="78"/>
      <c r="UKI20" s="78"/>
      <c r="UKJ20" s="78"/>
      <c r="UKK20" s="78"/>
      <c r="UKL20" s="78"/>
      <c r="UKM20" s="78"/>
      <c r="UKN20" s="78"/>
      <c r="UKO20" s="78"/>
      <c r="UKP20" s="78"/>
      <c r="UKQ20" s="78"/>
      <c r="UKR20" s="78"/>
      <c r="UKS20" s="78"/>
      <c r="UKT20" s="78"/>
      <c r="UKU20" s="78"/>
      <c r="UKV20" s="78"/>
      <c r="UKW20" s="78"/>
      <c r="UKX20" s="78"/>
      <c r="UKY20" s="78"/>
      <c r="UKZ20" s="78"/>
      <c r="ULA20" s="78"/>
      <c r="ULB20" s="78"/>
      <c r="ULC20" s="78"/>
      <c r="ULD20" s="78"/>
      <c r="ULE20" s="78"/>
      <c r="ULF20" s="78"/>
      <c r="ULG20" s="78"/>
      <c r="ULH20" s="78"/>
      <c r="ULI20" s="78"/>
      <c r="ULJ20" s="78"/>
      <c r="ULK20" s="78"/>
      <c r="ULL20" s="78"/>
      <c r="ULM20" s="78"/>
      <c r="ULN20" s="78"/>
      <c r="ULO20" s="78"/>
      <c r="ULP20" s="78"/>
      <c r="ULQ20" s="78"/>
      <c r="ULR20" s="78"/>
      <c r="ULS20" s="78"/>
      <c r="ULT20" s="78"/>
      <c r="ULU20" s="78"/>
      <c r="ULV20" s="78"/>
      <c r="ULW20" s="78"/>
      <c r="ULX20" s="78"/>
      <c r="ULY20" s="78"/>
      <c r="ULZ20" s="78"/>
      <c r="UMA20" s="78"/>
      <c r="UMB20" s="78"/>
      <c r="UMC20" s="78"/>
      <c r="UMD20" s="78"/>
      <c r="UME20" s="78"/>
      <c r="UMF20" s="78"/>
      <c r="UMG20" s="78"/>
      <c r="UMH20" s="78"/>
      <c r="UMI20" s="78"/>
      <c r="UMJ20" s="78"/>
      <c r="UMK20" s="78"/>
      <c r="UML20" s="78"/>
      <c r="UMM20" s="78"/>
      <c r="UMN20" s="78"/>
      <c r="UMO20" s="78"/>
      <c r="UMP20" s="78"/>
      <c r="UMQ20" s="78"/>
      <c r="UMR20" s="78"/>
      <c r="UMS20" s="78"/>
      <c r="UMT20" s="78"/>
      <c r="UMU20" s="78"/>
      <c r="UMV20" s="78"/>
      <c r="UMW20" s="78"/>
      <c r="UMX20" s="78"/>
      <c r="UMY20" s="78"/>
      <c r="UMZ20" s="78"/>
      <c r="UNA20" s="78"/>
      <c r="UNB20" s="78"/>
      <c r="UNC20" s="78"/>
      <c r="UND20" s="78"/>
      <c r="UNE20" s="78"/>
      <c r="UNF20" s="78"/>
      <c r="UNG20" s="78"/>
      <c r="UNH20" s="78"/>
      <c r="UNI20" s="78"/>
      <c r="UNJ20" s="78"/>
      <c r="UNK20" s="78"/>
      <c r="UNL20" s="78"/>
      <c r="UNM20" s="78"/>
      <c r="UNN20" s="78"/>
      <c r="UNO20" s="78"/>
      <c r="UNP20" s="78"/>
      <c r="UNQ20" s="78"/>
      <c r="UNR20" s="78"/>
      <c r="UNS20" s="78"/>
      <c r="UNT20" s="78"/>
      <c r="UNU20" s="78"/>
      <c r="UNV20" s="78"/>
      <c r="UNW20" s="78"/>
      <c r="UNX20" s="78"/>
      <c r="UNY20" s="78"/>
      <c r="UNZ20" s="78"/>
      <c r="UOA20" s="78"/>
      <c r="UOB20" s="78"/>
      <c r="UOC20" s="78"/>
      <c r="UOD20" s="78"/>
      <c r="UOE20" s="78"/>
      <c r="UOF20" s="78"/>
      <c r="UOG20" s="78"/>
      <c r="UOH20" s="78"/>
      <c r="UOI20" s="78"/>
      <c r="UOJ20" s="78"/>
      <c r="UOK20" s="78"/>
      <c r="UOL20" s="78"/>
      <c r="UOM20" s="78"/>
      <c r="UON20" s="78"/>
      <c r="UOO20" s="78"/>
      <c r="UOP20" s="78"/>
      <c r="UOQ20" s="78"/>
      <c r="UOR20" s="78"/>
      <c r="UOS20" s="78"/>
      <c r="UOT20" s="78"/>
      <c r="UOU20" s="78"/>
      <c r="UOV20" s="78"/>
      <c r="UOW20" s="78"/>
      <c r="UOX20" s="78"/>
      <c r="UOY20" s="78"/>
      <c r="UOZ20" s="78"/>
      <c r="UPA20" s="78"/>
      <c r="UPB20" s="78"/>
      <c r="UPC20" s="78"/>
      <c r="UPD20" s="78"/>
      <c r="UPE20" s="78"/>
      <c r="UPF20" s="78"/>
      <c r="UPG20" s="78"/>
      <c r="UPH20" s="78"/>
      <c r="UPI20" s="78"/>
      <c r="UPJ20" s="78"/>
      <c r="UPK20" s="78"/>
      <c r="UPL20" s="78"/>
      <c r="UPM20" s="78"/>
      <c r="UPN20" s="78"/>
      <c r="UPO20" s="78"/>
      <c r="UPP20" s="78"/>
      <c r="UPQ20" s="78"/>
      <c r="UPR20" s="78"/>
      <c r="UPS20" s="78"/>
      <c r="UPT20" s="78"/>
      <c r="UPU20" s="78"/>
      <c r="UPV20" s="78"/>
      <c r="UPW20" s="78"/>
      <c r="UPX20" s="78"/>
      <c r="UPY20" s="78"/>
      <c r="UPZ20" s="78"/>
      <c r="UQA20" s="78"/>
      <c r="UQB20" s="78"/>
      <c r="UQC20" s="78"/>
      <c r="UQD20" s="78"/>
      <c r="UQE20" s="78"/>
      <c r="UQF20" s="78"/>
      <c r="UQG20" s="78"/>
      <c r="UQH20" s="78"/>
      <c r="UQI20" s="78"/>
      <c r="UQJ20" s="78"/>
      <c r="UQK20" s="78"/>
      <c r="UQL20" s="78"/>
      <c r="UQM20" s="78"/>
      <c r="UQN20" s="78"/>
      <c r="UQO20" s="78"/>
      <c r="UQP20" s="78"/>
      <c r="UQQ20" s="78"/>
      <c r="UQR20" s="78"/>
      <c r="UQS20" s="78"/>
      <c r="UQT20" s="78"/>
      <c r="UQU20" s="78"/>
      <c r="UQV20" s="78"/>
      <c r="UQW20" s="78"/>
      <c r="UQX20" s="78"/>
      <c r="UQY20" s="78"/>
      <c r="UQZ20" s="78"/>
      <c r="URA20" s="78"/>
      <c r="URB20" s="78"/>
      <c r="URC20" s="78"/>
      <c r="URD20" s="78"/>
      <c r="URE20" s="78"/>
      <c r="URF20" s="78"/>
      <c r="URG20" s="78"/>
      <c r="URH20" s="78"/>
      <c r="URI20" s="78"/>
      <c r="URJ20" s="78"/>
      <c r="URK20" s="78"/>
      <c r="URL20" s="78"/>
      <c r="URM20" s="78"/>
      <c r="URN20" s="78"/>
      <c r="URO20" s="78"/>
      <c r="URP20" s="78"/>
      <c r="URQ20" s="78"/>
      <c r="URR20" s="78"/>
      <c r="URS20" s="78"/>
      <c r="URT20" s="78"/>
      <c r="URU20" s="78"/>
      <c r="URV20" s="78"/>
      <c r="URW20" s="78"/>
      <c r="URX20" s="78"/>
      <c r="URY20" s="78"/>
      <c r="URZ20" s="78"/>
      <c r="USA20" s="78"/>
      <c r="USB20" s="78"/>
      <c r="USC20" s="78"/>
      <c r="USD20" s="78"/>
      <c r="USE20" s="78"/>
      <c r="USF20" s="78"/>
      <c r="USG20" s="78"/>
      <c r="USH20" s="78"/>
      <c r="USI20" s="78"/>
      <c r="USJ20" s="78"/>
      <c r="USK20" s="78"/>
      <c r="USL20" s="78"/>
      <c r="USM20" s="78"/>
      <c r="USN20" s="78"/>
      <c r="USO20" s="78"/>
      <c r="USP20" s="78"/>
      <c r="USQ20" s="78"/>
      <c r="USR20" s="78"/>
      <c r="USS20" s="78"/>
      <c r="UST20" s="78"/>
      <c r="USU20" s="78"/>
      <c r="USV20" s="78"/>
      <c r="USW20" s="78"/>
      <c r="USX20" s="78"/>
      <c r="USY20" s="78"/>
      <c r="USZ20" s="78"/>
      <c r="UTA20" s="78"/>
      <c r="UTB20" s="78"/>
      <c r="UTC20" s="78"/>
      <c r="UTD20" s="78"/>
      <c r="UTE20" s="78"/>
      <c r="UTF20" s="78"/>
      <c r="UTG20" s="78"/>
      <c r="UTH20" s="78"/>
      <c r="UTI20" s="78"/>
      <c r="UTJ20" s="78"/>
      <c r="UTK20" s="78"/>
      <c r="UTL20" s="78"/>
      <c r="UTM20" s="78"/>
      <c r="UTN20" s="78"/>
      <c r="UTO20" s="78"/>
      <c r="UTP20" s="78"/>
      <c r="UTQ20" s="78"/>
      <c r="UTR20" s="78"/>
      <c r="UTS20" s="78"/>
      <c r="UTT20" s="78"/>
      <c r="UTU20" s="78"/>
      <c r="UTV20" s="78"/>
      <c r="UTW20" s="78"/>
      <c r="UTX20" s="78"/>
      <c r="UTY20" s="78"/>
      <c r="UTZ20" s="78"/>
      <c r="UUA20" s="78"/>
      <c r="UUB20" s="78"/>
      <c r="UUC20" s="78"/>
      <c r="UUD20" s="78"/>
      <c r="UUE20" s="78"/>
      <c r="UUF20" s="78"/>
      <c r="UUG20" s="78"/>
      <c r="UUH20" s="78"/>
      <c r="UUI20" s="78"/>
      <c r="UUJ20" s="78"/>
      <c r="UUK20" s="78"/>
      <c r="UUL20" s="78"/>
      <c r="UUM20" s="78"/>
      <c r="UUN20" s="78"/>
      <c r="UUO20" s="78"/>
      <c r="UUP20" s="78"/>
      <c r="UUQ20" s="78"/>
      <c r="UUR20" s="78"/>
      <c r="UUS20" s="78"/>
      <c r="UUT20" s="78"/>
      <c r="UUU20" s="78"/>
      <c r="UUV20" s="78"/>
      <c r="UUW20" s="78"/>
      <c r="UUX20" s="78"/>
      <c r="UUY20" s="78"/>
      <c r="UUZ20" s="78"/>
      <c r="UVA20" s="78"/>
      <c r="UVB20" s="78"/>
      <c r="UVC20" s="78"/>
      <c r="UVD20" s="78"/>
      <c r="UVE20" s="78"/>
      <c r="UVF20" s="78"/>
      <c r="UVG20" s="78"/>
      <c r="UVH20" s="78"/>
      <c r="UVI20" s="78"/>
      <c r="UVJ20" s="78"/>
      <c r="UVK20" s="78"/>
      <c r="UVL20" s="78"/>
      <c r="UVM20" s="78"/>
      <c r="UVN20" s="78"/>
      <c r="UVO20" s="78"/>
      <c r="UVP20" s="78"/>
      <c r="UVQ20" s="78"/>
      <c r="UVR20" s="78"/>
      <c r="UVS20" s="78"/>
      <c r="UVT20" s="78"/>
      <c r="UVU20" s="78"/>
      <c r="UVV20" s="78"/>
      <c r="UVW20" s="78"/>
      <c r="UVX20" s="78"/>
      <c r="UVY20" s="78"/>
      <c r="UVZ20" s="78"/>
      <c r="UWA20" s="78"/>
      <c r="UWB20" s="78"/>
      <c r="UWC20" s="78"/>
      <c r="UWD20" s="78"/>
      <c r="UWE20" s="78"/>
      <c r="UWF20" s="78"/>
      <c r="UWG20" s="78"/>
      <c r="UWH20" s="78"/>
      <c r="UWI20" s="78"/>
      <c r="UWJ20" s="78"/>
      <c r="UWK20" s="78"/>
      <c r="UWL20" s="78"/>
      <c r="UWM20" s="78"/>
      <c r="UWN20" s="78"/>
      <c r="UWO20" s="78"/>
      <c r="UWP20" s="78"/>
      <c r="UWQ20" s="78"/>
      <c r="UWR20" s="78"/>
      <c r="UWS20" s="78"/>
      <c r="UWT20" s="78"/>
      <c r="UWU20" s="78"/>
      <c r="UWV20" s="78"/>
      <c r="UWW20" s="78"/>
      <c r="UWX20" s="78"/>
      <c r="UWY20" s="78"/>
      <c r="UWZ20" s="78"/>
      <c r="UXA20" s="78"/>
      <c r="UXB20" s="78"/>
      <c r="UXC20" s="78"/>
      <c r="UXD20" s="78"/>
      <c r="UXE20" s="78"/>
      <c r="UXF20" s="78"/>
      <c r="UXG20" s="78"/>
      <c r="UXH20" s="78"/>
      <c r="UXI20" s="78"/>
      <c r="UXJ20" s="78"/>
      <c r="UXK20" s="78"/>
      <c r="UXL20" s="78"/>
      <c r="UXM20" s="78"/>
      <c r="UXN20" s="78"/>
      <c r="UXO20" s="78"/>
      <c r="UXP20" s="78"/>
      <c r="UXQ20" s="78"/>
      <c r="UXR20" s="78"/>
      <c r="UXS20" s="78"/>
      <c r="UXT20" s="78"/>
      <c r="UXU20" s="78"/>
      <c r="UXV20" s="78"/>
      <c r="UXW20" s="78"/>
      <c r="UXX20" s="78"/>
      <c r="UXY20" s="78"/>
      <c r="UXZ20" s="78"/>
      <c r="UYA20" s="78"/>
      <c r="UYB20" s="78"/>
      <c r="UYC20" s="78"/>
      <c r="UYD20" s="78"/>
      <c r="UYE20" s="78"/>
      <c r="UYF20" s="78"/>
      <c r="UYG20" s="78"/>
      <c r="UYH20" s="78"/>
      <c r="UYI20" s="78"/>
      <c r="UYJ20" s="78"/>
      <c r="UYK20" s="78"/>
      <c r="UYL20" s="78"/>
      <c r="UYM20" s="78"/>
      <c r="UYN20" s="78"/>
      <c r="UYO20" s="78"/>
      <c r="UYP20" s="78"/>
      <c r="UYQ20" s="78"/>
      <c r="UYR20" s="78"/>
      <c r="UYS20" s="78"/>
      <c r="UYT20" s="78"/>
      <c r="UYU20" s="78"/>
      <c r="UYV20" s="78"/>
      <c r="UYW20" s="78"/>
      <c r="UYX20" s="78"/>
      <c r="UYY20" s="78"/>
      <c r="UYZ20" s="78"/>
      <c r="UZA20" s="78"/>
      <c r="UZB20" s="78"/>
      <c r="UZC20" s="78"/>
      <c r="UZD20" s="78"/>
      <c r="UZE20" s="78"/>
      <c r="UZF20" s="78"/>
      <c r="UZG20" s="78"/>
      <c r="UZH20" s="78"/>
      <c r="UZI20" s="78"/>
      <c r="UZJ20" s="78"/>
      <c r="UZK20" s="78"/>
      <c r="UZL20" s="78"/>
      <c r="UZM20" s="78"/>
      <c r="UZN20" s="78"/>
      <c r="UZO20" s="78"/>
      <c r="UZP20" s="78"/>
      <c r="UZQ20" s="78"/>
      <c r="UZR20" s="78"/>
      <c r="UZS20" s="78"/>
      <c r="UZT20" s="78"/>
      <c r="UZU20" s="78"/>
      <c r="UZV20" s="78"/>
      <c r="UZW20" s="78"/>
      <c r="UZX20" s="78"/>
      <c r="UZY20" s="78"/>
      <c r="UZZ20" s="78"/>
      <c r="VAA20" s="78"/>
      <c r="VAB20" s="78"/>
      <c r="VAC20" s="78"/>
      <c r="VAD20" s="78"/>
      <c r="VAE20" s="78"/>
      <c r="VAF20" s="78"/>
      <c r="VAG20" s="78"/>
      <c r="VAH20" s="78"/>
      <c r="VAI20" s="78"/>
      <c r="VAJ20" s="78"/>
      <c r="VAK20" s="78"/>
      <c r="VAL20" s="78"/>
      <c r="VAM20" s="78"/>
      <c r="VAN20" s="78"/>
      <c r="VAO20" s="78"/>
      <c r="VAP20" s="78"/>
      <c r="VAQ20" s="78"/>
      <c r="VAR20" s="78"/>
      <c r="VAS20" s="78"/>
      <c r="VAT20" s="78"/>
      <c r="VAU20" s="78"/>
      <c r="VAV20" s="78"/>
      <c r="VAW20" s="78"/>
      <c r="VAX20" s="78"/>
      <c r="VAY20" s="78"/>
      <c r="VAZ20" s="78"/>
      <c r="VBA20" s="78"/>
      <c r="VBB20" s="78"/>
      <c r="VBC20" s="78"/>
      <c r="VBD20" s="78"/>
      <c r="VBE20" s="78"/>
      <c r="VBF20" s="78"/>
      <c r="VBG20" s="78"/>
      <c r="VBH20" s="78"/>
      <c r="VBI20" s="78"/>
      <c r="VBJ20" s="78"/>
      <c r="VBK20" s="78"/>
      <c r="VBL20" s="78"/>
      <c r="VBM20" s="78"/>
      <c r="VBN20" s="78"/>
      <c r="VBO20" s="78"/>
      <c r="VBP20" s="78"/>
      <c r="VBQ20" s="78"/>
      <c r="VBR20" s="78"/>
      <c r="VBS20" s="78"/>
      <c r="VBT20" s="78"/>
      <c r="VBU20" s="78"/>
      <c r="VBV20" s="78"/>
      <c r="VBW20" s="78"/>
      <c r="VBX20" s="78"/>
      <c r="VBY20" s="78"/>
      <c r="VBZ20" s="78"/>
      <c r="VCA20" s="78"/>
      <c r="VCB20" s="78"/>
      <c r="VCC20" s="78"/>
      <c r="VCD20" s="78"/>
      <c r="VCE20" s="78"/>
      <c r="VCF20" s="78"/>
      <c r="VCG20" s="78"/>
      <c r="VCH20" s="78"/>
      <c r="VCI20" s="78"/>
      <c r="VCJ20" s="78"/>
      <c r="VCK20" s="78"/>
      <c r="VCL20" s="78"/>
      <c r="VCM20" s="78"/>
      <c r="VCN20" s="78"/>
      <c r="VCO20" s="78"/>
      <c r="VCP20" s="78"/>
      <c r="VCQ20" s="78"/>
      <c r="VCR20" s="78"/>
      <c r="VCS20" s="78"/>
      <c r="VCT20" s="78"/>
      <c r="VCU20" s="78"/>
      <c r="VCV20" s="78"/>
      <c r="VCW20" s="78"/>
      <c r="VCX20" s="78"/>
      <c r="VCY20" s="78"/>
      <c r="VCZ20" s="78"/>
      <c r="VDA20" s="78"/>
      <c r="VDB20" s="78"/>
      <c r="VDC20" s="78"/>
      <c r="VDD20" s="78"/>
      <c r="VDE20" s="78"/>
      <c r="VDF20" s="78"/>
      <c r="VDG20" s="78"/>
      <c r="VDH20" s="78"/>
      <c r="VDI20" s="78"/>
      <c r="VDJ20" s="78"/>
      <c r="VDK20" s="78"/>
      <c r="VDL20" s="78"/>
      <c r="VDM20" s="78"/>
      <c r="VDN20" s="78"/>
      <c r="VDO20" s="78"/>
      <c r="VDP20" s="78"/>
      <c r="VDQ20" s="78"/>
      <c r="VDR20" s="78"/>
      <c r="VDS20" s="78"/>
      <c r="VDT20" s="78"/>
      <c r="VDU20" s="78"/>
      <c r="VDV20" s="78"/>
      <c r="VDW20" s="78"/>
      <c r="VDX20" s="78"/>
      <c r="VDY20" s="78"/>
      <c r="VDZ20" s="78"/>
      <c r="VEA20" s="78"/>
      <c r="VEB20" s="78"/>
      <c r="VEC20" s="78"/>
      <c r="VED20" s="78"/>
      <c r="VEE20" s="78"/>
      <c r="VEF20" s="78"/>
      <c r="VEG20" s="78"/>
      <c r="VEH20" s="78"/>
      <c r="VEI20" s="78"/>
      <c r="VEJ20" s="78"/>
      <c r="VEK20" s="78"/>
      <c r="VEL20" s="78"/>
      <c r="VEM20" s="78"/>
      <c r="VEN20" s="78"/>
      <c r="VEO20" s="78"/>
      <c r="VEP20" s="78"/>
      <c r="VEQ20" s="78"/>
      <c r="VER20" s="78"/>
      <c r="VES20" s="78"/>
      <c r="VET20" s="78"/>
      <c r="VEU20" s="78"/>
      <c r="VEV20" s="78"/>
      <c r="VEW20" s="78"/>
      <c r="VEX20" s="78"/>
      <c r="VEY20" s="78"/>
      <c r="VEZ20" s="78"/>
      <c r="VFA20" s="78"/>
      <c r="VFB20" s="78"/>
      <c r="VFC20" s="78"/>
      <c r="VFD20" s="78"/>
      <c r="VFE20" s="78"/>
      <c r="VFF20" s="78"/>
      <c r="VFG20" s="78"/>
      <c r="VFH20" s="78"/>
      <c r="VFI20" s="78"/>
      <c r="VFJ20" s="78"/>
      <c r="VFK20" s="78"/>
      <c r="VFL20" s="78"/>
      <c r="VFM20" s="78"/>
      <c r="VFN20" s="78"/>
      <c r="VFO20" s="78"/>
      <c r="VFP20" s="78"/>
      <c r="VFQ20" s="78"/>
      <c r="VFR20" s="78"/>
      <c r="VFS20" s="78"/>
      <c r="VFT20" s="78"/>
      <c r="VFU20" s="78"/>
      <c r="VFV20" s="78"/>
      <c r="VFW20" s="78"/>
      <c r="VFX20" s="78"/>
      <c r="VFY20" s="78"/>
      <c r="VFZ20" s="78"/>
      <c r="VGA20" s="78"/>
      <c r="VGB20" s="78"/>
      <c r="VGC20" s="78"/>
      <c r="VGD20" s="78"/>
      <c r="VGE20" s="78"/>
      <c r="VGF20" s="78"/>
      <c r="VGG20" s="78"/>
      <c r="VGH20" s="78"/>
      <c r="VGI20" s="78"/>
      <c r="VGJ20" s="78"/>
      <c r="VGK20" s="78"/>
      <c r="VGL20" s="78"/>
      <c r="VGM20" s="78"/>
      <c r="VGN20" s="78"/>
      <c r="VGO20" s="78"/>
      <c r="VGP20" s="78"/>
      <c r="VGQ20" s="78"/>
      <c r="VGR20" s="78"/>
      <c r="VGS20" s="78"/>
      <c r="VGT20" s="78"/>
      <c r="VGU20" s="78"/>
      <c r="VGV20" s="78"/>
      <c r="VGW20" s="78"/>
      <c r="VGX20" s="78"/>
      <c r="VGY20" s="78"/>
      <c r="VGZ20" s="78"/>
      <c r="VHA20" s="78"/>
      <c r="VHB20" s="78"/>
      <c r="VHC20" s="78"/>
      <c r="VHD20" s="78"/>
      <c r="VHE20" s="78"/>
      <c r="VHF20" s="78"/>
      <c r="VHG20" s="78"/>
      <c r="VHH20" s="78"/>
      <c r="VHI20" s="78"/>
      <c r="VHJ20" s="78"/>
      <c r="VHK20" s="78"/>
      <c r="VHL20" s="78"/>
      <c r="VHM20" s="78"/>
      <c r="VHN20" s="78"/>
      <c r="VHO20" s="78"/>
      <c r="VHP20" s="78"/>
      <c r="VHQ20" s="78"/>
      <c r="VHR20" s="78"/>
      <c r="VHS20" s="78"/>
      <c r="VHT20" s="78"/>
      <c r="VHU20" s="78"/>
      <c r="VHV20" s="78"/>
      <c r="VHW20" s="78"/>
      <c r="VHX20" s="78"/>
      <c r="VHY20" s="78"/>
      <c r="VHZ20" s="78"/>
      <c r="VIA20" s="78"/>
      <c r="VIB20" s="78"/>
      <c r="VIC20" s="78"/>
      <c r="VID20" s="78"/>
      <c r="VIE20" s="78"/>
      <c r="VIF20" s="78"/>
      <c r="VIG20" s="78"/>
      <c r="VIH20" s="78"/>
      <c r="VII20" s="78"/>
      <c r="VIJ20" s="78"/>
      <c r="VIK20" s="78"/>
      <c r="VIL20" s="78"/>
      <c r="VIM20" s="78"/>
      <c r="VIN20" s="78"/>
      <c r="VIO20" s="78"/>
      <c r="VIP20" s="78"/>
      <c r="VIQ20" s="78"/>
      <c r="VIR20" s="78"/>
      <c r="VIS20" s="78"/>
      <c r="VIT20" s="78"/>
      <c r="VIU20" s="78"/>
      <c r="VIV20" s="78"/>
      <c r="VIW20" s="78"/>
      <c r="VIX20" s="78"/>
      <c r="VIY20" s="78"/>
      <c r="VIZ20" s="78"/>
      <c r="VJA20" s="78"/>
      <c r="VJB20" s="78"/>
      <c r="VJC20" s="78"/>
      <c r="VJD20" s="78"/>
      <c r="VJE20" s="78"/>
      <c r="VJF20" s="78"/>
      <c r="VJG20" s="78"/>
      <c r="VJH20" s="78"/>
      <c r="VJI20" s="78"/>
      <c r="VJJ20" s="78"/>
      <c r="VJK20" s="78"/>
      <c r="VJL20" s="78"/>
      <c r="VJM20" s="78"/>
      <c r="VJN20" s="78"/>
      <c r="VJO20" s="78"/>
      <c r="VJP20" s="78"/>
      <c r="VJQ20" s="78"/>
      <c r="VJR20" s="78"/>
      <c r="VJS20" s="78"/>
      <c r="VJT20" s="78"/>
      <c r="VJU20" s="78"/>
      <c r="VJV20" s="78"/>
      <c r="VJW20" s="78"/>
      <c r="VJX20" s="78"/>
      <c r="VJY20" s="78"/>
      <c r="VJZ20" s="78"/>
      <c r="VKA20" s="78"/>
      <c r="VKB20" s="78"/>
      <c r="VKC20" s="78"/>
      <c r="VKD20" s="78"/>
      <c r="VKE20" s="78"/>
      <c r="VKF20" s="78"/>
      <c r="VKG20" s="78"/>
      <c r="VKH20" s="78"/>
      <c r="VKI20" s="78"/>
      <c r="VKJ20" s="78"/>
      <c r="VKK20" s="78"/>
      <c r="VKL20" s="78"/>
      <c r="VKM20" s="78"/>
      <c r="VKN20" s="78"/>
      <c r="VKO20" s="78"/>
      <c r="VKP20" s="78"/>
      <c r="VKQ20" s="78"/>
      <c r="VKR20" s="78"/>
      <c r="VKS20" s="78"/>
      <c r="VKT20" s="78"/>
      <c r="VKU20" s="78"/>
      <c r="VKV20" s="78"/>
      <c r="VKW20" s="78"/>
      <c r="VKX20" s="78"/>
      <c r="VKY20" s="78"/>
      <c r="VKZ20" s="78"/>
      <c r="VLA20" s="78"/>
      <c r="VLB20" s="78"/>
      <c r="VLC20" s="78"/>
      <c r="VLD20" s="78"/>
      <c r="VLE20" s="78"/>
      <c r="VLF20" s="78"/>
      <c r="VLG20" s="78"/>
      <c r="VLH20" s="78"/>
      <c r="VLI20" s="78"/>
      <c r="VLJ20" s="78"/>
      <c r="VLK20" s="78"/>
      <c r="VLL20" s="78"/>
      <c r="VLM20" s="78"/>
      <c r="VLN20" s="78"/>
      <c r="VLO20" s="78"/>
      <c r="VLP20" s="78"/>
      <c r="VLQ20" s="78"/>
      <c r="VLR20" s="78"/>
      <c r="VLS20" s="78"/>
      <c r="VLT20" s="78"/>
      <c r="VLU20" s="78"/>
      <c r="VLV20" s="78"/>
      <c r="VLW20" s="78"/>
      <c r="VLX20" s="78"/>
      <c r="VLY20" s="78"/>
      <c r="VLZ20" s="78"/>
      <c r="VMA20" s="78"/>
      <c r="VMB20" s="78"/>
      <c r="VMC20" s="78"/>
      <c r="VMD20" s="78"/>
      <c r="VME20" s="78"/>
      <c r="VMF20" s="78"/>
      <c r="VMG20" s="78"/>
      <c r="VMH20" s="78"/>
      <c r="VMI20" s="78"/>
      <c r="VMJ20" s="78"/>
      <c r="VMK20" s="78"/>
      <c r="VML20" s="78"/>
      <c r="VMM20" s="78"/>
      <c r="VMN20" s="78"/>
      <c r="VMO20" s="78"/>
      <c r="VMP20" s="78"/>
      <c r="VMQ20" s="78"/>
      <c r="VMR20" s="78"/>
      <c r="VMS20" s="78"/>
      <c r="VMT20" s="78"/>
      <c r="VMU20" s="78"/>
      <c r="VMV20" s="78"/>
      <c r="VMW20" s="78"/>
      <c r="VMX20" s="78"/>
      <c r="VMY20" s="78"/>
      <c r="VMZ20" s="78"/>
      <c r="VNA20" s="78"/>
      <c r="VNB20" s="78"/>
      <c r="VNC20" s="78"/>
      <c r="VND20" s="78"/>
      <c r="VNE20" s="78"/>
      <c r="VNF20" s="78"/>
      <c r="VNG20" s="78"/>
      <c r="VNH20" s="78"/>
      <c r="VNI20" s="78"/>
      <c r="VNJ20" s="78"/>
      <c r="VNK20" s="78"/>
      <c r="VNL20" s="78"/>
      <c r="VNM20" s="78"/>
      <c r="VNN20" s="78"/>
      <c r="VNO20" s="78"/>
      <c r="VNP20" s="78"/>
      <c r="VNQ20" s="78"/>
      <c r="VNR20" s="78"/>
      <c r="VNS20" s="78"/>
      <c r="VNT20" s="78"/>
      <c r="VNU20" s="78"/>
      <c r="VNV20" s="78"/>
      <c r="VNW20" s="78"/>
      <c r="VNX20" s="78"/>
      <c r="VNY20" s="78"/>
      <c r="VNZ20" s="78"/>
      <c r="VOA20" s="78"/>
      <c r="VOB20" s="78"/>
      <c r="VOC20" s="78"/>
      <c r="VOD20" s="78"/>
      <c r="VOE20" s="78"/>
      <c r="VOF20" s="78"/>
      <c r="VOG20" s="78"/>
      <c r="VOH20" s="78"/>
      <c r="VOI20" s="78"/>
      <c r="VOJ20" s="78"/>
      <c r="VOK20" s="78"/>
      <c r="VOL20" s="78"/>
      <c r="VOM20" s="78"/>
      <c r="VON20" s="78"/>
      <c r="VOO20" s="78"/>
      <c r="VOP20" s="78"/>
      <c r="VOQ20" s="78"/>
      <c r="VOR20" s="78"/>
      <c r="VOS20" s="78"/>
      <c r="VOT20" s="78"/>
      <c r="VOU20" s="78"/>
      <c r="VOV20" s="78"/>
      <c r="VOW20" s="78"/>
      <c r="VOX20" s="78"/>
      <c r="VOY20" s="78"/>
      <c r="VOZ20" s="78"/>
      <c r="VPA20" s="78"/>
      <c r="VPB20" s="78"/>
      <c r="VPC20" s="78"/>
      <c r="VPD20" s="78"/>
      <c r="VPE20" s="78"/>
      <c r="VPF20" s="78"/>
      <c r="VPG20" s="78"/>
      <c r="VPH20" s="78"/>
      <c r="VPI20" s="78"/>
      <c r="VPJ20" s="78"/>
      <c r="VPK20" s="78"/>
      <c r="VPL20" s="78"/>
      <c r="VPM20" s="78"/>
      <c r="VPN20" s="78"/>
      <c r="VPO20" s="78"/>
      <c r="VPP20" s="78"/>
      <c r="VPQ20" s="78"/>
      <c r="VPR20" s="78"/>
      <c r="VPS20" s="78"/>
      <c r="VPT20" s="78"/>
      <c r="VPU20" s="78"/>
      <c r="VPV20" s="78"/>
      <c r="VPW20" s="78"/>
      <c r="VPX20" s="78"/>
      <c r="VPY20" s="78"/>
      <c r="VPZ20" s="78"/>
      <c r="VQA20" s="78"/>
      <c r="VQB20" s="78"/>
      <c r="VQC20" s="78"/>
      <c r="VQD20" s="78"/>
      <c r="VQE20" s="78"/>
      <c r="VQF20" s="78"/>
      <c r="VQG20" s="78"/>
      <c r="VQH20" s="78"/>
      <c r="VQI20" s="78"/>
      <c r="VQJ20" s="78"/>
      <c r="VQK20" s="78"/>
      <c r="VQL20" s="78"/>
      <c r="VQM20" s="78"/>
      <c r="VQN20" s="78"/>
      <c r="VQO20" s="78"/>
      <c r="VQP20" s="78"/>
      <c r="VQQ20" s="78"/>
      <c r="VQR20" s="78"/>
      <c r="VQS20" s="78"/>
      <c r="VQT20" s="78"/>
      <c r="VQU20" s="78"/>
      <c r="VQV20" s="78"/>
      <c r="VQW20" s="78"/>
      <c r="VQX20" s="78"/>
      <c r="VQY20" s="78"/>
      <c r="VQZ20" s="78"/>
      <c r="VRA20" s="78"/>
      <c r="VRB20" s="78"/>
      <c r="VRC20" s="78"/>
      <c r="VRD20" s="78"/>
      <c r="VRE20" s="78"/>
      <c r="VRF20" s="78"/>
      <c r="VRG20" s="78"/>
      <c r="VRH20" s="78"/>
      <c r="VRI20" s="78"/>
      <c r="VRJ20" s="78"/>
      <c r="VRK20" s="78"/>
      <c r="VRL20" s="78"/>
      <c r="VRM20" s="78"/>
      <c r="VRN20" s="78"/>
      <c r="VRO20" s="78"/>
      <c r="VRP20" s="78"/>
      <c r="VRQ20" s="78"/>
      <c r="VRR20" s="78"/>
      <c r="VRS20" s="78"/>
      <c r="VRT20" s="78"/>
      <c r="VRU20" s="78"/>
      <c r="VRV20" s="78"/>
      <c r="VRW20" s="78"/>
      <c r="VRX20" s="78"/>
      <c r="VRY20" s="78"/>
      <c r="VRZ20" s="78"/>
      <c r="VSA20" s="78"/>
      <c r="VSB20" s="78"/>
      <c r="VSC20" s="78"/>
      <c r="VSD20" s="78"/>
      <c r="VSE20" s="78"/>
      <c r="VSF20" s="78"/>
      <c r="VSG20" s="78"/>
      <c r="VSH20" s="78"/>
      <c r="VSI20" s="78"/>
      <c r="VSJ20" s="78"/>
      <c r="VSK20" s="78"/>
      <c r="VSL20" s="78"/>
      <c r="VSM20" s="78"/>
      <c r="VSN20" s="78"/>
      <c r="VSO20" s="78"/>
      <c r="VSP20" s="78"/>
      <c r="VSQ20" s="78"/>
      <c r="VSR20" s="78"/>
      <c r="VSS20" s="78"/>
      <c r="VST20" s="78"/>
      <c r="VSU20" s="78"/>
      <c r="VSV20" s="78"/>
      <c r="VSW20" s="78"/>
      <c r="VSX20" s="78"/>
      <c r="VSY20" s="78"/>
      <c r="VSZ20" s="78"/>
      <c r="VTA20" s="78"/>
      <c r="VTB20" s="78"/>
      <c r="VTC20" s="78"/>
      <c r="VTD20" s="78"/>
      <c r="VTE20" s="78"/>
      <c r="VTF20" s="78"/>
      <c r="VTG20" s="78"/>
      <c r="VTH20" s="78"/>
      <c r="VTI20" s="78"/>
      <c r="VTJ20" s="78"/>
      <c r="VTK20" s="78"/>
      <c r="VTL20" s="78"/>
      <c r="VTM20" s="78"/>
      <c r="VTN20" s="78"/>
      <c r="VTO20" s="78"/>
      <c r="VTP20" s="78"/>
      <c r="VTQ20" s="78"/>
      <c r="VTR20" s="78"/>
      <c r="VTS20" s="78"/>
      <c r="VTT20" s="78"/>
      <c r="VTU20" s="78"/>
      <c r="VTV20" s="78"/>
      <c r="VTW20" s="78"/>
      <c r="VTX20" s="78"/>
      <c r="VTY20" s="78"/>
      <c r="VTZ20" s="78"/>
      <c r="VUA20" s="78"/>
      <c r="VUB20" s="78"/>
      <c r="VUC20" s="78"/>
      <c r="VUD20" s="78"/>
      <c r="VUE20" s="78"/>
      <c r="VUF20" s="78"/>
      <c r="VUG20" s="78"/>
      <c r="VUH20" s="78"/>
      <c r="VUI20" s="78"/>
      <c r="VUJ20" s="78"/>
      <c r="VUK20" s="78"/>
      <c r="VUL20" s="78"/>
      <c r="VUM20" s="78"/>
      <c r="VUN20" s="78"/>
      <c r="VUO20" s="78"/>
      <c r="VUP20" s="78"/>
      <c r="VUQ20" s="78"/>
      <c r="VUR20" s="78"/>
      <c r="VUS20" s="78"/>
      <c r="VUT20" s="78"/>
      <c r="VUU20" s="78"/>
      <c r="VUV20" s="78"/>
      <c r="VUW20" s="78"/>
      <c r="VUX20" s="78"/>
      <c r="VUY20" s="78"/>
      <c r="VUZ20" s="78"/>
      <c r="VVA20" s="78"/>
      <c r="VVB20" s="78"/>
      <c r="VVC20" s="78"/>
      <c r="VVD20" s="78"/>
      <c r="VVE20" s="78"/>
      <c r="VVF20" s="78"/>
      <c r="VVG20" s="78"/>
      <c r="VVH20" s="78"/>
      <c r="VVI20" s="78"/>
      <c r="VVJ20" s="78"/>
      <c r="VVK20" s="78"/>
      <c r="VVL20" s="78"/>
      <c r="VVM20" s="78"/>
      <c r="VVN20" s="78"/>
      <c r="VVO20" s="78"/>
      <c r="VVP20" s="78"/>
      <c r="VVQ20" s="78"/>
      <c r="VVR20" s="78"/>
      <c r="VVS20" s="78"/>
      <c r="VVT20" s="78"/>
      <c r="VVU20" s="78"/>
      <c r="VVV20" s="78"/>
      <c r="VVW20" s="78"/>
      <c r="VVX20" s="78"/>
      <c r="VVY20" s="78"/>
      <c r="VVZ20" s="78"/>
      <c r="VWA20" s="78"/>
      <c r="VWB20" s="78"/>
      <c r="VWC20" s="78"/>
      <c r="VWD20" s="78"/>
      <c r="VWE20" s="78"/>
      <c r="VWF20" s="78"/>
      <c r="VWG20" s="78"/>
      <c r="VWH20" s="78"/>
      <c r="VWI20" s="78"/>
      <c r="VWJ20" s="78"/>
      <c r="VWK20" s="78"/>
      <c r="VWL20" s="78"/>
      <c r="VWM20" s="78"/>
      <c r="VWN20" s="78"/>
      <c r="VWO20" s="78"/>
      <c r="VWP20" s="78"/>
      <c r="VWQ20" s="78"/>
      <c r="VWR20" s="78"/>
      <c r="VWS20" s="78"/>
      <c r="VWT20" s="78"/>
      <c r="VWU20" s="78"/>
      <c r="VWV20" s="78"/>
      <c r="VWW20" s="78"/>
      <c r="VWX20" s="78"/>
      <c r="VWY20" s="78"/>
      <c r="VWZ20" s="78"/>
      <c r="VXA20" s="78"/>
      <c r="VXB20" s="78"/>
      <c r="VXC20" s="78"/>
      <c r="VXD20" s="78"/>
      <c r="VXE20" s="78"/>
      <c r="VXF20" s="78"/>
      <c r="VXG20" s="78"/>
      <c r="VXH20" s="78"/>
      <c r="VXI20" s="78"/>
      <c r="VXJ20" s="78"/>
      <c r="VXK20" s="78"/>
      <c r="VXL20" s="78"/>
      <c r="VXM20" s="78"/>
      <c r="VXN20" s="78"/>
      <c r="VXO20" s="78"/>
      <c r="VXP20" s="78"/>
      <c r="VXQ20" s="78"/>
      <c r="VXR20" s="78"/>
      <c r="VXS20" s="78"/>
      <c r="VXT20" s="78"/>
      <c r="VXU20" s="78"/>
      <c r="VXV20" s="78"/>
      <c r="VXW20" s="78"/>
      <c r="VXX20" s="78"/>
      <c r="VXY20" s="78"/>
      <c r="VXZ20" s="78"/>
      <c r="VYA20" s="78"/>
      <c r="VYB20" s="78"/>
      <c r="VYC20" s="78"/>
      <c r="VYD20" s="78"/>
      <c r="VYE20" s="78"/>
      <c r="VYF20" s="78"/>
      <c r="VYG20" s="78"/>
      <c r="VYH20" s="78"/>
      <c r="VYI20" s="78"/>
      <c r="VYJ20" s="78"/>
      <c r="VYK20" s="78"/>
      <c r="VYL20" s="78"/>
      <c r="VYM20" s="78"/>
      <c r="VYN20" s="78"/>
      <c r="VYO20" s="78"/>
      <c r="VYP20" s="78"/>
      <c r="VYQ20" s="78"/>
      <c r="VYR20" s="78"/>
      <c r="VYS20" s="78"/>
      <c r="VYT20" s="78"/>
      <c r="VYU20" s="78"/>
      <c r="VYV20" s="78"/>
      <c r="VYW20" s="78"/>
      <c r="VYX20" s="78"/>
      <c r="VYY20" s="78"/>
      <c r="VYZ20" s="78"/>
      <c r="VZA20" s="78"/>
      <c r="VZB20" s="78"/>
      <c r="VZC20" s="78"/>
      <c r="VZD20" s="78"/>
      <c r="VZE20" s="78"/>
      <c r="VZF20" s="78"/>
      <c r="VZG20" s="78"/>
      <c r="VZH20" s="78"/>
      <c r="VZI20" s="78"/>
      <c r="VZJ20" s="78"/>
      <c r="VZK20" s="78"/>
      <c r="VZL20" s="78"/>
      <c r="VZM20" s="78"/>
      <c r="VZN20" s="78"/>
      <c r="VZO20" s="78"/>
      <c r="VZP20" s="78"/>
      <c r="VZQ20" s="78"/>
      <c r="VZR20" s="78"/>
      <c r="VZS20" s="78"/>
      <c r="VZT20" s="78"/>
      <c r="VZU20" s="78"/>
      <c r="VZV20" s="78"/>
      <c r="VZW20" s="78"/>
      <c r="VZX20" s="78"/>
      <c r="VZY20" s="78"/>
      <c r="VZZ20" s="78"/>
      <c r="WAA20" s="78"/>
      <c r="WAB20" s="78"/>
      <c r="WAC20" s="78"/>
      <c r="WAD20" s="78"/>
      <c r="WAE20" s="78"/>
      <c r="WAF20" s="78"/>
      <c r="WAG20" s="78"/>
      <c r="WAH20" s="78"/>
      <c r="WAI20" s="78"/>
      <c r="WAJ20" s="78"/>
      <c r="WAK20" s="78"/>
      <c r="WAL20" s="78"/>
      <c r="WAM20" s="78"/>
      <c r="WAN20" s="78"/>
      <c r="WAO20" s="78"/>
      <c r="WAP20" s="78"/>
      <c r="WAQ20" s="78"/>
      <c r="WAR20" s="78"/>
      <c r="WAS20" s="78"/>
      <c r="WAT20" s="78"/>
      <c r="WAU20" s="78"/>
      <c r="WAV20" s="78"/>
      <c r="WAW20" s="78"/>
      <c r="WAX20" s="78"/>
      <c r="WAY20" s="78"/>
      <c r="WAZ20" s="78"/>
      <c r="WBA20" s="78"/>
      <c r="WBB20" s="78"/>
      <c r="WBC20" s="78"/>
      <c r="WBD20" s="78"/>
      <c r="WBE20" s="78"/>
      <c r="WBF20" s="78"/>
      <c r="WBG20" s="78"/>
      <c r="WBH20" s="78"/>
      <c r="WBI20" s="78"/>
      <c r="WBJ20" s="78"/>
      <c r="WBK20" s="78"/>
      <c r="WBL20" s="78"/>
      <c r="WBM20" s="78"/>
      <c r="WBN20" s="78"/>
      <c r="WBO20" s="78"/>
      <c r="WBP20" s="78"/>
      <c r="WBQ20" s="78"/>
      <c r="WBR20" s="78"/>
      <c r="WBS20" s="78"/>
      <c r="WBT20" s="78"/>
      <c r="WBU20" s="78"/>
      <c r="WBV20" s="78"/>
      <c r="WBW20" s="78"/>
      <c r="WBX20" s="78"/>
      <c r="WBY20" s="78"/>
      <c r="WBZ20" s="78"/>
      <c r="WCA20" s="78"/>
      <c r="WCB20" s="78"/>
      <c r="WCC20" s="78"/>
      <c r="WCD20" s="78"/>
      <c r="WCE20" s="78"/>
      <c r="WCF20" s="78"/>
      <c r="WCG20" s="78"/>
      <c r="WCH20" s="78"/>
      <c r="WCI20" s="78"/>
      <c r="WCJ20" s="78"/>
      <c r="WCK20" s="78"/>
      <c r="WCL20" s="78"/>
      <c r="WCM20" s="78"/>
      <c r="WCN20" s="78"/>
      <c r="WCO20" s="78"/>
      <c r="WCP20" s="78"/>
      <c r="WCQ20" s="78"/>
      <c r="WCR20" s="78"/>
      <c r="WCS20" s="78"/>
      <c r="WCT20" s="78"/>
      <c r="WCU20" s="78"/>
      <c r="WCV20" s="78"/>
      <c r="WCW20" s="78"/>
      <c r="WCX20" s="78"/>
      <c r="WCY20" s="78"/>
      <c r="WCZ20" s="78"/>
      <c r="WDA20" s="78"/>
      <c r="WDB20" s="78"/>
      <c r="WDC20" s="78"/>
      <c r="WDD20" s="78"/>
      <c r="WDE20" s="78"/>
      <c r="WDF20" s="78"/>
      <c r="WDG20" s="78"/>
      <c r="WDH20" s="78"/>
      <c r="WDI20" s="78"/>
      <c r="WDJ20" s="78"/>
      <c r="WDK20" s="78"/>
      <c r="WDL20" s="78"/>
      <c r="WDM20" s="78"/>
      <c r="WDN20" s="78"/>
      <c r="WDO20" s="78"/>
      <c r="WDP20" s="78"/>
      <c r="WDQ20" s="78"/>
      <c r="WDR20" s="78"/>
      <c r="WDS20" s="78"/>
      <c r="WDT20" s="78"/>
      <c r="WDU20" s="78"/>
      <c r="WDV20" s="78"/>
      <c r="WDW20" s="78"/>
      <c r="WDX20" s="78"/>
      <c r="WDY20" s="78"/>
      <c r="WDZ20" s="78"/>
      <c r="WEA20" s="78"/>
      <c r="WEB20" s="78"/>
      <c r="WEC20" s="78"/>
      <c r="WED20" s="78"/>
      <c r="WEE20" s="78"/>
      <c r="WEF20" s="78"/>
      <c r="WEG20" s="78"/>
      <c r="WEH20" s="78"/>
      <c r="WEI20" s="78"/>
      <c r="WEJ20" s="78"/>
      <c r="WEK20" s="78"/>
      <c r="WEL20" s="78"/>
      <c r="WEM20" s="78"/>
      <c r="WEN20" s="78"/>
      <c r="WEO20" s="78"/>
      <c r="WEP20" s="78"/>
      <c r="WEQ20" s="78"/>
      <c r="WER20" s="78"/>
      <c r="WES20" s="78"/>
      <c r="WET20" s="78"/>
      <c r="WEU20" s="78"/>
      <c r="WEV20" s="78"/>
      <c r="WEW20" s="78"/>
      <c r="WEX20" s="78"/>
      <c r="WEY20" s="78"/>
      <c r="WEZ20" s="78"/>
      <c r="WFA20" s="78"/>
      <c r="WFB20" s="78"/>
      <c r="WFC20" s="78"/>
      <c r="WFD20" s="78"/>
      <c r="WFE20" s="78"/>
      <c r="WFF20" s="78"/>
      <c r="WFG20" s="78"/>
      <c r="WFH20" s="78"/>
      <c r="WFI20" s="78"/>
      <c r="WFJ20" s="78"/>
      <c r="WFK20" s="78"/>
      <c r="WFL20" s="78"/>
      <c r="WFM20" s="78"/>
      <c r="WFN20" s="78"/>
      <c r="WFO20" s="78"/>
      <c r="WFP20" s="78"/>
      <c r="WFQ20" s="78"/>
      <c r="WFR20" s="78"/>
      <c r="WFS20" s="78"/>
      <c r="WFT20" s="78"/>
      <c r="WFU20" s="78"/>
      <c r="WFV20" s="78"/>
      <c r="WFW20" s="78"/>
      <c r="WFX20" s="78"/>
      <c r="WFY20" s="78"/>
      <c r="WFZ20" s="78"/>
      <c r="WGA20" s="78"/>
      <c r="WGB20" s="78"/>
      <c r="WGC20" s="78"/>
      <c r="WGD20" s="78"/>
      <c r="WGE20" s="78"/>
      <c r="WGF20" s="78"/>
      <c r="WGG20" s="78"/>
      <c r="WGH20" s="78"/>
      <c r="WGI20" s="78"/>
      <c r="WGJ20" s="78"/>
      <c r="WGK20" s="78"/>
      <c r="WGL20" s="78"/>
      <c r="WGM20" s="78"/>
      <c r="WGN20" s="78"/>
      <c r="WGO20" s="78"/>
      <c r="WGP20" s="78"/>
      <c r="WGQ20" s="78"/>
      <c r="WGR20" s="78"/>
      <c r="WGS20" s="78"/>
      <c r="WGT20" s="78"/>
      <c r="WGU20" s="78"/>
      <c r="WGV20" s="78"/>
      <c r="WGW20" s="78"/>
      <c r="WGX20" s="78"/>
      <c r="WGY20" s="78"/>
      <c r="WGZ20" s="78"/>
      <c r="WHA20" s="78"/>
      <c r="WHB20" s="78"/>
      <c r="WHC20" s="78"/>
      <c r="WHD20" s="78"/>
      <c r="WHE20" s="78"/>
      <c r="WHF20" s="78"/>
      <c r="WHG20" s="78"/>
      <c r="WHH20" s="78"/>
      <c r="WHI20" s="78"/>
      <c r="WHJ20" s="78"/>
      <c r="WHK20" s="78"/>
      <c r="WHL20" s="78"/>
      <c r="WHM20" s="78"/>
      <c r="WHN20" s="78"/>
      <c r="WHO20" s="78"/>
      <c r="WHP20" s="78"/>
      <c r="WHQ20" s="78"/>
      <c r="WHR20" s="78"/>
      <c r="WHS20" s="78"/>
      <c r="WHT20" s="78"/>
      <c r="WHU20" s="78"/>
      <c r="WHV20" s="78"/>
      <c r="WHW20" s="78"/>
      <c r="WHX20" s="78"/>
      <c r="WHY20" s="78"/>
      <c r="WHZ20" s="78"/>
      <c r="WIA20" s="78"/>
      <c r="WIB20" s="78"/>
      <c r="WIC20" s="78"/>
      <c r="WID20" s="78"/>
      <c r="WIE20" s="78"/>
      <c r="WIF20" s="78"/>
      <c r="WIG20" s="78"/>
      <c r="WIH20" s="78"/>
      <c r="WII20" s="78"/>
      <c r="WIJ20" s="78"/>
      <c r="WIK20" s="78"/>
      <c r="WIL20" s="78"/>
      <c r="WIM20" s="78"/>
      <c r="WIN20" s="78"/>
      <c r="WIO20" s="78"/>
      <c r="WIP20" s="78"/>
      <c r="WIQ20" s="78"/>
      <c r="WIR20" s="78"/>
      <c r="WIS20" s="78"/>
      <c r="WIT20" s="78"/>
      <c r="WIU20" s="78"/>
      <c r="WIV20" s="78"/>
      <c r="WIW20" s="78"/>
      <c r="WIX20" s="78"/>
      <c r="WIY20" s="78"/>
      <c r="WIZ20" s="78"/>
      <c r="WJA20" s="78"/>
      <c r="WJB20" s="78"/>
      <c r="WJC20" s="78"/>
      <c r="WJD20" s="78"/>
      <c r="WJE20" s="78"/>
      <c r="WJF20" s="78"/>
      <c r="WJG20" s="78"/>
      <c r="WJH20" s="78"/>
      <c r="WJI20" s="78"/>
      <c r="WJJ20" s="78"/>
      <c r="WJK20" s="78"/>
      <c r="WJL20" s="78"/>
      <c r="WJM20" s="78"/>
      <c r="WJN20" s="78"/>
      <c r="WJO20" s="78"/>
      <c r="WJP20" s="78"/>
      <c r="WJQ20" s="78"/>
      <c r="WJR20" s="78"/>
      <c r="WJS20" s="78"/>
      <c r="WJT20" s="78"/>
      <c r="WJU20" s="78"/>
      <c r="WJV20" s="78"/>
      <c r="WJW20" s="78"/>
      <c r="WJX20" s="78"/>
      <c r="WJY20" s="78"/>
      <c r="WJZ20" s="78"/>
      <c r="WKA20" s="78"/>
      <c r="WKB20" s="78"/>
      <c r="WKC20" s="78"/>
      <c r="WKD20" s="78"/>
      <c r="WKE20" s="78"/>
      <c r="WKF20" s="78"/>
      <c r="WKG20" s="78"/>
      <c r="WKH20" s="78"/>
      <c r="WKI20" s="78"/>
      <c r="WKJ20" s="78"/>
      <c r="WKK20" s="78"/>
      <c r="WKL20" s="78"/>
      <c r="WKM20" s="78"/>
      <c r="WKN20" s="78"/>
      <c r="WKO20" s="78"/>
      <c r="WKP20" s="78"/>
      <c r="WKQ20" s="78"/>
      <c r="WKR20" s="78"/>
      <c r="WKS20" s="78"/>
      <c r="WKT20" s="78"/>
      <c r="WKU20" s="78"/>
      <c r="WKV20" s="78"/>
      <c r="WKW20" s="78"/>
      <c r="WKX20" s="78"/>
      <c r="WKY20" s="78"/>
      <c r="WKZ20" s="78"/>
      <c r="WLA20" s="78"/>
      <c r="WLB20" s="78"/>
      <c r="WLC20" s="78"/>
      <c r="WLD20" s="78"/>
      <c r="WLE20" s="78"/>
      <c r="WLF20" s="78"/>
      <c r="WLG20" s="78"/>
      <c r="WLH20" s="78"/>
      <c r="WLI20" s="78"/>
      <c r="WLJ20" s="78"/>
      <c r="WLK20" s="78"/>
      <c r="WLL20" s="78"/>
      <c r="WLM20" s="78"/>
      <c r="WLN20" s="78"/>
      <c r="WLO20" s="78"/>
      <c r="WLP20" s="78"/>
      <c r="WLQ20" s="78"/>
      <c r="WLR20" s="78"/>
      <c r="WLS20" s="78"/>
      <c r="WLT20" s="78"/>
      <c r="WLU20" s="78"/>
      <c r="WLV20" s="78"/>
      <c r="WLW20" s="78"/>
      <c r="WLX20" s="78"/>
      <c r="WLY20" s="78"/>
      <c r="WLZ20" s="78"/>
      <c r="WMA20" s="78"/>
      <c r="WMB20" s="78"/>
      <c r="WMC20" s="78"/>
      <c r="WMD20" s="78"/>
      <c r="WME20" s="78"/>
      <c r="WMF20" s="78"/>
      <c r="WMG20" s="78"/>
      <c r="WMH20" s="78"/>
      <c r="WMI20" s="78"/>
      <c r="WMJ20" s="78"/>
      <c r="WMK20" s="78"/>
      <c r="WML20" s="78"/>
      <c r="WMM20" s="78"/>
      <c r="WMN20" s="78"/>
      <c r="WMO20" s="78"/>
      <c r="WMP20" s="78"/>
      <c r="WMQ20" s="78"/>
      <c r="WMR20" s="78"/>
      <c r="WMS20" s="78"/>
      <c r="WMT20" s="78"/>
      <c r="WMU20" s="78"/>
      <c r="WMV20" s="78"/>
      <c r="WMW20" s="78"/>
      <c r="WMX20" s="78"/>
      <c r="WMY20" s="78"/>
      <c r="WMZ20" s="78"/>
      <c r="WNA20" s="78"/>
      <c r="WNB20" s="78"/>
      <c r="WNC20" s="78"/>
      <c r="WND20" s="78"/>
      <c r="WNE20" s="78"/>
      <c r="WNF20" s="78"/>
      <c r="WNG20" s="78"/>
      <c r="WNH20" s="78"/>
      <c r="WNI20" s="78"/>
      <c r="WNJ20" s="78"/>
      <c r="WNK20" s="78"/>
      <c r="WNL20" s="78"/>
      <c r="WNM20" s="78"/>
      <c r="WNN20" s="78"/>
      <c r="WNO20" s="78"/>
      <c r="WNP20" s="78"/>
      <c r="WNQ20" s="78"/>
      <c r="WNR20" s="78"/>
      <c r="WNS20" s="78"/>
      <c r="WNT20" s="78"/>
      <c r="WNU20" s="78"/>
      <c r="WNV20" s="78"/>
      <c r="WNW20" s="78"/>
      <c r="WNX20" s="78"/>
      <c r="WNY20" s="78"/>
      <c r="WNZ20" s="78"/>
      <c r="WOA20" s="78"/>
      <c r="WOB20" s="78"/>
      <c r="WOC20" s="78"/>
      <c r="WOD20" s="78"/>
      <c r="WOE20" s="78"/>
      <c r="WOF20" s="78"/>
      <c r="WOG20" s="78"/>
      <c r="WOH20" s="78"/>
      <c r="WOI20" s="78"/>
      <c r="WOJ20" s="78"/>
      <c r="WOK20" s="78"/>
      <c r="WOL20" s="78"/>
      <c r="WOM20" s="78"/>
      <c r="WON20" s="78"/>
      <c r="WOO20" s="78"/>
      <c r="WOP20" s="78"/>
      <c r="WOQ20" s="78"/>
      <c r="WOR20" s="78"/>
      <c r="WOS20" s="78"/>
      <c r="WOT20" s="78"/>
      <c r="WOU20" s="78"/>
      <c r="WOV20" s="78"/>
      <c r="WOW20" s="78"/>
      <c r="WOX20" s="78"/>
      <c r="WOY20" s="78"/>
      <c r="WOZ20" s="78"/>
      <c r="WPA20" s="78"/>
      <c r="WPB20" s="78"/>
      <c r="WPC20" s="78"/>
      <c r="WPD20" s="78"/>
      <c r="WPE20" s="78"/>
      <c r="WPF20" s="78"/>
      <c r="WPG20" s="78"/>
      <c r="WPH20" s="78"/>
      <c r="WPI20" s="78"/>
      <c r="WPJ20" s="78"/>
      <c r="WPK20" s="78"/>
      <c r="WPL20" s="78"/>
      <c r="WPM20" s="78"/>
      <c r="WPN20" s="78"/>
      <c r="WPO20" s="78"/>
      <c r="WPP20" s="78"/>
      <c r="WPQ20" s="78"/>
      <c r="WPR20" s="78"/>
      <c r="WPS20" s="78"/>
      <c r="WPT20" s="78"/>
      <c r="WPU20" s="78"/>
      <c r="WPV20" s="78"/>
      <c r="WPW20" s="78"/>
      <c r="WPX20" s="78"/>
      <c r="WPY20" s="78"/>
      <c r="WPZ20" s="78"/>
      <c r="WQA20" s="78"/>
      <c r="WQB20" s="78"/>
      <c r="WQC20" s="78"/>
      <c r="WQD20" s="78"/>
      <c r="WQE20" s="78"/>
      <c r="WQF20" s="78"/>
      <c r="WQG20" s="78"/>
      <c r="WQH20" s="78"/>
      <c r="WQI20" s="78"/>
      <c r="WQJ20" s="78"/>
      <c r="WQK20" s="78"/>
      <c r="WQL20" s="78"/>
      <c r="WQM20" s="78"/>
      <c r="WQN20" s="78"/>
      <c r="WQO20" s="78"/>
      <c r="WQP20" s="78"/>
      <c r="WQQ20" s="78"/>
      <c r="WQR20" s="78"/>
      <c r="WQS20" s="78"/>
      <c r="WQT20" s="78"/>
      <c r="WQU20" s="78"/>
      <c r="WQV20" s="78"/>
      <c r="WQW20" s="78"/>
      <c r="WQX20" s="78"/>
      <c r="WQY20" s="78"/>
      <c r="WQZ20" s="78"/>
      <c r="WRA20" s="78"/>
      <c r="WRB20" s="78"/>
      <c r="WRC20" s="78"/>
      <c r="WRD20" s="78"/>
      <c r="WRE20" s="78"/>
      <c r="WRF20" s="78"/>
      <c r="WRG20" s="78"/>
      <c r="WRH20" s="78"/>
      <c r="WRI20" s="78"/>
      <c r="WRJ20" s="78"/>
      <c r="WRK20" s="78"/>
      <c r="WRL20" s="78"/>
      <c r="WRM20" s="78"/>
      <c r="WRN20" s="78"/>
      <c r="WRO20" s="78"/>
      <c r="WRP20" s="78"/>
      <c r="WRQ20" s="78"/>
      <c r="WRR20" s="78"/>
      <c r="WRS20" s="78"/>
      <c r="WRT20" s="78"/>
      <c r="WRU20" s="78"/>
      <c r="WRV20" s="78"/>
      <c r="WRW20" s="78"/>
      <c r="WRX20" s="78"/>
      <c r="WRY20" s="78"/>
      <c r="WRZ20" s="78"/>
      <c r="WSA20" s="78"/>
      <c r="WSB20" s="78"/>
      <c r="WSC20" s="78"/>
      <c r="WSD20" s="78"/>
      <c r="WSE20" s="78"/>
      <c r="WSF20" s="78"/>
      <c r="WSG20" s="78"/>
      <c r="WSH20" s="78"/>
      <c r="WSI20" s="78"/>
      <c r="WSJ20" s="78"/>
      <c r="WSK20" s="78"/>
      <c r="WSL20" s="78"/>
      <c r="WSM20" s="78"/>
      <c r="WSN20" s="78"/>
      <c r="WSO20" s="78"/>
      <c r="WSP20" s="78"/>
      <c r="WSQ20" s="78"/>
      <c r="WSR20" s="78"/>
      <c r="WSS20" s="78"/>
      <c r="WST20" s="78"/>
      <c r="WSU20" s="78"/>
      <c r="WSV20" s="78"/>
      <c r="WSW20" s="78"/>
      <c r="WSX20" s="78"/>
      <c r="WSY20" s="78"/>
      <c r="WSZ20" s="78"/>
      <c r="WTA20" s="78"/>
      <c r="WTB20" s="78"/>
      <c r="WTC20" s="78"/>
      <c r="WTD20" s="78"/>
      <c r="WTE20" s="78"/>
      <c r="WTF20" s="78"/>
      <c r="WTG20" s="78"/>
      <c r="WTH20" s="78"/>
      <c r="WTI20" s="78"/>
      <c r="WTJ20" s="78"/>
      <c r="WTK20" s="78"/>
      <c r="WTL20" s="78"/>
      <c r="WTM20" s="78"/>
      <c r="WTN20" s="78"/>
      <c r="WTO20" s="78"/>
      <c r="WTP20" s="78"/>
      <c r="WTQ20" s="78"/>
      <c r="WTR20" s="78"/>
      <c r="WTS20" s="78"/>
      <c r="WTT20" s="78"/>
      <c r="WTU20" s="78"/>
      <c r="WTV20" s="78"/>
      <c r="WTW20" s="78"/>
      <c r="WTX20" s="78"/>
      <c r="WTY20" s="78"/>
      <c r="WTZ20" s="78"/>
      <c r="WUA20" s="78"/>
      <c r="WUB20" s="78"/>
      <c r="WUC20" s="78"/>
      <c r="WUD20" s="78"/>
      <c r="WUE20" s="78"/>
      <c r="WUF20" s="78"/>
      <c r="WUG20" s="78"/>
      <c r="WUH20" s="78"/>
      <c r="WUI20" s="78"/>
      <c r="WUJ20" s="78"/>
      <c r="WUK20" s="78"/>
      <c r="WUL20" s="78"/>
      <c r="WUM20" s="78"/>
      <c r="WUN20" s="78"/>
      <c r="WUO20" s="78"/>
      <c r="WUP20" s="78"/>
      <c r="WUQ20" s="78"/>
      <c r="WUR20" s="78"/>
      <c r="WUS20" s="78"/>
      <c r="WUT20" s="78"/>
      <c r="WUU20" s="78"/>
      <c r="WUV20" s="78"/>
      <c r="WUW20" s="78"/>
      <c r="WUX20" s="78"/>
      <c r="WUY20" s="78"/>
      <c r="WUZ20" s="78"/>
      <c r="WVA20" s="78"/>
      <c r="WVB20" s="78"/>
      <c r="WVC20" s="78"/>
      <c r="WVD20" s="78"/>
      <c r="WVE20" s="78"/>
      <c r="WVF20" s="78"/>
      <c r="WVG20" s="78"/>
      <c r="WVH20" s="78"/>
      <c r="WVI20" s="78"/>
      <c r="WVJ20" s="78"/>
      <c r="WVK20" s="78"/>
      <c r="WVL20" s="78"/>
      <c r="WVM20" s="78"/>
      <c r="WVN20" s="78"/>
      <c r="WVO20" s="78"/>
      <c r="WVP20" s="78"/>
      <c r="WVQ20" s="78"/>
      <c r="WVR20" s="78"/>
      <c r="WVS20" s="78"/>
      <c r="WVT20" s="78"/>
      <c r="WVU20" s="78"/>
      <c r="WVV20" s="78"/>
      <c r="WVW20" s="78"/>
      <c r="WVX20" s="78"/>
      <c r="WVY20" s="78"/>
      <c r="WVZ20" s="78"/>
      <c r="WWA20" s="78"/>
      <c r="WWB20" s="78"/>
      <c r="WWC20" s="78"/>
      <c r="WWD20" s="78"/>
      <c r="WWE20" s="78"/>
      <c r="WWF20" s="78"/>
      <c r="WWG20" s="78"/>
      <c r="WWH20" s="78"/>
      <c r="WWI20" s="78"/>
      <c r="WWJ20" s="78"/>
      <c r="WWK20" s="78"/>
      <c r="WWL20" s="78"/>
      <c r="WWM20" s="78"/>
      <c r="WWN20" s="78"/>
      <c r="WWO20" s="78"/>
      <c r="WWP20" s="78"/>
      <c r="WWQ20" s="78"/>
      <c r="WWR20" s="78"/>
      <c r="WWS20" s="78"/>
      <c r="WWT20" s="78"/>
      <c r="WWU20" s="78"/>
      <c r="WWV20" s="78"/>
      <c r="WWW20" s="78"/>
      <c r="WWX20" s="78"/>
      <c r="WWY20" s="78"/>
      <c r="WWZ20" s="78"/>
      <c r="WXA20" s="78"/>
      <c r="WXB20" s="78"/>
      <c r="WXC20" s="78"/>
      <c r="WXD20" s="78"/>
      <c r="WXE20" s="78"/>
      <c r="WXF20" s="78"/>
      <c r="WXG20" s="78"/>
      <c r="WXH20" s="78"/>
      <c r="WXI20" s="78"/>
      <c r="WXJ20" s="78"/>
      <c r="WXK20" s="78"/>
      <c r="WXL20" s="78"/>
      <c r="WXM20" s="78"/>
      <c r="WXN20" s="78"/>
      <c r="WXO20" s="78"/>
      <c r="WXP20" s="78"/>
      <c r="WXQ20" s="78"/>
      <c r="WXR20" s="78"/>
      <c r="WXS20" s="78"/>
      <c r="WXT20" s="78"/>
      <c r="WXU20" s="78"/>
      <c r="WXV20" s="78"/>
      <c r="WXW20" s="78"/>
      <c r="WXX20" s="78"/>
      <c r="WXY20" s="78"/>
      <c r="WXZ20" s="78"/>
      <c r="WYA20" s="78"/>
      <c r="WYB20" s="78"/>
      <c r="WYC20" s="78"/>
      <c r="WYD20" s="78"/>
      <c r="WYE20" s="78"/>
      <c r="WYF20" s="78"/>
      <c r="WYG20" s="78"/>
      <c r="WYH20" s="78"/>
      <c r="WYI20" s="78"/>
      <c r="WYJ20" s="78"/>
      <c r="WYK20" s="78"/>
      <c r="WYL20" s="78"/>
      <c r="WYM20" s="78"/>
      <c r="WYN20" s="78"/>
      <c r="WYO20" s="78"/>
      <c r="WYP20" s="78"/>
      <c r="WYQ20" s="78"/>
      <c r="WYR20" s="78"/>
      <c r="WYS20" s="78"/>
      <c r="WYT20" s="78"/>
      <c r="WYU20" s="78"/>
      <c r="WYV20" s="78"/>
      <c r="WYW20" s="78"/>
      <c r="WYX20" s="78"/>
      <c r="WYY20" s="78"/>
      <c r="WYZ20" s="78"/>
      <c r="WZA20" s="78"/>
      <c r="WZB20" s="78"/>
      <c r="WZC20" s="78"/>
      <c r="WZD20" s="78"/>
      <c r="WZE20" s="78"/>
      <c r="WZF20" s="78"/>
      <c r="WZG20" s="78"/>
      <c r="WZH20" s="78"/>
      <c r="WZI20" s="78"/>
      <c r="WZJ20" s="78"/>
      <c r="WZK20" s="78"/>
      <c r="WZL20" s="78"/>
      <c r="WZM20" s="78"/>
      <c r="WZN20" s="78"/>
      <c r="WZO20" s="78"/>
      <c r="WZP20" s="78"/>
      <c r="WZQ20" s="78"/>
      <c r="WZR20" s="78"/>
      <c r="WZS20" s="78"/>
      <c r="WZT20" s="78"/>
      <c r="WZU20" s="78"/>
      <c r="WZV20" s="78"/>
      <c r="WZW20" s="78"/>
      <c r="WZX20" s="78"/>
      <c r="WZY20" s="78"/>
      <c r="WZZ20" s="78"/>
      <c r="XAA20" s="78"/>
      <c r="XAB20" s="78"/>
      <c r="XAC20" s="78"/>
      <c r="XAD20" s="78"/>
      <c r="XAE20" s="78"/>
      <c r="XAF20" s="78"/>
      <c r="XAG20" s="78"/>
      <c r="XAH20" s="78"/>
      <c r="XAI20" s="78"/>
      <c r="XAJ20" s="78"/>
      <c r="XAK20" s="78"/>
      <c r="XAL20" s="78"/>
      <c r="XAM20" s="78"/>
      <c r="XAN20" s="78"/>
      <c r="XAO20" s="78"/>
      <c r="XAP20" s="78"/>
      <c r="XAQ20" s="78"/>
      <c r="XAR20" s="78"/>
      <c r="XAS20" s="78"/>
      <c r="XAT20" s="78"/>
      <c r="XAU20" s="78"/>
      <c r="XAV20" s="78"/>
      <c r="XAW20" s="78"/>
      <c r="XAX20" s="78"/>
      <c r="XAY20" s="78"/>
      <c r="XAZ20" s="78"/>
      <c r="XBA20" s="78"/>
      <c r="XBB20" s="78"/>
      <c r="XBC20" s="78"/>
      <c r="XBD20" s="78"/>
      <c r="XBE20" s="78"/>
      <c r="XBF20" s="78"/>
      <c r="XBG20" s="78"/>
      <c r="XBH20" s="78"/>
      <c r="XBI20" s="78"/>
      <c r="XBJ20" s="78"/>
      <c r="XBK20" s="78"/>
      <c r="XBL20" s="78"/>
      <c r="XBM20" s="78"/>
      <c r="XBN20" s="78"/>
      <c r="XBO20" s="78"/>
      <c r="XBP20" s="78"/>
      <c r="XBQ20" s="78"/>
      <c r="XBR20" s="78"/>
      <c r="XBS20" s="78"/>
      <c r="XBT20" s="78"/>
      <c r="XBU20" s="78"/>
      <c r="XBV20" s="78"/>
      <c r="XBW20" s="78"/>
      <c r="XBX20" s="132"/>
      <c r="XBY20" s="132"/>
      <c r="XBZ20" s="132"/>
      <c r="XCA20" s="132"/>
      <c r="XCB20" s="132"/>
      <c r="XCC20" s="132"/>
      <c r="XCD20" s="132"/>
      <c r="XCE20" s="132"/>
      <c r="XCF20" s="132"/>
      <c r="XCG20" s="132"/>
      <c r="XCH20" s="132"/>
      <c r="XCI20" s="78"/>
      <c r="XCJ20" s="78"/>
      <c r="XCK20" s="78"/>
      <c r="XCL20" s="78"/>
      <c r="XCM20" s="78"/>
      <c r="XCN20" s="78"/>
      <c r="XCO20" s="78"/>
      <c r="XCP20" s="78"/>
      <c r="XCQ20" s="78"/>
      <c r="XCR20" s="78"/>
      <c r="XCS20" s="78"/>
      <c r="XCT20" s="78"/>
      <c r="XCU20" s="78"/>
      <c r="XCV20" s="78"/>
      <c r="XCW20" s="78"/>
      <c r="XCX20" s="78"/>
      <c r="XCY20" s="78"/>
      <c r="XCZ20" s="78"/>
      <c r="XDA20" s="78"/>
      <c r="XDB20" s="78"/>
      <c r="XDC20" s="78"/>
      <c r="XDD20" s="78"/>
      <c r="XDE20" s="78"/>
      <c r="XDF20" s="78"/>
      <c r="XDG20" s="78"/>
      <c r="XDH20" s="78"/>
      <c r="XDI20" s="132"/>
      <c r="XDJ20" s="132"/>
      <c r="XDK20" s="132"/>
      <c r="XDL20" s="132"/>
      <c r="XDM20" s="132"/>
      <c r="XDN20" s="132"/>
      <c r="XDO20" s="132"/>
      <c r="XDP20" s="132"/>
      <c r="XDQ20" s="132"/>
      <c r="XDR20" s="132"/>
      <c r="XDS20" s="132"/>
      <c r="XDT20" s="132"/>
      <c r="XDU20" s="132"/>
      <c r="XDV20" s="132"/>
      <c r="XDW20" s="132"/>
      <c r="XDX20" s="78"/>
      <c r="XDY20" s="78"/>
      <c r="XDZ20" s="78"/>
      <c r="XEA20" s="78"/>
      <c r="XEB20" s="78"/>
      <c r="XEC20" s="78"/>
      <c r="XED20" s="78"/>
      <c r="XEE20" s="78"/>
      <c r="XEF20" s="78"/>
      <c r="XEG20" s="78"/>
      <c r="XEH20" s="78"/>
      <c r="XEI20" s="78"/>
      <c r="XEJ20" s="78"/>
      <c r="XEK20" s="78"/>
      <c r="XEL20" s="78"/>
      <c r="XEM20" s="78"/>
      <c r="XEN20" s="78"/>
      <c r="XEO20" s="78"/>
      <c r="XEP20" s="78"/>
      <c r="XEQ20" s="78"/>
      <c r="XER20" s="78"/>
      <c r="XES20" s="78"/>
      <c r="XET20" s="78"/>
      <c r="XEU20" s="78"/>
      <c r="XEV20" s="78"/>
      <c r="XEW20" s="78"/>
      <c r="XEX20" s="78"/>
      <c r="XEY20" s="78"/>
      <c r="XEZ20" s="78"/>
    </row>
    <row r="21" s="129" customFormat="1" customHeight="1" spans="1:1024 1025:16380">
      <c r="A21" s="161">
        <f t="shared" si="5"/>
        <v>17</v>
      </c>
      <c r="B21" s="162" t="s">
        <v>259</v>
      </c>
      <c r="C21" s="163" t="s">
        <v>260</v>
      </c>
      <c r="D21" s="164"/>
      <c r="E21" s="164" t="s">
        <v>237</v>
      </c>
      <c r="F21" s="164" t="s">
        <v>56</v>
      </c>
      <c r="G21" s="87">
        <v>6168.71</v>
      </c>
      <c r="H21" s="30">
        <f t="shared" si="6"/>
        <v>123.3742</v>
      </c>
      <c r="I21" s="30">
        <f t="shared" si="3"/>
        <v>6045.3358</v>
      </c>
      <c r="J21" s="30"/>
      <c r="K21" s="31">
        <f t="shared" si="7"/>
        <v>21241.0394</v>
      </c>
      <c r="L21" s="165"/>
      <c r="M21" s="165"/>
      <c r="N21" s="165"/>
      <c r="O21" s="165"/>
      <c r="P21" s="165"/>
      <c r="Q21" s="165"/>
      <c r="R21" s="165"/>
      <c r="S21" s="166"/>
      <c r="T21" s="166"/>
      <c r="U21" s="166"/>
      <c r="V21" s="36">
        <f t="shared" si="4"/>
        <v>6168.71</v>
      </c>
      <c r="W21" s="160"/>
      <c r="X21" s="160"/>
      <c r="Y21" s="37">
        <f t="shared" si="8"/>
        <v>28241.8824</v>
      </c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  <c r="EC21" s="78"/>
      <c r="ED21" s="78"/>
      <c r="EE21" s="78"/>
      <c r="EF21" s="78"/>
      <c r="EG21" s="78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  <c r="FB21" s="78"/>
      <c r="FC21" s="78"/>
      <c r="FD21" s="78"/>
      <c r="FE21" s="78"/>
      <c r="FF21" s="78"/>
      <c r="FG21" s="78"/>
      <c r="FH21" s="78"/>
      <c r="FI21" s="78"/>
      <c r="FJ21" s="78"/>
      <c r="FK21" s="78"/>
      <c r="FL21" s="78"/>
      <c r="FM21" s="78"/>
      <c r="FN21" s="78"/>
      <c r="FO21" s="78"/>
      <c r="FP21" s="78"/>
      <c r="FQ21" s="78"/>
      <c r="FR21" s="78"/>
      <c r="FS21" s="78"/>
      <c r="FT21" s="78"/>
      <c r="FU21" s="78"/>
      <c r="FV21" s="78"/>
      <c r="FW21" s="78"/>
      <c r="FX21" s="78"/>
      <c r="FY21" s="78"/>
      <c r="FZ21" s="78"/>
      <c r="GA21" s="78"/>
      <c r="GB21" s="78"/>
      <c r="GC21" s="78"/>
      <c r="GD21" s="78"/>
      <c r="GE21" s="78"/>
      <c r="GF21" s="78"/>
      <c r="GG21" s="78"/>
      <c r="GH21" s="78"/>
      <c r="GI21" s="78"/>
      <c r="GJ21" s="78"/>
      <c r="GK21" s="78"/>
      <c r="GL21" s="78"/>
      <c r="GM21" s="78"/>
      <c r="GN21" s="78"/>
      <c r="GO21" s="78"/>
      <c r="GP21" s="78"/>
      <c r="GQ21" s="78"/>
      <c r="GR21" s="78"/>
      <c r="GS21" s="78"/>
      <c r="GT21" s="78"/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/>
      <c r="HH21" s="78"/>
      <c r="HI21" s="78"/>
      <c r="HJ21" s="78"/>
      <c r="HK21" s="78"/>
      <c r="HL21" s="78"/>
      <c r="HM21" s="78"/>
      <c r="HN21" s="78"/>
      <c r="HO21" s="78"/>
      <c r="HP21" s="78"/>
      <c r="HQ21" s="78"/>
      <c r="HR21" s="78"/>
      <c r="HS21" s="78"/>
      <c r="HT21" s="78"/>
      <c r="HU21" s="78"/>
      <c r="HV21" s="78"/>
      <c r="HW21" s="78"/>
      <c r="HX21" s="78"/>
      <c r="HY21" s="78"/>
      <c r="HZ21" s="78"/>
      <c r="IA21" s="78"/>
      <c r="IB21" s="78"/>
      <c r="IC21" s="78"/>
      <c r="ID21" s="78"/>
      <c r="IE21" s="78"/>
      <c r="IF21" s="78"/>
      <c r="IG21" s="78"/>
      <c r="IH21" s="78"/>
      <c r="II21" s="78"/>
      <c r="IJ21" s="78"/>
      <c r="IK21" s="78"/>
      <c r="IL21" s="78"/>
      <c r="IM21" s="78"/>
      <c r="IN21" s="78"/>
      <c r="IO21" s="78"/>
      <c r="IP21" s="78"/>
      <c r="IQ21" s="78"/>
      <c r="IR21" s="78"/>
      <c r="IS21" s="78"/>
      <c r="IT21" s="78"/>
      <c r="IU21" s="78"/>
      <c r="IV21" s="78"/>
      <c r="IW21" s="78"/>
      <c r="IX21" s="78"/>
      <c r="IY21" s="78"/>
      <c r="IZ21" s="78"/>
      <c r="JA21" s="78"/>
      <c r="JB21" s="78"/>
      <c r="JC21" s="78"/>
      <c r="JD21" s="78"/>
      <c r="JE21" s="78"/>
      <c r="JF21" s="78"/>
      <c r="JG21" s="78"/>
      <c r="JH21" s="78"/>
      <c r="JI21" s="78"/>
      <c r="JJ21" s="78"/>
      <c r="JK21" s="78"/>
      <c r="JL21" s="78"/>
      <c r="JM21" s="78"/>
      <c r="JN21" s="78"/>
      <c r="JO21" s="78"/>
      <c r="JP21" s="78"/>
      <c r="JQ21" s="78"/>
      <c r="JR21" s="78"/>
      <c r="JS21" s="78"/>
      <c r="JT21" s="78"/>
      <c r="JU21" s="78"/>
      <c r="JV21" s="78"/>
      <c r="JW21" s="78"/>
      <c r="JX21" s="78"/>
      <c r="JY21" s="78"/>
      <c r="JZ21" s="78"/>
      <c r="KA21" s="78"/>
      <c r="KB21" s="78"/>
      <c r="KC21" s="78"/>
      <c r="KD21" s="78"/>
      <c r="KE21" s="78"/>
      <c r="KF21" s="78"/>
      <c r="KG21" s="78"/>
      <c r="KH21" s="78"/>
      <c r="KI21" s="78"/>
      <c r="KJ21" s="78"/>
      <c r="KK21" s="78"/>
      <c r="KL21" s="78"/>
      <c r="KM21" s="78"/>
      <c r="KN21" s="78"/>
      <c r="KO21" s="78"/>
      <c r="KP21" s="78"/>
      <c r="KQ21" s="78"/>
      <c r="KR21" s="78"/>
      <c r="KS21" s="78"/>
      <c r="KT21" s="78"/>
      <c r="KU21" s="78"/>
      <c r="KV21" s="78"/>
      <c r="KW21" s="78"/>
      <c r="KX21" s="78"/>
      <c r="KY21" s="78"/>
      <c r="KZ21" s="78"/>
      <c r="LA21" s="78"/>
      <c r="LB21" s="78"/>
      <c r="LC21" s="78"/>
      <c r="LD21" s="78"/>
      <c r="LE21" s="78"/>
      <c r="LF21" s="78"/>
      <c r="LG21" s="78"/>
      <c r="LH21" s="78"/>
      <c r="LI21" s="78"/>
      <c r="LJ21" s="78"/>
      <c r="LK21" s="78"/>
      <c r="LL21" s="78"/>
      <c r="LM21" s="78"/>
      <c r="LN21" s="78"/>
      <c r="LO21" s="78"/>
      <c r="LP21" s="78"/>
      <c r="LQ21" s="78"/>
      <c r="LR21" s="78"/>
      <c r="LS21" s="78"/>
      <c r="LT21" s="78"/>
      <c r="LU21" s="78"/>
      <c r="LV21" s="78"/>
      <c r="LW21" s="78"/>
      <c r="LX21" s="78"/>
      <c r="LY21" s="78"/>
      <c r="LZ21" s="78"/>
      <c r="MA21" s="78"/>
      <c r="MB21" s="78"/>
      <c r="MC21" s="78"/>
      <c r="MD21" s="78"/>
      <c r="ME21" s="78"/>
      <c r="MF21" s="78"/>
      <c r="MG21" s="78"/>
      <c r="MH21" s="78"/>
      <c r="MI21" s="78"/>
      <c r="MJ21" s="78"/>
      <c r="MK21" s="78"/>
      <c r="ML21" s="78"/>
      <c r="MM21" s="78"/>
      <c r="MN21" s="78"/>
      <c r="MO21" s="78"/>
      <c r="MP21" s="78"/>
      <c r="MQ21" s="78"/>
      <c r="MR21" s="78"/>
      <c r="MS21" s="78"/>
      <c r="MT21" s="78"/>
      <c r="MU21" s="78"/>
      <c r="MV21" s="78"/>
      <c r="MW21" s="78"/>
      <c r="MX21" s="78"/>
      <c r="MY21" s="78"/>
      <c r="MZ21" s="78"/>
      <c r="NA21" s="78"/>
      <c r="NB21" s="78"/>
      <c r="NC21" s="78"/>
      <c r="ND21" s="78"/>
      <c r="NE21" s="78"/>
      <c r="NF21" s="78"/>
      <c r="NG21" s="78"/>
      <c r="NH21" s="78"/>
      <c r="NI21" s="78"/>
      <c r="NJ21" s="78"/>
      <c r="NK21" s="78"/>
      <c r="NL21" s="78"/>
      <c r="NM21" s="78"/>
      <c r="NN21" s="78"/>
      <c r="NO21" s="78"/>
      <c r="NP21" s="78"/>
      <c r="NQ21" s="78"/>
      <c r="NR21" s="78"/>
      <c r="NS21" s="78"/>
      <c r="NT21" s="78"/>
      <c r="NU21" s="78"/>
      <c r="NV21" s="78"/>
      <c r="NW21" s="78"/>
      <c r="NX21" s="78"/>
      <c r="NY21" s="78"/>
      <c r="NZ21" s="78"/>
      <c r="OA21" s="78"/>
      <c r="OB21" s="78"/>
      <c r="OC21" s="78"/>
      <c r="OD21" s="78"/>
      <c r="OE21" s="78"/>
      <c r="OF21" s="78"/>
      <c r="OG21" s="78"/>
      <c r="OH21" s="78"/>
      <c r="OI21" s="78"/>
      <c r="OJ21" s="78"/>
      <c r="OK21" s="78"/>
      <c r="OL21" s="78"/>
      <c r="OM21" s="78"/>
      <c r="ON21" s="78"/>
      <c r="OO21" s="78"/>
      <c r="OP21" s="78"/>
      <c r="OQ21" s="78"/>
      <c r="OR21" s="78"/>
      <c r="OS21" s="78"/>
      <c r="OT21" s="78"/>
      <c r="OU21" s="78"/>
      <c r="OV21" s="78"/>
      <c r="OW21" s="78"/>
      <c r="OX21" s="78"/>
      <c r="OY21" s="78"/>
      <c r="OZ21" s="78"/>
      <c r="PA21" s="78"/>
      <c r="PB21" s="78"/>
      <c r="PC21" s="78"/>
      <c r="PD21" s="78"/>
      <c r="PE21" s="78"/>
      <c r="PF21" s="78"/>
      <c r="PG21" s="78"/>
      <c r="PH21" s="78"/>
      <c r="PI21" s="78"/>
      <c r="PJ21" s="78"/>
      <c r="PK21" s="78"/>
      <c r="PL21" s="78"/>
      <c r="PM21" s="78"/>
      <c r="PN21" s="78"/>
      <c r="PO21" s="78"/>
      <c r="PP21" s="78"/>
      <c r="PQ21" s="78"/>
      <c r="PR21" s="78"/>
      <c r="PS21" s="78"/>
      <c r="PT21" s="78"/>
      <c r="PU21" s="78"/>
      <c r="PV21" s="78"/>
      <c r="PW21" s="78"/>
      <c r="PX21" s="78"/>
      <c r="PY21" s="78"/>
      <c r="PZ21" s="78"/>
      <c r="QA21" s="78"/>
      <c r="QB21" s="78"/>
      <c r="QC21" s="78"/>
      <c r="QD21" s="78"/>
      <c r="QE21" s="78"/>
      <c r="QF21" s="78"/>
      <c r="QG21" s="78"/>
      <c r="QH21" s="78"/>
      <c r="QI21" s="78"/>
      <c r="QJ21" s="78"/>
      <c r="QK21" s="78"/>
      <c r="QL21" s="78"/>
      <c r="QM21" s="78"/>
      <c r="QN21" s="78"/>
      <c r="QO21" s="78"/>
      <c r="QP21" s="78"/>
      <c r="QQ21" s="78"/>
      <c r="QR21" s="78"/>
      <c r="QS21" s="78"/>
      <c r="QT21" s="78"/>
      <c r="QU21" s="78"/>
      <c r="QV21" s="78"/>
      <c r="QW21" s="78"/>
      <c r="QX21" s="78"/>
      <c r="QY21" s="78"/>
      <c r="QZ21" s="78"/>
      <c r="RA21" s="78"/>
      <c r="RB21" s="78"/>
      <c r="RC21" s="78"/>
      <c r="RD21" s="78"/>
      <c r="RE21" s="78"/>
      <c r="RF21" s="78"/>
      <c r="RG21" s="78"/>
      <c r="RH21" s="78"/>
      <c r="RI21" s="78"/>
      <c r="RJ21" s="78"/>
      <c r="RK21" s="78"/>
      <c r="RL21" s="78"/>
      <c r="RM21" s="78"/>
      <c r="RN21" s="78"/>
      <c r="RO21" s="78"/>
      <c r="RP21" s="78"/>
      <c r="RQ21" s="78"/>
      <c r="RR21" s="78"/>
      <c r="RS21" s="78"/>
      <c r="RT21" s="78"/>
      <c r="RU21" s="78"/>
      <c r="RV21" s="78"/>
      <c r="RW21" s="78"/>
      <c r="RX21" s="78"/>
      <c r="RY21" s="78"/>
      <c r="RZ21" s="78"/>
      <c r="SA21" s="78"/>
      <c r="SB21" s="78"/>
      <c r="SC21" s="78"/>
      <c r="SD21" s="78"/>
      <c r="SE21" s="78"/>
      <c r="SF21" s="78"/>
      <c r="SG21" s="78"/>
      <c r="SH21" s="78"/>
      <c r="SI21" s="78"/>
      <c r="SJ21" s="78"/>
      <c r="SK21" s="78"/>
      <c r="SL21" s="78"/>
      <c r="SM21" s="78"/>
      <c r="SN21" s="78"/>
      <c r="SO21" s="78"/>
      <c r="SP21" s="78"/>
      <c r="SQ21" s="78"/>
      <c r="SR21" s="78"/>
      <c r="SS21" s="78"/>
      <c r="ST21" s="78"/>
      <c r="SU21" s="78"/>
      <c r="SV21" s="78"/>
      <c r="SW21" s="78"/>
      <c r="SX21" s="78"/>
      <c r="SY21" s="78"/>
      <c r="SZ21" s="78"/>
      <c r="TA21" s="78"/>
      <c r="TB21" s="78"/>
      <c r="TC21" s="78"/>
      <c r="TD21" s="78"/>
      <c r="TE21" s="78"/>
      <c r="TF21" s="78"/>
      <c r="TG21" s="78"/>
      <c r="TH21" s="78"/>
      <c r="TI21" s="78"/>
      <c r="TJ21" s="78"/>
      <c r="TK21" s="78"/>
      <c r="TL21" s="78"/>
      <c r="TM21" s="78"/>
      <c r="TN21" s="78"/>
      <c r="TO21" s="78"/>
      <c r="TP21" s="78"/>
      <c r="TQ21" s="78"/>
      <c r="TR21" s="78"/>
      <c r="TS21" s="78"/>
      <c r="TT21" s="78"/>
      <c r="TU21" s="78"/>
      <c r="TV21" s="78"/>
      <c r="TW21" s="78"/>
      <c r="TX21" s="78"/>
      <c r="TY21" s="78"/>
      <c r="TZ21" s="78"/>
      <c r="UA21" s="78"/>
      <c r="UB21" s="78"/>
      <c r="UC21" s="78"/>
      <c r="UD21" s="78"/>
      <c r="UE21" s="78"/>
      <c r="UF21" s="78"/>
      <c r="UG21" s="78"/>
      <c r="UH21" s="78"/>
      <c r="UI21" s="78"/>
      <c r="UJ21" s="78"/>
      <c r="UK21" s="78"/>
      <c r="UL21" s="78"/>
      <c r="UM21" s="78"/>
      <c r="UN21" s="78"/>
      <c r="UO21" s="78"/>
      <c r="UP21" s="78"/>
      <c r="UQ21" s="78"/>
      <c r="UR21" s="78"/>
      <c r="US21" s="78"/>
      <c r="UT21" s="78"/>
      <c r="UU21" s="78"/>
      <c r="UV21" s="78"/>
      <c r="UW21" s="78"/>
      <c r="UX21" s="78"/>
      <c r="UY21" s="78"/>
      <c r="UZ21" s="78"/>
      <c r="VA21" s="78"/>
      <c r="VB21" s="78"/>
      <c r="VC21" s="78"/>
      <c r="VD21" s="78"/>
      <c r="VE21" s="78"/>
      <c r="VF21" s="78"/>
      <c r="VG21" s="78"/>
      <c r="VH21" s="78"/>
      <c r="VI21" s="78"/>
      <c r="VJ21" s="78"/>
      <c r="VK21" s="78"/>
      <c r="VL21" s="78"/>
      <c r="VM21" s="78"/>
      <c r="VN21" s="78"/>
      <c r="VO21" s="78"/>
      <c r="VP21" s="78"/>
      <c r="VQ21" s="78"/>
      <c r="VR21" s="78"/>
      <c r="VS21" s="78"/>
      <c r="VT21" s="78"/>
      <c r="VU21" s="78"/>
      <c r="VV21" s="78"/>
      <c r="VW21" s="78"/>
      <c r="VX21" s="78"/>
      <c r="VY21" s="78"/>
      <c r="VZ21" s="78"/>
      <c r="WA21" s="78"/>
      <c r="WB21" s="78"/>
      <c r="WC21" s="78"/>
      <c r="WD21" s="78"/>
      <c r="WE21" s="78"/>
      <c r="WF21" s="78"/>
      <c r="WG21" s="78"/>
      <c r="WH21" s="78"/>
      <c r="WI21" s="78"/>
      <c r="WJ21" s="78"/>
      <c r="WK21" s="78"/>
      <c r="WL21" s="78"/>
      <c r="WM21" s="78"/>
      <c r="WN21" s="78"/>
      <c r="WO21" s="78"/>
      <c r="WP21" s="78"/>
      <c r="WQ21" s="78"/>
      <c r="WR21" s="78"/>
      <c r="WS21" s="78"/>
      <c r="WT21" s="78"/>
      <c r="WU21" s="78"/>
      <c r="WV21" s="78"/>
      <c r="WW21" s="78"/>
      <c r="WX21" s="78"/>
      <c r="WY21" s="78"/>
      <c r="WZ21" s="78"/>
      <c r="XA21" s="78"/>
      <c r="XB21" s="78"/>
      <c r="XC21" s="78"/>
      <c r="XD21" s="78"/>
      <c r="XE21" s="78"/>
      <c r="XF21" s="78"/>
      <c r="XG21" s="78"/>
      <c r="XH21" s="78"/>
      <c r="XI21" s="78"/>
      <c r="XJ21" s="78"/>
      <c r="XK21" s="78"/>
      <c r="XL21" s="78"/>
      <c r="XM21" s="78"/>
      <c r="XN21" s="78"/>
      <c r="XO21" s="78"/>
      <c r="XP21" s="78"/>
      <c r="XQ21" s="78"/>
      <c r="XR21" s="78"/>
      <c r="XS21" s="78"/>
      <c r="XT21" s="78"/>
      <c r="XU21" s="78"/>
      <c r="XV21" s="78"/>
      <c r="XW21" s="78"/>
      <c r="XX21" s="78"/>
      <c r="XY21" s="78"/>
      <c r="XZ21" s="78"/>
      <c r="YA21" s="78"/>
      <c r="YB21" s="78"/>
      <c r="YC21" s="78"/>
      <c r="YD21" s="78"/>
      <c r="YE21" s="78"/>
      <c r="YF21" s="78"/>
      <c r="YG21" s="78"/>
      <c r="YH21" s="78"/>
      <c r="YI21" s="78"/>
      <c r="YJ21" s="78"/>
      <c r="YK21" s="78"/>
      <c r="YL21" s="78"/>
      <c r="YM21" s="78"/>
      <c r="YN21" s="78"/>
      <c r="YO21" s="78"/>
      <c r="YP21" s="78"/>
      <c r="YQ21" s="78"/>
      <c r="YR21" s="78"/>
      <c r="YS21" s="78"/>
      <c r="YT21" s="78"/>
      <c r="YU21" s="78"/>
      <c r="YV21" s="78"/>
      <c r="YW21" s="78"/>
      <c r="YX21" s="78"/>
      <c r="YY21" s="78"/>
      <c r="YZ21" s="78"/>
      <c r="ZA21" s="78"/>
      <c r="ZB21" s="78"/>
      <c r="ZC21" s="78"/>
      <c r="ZD21" s="78"/>
      <c r="ZE21" s="78"/>
      <c r="ZF21" s="78"/>
      <c r="ZG21" s="78"/>
      <c r="ZH21" s="78"/>
      <c r="ZI21" s="78"/>
      <c r="ZJ21" s="78"/>
      <c r="ZK21" s="78"/>
      <c r="ZL21" s="78"/>
      <c r="ZM21" s="78"/>
      <c r="ZN21" s="78"/>
      <c r="ZO21" s="78"/>
      <c r="ZP21" s="78"/>
      <c r="ZQ21" s="78"/>
      <c r="ZR21" s="78"/>
      <c r="ZS21" s="78"/>
      <c r="ZT21" s="78"/>
      <c r="ZU21" s="78"/>
      <c r="ZV21" s="78"/>
      <c r="ZW21" s="78"/>
      <c r="ZX21" s="78"/>
      <c r="ZY21" s="78"/>
      <c r="ZZ21" s="78"/>
      <c r="AAA21" s="78"/>
      <c r="AAB21" s="78"/>
      <c r="AAC21" s="78"/>
      <c r="AAD21" s="78"/>
      <c r="AAE21" s="78"/>
      <c r="AAF21" s="78"/>
      <c r="AAG21" s="78"/>
      <c r="AAH21" s="78"/>
      <c r="AAI21" s="78"/>
      <c r="AAJ21" s="78"/>
      <c r="AAK21" s="78"/>
      <c r="AAL21" s="78"/>
      <c r="AAM21" s="78"/>
      <c r="AAN21" s="78"/>
      <c r="AAO21" s="78"/>
      <c r="AAP21" s="78"/>
      <c r="AAQ21" s="78"/>
      <c r="AAR21" s="78"/>
      <c r="AAS21" s="78"/>
      <c r="AAT21" s="78"/>
      <c r="AAU21" s="78"/>
      <c r="AAV21" s="78"/>
      <c r="AAW21" s="78"/>
      <c r="AAX21" s="78"/>
      <c r="AAY21" s="78"/>
      <c r="AAZ21" s="78"/>
      <c r="ABA21" s="78"/>
      <c r="ABB21" s="78"/>
      <c r="ABC21" s="78"/>
      <c r="ABD21" s="78"/>
      <c r="ABE21" s="78"/>
      <c r="ABF21" s="78"/>
      <c r="ABG21" s="78"/>
      <c r="ABH21" s="78"/>
      <c r="ABI21" s="78"/>
      <c r="ABJ21" s="78"/>
      <c r="ABK21" s="78"/>
      <c r="ABL21" s="78"/>
      <c r="ABM21" s="78"/>
      <c r="ABN21" s="78"/>
      <c r="ABO21" s="78"/>
      <c r="ABP21" s="78"/>
      <c r="ABQ21" s="78"/>
      <c r="ABR21" s="78"/>
      <c r="ABS21" s="78"/>
      <c r="ABT21" s="78"/>
      <c r="ABU21" s="78"/>
      <c r="ABV21" s="78"/>
      <c r="ABW21" s="78"/>
      <c r="ABX21" s="78"/>
      <c r="ABY21" s="78"/>
      <c r="ABZ21" s="78"/>
      <c r="ACA21" s="78"/>
      <c r="ACB21" s="78"/>
      <c r="ACC21" s="78"/>
      <c r="ACD21" s="78"/>
      <c r="ACE21" s="78"/>
      <c r="ACF21" s="78"/>
      <c r="ACG21" s="78"/>
      <c r="ACH21" s="78"/>
      <c r="ACI21" s="78"/>
      <c r="ACJ21" s="78"/>
      <c r="ACK21" s="78"/>
      <c r="ACL21" s="78"/>
      <c r="ACM21" s="78"/>
      <c r="ACN21" s="78"/>
      <c r="ACO21" s="78"/>
      <c r="ACP21" s="78"/>
      <c r="ACQ21" s="78"/>
      <c r="ACR21" s="78"/>
      <c r="ACS21" s="78"/>
      <c r="ACT21" s="78"/>
      <c r="ACU21" s="78"/>
      <c r="ACV21" s="78"/>
      <c r="ACW21" s="78"/>
      <c r="ACX21" s="78"/>
      <c r="ACY21" s="78"/>
      <c r="ACZ21" s="78"/>
      <c r="ADA21" s="78"/>
      <c r="ADB21" s="78"/>
      <c r="ADC21" s="78"/>
      <c r="ADD21" s="78"/>
      <c r="ADE21" s="78"/>
      <c r="ADF21" s="78"/>
      <c r="ADG21" s="78"/>
      <c r="ADH21" s="78"/>
      <c r="ADI21" s="78"/>
      <c r="ADJ21" s="78"/>
      <c r="ADK21" s="78"/>
      <c r="ADL21" s="78"/>
      <c r="ADM21" s="78"/>
      <c r="ADN21" s="78"/>
      <c r="ADO21" s="78"/>
      <c r="ADP21" s="78"/>
      <c r="ADQ21" s="78"/>
      <c r="ADR21" s="78"/>
      <c r="ADS21" s="78"/>
      <c r="ADT21" s="78"/>
      <c r="ADU21" s="78"/>
      <c r="ADV21" s="78"/>
      <c r="ADW21" s="78"/>
      <c r="ADX21" s="78"/>
      <c r="ADY21" s="78"/>
      <c r="ADZ21" s="78"/>
      <c r="AEA21" s="78"/>
      <c r="AEB21" s="78"/>
      <c r="AEC21" s="78"/>
      <c r="AED21" s="78"/>
      <c r="AEE21" s="78"/>
      <c r="AEF21" s="78"/>
      <c r="AEG21" s="78"/>
      <c r="AEH21" s="78"/>
      <c r="AEI21" s="78"/>
      <c r="AEJ21" s="78"/>
      <c r="AEK21" s="78"/>
      <c r="AEL21" s="78"/>
      <c r="AEM21" s="78"/>
      <c r="AEN21" s="78"/>
      <c r="AEO21" s="78"/>
      <c r="AEP21" s="78"/>
      <c r="AEQ21" s="78"/>
      <c r="AER21" s="78"/>
      <c r="AES21" s="78"/>
      <c r="AET21" s="78"/>
      <c r="AEU21" s="78"/>
      <c r="AEV21" s="78"/>
      <c r="AEW21" s="78"/>
      <c r="AEX21" s="78"/>
      <c r="AEY21" s="78"/>
      <c r="AEZ21" s="78"/>
      <c r="AFA21" s="78"/>
      <c r="AFB21" s="78"/>
      <c r="AFC21" s="78"/>
      <c r="AFD21" s="78"/>
      <c r="AFE21" s="78"/>
      <c r="AFF21" s="78"/>
      <c r="AFG21" s="78"/>
      <c r="AFH21" s="78"/>
      <c r="AFI21" s="78"/>
      <c r="AFJ21" s="78"/>
      <c r="AFK21" s="78"/>
      <c r="AFL21" s="78"/>
      <c r="AFM21" s="78"/>
      <c r="AFN21" s="78"/>
      <c r="AFO21" s="78"/>
      <c r="AFP21" s="78"/>
      <c r="AFQ21" s="78"/>
      <c r="AFR21" s="78"/>
      <c r="AFS21" s="78"/>
      <c r="AFT21" s="78"/>
      <c r="AFU21" s="78"/>
      <c r="AFV21" s="78"/>
      <c r="AFW21" s="78"/>
      <c r="AFX21" s="78"/>
      <c r="AFY21" s="78"/>
      <c r="AFZ21" s="78"/>
      <c r="AGA21" s="78"/>
      <c r="AGB21" s="78"/>
      <c r="AGC21" s="78"/>
      <c r="AGD21" s="78"/>
      <c r="AGE21" s="78"/>
      <c r="AGF21" s="78"/>
      <c r="AGG21" s="78"/>
      <c r="AGH21" s="78"/>
      <c r="AGI21" s="78"/>
      <c r="AGJ21" s="78"/>
      <c r="AGK21" s="78"/>
      <c r="AGL21" s="78"/>
      <c r="AGM21" s="78"/>
      <c r="AGN21" s="78"/>
      <c r="AGO21" s="78"/>
      <c r="AGP21" s="78"/>
      <c r="AGQ21" s="78"/>
      <c r="AGR21" s="78"/>
      <c r="AGS21" s="78"/>
      <c r="AGT21" s="78"/>
      <c r="AGU21" s="78"/>
      <c r="AGV21" s="78"/>
      <c r="AGW21" s="78"/>
      <c r="AGX21" s="78"/>
      <c r="AGY21" s="78"/>
      <c r="AGZ21" s="78"/>
      <c r="AHA21" s="78"/>
      <c r="AHB21" s="78"/>
      <c r="AHC21" s="78"/>
      <c r="AHD21" s="78"/>
      <c r="AHE21" s="78"/>
      <c r="AHF21" s="78"/>
      <c r="AHG21" s="78"/>
      <c r="AHH21" s="78"/>
      <c r="AHI21" s="78"/>
      <c r="AHJ21" s="78"/>
      <c r="AHK21" s="78"/>
      <c r="AHL21" s="78"/>
      <c r="AHM21" s="78"/>
      <c r="AHN21" s="78"/>
      <c r="AHO21" s="78"/>
      <c r="AHP21" s="78"/>
      <c r="AHQ21" s="78"/>
      <c r="AHR21" s="78"/>
      <c r="AHS21" s="78"/>
      <c r="AHT21" s="78"/>
      <c r="AHU21" s="78"/>
      <c r="AHV21" s="78"/>
      <c r="AHW21" s="78"/>
      <c r="AHX21" s="78"/>
      <c r="AHY21" s="78"/>
      <c r="AHZ21" s="78"/>
      <c r="AIA21" s="78"/>
      <c r="AIB21" s="78"/>
      <c r="AIC21" s="78"/>
      <c r="AID21" s="78"/>
      <c r="AIE21" s="78"/>
      <c r="AIF21" s="78"/>
      <c r="AIG21" s="78"/>
      <c r="AIH21" s="78"/>
      <c r="AII21" s="78"/>
      <c r="AIJ21" s="78"/>
      <c r="AIK21" s="78"/>
      <c r="AIL21" s="78"/>
      <c r="AIM21" s="78"/>
      <c r="AIN21" s="78"/>
      <c r="AIO21" s="78"/>
      <c r="AIP21" s="78"/>
      <c r="AIQ21" s="78"/>
      <c r="AIR21" s="78"/>
      <c r="AIS21" s="78"/>
      <c r="AIT21" s="78"/>
      <c r="AIU21" s="78"/>
      <c r="AIV21" s="78"/>
      <c r="AIW21" s="78"/>
      <c r="AIX21" s="78"/>
      <c r="AIY21" s="78"/>
      <c r="AIZ21" s="78"/>
      <c r="AJA21" s="78"/>
      <c r="AJB21" s="78"/>
      <c r="AJC21" s="78"/>
      <c r="AJD21" s="78"/>
      <c r="AJE21" s="78"/>
      <c r="AJF21" s="78"/>
      <c r="AJG21" s="78"/>
      <c r="AJH21" s="78"/>
      <c r="AJI21" s="78"/>
      <c r="AJJ21" s="78"/>
      <c r="AJK21" s="78"/>
      <c r="AJL21" s="78"/>
      <c r="AJM21" s="78"/>
      <c r="AJN21" s="78"/>
      <c r="AJO21" s="78"/>
      <c r="AJP21" s="78"/>
      <c r="AJQ21" s="78"/>
      <c r="AJR21" s="78"/>
      <c r="AJS21" s="78"/>
      <c r="AJT21" s="78"/>
      <c r="AJU21" s="78"/>
      <c r="AJV21" s="78"/>
      <c r="AJW21" s="78"/>
      <c r="AJX21" s="78"/>
      <c r="AJY21" s="78"/>
      <c r="AJZ21" s="78"/>
      <c r="AKA21" s="78"/>
      <c r="AKB21" s="78"/>
      <c r="AKC21" s="78"/>
      <c r="AKD21" s="78"/>
      <c r="AKE21" s="78"/>
      <c r="AKF21" s="78"/>
      <c r="AKG21" s="78"/>
      <c r="AKH21" s="78"/>
      <c r="AKI21" s="78"/>
      <c r="AKJ21" s="78"/>
      <c r="AKK21" s="78"/>
      <c r="AKL21" s="78"/>
      <c r="AKM21" s="78"/>
      <c r="AKN21" s="78"/>
      <c r="AKO21" s="78"/>
      <c r="AKP21" s="78"/>
      <c r="AKQ21" s="78"/>
      <c r="AKR21" s="78"/>
      <c r="AKS21" s="78"/>
      <c r="AKT21" s="78"/>
      <c r="AKU21" s="78"/>
      <c r="AKV21" s="78"/>
      <c r="AKW21" s="78"/>
      <c r="AKX21" s="78"/>
      <c r="AKY21" s="78"/>
      <c r="AKZ21" s="78"/>
      <c r="ALA21" s="78"/>
      <c r="ALB21" s="78"/>
      <c r="ALC21" s="78"/>
      <c r="ALD21" s="78"/>
      <c r="ALE21" s="78"/>
      <c r="ALF21" s="78"/>
      <c r="ALG21" s="78"/>
      <c r="ALH21" s="78"/>
      <c r="ALI21" s="78"/>
      <c r="ALJ21" s="78"/>
      <c r="ALK21" s="78"/>
      <c r="ALL21" s="78"/>
      <c r="ALM21" s="78"/>
      <c r="ALN21" s="78"/>
      <c r="ALO21" s="78"/>
      <c r="ALP21" s="78"/>
      <c r="ALQ21" s="78"/>
      <c r="ALR21" s="78"/>
      <c r="ALS21" s="78"/>
      <c r="ALT21" s="78"/>
      <c r="ALU21" s="78"/>
      <c r="ALV21" s="78"/>
      <c r="ALW21" s="78"/>
      <c r="ALX21" s="78"/>
      <c r="ALY21" s="78"/>
      <c r="ALZ21" s="78"/>
      <c r="AMA21" s="78"/>
      <c r="AMB21" s="78"/>
      <c r="AMC21" s="78"/>
      <c r="AMD21" s="78"/>
      <c r="AME21" s="78"/>
      <c r="AMF21" s="78"/>
      <c r="AMG21" s="78"/>
      <c r="AMH21" s="78"/>
      <c r="AMI21" s="78"/>
      <c r="AMJ21" s="78"/>
      <c r="AMK21" s="78"/>
      <c r="AML21" s="78"/>
      <c r="AMM21" s="78"/>
      <c r="AMN21" s="78"/>
      <c r="AMO21" s="78"/>
      <c r="AMP21" s="78"/>
      <c r="AMQ21" s="78"/>
      <c r="AMR21" s="78"/>
      <c r="AMS21" s="78"/>
      <c r="AMT21" s="78"/>
      <c r="AMU21" s="78"/>
      <c r="AMV21" s="78"/>
      <c r="AMW21" s="78"/>
      <c r="AMX21" s="78"/>
      <c r="AMY21" s="78"/>
      <c r="AMZ21" s="78"/>
      <c r="ANA21" s="78"/>
      <c r="ANB21" s="78"/>
      <c r="ANC21" s="78"/>
      <c r="AND21" s="78"/>
      <c r="ANE21" s="78"/>
      <c r="ANF21" s="78"/>
      <c r="ANG21" s="78"/>
      <c r="ANH21" s="78"/>
      <c r="ANI21" s="78"/>
      <c r="ANJ21" s="78"/>
      <c r="ANK21" s="78"/>
      <c r="ANL21" s="78"/>
      <c r="ANM21" s="78"/>
      <c r="ANN21" s="78"/>
      <c r="ANO21" s="78"/>
      <c r="ANP21" s="78"/>
      <c r="ANQ21" s="78"/>
      <c r="ANR21" s="78"/>
      <c r="ANS21" s="78"/>
      <c r="ANT21" s="78"/>
      <c r="ANU21" s="78"/>
      <c r="ANV21" s="78"/>
      <c r="ANW21" s="78"/>
      <c r="ANX21" s="78"/>
      <c r="ANY21" s="78"/>
      <c r="ANZ21" s="78"/>
      <c r="AOA21" s="78"/>
      <c r="AOB21" s="78"/>
      <c r="AOC21" s="78"/>
      <c r="AOD21" s="78"/>
      <c r="AOE21" s="78"/>
      <c r="AOF21" s="78"/>
      <c r="AOG21" s="78"/>
      <c r="AOH21" s="78"/>
      <c r="AOI21" s="78"/>
      <c r="AOJ21" s="78"/>
      <c r="AOK21" s="78"/>
      <c r="AOL21" s="78"/>
      <c r="AOM21" s="78"/>
      <c r="AON21" s="78"/>
      <c r="AOO21" s="78"/>
      <c r="AOP21" s="78"/>
      <c r="AOQ21" s="78"/>
      <c r="AOR21" s="78"/>
      <c r="AOS21" s="78"/>
      <c r="AOT21" s="78"/>
      <c r="AOU21" s="78"/>
      <c r="AOV21" s="78"/>
      <c r="AOW21" s="78"/>
      <c r="AOX21" s="78"/>
      <c r="AOY21" s="78"/>
      <c r="AOZ21" s="78"/>
      <c r="APA21" s="78"/>
      <c r="APB21" s="78"/>
      <c r="APC21" s="78"/>
      <c r="APD21" s="78"/>
      <c r="APE21" s="78"/>
      <c r="APF21" s="78"/>
      <c r="APG21" s="78"/>
      <c r="APH21" s="78"/>
      <c r="API21" s="78"/>
      <c r="APJ21" s="78"/>
      <c r="APK21" s="78"/>
      <c r="APL21" s="78"/>
      <c r="APM21" s="78"/>
      <c r="APN21" s="78"/>
      <c r="APO21" s="78"/>
      <c r="APP21" s="78"/>
      <c r="APQ21" s="78"/>
      <c r="APR21" s="78"/>
      <c r="APS21" s="78"/>
      <c r="APT21" s="78"/>
      <c r="APU21" s="78"/>
      <c r="APV21" s="78"/>
      <c r="APW21" s="78"/>
      <c r="APX21" s="78"/>
      <c r="APY21" s="78"/>
      <c r="APZ21" s="78"/>
      <c r="AQA21" s="78"/>
      <c r="AQB21" s="78"/>
      <c r="AQC21" s="78"/>
      <c r="AQD21" s="78"/>
      <c r="AQE21" s="78"/>
      <c r="AQF21" s="78"/>
      <c r="AQG21" s="78"/>
      <c r="AQH21" s="78"/>
      <c r="AQI21" s="78"/>
      <c r="AQJ21" s="78"/>
      <c r="AQK21" s="78"/>
      <c r="AQL21" s="78"/>
      <c r="AQM21" s="78"/>
      <c r="AQN21" s="78"/>
      <c r="AQO21" s="78"/>
      <c r="AQP21" s="78"/>
      <c r="AQQ21" s="78"/>
      <c r="AQR21" s="78"/>
      <c r="AQS21" s="78"/>
      <c r="AQT21" s="78"/>
      <c r="AQU21" s="78"/>
      <c r="AQV21" s="78"/>
      <c r="AQW21" s="78"/>
      <c r="AQX21" s="78"/>
      <c r="AQY21" s="78"/>
      <c r="AQZ21" s="78"/>
      <c r="ARA21" s="78"/>
      <c r="ARB21" s="78"/>
      <c r="ARC21" s="78"/>
      <c r="ARD21" s="78"/>
      <c r="ARE21" s="78"/>
      <c r="ARF21" s="78"/>
      <c r="ARG21" s="78"/>
      <c r="ARH21" s="78"/>
      <c r="ARI21" s="78"/>
      <c r="ARJ21" s="78"/>
      <c r="ARK21" s="78"/>
      <c r="ARL21" s="78"/>
      <c r="ARM21" s="78"/>
      <c r="ARN21" s="78"/>
      <c r="ARO21" s="78"/>
      <c r="ARP21" s="78"/>
      <c r="ARQ21" s="78"/>
      <c r="ARR21" s="78"/>
      <c r="ARS21" s="78"/>
      <c r="ART21" s="78"/>
      <c r="ARU21" s="78"/>
      <c r="ARV21" s="78"/>
      <c r="ARW21" s="78"/>
      <c r="ARX21" s="78"/>
      <c r="ARY21" s="78"/>
      <c r="ARZ21" s="78"/>
      <c r="ASA21" s="78"/>
      <c r="ASB21" s="78"/>
      <c r="ASC21" s="78"/>
      <c r="ASD21" s="78"/>
      <c r="ASE21" s="78"/>
      <c r="ASF21" s="78"/>
      <c r="ASG21" s="78"/>
      <c r="ASH21" s="78"/>
      <c r="ASI21" s="78"/>
      <c r="ASJ21" s="78"/>
      <c r="ASK21" s="78"/>
      <c r="ASL21" s="78"/>
      <c r="ASM21" s="78"/>
      <c r="ASN21" s="78"/>
      <c r="ASO21" s="78"/>
      <c r="ASP21" s="78"/>
      <c r="ASQ21" s="78"/>
      <c r="ASR21" s="78"/>
      <c r="ASS21" s="78"/>
      <c r="AST21" s="78"/>
      <c r="ASU21" s="78"/>
      <c r="ASV21" s="78"/>
      <c r="ASW21" s="78"/>
      <c r="ASX21" s="78"/>
      <c r="ASY21" s="78"/>
      <c r="ASZ21" s="78"/>
      <c r="ATA21" s="78"/>
      <c r="ATB21" s="78"/>
      <c r="ATC21" s="78"/>
      <c r="ATD21" s="78"/>
      <c r="ATE21" s="78"/>
      <c r="ATF21" s="78"/>
      <c r="ATG21" s="78"/>
      <c r="ATH21" s="78"/>
      <c r="ATI21" s="78"/>
      <c r="ATJ21" s="78"/>
      <c r="ATK21" s="78"/>
      <c r="ATL21" s="78"/>
      <c r="ATM21" s="78"/>
      <c r="ATN21" s="78"/>
      <c r="ATO21" s="78"/>
      <c r="ATP21" s="78"/>
      <c r="ATQ21" s="78"/>
      <c r="ATR21" s="78"/>
      <c r="ATS21" s="78"/>
      <c r="ATT21" s="78"/>
      <c r="ATU21" s="78"/>
      <c r="ATV21" s="78"/>
      <c r="ATW21" s="78"/>
      <c r="ATX21" s="78"/>
      <c r="ATY21" s="78"/>
      <c r="ATZ21" s="78"/>
      <c r="AUA21" s="78"/>
      <c r="AUB21" s="78"/>
      <c r="AUC21" s="78"/>
      <c r="AUD21" s="78"/>
      <c r="AUE21" s="78"/>
      <c r="AUF21" s="78"/>
      <c r="AUG21" s="78"/>
      <c r="AUH21" s="78"/>
      <c r="AUI21" s="78"/>
      <c r="AUJ21" s="78"/>
      <c r="AUK21" s="78"/>
      <c r="AUL21" s="78"/>
      <c r="AUM21" s="78"/>
      <c r="AUN21" s="78"/>
      <c r="AUO21" s="78"/>
      <c r="AUP21" s="78"/>
      <c r="AUQ21" s="78"/>
      <c r="AUR21" s="78"/>
      <c r="AUS21" s="78"/>
      <c r="AUT21" s="78"/>
      <c r="AUU21" s="78"/>
      <c r="AUV21" s="78"/>
      <c r="AUW21" s="78"/>
      <c r="AUX21" s="78"/>
      <c r="AUY21" s="78"/>
      <c r="AUZ21" s="78"/>
      <c r="AVA21" s="78"/>
      <c r="AVB21" s="78"/>
      <c r="AVC21" s="78"/>
      <c r="AVD21" s="78"/>
      <c r="AVE21" s="78"/>
      <c r="AVF21" s="78"/>
      <c r="AVG21" s="78"/>
      <c r="AVH21" s="78"/>
      <c r="AVI21" s="78"/>
      <c r="AVJ21" s="78"/>
      <c r="AVK21" s="78"/>
      <c r="AVL21" s="78"/>
      <c r="AVM21" s="78"/>
      <c r="AVN21" s="78"/>
      <c r="AVO21" s="78"/>
      <c r="AVP21" s="78"/>
      <c r="AVQ21" s="78"/>
      <c r="AVR21" s="78"/>
      <c r="AVS21" s="78"/>
      <c r="AVT21" s="78"/>
      <c r="AVU21" s="78"/>
      <c r="AVV21" s="78"/>
      <c r="AVW21" s="78"/>
      <c r="AVX21" s="78"/>
      <c r="AVY21" s="78"/>
      <c r="AVZ21" s="78"/>
      <c r="AWA21" s="78"/>
      <c r="AWB21" s="78"/>
      <c r="AWC21" s="78"/>
      <c r="AWD21" s="78"/>
      <c r="AWE21" s="78"/>
      <c r="AWF21" s="78"/>
      <c r="AWG21" s="78"/>
      <c r="AWH21" s="78"/>
      <c r="AWI21" s="78"/>
      <c r="AWJ21" s="78"/>
      <c r="AWK21" s="78"/>
      <c r="AWL21" s="78"/>
      <c r="AWM21" s="78"/>
      <c r="AWN21" s="78"/>
      <c r="AWO21" s="78"/>
      <c r="AWP21" s="78"/>
      <c r="AWQ21" s="78"/>
      <c r="AWR21" s="78"/>
      <c r="AWS21" s="78"/>
      <c r="AWT21" s="78"/>
      <c r="AWU21" s="78"/>
      <c r="AWV21" s="78"/>
      <c r="AWW21" s="78"/>
      <c r="AWX21" s="78"/>
      <c r="AWY21" s="78"/>
      <c r="AWZ21" s="78"/>
      <c r="AXA21" s="78"/>
      <c r="AXB21" s="78"/>
      <c r="AXC21" s="78"/>
      <c r="AXD21" s="78"/>
      <c r="AXE21" s="78"/>
      <c r="AXF21" s="78"/>
      <c r="AXG21" s="78"/>
      <c r="AXH21" s="78"/>
      <c r="AXI21" s="78"/>
      <c r="AXJ21" s="78"/>
      <c r="AXK21" s="78"/>
      <c r="AXL21" s="78"/>
      <c r="AXM21" s="78"/>
      <c r="AXN21" s="78"/>
      <c r="AXO21" s="78"/>
      <c r="AXP21" s="78"/>
      <c r="AXQ21" s="78"/>
      <c r="AXR21" s="78"/>
      <c r="AXS21" s="78"/>
      <c r="AXT21" s="78"/>
      <c r="AXU21" s="78"/>
      <c r="AXV21" s="78"/>
      <c r="AXW21" s="78"/>
      <c r="AXX21" s="78"/>
      <c r="AXY21" s="78"/>
      <c r="AXZ21" s="78"/>
      <c r="AYA21" s="78"/>
      <c r="AYB21" s="78"/>
      <c r="AYC21" s="78"/>
      <c r="AYD21" s="78"/>
      <c r="AYE21" s="78"/>
      <c r="AYF21" s="78"/>
      <c r="AYG21" s="78"/>
      <c r="AYH21" s="78"/>
      <c r="AYI21" s="78"/>
      <c r="AYJ21" s="78"/>
      <c r="AYK21" s="78"/>
      <c r="AYL21" s="78"/>
      <c r="AYM21" s="78"/>
      <c r="AYN21" s="78"/>
      <c r="AYO21" s="78"/>
      <c r="AYP21" s="78"/>
      <c r="AYQ21" s="78"/>
      <c r="AYR21" s="78"/>
      <c r="AYS21" s="78"/>
      <c r="AYT21" s="78"/>
      <c r="AYU21" s="78"/>
      <c r="AYV21" s="78"/>
      <c r="AYW21" s="78"/>
      <c r="AYX21" s="78"/>
      <c r="AYY21" s="78"/>
      <c r="AYZ21" s="78"/>
      <c r="AZA21" s="78"/>
      <c r="AZB21" s="78"/>
      <c r="AZC21" s="78"/>
      <c r="AZD21" s="78"/>
      <c r="AZE21" s="78"/>
      <c r="AZF21" s="78"/>
      <c r="AZG21" s="78"/>
      <c r="AZH21" s="78"/>
      <c r="AZI21" s="78"/>
      <c r="AZJ21" s="78"/>
      <c r="AZK21" s="78"/>
      <c r="AZL21" s="78"/>
      <c r="AZM21" s="78"/>
      <c r="AZN21" s="78"/>
      <c r="AZO21" s="78"/>
      <c r="AZP21" s="78"/>
      <c r="AZQ21" s="78"/>
      <c r="AZR21" s="78"/>
      <c r="AZS21" s="78"/>
      <c r="AZT21" s="78"/>
      <c r="AZU21" s="78"/>
      <c r="AZV21" s="78"/>
      <c r="AZW21" s="78"/>
      <c r="AZX21" s="78"/>
      <c r="AZY21" s="78"/>
      <c r="AZZ21" s="78"/>
      <c r="BAA21" s="78"/>
      <c r="BAB21" s="78"/>
      <c r="BAC21" s="78"/>
      <c r="BAD21" s="78"/>
      <c r="BAE21" s="78"/>
      <c r="BAF21" s="78"/>
      <c r="BAG21" s="78"/>
      <c r="BAH21" s="78"/>
      <c r="BAI21" s="78"/>
      <c r="BAJ21" s="78"/>
      <c r="BAK21" s="78"/>
      <c r="BAL21" s="78"/>
      <c r="BAM21" s="78"/>
      <c r="BAN21" s="78"/>
      <c r="BAO21" s="78"/>
      <c r="BAP21" s="78"/>
      <c r="BAQ21" s="78"/>
      <c r="BAR21" s="78"/>
      <c r="BAS21" s="78"/>
      <c r="BAT21" s="78"/>
      <c r="BAU21" s="78"/>
      <c r="BAV21" s="78"/>
      <c r="BAW21" s="78"/>
      <c r="BAX21" s="78"/>
      <c r="BAY21" s="78"/>
      <c r="BAZ21" s="78"/>
      <c r="BBA21" s="78"/>
      <c r="BBB21" s="78"/>
      <c r="BBC21" s="78"/>
      <c r="BBD21" s="78"/>
      <c r="BBE21" s="78"/>
      <c r="BBF21" s="78"/>
      <c r="BBG21" s="78"/>
      <c r="BBH21" s="78"/>
      <c r="BBI21" s="78"/>
      <c r="BBJ21" s="78"/>
      <c r="BBK21" s="78"/>
      <c r="BBL21" s="78"/>
      <c r="BBM21" s="78"/>
      <c r="BBN21" s="78"/>
      <c r="BBO21" s="78"/>
      <c r="BBP21" s="78"/>
      <c r="BBQ21" s="78"/>
      <c r="BBR21" s="78"/>
      <c r="BBS21" s="78"/>
      <c r="BBT21" s="78"/>
      <c r="BBU21" s="78"/>
      <c r="BBV21" s="78"/>
      <c r="BBW21" s="78"/>
      <c r="BBX21" s="78"/>
      <c r="BBY21" s="78"/>
      <c r="BBZ21" s="78"/>
      <c r="BCA21" s="78"/>
      <c r="BCB21" s="78"/>
      <c r="BCC21" s="78"/>
      <c r="BCD21" s="78"/>
      <c r="BCE21" s="78"/>
      <c r="BCF21" s="78"/>
      <c r="BCG21" s="78"/>
      <c r="BCH21" s="78"/>
      <c r="BCI21" s="78"/>
      <c r="BCJ21" s="78"/>
      <c r="BCK21" s="78"/>
      <c r="BCL21" s="78"/>
      <c r="BCM21" s="78"/>
      <c r="BCN21" s="78"/>
      <c r="BCO21" s="78"/>
      <c r="BCP21" s="78"/>
      <c r="BCQ21" s="78"/>
      <c r="BCR21" s="78"/>
      <c r="BCS21" s="78"/>
      <c r="BCT21" s="78"/>
      <c r="BCU21" s="78"/>
      <c r="BCV21" s="78"/>
      <c r="BCW21" s="78"/>
      <c r="BCX21" s="78"/>
      <c r="BCY21" s="78"/>
      <c r="BCZ21" s="78"/>
      <c r="BDA21" s="78"/>
      <c r="BDB21" s="78"/>
      <c r="BDC21" s="78"/>
      <c r="BDD21" s="78"/>
      <c r="BDE21" s="78"/>
      <c r="BDF21" s="78"/>
      <c r="BDG21" s="78"/>
      <c r="BDH21" s="78"/>
      <c r="BDI21" s="78"/>
      <c r="BDJ21" s="78"/>
      <c r="BDK21" s="78"/>
      <c r="BDL21" s="78"/>
      <c r="BDM21" s="78"/>
      <c r="BDN21" s="78"/>
      <c r="BDO21" s="78"/>
      <c r="BDP21" s="78"/>
      <c r="BDQ21" s="78"/>
      <c r="BDR21" s="78"/>
      <c r="BDS21" s="78"/>
      <c r="BDT21" s="78"/>
      <c r="BDU21" s="78"/>
      <c r="BDV21" s="78"/>
      <c r="BDW21" s="78"/>
      <c r="BDX21" s="78"/>
      <c r="BDY21" s="78"/>
      <c r="BDZ21" s="78"/>
      <c r="BEA21" s="78"/>
      <c r="BEB21" s="78"/>
      <c r="BEC21" s="78"/>
      <c r="BED21" s="78"/>
      <c r="BEE21" s="78"/>
      <c r="BEF21" s="78"/>
      <c r="BEG21" s="78"/>
      <c r="BEH21" s="78"/>
      <c r="BEI21" s="78"/>
      <c r="BEJ21" s="78"/>
      <c r="BEK21" s="78"/>
      <c r="BEL21" s="78"/>
      <c r="BEM21" s="78"/>
      <c r="BEN21" s="78"/>
      <c r="BEO21" s="78"/>
      <c r="BEP21" s="78"/>
      <c r="BEQ21" s="78"/>
      <c r="BER21" s="78"/>
      <c r="BES21" s="78"/>
      <c r="BET21" s="78"/>
      <c r="BEU21" s="78"/>
      <c r="BEV21" s="78"/>
      <c r="BEW21" s="78"/>
      <c r="BEX21" s="78"/>
      <c r="BEY21" s="78"/>
      <c r="BEZ21" s="78"/>
      <c r="BFA21" s="78"/>
      <c r="BFB21" s="78"/>
      <c r="BFC21" s="78"/>
      <c r="BFD21" s="78"/>
      <c r="BFE21" s="78"/>
      <c r="BFF21" s="78"/>
      <c r="BFG21" s="78"/>
      <c r="BFH21" s="78"/>
      <c r="BFI21" s="78"/>
      <c r="BFJ21" s="78"/>
      <c r="BFK21" s="78"/>
      <c r="BFL21" s="78"/>
      <c r="BFM21" s="78"/>
      <c r="BFN21" s="78"/>
      <c r="BFO21" s="78"/>
      <c r="BFP21" s="78"/>
      <c r="BFQ21" s="78"/>
      <c r="BFR21" s="78"/>
      <c r="BFS21" s="78"/>
      <c r="BFT21" s="78"/>
      <c r="BFU21" s="78"/>
      <c r="BFV21" s="78"/>
      <c r="BFW21" s="78"/>
      <c r="BFX21" s="78"/>
      <c r="BFY21" s="78"/>
      <c r="BFZ21" s="78"/>
      <c r="BGA21" s="78"/>
      <c r="BGB21" s="78"/>
      <c r="BGC21" s="78"/>
      <c r="BGD21" s="78"/>
      <c r="BGE21" s="78"/>
      <c r="BGF21" s="78"/>
      <c r="BGG21" s="78"/>
      <c r="BGH21" s="78"/>
      <c r="BGI21" s="78"/>
      <c r="BGJ21" s="78"/>
      <c r="BGK21" s="78"/>
      <c r="BGL21" s="78"/>
      <c r="BGM21" s="78"/>
      <c r="BGN21" s="78"/>
      <c r="BGO21" s="78"/>
      <c r="BGP21" s="78"/>
      <c r="BGQ21" s="78"/>
      <c r="BGR21" s="78"/>
      <c r="BGS21" s="78"/>
      <c r="BGT21" s="78"/>
      <c r="BGU21" s="78"/>
      <c r="BGV21" s="78"/>
      <c r="BGW21" s="78"/>
      <c r="BGX21" s="78"/>
      <c r="BGY21" s="78"/>
      <c r="BGZ21" s="78"/>
      <c r="BHA21" s="78"/>
      <c r="BHB21" s="78"/>
      <c r="BHC21" s="78"/>
      <c r="BHD21" s="78"/>
      <c r="BHE21" s="78"/>
      <c r="BHF21" s="78"/>
      <c r="BHG21" s="78"/>
      <c r="BHH21" s="78"/>
      <c r="BHI21" s="78"/>
      <c r="BHJ21" s="78"/>
      <c r="BHK21" s="78"/>
      <c r="BHL21" s="78"/>
      <c r="BHM21" s="78"/>
      <c r="BHN21" s="78"/>
      <c r="BHO21" s="78"/>
      <c r="BHP21" s="78"/>
      <c r="BHQ21" s="78"/>
      <c r="BHR21" s="78"/>
      <c r="BHS21" s="78"/>
      <c r="BHT21" s="78"/>
      <c r="BHU21" s="78"/>
      <c r="BHV21" s="78"/>
      <c r="BHW21" s="78"/>
      <c r="BHX21" s="78"/>
      <c r="BHY21" s="78"/>
      <c r="BHZ21" s="78"/>
      <c r="BIA21" s="78"/>
      <c r="BIB21" s="78"/>
      <c r="BIC21" s="78"/>
      <c r="BID21" s="78"/>
      <c r="BIE21" s="78"/>
      <c r="BIF21" s="78"/>
      <c r="BIG21" s="78"/>
      <c r="BIH21" s="78"/>
      <c r="BII21" s="78"/>
      <c r="BIJ21" s="78"/>
      <c r="BIK21" s="78"/>
      <c r="BIL21" s="78"/>
      <c r="BIM21" s="78"/>
      <c r="BIN21" s="78"/>
      <c r="BIO21" s="78"/>
      <c r="BIP21" s="78"/>
      <c r="BIQ21" s="78"/>
      <c r="BIR21" s="78"/>
      <c r="BIS21" s="78"/>
      <c r="BIT21" s="78"/>
      <c r="BIU21" s="78"/>
      <c r="BIV21" s="78"/>
      <c r="BIW21" s="78"/>
      <c r="BIX21" s="78"/>
      <c r="BIY21" s="78"/>
      <c r="BIZ21" s="78"/>
      <c r="BJA21" s="78"/>
      <c r="BJB21" s="78"/>
      <c r="BJC21" s="78"/>
      <c r="BJD21" s="78"/>
      <c r="BJE21" s="78"/>
      <c r="BJF21" s="78"/>
      <c r="BJG21" s="78"/>
      <c r="BJH21" s="78"/>
      <c r="BJI21" s="78"/>
      <c r="BJJ21" s="78"/>
      <c r="BJK21" s="78"/>
      <c r="BJL21" s="78"/>
      <c r="BJM21" s="78"/>
      <c r="BJN21" s="78"/>
      <c r="BJO21" s="78"/>
      <c r="BJP21" s="78"/>
      <c r="BJQ21" s="78"/>
      <c r="BJR21" s="78"/>
      <c r="BJS21" s="78"/>
      <c r="BJT21" s="78"/>
      <c r="BJU21" s="78"/>
      <c r="BJV21" s="78"/>
      <c r="BJW21" s="78"/>
      <c r="BJX21" s="78"/>
      <c r="BJY21" s="78"/>
      <c r="BJZ21" s="78"/>
      <c r="BKA21" s="78"/>
      <c r="BKB21" s="78"/>
      <c r="BKC21" s="78"/>
      <c r="BKD21" s="78"/>
      <c r="BKE21" s="78"/>
      <c r="BKF21" s="78"/>
      <c r="BKG21" s="78"/>
      <c r="BKH21" s="78"/>
      <c r="BKI21" s="78"/>
      <c r="BKJ21" s="78"/>
      <c r="BKK21" s="78"/>
      <c r="BKL21" s="78"/>
      <c r="BKM21" s="78"/>
      <c r="BKN21" s="78"/>
      <c r="BKO21" s="78"/>
      <c r="BKP21" s="78"/>
      <c r="BKQ21" s="78"/>
      <c r="BKR21" s="78"/>
      <c r="BKS21" s="78"/>
      <c r="BKT21" s="78"/>
      <c r="BKU21" s="78"/>
      <c r="BKV21" s="78"/>
      <c r="BKW21" s="78"/>
      <c r="BKX21" s="78"/>
      <c r="BKY21" s="78"/>
      <c r="BKZ21" s="78"/>
      <c r="BLA21" s="78"/>
      <c r="BLB21" s="78"/>
      <c r="BLC21" s="78"/>
      <c r="BLD21" s="78"/>
      <c r="BLE21" s="78"/>
      <c r="BLF21" s="78"/>
      <c r="BLG21" s="78"/>
      <c r="BLH21" s="78"/>
      <c r="BLI21" s="78"/>
      <c r="BLJ21" s="78"/>
      <c r="BLK21" s="78"/>
      <c r="BLL21" s="78"/>
      <c r="BLM21" s="78"/>
      <c r="BLN21" s="78"/>
      <c r="BLO21" s="78"/>
      <c r="BLP21" s="78"/>
      <c r="BLQ21" s="78"/>
      <c r="BLR21" s="78"/>
      <c r="BLS21" s="78"/>
      <c r="BLT21" s="78"/>
      <c r="BLU21" s="78"/>
      <c r="BLV21" s="78"/>
      <c r="BLW21" s="78"/>
      <c r="BLX21" s="78"/>
      <c r="BLY21" s="78"/>
      <c r="BLZ21" s="78"/>
      <c r="BMA21" s="78"/>
      <c r="BMB21" s="78"/>
      <c r="BMC21" s="78"/>
      <c r="BMD21" s="78"/>
      <c r="BME21" s="78"/>
      <c r="BMF21" s="78"/>
      <c r="BMG21" s="78"/>
      <c r="BMH21" s="78"/>
      <c r="BMI21" s="78"/>
      <c r="BMJ21" s="78"/>
      <c r="BMK21" s="78"/>
      <c r="BML21" s="78"/>
      <c r="BMM21" s="78"/>
      <c r="BMN21" s="78"/>
      <c r="BMO21" s="78"/>
      <c r="BMP21" s="78"/>
      <c r="BMQ21" s="78"/>
      <c r="BMR21" s="78"/>
      <c r="BMS21" s="78"/>
      <c r="BMT21" s="78"/>
      <c r="BMU21" s="78"/>
      <c r="BMV21" s="78"/>
      <c r="BMW21" s="78"/>
      <c r="BMX21" s="78"/>
      <c r="BMY21" s="78"/>
      <c r="BMZ21" s="78"/>
      <c r="BNA21" s="78"/>
      <c r="BNB21" s="78"/>
      <c r="BNC21" s="78"/>
      <c r="BND21" s="78"/>
      <c r="BNE21" s="78"/>
      <c r="BNF21" s="78"/>
      <c r="BNG21" s="78"/>
      <c r="BNH21" s="78"/>
      <c r="BNI21" s="78"/>
      <c r="BNJ21" s="78"/>
      <c r="BNK21" s="78"/>
      <c r="BNL21" s="78"/>
      <c r="BNM21" s="78"/>
      <c r="BNN21" s="78"/>
      <c r="BNO21" s="78"/>
      <c r="BNP21" s="78"/>
      <c r="BNQ21" s="78"/>
      <c r="BNR21" s="78"/>
      <c r="BNS21" s="78"/>
      <c r="BNT21" s="78"/>
      <c r="BNU21" s="78"/>
      <c r="BNV21" s="78"/>
      <c r="BNW21" s="78"/>
      <c r="BNX21" s="78"/>
      <c r="BNY21" s="78"/>
      <c r="BNZ21" s="78"/>
      <c r="BOA21" s="78"/>
      <c r="BOB21" s="78"/>
      <c r="BOC21" s="78"/>
      <c r="BOD21" s="78"/>
      <c r="BOE21" s="78"/>
      <c r="BOF21" s="78"/>
      <c r="BOG21" s="78"/>
      <c r="BOH21" s="78"/>
      <c r="BOI21" s="78"/>
      <c r="BOJ21" s="78"/>
      <c r="BOK21" s="78"/>
      <c r="BOL21" s="78"/>
      <c r="BOM21" s="78"/>
      <c r="BON21" s="78"/>
      <c r="BOO21" s="78"/>
      <c r="BOP21" s="78"/>
      <c r="BOQ21" s="78"/>
      <c r="BOR21" s="78"/>
      <c r="BOS21" s="78"/>
      <c r="BOT21" s="78"/>
      <c r="BOU21" s="78"/>
      <c r="BOV21" s="78"/>
      <c r="BOW21" s="78"/>
      <c r="BOX21" s="78"/>
      <c r="BOY21" s="78"/>
      <c r="BOZ21" s="78"/>
      <c r="BPA21" s="78"/>
      <c r="BPB21" s="78"/>
      <c r="BPC21" s="78"/>
      <c r="BPD21" s="78"/>
      <c r="BPE21" s="78"/>
      <c r="BPF21" s="78"/>
      <c r="BPG21" s="78"/>
      <c r="BPH21" s="78"/>
      <c r="BPI21" s="78"/>
      <c r="BPJ21" s="78"/>
      <c r="BPK21" s="78"/>
      <c r="BPL21" s="78"/>
      <c r="BPM21" s="78"/>
      <c r="BPN21" s="78"/>
      <c r="BPO21" s="78"/>
      <c r="BPP21" s="78"/>
      <c r="BPQ21" s="78"/>
      <c r="BPR21" s="78"/>
      <c r="BPS21" s="78"/>
      <c r="BPT21" s="78"/>
      <c r="BPU21" s="78"/>
      <c r="BPV21" s="78"/>
      <c r="BPW21" s="78"/>
      <c r="BPX21" s="78"/>
      <c r="BPY21" s="78"/>
      <c r="BPZ21" s="78"/>
      <c r="BQA21" s="78"/>
      <c r="BQB21" s="78"/>
      <c r="BQC21" s="78"/>
      <c r="BQD21" s="78"/>
      <c r="BQE21" s="78"/>
      <c r="BQF21" s="78"/>
      <c r="BQG21" s="78"/>
      <c r="BQH21" s="78"/>
      <c r="BQI21" s="78"/>
      <c r="BQJ21" s="78"/>
      <c r="BQK21" s="78"/>
      <c r="BQL21" s="78"/>
      <c r="BQM21" s="78"/>
      <c r="BQN21" s="78"/>
      <c r="BQO21" s="78"/>
      <c r="BQP21" s="78"/>
      <c r="BQQ21" s="78"/>
      <c r="BQR21" s="78"/>
      <c r="BQS21" s="78"/>
      <c r="BQT21" s="78"/>
      <c r="BQU21" s="78"/>
      <c r="BQV21" s="78"/>
      <c r="BQW21" s="78"/>
      <c r="BQX21" s="78"/>
      <c r="BQY21" s="78"/>
      <c r="BQZ21" s="78"/>
      <c r="BRA21" s="78"/>
      <c r="BRB21" s="78"/>
      <c r="BRC21" s="78"/>
      <c r="BRD21" s="78"/>
      <c r="BRE21" s="78"/>
      <c r="BRF21" s="78"/>
      <c r="BRG21" s="78"/>
      <c r="BRH21" s="78"/>
      <c r="BRI21" s="78"/>
      <c r="BRJ21" s="78"/>
      <c r="BRK21" s="78"/>
      <c r="BRL21" s="78"/>
      <c r="BRM21" s="78"/>
      <c r="BRN21" s="78"/>
      <c r="BRO21" s="78"/>
      <c r="BRP21" s="78"/>
      <c r="BRQ21" s="78"/>
      <c r="BRR21" s="78"/>
      <c r="BRS21" s="78"/>
      <c r="BRT21" s="78"/>
      <c r="BRU21" s="78"/>
      <c r="BRV21" s="78"/>
      <c r="BRW21" s="78"/>
      <c r="BRX21" s="78"/>
      <c r="BRY21" s="78"/>
      <c r="BRZ21" s="78"/>
      <c r="BSA21" s="78"/>
      <c r="BSB21" s="78"/>
      <c r="BSC21" s="78"/>
      <c r="BSD21" s="78"/>
      <c r="BSE21" s="78"/>
      <c r="BSF21" s="78"/>
      <c r="BSG21" s="78"/>
      <c r="BSH21" s="78"/>
      <c r="BSI21" s="78"/>
      <c r="BSJ21" s="78"/>
      <c r="BSK21" s="78"/>
      <c r="BSL21" s="78"/>
      <c r="BSM21" s="78"/>
      <c r="BSN21" s="78"/>
      <c r="BSO21" s="78"/>
      <c r="BSP21" s="78"/>
      <c r="BSQ21" s="78"/>
      <c r="BSR21" s="78"/>
      <c r="BSS21" s="78"/>
      <c r="BST21" s="78"/>
      <c r="BSU21" s="78"/>
      <c r="BSV21" s="78"/>
      <c r="BSW21" s="78"/>
      <c r="BSX21" s="78"/>
      <c r="BSY21" s="78"/>
      <c r="BSZ21" s="78"/>
      <c r="BTA21" s="78"/>
      <c r="BTB21" s="78"/>
      <c r="BTC21" s="78"/>
      <c r="BTD21" s="78"/>
      <c r="BTE21" s="78"/>
      <c r="BTF21" s="78"/>
      <c r="BTG21" s="78"/>
      <c r="BTH21" s="78"/>
      <c r="BTI21" s="78"/>
      <c r="BTJ21" s="78"/>
      <c r="BTK21" s="78"/>
      <c r="BTL21" s="78"/>
      <c r="BTM21" s="78"/>
      <c r="BTN21" s="78"/>
      <c r="BTO21" s="78"/>
      <c r="BTP21" s="78"/>
      <c r="BTQ21" s="78"/>
      <c r="BTR21" s="78"/>
      <c r="BTS21" s="78"/>
      <c r="BTT21" s="78"/>
      <c r="BTU21" s="78"/>
      <c r="BTV21" s="78"/>
      <c r="BTW21" s="78"/>
      <c r="BTX21" s="78"/>
      <c r="BTY21" s="78"/>
      <c r="BTZ21" s="78"/>
      <c r="BUA21" s="78"/>
      <c r="BUB21" s="78"/>
      <c r="BUC21" s="78"/>
      <c r="BUD21" s="78"/>
      <c r="BUE21" s="78"/>
      <c r="BUF21" s="78"/>
      <c r="BUG21" s="78"/>
      <c r="BUH21" s="78"/>
      <c r="BUI21" s="78"/>
      <c r="BUJ21" s="78"/>
      <c r="BUK21" s="78"/>
      <c r="BUL21" s="78"/>
      <c r="BUM21" s="78"/>
      <c r="BUN21" s="78"/>
      <c r="BUO21" s="78"/>
      <c r="BUP21" s="78"/>
      <c r="BUQ21" s="78"/>
      <c r="BUR21" s="78"/>
      <c r="BUS21" s="78"/>
      <c r="BUT21" s="78"/>
      <c r="BUU21" s="78"/>
      <c r="BUV21" s="78"/>
      <c r="BUW21" s="78"/>
      <c r="BUX21" s="78"/>
      <c r="BUY21" s="78"/>
      <c r="BUZ21" s="78"/>
      <c r="BVA21" s="78"/>
      <c r="BVB21" s="78"/>
      <c r="BVC21" s="78"/>
      <c r="BVD21" s="78"/>
      <c r="BVE21" s="78"/>
      <c r="BVF21" s="78"/>
      <c r="BVG21" s="78"/>
      <c r="BVH21" s="78"/>
      <c r="BVI21" s="78"/>
      <c r="BVJ21" s="78"/>
      <c r="BVK21" s="78"/>
      <c r="BVL21" s="78"/>
      <c r="BVM21" s="78"/>
      <c r="BVN21" s="78"/>
      <c r="BVO21" s="78"/>
      <c r="BVP21" s="78"/>
      <c r="BVQ21" s="78"/>
      <c r="BVR21" s="78"/>
      <c r="BVS21" s="78"/>
      <c r="BVT21" s="78"/>
      <c r="BVU21" s="78"/>
      <c r="BVV21" s="78"/>
      <c r="BVW21" s="78"/>
      <c r="BVX21" s="78"/>
      <c r="BVY21" s="78"/>
      <c r="BVZ21" s="78"/>
      <c r="BWA21" s="78"/>
      <c r="BWB21" s="78"/>
      <c r="BWC21" s="78"/>
      <c r="BWD21" s="78"/>
      <c r="BWE21" s="78"/>
      <c r="BWF21" s="78"/>
      <c r="BWG21" s="78"/>
      <c r="BWH21" s="78"/>
      <c r="BWI21" s="78"/>
      <c r="BWJ21" s="78"/>
      <c r="BWK21" s="78"/>
      <c r="BWL21" s="78"/>
      <c r="BWM21" s="78"/>
      <c r="BWN21" s="78"/>
      <c r="BWO21" s="78"/>
      <c r="BWP21" s="78"/>
      <c r="BWQ21" s="78"/>
      <c r="BWR21" s="78"/>
      <c r="BWS21" s="78"/>
      <c r="BWT21" s="78"/>
      <c r="BWU21" s="78"/>
      <c r="BWV21" s="78"/>
      <c r="BWW21" s="78"/>
      <c r="BWX21" s="78"/>
      <c r="BWY21" s="78"/>
      <c r="BWZ21" s="78"/>
      <c r="BXA21" s="78"/>
      <c r="BXB21" s="78"/>
      <c r="BXC21" s="78"/>
      <c r="BXD21" s="78"/>
      <c r="BXE21" s="78"/>
      <c r="BXF21" s="78"/>
      <c r="BXG21" s="78"/>
      <c r="BXH21" s="78"/>
      <c r="BXI21" s="78"/>
      <c r="BXJ21" s="78"/>
      <c r="BXK21" s="78"/>
      <c r="BXL21" s="78"/>
      <c r="BXM21" s="78"/>
      <c r="BXN21" s="78"/>
      <c r="BXO21" s="78"/>
      <c r="BXP21" s="78"/>
      <c r="BXQ21" s="78"/>
      <c r="BXR21" s="78"/>
      <c r="BXS21" s="78"/>
      <c r="BXT21" s="78"/>
      <c r="BXU21" s="78"/>
      <c r="BXV21" s="78"/>
      <c r="BXW21" s="78"/>
      <c r="BXX21" s="78"/>
      <c r="BXY21" s="78"/>
      <c r="BXZ21" s="78"/>
      <c r="BYA21" s="78"/>
      <c r="BYB21" s="78"/>
      <c r="BYC21" s="78"/>
      <c r="BYD21" s="78"/>
      <c r="BYE21" s="78"/>
      <c r="BYF21" s="78"/>
      <c r="BYG21" s="78"/>
      <c r="BYH21" s="78"/>
      <c r="BYI21" s="78"/>
      <c r="BYJ21" s="78"/>
      <c r="BYK21" s="78"/>
      <c r="BYL21" s="78"/>
      <c r="BYM21" s="78"/>
      <c r="BYN21" s="78"/>
      <c r="BYO21" s="78"/>
      <c r="BYP21" s="78"/>
      <c r="BYQ21" s="78"/>
      <c r="BYR21" s="78"/>
      <c r="BYS21" s="78"/>
      <c r="BYT21" s="78"/>
      <c r="BYU21" s="78"/>
      <c r="BYV21" s="78"/>
      <c r="BYW21" s="78"/>
      <c r="BYX21" s="78"/>
      <c r="BYY21" s="78"/>
      <c r="BYZ21" s="78"/>
      <c r="BZA21" s="78"/>
      <c r="BZB21" s="78"/>
      <c r="BZC21" s="78"/>
      <c r="BZD21" s="78"/>
      <c r="BZE21" s="78"/>
      <c r="BZF21" s="78"/>
      <c r="BZG21" s="78"/>
      <c r="BZH21" s="78"/>
      <c r="BZI21" s="78"/>
      <c r="BZJ21" s="78"/>
      <c r="BZK21" s="78"/>
      <c r="BZL21" s="78"/>
      <c r="BZM21" s="78"/>
      <c r="BZN21" s="78"/>
      <c r="BZO21" s="78"/>
      <c r="BZP21" s="78"/>
      <c r="BZQ21" s="78"/>
      <c r="BZR21" s="78"/>
      <c r="BZS21" s="78"/>
      <c r="BZT21" s="78"/>
      <c r="BZU21" s="78"/>
      <c r="BZV21" s="78"/>
      <c r="BZW21" s="78"/>
      <c r="BZX21" s="78"/>
      <c r="BZY21" s="78"/>
      <c r="BZZ21" s="78"/>
      <c r="CAA21" s="78"/>
      <c r="CAB21" s="78"/>
      <c r="CAC21" s="78"/>
      <c r="CAD21" s="78"/>
      <c r="CAE21" s="78"/>
      <c r="CAF21" s="78"/>
      <c r="CAG21" s="78"/>
      <c r="CAH21" s="78"/>
      <c r="CAI21" s="78"/>
      <c r="CAJ21" s="78"/>
      <c r="CAK21" s="78"/>
      <c r="CAL21" s="78"/>
      <c r="CAM21" s="78"/>
      <c r="CAN21" s="78"/>
      <c r="CAO21" s="78"/>
      <c r="CAP21" s="78"/>
      <c r="CAQ21" s="78"/>
      <c r="CAR21" s="78"/>
      <c r="CAS21" s="78"/>
      <c r="CAT21" s="78"/>
      <c r="CAU21" s="78"/>
      <c r="CAV21" s="78"/>
      <c r="CAW21" s="78"/>
      <c r="CAX21" s="78"/>
      <c r="CAY21" s="78"/>
      <c r="CAZ21" s="78"/>
      <c r="CBA21" s="78"/>
      <c r="CBB21" s="78"/>
      <c r="CBC21" s="78"/>
      <c r="CBD21" s="78"/>
      <c r="CBE21" s="78"/>
      <c r="CBF21" s="78"/>
      <c r="CBG21" s="78"/>
      <c r="CBH21" s="78"/>
      <c r="CBI21" s="78"/>
      <c r="CBJ21" s="78"/>
      <c r="CBK21" s="78"/>
      <c r="CBL21" s="78"/>
      <c r="CBM21" s="78"/>
      <c r="CBN21" s="78"/>
      <c r="CBO21" s="78"/>
      <c r="CBP21" s="78"/>
      <c r="CBQ21" s="78"/>
      <c r="CBR21" s="78"/>
      <c r="CBS21" s="78"/>
      <c r="CBT21" s="78"/>
      <c r="CBU21" s="78"/>
      <c r="CBV21" s="78"/>
      <c r="CBW21" s="78"/>
      <c r="CBX21" s="78"/>
      <c r="CBY21" s="78"/>
      <c r="CBZ21" s="78"/>
      <c r="CCA21" s="78"/>
      <c r="CCB21" s="78"/>
      <c r="CCC21" s="78"/>
      <c r="CCD21" s="78"/>
      <c r="CCE21" s="78"/>
      <c r="CCF21" s="78"/>
      <c r="CCG21" s="78"/>
      <c r="CCH21" s="78"/>
      <c r="CCI21" s="78"/>
      <c r="CCJ21" s="78"/>
      <c r="CCK21" s="78"/>
      <c r="CCL21" s="78"/>
      <c r="CCM21" s="78"/>
      <c r="CCN21" s="78"/>
      <c r="CCO21" s="78"/>
      <c r="CCP21" s="78"/>
      <c r="CCQ21" s="78"/>
      <c r="CCR21" s="78"/>
      <c r="CCS21" s="78"/>
      <c r="CCT21" s="78"/>
      <c r="CCU21" s="78"/>
      <c r="CCV21" s="78"/>
      <c r="CCW21" s="78"/>
      <c r="CCX21" s="78"/>
      <c r="CCY21" s="78"/>
      <c r="CCZ21" s="78"/>
      <c r="CDA21" s="78"/>
      <c r="CDB21" s="78"/>
      <c r="CDC21" s="78"/>
      <c r="CDD21" s="78"/>
      <c r="CDE21" s="78"/>
      <c r="CDF21" s="78"/>
      <c r="CDG21" s="78"/>
      <c r="CDH21" s="78"/>
      <c r="CDI21" s="78"/>
      <c r="CDJ21" s="78"/>
      <c r="CDK21" s="78"/>
      <c r="CDL21" s="78"/>
      <c r="CDM21" s="78"/>
      <c r="CDN21" s="78"/>
      <c r="CDO21" s="78"/>
      <c r="CDP21" s="78"/>
      <c r="CDQ21" s="78"/>
      <c r="CDR21" s="78"/>
      <c r="CDS21" s="78"/>
      <c r="CDT21" s="78"/>
      <c r="CDU21" s="78"/>
      <c r="CDV21" s="78"/>
      <c r="CDW21" s="78"/>
      <c r="CDX21" s="78"/>
      <c r="CDY21" s="78"/>
      <c r="CDZ21" s="78"/>
      <c r="CEA21" s="78"/>
      <c r="CEB21" s="78"/>
      <c r="CEC21" s="78"/>
      <c r="CED21" s="78"/>
      <c r="CEE21" s="78"/>
      <c r="CEF21" s="78"/>
      <c r="CEG21" s="78"/>
      <c r="CEH21" s="78"/>
      <c r="CEI21" s="78"/>
      <c r="CEJ21" s="78"/>
      <c r="CEK21" s="78"/>
      <c r="CEL21" s="78"/>
      <c r="CEM21" s="78"/>
      <c r="CEN21" s="78"/>
      <c r="CEO21" s="78"/>
      <c r="CEP21" s="78"/>
      <c r="CEQ21" s="78"/>
      <c r="CER21" s="78"/>
      <c r="CES21" s="78"/>
      <c r="CET21" s="78"/>
      <c r="CEU21" s="78"/>
      <c r="CEV21" s="78"/>
      <c r="CEW21" s="78"/>
      <c r="CEX21" s="78"/>
      <c r="CEY21" s="78"/>
      <c r="CEZ21" s="78"/>
      <c r="CFA21" s="78"/>
      <c r="CFB21" s="78"/>
      <c r="CFC21" s="78"/>
      <c r="CFD21" s="78"/>
      <c r="CFE21" s="78"/>
      <c r="CFF21" s="78"/>
      <c r="CFG21" s="78"/>
      <c r="CFH21" s="78"/>
      <c r="CFI21" s="78"/>
      <c r="CFJ21" s="78"/>
      <c r="CFK21" s="78"/>
      <c r="CFL21" s="78"/>
      <c r="CFM21" s="78"/>
      <c r="CFN21" s="78"/>
      <c r="CFO21" s="78"/>
      <c r="CFP21" s="78"/>
      <c r="CFQ21" s="78"/>
      <c r="CFR21" s="78"/>
      <c r="CFS21" s="78"/>
      <c r="CFT21" s="78"/>
      <c r="CFU21" s="78"/>
      <c r="CFV21" s="78"/>
      <c r="CFW21" s="78"/>
      <c r="CFX21" s="78"/>
      <c r="CFY21" s="78"/>
      <c r="CFZ21" s="78"/>
      <c r="CGA21" s="78"/>
      <c r="CGB21" s="78"/>
      <c r="CGC21" s="78"/>
      <c r="CGD21" s="78"/>
      <c r="CGE21" s="78"/>
      <c r="CGF21" s="78"/>
      <c r="CGG21" s="78"/>
      <c r="CGH21" s="78"/>
      <c r="CGI21" s="78"/>
      <c r="CGJ21" s="78"/>
      <c r="CGK21" s="78"/>
      <c r="CGL21" s="78"/>
      <c r="CGM21" s="78"/>
      <c r="CGN21" s="78"/>
      <c r="CGO21" s="78"/>
      <c r="CGP21" s="78"/>
      <c r="CGQ21" s="78"/>
      <c r="CGR21" s="78"/>
      <c r="CGS21" s="78"/>
      <c r="CGT21" s="78"/>
      <c r="CGU21" s="78"/>
      <c r="CGV21" s="78"/>
      <c r="CGW21" s="78"/>
      <c r="CGX21" s="78"/>
      <c r="CGY21" s="78"/>
      <c r="CGZ21" s="78"/>
      <c r="CHA21" s="78"/>
      <c r="CHB21" s="78"/>
      <c r="CHC21" s="78"/>
      <c r="CHD21" s="78"/>
      <c r="CHE21" s="78"/>
      <c r="CHF21" s="78"/>
      <c r="CHG21" s="78"/>
      <c r="CHH21" s="78"/>
      <c r="CHI21" s="78"/>
      <c r="CHJ21" s="78"/>
      <c r="CHK21" s="78"/>
      <c r="CHL21" s="78"/>
      <c r="CHM21" s="78"/>
      <c r="CHN21" s="78"/>
      <c r="CHO21" s="78"/>
      <c r="CHP21" s="78"/>
      <c r="CHQ21" s="78"/>
      <c r="CHR21" s="78"/>
      <c r="CHS21" s="78"/>
      <c r="CHT21" s="78"/>
      <c r="CHU21" s="78"/>
      <c r="CHV21" s="78"/>
      <c r="CHW21" s="78"/>
      <c r="CHX21" s="78"/>
      <c r="CHY21" s="78"/>
      <c r="CHZ21" s="78"/>
      <c r="CIA21" s="78"/>
      <c r="CIB21" s="78"/>
      <c r="CIC21" s="78"/>
      <c r="CID21" s="78"/>
      <c r="CIE21" s="78"/>
      <c r="CIF21" s="78"/>
      <c r="CIG21" s="78"/>
      <c r="CIH21" s="78"/>
      <c r="CII21" s="78"/>
      <c r="CIJ21" s="78"/>
      <c r="CIK21" s="78"/>
      <c r="CIL21" s="78"/>
      <c r="CIM21" s="78"/>
      <c r="CIN21" s="78"/>
      <c r="CIO21" s="78"/>
      <c r="CIP21" s="78"/>
      <c r="CIQ21" s="78"/>
      <c r="CIR21" s="78"/>
      <c r="CIS21" s="78"/>
      <c r="CIT21" s="78"/>
      <c r="CIU21" s="78"/>
      <c r="CIV21" s="78"/>
      <c r="CIW21" s="78"/>
      <c r="CIX21" s="78"/>
      <c r="CIY21" s="78"/>
      <c r="CIZ21" s="78"/>
      <c r="CJA21" s="78"/>
      <c r="CJB21" s="78"/>
      <c r="CJC21" s="78"/>
      <c r="CJD21" s="78"/>
      <c r="CJE21" s="78"/>
      <c r="CJF21" s="78"/>
      <c r="CJG21" s="78"/>
      <c r="CJH21" s="78"/>
      <c r="CJI21" s="78"/>
      <c r="CJJ21" s="78"/>
      <c r="CJK21" s="78"/>
      <c r="CJL21" s="78"/>
      <c r="CJM21" s="78"/>
      <c r="CJN21" s="78"/>
      <c r="CJO21" s="78"/>
      <c r="CJP21" s="78"/>
      <c r="CJQ21" s="78"/>
      <c r="CJR21" s="78"/>
      <c r="CJS21" s="78"/>
      <c r="CJT21" s="78"/>
      <c r="CJU21" s="78"/>
      <c r="CJV21" s="78"/>
      <c r="CJW21" s="78"/>
      <c r="CJX21" s="78"/>
      <c r="CJY21" s="78"/>
      <c r="CJZ21" s="78"/>
      <c r="CKA21" s="78"/>
      <c r="CKB21" s="78"/>
      <c r="CKC21" s="78"/>
      <c r="CKD21" s="78"/>
      <c r="CKE21" s="78"/>
      <c r="CKF21" s="78"/>
      <c r="CKG21" s="78"/>
      <c r="CKH21" s="78"/>
      <c r="CKI21" s="78"/>
      <c r="CKJ21" s="78"/>
      <c r="CKK21" s="78"/>
      <c r="CKL21" s="78"/>
      <c r="CKM21" s="78"/>
      <c r="CKN21" s="78"/>
      <c r="CKO21" s="78"/>
      <c r="CKP21" s="78"/>
      <c r="CKQ21" s="78"/>
      <c r="CKR21" s="78"/>
      <c r="CKS21" s="78"/>
      <c r="CKT21" s="78"/>
      <c r="CKU21" s="78"/>
      <c r="CKV21" s="78"/>
      <c r="CKW21" s="78"/>
      <c r="CKX21" s="78"/>
      <c r="CKY21" s="78"/>
      <c r="CKZ21" s="78"/>
      <c r="CLA21" s="78"/>
      <c r="CLB21" s="78"/>
      <c r="CLC21" s="78"/>
      <c r="CLD21" s="78"/>
      <c r="CLE21" s="78"/>
      <c r="CLF21" s="78"/>
      <c r="CLG21" s="78"/>
      <c r="CLH21" s="78"/>
      <c r="CLI21" s="78"/>
      <c r="CLJ21" s="78"/>
      <c r="CLK21" s="78"/>
      <c r="CLL21" s="78"/>
      <c r="CLM21" s="78"/>
      <c r="CLN21" s="78"/>
      <c r="CLO21" s="78"/>
      <c r="CLP21" s="78"/>
      <c r="CLQ21" s="78"/>
      <c r="CLR21" s="78"/>
      <c r="CLS21" s="78"/>
      <c r="CLT21" s="78"/>
      <c r="CLU21" s="78"/>
      <c r="CLV21" s="78"/>
      <c r="CLW21" s="78"/>
      <c r="CLX21" s="78"/>
      <c r="CLY21" s="78"/>
      <c r="CLZ21" s="78"/>
      <c r="CMA21" s="78"/>
      <c r="CMB21" s="78"/>
      <c r="CMC21" s="78"/>
      <c r="CMD21" s="78"/>
      <c r="CME21" s="78"/>
      <c r="CMF21" s="78"/>
      <c r="CMG21" s="78"/>
      <c r="CMH21" s="78"/>
      <c r="CMI21" s="78"/>
      <c r="CMJ21" s="78"/>
      <c r="CMK21" s="78"/>
      <c r="CML21" s="78"/>
      <c r="CMM21" s="78"/>
      <c r="CMN21" s="78"/>
      <c r="CMO21" s="78"/>
      <c r="CMP21" s="78"/>
      <c r="CMQ21" s="78"/>
      <c r="CMR21" s="78"/>
      <c r="CMS21" s="78"/>
      <c r="CMT21" s="78"/>
      <c r="CMU21" s="78"/>
      <c r="CMV21" s="78"/>
      <c r="CMW21" s="78"/>
      <c r="CMX21" s="78"/>
      <c r="CMY21" s="78"/>
      <c r="CMZ21" s="78"/>
      <c r="CNA21" s="78"/>
      <c r="CNB21" s="78"/>
      <c r="CNC21" s="78"/>
      <c r="CND21" s="78"/>
      <c r="CNE21" s="78"/>
      <c r="CNF21" s="78"/>
      <c r="CNG21" s="78"/>
      <c r="CNH21" s="78"/>
      <c r="CNI21" s="78"/>
      <c r="CNJ21" s="78"/>
      <c r="CNK21" s="78"/>
      <c r="CNL21" s="78"/>
      <c r="CNM21" s="78"/>
      <c r="CNN21" s="78"/>
      <c r="CNO21" s="78"/>
      <c r="CNP21" s="78"/>
      <c r="CNQ21" s="78"/>
      <c r="CNR21" s="78"/>
      <c r="CNS21" s="78"/>
      <c r="CNT21" s="78"/>
      <c r="CNU21" s="78"/>
      <c r="CNV21" s="78"/>
      <c r="CNW21" s="78"/>
      <c r="CNX21" s="78"/>
      <c r="CNY21" s="78"/>
      <c r="CNZ21" s="78"/>
      <c r="COA21" s="78"/>
      <c r="COB21" s="78"/>
      <c r="COC21" s="78"/>
      <c r="COD21" s="78"/>
      <c r="COE21" s="78"/>
      <c r="COF21" s="78"/>
      <c r="COG21" s="78"/>
      <c r="COH21" s="78"/>
      <c r="COI21" s="78"/>
      <c r="COJ21" s="78"/>
      <c r="COK21" s="78"/>
      <c r="COL21" s="78"/>
      <c r="COM21" s="78"/>
      <c r="CON21" s="78"/>
      <c r="COO21" s="78"/>
      <c r="COP21" s="78"/>
      <c r="COQ21" s="78"/>
      <c r="COR21" s="78"/>
      <c r="COS21" s="78"/>
      <c r="COT21" s="78"/>
      <c r="COU21" s="78"/>
      <c r="COV21" s="78"/>
      <c r="COW21" s="78"/>
      <c r="COX21" s="78"/>
      <c r="COY21" s="78"/>
      <c r="COZ21" s="78"/>
      <c r="CPA21" s="78"/>
      <c r="CPB21" s="78"/>
      <c r="CPC21" s="78"/>
      <c r="CPD21" s="78"/>
      <c r="CPE21" s="78"/>
      <c r="CPF21" s="78"/>
      <c r="CPG21" s="78"/>
      <c r="CPH21" s="78"/>
      <c r="CPI21" s="78"/>
      <c r="CPJ21" s="78"/>
      <c r="CPK21" s="78"/>
      <c r="CPL21" s="78"/>
      <c r="CPM21" s="78"/>
      <c r="CPN21" s="78"/>
      <c r="CPO21" s="78"/>
      <c r="CPP21" s="78"/>
      <c r="CPQ21" s="78"/>
      <c r="CPR21" s="78"/>
      <c r="CPS21" s="78"/>
      <c r="CPT21" s="78"/>
      <c r="CPU21" s="78"/>
      <c r="CPV21" s="78"/>
      <c r="CPW21" s="78"/>
      <c r="CPX21" s="78"/>
      <c r="CPY21" s="78"/>
      <c r="CPZ21" s="78"/>
      <c r="CQA21" s="78"/>
      <c r="CQB21" s="78"/>
      <c r="CQC21" s="78"/>
      <c r="CQD21" s="78"/>
      <c r="CQE21" s="78"/>
      <c r="CQF21" s="78"/>
      <c r="CQG21" s="78"/>
      <c r="CQH21" s="78"/>
      <c r="CQI21" s="78"/>
      <c r="CQJ21" s="78"/>
      <c r="CQK21" s="78"/>
      <c r="CQL21" s="78"/>
      <c r="CQM21" s="78"/>
      <c r="CQN21" s="78"/>
      <c r="CQO21" s="78"/>
      <c r="CQP21" s="78"/>
      <c r="CQQ21" s="78"/>
      <c r="CQR21" s="78"/>
      <c r="CQS21" s="78"/>
      <c r="CQT21" s="78"/>
      <c r="CQU21" s="78"/>
      <c r="CQV21" s="78"/>
      <c r="CQW21" s="78"/>
      <c r="CQX21" s="78"/>
      <c r="CQY21" s="78"/>
      <c r="CQZ21" s="78"/>
      <c r="CRA21" s="78"/>
      <c r="CRB21" s="78"/>
      <c r="CRC21" s="78"/>
      <c r="CRD21" s="78"/>
      <c r="CRE21" s="78"/>
      <c r="CRF21" s="78"/>
      <c r="CRG21" s="78"/>
      <c r="CRH21" s="78"/>
      <c r="CRI21" s="78"/>
      <c r="CRJ21" s="78"/>
      <c r="CRK21" s="78"/>
      <c r="CRL21" s="78"/>
      <c r="CRM21" s="78"/>
      <c r="CRN21" s="78"/>
      <c r="CRO21" s="78"/>
      <c r="CRP21" s="78"/>
      <c r="CRQ21" s="78"/>
      <c r="CRR21" s="78"/>
      <c r="CRS21" s="78"/>
      <c r="CRT21" s="78"/>
      <c r="CRU21" s="78"/>
      <c r="CRV21" s="78"/>
      <c r="CRW21" s="78"/>
      <c r="CRX21" s="78"/>
      <c r="CRY21" s="78"/>
      <c r="CRZ21" s="78"/>
      <c r="CSA21" s="78"/>
      <c r="CSB21" s="78"/>
      <c r="CSC21" s="78"/>
      <c r="CSD21" s="78"/>
      <c r="CSE21" s="78"/>
      <c r="CSF21" s="78"/>
      <c r="CSG21" s="78"/>
      <c r="CSH21" s="78"/>
      <c r="CSI21" s="78"/>
      <c r="CSJ21" s="78"/>
      <c r="CSK21" s="78"/>
      <c r="CSL21" s="78"/>
      <c r="CSM21" s="78"/>
      <c r="CSN21" s="78"/>
      <c r="CSO21" s="78"/>
      <c r="CSP21" s="78"/>
      <c r="CSQ21" s="78"/>
      <c r="CSR21" s="78"/>
      <c r="CSS21" s="78"/>
      <c r="CST21" s="78"/>
      <c r="CSU21" s="78"/>
      <c r="CSV21" s="78"/>
      <c r="CSW21" s="78"/>
      <c r="CSX21" s="78"/>
      <c r="CSY21" s="78"/>
      <c r="CSZ21" s="78"/>
      <c r="CTA21" s="78"/>
      <c r="CTB21" s="78"/>
      <c r="CTC21" s="78"/>
      <c r="CTD21" s="78"/>
      <c r="CTE21" s="78"/>
      <c r="CTF21" s="78"/>
      <c r="CTG21" s="78"/>
      <c r="CTH21" s="78"/>
      <c r="CTI21" s="78"/>
      <c r="CTJ21" s="78"/>
      <c r="CTK21" s="78"/>
      <c r="CTL21" s="78"/>
      <c r="CTM21" s="78"/>
      <c r="CTN21" s="78"/>
      <c r="CTO21" s="78"/>
      <c r="CTP21" s="78"/>
      <c r="CTQ21" s="78"/>
      <c r="CTR21" s="78"/>
      <c r="CTS21" s="78"/>
      <c r="CTT21" s="78"/>
      <c r="CTU21" s="78"/>
      <c r="CTV21" s="78"/>
      <c r="CTW21" s="78"/>
      <c r="CTX21" s="78"/>
      <c r="CTY21" s="78"/>
      <c r="CTZ21" s="78"/>
      <c r="CUA21" s="78"/>
      <c r="CUB21" s="78"/>
      <c r="CUC21" s="78"/>
      <c r="CUD21" s="78"/>
      <c r="CUE21" s="78"/>
      <c r="CUF21" s="78"/>
      <c r="CUG21" s="78"/>
      <c r="CUH21" s="78"/>
      <c r="CUI21" s="78"/>
      <c r="CUJ21" s="78"/>
      <c r="CUK21" s="78"/>
      <c r="CUL21" s="78"/>
      <c r="CUM21" s="78"/>
      <c r="CUN21" s="78"/>
      <c r="CUO21" s="78"/>
      <c r="CUP21" s="78"/>
      <c r="CUQ21" s="78"/>
      <c r="CUR21" s="78"/>
      <c r="CUS21" s="78"/>
      <c r="CUT21" s="78"/>
      <c r="CUU21" s="78"/>
      <c r="CUV21" s="78"/>
      <c r="CUW21" s="78"/>
      <c r="CUX21" s="78"/>
      <c r="CUY21" s="78"/>
      <c r="CUZ21" s="78"/>
      <c r="CVA21" s="78"/>
      <c r="CVB21" s="78"/>
      <c r="CVC21" s="78"/>
      <c r="CVD21" s="78"/>
      <c r="CVE21" s="78"/>
      <c r="CVF21" s="78"/>
      <c r="CVG21" s="78"/>
      <c r="CVH21" s="78"/>
      <c r="CVI21" s="78"/>
      <c r="CVJ21" s="78"/>
      <c r="CVK21" s="78"/>
      <c r="CVL21" s="78"/>
      <c r="CVM21" s="78"/>
      <c r="CVN21" s="78"/>
      <c r="CVO21" s="78"/>
      <c r="CVP21" s="78"/>
      <c r="CVQ21" s="78"/>
      <c r="CVR21" s="78"/>
      <c r="CVS21" s="78"/>
      <c r="CVT21" s="78"/>
      <c r="CVU21" s="78"/>
      <c r="CVV21" s="78"/>
      <c r="CVW21" s="78"/>
      <c r="CVX21" s="78"/>
      <c r="CVY21" s="78"/>
      <c r="CVZ21" s="78"/>
      <c r="CWA21" s="78"/>
      <c r="CWB21" s="78"/>
      <c r="CWC21" s="78"/>
      <c r="CWD21" s="78"/>
      <c r="CWE21" s="78"/>
      <c r="CWF21" s="78"/>
      <c r="CWG21" s="78"/>
      <c r="CWH21" s="78"/>
      <c r="CWI21" s="78"/>
      <c r="CWJ21" s="78"/>
      <c r="CWK21" s="78"/>
      <c r="CWL21" s="78"/>
      <c r="CWM21" s="78"/>
      <c r="CWN21" s="78"/>
      <c r="CWO21" s="78"/>
      <c r="CWP21" s="78"/>
      <c r="CWQ21" s="78"/>
      <c r="CWR21" s="78"/>
      <c r="CWS21" s="78"/>
      <c r="CWT21" s="78"/>
      <c r="CWU21" s="78"/>
      <c r="CWV21" s="78"/>
      <c r="CWW21" s="78"/>
      <c r="CWX21" s="78"/>
      <c r="CWY21" s="78"/>
      <c r="CWZ21" s="78"/>
      <c r="CXA21" s="78"/>
      <c r="CXB21" s="78"/>
      <c r="CXC21" s="78"/>
      <c r="CXD21" s="78"/>
      <c r="CXE21" s="78"/>
      <c r="CXF21" s="78"/>
      <c r="CXG21" s="78"/>
      <c r="CXH21" s="78"/>
      <c r="CXI21" s="78"/>
      <c r="CXJ21" s="78"/>
      <c r="CXK21" s="78"/>
      <c r="CXL21" s="78"/>
      <c r="CXM21" s="78"/>
      <c r="CXN21" s="78"/>
      <c r="CXO21" s="78"/>
      <c r="CXP21" s="78"/>
      <c r="CXQ21" s="78"/>
      <c r="CXR21" s="78"/>
      <c r="CXS21" s="78"/>
      <c r="CXT21" s="78"/>
      <c r="CXU21" s="78"/>
      <c r="CXV21" s="78"/>
      <c r="CXW21" s="78"/>
      <c r="CXX21" s="78"/>
      <c r="CXY21" s="78"/>
      <c r="CXZ21" s="78"/>
      <c r="CYA21" s="78"/>
      <c r="CYB21" s="78"/>
      <c r="CYC21" s="78"/>
      <c r="CYD21" s="78"/>
      <c r="CYE21" s="78"/>
      <c r="CYF21" s="78"/>
      <c r="CYG21" s="78"/>
      <c r="CYH21" s="78"/>
      <c r="CYI21" s="78"/>
      <c r="CYJ21" s="78"/>
      <c r="CYK21" s="78"/>
      <c r="CYL21" s="78"/>
      <c r="CYM21" s="78"/>
      <c r="CYN21" s="78"/>
      <c r="CYO21" s="78"/>
      <c r="CYP21" s="78"/>
      <c r="CYQ21" s="78"/>
      <c r="CYR21" s="78"/>
      <c r="CYS21" s="78"/>
      <c r="CYT21" s="78"/>
      <c r="CYU21" s="78"/>
      <c r="CYV21" s="78"/>
      <c r="CYW21" s="78"/>
      <c r="CYX21" s="78"/>
      <c r="CYY21" s="78"/>
      <c r="CYZ21" s="78"/>
      <c r="CZA21" s="78"/>
      <c r="CZB21" s="78"/>
      <c r="CZC21" s="78"/>
      <c r="CZD21" s="78"/>
      <c r="CZE21" s="78"/>
      <c r="CZF21" s="78"/>
      <c r="CZG21" s="78"/>
      <c r="CZH21" s="78"/>
      <c r="CZI21" s="78"/>
      <c r="CZJ21" s="78"/>
      <c r="CZK21" s="78"/>
      <c r="CZL21" s="78"/>
      <c r="CZM21" s="78"/>
      <c r="CZN21" s="78"/>
      <c r="CZO21" s="78"/>
      <c r="CZP21" s="78"/>
      <c r="CZQ21" s="78"/>
      <c r="CZR21" s="78"/>
      <c r="CZS21" s="78"/>
      <c r="CZT21" s="78"/>
      <c r="CZU21" s="78"/>
      <c r="CZV21" s="78"/>
      <c r="CZW21" s="78"/>
      <c r="CZX21" s="78"/>
      <c r="CZY21" s="78"/>
      <c r="CZZ21" s="78"/>
      <c r="DAA21" s="78"/>
      <c r="DAB21" s="78"/>
      <c r="DAC21" s="78"/>
      <c r="DAD21" s="78"/>
      <c r="DAE21" s="78"/>
      <c r="DAF21" s="78"/>
      <c r="DAG21" s="78"/>
      <c r="DAH21" s="78"/>
      <c r="DAI21" s="78"/>
      <c r="DAJ21" s="78"/>
      <c r="DAK21" s="78"/>
      <c r="DAL21" s="78"/>
      <c r="DAM21" s="78"/>
      <c r="DAN21" s="78"/>
      <c r="DAO21" s="78"/>
      <c r="DAP21" s="78"/>
      <c r="DAQ21" s="78"/>
      <c r="DAR21" s="78"/>
      <c r="DAS21" s="78"/>
      <c r="DAT21" s="78"/>
      <c r="DAU21" s="78"/>
      <c r="DAV21" s="78"/>
      <c r="DAW21" s="78"/>
      <c r="DAX21" s="78"/>
      <c r="DAY21" s="78"/>
      <c r="DAZ21" s="78"/>
      <c r="DBA21" s="78"/>
      <c r="DBB21" s="78"/>
      <c r="DBC21" s="78"/>
      <c r="DBD21" s="78"/>
      <c r="DBE21" s="78"/>
      <c r="DBF21" s="78"/>
      <c r="DBG21" s="78"/>
      <c r="DBH21" s="78"/>
      <c r="DBI21" s="78"/>
      <c r="DBJ21" s="78"/>
      <c r="DBK21" s="78"/>
      <c r="DBL21" s="78"/>
      <c r="DBM21" s="78"/>
      <c r="DBN21" s="78"/>
      <c r="DBO21" s="78"/>
      <c r="DBP21" s="78"/>
      <c r="DBQ21" s="78"/>
      <c r="DBR21" s="78"/>
      <c r="DBS21" s="78"/>
      <c r="DBT21" s="78"/>
      <c r="DBU21" s="78"/>
      <c r="DBV21" s="78"/>
      <c r="DBW21" s="78"/>
      <c r="DBX21" s="78"/>
      <c r="DBY21" s="78"/>
      <c r="DBZ21" s="78"/>
      <c r="DCA21" s="78"/>
      <c r="DCB21" s="78"/>
      <c r="DCC21" s="78"/>
      <c r="DCD21" s="78"/>
      <c r="DCE21" s="78"/>
      <c r="DCF21" s="78"/>
      <c r="DCG21" s="78"/>
      <c r="DCH21" s="78"/>
      <c r="DCI21" s="78"/>
      <c r="DCJ21" s="78"/>
      <c r="DCK21" s="78"/>
      <c r="DCL21" s="78"/>
      <c r="DCM21" s="78"/>
      <c r="DCN21" s="78"/>
      <c r="DCO21" s="78"/>
      <c r="DCP21" s="78"/>
      <c r="DCQ21" s="78"/>
      <c r="DCR21" s="78"/>
      <c r="DCS21" s="78"/>
      <c r="DCT21" s="78"/>
      <c r="DCU21" s="78"/>
      <c r="DCV21" s="78"/>
      <c r="DCW21" s="78"/>
      <c r="DCX21" s="78"/>
      <c r="DCY21" s="78"/>
      <c r="DCZ21" s="78"/>
      <c r="DDA21" s="78"/>
      <c r="DDB21" s="78"/>
      <c r="DDC21" s="78"/>
      <c r="DDD21" s="78"/>
      <c r="DDE21" s="78"/>
      <c r="DDF21" s="78"/>
      <c r="DDG21" s="78"/>
      <c r="DDH21" s="78"/>
      <c r="DDI21" s="78"/>
      <c r="DDJ21" s="78"/>
      <c r="DDK21" s="78"/>
      <c r="DDL21" s="78"/>
      <c r="DDM21" s="78"/>
      <c r="DDN21" s="78"/>
      <c r="DDO21" s="78"/>
      <c r="DDP21" s="78"/>
      <c r="DDQ21" s="78"/>
      <c r="DDR21" s="78"/>
      <c r="DDS21" s="78"/>
      <c r="DDT21" s="78"/>
      <c r="DDU21" s="78"/>
      <c r="DDV21" s="78"/>
      <c r="DDW21" s="78"/>
      <c r="DDX21" s="78"/>
      <c r="DDY21" s="78"/>
      <c r="DDZ21" s="78"/>
      <c r="DEA21" s="78"/>
      <c r="DEB21" s="78"/>
      <c r="DEC21" s="78"/>
      <c r="DED21" s="78"/>
      <c r="DEE21" s="78"/>
      <c r="DEF21" s="78"/>
      <c r="DEG21" s="78"/>
      <c r="DEH21" s="78"/>
      <c r="DEI21" s="78"/>
      <c r="DEJ21" s="78"/>
      <c r="DEK21" s="78"/>
      <c r="DEL21" s="78"/>
      <c r="DEM21" s="78"/>
      <c r="DEN21" s="78"/>
      <c r="DEO21" s="78"/>
      <c r="DEP21" s="78"/>
      <c r="DEQ21" s="78"/>
      <c r="DER21" s="78"/>
      <c r="DES21" s="78"/>
      <c r="DET21" s="78"/>
      <c r="DEU21" s="78"/>
      <c r="DEV21" s="78"/>
      <c r="DEW21" s="78"/>
      <c r="DEX21" s="78"/>
      <c r="DEY21" s="78"/>
      <c r="DEZ21" s="78"/>
      <c r="DFA21" s="78"/>
      <c r="DFB21" s="78"/>
      <c r="DFC21" s="78"/>
      <c r="DFD21" s="78"/>
      <c r="DFE21" s="78"/>
      <c r="DFF21" s="78"/>
      <c r="DFG21" s="78"/>
      <c r="DFH21" s="78"/>
      <c r="DFI21" s="78"/>
      <c r="DFJ21" s="78"/>
      <c r="DFK21" s="78"/>
      <c r="DFL21" s="78"/>
      <c r="DFM21" s="78"/>
      <c r="DFN21" s="78"/>
      <c r="DFO21" s="78"/>
      <c r="DFP21" s="78"/>
      <c r="DFQ21" s="78"/>
      <c r="DFR21" s="78"/>
      <c r="DFS21" s="78"/>
      <c r="DFT21" s="78"/>
      <c r="DFU21" s="78"/>
      <c r="DFV21" s="78"/>
      <c r="DFW21" s="78"/>
      <c r="DFX21" s="78"/>
      <c r="DFY21" s="78"/>
      <c r="DFZ21" s="78"/>
      <c r="DGA21" s="78"/>
      <c r="DGB21" s="78"/>
      <c r="DGC21" s="78"/>
      <c r="DGD21" s="78"/>
      <c r="DGE21" s="78"/>
      <c r="DGF21" s="78"/>
      <c r="DGG21" s="78"/>
      <c r="DGH21" s="78"/>
      <c r="DGI21" s="78"/>
      <c r="DGJ21" s="78"/>
      <c r="DGK21" s="78"/>
      <c r="DGL21" s="78"/>
      <c r="DGM21" s="78"/>
      <c r="DGN21" s="78"/>
      <c r="DGO21" s="78"/>
      <c r="DGP21" s="78"/>
      <c r="DGQ21" s="78"/>
      <c r="DGR21" s="78"/>
      <c r="DGS21" s="78"/>
      <c r="DGT21" s="78"/>
      <c r="DGU21" s="78"/>
      <c r="DGV21" s="78"/>
      <c r="DGW21" s="78"/>
      <c r="DGX21" s="78"/>
      <c r="DGY21" s="78"/>
      <c r="DGZ21" s="78"/>
      <c r="DHA21" s="78"/>
      <c r="DHB21" s="78"/>
      <c r="DHC21" s="78"/>
      <c r="DHD21" s="78"/>
      <c r="DHE21" s="78"/>
      <c r="DHF21" s="78"/>
      <c r="DHG21" s="78"/>
      <c r="DHH21" s="78"/>
      <c r="DHI21" s="78"/>
      <c r="DHJ21" s="78"/>
      <c r="DHK21" s="78"/>
      <c r="DHL21" s="78"/>
      <c r="DHM21" s="78"/>
      <c r="DHN21" s="78"/>
      <c r="DHO21" s="78"/>
      <c r="DHP21" s="78"/>
      <c r="DHQ21" s="78"/>
      <c r="DHR21" s="78"/>
      <c r="DHS21" s="78"/>
      <c r="DHT21" s="78"/>
      <c r="DHU21" s="78"/>
      <c r="DHV21" s="78"/>
      <c r="DHW21" s="78"/>
      <c r="DHX21" s="78"/>
      <c r="DHY21" s="78"/>
      <c r="DHZ21" s="78"/>
      <c r="DIA21" s="78"/>
      <c r="DIB21" s="78"/>
      <c r="DIC21" s="78"/>
      <c r="DID21" s="78"/>
      <c r="DIE21" s="78"/>
      <c r="DIF21" s="78"/>
      <c r="DIG21" s="78"/>
      <c r="DIH21" s="78"/>
      <c r="DII21" s="78"/>
      <c r="DIJ21" s="78"/>
      <c r="DIK21" s="78"/>
      <c r="DIL21" s="78"/>
      <c r="DIM21" s="78"/>
      <c r="DIN21" s="78"/>
      <c r="DIO21" s="78"/>
      <c r="DIP21" s="78"/>
      <c r="DIQ21" s="78"/>
      <c r="DIR21" s="78"/>
      <c r="DIS21" s="78"/>
      <c r="DIT21" s="78"/>
      <c r="DIU21" s="78"/>
      <c r="DIV21" s="78"/>
      <c r="DIW21" s="78"/>
      <c r="DIX21" s="78"/>
      <c r="DIY21" s="78"/>
      <c r="DIZ21" s="78"/>
      <c r="DJA21" s="78"/>
      <c r="DJB21" s="78"/>
      <c r="DJC21" s="78"/>
      <c r="DJD21" s="78"/>
      <c r="DJE21" s="78"/>
      <c r="DJF21" s="78"/>
      <c r="DJG21" s="78"/>
      <c r="DJH21" s="78"/>
      <c r="DJI21" s="78"/>
      <c r="DJJ21" s="78"/>
      <c r="DJK21" s="78"/>
      <c r="DJL21" s="78"/>
      <c r="DJM21" s="78"/>
      <c r="DJN21" s="78"/>
      <c r="DJO21" s="78"/>
      <c r="DJP21" s="78"/>
      <c r="DJQ21" s="78"/>
      <c r="DJR21" s="78"/>
      <c r="DJS21" s="78"/>
      <c r="DJT21" s="78"/>
      <c r="DJU21" s="78"/>
      <c r="DJV21" s="78"/>
      <c r="DJW21" s="78"/>
      <c r="DJX21" s="78"/>
      <c r="DJY21" s="78"/>
      <c r="DJZ21" s="78"/>
      <c r="DKA21" s="78"/>
      <c r="DKB21" s="78"/>
      <c r="DKC21" s="78"/>
      <c r="DKD21" s="78"/>
      <c r="DKE21" s="78"/>
      <c r="DKF21" s="78"/>
      <c r="DKG21" s="78"/>
      <c r="DKH21" s="78"/>
      <c r="DKI21" s="78"/>
      <c r="DKJ21" s="78"/>
      <c r="DKK21" s="78"/>
      <c r="DKL21" s="78"/>
      <c r="DKM21" s="78"/>
      <c r="DKN21" s="78"/>
      <c r="DKO21" s="78"/>
      <c r="DKP21" s="78"/>
      <c r="DKQ21" s="78"/>
      <c r="DKR21" s="78"/>
      <c r="DKS21" s="78"/>
      <c r="DKT21" s="78"/>
      <c r="DKU21" s="78"/>
      <c r="DKV21" s="78"/>
      <c r="DKW21" s="78"/>
      <c r="DKX21" s="78"/>
      <c r="DKY21" s="78"/>
      <c r="DKZ21" s="78"/>
      <c r="DLA21" s="78"/>
      <c r="DLB21" s="78"/>
      <c r="DLC21" s="78"/>
      <c r="DLD21" s="78"/>
      <c r="DLE21" s="78"/>
      <c r="DLF21" s="78"/>
      <c r="DLG21" s="78"/>
      <c r="DLH21" s="78"/>
      <c r="DLI21" s="78"/>
      <c r="DLJ21" s="78"/>
      <c r="DLK21" s="78"/>
      <c r="DLL21" s="78"/>
      <c r="DLM21" s="78"/>
      <c r="DLN21" s="78"/>
      <c r="DLO21" s="78"/>
      <c r="DLP21" s="78"/>
      <c r="DLQ21" s="78"/>
      <c r="DLR21" s="78"/>
      <c r="DLS21" s="78"/>
      <c r="DLT21" s="78"/>
      <c r="DLU21" s="78"/>
      <c r="DLV21" s="78"/>
      <c r="DLW21" s="78"/>
      <c r="DLX21" s="78"/>
      <c r="DLY21" s="78"/>
      <c r="DLZ21" s="78"/>
      <c r="DMA21" s="78"/>
      <c r="DMB21" s="78"/>
      <c r="DMC21" s="78"/>
      <c r="DMD21" s="78"/>
      <c r="DME21" s="78"/>
      <c r="DMF21" s="78"/>
      <c r="DMG21" s="78"/>
      <c r="DMH21" s="78"/>
      <c r="DMI21" s="78"/>
      <c r="DMJ21" s="78"/>
      <c r="DMK21" s="78"/>
      <c r="DML21" s="78"/>
      <c r="DMM21" s="78"/>
      <c r="DMN21" s="78"/>
      <c r="DMO21" s="78"/>
      <c r="DMP21" s="78"/>
      <c r="DMQ21" s="78"/>
      <c r="DMR21" s="78"/>
      <c r="DMS21" s="78"/>
      <c r="DMT21" s="78"/>
      <c r="DMU21" s="78"/>
      <c r="DMV21" s="78"/>
      <c r="DMW21" s="78"/>
      <c r="DMX21" s="78"/>
      <c r="DMY21" s="78"/>
      <c r="DMZ21" s="78"/>
      <c r="DNA21" s="78"/>
      <c r="DNB21" s="78"/>
      <c r="DNC21" s="78"/>
      <c r="DND21" s="78"/>
      <c r="DNE21" s="78"/>
      <c r="DNF21" s="78"/>
      <c r="DNG21" s="78"/>
      <c r="DNH21" s="78"/>
      <c r="DNI21" s="78"/>
      <c r="DNJ21" s="78"/>
      <c r="DNK21" s="78"/>
      <c r="DNL21" s="78"/>
      <c r="DNM21" s="78"/>
      <c r="DNN21" s="78"/>
      <c r="DNO21" s="78"/>
      <c r="DNP21" s="78"/>
      <c r="DNQ21" s="78"/>
      <c r="DNR21" s="78"/>
      <c r="DNS21" s="78"/>
      <c r="DNT21" s="78"/>
      <c r="DNU21" s="78"/>
      <c r="DNV21" s="78"/>
      <c r="DNW21" s="78"/>
      <c r="DNX21" s="78"/>
      <c r="DNY21" s="78"/>
      <c r="DNZ21" s="78"/>
      <c r="DOA21" s="78"/>
      <c r="DOB21" s="78"/>
      <c r="DOC21" s="78"/>
      <c r="DOD21" s="78"/>
      <c r="DOE21" s="78"/>
      <c r="DOF21" s="78"/>
      <c r="DOG21" s="78"/>
      <c r="DOH21" s="78"/>
      <c r="DOI21" s="78"/>
      <c r="DOJ21" s="78"/>
      <c r="DOK21" s="78"/>
      <c r="DOL21" s="78"/>
      <c r="DOM21" s="78"/>
      <c r="DON21" s="78"/>
      <c r="DOO21" s="78"/>
      <c r="DOP21" s="78"/>
      <c r="DOQ21" s="78"/>
      <c r="DOR21" s="78"/>
      <c r="DOS21" s="78"/>
      <c r="DOT21" s="78"/>
      <c r="DOU21" s="78"/>
      <c r="DOV21" s="78"/>
      <c r="DOW21" s="78"/>
      <c r="DOX21" s="78"/>
      <c r="DOY21" s="78"/>
      <c r="DOZ21" s="78"/>
      <c r="DPA21" s="78"/>
      <c r="DPB21" s="78"/>
      <c r="DPC21" s="78"/>
      <c r="DPD21" s="78"/>
      <c r="DPE21" s="78"/>
      <c r="DPF21" s="78"/>
      <c r="DPG21" s="78"/>
      <c r="DPH21" s="78"/>
      <c r="DPI21" s="78"/>
      <c r="DPJ21" s="78"/>
      <c r="DPK21" s="78"/>
      <c r="DPL21" s="78"/>
      <c r="DPM21" s="78"/>
      <c r="DPN21" s="78"/>
      <c r="DPO21" s="78"/>
      <c r="DPP21" s="78"/>
      <c r="DPQ21" s="78"/>
      <c r="DPR21" s="78"/>
      <c r="DPS21" s="78"/>
      <c r="DPT21" s="78"/>
      <c r="DPU21" s="78"/>
      <c r="DPV21" s="78"/>
      <c r="DPW21" s="78"/>
      <c r="DPX21" s="78"/>
      <c r="DPY21" s="78"/>
      <c r="DPZ21" s="78"/>
      <c r="DQA21" s="78"/>
      <c r="DQB21" s="78"/>
      <c r="DQC21" s="78"/>
      <c r="DQD21" s="78"/>
      <c r="DQE21" s="78"/>
      <c r="DQF21" s="78"/>
      <c r="DQG21" s="78"/>
      <c r="DQH21" s="78"/>
      <c r="DQI21" s="78"/>
      <c r="DQJ21" s="78"/>
      <c r="DQK21" s="78"/>
      <c r="DQL21" s="78"/>
      <c r="DQM21" s="78"/>
      <c r="DQN21" s="78"/>
      <c r="DQO21" s="78"/>
      <c r="DQP21" s="78"/>
      <c r="DQQ21" s="78"/>
      <c r="DQR21" s="78"/>
      <c r="DQS21" s="78"/>
      <c r="DQT21" s="78"/>
      <c r="DQU21" s="78"/>
      <c r="DQV21" s="78"/>
      <c r="DQW21" s="78"/>
      <c r="DQX21" s="78"/>
      <c r="DQY21" s="78"/>
      <c r="DQZ21" s="78"/>
      <c r="DRA21" s="78"/>
      <c r="DRB21" s="78"/>
      <c r="DRC21" s="78"/>
      <c r="DRD21" s="78"/>
      <c r="DRE21" s="78"/>
      <c r="DRF21" s="78"/>
      <c r="DRG21" s="78"/>
      <c r="DRH21" s="78"/>
      <c r="DRI21" s="78"/>
      <c r="DRJ21" s="78"/>
      <c r="DRK21" s="78"/>
      <c r="DRL21" s="78"/>
      <c r="DRM21" s="78"/>
      <c r="DRN21" s="78"/>
      <c r="DRO21" s="78"/>
      <c r="DRP21" s="78"/>
      <c r="DRQ21" s="78"/>
      <c r="DRR21" s="78"/>
      <c r="DRS21" s="78"/>
      <c r="DRT21" s="78"/>
      <c r="DRU21" s="78"/>
      <c r="DRV21" s="78"/>
      <c r="DRW21" s="78"/>
      <c r="DRX21" s="78"/>
      <c r="DRY21" s="78"/>
      <c r="DRZ21" s="78"/>
      <c r="DSA21" s="78"/>
      <c r="DSB21" s="78"/>
      <c r="DSC21" s="78"/>
      <c r="DSD21" s="78"/>
      <c r="DSE21" s="78"/>
      <c r="DSF21" s="78"/>
      <c r="DSG21" s="78"/>
      <c r="DSH21" s="78"/>
      <c r="DSI21" s="78"/>
      <c r="DSJ21" s="78"/>
      <c r="DSK21" s="78"/>
      <c r="DSL21" s="78"/>
      <c r="DSM21" s="78"/>
      <c r="DSN21" s="78"/>
      <c r="DSO21" s="78"/>
      <c r="DSP21" s="78"/>
      <c r="DSQ21" s="78"/>
      <c r="DSR21" s="78"/>
      <c r="DSS21" s="78"/>
      <c r="DST21" s="78"/>
      <c r="DSU21" s="78"/>
      <c r="DSV21" s="78"/>
      <c r="DSW21" s="78"/>
      <c r="DSX21" s="78"/>
      <c r="DSY21" s="78"/>
      <c r="DSZ21" s="78"/>
      <c r="DTA21" s="78"/>
      <c r="DTB21" s="78"/>
      <c r="DTC21" s="78"/>
      <c r="DTD21" s="78"/>
      <c r="DTE21" s="78"/>
      <c r="DTF21" s="78"/>
      <c r="DTG21" s="78"/>
      <c r="DTH21" s="78"/>
      <c r="DTI21" s="78"/>
      <c r="DTJ21" s="78"/>
      <c r="DTK21" s="78"/>
      <c r="DTL21" s="78"/>
      <c r="DTM21" s="78"/>
      <c r="DTN21" s="78"/>
      <c r="DTO21" s="78"/>
      <c r="DTP21" s="78"/>
      <c r="DTQ21" s="78"/>
      <c r="DTR21" s="78"/>
      <c r="DTS21" s="78"/>
      <c r="DTT21" s="78"/>
      <c r="DTU21" s="78"/>
      <c r="DTV21" s="78"/>
      <c r="DTW21" s="78"/>
      <c r="DTX21" s="78"/>
      <c r="DTY21" s="78"/>
      <c r="DTZ21" s="78"/>
      <c r="DUA21" s="78"/>
      <c r="DUB21" s="78"/>
      <c r="DUC21" s="78"/>
      <c r="DUD21" s="78"/>
      <c r="DUE21" s="78"/>
      <c r="DUF21" s="78"/>
      <c r="DUG21" s="78"/>
      <c r="DUH21" s="78"/>
      <c r="DUI21" s="78"/>
      <c r="DUJ21" s="78"/>
      <c r="DUK21" s="78"/>
      <c r="DUL21" s="78"/>
      <c r="DUM21" s="78"/>
      <c r="DUN21" s="78"/>
      <c r="DUO21" s="78"/>
      <c r="DUP21" s="78"/>
      <c r="DUQ21" s="78"/>
      <c r="DUR21" s="78"/>
      <c r="DUS21" s="78"/>
      <c r="DUT21" s="78"/>
      <c r="DUU21" s="78"/>
      <c r="DUV21" s="78"/>
      <c r="DUW21" s="78"/>
      <c r="DUX21" s="78"/>
      <c r="DUY21" s="78"/>
      <c r="DUZ21" s="78"/>
      <c r="DVA21" s="78"/>
      <c r="DVB21" s="78"/>
      <c r="DVC21" s="78"/>
      <c r="DVD21" s="78"/>
      <c r="DVE21" s="78"/>
      <c r="DVF21" s="78"/>
      <c r="DVG21" s="78"/>
      <c r="DVH21" s="78"/>
      <c r="DVI21" s="78"/>
      <c r="DVJ21" s="78"/>
      <c r="DVK21" s="78"/>
      <c r="DVL21" s="78"/>
      <c r="DVM21" s="78"/>
      <c r="DVN21" s="78"/>
      <c r="DVO21" s="78"/>
      <c r="DVP21" s="78"/>
      <c r="DVQ21" s="78"/>
      <c r="DVR21" s="78"/>
      <c r="DVS21" s="78"/>
      <c r="DVT21" s="78"/>
      <c r="DVU21" s="78"/>
      <c r="DVV21" s="78"/>
      <c r="DVW21" s="78"/>
      <c r="DVX21" s="78"/>
      <c r="DVY21" s="78"/>
      <c r="DVZ21" s="78"/>
      <c r="DWA21" s="78"/>
      <c r="DWB21" s="78"/>
      <c r="DWC21" s="78"/>
      <c r="DWD21" s="78"/>
      <c r="DWE21" s="78"/>
      <c r="DWF21" s="78"/>
      <c r="DWG21" s="78"/>
      <c r="DWH21" s="78"/>
      <c r="DWI21" s="78"/>
      <c r="DWJ21" s="78"/>
      <c r="DWK21" s="78"/>
      <c r="DWL21" s="78"/>
      <c r="DWM21" s="78"/>
      <c r="DWN21" s="78"/>
      <c r="DWO21" s="78"/>
      <c r="DWP21" s="78"/>
      <c r="DWQ21" s="78"/>
      <c r="DWR21" s="78"/>
      <c r="DWS21" s="78"/>
      <c r="DWT21" s="78"/>
      <c r="DWU21" s="78"/>
      <c r="DWV21" s="78"/>
      <c r="DWW21" s="78"/>
      <c r="DWX21" s="78"/>
      <c r="DWY21" s="78"/>
      <c r="DWZ21" s="78"/>
      <c r="DXA21" s="78"/>
      <c r="DXB21" s="78"/>
      <c r="DXC21" s="78"/>
      <c r="DXD21" s="78"/>
      <c r="DXE21" s="78"/>
      <c r="DXF21" s="78"/>
      <c r="DXG21" s="78"/>
      <c r="DXH21" s="78"/>
      <c r="DXI21" s="78"/>
      <c r="DXJ21" s="78"/>
      <c r="DXK21" s="78"/>
      <c r="DXL21" s="78"/>
      <c r="DXM21" s="78"/>
      <c r="DXN21" s="78"/>
      <c r="DXO21" s="78"/>
      <c r="DXP21" s="78"/>
      <c r="DXQ21" s="78"/>
      <c r="DXR21" s="78"/>
      <c r="DXS21" s="78"/>
      <c r="DXT21" s="78"/>
      <c r="DXU21" s="78"/>
      <c r="DXV21" s="78"/>
      <c r="DXW21" s="78"/>
      <c r="DXX21" s="78"/>
      <c r="DXY21" s="78"/>
      <c r="DXZ21" s="78"/>
      <c r="DYA21" s="78"/>
      <c r="DYB21" s="78"/>
      <c r="DYC21" s="78"/>
      <c r="DYD21" s="78"/>
      <c r="DYE21" s="78"/>
      <c r="DYF21" s="78"/>
      <c r="DYG21" s="78"/>
      <c r="DYH21" s="78"/>
      <c r="DYI21" s="78"/>
      <c r="DYJ21" s="78"/>
      <c r="DYK21" s="78"/>
      <c r="DYL21" s="78"/>
      <c r="DYM21" s="78"/>
      <c r="DYN21" s="78"/>
      <c r="DYO21" s="78"/>
      <c r="DYP21" s="78"/>
      <c r="DYQ21" s="78"/>
      <c r="DYR21" s="78"/>
      <c r="DYS21" s="78"/>
      <c r="DYT21" s="78"/>
      <c r="DYU21" s="78"/>
      <c r="DYV21" s="78"/>
      <c r="DYW21" s="78"/>
      <c r="DYX21" s="78"/>
      <c r="DYY21" s="78"/>
      <c r="DYZ21" s="78"/>
      <c r="DZA21" s="78"/>
      <c r="DZB21" s="78"/>
      <c r="DZC21" s="78"/>
      <c r="DZD21" s="78"/>
      <c r="DZE21" s="78"/>
      <c r="DZF21" s="78"/>
      <c r="DZG21" s="78"/>
      <c r="DZH21" s="78"/>
      <c r="DZI21" s="78"/>
      <c r="DZJ21" s="78"/>
      <c r="DZK21" s="78"/>
      <c r="DZL21" s="78"/>
      <c r="DZM21" s="78"/>
      <c r="DZN21" s="78"/>
      <c r="DZO21" s="78"/>
      <c r="DZP21" s="78"/>
      <c r="DZQ21" s="78"/>
      <c r="DZR21" s="78"/>
      <c r="DZS21" s="78"/>
      <c r="DZT21" s="78"/>
      <c r="DZU21" s="78"/>
      <c r="DZV21" s="78"/>
      <c r="DZW21" s="78"/>
      <c r="DZX21" s="78"/>
      <c r="DZY21" s="78"/>
      <c r="DZZ21" s="78"/>
      <c r="EAA21" s="78"/>
      <c r="EAB21" s="78"/>
      <c r="EAC21" s="78"/>
      <c r="EAD21" s="78"/>
      <c r="EAE21" s="78"/>
      <c r="EAF21" s="78"/>
      <c r="EAG21" s="78"/>
      <c r="EAH21" s="78"/>
      <c r="EAI21" s="78"/>
      <c r="EAJ21" s="78"/>
      <c r="EAK21" s="78"/>
      <c r="EAL21" s="78"/>
      <c r="EAM21" s="78"/>
      <c r="EAN21" s="78"/>
      <c r="EAO21" s="78"/>
      <c r="EAP21" s="78"/>
      <c r="EAQ21" s="78"/>
      <c r="EAR21" s="78"/>
      <c r="EAS21" s="78"/>
      <c r="EAT21" s="78"/>
      <c r="EAU21" s="78"/>
      <c r="EAV21" s="78"/>
      <c r="EAW21" s="78"/>
      <c r="EAX21" s="78"/>
      <c r="EAY21" s="78"/>
      <c r="EAZ21" s="78"/>
      <c r="EBA21" s="78"/>
      <c r="EBB21" s="78"/>
      <c r="EBC21" s="78"/>
      <c r="EBD21" s="78"/>
      <c r="EBE21" s="78"/>
      <c r="EBF21" s="78"/>
      <c r="EBG21" s="78"/>
      <c r="EBH21" s="78"/>
      <c r="EBI21" s="78"/>
      <c r="EBJ21" s="78"/>
      <c r="EBK21" s="78"/>
      <c r="EBL21" s="78"/>
      <c r="EBM21" s="78"/>
      <c r="EBN21" s="78"/>
      <c r="EBO21" s="78"/>
      <c r="EBP21" s="78"/>
      <c r="EBQ21" s="78"/>
      <c r="EBR21" s="78"/>
      <c r="EBS21" s="78"/>
      <c r="EBT21" s="78"/>
      <c r="EBU21" s="78"/>
      <c r="EBV21" s="78"/>
      <c r="EBW21" s="78"/>
      <c r="EBX21" s="78"/>
      <c r="EBY21" s="78"/>
      <c r="EBZ21" s="78"/>
      <c r="ECA21" s="78"/>
      <c r="ECB21" s="78"/>
      <c r="ECC21" s="78"/>
      <c r="ECD21" s="78"/>
      <c r="ECE21" s="78"/>
      <c r="ECF21" s="78"/>
      <c r="ECG21" s="78"/>
      <c r="ECH21" s="78"/>
      <c r="ECI21" s="78"/>
      <c r="ECJ21" s="78"/>
      <c r="ECK21" s="78"/>
      <c r="ECL21" s="78"/>
      <c r="ECM21" s="78"/>
      <c r="ECN21" s="78"/>
      <c r="ECO21" s="78"/>
      <c r="ECP21" s="78"/>
      <c r="ECQ21" s="78"/>
      <c r="ECR21" s="78"/>
      <c r="ECS21" s="78"/>
      <c r="ECT21" s="78"/>
      <c r="ECU21" s="78"/>
      <c r="ECV21" s="78"/>
      <c r="ECW21" s="78"/>
      <c r="ECX21" s="78"/>
      <c r="ECY21" s="78"/>
      <c r="ECZ21" s="78"/>
      <c r="EDA21" s="78"/>
      <c r="EDB21" s="78"/>
      <c r="EDC21" s="78"/>
      <c r="EDD21" s="78"/>
      <c r="EDE21" s="78"/>
      <c r="EDF21" s="78"/>
      <c r="EDG21" s="78"/>
      <c r="EDH21" s="78"/>
      <c r="EDI21" s="78"/>
      <c r="EDJ21" s="78"/>
      <c r="EDK21" s="78"/>
      <c r="EDL21" s="78"/>
      <c r="EDM21" s="78"/>
      <c r="EDN21" s="78"/>
      <c r="EDO21" s="78"/>
      <c r="EDP21" s="78"/>
      <c r="EDQ21" s="78"/>
      <c r="EDR21" s="78"/>
      <c r="EDS21" s="78"/>
      <c r="EDT21" s="78"/>
      <c r="EDU21" s="78"/>
      <c r="EDV21" s="78"/>
      <c r="EDW21" s="78"/>
      <c r="EDX21" s="78"/>
      <c r="EDY21" s="78"/>
      <c r="EDZ21" s="78"/>
      <c r="EEA21" s="78"/>
      <c r="EEB21" s="78"/>
      <c r="EEC21" s="78"/>
      <c r="EED21" s="78"/>
      <c r="EEE21" s="78"/>
      <c r="EEF21" s="78"/>
      <c r="EEG21" s="78"/>
      <c r="EEH21" s="78"/>
      <c r="EEI21" s="78"/>
      <c r="EEJ21" s="78"/>
      <c r="EEK21" s="78"/>
      <c r="EEL21" s="78"/>
      <c r="EEM21" s="78"/>
      <c r="EEN21" s="78"/>
      <c r="EEO21" s="78"/>
      <c r="EEP21" s="78"/>
      <c r="EEQ21" s="78"/>
      <c r="EER21" s="78"/>
      <c r="EES21" s="78"/>
      <c r="EET21" s="78"/>
      <c r="EEU21" s="78"/>
      <c r="EEV21" s="78"/>
      <c r="EEW21" s="78"/>
      <c r="EEX21" s="78"/>
      <c r="EEY21" s="78"/>
      <c r="EEZ21" s="78"/>
      <c r="EFA21" s="78"/>
      <c r="EFB21" s="78"/>
      <c r="EFC21" s="78"/>
      <c r="EFD21" s="78"/>
      <c r="EFE21" s="78"/>
      <c r="EFF21" s="78"/>
      <c r="EFG21" s="78"/>
      <c r="EFH21" s="78"/>
      <c r="EFI21" s="78"/>
      <c r="EFJ21" s="78"/>
      <c r="EFK21" s="78"/>
      <c r="EFL21" s="78"/>
      <c r="EFM21" s="78"/>
      <c r="EFN21" s="78"/>
      <c r="EFO21" s="78"/>
      <c r="EFP21" s="78"/>
      <c r="EFQ21" s="78"/>
      <c r="EFR21" s="78"/>
      <c r="EFS21" s="78"/>
      <c r="EFT21" s="78"/>
      <c r="EFU21" s="78"/>
      <c r="EFV21" s="78"/>
      <c r="EFW21" s="78"/>
      <c r="EFX21" s="78"/>
      <c r="EFY21" s="78"/>
      <c r="EFZ21" s="78"/>
      <c r="EGA21" s="78"/>
      <c r="EGB21" s="78"/>
      <c r="EGC21" s="78"/>
      <c r="EGD21" s="78"/>
      <c r="EGE21" s="78"/>
      <c r="EGF21" s="78"/>
      <c r="EGG21" s="78"/>
      <c r="EGH21" s="78"/>
      <c r="EGI21" s="78"/>
      <c r="EGJ21" s="78"/>
      <c r="EGK21" s="78"/>
      <c r="EGL21" s="78"/>
      <c r="EGM21" s="78"/>
      <c r="EGN21" s="78"/>
      <c r="EGO21" s="78"/>
      <c r="EGP21" s="78"/>
      <c r="EGQ21" s="78"/>
      <c r="EGR21" s="78"/>
      <c r="EGS21" s="78"/>
      <c r="EGT21" s="78"/>
      <c r="EGU21" s="78"/>
      <c r="EGV21" s="78"/>
      <c r="EGW21" s="78"/>
      <c r="EGX21" s="78"/>
      <c r="EGY21" s="78"/>
      <c r="EGZ21" s="78"/>
      <c r="EHA21" s="78"/>
      <c r="EHB21" s="78"/>
      <c r="EHC21" s="78"/>
      <c r="EHD21" s="78"/>
      <c r="EHE21" s="78"/>
      <c r="EHF21" s="78"/>
      <c r="EHG21" s="78"/>
      <c r="EHH21" s="78"/>
      <c r="EHI21" s="78"/>
      <c r="EHJ21" s="78"/>
      <c r="EHK21" s="78"/>
      <c r="EHL21" s="78"/>
      <c r="EHM21" s="78"/>
      <c r="EHN21" s="78"/>
      <c r="EHO21" s="78"/>
      <c r="EHP21" s="78"/>
      <c r="EHQ21" s="78"/>
      <c r="EHR21" s="78"/>
      <c r="EHS21" s="78"/>
      <c r="EHT21" s="78"/>
      <c r="EHU21" s="78"/>
      <c r="EHV21" s="78"/>
      <c r="EHW21" s="78"/>
      <c r="EHX21" s="78"/>
      <c r="EHY21" s="78"/>
      <c r="EHZ21" s="78"/>
      <c r="EIA21" s="78"/>
      <c r="EIB21" s="78"/>
      <c r="EIC21" s="78"/>
      <c r="EID21" s="78"/>
      <c r="EIE21" s="78"/>
      <c r="EIF21" s="78"/>
      <c r="EIG21" s="78"/>
      <c r="EIH21" s="78"/>
      <c r="EII21" s="78"/>
      <c r="EIJ21" s="78"/>
      <c r="EIK21" s="78"/>
      <c r="EIL21" s="78"/>
      <c r="EIM21" s="78"/>
      <c r="EIN21" s="78"/>
      <c r="EIO21" s="78"/>
      <c r="EIP21" s="78"/>
      <c r="EIQ21" s="78"/>
      <c r="EIR21" s="78"/>
      <c r="EIS21" s="78"/>
      <c r="EIT21" s="78"/>
      <c r="EIU21" s="78"/>
      <c r="EIV21" s="78"/>
      <c r="EIW21" s="78"/>
      <c r="EIX21" s="78"/>
      <c r="EIY21" s="78"/>
      <c r="EIZ21" s="78"/>
      <c r="EJA21" s="78"/>
      <c r="EJB21" s="78"/>
      <c r="EJC21" s="78"/>
      <c r="EJD21" s="78"/>
      <c r="EJE21" s="78"/>
      <c r="EJF21" s="78"/>
      <c r="EJG21" s="78"/>
      <c r="EJH21" s="78"/>
      <c r="EJI21" s="78"/>
      <c r="EJJ21" s="78"/>
      <c r="EJK21" s="78"/>
      <c r="EJL21" s="78"/>
      <c r="EJM21" s="78"/>
      <c r="EJN21" s="78"/>
      <c r="EJO21" s="78"/>
      <c r="EJP21" s="78"/>
      <c r="EJQ21" s="78"/>
      <c r="EJR21" s="78"/>
      <c r="EJS21" s="78"/>
      <c r="EJT21" s="78"/>
      <c r="EJU21" s="78"/>
      <c r="EJV21" s="78"/>
      <c r="EJW21" s="78"/>
      <c r="EJX21" s="78"/>
      <c r="EJY21" s="78"/>
      <c r="EJZ21" s="78"/>
      <c r="EKA21" s="78"/>
      <c r="EKB21" s="78"/>
      <c r="EKC21" s="78"/>
      <c r="EKD21" s="78"/>
      <c r="EKE21" s="78"/>
      <c r="EKF21" s="78"/>
      <c r="EKG21" s="78"/>
      <c r="EKH21" s="78"/>
      <c r="EKI21" s="78"/>
      <c r="EKJ21" s="78"/>
      <c r="EKK21" s="78"/>
      <c r="EKL21" s="78"/>
      <c r="EKM21" s="78"/>
      <c r="EKN21" s="78"/>
      <c r="EKO21" s="78"/>
      <c r="EKP21" s="78"/>
      <c r="EKQ21" s="78"/>
      <c r="EKR21" s="78"/>
      <c r="EKS21" s="78"/>
      <c r="EKT21" s="78"/>
      <c r="EKU21" s="78"/>
      <c r="EKV21" s="78"/>
      <c r="EKW21" s="78"/>
      <c r="EKX21" s="78"/>
      <c r="EKY21" s="78"/>
      <c r="EKZ21" s="78"/>
      <c r="ELA21" s="78"/>
      <c r="ELB21" s="78"/>
      <c r="ELC21" s="78"/>
      <c r="ELD21" s="78"/>
      <c r="ELE21" s="78"/>
      <c r="ELF21" s="78"/>
      <c r="ELG21" s="78"/>
      <c r="ELH21" s="78"/>
      <c r="ELI21" s="78"/>
      <c r="ELJ21" s="78"/>
      <c r="ELK21" s="78"/>
      <c r="ELL21" s="78"/>
      <c r="ELM21" s="78"/>
      <c r="ELN21" s="78"/>
      <c r="ELO21" s="78"/>
      <c r="ELP21" s="78"/>
      <c r="ELQ21" s="78"/>
      <c r="ELR21" s="78"/>
      <c r="ELS21" s="78"/>
      <c r="ELT21" s="78"/>
      <c r="ELU21" s="78"/>
      <c r="ELV21" s="78"/>
      <c r="ELW21" s="78"/>
      <c r="ELX21" s="78"/>
      <c r="ELY21" s="78"/>
      <c r="ELZ21" s="78"/>
      <c r="EMA21" s="78"/>
      <c r="EMB21" s="78"/>
      <c r="EMC21" s="78"/>
      <c r="EMD21" s="78"/>
      <c r="EME21" s="78"/>
      <c r="EMF21" s="78"/>
      <c r="EMG21" s="78"/>
      <c r="EMH21" s="78"/>
      <c r="EMI21" s="78"/>
      <c r="EMJ21" s="78"/>
      <c r="EMK21" s="78"/>
      <c r="EML21" s="78"/>
      <c r="EMM21" s="78"/>
      <c r="EMN21" s="78"/>
      <c r="EMO21" s="78"/>
      <c r="EMP21" s="78"/>
      <c r="EMQ21" s="78"/>
      <c r="EMR21" s="78"/>
      <c r="EMS21" s="78"/>
      <c r="EMT21" s="78"/>
      <c r="EMU21" s="78"/>
      <c r="EMV21" s="78"/>
      <c r="EMW21" s="78"/>
      <c r="EMX21" s="78"/>
      <c r="EMY21" s="78"/>
      <c r="EMZ21" s="78"/>
      <c r="ENA21" s="78"/>
      <c r="ENB21" s="78"/>
      <c r="ENC21" s="78"/>
      <c r="END21" s="78"/>
      <c r="ENE21" s="78"/>
      <c r="ENF21" s="78"/>
      <c r="ENG21" s="78"/>
      <c r="ENH21" s="78"/>
      <c r="ENI21" s="78"/>
      <c r="ENJ21" s="78"/>
      <c r="ENK21" s="78"/>
      <c r="ENL21" s="78"/>
      <c r="ENM21" s="78"/>
      <c r="ENN21" s="78"/>
      <c r="ENO21" s="78"/>
      <c r="ENP21" s="78"/>
      <c r="ENQ21" s="78"/>
      <c r="ENR21" s="78"/>
      <c r="ENS21" s="78"/>
      <c r="ENT21" s="78"/>
      <c r="ENU21" s="78"/>
      <c r="ENV21" s="78"/>
      <c r="ENW21" s="78"/>
      <c r="ENX21" s="78"/>
      <c r="ENY21" s="78"/>
      <c r="ENZ21" s="78"/>
      <c r="EOA21" s="78"/>
      <c r="EOB21" s="78"/>
      <c r="EOC21" s="78"/>
      <c r="EOD21" s="78"/>
      <c r="EOE21" s="78"/>
      <c r="EOF21" s="78"/>
      <c r="EOG21" s="78"/>
      <c r="EOH21" s="78"/>
      <c r="EOI21" s="78"/>
      <c r="EOJ21" s="78"/>
      <c r="EOK21" s="78"/>
      <c r="EOL21" s="78"/>
      <c r="EOM21" s="78"/>
      <c r="EON21" s="78"/>
      <c r="EOO21" s="78"/>
      <c r="EOP21" s="78"/>
      <c r="EOQ21" s="78"/>
      <c r="EOR21" s="78"/>
      <c r="EOS21" s="78"/>
      <c r="EOT21" s="78"/>
      <c r="EOU21" s="78"/>
      <c r="EOV21" s="78"/>
      <c r="EOW21" s="78"/>
      <c r="EOX21" s="78"/>
      <c r="EOY21" s="78"/>
      <c r="EOZ21" s="78"/>
      <c r="EPA21" s="78"/>
      <c r="EPB21" s="78"/>
      <c r="EPC21" s="78"/>
      <c r="EPD21" s="78"/>
      <c r="EPE21" s="78"/>
      <c r="EPF21" s="78"/>
      <c r="EPG21" s="78"/>
      <c r="EPH21" s="78"/>
      <c r="EPI21" s="78"/>
      <c r="EPJ21" s="78"/>
      <c r="EPK21" s="78"/>
      <c r="EPL21" s="78"/>
      <c r="EPM21" s="78"/>
      <c r="EPN21" s="78"/>
      <c r="EPO21" s="78"/>
      <c r="EPP21" s="78"/>
      <c r="EPQ21" s="78"/>
      <c r="EPR21" s="78"/>
      <c r="EPS21" s="78"/>
      <c r="EPT21" s="78"/>
      <c r="EPU21" s="78"/>
      <c r="EPV21" s="78"/>
      <c r="EPW21" s="78"/>
      <c r="EPX21" s="78"/>
      <c r="EPY21" s="78"/>
      <c r="EPZ21" s="78"/>
      <c r="EQA21" s="78"/>
      <c r="EQB21" s="78"/>
      <c r="EQC21" s="78"/>
      <c r="EQD21" s="78"/>
      <c r="EQE21" s="78"/>
      <c r="EQF21" s="78"/>
      <c r="EQG21" s="78"/>
      <c r="EQH21" s="78"/>
      <c r="EQI21" s="78"/>
      <c r="EQJ21" s="78"/>
      <c r="EQK21" s="78"/>
      <c r="EQL21" s="78"/>
      <c r="EQM21" s="78"/>
      <c r="EQN21" s="78"/>
      <c r="EQO21" s="78"/>
      <c r="EQP21" s="78"/>
      <c r="EQQ21" s="78"/>
      <c r="EQR21" s="78"/>
      <c r="EQS21" s="78"/>
      <c r="EQT21" s="78"/>
      <c r="EQU21" s="78"/>
      <c r="EQV21" s="78"/>
      <c r="EQW21" s="78"/>
      <c r="EQX21" s="78"/>
      <c r="EQY21" s="78"/>
      <c r="EQZ21" s="78"/>
      <c r="ERA21" s="78"/>
      <c r="ERB21" s="78"/>
      <c r="ERC21" s="78"/>
      <c r="ERD21" s="78"/>
      <c r="ERE21" s="78"/>
      <c r="ERF21" s="78"/>
      <c r="ERG21" s="78"/>
      <c r="ERH21" s="78"/>
      <c r="ERI21" s="78"/>
      <c r="ERJ21" s="78"/>
      <c r="ERK21" s="78"/>
      <c r="ERL21" s="78"/>
      <c r="ERM21" s="78"/>
      <c r="ERN21" s="78"/>
      <c r="ERO21" s="78"/>
      <c r="ERP21" s="78"/>
      <c r="ERQ21" s="78"/>
      <c r="ERR21" s="78"/>
      <c r="ERS21" s="78"/>
      <c r="ERT21" s="78"/>
      <c r="ERU21" s="78"/>
      <c r="ERV21" s="78"/>
      <c r="ERW21" s="78"/>
      <c r="ERX21" s="78"/>
      <c r="ERY21" s="78"/>
      <c r="ERZ21" s="78"/>
      <c r="ESA21" s="78"/>
      <c r="ESB21" s="78"/>
      <c r="ESC21" s="78"/>
      <c r="ESD21" s="78"/>
      <c r="ESE21" s="78"/>
      <c r="ESF21" s="78"/>
      <c r="ESG21" s="78"/>
      <c r="ESH21" s="78"/>
      <c r="ESI21" s="78"/>
      <c r="ESJ21" s="78"/>
      <c r="ESK21" s="78"/>
      <c r="ESL21" s="78"/>
      <c r="ESM21" s="78"/>
      <c r="ESN21" s="78"/>
      <c r="ESO21" s="78"/>
      <c r="ESP21" s="78"/>
      <c r="ESQ21" s="78"/>
      <c r="ESR21" s="78"/>
      <c r="ESS21" s="78"/>
      <c r="EST21" s="78"/>
      <c r="ESU21" s="78"/>
      <c r="ESV21" s="78"/>
      <c r="ESW21" s="78"/>
      <c r="ESX21" s="78"/>
      <c r="ESY21" s="78"/>
      <c r="ESZ21" s="78"/>
      <c r="ETA21" s="78"/>
      <c r="ETB21" s="78"/>
      <c r="ETC21" s="78"/>
      <c r="ETD21" s="78"/>
      <c r="ETE21" s="78"/>
      <c r="ETF21" s="78"/>
      <c r="ETG21" s="78"/>
      <c r="ETH21" s="78"/>
      <c r="ETI21" s="78"/>
      <c r="ETJ21" s="78"/>
      <c r="ETK21" s="78"/>
      <c r="ETL21" s="78"/>
      <c r="ETM21" s="78"/>
      <c r="ETN21" s="78"/>
      <c r="ETO21" s="78"/>
      <c r="ETP21" s="78"/>
      <c r="ETQ21" s="78"/>
      <c r="ETR21" s="78"/>
      <c r="ETS21" s="78"/>
      <c r="ETT21" s="78"/>
      <c r="ETU21" s="78"/>
      <c r="ETV21" s="78"/>
      <c r="ETW21" s="78"/>
      <c r="ETX21" s="78"/>
      <c r="ETY21" s="78"/>
      <c r="ETZ21" s="78"/>
      <c r="EUA21" s="78"/>
      <c r="EUB21" s="78"/>
      <c r="EUC21" s="78"/>
      <c r="EUD21" s="78"/>
      <c r="EUE21" s="78"/>
      <c r="EUF21" s="78"/>
      <c r="EUG21" s="78"/>
      <c r="EUH21" s="78"/>
      <c r="EUI21" s="78"/>
      <c r="EUJ21" s="78"/>
      <c r="EUK21" s="78"/>
      <c r="EUL21" s="78"/>
      <c r="EUM21" s="78"/>
      <c r="EUN21" s="78"/>
      <c r="EUO21" s="78"/>
      <c r="EUP21" s="78"/>
      <c r="EUQ21" s="78"/>
      <c r="EUR21" s="78"/>
      <c r="EUS21" s="78"/>
      <c r="EUT21" s="78"/>
      <c r="EUU21" s="78"/>
      <c r="EUV21" s="78"/>
      <c r="EUW21" s="78"/>
      <c r="EUX21" s="78"/>
      <c r="EUY21" s="78"/>
      <c r="EUZ21" s="78"/>
      <c r="EVA21" s="78"/>
      <c r="EVB21" s="78"/>
      <c r="EVC21" s="78"/>
      <c r="EVD21" s="78"/>
      <c r="EVE21" s="78"/>
      <c r="EVF21" s="78"/>
      <c r="EVG21" s="78"/>
      <c r="EVH21" s="78"/>
      <c r="EVI21" s="78"/>
      <c r="EVJ21" s="78"/>
      <c r="EVK21" s="78"/>
      <c r="EVL21" s="78"/>
      <c r="EVM21" s="78"/>
      <c r="EVN21" s="78"/>
      <c r="EVO21" s="78"/>
      <c r="EVP21" s="78"/>
      <c r="EVQ21" s="78"/>
      <c r="EVR21" s="78"/>
      <c r="EVS21" s="78"/>
      <c r="EVT21" s="78"/>
      <c r="EVU21" s="78"/>
      <c r="EVV21" s="78"/>
      <c r="EVW21" s="78"/>
      <c r="EVX21" s="78"/>
      <c r="EVY21" s="78"/>
      <c r="EVZ21" s="78"/>
      <c r="EWA21" s="78"/>
      <c r="EWB21" s="78"/>
      <c r="EWC21" s="78"/>
      <c r="EWD21" s="78"/>
      <c r="EWE21" s="78"/>
      <c r="EWF21" s="78"/>
      <c r="EWG21" s="78"/>
      <c r="EWH21" s="78"/>
      <c r="EWI21" s="78"/>
      <c r="EWJ21" s="78"/>
      <c r="EWK21" s="78"/>
      <c r="EWL21" s="78"/>
      <c r="EWM21" s="78"/>
      <c r="EWN21" s="78"/>
      <c r="EWO21" s="78"/>
      <c r="EWP21" s="78"/>
      <c r="EWQ21" s="78"/>
      <c r="EWR21" s="78"/>
      <c r="EWS21" s="78"/>
      <c r="EWT21" s="78"/>
      <c r="EWU21" s="78"/>
      <c r="EWV21" s="78"/>
      <c r="EWW21" s="78"/>
      <c r="EWX21" s="78"/>
      <c r="EWY21" s="78"/>
      <c r="EWZ21" s="78"/>
      <c r="EXA21" s="78"/>
      <c r="EXB21" s="78"/>
      <c r="EXC21" s="78"/>
      <c r="EXD21" s="78"/>
      <c r="EXE21" s="78"/>
      <c r="EXF21" s="78"/>
      <c r="EXG21" s="78"/>
      <c r="EXH21" s="78"/>
      <c r="EXI21" s="78"/>
      <c r="EXJ21" s="78"/>
      <c r="EXK21" s="78"/>
      <c r="EXL21" s="78"/>
      <c r="EXM21" s="78"/>
      <c r="EXN21" s="78"/>
      <c r="EXO21" s="78"/>
      <c r="EXP21" s="78"/>
      <c r="EXQ21" s="78"/>
      <c r="EXR21" s="78"/>
      <c r="EXS21" s="78"/>
      <c r="EXT21" s="78"/>
      <c r="EXU21" s="78"/>
      <c r="EXV21" s="78"/>
      <c r="EXW21" s="78"/>
      <c r="EXX21" s="78"/>
      <c r="EXY21" s="78"/>
      <c r="EXZ21" s="78"/>
      <c r="EYA21" s="78"/>
      <c r="EYB21" s="78"/>
      <c r="EYC21" s="78"/>
      <c r="EYD21" s="78"/>
      <c r="EYE21" s="78"/>
      <c r="EYF21" s="78"/>
      <c r="EYG21" s="78"/>
      <c r="EYH21" s="78"/>
      <c r="EYI21" s="78"/>
      <c r="EYJ21" s="78"/>
      <c r="EYK21" s="78"/>
      <c r="EYL21" s="78"/>
      <c r="EYM21" s="78"/>
      <c r="EYN21" s="78"/>
      <c r="EYO21" s="78"/>
      <c r="EYP21" s="78"/>
      <c r="EYQ21" s="78"/>
      <c r="EYR21" s="78"/>
      <c r="EYS21" s="78"/>
      <c r="EYT21" s="78"/>
      <c r="EYU21" s="78"/>
      <c r="EYV21" s="78"/>
      <c r="EYW21" s="78"/>
      <c r="EYX21" s="78"/>
      <c r="EYY21" s="78"/>
      <c r="EYZ21" s="78"/>
      <c r="EZA21" s="78"/>
      <c r="EZB21" s="78"/>
      <c r="EZC21" s="78"/>
      <c r="EZD21" s="78"/>
      <c r="EZE21" s="78"/>
      <c r="EZF21" s="78"/>
      <c r="EZG21" s="78"/>
      <c r="EZH21" s="78"/>
      <c r="EZI21" s="78"/>
      <c r="EZJ21" s="78"/>
      <c r="EZK21" s="78"/>
      <c r="EZL21" s="78"/>
      <c r="EZM21" s="78"/>
      <c r="EZN21" s="78"/>
      <c r="EZO21" s="78"/>
      <c r="EZP21" s="78"/>
      <c r="EZQ21" s="78"/>
      <c r="EZR21" s="78"/>
      <c r="EZS21" s="78"/>
      <c r="EZT21" s="78"/>
      <c r="EZU21" s="78"/>
      <c r="EZV21" s="78"/>
      <c r="EZW21" s="78"/>
      <c r="EZX21" s="78"/>
      <c r="EZY21" s="78"/>
      <c r="EZZ21" s="78"/>
      <c r="FAA21" s="78"/>
      <c r="FAB21" s="78"/>
      <c r="FAC21" s="78"/>
      <c r="FAD21" s="78"/>
      <c r="FAE21" s="78"/>
      <c r="FAF21" s="78"/>
      <c r="FAG21" s="78"/>
      <c r="FAH21" s="78"/>
      <c r="FAI21" s="78"/>
      <c r="FAJ21" s="78"/>
      <c r="FAK21" s="78"/>
      <c r="FAL21" s="78"/>
      <c r="FAM21" s="78"/>
      <c r="FAN21" s="78"/>
      <c r="FAO21" s="78"/>
      <c r="FAP21" s="78"/>
      <c r="FAQ21" s="78"/>
      <c r="FAR21" s="78"/>
      <c r="FAS21" s="78"/>
      <c r="FAT21" s="78"/>
      <c r="FAU21" s="78"/>
      <c r="FAV21" s="78"/>
      <c r="FAW21" s="78"/>
      <c r="FAX21" s="78"/>
      <c r="FAY21" s="78"/>
      <c r="FAZ21" s="78"/>
      <c r="FBA21" s="78"/>
      <c r="FBB21" s="78"/>
      <c r="FBC21" s="78"/>
      <c r="FBD21" s="78"/>
      <c r="FBE21" s="78"/>
      <c r="FBF21" s="78"/>
      <c r="FBG21" s="78"/>
      <c r="FBH21" s="78"/>
      <c r="FBI21" s="78"/>
      <c r="FBJ21" s="78"/>
      <c r="FBK21" s="78"/>
      <c r="FBL21" s="78"/>
      <c r="FBM21" s="78"/>
      <c r="FBN21" s="78"/>
      <c r="FBO21" s="78"/>
      <c r="FBP21" s="78"/>
      <c r="FBQ21" s="78"/>
      <c r="FBR21" s="78"/>
      <c r="FBS21" s="78"/>
      <c r="FBT21" s="78"/>
      <c r="FBU21" s="78"/>
      <c r="FBV21" s="78"/>
      <c r="FBW21" s="78"/>
      <c r="FBX21" s="78"/>
      <c r="FBY21" s="78"/>
      <c r="FBZ21" s="78"/>
      <c r="FCA21" s="78"/>
      <c r="FCB21" s="78"/>
      <c r="FCC21" s="78"/>
      <c r="FCD21" s="78"/>
      <c r="FCE21" s="78"/>
      <c r="FCF21" s="78"/>
      <c r="FCG21" s="78"/>
      <c r="FCH21" s="78"/>
      <c r="FCI21" s="78"/>
      <c r="FCJ21" s="78"/>
      <c r="FCK21" s="78"/>
      <c r="FCL21" s="78"/>
      <c r="FCM21" s="78"/>
      <c r="FCN21" s="78"/>
      <c r="FCO21" s="78"/>
      <c r="FCP21" s="78"/>
      <c r="FCQ21" s="78"/>
      <c r="FCR21" s="78"/>
      <c r="FCS21" s="78"/>
      <c r="FCT21" s="78"/>
      <c r="FCU21" s="78"/>
      <c r="FCV21" s="78"/>
      <c r="FCW21" s="78"/>
      <c r="FCX21" s="78"/>
      <c r="FCY21" s="78"/>
      <c r="FCZ21" s="78"/>
      <c r="FDA21" s="78"/>
      <c r="FDB21" s="78"/>
      <c r="FDC21" s="78"/>
      <c r="FDD21" s="78"/>
      <c r="FDE21" s="78"/>
      <c r="FDF21" s="78"/>
      <c r="FDG21" s="78"/>
      <c r="FDH21" s="78"/>
      <c r="FDI21" s="78"/>
      <c r="FDJ21" s="78"/>
      <c r="FDK21" s="78"/>
      <c r="FDL21" s="78"/>
      <c r="FDM21" s="78"/>
      <c r="FDN21" s="78"/>
      <c r="FDO21" s="78"/>
      <c r="FDP21" s="78"/>
      <c r="FDQ21" s="78"/>
      <c r="FDR21" s="78"/>
      <c r="FDS21" s="78"/>
      <c r="FDT21" s="78"/>
      <c r="FDU21" s="78"/>
      <c r="FDV21" s="78"/>
      <c r="FDW21" s="78"/>
      <c r="FDX21" s="78"/>
      <c r="FDY21" s="78"/>
      <c r="FDZ21" s="78"/>
      <c r="FEA21" s="78"/>
      <c r="FEB21" s="78"/>
      <c r="FEC21" s="78"/>
      <c r="FED21" s="78"/>
      <c r="FEE21" s="78"/>
      <c r="FEF21" s="78"/>
      <c r="FEG21" s="78"/>
      <c r="FEH21" s="78"/>
      <c r="FEI21" s="78"/>
      <c r="FEJ21" s="78"/>
      <c r="FEK21" s="78"/>
      <c r="FEL21" s="78"/>
      <c r="FEM21" s="78"/>
      <c r="FEN21" s="78"/>
      <c r="FEO21" s="78"/>
      <c r="FEP21" s="78"/>
      <c r="FEQ21" s="78"/>
      <c r="FER21" s="78"/>
      <c r="FES21" s="78"/>
      <c r="FET21" s="78"/>
      <c r="FEU21" s="78"/>
      <c r="FEV21" s="78"/>
      <c r="FEW21" s="78"/>
      <c r="FEX21" s="78"/>
      <c r="FEY21" s="78"/>
      <c r="FEZ21" s="78"/>
      <c r="FFA21" s="78"/>
      <c r="FFB21" s="78"/>
      <c r="FFC21" s="78"/>
      <c r="FFD21" s="78"/>
      <c r="FFE21" s="78"/>
      <c r="FFF21" s="78"/>
      <c r="FFG21" s="78"/>
      <c r="FFH21" s="78"/>
      <c r="FFI21" s="78"/>
      <c r="FFJ21" s="78"/>
      <c r="FFK21" s="78"/>
      <c r="FFL21" s="78"/>
      <c r="FFM21" s="78"/>
      <c r="FFN21" s="78"/>
      <c r="FFO21" s="78"/>
      <c r="FFP21" s="78"/>
      <c r="FFQ21" s="78"/>
      <c r="FFR21" s="78"/>
      <c r="FFS21" s="78"/>
      <c r="FFT21" s="78"/>
      <c r="FFU21" s="78"/>
      <c r="FFV21" s="78"/>
      <c r="FFW21" s="78"/>
      <c r="FFX21" s="78"/>
      <c r="FFY21" s="78"/>
      <c r="FFZ21" s="78"/>
      <c r="FGA21" s="78"/>
      <c r="FGB21" s="78"/>
      <c r="FGC21" s="78"/>
      <c r="FGD21" s="78"/>
      <c r="FGE21" s="78"/>
      <c r="FGF21" s="78"/>
      <c r="FGG21" s="78"/>
      <c r="FGH21" s="78"/>
      <c r="FGI21" s="78"/>
      <c r="FGJ21" s="78"/>
      <c r="FGK21" s="78"/>
      <c r="FGL21" s="78"/>
      <c r="FGM21" s="78"/>
      <c r="FGN21" s="78"/>
      <c r="FGO21" s="78"/>
      <c r="FGP21" s="78"/>
      <c r="FGQ21" s="78"/>
      <c r="FGR21" s="78"/>
      <c r="FGS21" s="78"/>
      <c r="FGT21" s="78"/>
      <c r="FGU21" s="78"/>
      <c r="FGV21" s="78"/>
      <c r="FGW21" s="78"/>
      <c r="FGX21" s="78"/>
      <c r="FGY21" s="78"/>
      <c r="FGZ21" s="78"/>
      <c r="FHA21" s="78"/>
      <c r="FHB21" s="78"/>
      <c r="FHC21" s="78"/>
      <c r="FHD21" s="78"/>
      <c r="FHE21" s="78"/>
      <c r="FHF21" s="78"/>
      <c r="FHG21" s="78"/>
      <c r="FHH21" s="78"/>
      <c r="FHI21" s="78"/>
      <c r="FHJ21" s="78"/>
      <c r="FHK21" s="78"/>
      <c r="FHL21" s="78"/>
      <c r="FHM21" s="78"/>
      <c r="FHN21" s="78"/>
      <c r="FHO21" s="78"/>
      <c r="FHP21" s="78"/>
      <c r="FHQ21" s="78"/>
      <c r="FHR21" s="78"/>
      <c r="FHS21" s="78"/>
      <c r="FHT21" s="78"/>
      <c r="FHU21" s="78"/>
      <c r="FHV21" s="78"/>
      <c r="FHW21" s="78"/>
      <c r="FHX21" s="78"/>
      <c r="FHY21" s="78"/>
      <c r="FHZ21" s="78"/>
      <c r="FIA21" s="78"/>
      <c r="FIB21" s="78"/>
      <c r="FIC21" s="78"/>
      <c r="FID21" s="78"/>
      <c r="FIE21" s="78"/>
      <c r="FIF21" s="78"/>
      <c r="FIG21" s="78"/>
      <c r="FIH21" s="78"/>
      <c r="FII21" s="78"/>
      <c r="FIJ21" s="78"/>
      <c r="FIK21" s="78"/>
      <c r="FIL21" s="78"/>
      <c r="FIM21" s="78"/>
      <c r="FIN21" s="78"/>
      <c r="FIO21" s="78"/>
      <c r="FIP21" s="78"/>
      <c r="FIQ21" s="78"/>
      <c r="FIR21" s="78"/>
      <c r="FIS21" s="78"/>
      <c r="FIT21" s="78"/>
      <c r="FIU21" s="78"/>
      <c r="FIV21" s="78"/>
      <c r="FIW21" s="78"/>
      <c r="FIX21" s="78"/>
      <c r="FIY21" s="78"/>
      <c r="FIZ21" s="78"/>
      <c r="FJA21" s="78"/>
      <c r="FJB21" s="78"/>
      <c r="FJC21" s="78"/>
      <c r="FJD21" s="78"/>
      <c r="FJE21" s="78"/>
      <c r="FJF21" s="78"/>
      <c r="FJG21" s="78"/>
      <c r="FJH21" s="78"/>
      <c r="FJI21" s="78"/>
      <c r="FJJ21" s="78"/>
      <c r="FJK21" s="78"/>
      <c r="FJL21" s="78"/>
      <c r="FJM21" s="78"/>
      <c r="FJN21" s="78"/>
      <c r="FJO21" s="78"/>
      <c r="FJP21" s="78"/>
      <c r="FJQ21" s="78"/>
      <c r="FJR21" s="78"/>
      <c r="FJS21" s="78"/>
      <c r="FJT21" s="78"/>
      <c r="FJU21" s="78"/>
      <c r="FJV21" s="78"/>
      <c r="FJW21" s="78"/>
      <c r="FJX21" s="78"/>
      <c r="FJY21" s="78"/>
      <c r="FJZ21" s="78"/>
      <c r="FKA21" s="78"/>
      <c r="FKB21" s="78"/>
      <c r="FKC21" s="78"/>
      <c r="FKD21" s="78"/>
      <c r="FKE21" s="78"/>
      <c r="FKF21" s="78"/>
      <c r="FKG21" s="78"/>
      <c r="FKH21" s="78"/>
      <c r="FKI21" s="78"/>
      <c r="FKJ21" s="78"/>
      <c r="FKK21" s="78"/>
      <c r="FKL21" s="78"/>
      <c r="FKM21" s="78"/>
      <c r="FKN21" s="78"/>
      <c r="FKO21" s="78"/>
      <c r="FKP21" s="78"/>
      <c r="FKQ21" s="78"/>
      <c r="FKR21" s="78"/>
      <c r="FKS21" s="78"/>
      <c r="FKT21" s="78"/>
      <c r="FKU21" s="78"/>
      <c r="FKV21" s="78"/>
      <c r="FKW21" s="78"/>
      <c r="FKX21" s="78"/>
      <c r="FKY21" s="78"/>
      <c r="FKZ21" s="78"/>
      <c r="FLA21" s="78"/>
      <c r="FLB21" s="78"/>
      <c r="FLC21" s="78"/>
      <c r="FLD21" s="78"/>
      <c r="FLE21" s="78"/>
      <c r="FLF21" s="78"/>
      <c r="FLG21" s="78"/>
      <c r="FLH21" s="78"/>
      <c r="FLI21" s="78"/>
      <c r="FLJ21" s="78"/>
      <c r="FLK21" s="78"/>
      <c r="FLL21" s="78"/>
      <c r="FLM21" s="78"/>
      <c r="FLN21" s="78"/>
      <c r="FLO21" s="78"/>
      <c r="FLP21" s="78"/>
      <c r="FLQ21" s="78"/>
      <c r="FLR21" s="78"/>
      <c r="FLS21" s="78"/>
      <c r="FLT21" s="78"/>
      <c r="FLU21" s="78"/>
      <c r="FLV21" s="78"/>
      <c r="FLW21" s="78"/>
      <c r="FLX21" s="78"/>
      <c r="FLY21" s="78"/>
      <c r="FLZ21" s="78"/>
      <c r="FMA21" s="78"/>
      <c r="FMB21" s="78"/>
      <c r="FMC21" s="78"/>
      <c r="FMD21" s="78"/>
      <c r="FME21" s="78"/>
      <c r="FMF21" s="78"/>
      <c r="FMG21" s="78"/>
      <c r="FMH21" s="78"/>
      <c r="FMI21" s="78"/>
      <c r="FMJ21" s="78"/>
      <c r="FMK21" s="78"/>
      <c r="FML21" s="78"/>
      <c r="FMM21" s="78"/>
      <c r="FMN21" s="78"/>
      <c r="FMO21" s="78"/>
      <c r="FMP21" s="78"/>
      <c r="FMQ21" s="78"/>
      <c r="FMR21" s="78"/>
      <c r="FMS21" s="78"/>
      <c r="FMT21" s="78"/>
      <c r="FMU21" s="78"/>
      <c r="FMV21" s="78"/>
      <c r="FMW21" s="78"/>
      <c r="FMX21" s="78"/>
      <c r="FMY21" s="78"/>
      <c r="FMZ21" s="78"/>
      <c r="FNA21" s="78"/>
      <c r="FNB21" s="78"/>
      <c r="FNC21" s="78"/>
      <c r="FND21" s="78"/>
      <c r="FNE21" s="78"/>
      <c r="FNF21" s="78"/>
      <c r="FNG21" s="78"/>
      <c r="FNH21" s="78"/>
      <c r="FNI21" s="78"/>
      <c r="FNJ21" s="78"/>
      <c r="FNK21" s="78"/>
      <c r="FNL21" s="78"/>
      <c r="FNM21" s="78"/>
      <c r="FNN21" s="78"/>
      <c r="FNO21" s="78"/>
      <c r="FNP21" s="78"/>
      <c r="FNQ21" s="78"/>
      <c r="FNR21" s="78"/>
      <c r="FNS21" s="78"/>
      <c r="FNT21" s="78"/>
      <c r="FNU21" s="78"/>
      <c r="FNV21" s="78"/>
      <c r="FNW21" s="78"/>
      <c r="FNX21" s="78"/>
      <c r="FNY21" s="78"/>
      <c r="FNZ21" s="78"/>
      <c r="FOA21" s="78"/>
      <c r="FOB21" s="78"/>
      <c r="FOC21" s="78"/>
      <c r="FOD21" s="78"/>
      <c r="FOE21" s="78"/>
      <c r="FOF21" s="78"/>
      <c r="FOG21" s="78"/>
      <c r="FOH21" s="78"/>
      <c r="FOI21" s="78"/>
      <c r="FOJ21" s="78"/>
      <c r="FOK21" s="78"/>
      <c r="FOL21" s="78"/>
      <c r="FOM21" s="78"/>
      <c r="FON21" s="78"/>
      <c r="FOO21" s="78"/>
      <c r="FOP21" s="78"/>
      <c r="FOQ21" s="78"/>
      <c r="FOR21" s="78"/>
      <c r="FOS21" s="78"/>
      <c r="FOT21" s="78"/>
      <c r="FOU21" s="78"/>
      <c r="FOV21" s="78"/>
      <c r="FOW21" s="78"/>
      <c r="FOX21" s="78"/>
      <c r="FOY21" s="78"/>
      <c r="FOZ21" s="78"/>
      <c r="FPA21" s="78"/>
      <c r="FPB21" s="78"/>
      <c r="FPC21" s="78"/>
      <c r="FPD21" s="78"/>
      <c r="FPE21" s="78"/>
      <c r="FPF21" s="78"/>
      <c r="FPG21" s="78"/>
      <c r="FPH21" s="78"/>
      <c r="FPI21" s="78"/>
      <c r="FPJ21" s="78"/>
      <c r="FPK21" s="78"/>
      <c r="FPL21" s="78"/>
      <c r="FPM21" s="78"/>
      <c r="FPN21" s="78"/>
      <c r="FPO21" s="78"/>
      <c r="FPP21" s="78"/>
      <c r="FPQ21" s="78"/>
      <c r="FPR21" s="78"/>
      <c r="FPS21" s="78"/>
      <c r="FPT21" s="78"/>
      <c r="FPU21" s="78"/>
      <c r="FPV21" s="78"/>
      <c r="FPW21" s="78"/>
      <c r="FPX21" s="78"/>
      <c r="FPY21" s="78"/>
      <c r="FPZ21" s="78"/>
      <c r="FQA21" s="78"/>
      <c r="FQB21" s="78"/>
      <c r="FQC21" s="78"/>
      <c r="FQD21" s="78"/>
      <c r="FQE21" s="78"/>
      <c r="FQF21" s="78"/>
      <c r="FQG21" s="78"/>
      <c r="FQH21" s="78"/>
      <c r="FQI21" s="78"/>
      <c r="FQJ21" s="78"/>
      <c r="FQK21" s="78"/>
      <c r="FQL21" s="78"/>
      <c r="FQM21" s="78"/>
      <c r="FQN21" s="78"/>
      <c r="FQO21" s="78"/>
      <c r="FQP21" s="78"/>
      <c r="FQQ21" s="78"/>
      <c r="FQR21" s="78"/>
      <c r="FQS21" s="78"/>
      <c r="FQT21" s="78"/>
      <c r="FQU21" s="78"/>
      <c r="FQV21" s="78"/>
      <c r="FQW21" s="78"/>
      <c r="FQX21" s="78"/>
      <c r="FQY21" s="78"/>
      <c r="FQZ21" s="78"/>
      <c r="FRA21" s="78"/>
      <c r="FRB21" s="78"/>
      <c r="FRC21" s="78"/>
      <c r="FRD21" s="78"/>
      <c r="FRE21" s="78"/>
      <c r="FRF21" s="78"/>
      <c r="FRG21" s="78"/>
      <c r="FRH21" s="78"/>
      <c r="FRI21" s="78"/>
      <c r="FRJ21" s="78"/>
      <c r="FRK21" s="78"/>
      <c r="FRL21" s="78"/>
      <c r="FRM21" s="78"/>
      <c r="FRN21" s="78"/>
      <c r="FRO21" s="78"/>
      <c r="FRP21" s="78"/>
      <c r="FRQ21" s="78"/>
      <c r="FRR21" s="78"/>
      <c r="FRS21" s="78"/>
      <c r="FRT21" s="78"/>
      <c r="FRU21" s="78"/>
      <c r="FRV21" s="78"/>
      <c r="FRW21" s="78"/>
      <c r="FRX21" s="78"/>
      <c r="FRY21" s="78"/>
      <c r="FRZ21" s="78"/>
      <c r="FSA21" s="78"/>
      <c r="FSB21" s="78"/>
      <c r="FSC21" s="78"/>
      <c r="FSD21" s="78"/>
      <c r="FSE21" s="78"/>
      <c r="FSF21" s="78"/>
      <c r="FSG21" s="78"/>
      <c r="FSH21" s="78"/>
      <c r="FSI21" s="78"/>
      <c r="FSJ21" s="78"/>
      <c r="FSK21" s="78"/>
      <c r="FSL21" s="78"/>
      <c r="FSM21" s="78"/>
      <c r="FSN21" s="78"/>
      <c r="FSO21" s="78"/>
      <c r="FSP21" s="78"/>
      <c r="FSQ21" s="78"/>
      <c r="FSR21" s="78"/>
      <c r="FSS21" s="78"/>
      <c r="FST21" s="78"/>
      <c r="FSU21" s="78"/>
      <c r="FSV21" s="78"/>
      <c r="FSW21" s="78"/>
      <c r="FSX21" s="78"/>
      <c r="FSY21" s="78"/>
      <c r="FSZ21" s="78"/>
      <c r="FTA21" s="78"/>
      <c r="FTB21" s="78"/>
      <c r="FTC21" s="78"/>
      <c r="FTD21" s="78"/>
      <c r="FTE21" s="78"/>
      <c r="FTF21" s="78"/>
      <c r="FTG21" s="78"/>
      <c r="FTH21" s="78"/>
      <c r="FTI21" s="78"/>
      <c r="FTJ21" s="78"/>
      <c r="FTK21" s="78"/>
      <c r="FTL21" s="78"/>
      <c r="FTM21" s="78"/>
      <c r="FTN21" s="78"/>
      <c r="FTO21" s="78"/>
      <c r="FTP21" s="78"/>
      <c r="FTQ21" s="78"/>
      <c r="FTR21" s="78"/>
      <c r="FTS21" s="78"/>
      <c r="FTT21" s="78"/>
      <c r="FTU21" s="78"/>
      <c r="FTV21" s="78"/>
      <c r="FTW21" s="78"/>
      <c r="FTX21" s="78"/>
      <c r="FTY21" s="78"/>
      <c r="FTZ21" s="78"/>
      <c r="FUA21" s="78"/>
      <c r="FUB21" s="78"/>
      <c r="FUC21" s="78"/>
      <c r="FUD21" s="78"/>
      <c r="FUE21" s="78"/>
      <c r="FUF21" s="78"/>
      <c r="FUG21" s="78"/>
      <c r="FUH21" s="78"/>
      <c r="FUI21" s="78"/>
      <c r="FUJ21" s="78"/>
      <c r="FUK21" s="78"/>
      <c r="FUL21" s="78"/>
      <c r="FUM21" s="78"/>
      <c r="FUN21" s="78"/>
      <c r="FUO21" s="78"/>
      <c r="FUP21" s="78"/>
      <c r="FUQ21" s="78"/>
      <c r="FUR21" s="78"/>
      <c r="FUS21" s="78"/>
      <c r="FUT21" s="78"/>
      <c r="FUU21" s="78"/>
      <c r="FUV21" s="78"/>
      <c r="FUW21" s="78"/>
      <c r="FUX21" s="78"/>
      <c r="FUY21" s="78"/>
      <c r="FUZ21" s="78"/>
      <c r="FVA21" s="78"/>
      <c r="FVB21" s="78"/>
      <c r="FVC21" s="78"/>
      <c r="FVD21" s="78"/>
      <c r="FVE21" s="78"/>
      <c r="FVF21" s="78"/>
      <c r="FVG21" s="78"/>
      <c r="FVH21" s="78"/>
      <c r="FVI21" s="78"/>
      <c r="FVJ21" s="78"/>
      <c r="FVK21" s="78"/>
      <c r="FVL21" s="78"/>
      <c r="FVM21" s="78"/>
      <c r="FVN21" s="78"/>
      <c r="FVO21" s="78"/>
      <c r="FVP21" s="78"/>
      <c r="FVQ21" s="78"/>
      <c r="FVR21" s="78"/>
      <c r="FVS21" s="78"/>
      <c r="FVT21" s="78"/>
      <c r="FVU21" s="78"/>
      <c r="FVV21" s="78"/>
      <c r="FVW21" s="78"/>
      <c r="FVX21" s="78"/>
      <c r="FVY21" s="78"/>
      <c r="FVZ21" s="78"/>
      <c r="FWA21" s="78"/>
      <c r="FWB21" s="78"/>
      <c r="FWC21" s="78"/>
      <c r="FWD21" s="78"/>
      <c r="FWE21" s="78"/>
      <c r="FWF21" s="78"/>
      <c r="FWG21" s="78"/>
      <c r="FWH21" s="78"/>
      <c r="FWI21" s="78"/>
      <c r="FWJ21" s="78"/>
      <c r="FWK21" s="78"/>
      <c r="FWL21" s="78"/>
      <c r="FWM21" s="78"/>
      <c r="FWN21" s="78"/>
      <c r="FWO21" s="78"/>
      <c r="FWP21" s="78"/>
      <c r="FWQ21" s="78"/>
      <c r="FWR21" s="78"/>
      <c r="FWS21" s="78"/>
      <c r="FWT21" s="78"/>
      <c r="FWU21" s="78"/>
      <c r="FWV21" s="78"/>
      <c r="FWW21" s="78"/>
      <c r="FWX21" s="78"/>
      <c r="FWY21" s="78"/>
      <c r="FWZ21" s="78"/>
      <c r="FXA21" s="78"/>
      <c r="FXB21" s="78"/>
      <c r="FXC21" s="78"/>
      <c r="FXD21" s="78"/>
      <c r="FXE21" s="78"/>
      <c r="FXF21" s="78"/>
      <c r="FXG21" s="78"/>
      <c r="FXH21" s="78"/>
      <c r="FXI21" s="78"/>
      <c r="FXJ21" s="78"/>
      <c r="FXK21" s="78"/>
      <c r="FXL21" s="78"/>
      <c r="FXM21" s="78"/>
      <c r="FXN21" s="78"/>
      <c r="FXO21" s="78"/>
      <c r="FXP21" s="78"/>
      <c r="FXQ21" s="78"/>
      <c r="FXR21" s="78"/>
      <c r="FXS21" s="78"/>
      <c r="FXT21" s="78"/>
      <c r="FXU21" s="78"/>
      <c r="FXV21" s="78"/>
      <c r="FXW21" s="78"/>
      <c r="FXX21" s="78"/>
      <c r="FXY21" s="78"/>
      <c r="FXZ21" s="78"/>
      <c r="FYA21" s="78"/>
      <c r="FYB21" s="78"/>
      <c r="FYC21" s="78"/>
      <c r="FYD21" s="78"/>
      <c r="FYE21" s="78"/>
      <c r="FYF21" s="78"/>
      <c r="FYG21" s="78"/>
      <c r="FYH21" s="78"/>
      <c r="FYI21" s="78"/>
      <c r="FYJ21" s="78"/>
      <c r="FYK21" s="78"/>
      <c r="FYL21" s="78"/>
      <c r="FYM21" s="78"/>
      <c r="FYN21" s="78"/>
      <c r="FYO21" s="78"/>
      <c r="FYP21" s="78"/>
      <c r="FYQ21" s="78"/>
      <c r="FYR21" s="78"/>
      <c r="FYS21" s="78"/>
      <c r="FYT21" s="78"/>
      <c r="FYU21" s="78"/>
      <c r="FYV21" s="78"/>
      <c r="FYW21" s="78"/>
      <c r="FYX21" s="78"/>
      <c r="FYY21" s="78"/>
      <c r="FYZ21" s="78"/>
      <c r="FZA21" s="78"/>
      <c r="FZB21" s="78"/>
      <c r="FZC21" s="78"/>
      <c r="FZD21" s="78"/>
      <c r="FZE21" s="78"/>
      <c r="FZF21" s="78"/>
      <c r="FZG21" s="78"/>
      <c r="FZH21" s="78"/>
      <c r="FZI21" s="78"/>
      <c r="FZJ21" s="78"/>
      <c r="FZK21" s="78"/>
      <c r="FZL21" s="78"/>
      <c r="FZM21" s="78"/>
      <c r="FZN21" s="78"/>
      <c r="FZO21" s="78"/>
      <c r="FZP21" s="78"/>
      <c r="FZQ21" s="78"/>
      <c r="FZR21" s="78"/>
      <c r="FZS21" s="78"/>
      <c r="FZT21" s="78"/>
      <c r="FZU21" s="78"/>
      <c r="FZV21" s="78"/>
      <c r="FZW21" s="78"/>
      <c r="FZX21" s="78"/>
      <c r="FZY21" s="78"/>
      <c r="FZZ21" s="78"/>
      <c r="GAA21" s="78"/>
      <c r="GAB21" s="78"/>
      <c r="GAC21" s="78"/>
      <c r="GAD21" s="78"/>
      <c r="GAE21" s="78"/>
      <c r="GAF21" s="78"/>
      <c r="GAG21" s="78"/>
      <c r="GAH21" s="78"/>
      <c r="GAI21" s="78"/>
      <c r="GAJ21" s="78"/>
      <c r="GAK21" s="78"/>
      <c r="GAL21" s="78"/>
      <c r="GAM21" s="78"/>
      <c r="GAN21" s="78"/>
      <c r="GAO21" s="78"/>
      <c r="GAP21" s="78"/>
      <c r="GAQ21" s="78"/>
      <c r="GAR21" s="78"/>
      <c r="GAS21" s="78"/>
      <c r="GAT21" s="78"/>
      <c r="GAU21" s="78"/>
      <c r="GAV21" s="78"/>
      <c r="GAW21" s="78"/>
      <c r="GAX21" s="78"/>
      <c r="GAY21" s="78"/>
      <c r="GAZ21" s="78"/>
      <c r="GBA21" s="78"/>
      <c r="GBB21" s="78"/>
      <c r="GBC21" s="78"/>
      <c r="GBD21" s="78"/>
      <c r="GBE21" s="78"/>
      <c r="GBF21" s="78"/>
      <c r="GBG21" s="78"/>
      <c r="GBH21" s="78"/>
      <c r="GBI21" s="78"/>
      <c r="GBJ21" s="78"/>
      <c r="GBK21" s="78"/>
      <c r="GBL21" s="78"/>
      <c r="GBM21" s="78"/>
      <c r="GBN21" s="78"/>
      <c r="GBO21" s="78"/>
      <c r="GBP21" s="78"/>
      <c r="GBQ21" s="78"/>
      <c r="GBR21" s="78"/>
      <c r="GBS21" s="78"/>
      <c r="GBT21" s="78"/>
      <c r="GBU21" s="78"/>
      <c r="GBV21" s="78"/>
      <c r="GBW21" s="78"/>
      <c r="GBX21" s="78"/>
      <c r="GBY21" s="78"/>
      <c r="GBZ21" s="78"/>
      <c r="GCA21" s="78"/>
      <c r="GCB21" s="78"/>
      <c r="GCC21" s="78"/>
      <c r="GCD21" s="78"/>
      <c r="GCE21" s="78"/>
      <c r="GCF21" s="78"/>
      <c r="GCG21" s="78"/>
      <c r="GCH21" s="78"/>
      <c r="GCI21" s="78"/>
      <c r="GCJ21" s="78"/>
      <c r="GCK21" s="78"/>
      <c r="GCL21" s="78"/>
      <c r="GCM21" s="78"/>
      <c r="GCN21" s="78"/>
      <c r="GCO21" s="78"/>
      <c r="GCP21" s="78"/>
      <c r="GCQ21" s="78"/>
      <c r="GCR21" s="78"/>
      <c r="GCS21" s="78"/>
      <c r="GCT21" s="78"/>
      <c r="GCU21" s="78"/>
      <c r="GCV21" s="78"/>
      <c r="GCW21" s="78"/>
      <c r="GCX21" s="78"/>
      <c r="GCY21" s="78"/>
      <c r="GCZ21" s="78"/>
      <c r="GDA21" s="78"/>
      <c r="GDB21" s="78"/>
      <c r="GDC21" s="78"/>
      <c r="GDD21" s="78"/>
      <c r="GDE21" s="78"/>
      <c r="GDF21" s="78"/>
      <c r="GDG21" s="78"/>
      <c r="GDH21" s="78"/>
      <c r="GDI21" s="78"/>
      <c r="GDJ21" s="78"/>
      <c r="GDK21" s="78"/>
      <c r="GDL21" s="78"/>
      <c r="GDM21" s="78"/>
      <c r="GDN21" s="78"/>
      <c r="GDO21" s="78"/>
      <c r="GDP21" s="78"/>
      <c r="GDQ21" s="78"/>
      <c r="GDR21" s="78"/>
      <c r="GDS21" s="78"/>
      <c r="GDT21" s="78"/>
      <c r="GDU21" s="78"/>
      <c r="GDV21" s="78"/>
      <c r="GDW21" s="78"/>
      <c r="GDX21" s="78"/>
      <c r="GDY21" s="78"/>
      <c r="GDZ21" s="78"/>
      <c r="GEA21" s="78"/>
      <c r="GEB21" s="78"/>
      <c r="GEC21" s="78"/>
      <c r="GED21" s="78"/>
      <c r="GEE21" s="78"/>
      <c r="GEF21" s="78"/>
      <c r="GEG21" s="78"/>
      <c r="GEH21" s="78"/>
      <c r="GEI21" s="78"/>
      <c r="GEJ21" s="78"/>
      <c r="GEK21" s="78"/>
      <c r="GEL21" s="78"/>
      <c r="GEM21" s="78"/>
      <c r="GEN21" s="78"/>
      <c r="GEO21" s="78"/>
      <c r="GEP21" s="78"/>
      <c r="GEQ21" s="78"/>
      <c r="GER21" s="78"/>
      <c r="GES21" s="78"/>
      <c r="GET21" s="78"/>
      <c r="GEU21" s="78"/>
      <c r="GEV21" s="78"/>
      <c r="GEW21" s="78"/>
      <c r="GEX21" s="78"/>
      <c r="GEY21" s="78"/>
      <c r="GEZ21" s="78"/>
      <c r="GFA21" s="78"/>
      <c r="GFB21" s="78"/>
      <c r="GFC21" s="78"/>
      <c r="GFD21" s="78"/>
      <c r="GFE21" s="78"/>
      <c r="GFF21" s="78"/>
      <c r="GFG21" s="78"/>
      <c r="GFH21" s="78"/>
      <c r="GFI21" s="78"/>
      <c r="GFJ21" s="78"/>
      <c r="GFK21" s="78"/>
      <c r="GFL21" s="78"/>
      <c r="GFM21" s="78"/>
      <c r="GFN21" s="78"/>
      <c r="GFO21" s="78"/>
      <c r="GFP21" s="78"/>
      <c r="GFQ21" s="78"/>
      <c r="GFR21" s="78"/>
      <c r="GFS21" s="78"/>
      <c r="GFT21" s="78"/>
      <c r="GFU21" s="78"/>
      <c r="GFV21" s="78"/>
      <c r="GFW21" s="78"/>
      <c r="GFX21" s="78"/>
      <c r="GFY21" s="78"/>
      <c r="GFZ21" s="78"/>
      <c r="GGA21" s="78"/>
      <c r="GGB21" s="78"/>
      <c r="GGC21" s="78"/>
      <c r="GGD21" s="78"/>
      <c r="GGE21" s="78"/>
      <c r="GGF21" s="78"/>
      <c r="GGG21" s="78"/>
      <c r="GGH21" s="78"/>
      <c r="GGI21" s="78"/>
      <c r="GGJ21" s="78"/>
      <c r="GGK21" s="78"/>
      <c r="GGL21" s="78"/>
      <c r="GGM21" s="78"/>
      <c r="GGN21" s="78"/>
      <c r="GGO21" s="78"/>
      <c r="GGP21" s="78"/>
      <c r="GGQ21" s="78"/>
      <c r="GGR21" s="78"/>
      <c r="GGS21" s="78"/>
      <c r="GGT21" s="78"/>
      <c r="GGU21" s="78"/>
      <c r="GGV21" s="78"/>
      <c r="GGW21" s="78"/>
      <c r="GGX21" s="78"/>
      <c r="GGY21" s="78"/>
      <c r="GGZ21" s="78"/>
      <c r="GHA21" s="78"/>
      <c r="GHB21" s="78"/>
      <c r="GHC21" s="78"/>
      <c r="GHD21" s="78"/>
      <c r="GHE21" s="78"/>
      <c r="GHF21" s="78"/>
      <c r="GHG21" s="78"/>
      <c r="GHH21" s="78"/>
      <c r="GHI21" s="78"/>
      <c r="GHJ21" s="78"/>
      <c r="GHK21" s="78"/>
      <c r="GHL21" s="78"/>
      <c r="GHM21" s="78"/>
      <c r="GHN21" s="78"/>
      <c r="GHO21" s="78"/>
      <c r="GHP21" s="78"/>
      <c r="GHQ21" s="78"/>
      <c r="GHR21" s="78"/>
      <c r="GHS21" s="78"/>
      <c r="GHT21" s="78"/>
      <c r="GHU21" s="78"/>
      <c r="GHV21" s="78"/>
      <c r="GHW21" s="78"/>
      <c r="GHX21" s="78"/>
      <c r="GHY21" s="78"/>
      <c r="GHZ21" s="78"/>
      <c r="GIA21" s="78"/>
      <c r="GIB21" s="78"/>
      <c r="GIC21" s="78"/>
      <c r="GID21" s="78"/>
      <c r="GIE21" s="78"/>
      <c r="GIF21" s="78"/>
      <c r="GIG21" s="78"/>
      <c r="GIH21" s="78"/>
      <c r="GII21" s="78"/>
      <c r="GIJ21" s="78"/>
      <c r="GIK21" s="78"/>
      <c r="GIL21" s="78"/>
      <c r="GIM21" s="78"/>
      <c r="GIN21" s="78"/>
      <c r="GIO21" s="78"/>
      <c r="GIP21" s="78"/>
      <c r="GIQ21" s="78"/>
      <c r="GIR21" s="78"/>
      <c r="GIS21" s="78"/>
      <c r="GIT21" s="78"/>
      <c r="GIU21" s="78"/>
      <c r="GIV21" s="78"/>
      <c r="GIW21" s="78"/>
      <c r="GIX21" s="78"/>
      <c r="GIY21" s="78"/>
      <c r="GIZ21" s="78"/>
      <c r="GJA21" s="78"/>
      <c r="GJB21" s="78"/>
      <c r="GJC21" s="78"/>
      <c r="GJD21" s="78"/>
      <c r="GJE21" s="78"/>
      <c r="GJF21" s="78"/>
      <c r="GJG21" s="78"/>
      <c r="GJH21" s="78"/>
      <c r="GJI21" s="78"/>
      <c r="GJJ21" s="78"/>
      <c r="GJK21" s="78"/>
      <c r="GJL21" s="78"/>
      <c r="GJM21" s="78"/>
      <c r="GJN21" s="78"/>
      <c r="GJO21" s="78"/>
      <c r="GJP21" s="78"/>
      <c r="GJQ21" s="78"/>
      <c r="GJR21" s="78"/>
      <c r="GJS21" s="78"/>
      <c r="GJT21" s="78"/>
      <c r="GJU21" s="78"/>
      <c r="GJV21" s="78"/>
      <c r="GJW21" s="78"/>
      <c r="GJX21" s="78"/>
      <c r="GJY21" s="78"/>
      <c r="GJZ21" s="78"/>
      <c r="GKA21" s="78"/>
      <c r="GKB21" s="78"/>
      <c r="GKC21" s="78"/>
      <c r="GKD21" s="78"/>
      <c r="GKE21" s="78"/>
      <c r="GKF21" s="78"/>
      <c r="GKG21" s="78"/>
      <c r="GKH21" s="78"/>
      <c r="GKI21" s="78"/>
      <c r="GKJ21" s="78"/>
      <c r="GKK21" s="78"/>
      <c r="GKL21" s="78"/>
      <c r="GKM21" s="78"/>
      <c r="GKN21" s="78"/>
      <c r="GKO21" s="78"/>
      <c r="GKP21" s="78"/>
      <c r="GKQ21" s="78"/>
      <c r="GKR21" s="78"/>
      <c r="GKS21" s="78"/>
      <c r="GKT21" s="78"/>
      <c r="GKU21" s="78"/>
      <c r="GKV21" s="78"/>
      <c r="GKW21" s="78"/>
      <c r="GKX21" s="78"/>
      <c r="GKY21" s="78"/>
      <c r="GKZ21" s="78"/>
      <c r="GLA21" s="78"/>
      <c r="GLB21" s="78"/>
      <c r="GLC21" s="78"/>
      <c r="GLD21" s="78"/>
      <c r="GLE21" s="78"/>
      <c r="GLF21" s="78"/>
      <c r="GLG21" s="78"/>
      <c r="GLH21" s="78"/>
      <c r="GLI21" s="78"/>
      <c r="GLJ21" s="78"/>
      <c r="GLK21" s="78"/>
      <c r="GLL21" s="78"/>
      <c r="GLM21" s="78"/>
      <c r="GLN21" s="78"/>
      <c r="GLO21" s="78"/>
      <c r="GLP21" s="78"/>
      <c r="GLQ21" s="78"/>
      <c r="GLR21" s="78"/>
      <c r="GLS21" s="78"/>
      <c r="GLT21" s="78"/>
      <c r="GLU21" s="78"/>
      <c r="GLV21" s="78"/>
      <c r="GLW21" s="78"/>
      <c r="GLX21" s="78"/>
      <c r="GLY21" s="78"/>
      <c r="GLZ21" s="78"/>
      <c r="GMA21" s="78"/>
      <c r="GMB21" s="78"/>
      <c r="GMC21" s="78"/>
      <c r="GMD21" s="78"/>
      <c r="GME21" s="78"/>
      <c r="GMF21" s="78"/>
      <c r="GMG21" s="78"/>
      <c r="GMH21" s="78"/>
      <c r="GMI21" s="78"/>
      <c r="GMJ21" s="78"/>
      <c r="GMK21" s="78"/>
      <c r="GML21" s="78"/>
      <c r="GMM21" s="78"/>
      <c r="GMN21" s="78"/>
      <c r="GMO21" s="78"/>
      <c r="GMP21" s="78"/>
      <c r="GMQ21" s="78"/>
      <c r="GMR21" s="78"/>
      <c r="GMS21" s="78"/>
      <c r="GMT21" s="78"/>
      <c r="GMU21" s="78"/>
      <c r="GMV21" s="78"/>
      <c r="GMW21" s="78"/>
      <c r="GMX21" s="78"/>
      <c r="GMY21" s="78"/>
      <c r="GMZ21" s="78"/>
      <c r="GNA21" s="78"/>
      <c r="GNB21" s="78"/>
      <c r="GNC21" s="78"/>
      <c r="GND21" s="78"/>
      <c r="GNE21" s="78"/>
      <c r="GNF21" s="78"/>
      <c r="GNG21" s="78"/>
      <c r="GNH21" s="78"/>
      <c r="GNI21" s="78"/>
      <c r="GNJ21" s="78"/>
      <c r="GNK21" s="78"/>
      <c r="GNL21" s="78"/>
      <c r="GNM21" s="78"/>
      <c r="GNN21" s="78"/>
      <c r="GNO21" s="78"/>
      <c r="GNP21" s="78"/>
      <c r="GNQ21" s="78"/>
      <c r="GNR21" s="78"/>
      <c r="GNS21" s="78"/>
      <c r="GNT21" s="78"/>
      <c r="GNU21" s="78"/>
      <c r="GNV21" s="78"/>
      <c r="GNW21" s="78"/>
      <c r="GNX21" s="78"/>
      <c r="GNY21" s="78"/>
      <c r="GNZ21" s="78"/>
      <c r="GOA21" s="78"/>
      <c r="GOB21" s="78"/>
      <c r="GOC21" s="78"/>
      <c r="GOD21" s="78"/>
      <c r="GOE21" s="78"/>
      <c r="GOF21" s="78"/>
      <c r="GOG21" s="78"/>
      <c r="GOH21" s="78"/>
      <c r="GOI21" s="78"/>
      <c r="GOJ21" s="78"/>
      <c r="GOK21" s="78"/>
      <c r="GOL21" s="78"/>
      <c r="GOM21" s="78"/>
      <c r="GON21" s="78"/>
      <c r="GOO21" s="78"/>
      <c r="GOP21" s="78"/>
      <c r="GOQ21" s="78"/>
      <c r="GOR21" s="78"/>
      <c r="GOS21" s="78"/>
      <c r="GOT21" s="78"/>
      <c r="GOU21" s="78"/>
      <c r="GOV21" s="78"/>
      <c r="GOW21" s="78"/>
      <c r="GOX21" s="78"/>
      <c r="GOY21" s="78"/>
      <c r="GOZ21" s="78"/>
      <c r="GPA21" s="78"/>
      <c r="GPB21" s="78"/>
      <c r="GPC21" s="78"/>
      <c r="GPD21" s="78"/>
      <c r="GPE21" s="78"/>
      <c r="GPF21" s="78"/>
      <c r="GPG21" s="78"/>
      <c r="GPH21" s="78"/>
      <c r="GPI21" s="78"/>
      <c r="GPJ21" s="78"/>
      <c r="GPK21" s="78"/>
      <c r="GPL21" s="78"/>
      <c r="GPM21" s="78"/>
      <c r="GPN21" s="78"/>
      <c r="GPO21" s="78"/>
      <c r="GPP21" s="78"/>
      <c r="GPQ21" s="78"/>
      <c r="GPR21" s="78"/>
      <c r="GPS21" s="78"/>
      <c r="GPT21" s="78"/>
      <c r="GPU21" s="78"/>
      <c r="GPV21" s="78"/>
      <c r="GPW21" s="78"/>
      <c r="GPX21" s="78"/>
      <c r="GPY21" s="78"/>
      <c r="GPZ21" s="78"/>
      <c r="GQA21" s="78"/>
      <c r="GQB21" s="78"/>
      <c r="GQC21" s="78"/>
      <c r="GQD21" s="78"/>
      <c r="GQE21" s="78"/>
      <c r="GQF21" s="78"/>
      <c r="GQG21" s="78"/>
      <c r="GQH21" s="78"/>
      <c r="GQI21" s="78"/>
      <c r="GQJ21" s="78"/>
      <c r="GQK21" s="78"/>
      <c r="GQL21" s="78"/>
      <c r="GQM21" s="78"/>
      <c r="GQN21" s="78"/>
      <c r="GQO21" s="78"/>
      <c r="GQP21" s="78"/>
      <c r="GQQ21" s="78"/>
      <c r="GQR21" s="78"/>
      <c r="GQS21" s="78"/>
      <c r="GQT21" s="78"/>
      <c r="GQU21" s="78"/>
      <c r="GQV21" s="78"/>
      <c r="GQW21" s="78"/>
      <c r="GQX21" s="78"/>
      <c r="GQY21" s="78"/>
      <c r="GQZ21" s="78"/>
      <c r="GRA21" s="78"/>
      <c r="GRB21" s="78"/>
      <c r="GRC21" s="78"/>
      <c r="GRD21" s="78"/>
      <c r="GRE21" s="78"/>
      <c r="GRF21" s="78"/>
      <c r="GRG21" s="78"/>
      <c r="GRH21" s="78"/>
      <c r="GRI21" s="78"/>
      <c r="GRJ21" s="78"/>
      <c r="GRK21" s="78"/>
      <c r="GRL21" s="78"/>
      <c r="GRM21" s="78"/>
      <c r="GRN21" s="78"/>
      <c r="GRO21" s="78"/>
      <c r="GRP21" s="78"/>
      <c r="GRQ21" s="78"/>
      <c r="GRR21" s="78"/>
      <c r="GRS21" s="78"/>
      <c r="GRT21" s="78"/>
      <c r="GRU21" s="78"/>
      <c r="GRV21" s="78"/>
      <c r="GRW21" s="78"/>
      <c r="GRX21" s="78"/>
      <c r="GRY21" s="78"/>
      <c r="GRZ21" s="78"/>
      <c r="GSA21" s="78"/>
      <c r="GSB21" s="78"/>
      <c r="GSC21" s="78"/>
      <c r="GSD21" s="78"/>
      <c r="GSE21" s="78"/>
      <c r="GSF21" s="78"/>
      <c r="GSG21" s="78"/>
      <c r="GSH21" s="78"/>
      <c r="GSI21" s="78"/>
      <c r="GSJ21" s="78"/>
      <c r="GSK21" s="78"/>
      <c r="GSL21" s="78"/>
      <c r="GSM21" s="78"/>
      <c r="GSN21" s="78"/>
      <c r="GSO21" s="78"/>
      <c r="GSP21" s="78"/>
      <c r="GSQ21" s="78"/>
      <c r="GSR21" s="78"/>
      <c r="GSS21" s="78"/>
      <c r="GST21" s="78"/>
      <c r="GSU21" s="78"/>
      <c r="GSV21" s="78"/>
      <c r="GSW21" s="78"/>
      <c r="GSX21" s="78"/>
      <c r="GSY21" s="78"/>
      <c r="GSZ21" s="78"/>
      <c r="GTA21" s="78"/>
      <c r="GTB21" s="78"/>
      <c r="GTC21" s="78"/>
      <c r="GTD21" s="78"/>
      <c r="GTE21" s="78"/>
      <c r="GTF21" s="78"/>
      <c r="GTG21" s="78"/>
      <c r="GTH21" s="78"/>
      <c r="GTI21" s="78"/>
      <c r="GTJ21" s="78"/>
      <c r="GTK21" s="78"/>
      <c r="GTL21" s="78"/>
      <c r="GTM21" s="78"/>
      <c r="GTN21" s="78"/>
      <c r="GTO21" s="78"/>
      <c r="GTP21" s="78"/>
      <c r="GTQ21" s="78"/>
      <c r="GTR21" s="78"/>
      <c r="GTS21" s="78"/>
      <c r="GTT21" s="78"/>
      <c r="GTU21" s="78"/>
      <c r="GTV21" s="78"/>
      <c r="GTW21" s="78"/>
      <c r="GTX21" s="78"/>
      <c r="GTY21" s="78"/>
      <c r="GTZ21" s="78"/>
      <c r="GUA21" s="78"/>
      <c r="GUB21" s="78"/>
      <c r="GUC21" s="78"/>
      <c r="GUD21" s="78"/>
      <c r="GUE21" s="78"/>
      <c r="GUF21" s="78"/>
      <c r="GUG21" s="78"/>
      <c r="GUH21" s="78"/>
      <c r="GUI21" s="78"/>
      <c r="GUJ21" s="78"/>
      <c r="GUK21" s="78"/>
      <c r="GUL21" s="78"/>
      <c r="GUM21" s="78"/>
      <c r="GUN21" s="78"/>
      <c r="GUO21" s="78"/>
      <c r="GUP21" s="78"/>
      <c r="GUQ21" s="78"/>
      <c r="GUR21" s="78"/>
      <c r="GUS21" s="78"/>
      <c r="GUT21" s="78"/>
      <c r="GUU21" s="78"/>
      <c r="GUV21" s="78"/>
      <c r="GUW21" s="78"/>
      <c r="GUX21" s="78"/>
      <c r="GUY21" s="78"/>
      <c r="GUZ21" s="78"/>
      <c r="GVA21" s="78"/>
      <c r="GVB21" s="78"/>
      <c r="GVC21" s="78"/>
      <c r="GVD21" s="78"/>
      <c r="GVE21" s="78"/>
      <c r="GVF21" s="78"/>
      <c r="GVG21" s="78"/>
      <c r="GVH21" s="78"/>
      <c r="GVI21" s="78"/>
      <c r="GVJ21" s="78"/>
      <c r="GVK21" s="78"/>
      <c r="GVL21" s="78"/>
      <c r="GVM21" s="78"/>
      <c r="GVN21" s="78"/>
      <c r="GVO21" s="78"/>
      <c r="GVP21" s="78"/>
      <c r="GVQ21" s="78"/>
      <c r="GVR21" s="78"/>
      <c r="GVS21" s="78"/>
      <c r="GVT21" s="78"/>
      <c r="GVU21" s="78"/>
      <c r="GVV21" s="78"/>
      <c r="GVW21" s="78"/>
      <c r="GVX21" s="78"/>
      <c r="GVY21" s="78"/>
      <c r="GVZ21" s="78"/>
      <c r="GWA21" s="78"/>
      <c r="GWB21" s="78"/>
      <c r="GWC21" s="78"/>
      <c r="GWD21" s="78"/>
      <c r="GWE21" s="78"/>
      <c r="GWF21" s="78"/>
      <c r="GWG21" s="78"/>
      <c r="GWH21" s="78"/>
      <c r="GWI21" s="78"/>
      <c r="GWJ21" s="78"/>
      <c r="GWK21" s="78"/>
      <c r="GWL21" s="78"/>
      <c r="GWM21" s="78"/>
      <c r="GWN21" s="78"/>
      <c r="GWO21" s="78"/>
      <c r="GWP21" s="78"/>
      <c r="GWQ21" s="78"/>
      <c r="GWR21" s="78"/>
      <c r="GWS21" s="78"/>
      <c r="GWT21" s="78"/>
      <c r="GWU21" s="78"/>
      <c r="GWV21" s="78"/>
      <c r="GWW21" s="78"/>
      <c r="GWX21" s="78"/>
      <c r="GWY21" s="78"/>
      <c r="GWZ21" s="78"/>
      <c r="GXA21" s="78"/>
      <c r="GXB21" s="78"/>
      <c r="GXC21" s="78"/>
      <c r="GXD21" s="78"/>
      <c r="GXE21" s="78"/>
      <c r="GXF21" s="78"/>
      <c r="GXG21" s="78"/>
      <c r="GXH21" s="78"/>
      <c r="GXI21" s="78"/>
      <c r="GXJ21" s="78"/>
      <c r="GXK21" s="78"/>
      <c r="GXL21" s="78"/>
      <c r="GXM21" s="78"/>
      <c r="GXN21" s="78"/>
      <c r="GXO21" s="78"/>
      <c r="GXP21" s="78"/>
      <c r="GXQ21" s="78"/>
      <c r="GXR21" s="78"/>
      <c r="GXS21" s="78"/>
      <c r="GXT21" s="78"/>
      <c r="GXU21" s="78"/>
      <c r="GXV21" s="78"/>
      <c r="GXW21" s="78"/>
      <c r="GXX21" s="78"/>
      <c r="GXY21" s="78"/>
      <c r="GXZ21" s="78"/>
      <c r="GYA21" s="78"/>
      <c r="GYB21" s="78"/>
      <c r="GYC21" s="78"/>
      <c r="GYD21" s="78"/>
      <c r="GYE21" s="78"/>
      <c r="GYF21" s="78"/>
      <c r="GYG21" s="78"/>
      <c r="GYH21" s="78"/>
      <c r="GYI21" s="78"/>
      <c r="GYJ21" s="78"/>
      <c r="GYK21" s="78"/>
      <c r="GYL21" s="78"/>
      <c r="GYM21" s="78"/>
      <c r="GYN21" s="78"/>
      <c r="GYO21" s="78"/>
      <c r="GYP21" s="78"/>
      <c r="GYQ21" s="78"/>
      <c r="GYR21" s="78"/>
      <c r="GYS21" s="78"/>
      <c r="GYT21" s="78"/>
      <c r="GYU21" s="78"/>
      <c r="GYV21" s="78"/>
      <c r="GYW21" s="78"/>
      <c r="GYX21" s="78"/>
      <c r="GYY21" s="78"/>
      <c r="GYZ21" s="78"/>
      <c r="GZA21" s="78"/>
      <c r="GZB21" s="78"/>
      <c r="GZC21" s="78"/>
      <c r="GZD21" s="78"/>
      <c r="GZE21" s="78"/>
      <c r="GZF21" s="78"/>
      <c r="GZG21" s="78"/>
      <c r="GZH21" s="78"/>
      <c r="GZI21" s="78"/>
      <c r="GZJ21" s="78"/>
      <c r="GZK21" s="78"/>
      <c r="GZL21" s="78"/>
      <c r="GZM21" s="78"/>
      <c r="GZN21" s="78"/>
      <c r="GZO21" s="78"/>
      <c r="GZP21" s="78"/>
      <c r="GZQ21" s="78"/>
      <c r="GZR21" s="78"/>
      <c r="GZS21" s="78"/>
      <c r="GZT21" s="78"/>
      <c r="GZU21" s="78"/>
      <c r="GZV21" s="78"/>
      <c r="GZW21" s="78"/>
      <c r="GZX21" s="78"/>
      <c r="GZY21" s="78"/>
      <c r="GZZ21" s="78"/>
      <c r="HAA21" s="78"/>
      <c r="HAB21" s="78"/>
      <c r="HAC21" s="78"/>
      <c r="HAD21" s="78"/>
      <c r="HAE21" s="78"/>
      <c r="HAF21" s="78"/>
      <c r="HAG21" s="78"/>
      <c r="HAH21" s="78"/>
      <c r="HAI21" s="78"/>
      <c r="HAJ21" s="78"/>
      <c r="HAK21" s="78"/>
      <c r="HAL21" s="78"/>
      <c r="HAM21" s="78"/>
      <c r="HAN21" s="78"/>
      <c r="HAO21" s="78"/>
      <c r="HAP21" s="78"/>
      <c r="HAQ21" s="78"/>
      <c r="HAR21" s="78"/>
      <c r="HAS21" s="78"/>
      <c r="HAT21" s="78"/>
      <c r="HAU21" s="78"/>
      <c r="HAV21" s="78"/>
      <c r="HAW21" s="78"/>
      <c r="HAX21" s="78"/>
      <c r="HAY21" s="78"/>
      <c r="HAZ21" s="78"/>
      <c r="HBA21" s="78"/>
      <c r="HBB21" s="78"/>
      <c r="HBC21" s="78"/>
      <c r="HBD21" s="78"/>
      <c r="HBE21" s="78"/>
      <c r="HBF21" s="78"/>
      <c r="HBG21" s="78"/>
      <c r="HBH21" s="78"/>
      <c r="HBI21" s="78"/>
      <c r="HBJ21" s="78"/>
      <c r="HBK21" s="78"/>
      <c r="HBL21" s="78"/>
      <c r="HBM21" s="78"/>
      <c r="HBN21" s="78"/>
      <c r="HBO21" s="78"/>
      <c r="HBP21" s="78"/>
      <c r="HBQ21" s="78"/>
      <c r="HBR21" s="78"/>
      <c r="HBS21" s="78"/>
      <c r="HBT21" s="78"/>
      <c r="HBU21" s="78"/>
      <c r="HBV21" s="78"/>
      <c r="HBW21" s="78"/>
      <c r="HBX21" s="78"/>
      <c r="HBY21" s="78"/>
      <c r="HBZ21" s="78"/>
      <c r="HCA21" s="78"/>
      <c r="HCB21" s="78"/>
      <c r="HCC21" s="78"/>
      <c r="HCD21" s="78"/>
      <c r="HCE21" s="78"/>
      <c r="HCF21" s="78"/>
      <c r="HCG21" s="78"/>
      <c r="HCH21" s="78"/>
      <c r="HCI21" s="78"/>
      <c r="HCJ21" s="78"/>
      <c r="HCK21" s="78"/>
      <c r="HCL21" s="78"/>
      <c r="HCM21" s="78"/>
      <c r="HCN21" s="78"/>
      <c r="HCO21" s="78"/>
      <c r="HCP21" s="78"/>
      <c r="HCQ21" s="78"/>
      <c r="HCR21" s="78"/>
      <c r="HCS21" s="78"/>
      <c r="HCT21" s="78"/>
      <c r="HCU21" s="78"/>
      <c r="HCV21" s="78"/>
      <c r="HCW21" s="78"/>
      <c r="HCX21" s="78"/>
      <c r="HCY21" s="78"/>
      <c r="HCZ21" s="78"/>
      <c r="HDA21" s="78"/>
      <c r="HDB21" s="78"/>
      <c r="HDC21" s="78"/>
      <c r="HDD21" s="78"/>
      <c r="HDE21" s="78"/>
      <c r="HDF21" s="78"/>
      <c r="HDG21" s="78"/>
      <c r="HDH21" s="78"/>
      <c r="HDI21" s="78"/>
      <c r="HDJ21" s="78"/>
      <c r="HDK21" s="78"/>
      <c r="HDL21" s="78"/>
      <c r="HDM21" s="78"/>
      <c r="HDN21" s="78"/>
      <c r="HDO21" s="78"/>
      <c r="HDP21" s="78"/>
      <c r="HDQ21" s="78"/>
      <c r="HDR21" s="78"/>
      <c r="HDS21" s="78"/>
      <c r="HDT21" s="78"/>
      <c r="HDU21" s="78"/>
      <c r="HDV21" s="78"/>
      <c r="HDW21" s="78"/>
      <c r="HDX21" s="78"/>
      <c r="HDY21" s="78"/>
      <c r="HDZ21" s="78"/>
      <c r="HEA21" s="78"/>
      <c r="HEB21" s="78"/>
      <c r="HEC21" s="78"/>
      <c r="HED21" s="78"/>
      <c r="HEE21" s="78"/>
      <c r="HEF21" s="78"/>
      <c r="HEG21" s="78"/>
      <c r="HEH21" s="78"/>
      <c r="HEI21" s="78"/>
      <c r="HEJ21" s="78"/>
      <c r="HEK21" s="78"/>
      <c r="HEL21" s="78"/>
      <c r="HEM21" s="78"/>
      <c r="HEN21" s="78"/>
      <c r="HEO21" s="78"/>
      <c r="HEP21" s="78"/>
      <c r="HEQ21" s="78"/>
      <c r="HER21" s="78"/>
      <c r="HES21" s="78"/>
      <c r="HET21" s="78"/>
      <c r="HEU21" s="78"/>
      <c r="HEV21" s="78"/>
      <c r="HEW21" s="78"/>
      <c r="HEX21" s="78"/>
      <c r="HEY21" s="78"/>
      <c r="HEZ21" s="78"/>
      <c r="HFA21" s="78"/>
      <c r="HFB21" s="78"/>
      <c r="HFC21" s="78"/>
      <c r="HFD21" s="78"/>
      <c r="HFE21" s="78"/>
      <c r="HFF21" s="78"/>
      <c r="HFG21" s="78"/>
      <c r="HFH21" s="78"/>
      <c r="HFI21" s="78"/>
      <c r="HFJ21" s="78"/>
      <c r="HFK21" s="78"/>
      <c r="HFL21" s="78"/>
      <c r="HFM21" s="78"/>
      <c r="HFN21" s="78"/>
      <c r="HFO21" s="78"/>
      <c r="HFP21" s="78"/>
      <c r="HFQ21" s="78"/>
      <c r="HFR21" s="78"/>
      <c r="HFS21" s="78"/>
      <c r="HFT21" s="78"/>
      <c r="HFU21" s="78"/>
      <c r="HFV21" s="78"/>
      <c r="HFW21" s="78"/>
      <c r="HFX21" s="78"/>
      <c r="HFY21" s="78"/>
      <c r="HFZ21" s="78"/>
      <c r="HGA21" s="78"/>
      <c r="HGB21" s="78"/>
      <c r="HGC21" s="78"/>
      <c r="HGD21" s="78"/>
      <c r="HGE21" s="78"/>
      <c r="HGF21" s="78"/>
      <c r="HGG21" s="78"/>
      <c r="HGH21" s="78"/>
      <c r="HGI21" s="78"/>
      <c r="HGJ21" s="78"/>
      <c r="HGK21" s="78"/>
      <c r="HGL21" s="78"/>
      <c r="HGM21" s="78"/>
      <c r="HGN21" s="78"/>
      <c r="HGO21" s="78"/>
      <c r="HGP21" s="78"/>
      <c r="HGQ21" s="78"/>
      <c r="HGR21" s="78"/>
      <c r="HGS21" s="78"/>
      <c r="HGT21" s="78"/>
      <c r="HGU21" s="78"/>
      <c r="HGV21" s="78"/>
      <c r="HGW21" s="78"/>
      <c r="HGX21" s="78"/>
      <c r="HGY21" s="78"/>
      <c r="HGZ21" s="78"/>
      <c r="HHA21" s="78"/>
      <c r="HHB21" s="78"/>
      <c r="HHC21" s="78"/>
      <c r="HHD21" s="78"/>
      <c r="HHE21" s="78"/>
      <c r="HHF21" s="78"/>
      <c r="HHG21" s="78"/>
      <c r="HHH21" s="78"/>
      <c r="HHI21" s="78"/>
      <c r="HHJ21" s="78"/>
      <c r="HHK21" s="78"/>
      <c r="HHL21" s="78"/>
      <c r="HHM21" s="78"/>
      <c r="HHN21" s="78"/>
      <c r="HHO21" s="78"/>
      <c r="HHP21" s="78"/>
      <c r="HHQ21" s="78"/>
      <c r="HHR21" s="78"/>
      <c r="HHS21" s="78"/>
      <c r="HHT21" s="78"/>
      <c r="HHU21" s="78"/>
      <c r="HHV21" s="78"/>
      <c r="HHW21" s="78"/>
      <c r="HHX21" s="78"/>
      <c r="HHY21" s="78"/>
      <c r="HHZ21" s="78"/>
      <c r="HIA21" s="78"/>
      <c r="HIB21" s="78"/>
      <c r="HIC21" s="78"/>
      <c r="HID21" s="78"/>
      <c r="HIE21" s="78"/>
      <c r="HIF21" s="78"/>
      <c r="HIG21" s="78"/>
      <c r="HIH21" s="78"/>
      <c r="HII21" s="78"/>
      <c r="HIJ21" s="78"/>
      <c r="HIK21" s="78"/>
      <c r="HIL21" s="78"/>
      <c r="HIM21" s="78"/>
      <c r="HIN21" s="78"/>
      <c r="HIO21" s="78"/>
      <c r="HIP21" s="78"/>
      <c r="HIQ21" s="78"/>
      <c r="HIR21" s="78"/>
      <c r="HIS21" s="78"/>
      <c r="HIT21" s="78"/>
      <c r="HIU21" s="78"/>
      <c r="HIV21" s="78"/>
      <c r="HIW21" s="78"/>
      <c r="HIX21" s="78"/>
      <c r="HIY21" s="78"/>
      <c r="HIZ21" s="78"/>
      <c r="HJA21" s="78"/>
      <c r="HJB21" s="78"/>
      <c r="HJC21" s="78"/>
      <c r="HJD21" s="78"/>
      <c r="HJE21" s="78"/>
      <c r="HJF21" s="78"/>
      <c r="HJG21" s="78"/>
      <c r="HJH21" s="78"/>
      <c r="HJI21" s="78"/>
      <c r="HJJ21" s="78"/>
      <c r="HJK21" s="78"/>
      <c r="HJL21" s="78"/>
      <c r="HJM21" s="78"/>
      <c r="HJN21" s="78"/>
      <c r="HJO21" s="78"/>
      <c r="HJP21" s="78"/>
      <c r="HJQ21" s="78"/>
      <c r="HJR21" s="78"/>
      <c r="HJS21" s="78"/>
      <c r="HJT21" s="78"/>
      <c r="HJU21" s="78"/>
      <c r="HJV21" s="78"/>
      <c r="HJW21" s="78"/>
      <c r="HJX21" s="78"/>
      <c r="HJY21" s="78"/>
      <c r="HJZ21" s="78"/>
      <c r="HKA21" s="78"/>
      <c r="HKB21" s="78"/>
      <c r="HKC21" s="78"/>
      <c r="HKD21" s="78"/>
      <c r="HKE21" s="78"/>
      <c r="HKF21" s="78"/>
      <c r="HKG21" s="78"/>
      <c r="HKH21" s="78"/>
      <c r="HKI21" s="78"/>
      <c r="HKJ21" s="78"/>
      <c r="HKK21" s="78"/>
      <c r="HKL21" s="78"/>
      <c r="HKM21" s="78"/>
      <c r="HKN21" s="78"/>
      <c r="HKO21" s="78"/>
      <c r="HKP21" s="78"/>
      <c r="HKQ21" s="78"/>
      <c r="HKR21" s="78"/>
      <c r="HKS21" s="78"/>
      <c r="HKT21" s="78"/>
      <c r="HKU21" s="78"/>
      <c r="HKV21" s="78"/>
      <c r="HKW21" s="78"/>
      <c r="HKX21" s="78"/>
      <c r="HKY21" s="78"/>
      <c r="HKZ21" s="78"/>
      <c r="HLA21" s="78"/>
      <c r="HLB21" s="78"/>
      <c r="HLC21" s="78"/>
      <c r="HLD21" s="78"/>
      <c r="HLE21" s="78"/>
      <c r="HLF21" s="78"/>
      <c r="HLG21" s="78"/>
      <c r="HLH21" s="78"/>
      <c r="HLI21" s="78"/>
      <c r="HLJ21" s="78"/>
      <c r="HLK21" s="78"/>
      <c r="HLL21" s="78"/>
      <c r="HLM21" s="78"/>
      <c r="HLN21" s="78"/>
      <c r="HLO21" s="78"/>
      <c r="HLP21" s="78"/>
      <c r="HLQ21" s="78"/>
      <c r="HLR21" s="78"/>
      <c r="HLS21" s="78"/>
      <c r="HLT21" s="78"/>
      <c r="HLU21" s="78"/>
      <c r="HLV21" s="78"/>
      <c r="HLW21" s="78"/>
      <c r="HLX21" s="78"/>
      <c r="HLY21" s="78"/>
      <c r="HLZ21" s="78"/>
      <c r="HMA21" s="78"/>
      <c r="HMB21" s="78"/>
      <c r="HMC21" s="78"/>
      <c r="HMD21" s="78"/>
      <c r="HME21" s="78"/>
      <c r="HMF21" s="78"/>
      <c r="HMG21" s="78"/>
      <c r="HMH21" s="78"/>
      <c r="HMI21" s="78"/>
      <c r="HMJ21" s="78"/>
      <c r="HMK21" s="78"/>
      <c r="HML21" s="78"/>
      <c r="HMM21" s="78"/>
      <c r="HMN21" s="78"/>
      <c r="HMO21" s="78"/>
      <c r="HMP21" s="78"/>
      <c r="HMQ21" s="78"/>
      <c r="HMR21" s="78"/>
      <c r="HMS21" s="78"/>
      <c r="HMT21" s="78"/>
      <c r="HMU21" s="78"/>
      <c r="HMV21" s="78"/>
      <c r="HMW21" s="78"/>
      <c r="HMX21" s="78"/>
      <c r="HMY21" s="78"/>
      <c r="HMZ21" s="78"/>
      <c r="HNA21" s="78"/>
      <c r="HNB21" s="78"/>
      <c r="HNC21" s="78"/>
      <c r="HND21" s="78"/>
      <c r="HNE21" s="78"/>
      <c r="HNF21" s="78"/>
      <c r="HNG21" s="78"/>
      <c r="HNH21" s="78"/>
      <c r="HNI21" s="78"/>
      <c r="HNJ21" s="78"/>
      <c r="HNK21" s="78"/>
      <c r="HNL21" s="78"/>
      <c r="HNM21" s="78"/>
      <c r="HNN21" s="78"/>
      <c r="HNO21" s="78"/>
      <c r="HNP21" s="78"/>
      <c r="HNQ21" s="78"/>
      <c r="HNR21" s="78"/>
      <c r="HNS21" s="78"/>
      <c r="HNT21" s="78"/>
      <c r="HNU21" s="78"/>
      <c r="HNV21" s="78"/>
      <c r="HNW21" s="78"/>
      <c r="HNX21" s="78"/>
      <c r="HNY21" s="78"/>
      <c r="HNZ21" s="78"/>
      <c r="HOA21" s="78"/>
      <c r="HOB21" s="78"/>
      <c r="HOC21" s="78"/>
      <c r="HOD21" s="78"/>
      <c r="HOE21" s="78"/>
      <c r="HOF21" s="78"/>
      <c r="HOG21" s="78"/>
      <c r="HOH21" s="78"/>
      <c r="HOI21" s="78"/>
      <c r="HOJ21" s="78"/>
      <c r="HOK21" s="78"/>
      <c r="HOL21" s="78"/>
      <c r="HOM21" s="78"/>
      <c r="HON21" s="78"/>
      <c r="HOO21" s="78"/>
      <c r="HOP21" s="78"/>
      <c r="HOQ21" s="78"/>
      <c r="HOR21" s="78"/>
      <c r="HOS21" s="78"/>
      <c r="HOT21" s="78"/>
      <c r="HOU21" s="78"/>
      <c r="HOV21" s="78"/>
      <c r="HOW21" s="78"/>
      <c r="HOX21" s="78"/>
      <c r="HOY21" s="78"/>
      <c r="HOZ21" s="78"/>
      <c r="HPA21" s="78"/>
      <c r="HPB21" s="78"/>
      <c r="HPC21" s="78"/>
      <c r="HPD21" s="78"/>
      <c r="HPE21" s="78"/>
      <c r="HPF21" s="78"/>
      <c r="HPG21" s="78"/>
      <c r="HPH21" s="78"/>
      <c r="HPI21" s="78"/>
      <c r="HPJ21" s="78"/>
      <c r="HPK21" s="78"/>
      <c r="HPL21" s="78"/>
      <c r="HPM21" s="78"/>
      <c r="HPN21" s="78"/>
      <c r="HPO21" s="78"/>
      <c r="HPP21" s="78"/>
      <c r="HPQ21" s="78"/>
      <c r="HPR21" s="78"/>
      <c r="HPS21" s="78"/>
      <c r="HPT21" s="78"/>
      <c r="HPU21" s="78"/>
      <c r="HPV21" s="78"/>
      <c r="HPW21" s="78"/>
      <c r="HPX21" s="78"/>
      <c r="HPY21" s="78"/>
      <c r="HPZ21" s="78"/>
      <c r="HQA21" s="78"/>
      <c r="HQB21" s="78"/>
      <c r="HQC21" s="78"/>
      <c r="HQD21" s="78"/>
      <c r="HQE21" s="78"/>
      <c r="HQF21" s="78"/>
      <c r="HQG21" s="78"/>
      <c r="HQH21" s="78"/>
      <c r="HQI21" s="78"/>
      <c r="HQJ21" s="78"/>
      <c r="HQK21" s="78"/>
      <c r="HQL21" s="78"/>
      <c r="HQM21" s="78"/>
      <c r="HQN21" s="78"/>
      <c r="HQO21" s="78"/>
      <c r="HQP21" s="78"/>
      <c r="HQQ21" s="78"/>
      <c r="HQR21" s="78"/>
      <c r="HQS21" s="78"/>
      <c r="HQT21" s="78"/>
      <c r="HQU21" s="78"/>
      <c r="HQV21" s="78"/>
      <c r="HQW21" s="78"/>
      <c r="HQX21" s="78"/>
      <c r="HQY21" s="78"/>
      <c r="HQZ21" s="78"/>
      <c r="HRA21" s="78"/>
      <c r="HRB21" s="78"/>
      <c r="HRC21" s="78"/>
      <c r="HRD21" s="78"/>
      <c r="HRE21" s="78"/>
      <c r="HRF21" s="78"/>
      <c r="HRG21" s="78"/>
      <c r="HRH21" s="78"/>
      <c r="HRI21" s="78"/>
      <c r="HRJ21" s="78"/>
      <c r="HRK21" s="78"/>
      <c r="HRL21" s="78"/>
      <c r="HRM21" s="78"/>
      <c r="HRN21" s="78"/>
      <c r="HRO21" s="78"/>
      <c r="HRP21" s="78"/>
      <c r="HRQ21" s="78"/>
      <c r="HRR21" s="78"/>
      <c r="HRS21" s="78"/>
      <c r="HRT21" s="78"/>
      <c r="HRU21" s="78"/>
      <c r="HRV21" s="78"/>
      <c r="HRW21" s="78"/>
      <c r="HRX21" s="78"/>
      <c r="HRY21" s="78"/>
      <c r="HRZ21" s="78"/>
      <c r="HSA21" s="78"/>
      <c r="HSB21" s="78"/>
      <c r="HSC21" s="78"/>
      <c r="HSD21" s="78"/>
      <c r="HSE21" s="78"/>
      <c r="HSF21" s="78"/>
      <c r="HSG21" s="78"/>
      <c r="HSH21" s="78"/>
      <c r="HSI21" s="78"/>
      <c r="HSJ21" s="78"/>
      <c r="HSK21" s="78"/>
      <c r="HSL21" s="78"/>
      <c r="HSM21" s="78"/>
      <c r="HSN21" s="78"/>
      <c r="HSO21" s="78"/>
      <c r="HSP21" s="78"/>
      <c r="HSQ21" s="78"/>
      <c r="HSR21" s="78"/>
      <c r="HSS21" s="78"/>
      <c r="HST21" s="78"/>
      <c r="HSU21" s="78"/>
      <c r="HSV21" s="78"/>
      <c r="HSW21" s="78"/>
      <c r="HSX21" s="78"/>
      <c r="HSY21" s="78"/>
      <c r="HSZ21" s="78"/>
      <c r="HTA21" s="78"/>
      <c r="HTB21" s="78"/>
      <c r="HTC21" s="78"/>
      <c r="HTD21" s="78"/>
      <c r="HTE21" s="78"/>
      <c r="HTF21" s="78"/>
      <c r="HTG21" s="78"/>
      <c r="HTH21" s="78"/>
      <c r="HTI21" s="78"/>
      <c r="HTJ21" s="78"/>
      <c r="HTK21" s="78"/>
      <c r="HTL21" s="78"/>
      <c r="HTM21" s="78"/>
      <c r="HTN21" s="78"/>
      <c r="HTO21" s="78"/>
      <c r="HTP21" s="78"/>
      <c r="HTQ21" s="78"/>
      <c r="HTR21" s="78"/>
      <c r="HTS21" s="78"/>
      <c r="HTT21" s="78"/>
      <c r="HTU21" s="78"/>
      <c r="HTV21" s="78"/>
      <c r="HTW21" s="78"/>
      <c r="HTX21" s="78"/>
      <c r="HTY21" s="78"/>
      <c r="HTZ21" s="78"/>
      <c r="HUA21" s="78"/>
      <c r="HUB21" s="78"/>
      <c r="HUC21" s="78"/>
      <c r="HUD21" s="78"/>
      <c r="HUE21" s="78"/>
      <c r="HUF21" s="78"/>
      <c r="HUG21" s="78"/>
      <c r="HUH21" s="78"/>
      <c r="HUI21" s="78"/>
      <c r="HUJ21" s="78"/>
      <c r="HUK21" s="78"/>
      <c r="HUL21" s="78"/>
      <c r="HUM21" s="78"/>
      <c r="HUN21" s="78"/>
      <c r="HUO21" s="78"/>
      <c r="HUP21" s="78"/>
      <c r="HUQ21" s="78"/>
      <c r="HUR21" s="78"/>
      <c r="HUS21" s="78"/>
      <c r="HUT21" s="78"/>
      <c r="HUU21" s="78"/>
      <c r="HUV21" s="78"/>
      <c r="HUW21" s="78"/>
      <c r="HUX21" s="78"/>
      <c r="HUY21" s="78"/>
      <c r="HUZ21" s="78"/>
      <c r="HVA21" s="78"/>
      <c r="HVB21" s="78"/>
      <c r="HVC21" s="78"/>
      <c r="HVD21" s="78"/>
      <c r="HVE21" s="78"/>
      <c r="HVF21" s="78"/>
      <c r="HVG21" s="78"/>
      <c r="HVH21" s="78"/>
      <c r="HVI21" s="78"/>
      <c r="HVJ21" s="78"/>
      <c r="HVK21" s="78"/>
      <c r="HVL21" s="78"/>
      <c r="HVM21" s="78"/>
      <c r="HVN21" s="78"/>
      <c r="HVO21" s="78"/>
      <c r="HVP21" s="78"/>
      <c r="HVQ21" s="78"/>
      <c r="HVR21" s="78"/>
      <c r="HVS21" s="78"/>
      <c r="HVT21" s="78"/>
      <c r="HVU21" s="78"/>
      <c r="HVV21" s="78"/>
      <c r="HVW21" s="78"/>
      <c r="HVX21" s="78"/>
      <c r="HVY21" s="78"/>
      <c r="HVZ21" s="78"/>
      <c r="HWA21" s="78"/>
      <c r="HWB21" s="78"/>
      <c r="HWC21" s="78"/>
      <c r="HWD21" s="78"/>
      <c r="HWE21" s="78"/>
      <c r="HWF21" s="78"/>
      <c r="HWG21" s="78"/>
      <c r="HWH21" s="78"/>
      <c r="HWI21" s="78"/>
      <c r="HWJ21" s="78"/>
      <c r="HWK21" s="78"/>
      <c r="HWL21" s="78"/>
      <c r="HWM21" s="78"/>
      <c r="HWN21" s="78"/>
      <c r="HWO21" s="78"/>
      <c r="HWP21" s="78"/>
      <c r="HWQ21" s="78"/>
      <c r="HWR21" s="78"/>
      <c r="HWS21" s="78"/>
      <c r="HWT21" s="78"/>
      <c r="HWU21" s="78"/>
      <c r="HWV21" s="78"/>
      <c r="HWW21" s="78"/>
      <c r="HWX21" s="78"/>
      <c r="HWY21" s="78"/>
      <c r="HWZ21" s="78"/>
      <c r="HXA21" s="78"/>
      <c r="HXB21" s="78"/>
      <c r="HXC21" s="78"/>
      <c r="HXD21" s="78"/>
      <c r="HXE21" s="78"/>
      <c r="HXF21" s="78"/>
      <c r="HXG21" s="78"/>
      <c r="HXH21" s="78"/>
      <c r="HXI21" s="78"/>
      <c r="HXJ21" s="78"/>
      <c r="HXK21" s="78"/>
      <c r="HXL21" s="78"/>
      <c r="HXM21" s="78"/>
      <c r="HXN21" s="78"/>
      <c r="HXO21" s="78"/>
      <c r="HXP21" s="78"/>
      <c r="HXQ21" s="78"/>
      <c r="HXR21" s="78"/>
      <c r="HXS21" s="78"/>
      <c r="HXT21" s="78"/>
      <c r="HXU21" s="78"/>
      <c r="HXV21" s="78"/>
      <c r="HXW21" s="78"/>
      <c r="HXX21" s="78"/>
      <c r="HXY21" s="78"/>
      <c r="HXZ21" s="78"/>
      <c r="HYA21" s="78"/>
      <c r="HYB21" s="78"/>
      <c r="HYC21" s="78"/>
      <c r="HYD21" s="78"/>
      <c r="HYE21" s="78"/>
      <c r="HYF21" s="78"/>
      <c r="HYG21" s="78"/>
      <c r="HYH21" s="78"/>
      <c r="HYI21" s="78"/>
      <c r="HYJ21" s="78"/>
      <c r="HYK21" s="78"/>
      <c r="HYL21" s="78"/>
      <c r="HYM21" s="78"/>
      <c r="HYN21" s="78"/>
      <c r="HYO21" s="78"/>
      <c r="HYP21" s="78"/>
      <c r="HYQ21" s="78"/>
      <c r="HYR21" s="78"/>
      <c r="HYS21" s="78"/>
      <c r="HYT21" s="78"/>
      <c r="HYU21" s="78"/>
      <c r="HYV21" s="78"/>
      <c r="HYW21" s="78"/>
      <c r="HYX21" s="78"/>
      <c r="HYY21" s="78"/>
      <c r="HYZ21" s="78"/>
      <c r="HZA21" s="78"/>
      <c r="HZB21" s="78"/>
      <c r="HZC21" s="78"/>
      <c r="HZD21" s="78"/>
      <c r="HZE21" s="78"/>
      <c r="HZF21" s="78"/>
      <c r="HZG21" s="78"/>
      <c r="HZH21" s="78"/>
      <c r="HZI21" s="78"/>
      <c r="HZJ21" s="78"/>
      <c r="HZK21" s="78"/>
      <c r="HZL21" s="78"/>
      <c r="HZM21" s="78"/>
      <c r="HZN21" s="78"/>
      <c r="HZO21" s="78"/>
      <c r="HZP21" s="78"/>
      <c r="HZQ21" s="78"/>
      <c r="HZR21" s="78"/>
      <c r="HZS21" s="78"/>
      <c r="HZT21" s="78"/>
      <c r="HZU21" s="78"/>
      <c r="HZV21" s="78"/>
      <c r="HZW21" s="78"/>
      <c r="HZX21" s="78"/>
      <c r="HZY21" s="78"/>
      <c r="HZZ21" s="78"/>
      <c r="IAA21" s="78"/>
      <c r="IAB21" s="78"/>
      <c r="IAC21" s="78"/>
      <c r="IAD21" s="78"/>
      <c r="IAE21" s="78"/>
      <c r="IAF21" s="78"/>
      <c r="IAG21" s="78"/>
      <c r="IAH21" s="78"/>
      <c r="IAI21" s="78"/>
      <c r="IAJ21" s="78"/>
      <c r="IAK21" s="78"/>
      <c r="IAL21" s="78"/>
      <c r="IAM21" s="78"/>
      <c r="IAN21" s="78"/>
      <c r="IAO21" s="78"/>
      <c r="IAP21" s="78"/>
      <c r="IAQ21" s="78"/>
      <c r="IAR21" s="78"/>
      <c r="IAS21" s="78"/>
      <c r="IAT21" s="78"/>
      <c r="IAU21" s="78"/>
      <c r="IAV21" s="78"/>
      <c r="IAW21" s="78"/>
      <c r="IAX21" s="78"/>
      <c r="IAY21" s="78"/>
      <c r="IAZ21" s="78"/>
      <c r="IBA21" s="78"/>
      <c r="IBB21" s="78"/>
      <c r="IBC21" s="78"/>
      <c r="IBD21" s="78"/>
      <c r="IBE21" s="78"/>
      <c r="IBF21" s="78"/>
      <c r="IBG21" s="78"/>
      <c r="IBH21" s="78"/>
      <c r="IBI21" s="78"/>
      <c r="IBJ21" s="78"/>
      <c r="IBK21" s="78"/>
      <c r="IBL21" s="78"/>
      <c r="IBM21" s="78"/>
      <c r="IBN21" s="78"/>
      <c r="IBO21" s="78"/>
      <c r="IBP21" s="78"/>
      <c r="IBQ21" s="78"/>
      <c r="IBR21" s="78"/>
      <c r="IBS21" s="78"/>
      <c r="IBT21" s="78"/>
      <c r="IBU21" s="78"/>
      <c r="IBV21" s="78"/>
      <c r="IBW21" s="78"/>
      <c r="IBX21" s="78"/>
      <c r="IBY21" s="78"/>
      <c r="IBZ21" s="78"/>
      <c r="ICA21" s="78"/>
      <c r="ICB21" s="78"/>
      <c r="ICC21" s="78"/>
      <c r="ICD21" s="78"/>
      <c r="ICE21" s="78"/>
      <c r="ICF21" s="78"/>
      <c r="ICG21" s="78"/>
      <c r="ICH21" s="78"/>
      <c r="ICI21" s="78"/>
      <c r="ICJ21" s="78"/>
      <c r="ICK21" s="78"/>
      <c r="ICL21" s="78"/>
      <c r="ICM21" s="78"/>
      <c r="ICN21" s="78"/>
      <c r="ICO21" s="78"/>
      <c r="ICP21" s="78"/>
      <c r="ICQ21" s="78"/>
      <c r="ICR21" s="78"/>
      <c r="ICS21" s="78"/>
      <c r="ICT21" s="78"/>
      <c r="ICU21" s="78"/>
      <c r="ICV21" s="78"/>
      <c r="ICW21" s="78"/>
      <c r="ICX21" s="78"/>
      <c r="ICY21" s="78"/>
      <c r="ICZ21" s="78"/>
      <c r="IDA21" s="78"/>
      <c r="IDB21" s="78"/>
      <c r="IDC21" s="78"/>
      <c r="IDD21" s="78"/>
      <c r="IDE21" s="78"/>
      <c r="IDF21" s="78"/>
      <c r="IDG21" s="78"/>
      <c r="IDH21" s="78"/>
      <c r="IDI21" s="78"/>
      <c r="IDJ21" s="78"/>
      <c r="IDK21" s="78"/>
      <c r="IDL21" s="78"/>
      <c r="IDM21" s="78"/>
      <c r="IDN21" s="78"/>
      <c r="IDO21" s="78"/>
      <c r="IDP21" s="78"/>
      <c r="IDQ21" s="78"/>
      <c r="IDR21" s="78"/>
      <c r="IDS21" s="78"/>
      <c r="IDT21" s="78"/>
      <c r="IDU21" s="78"/>
      <c r="IDV21" s="78"/>
      <c r="IDW21" s="78"/>
      <c r="IDX21" s="78"/>
      <c r="IDY21" s="78"/>
      <c r="IDZ21" s="78"/>
      <c r="IEA21" s="78"/>
      <c r="IEB21" s="78"/>
      <c r="IEC21" s="78"/>
      <c r="IED21" s="78"/>
      <c r="IEE21" s="78"/>
      <c r="IEF21" s="78"/>
      <c r="IEG21" s="78"/>
      <c r="IEH21" s="78"/>
      <c r="IEI21" s="78"/>
      <c r="IEJ21" s="78"/>
      <c r="IEK21" s="78"/>
      <c r="IEL21" s="78"/>
      <c r="IEM21" s="78"/>
      <c r="IEN21" s="78"/>
      <c r="IEO21" s="78"/>
      <c r="IEP21" s="78"/>
      <c r="IEQ21" s="78"/>
      <c r="IER21" s="78"/>
      <c r="IES21" s="78"/>
      <c r="IET21" s="78"/>
      <c r="IEU21" s="78"/>
      <c r="IEV21" s="78"/>
      <c r="IEW21" s="78"/>
      <c r="IEX21" s="78"/>
      <c r="IEY21" s="78"/>
      <c r="IEZ21" s="78"/>
      <c r="IFA21" s="78"/>
      <c r="IFB21" s="78"/>
      <c r="IFC21" s="78"/>
      <c r="IFD21" s="78"/>
      <c r="IFE21" s="78"/>
      <c r="IFF21" s="78"/>
      <c r="IFG21" s="78"/>
      <c r="IFH21" s="78"/>
      <c r="IFI21" s="78"/>
      <c r="IFJ21" s="78"/>
      <c r="IFK21" s="78"/>
      <c r="IFL21" s="78"/>
      <c r="IFM21" s="78"/>
      <c r="IFN21" s="78"/>
      <c r="IFO21" s="78"/>
      <c r="IFP21" s="78"/>
      <c r="IFQ21" s="78"/>
      <c r="IFR21" s="78"/>
      <c r="IFS21" s="78"/>
      <c r="IFT21" s="78"/>
      <c r="IFU21" s="78"/>
      <c r="IFV21" s="78"/>
      <c r="IFW21" s="78"/>
      <c r="IFX21" s="78"/>
      <c r="IFY21" s="78"/>
      <c r="IFZ21" s="78"/>
      <c r="IGA21" s="78"/>
      <c r="IGB21" s="78"/>
      <c r="IGC21" s="78"/>
      <c r="IGD21" s="78"/>
      <c r="IGE21" s="78"/>
      <c r="IGF21" s="78"/>
      <c r="IGG21" s="78"/>
      <c r="IGH21" s="78"/>
      <c r="IGI21" s="78"/>
      <c r="IGJ21" s="78"/>
      <c r="IGK21" s="78"/>
      <c r="IGL21" s="78"/>
      <c r="IGM21" s="78"/>
      <c r="IGN21" s="78"/>
      <c r="IGO21" s="78"/>
      <c r="IGP21" s="78"/>
      <c r="IGQ21" s="78"/>
      <c r="IGR21" s="78"/>
      <c r="IGS21" s="78"/>
      <c r="IGT21" s="78"/>
      <c r="IGU21" s="78"/>
      <c r="IGV21" s="78"/>
      <c r="IGW21" s="78"/>
      <c r="IGX21" s="78"/>
      <c r="IGY21" s="78"/>
      <c r="IGZ21" s="78"/>
      <c r="IHA21" s="78"/>
      <c r="IHB21" s="78"/>
      <c r="IHC21" s="78"/>
      <c r="IHD21" s="78"/>
      <c r="IHE21" s="78"/>
      <c r="IHF21" s="78"/>
      <c r="IHG21" s="78"/>
      <c r="IHH21" s="78"/>
      <c r="IHI21" s="78"/>
      <c r="IHJ21" s="78"/>
      <c r="IHK21" s="78"/>
      <c r="IHL21" s="78"/>
      <c r="IHM21" s="78"/>
      <c r="IHN21" s="78"/>
      <c r="IHO21" s="78"/>
      <c r="IHP21" s="78"/>
      <c r="IHQ21" s="78"/>
      <c r="IHR21" s="78"/>
      <c r="IHS21" s="78"/>
      <c r="IHT21" s="78"/>
      <c r="IHU21" s="78"/>
      <c r="IHV21" s="78"/>
      <c r="IHW21" s="78"/>
      <c r="IHX21" s="78"/>
      <c r="IHY21" s="78"/>
      <c r="IHZ21" s="78"/>
      <c r="IIA21" s="78"/>
      <c r="IIB21" s="78"/>
      <c r="IIC21" s="78"/>
      <c r="IID21" s="78"/>
      <c r="IIE21" s="78"/>
      <c r="IIF21" s="78"/>
      <c r="IIG21" s="78"/>
      <c r="IIH21" s="78"/>
      <c r="III21" s="78"/>
      <c r="IIJ21" s="78"/>
      <c r="IIK21" s="78"/>
      <c r="IIL21" s="78"/>
      <c r="IIM21" s="78"/>
      <c r="IIN21" s="78"/>
      <c r="IIO21" s="78"/>
      <c r="IIP21" s="78"/>
      <c r="IIQ21" s="78"/>
      <c r="IIR21" s="78"/>
      <c r="IIS21" s="78"/>
      <c r="IIT21" s="78"/>
      <c r="IIU21" s="78"/>
      <c r="IIV21" s="78"/>
      <c r="IIW21" s="78"/>
      <c r="IIX21" s="78"/>
      <c r="IIY21" s="78"/>
      <c r="IIZ21" s="78"/>
      <c r="IJA21" s="78"/>
      <c r="IJB21" s="78"/>
      <c r="IJC21" s="78"/>
      <c r="IJD21" s="78"/>
      <c r="IJE21" s="78"/>
      <c r="IJF21" s="78"/>
      <c r="IJG21" s="78"/>
      <c r="IJH21" s="78"/>
      <c r="IJI21" s="78"/>
      <c r="IJJ21" s="78"/>
      <c r="IJK21" s="78"/>
      <c r="IJL21" s="78"/>
      <c r="IJM21" s="78"/>
      <c r="IJN21" s="78"/>
      <c r="IJO21" s="78"/>
      <c r="IJP21" s="78"/>
      <c r="IJQ21" s="78"/>
      <c r="IJR21" s="78"/>
      <c r="IJS21" s="78"/>
      <c r="IJT21" s="78"/>
      <c r="IJU21" s="78"/>
      <c r="IJV21" s="78"/>
      <c r="IJW21" s="78"/>
      <c r="IJX21" s="78"/>
      <c r="IJY21" s="78"/>
      <c r="IJZ21" s="78"/>
      <c r="IKA21" s="78"/>
      <c r="IKB21" s="78"/>
      <c r="IKC21" s="78"/>
      <c r="IKD21" s="78"/>
      <c r="IKE21" s="78"/>
      <c r="IKF21" s="78"/>
      <c r="IKG21" s="78"/>
      <c r="IKH21" s="78"/>
      <c r="IKI21" s="78"/>
      <c r="IKJ21" s="78"/>
      <c r="IKK21" s="78"/>
      <c r="IKL21" s="78"/>
      <c r="IKM21" s="78"/>
      <c r="IKN21" s="78"/>
      <c r="IKO21" s="78"/>
      <c r="IKP21" s="78"/>
      <c r="IKQ21" s="78"/>
      <c r="IKR21" s="78"/>
      <c r="IKS21" s="78"/>
      <c r="IKT21" s="78"/>
      <c r="IKU21" s="78"/>
      <c r="IKV21" s="78"/>
      <c r="IKW21" s="78"/>
      <c r="IKX21" s="78"/>
      <c r="IKY21" s="78"/>
      <c r="IKZ21" s="78"/>
      <c r="ILA21" s="78"/>
      <c r="ILB21" s="78"/>
      <c r="ILC21" s="78"/>
      <c r="ILD21" s="78"/>
      <c r="ILE21" s="78"/>
      <c r="ILF21" s="78"/>
      <c r="ILG21" s="78"/>
      <c r="ILH21" s="78"/>
      <c r="ILI21" s="78"/>
      <c r="ILJ21" s="78"/>
      <c r="ILK21" s="78"/>
      <c r="ILL21" s="78"/>
      <c r="ILM21" s="78"/>
      <c r="ILN21" s="78"/>
      <c r="ILO21" s="78"/>
      <c r="ILP21" s="78"/>
      <c r="ILQ21" s="78"/>
      <c r="ILR21" s="78"/>
      <c r="ILS21" s="78"/>
      <c r="ILT21" s="78"/>
      <c r="ILU21" s="78"/>
      <c r="ILV21" s="78"/>
      <c r="ILW21" s="78"/>
      <c r="ILX21" s="78"/>
      <c r="ILY21" s="78"/>
      <c r="ILZ21" s="78"/>
      <c r="IMA21" s="78"/>
      <c r="IMB21" s="78"/>
      <c r="IMC21" s="78"/>
      <c r="IMD21" s="78"/>
      <c r="IME21" s="78"/>
      <c r="IMF21" s="78"/>
      <c r="IMG21" s="78"/>
      <c r="IMH21" s="78"/>
      <c r="IMI21" s="78"/>
      <c r="IMJ21" s="78"/>
      <c r="IMK21" s="78"/>
      <c r="IML21" s="78"/>
      <c r="IMM21" s="78"/>
      <c r="IMN21" s="78"/>
      <c r="IMO21" s="78"/>
      <c r="IMP21" s="78"/>
      <c r="IMQ21" s="78"/>
      <c r="IMR21" s="78"/>
      <c r="IMS21" s="78"/>
      <c r="IMT21" s="78"/>
      <c r="IMU21" s="78"/>
      <c r="IMV21" s="78"/>
      <c r="IMW21" s="78"/>
      <c r="IMX21" s="78"/>
      <c r="IMY21" s="78"/>
      <c r="IMZ21" s="78"/>
      <c r="INA21" s="78"/>
      <c r="INB21" s="78"/>
      <c r="INC21" s="78"/>
      <c r="IND21" s="78"/>
      <c r="INE21" s="78"/>
      <c r="INF21" s="78"/>
      <c r="ING21" s="78"/>
      <c r="INH21" s="78"/>
      <c r="INI21" s="78"/>
      <c r="INJ21" s="78"/>
      <c r="INK21" s="78"/>
      <c r="INL21" s="78"/>
      <c r="INM21" s="78"/>
      <c r="INN21" s="78"/>
      <c r="INO21" s="78"/>
      <c r="INP21" s="78"/>
      <c r="INQ21" s="78"/>
      <c r="INR21" s="78"/>
      <c r="INS21" s="78"/>
      <c r="INT21" s="78"/>
      <c r="INU21" s="78"/>
      <c r="INV21" s="78"/>
      <c r="INW21" s="78"/>
      <c r="INX21" s="78"/>
      <c r="INY21" s="78"/>
      <c r="INZ21" s="78"/>
      <c r="IOA21" s="78"/>
      <c r="IOB21" s="78"/>
      <c r="IOC21" s="78"/>
      <c r="IOD21" s="78"/>
      <c r="IOE21" s="78"/>
      <c r="IOF21" s="78"/>
      <c r="IOG21" s="78"/>
      <c r="IOH21" s="78"/>
      <c r="IOI21" s="78"/>
      <c r="IOJ21" s="78"/>
      <c r="IOK21" s="78"/>
      <c r="IOL21" s="78"/>
      <c r="IOM21" s="78"/>
      <c r="ION21" s="78"/>
      <c r="IOO21" s="78"/>
      <c r="IOP21" s="78"/>
      <c r="IOQ21" s="78"/>
      <c r="IOR21" s="78"/>
      <c r="IOS21" s="78"/>
      <c r="IOT21" s="78"/>
      <c r="IOU21" s="78"/>
      <c r="IOV21" s="78"/>
      <c r="IOW21" s="78"/>
      <c r="IOX21" s="78"/>
      <c r="IOY21" s="78"/>
      <c r="IOZ21" s="78"/>
      <c r="IPA21" s="78"/>
      <c r="IPB21" s="78"/>
      <c r="IPC21" s="78"/>
      <c r="IPD21" s="78"/>
      <c r="IPE21" s="78"/>
      <c r="IPF21" s="78"/>
      <c r="IPG21" s="78"/>
      <c r="IPH21" s="78"/>
      <c r="IPI21" s="78"/>
      <c r="IPJ21" s="78"/>
      <c r="IPK21" s="78"/>
      <c r="IPL21" s="78"/>
      <c r="IPM21" s="78"/>
      <c r="IPN21" s="78"/>
      <c r="IPO21" s="78"/>
      <c r="IPP21" s="78"/>
      <c r="IPQ21" s="78"/>
      <c r="IPR21" s="78"/>
      <c r="IPS21" s="78"/>
      <c r="IPT21" s="78"/>
      <c r="IPU21" s="78"/>
      <c r="IPV21" s="78"/>
      <c r="IPW21" s="78"/>
      <c r="IPX21" s="78"/>
      <c r="IPY21" s="78"/>
      <c r="IPZ21" s="78"/>
      <c r="IQA21" s="78"/>
      <c r="IQB21" s="78"/>
      <c r="IQC21" s="78"/>
      <c r="IQD21" s="78"/>
      <c r="IQE21" s="78"/>
      <c r="IQF21" s="78"/>
      <c r="IQG21" s="78"/>
      <c r="IQH21" s="78"/>
      <c r="IQI21" s="78"/>
      <c r="IQJ21" s="78"/>
      <c r="IQK21" s="78"/>
      <c r="IQL21" s="78"/>
      <c r="IQM21" s="78"/>
      <c r="IQN21" s="78"/>
      <c r="IQO21" s="78"/>
      <c r="IQP21" s="78"/>
      <c r="IQQ21" s="78"/>
      <c r="IQR21" s="78"/>
      <c r="IQS21" s="78"/>
      <c r="IQT21" s="78"/>
      <c r="IQU21" s="78"/>
      <c r="IQV21" s="78"/>
      <c r="IQW21" s="78"/>
      <c r="IQX21" s="78"/>
      <c r="IQY21" s="78"/>
      <c r="IQZ21" s="78"/>
      <c r="IRA21" s="78"/>
      <c r="IRB21" s="78"/>
      <c r="IRC21" s="78"/>
      <c r="IRD21" s="78"/>
      <c r="IRE21" s="78"/>
      <c r="IRF21" s="78"/>
      <c r="IRG21" s="78"/>
      <c r="IRH21" s="78"/>
      <c r="IRI21" s="78"/>
      <c r="IRJ21" s="78"/>
      <c r="IRK21" s="78"/>
      <c r="IRL21" s="78"/>
      <c r="IRM21" s="78"/>
      <c r="IRN21" s="78"/>
      <c r="IRO21" s="78"/>
      <c r="IRP21" s="78"/>
      <c r="IRQ21" s="78"/>
      <c r="IRR21" s="78"/>
      <c r="IRS21" s="78"/>
      <c r="IRT21" s="78"/>
      <c r="IRU21" s="78"/>
      <c r="IRV21" s="78"/>
      <c r="IRW21" s="78"/>
      <c r="IRX21" s="78"/>
      <c r="IRY21" s="78"/>
      <c r="IRZ21" s="78"/>
      <c r="ISA21" s="78"/>
      <c r="ISB21" s="78"/>
      <c r="ISC21" s="78"/>
      <c r="ISD21" s="78"/>
      <c r="ISE21" s="78"/>
      <c r="ISF21" s="78"/>
      <c r="ISG21" s="78"/>
      <c r="ISH21" s="78"/>
      <c r="ISI21" s="78"/>
      <c r="ISJ21" s="78"/>
      <c r="ISK21" s="78"/>
      <c r="ISL21" s="78"/>
      <c r="ISM21" s="78"/>
      <c r="ISN21" s="78"/>
      <c r="ISO21" s="78"/>
      <c r="ISP21" s="78"/>
      <c r="ISQ21" s="78"/>
      <c r="ISR21" s="78"/>
      <c r="ISS21" s="78"/>
      <c r="IST21" s="78"/>
      <c r="ISU21" s="78"/>
      <c r="ISV21" s="78"/>
      <c r="ISW21" s="78"/>
      <c r="ISX21" s="78"/>
      <c r="ISY21" s="78"/>
      <c r="ISZ21" s="78"/>
      <c r="ITA21" s="78"/>
      <c r="ITB21" s="78"/>
      <c r="ITC21" s="78"/>
      <c r="ITD21" s="78"/>
      <c r="ITE21" s="78"/>
      <c r="ITF21" s="78"/>
      <c r="ITG21" s="78"/>
      <c r="ITH21" s="78"/>
      <c r="ITI21" s="78"/>
      <c r="ITJ21" s="78"/>
      <c r="ITK21" s="78"/>
      <c r="ITL21" s="78"/>
      <c r="ITM21" s="78"/>
      <c r="ITN21" s="78"/>
      <c r="ITO21" s="78"/>
      <c r="ITP21" s="78"/>
      <c r="ITQ21" s="78"/>
      <c r="ITR21" s="78"/>
      <c r="ITS21" s="78"/>
      <c r="ITT21" s="78"/>
      <c r="ITU21" s="78"/>
      <c r="ITV21" s="78"/>
      <c r="ITW21" s="78"/>
      <c r="ITX21" s="78"/>
      <c r="ITY21" s="78"/>
      <c r="ITZ21" s="78"/>
      <c r="IUA21" s="78"/>
      <c r="IUB21" s="78"/>
      <c r="IUC21" s="78"/>
      <c r="IUD21" s="78"/>
      <c r="IUE21" s="78"/>
      <c r="IUF21" s="78"/>
      <c r="IUG21" s="78"/>
      <c r="IUH21" s="78"/>
      <c r="IUI21" s="78"/>
      <c r="IUJ21" s="78"/>
      <c r="IUK21" s="78"/>
      <c r="IUL21" s="78"/>
      <c r="IUM21" s="78"/>
      <c r="IUN21" s="78"/>
      <c r="IUO21" s="78"/>
      <c r="IUP21" s="78"/>
      <c r="IUQ21" s="78"/>
      <c r="IUR21" s="78"/>
      <c r="IUS21" s="78"/>
      <c r="IUT21" s="78"/>
      <c r="IUU21" s="78"/>
      <c r="IUV21" s="78"/>
      <c r="IUW21" s="78"/>
      <c r="IUX21" s="78"/>
      <c r="IUY21" s="78"/>
      <c r="IUZ21" s="78"/>
      <c r="IVA21" s="78"/>
      <c r="IVB21" s="78"/>
      <c r="IVC21" s="78"/>
      <c r="IVD21" s="78"/>
      <c r="IVE21" s="78"/>
      <c r="IVF21" s="78"/>
      <c r="IVG21" s="78"/>
      <c r="IVH21" s="78"/>
      <c r="IVI21" s="78"/>
      <c r="IVJ21" s="78"/>
      <c r="IVK21" s="78"/>
      <c r="IVL21" s="78"/>
      <c r="IVM21" s="78"/>
      <c r="IVN21" s="78"/>
      <c r="IVO21" s="78"/>
      <c r="IVP21" s="78"/>
      <c r="IVQ21" s="78"/>
      <c r="IVR21" s="78"/>
      <c r="IVS21" s="78"/>
      <c r="IVT21" s="78"/>
      <c r="IVU21" s="78"/>
      <c r="IVV21" s="78"/>
      <c r="IVW21" s="78"/>
      <c r="IVX21" s="78"/>
      <c r="IVY21" s="78"/>
      <c r="IVZ21" s="78"/>
      <c r="IWA21" s="78"/>
      <c r="IWB21" s="78"/>
      <c r="IWC21" s="78"/>
      <c r="IWD21" s="78"/>
      <c r="IWE21" s="78"/>
      <c r="IWF21" s="78"/>
      <c r="IWG21" s="78"/>
      <c r="IWH21" s="78"/>
      <c r="IWI21" s="78"/>
      <c r="IWJ21" s="78"/>
      <c r="IWK21" s="78"/>
      <c r="IWL21" s="78"/>
      <c r="IWM21" s="78"/>
      <c r="IWN21" s="78"/>
      <c r="IWO21" s="78"/>
      <c r="IWP21" s="78"/>
      <c r="IWQ21" s="78"/>
      <c r="IWR21" s="78"/>
      <c r="IWS21" s="78"/>
      <c r="IWT21" s="78"/>
      <c r="IWU21" s="78"/>
      <c r="IWV21" s="78"/>
      <c r="IWW21" s="78"/>
      <c r="IWX21" s="78"/>
      <c r="IWY21" s="78"/>
      <c r="IWZ21" s="78"/>
      <c r="IXA21" s="78"/>
      <c r="IXB21" s="78"/>
      <c r="IXC21" s="78"/>
      <c r="IXD21" s="78"/>
      <c r="IXE21" s="78"/>
      <c r="IXF21" s="78"/>
      <c r="IXG21" s="78"/>
      <c r="IXH21" s="78"/>
      <c r="IXI21" s="78"/>
      <c r="IXJ21" s="78"/>
      <c r="IXK21" s="78"/>
      <c r="IXL21" s="78"/>
      <c r="IXM21" s="78"/>
      <c r="IXN21" s="78"/>
      <c r="IXO21" s="78"/>
      <c r="IXP21" s="78"/>
      <c r="IXQ21" s="78"/>
      <c r="IXR21" s="78"/>
      <c r="IXS21" s="78"/>
      <c r="IXT21" s="78"/>
      <c r="IXU21" s="78"/>
      <c r="IXV21" s="78"/>
      <c r="IXW21" s="78"/>
      <c r="IXX21" s="78"/>
      <c r="IXY21" s="78"/>
      <c r="IXZ21" s="78"/>
      <c r="IYA21" s="78"/>
      <c r="IYB21" s="78"/>
      <c r="IYC21" s="78"/>
      <c r="IYD21" s="78"/>
      <c r="IYE21" s="78"/>
      <c r="IYF21" s="78"/>
      <c r="IYG21" s="78"/>
      <c r="IYH21" s="78"/>
      <c r="IYI21" s="78"/>
      <c r="IYJ21" s="78"/>
      <c r="IYK21" s="78"/>
      <c r="IYL21" s="78"/>
      <c r="IYM21" s="78"/>
      <c r="IYN21" s="78"/>
      <c r="IYO21" s="78"/>
      <c r="IYP21" s="78"/>
      <c r="IYQ21" s="78"/>
      <c r="IYR21" s="78"/>
      <c r="IYS21" s="78"/>
      <c r="IYT21" s="78"/>
      <c r="IYU21" s="78"/>
      <c r="IYV21" s="78"/>
      <c r="IYW21" s="78"/>
      <c r="IYX21" s="78"/>
      <c r="IYY21" s="78"/>
      <c r="IYZ21" s="78"/>
      <c r="IZA21" s="78"/>
      <c r="IZB21" s="78"/>
      <c r="IZC21" s="78"/>
      <c r="IZD21" s="78"/>
      <c r="IZE21" s="78"/>
      <c r="IZF21" s="78"/>
      <c r="IZG21" s="78"/>
      <c r="IZH21" s="78"/>
      <c r="IZI21" s="78"/>
      <c r="IZJ21" s="78"/>
      <c r="IZK21" s="78"/>
      <c r="IZL21" s="78"/>
      <c r="IZM21" s="78"/>
      <c r="IZN21" s="78"/>
      <c r="IZO21" s="78"/>
      <c r="IZP21" s="78"/>
      <c r="IZQ21" s="78"/>
      <c r="IZR21" s="78"/>
      <c r="IZS21" s="78"/>
      <c r="IZT21" s="78"/>
      <c r="IZU21" s="78"/>
      <c r="IZV21" s="78"/>
      <c r="IZW21" s="78"/>
      <c r="IZX21" s="78"/>
      <c r="IZY21" s="78"/>
      <c r="IZZ21" s="78"/>
      <c r="JAA21" s="78"/>
      <c r="JAB21" s="78"/>
      <c r="JAC21" s="78"/>
      <c r="JAD21" s="78"/>
      <c r="JAE21" s="78"/>
      <c r="JAF21" s="78"/>
      <c r="JAG21" s="78"/>
      <c r="JAH21" s="78"/>
      <c r="JAI21" s="78"/>
      <c r="JAJ21" s="78"/>
      <c r="JAK21" s="78"/>
      <c r="JAL21" s="78"/>
      <c r="JAM21" s="78"/>
      <c r="JAN21" s="78"/>
      <c r="JAO21" s="78"/>
      <c r="JAP21" s="78"/>
      <c r="JAQ21" s="78"/>
      <c r="JAR21" s="78"/>
      <c r="JAS21" s="78"/>
      <c r="JAT21" s="78"/>
      <c r="JAU21" s="78"/>
      <c r="JAV21" s="78"/>
      <c r="JAW21" s="78"/>
      <c r="JAX21" s="78"/>
      <c r="JAY21" s="78"/>
      <c r="JAZ21" s="78"/>
      <c r="JBA21" s="78"/>
      <c r="JBB21" s="78"/>
      <c r="JBC21" s="78"/>
      <c r="JBD21" s="78"/>
      <c r="JBE21" s="78"/>
      <c r="JBF21" s="78"/>
      <c r="JBG21" s="78"/>
      <c r="JBH21" s="78"/>
      <c r="JBI21" s="78"/>
      <c r="JBJ21" s="78"/>
      <c r="JBK21" s="78"/>
      <c r="JBL21" s="78"/>
      <c r="JBM21" s="78"/>
      <c r="JBN21" s="78"/>
      <c r="JBO21" s="78"/>
      <c r="JBP21" s="78"/>
      <c r="JBQ21" s="78"/>
      <c r="JBR21" s="78"/>
      <c r="JBS21" s="78"/>
      <c r="JBT21" s="78"/>
      <c r="JBU21" s="78"/>
      <c r="JBV21" s="78"/>
      <c r="JBW21" s="78"/>
      <c r="JBX21" s="78"/>
      <c r="JBY21" s="78"/>
      <c r="JBZ21" s="78"/>
      <c r="JCA21" s="78"/>
      <c r="JCB21" s="78"/>
      <c r="JCC21" s="78"/>
      <c r="JCD21" s="78"/>
      <c r="JCE21" s="78"/>
      <c r="JCF21" s="78"/>
      <c r="JCG21" s="78"/>
      <c r="JCH21" s="78"/>
      <c r="JCI21" s="78"/>
      <c r="JCJ21" s="78"/>
      <c r="JCK21" s="78"/>
      <c r="JCL21" s="78"/>
      <c r="JCM21" s="78"/>
      <c r="JCN21" s="78"/>
      <c r="JCO21" s="78"/>
      <c r="JCP21" s="78"/>
      <c r="JCQ21" s="78"/>
      <c r="JCR21" s="78"/>
      <c r="JCS21" s="78"/>
      <c r="JCT21" s="78"/>
      <c r="JCU21" s="78"/>
      <c r="JCV21" s="78"/>
      <c r="JCW21" s="78"/>
      <c r="JCX21" s="78"/>
      <c r="JCY21" s="78"/>
      <c r="JCZ21" s="78"/>
      <c r="JDA21" s="78"/>
      <c r="JDB21" s="78"/>
      <c r="JDC21" s="78"/>
      <c r="JDD21" s="78"/>
      <c r="JDE21" s="78"/>
      <c r="JDF21" s="78"/>
      <c r="JDG21" s="78"/>
      <c r="JDH21" s="78"/>
      <c r="JDI21" s="78"/>
      <c r="JDJ21" s="78"/>
      <c r="JDK21" s="78"/>
      <c r="JDL21" s="78"/>
      <c r="JDM21" s="78"/>
      <c r="JDN21" s="78"/>
      <c r="JDO21" s="78"/>
      <c r="JDP21" s="78"/>
      <c r="JDQ21" s="78"/>
      <c r="JDR21" s="78"/>
      <c r="JDS21" s="78"/>
      <c r="JDT21" s="78"/>
      <c r="JDU21" s="78"/>
      <c r="JDV21" s="78"/>
      <c r="JDW21" s="78"/>
      <c r="JDX21" s="78"/>
      <c r="JDY21" s="78"/>
      <c r="JDZ21" s="78"/>
      <c r="JEA21" s="78"/>
      <c r="JEB21" s="78"/>
      <c r="JEC21" s="78"/>
      <c r="JED21" s="78"/>
      <c r="JEE21" s="78"/>
      <c r="JEF21" s="78"/>
      <c r="JEG21" s="78"/>
      <c r="JEH21" s="78"/>
      <c r="JEI21" s="78"/>
      <c r="JEJ21" s="78"/>
      <c r="JEK21" s="78"/>
      <c r="JEL21" s="78"/>
      <c r="JEM21" s="78"/>
      <c r="JEN21" s="78"/>
      <c r="JEO21" s="78"/>
      <c r="JEP21" s="78"/>
      <c r="JEQ21" s="78"/>
      <c r="JER21" s="78"/>
      <c r="JES21" s="78"/>
      <c r="JET21" s="78"/>
      <c r="JEU21" s="78"/>
      <c r="JEV21" s="78"/>
      <c r="JEW21" s="78"/>
      <c r="JEX21" s="78"/>
      <c r="JEY21" s="78"/>
      <c r="JEZ21" s="78"/>
      <c r="JFA21" s="78"/>
      <c r="JFB21" s="78"/>
      <c r="JFC21" s="78"/>
      <c r="JFD21" s="78"/>
      <c r="JFE21" s="78"/>
      <c r="JFF21" s="78"/>
      <c r="JFG21" s="78"/>
      <c r="JFH21" s="78"/>
      <c r="JFI21" s="78"/>
      <c r="JFJ21" s="78"/>
      <c r="JFK21" s="78"/>
      <c r="JFL21" s="78"/>
      <c r="JFM21" s="78"/>
      <c r="JFN21" s="78"/>
      <c r="JFO21" s="78"/>
      <c r="JFP21" s="78"/>
      <c r="JFQ21" s="78"/>
      <c r="JFR21" s="78"/>
      <c r="JFS21" s="78"/>
      <c r="JFT21" s="78"/>
      <c r="JFU21" s="78"/>
      <c r="JFV21" s="78"/>
      <c r="JFW21" s="78"/>
      <c r="JFX21" s="78"/>
      <c r="JFY21" s="78"/>
      <c r="JFZ21" s="78"/>
      <c r="JGA21" s="78"/>
      <c r="JGB21" s="78"/>
      <c r="JGC21" s="78"/>
      <c r="JGD21" s="78"/>
      <c r="JGE21" s="78"/>
      <c r="JGF21" s="78"/>
      <c r="JGG21" s="78"/>
      <c r="JGH21" s="78"/>
      <c r="JGI21" s="78"/>
      <c r="JGJ21" s="78"/>
      <c r="JGK21" s="78"/>
      <c r="JGL21" s="78"/>
      <c r="JGM21" s="78"/>
      <c r="JGN21" s="78"/>
      <c r="JGO21" s="78"/>
      <c r="JGP21" s="78"/>
      <c r="JGQ21" s="78"/>
      <c r="JGR21" s="78"/>
      <c r="JGS21" s="78"/>
      <c r="JGT21" s="78"/>
      <c r="JGU21" s="78"/>
      <c r="JGV21" s="78"/>
      <c r="JGW21" s="78"/>
      <c r="JGX21" s="78"/>
      <c r="JGY21" s="78"/>
      <c r="JGZ21" s="78"/>
      <c r="JHA21" s="78"/>
      <c r="JHB21" s="78"/>
      <c r="JHC21" s="78"/>
      <c r="JHD21" s="78"/>
      <c r="JHE21" s="78"/>
      <c r="JHF21" s="78"/>
      <c r="JHG21" s="78"/>
      <c r="JHH21" s="78"/>
      <c r="JHI21" s="78"/>
      <c r="JHJ21" s="78"/>
      <c r="JHK21" s="78"/>
      <c r="JHL21" s="78"/>
      <c r="JHM21" s="78"/>
      <c r="JHN21" s="78"/>
      <c r="JHO21" s="78"/>
      <c r="JHP21" s="78"/>
      <c r="JHQ21" s="78"/>
      <c r="JHR21" s="78"/>
      <c r="JHS21" s="78"/>
      <c r="JHT21" s="78"/>
      <c r="JHU21" s="78"/>
      <c r="JHV21" s="78"/>
      <c r="JHW21" s="78"/>
      <c r="JHX21" s="78"/>
      <c r="JHY21" s="78"/>
      <c r="JHZ21" s="78"/>
      <c r="JIA21" s="78"/>
      <c r="JIB21" s="78"/>
      <c r="JIC21" s="78"/>
      <c r="JID21" s="78"/>
      <c r="JIE21" s="78"/>
      <c r="JIF21" s="78"/>
      <c r="JIG21" s="78"/>
      <c r="JIH21" s="78"/>
      <c r="JII21" s="78"/>
      <c r="JIJ21" s="78"/>
      <c r="JIK21" s="78"/>
      <c r="JIL21" s="78"/>
      <c r="JIM21" s="78"/>
      <c r="JIN21" s="78"/>
      <c r="JIO21" s="78"/>
      <c r="JIP21" s="78"/>
      <c r="JIQ21" s="78"/>
      <c r="JIR21" s="78"/>
      <c r="JIS21" s="78"/>
      <c r="JIT21" s="78"/>
      <c r="JIU21" s="78"/>
      <c r="JIV21" s="78"/>
      <c r="JIW21" s="78"/>
      <c r="JIX21" s="78"/>
      <c r="JIY21" s="78"/>
      <c r="JIZ21" s="78"/>
      <c r="JJA21" s="78"/>
      <c r="JJB21" s="78"/>
      <c r="JJC21" s="78"/>
      <c r="JJD21" s="78"/>
      <c r="JJE21" s="78"/>
      <c r="JJF21" s="78"/>
      <c r="JJG21" s="78"/>
      <c r="JJH21" s="78"/>
      <c r="JJI21" s="78"/>
      <c r="JJJ21" s="78"/>
      <c r="JJK21" s="78"/>
      <c r="JJL21" s="78"/>
      <c r="JJM21" s="78"/>
      <c r="JJN21" s="78"/>
      <c r="JJO21" s="78"/>
      <c r="JJP21" s="78"/>
      <c r="JJQ21" s="78"/>
      <c r="JJR21" s="78"/>
      <c r="JJS21" s="78"/>
      <c r="JJT21" s="78"/>
      <c r="JJU21" s="78"/>
      <c r="JJV21" s="78"/>
      <c r="JJW21" s="78"/>
      <c r="JJX21" s="78"/>
      <c r="JJY21" s="78"/>
      <c r="JJZ21" s="78"/>
      <c r="JKA21" s="78"/>
      <c r="JKB21" s="78"/>
      <c r="JKC21" s="78"/>
      <c r="JKD21" s="78"/>
      <c r="JKE21" s="78"/>
      <c r="JKF21" s="78"/>
      <c r="JKG21" s="78"/>
      <c r="JKH21" s="78"/>
      <c r="JKI21" s="78"/>
      <c r="JKJ21" s="78"/>
      <c r="JKK21" s="78"/>
      <c r="JKL21" s="78"/>
      <c r="JKM21" s="78"/>
      <c r="JKN21" s="78"/>
      <c r="JKO21" s="78"/>
      <c r="JKP21" s="78"/>
      <c r="JKQ21" s="78"/>
      <c r="JKR21" s="78"/>
      <c r="JKS21" s="78"/>
      <c r="JKT21" s="78"/>
      <c r="JKU21" s="78"/>
      <c r="JKV21" s="78"/>
      <c r="JKW21" s="78"/>
      <c r="JKX21" s="78"/>
      <c r="JKY21" s="78"/>
      <c r="JKZ21" s="78"/>
      <c r="JLA21" s="78"/>
      <c r="JLB21" s="78"/>
      <c r="JLC21" s="78"/>
      <c r="JLD21" s="78"/>
      <c r="JLE21" s="78"/>
      <c r="JLF21" s="78"/>
      <c r="JLG21" s="78"/>
      <c r="JLH21" s="78"/>
      <c r="JLI21" s="78"/>
      <c r="JLJ21" s="78"/>
      <c r="JLK21" s="78"/>
      <c r="JLL21" s="78"/>
      <c r="JLM21" s="78"/>
      <c r="JLN21" s="78"/>
      <c r="JLO21" s="78"/>
      <c r="JLP21" s="78"/>
      <c r="JLQ21" s="78"/>
      <c r="JLR21" s="78"/>
      <c r="JLS21" s="78"/>
      <c r="JLT21" s="78"/>
      <c r="JLU21" s="78"/>
      <c r="JLV21" s="78"/>
      <c r="JLW21" s="78"/>
      <c r="JLX21" s="78"/>
      <c r="JLY21" s="78"/>
      <c r="JLZ21" s="78"/>
      <c r="JMA21" s="78"/>
      <c r="JMB21" s="78"/>
      <c r="JMC21" s="78"/>
      <c r="JMD21" s="78"/>
      <c r="JME21" s="78"/>
      <c r="JMF21" s="78"/>
      <c r="JMG21" s="78"/>
      <c r="JMH21" s="78"/>
      <c r="JMI21" s="78"/>
      <c r="JMJ21" s="78"/>
      <c r="JMK21" s="78"/>
      <c r="JML21" s="78"/>
      <c r="JMM21" s="78"/>
      <c r="JMN21" s="78"/>
      <c r="JMO21" s="78"/>
      <c r="JMP21" s="78"/>
      <c r="JMQ21" s="78"/>
      <c r="JMR21" s="78"/>
      <c r="JMS21" s="78"/>
      <c r="JMT21" s="78"/>
      <c r="JMU21" s="78"/>
      <c r="JMV21" s="78"/>
      <c r="JMW21" s="78"/>
      <c r="JMX21" s="78"/>
      <c r="JMY21" s="78"/>
      <c r="JMZ21" s="78"/>
      <c r="JNA21" s="78"/>
      <c r="JNB21" s="78"/>
      <c r="JNC21" s="78"/>
      <c r="JND21" s="78"/>
      <c r="JNE21" s="78"/>
      <c r="JNF21" s="78"/>
      <c r="JNG21" s="78"/>
      <c r="JNH21" s="78"/>
      <c r="JNI21" s="78"/>
      <c r="JNJ21" s="78"/>
      <c r="JNK21" s="78"/>
      <c r="JNL21" s="78"/>
      <c r="JNM21" s="78"/>
      <c r="JNN21" s="78"/>
      <c r="JNO21" s="78"/>
      <c r="JNP21" s="78"/>
      <c r="JNQ21" s="78"/>
      <c r="JNR21" s="78"/>
      <c r="JNS21" s="78"/>
      <c r="JNT21" s="78"/>
      <c r="JNU21" s="78"/>
      <c r="JNV21" s="78"/>
      <c r="JNW21" s="78"/>
      <c r="JNX21" s="78"/>
      <c r="JNY21" s="78"/>
      <c r="JNZ21" s="78"/>
      <c r="JOA21" s="78"/>
      <c r="JOB21" s="78"/>
      <c r="JOC21" s="78"/>
      <c r="JOD21" s="78"/>
      <c r="JOE21" s="78"/>
      <c r="JOF21" s="78"/>
      <c r="JOG21" s="78"/>
      <c r="JOH21" s="78"/>
      <c r="JOI21" s="78"/>
      <c r="JOJ21" s="78"/>
      <c r="JOK21" s="78"/>
      <c r="JOL21" s="78"/>
      <c r="JOM21" s="78"/>
      <c r="JON21" s="78"/>
      <c r="JOO21" s="78"/>
      <c r="JOP21" s="78"/>
      <c r="JOQ21" s="78"/>
      <c r="JOR21" s="78"/>
      <c r="JOS21" s="78"/>
      <c r="JOT21" s="78"/>
      <c r="JOU21" s="78"/>
      <c r="JOV21" s="78"/>
      <c r="JOW21" s="78"/>
      <c r="JOX21" s="78"/>
      <c r="JOY21" s="78"/>
      <c r="JOZ21" s="78"/>
      <c r="JPA21" s="78"/>
      <c r="JPB21" s="78"/>
      <c r="JPC21" s="78"/>
      <c r="JPD21" s="78"/>
      <c r="JPE21" s="78"/>
      <c r="JPF21" s="78"/>
      <c r="JPG21" s="78"/>
      <c r="JPH21" s="78"/>
      <c r="JPI21" s="78"/>
      <c r="JPJ21" s="78"/>
      <c r="JPK21" s="78"/>
      <c r="JPL21" s="78"/>
      <c r="JPM21" s="78"/>
      <c r="JPN21" s="78"/>
      <c r="JPO21" s="78"/>
      <c r="JPP21" s="78"/>
      <c r="JPQ21" s="78"/>
      <c r="JPR21" s="78"/>
      <c r="JPS21" s="78"/>
      <c r="JPT21" s="78"/>
      <c r="JPU21" s="78"/>
      <c r="JPV21" s="78"/>
      <c r="JPW21" s="78"/>
      <c r="JPX21" s="78"/>
      <c r="JPY21" s="78"/>
      <c r="JPZ21" s="78"/>
      <c r="JQA21" s="78"/>
      <c r="JQB21" s="78"/>
      <c r="JQC21" s="78"/>
      <c r="JQD21" s="78"/>
      <c r="JQE21" s="78"/>
      <c r="JQF21" s="78"/>
      <c r="JQG21" s="78"/>
      <c r="JQH21" s="78"/>
      <c r="JQI21" s="78"/>
      <c r="JQJ21" s="78"/>
      <c r="JQK21" s="78"/>
      <c r="JQL21" s="78"/>
      <c r="JQM21" s="78"/>
      <c r="JQN21" s="78"/>
      <c r="JQO21" s="78"/>
      <c r="JQP21" s="78"/>
      <c r="JQQ21" s="78"/>
      <c r="JQR21" s="78"/>
      <c r="JQS21" s="78"/>
      <c r="JQT21" s="78"/>
      <c r="JQU21" s="78"/>
      <c r="JQV21" s="78"/>
      <c r="JQW21" s="78"/>
      <c r="JQX21" s="78"/>
      <c r="JQY21" s="78"/>
      <c r="JQZ21" s="78"/>
      <c r="JRA21" s="78"/>
      <c r="JRB21" s="78"/>
      <c r="JRC21" s="78"/>
      <c r="JRD21" s="78"/>
      <c r="JRE21" s="78"/>
      <c r="JRF21" s="78"/>
      <c r="JRG21" s="78"/>
      <c r="JRH21" s="78"/>
      <c r="JRI21" s="78"/>
      <c r="JRJ21" s="78"/>
      <c r="JRK21" s="78"/>
      <c r="JRL21" s="78"/>
      <c r="JRM21" s="78"/>
      <c r="JRN21" s="78"/>
      <c r="JRO21" s="78"/>
      <c r="JRP21" s="78"/>
      <c r="JRQ21" s="78"/>
      <c r="JRR21" s="78"/>
      <c r="JRS21" s="78"/>
      <c r="JRT21" s="78"/>
      <c r="JRU21" s="78"/>
      <c r="JRV21" s="78"/>
      <c r="JRW21" s="78"/>
      <c r="JRX21" s="78"/>
      <c r="JRY21" s="78"/>
      <c r="JRZ21" s="78"/>
      <c r="JSA21" s="78"/>
      <c r="JSB21" s="78"/>
      <c r="JSC21" s="78"/>
      <c r="JSD21" s="78"/>
      <c r="JSE21" s="78"/>
      <c r="JSF21" s="78"/>
      <c r="JSG21" s="78"/>
      <c r="JSH21" s="78"/>
      <c r="JSI21" s="78"/>
      <c r="JSJ21" s="78"/>
      <c r="JSK21" s="78"/>
      <c r="JSL21" s="78"/>
      <c r="JSM21" s="78"/>
      <c r="JSN21" s="78"/>
      <c r="JSO21" s="78"/>
      <c r="JSP21" s="78"/>
      <c r="JSQ21" s="78"/>
      <c r="JSR21" s="78"/>
      <c r="JSS21" s="78"/>
      <c r="JST21" s="78"/>
      <c r="JSU21" s="78"/>
      <c r="JSV21" s="78"/>
      <c r="JSW21" s="78"/>
      <c r="JSX21" s="78"/>
      <c r="JSY21" s="78"/>
      <c r="JSZ21" s="78"/>
      <c r="JTA21" s="78"/>
      <c r="JTB21" s="78"/>
      <c r="JTC21" s="78"/>
      <c r="JTD21" s="78"/>
      <c r="JTE21" s="78"/>
      <c r="JTF21" s="78"/>
      <c r="JTG21" s="78"/>
      <c r="JTH21" s="78"/>
      <c r="JTI21" s="78"/>
      <c r="JTJ21" s="78"/>
      <c r="JTK21" s="78"/>
      <c r="JTL21" s="78"/>
      <c r="JTM21" s="78"/>
      <c r="JTN21" s="78"/>
      <c r="JTO21" s="78"/>
      <c r="JTP21" s="78"/>
      <c r="JTQ21" s="78"/>
      <c r="JTR21" s="78"/>
      <c r="JTS21" s="78"/>
      <c r="JTT21" s="78"/>
      <c r="JTU21" s="78"/>
      <c r="JTV21" s="78"/>
      <c r="JTW21" s="78"/>
      <c r="JTX21" s="78"/>
      <c r="JTY21" s="78"/>
      <c r="JTZ21" s="78"/>
      <c r="JUA21" s="78"/>
      <c r="JUB21" s="78"/>
      <c r="JUC21" s="78"/>
      <c r="JUD21" s="78"/>
      <c r="JUE21" s="78"/>
      <c r="JUF21" s="78"/>
      <c r="JUG21" s="78"/>
      <c r="JUH21" s="78"/>
      <c r="JUI21" s="78"/>
      <c r="JUJ21" s="78"/>
      <c r="JUK21" s="78"/>
      <c r="JUL21" s="78"/>
      <c r="JUM21" s="78"/>
      <c r="JUN21" s="78"/>
      <c r="JUO21" s="78"/>
      <c r="JUP21" s="78"/>
      <c r="JUQ21" s="78"/>
      <c r="JUR21" s="78"/>
      <c r="JUS21" s="78"/>
      <c r="JUT21" s="78"/>
      <c r="JUU21" s="78"/>
      <c r="JUV21" s="78"/>
      <c r="JUW21" s="78"/>
      <c r="JUX21" s="78"/>
      <c r="JUY21" s="78"/>
      <c r="JUZ21" s="78"/>
      <c r="JVA21" s="78"/>
      <c r="JVB21" s="78"/>
      <c r="JVC21" s="78"/>
      <c r="JVD21" s="78"/>
      <c r="JVE21" s="78"/>
      <c r="JVF21" s="78"/>
      <c r="JVG21" s="78"/>
      <c r="JVH21" s="78"/>
      <c r="JVI21" s="78"/>
      <c r="JVJ21" s="78"/>
      <c r="JVK21" s="78"/>
      <c r="JVL21" s="78"/>
      <c r="JVM21" s="78"/>
      <c r="JVN21" s="78"/>
      <c r="JVO21" s="78"/>
      <c r="JVP21" s="78"/>
      <c r="JVQ21" s="78"/>
      <c r="JVR21" s="78"/>
      <c r="JVS21" s="78"/>
      <c r="JVT21" s="78"/>
      <c r="JVU21" s="78"/>
      <c r="JVV21" s="78"/>
      <c r="JVW21" s="78"/>
      <c r="JVX21" s="78"/>
      <c r="JVY21" s="78"/>
      <c r="JVZ21" s="78"/>
      <c r="JWA21" s="78"/>
      <c r="JWB21" s="78"/>
      <c r="JWC21" s="78"/>
      <c r="JWD21" s="78"/>
      <c r="JWE21" s="78"/>
      <c r="JWF21" s="78"/>
      <c r="JWG21" s="78"/>
      <c r="JWH21" s="78"/>
      <c r="JWI21" s="78"/>
      <c r="JWJ21" s="78"/>
      <c r="JWK21" s="78"/>
      <c r="JWL21" s="78"/>
      <c r="JWM21" s="78"/>
      <c r="JWN21" s="78"/>
      <c r="JWO21" s="78"/>
      <c r="JWP21" s="78"/>
      <c r="JWQ21" s="78"/>
      <c r="JWR21" s="78"/>
      <c r="JWS21" s="78"/>
      <c r="JWT21" s="78"/>
      <c r="JWU21" s="78"/>
      <c r="JWV21" s="78"/>
      <c r="JWW21" s="78"/>
      <c r="JWX21" s="78"/>
      <c r="JWY21" s="78"/>
      <c r="JWZ21" s="78"/>
      <c r="JXA21" s="78"/>
      <c r="JXB21" s="78"/>
      <c r="JXC21" s="78"/>
      <c r="JXD21" s="78"/>
      <c r="JXE21" s="78"/>
      <c r="JXF21" s="78"/>
      <c r="JXG21" s="78"/>
      <c r="JXH21" s="78"/>
      <c r="JXI21" s="78"/>
      <c r="JXJ21" s="78"/>
      <c r="JXK21" s="78"/>
      <c r="JXL21" s="78"/>
      <c r="JXM21" s="78"/>
      <c r="JXN21" s="78"/>
      <c r="JXO21" s="78"/>
      <c r="JXP21" s="78"/>
      <c r="JXQ21" s="78"/>
      <c r="JXR21" s="78"/>
      <c r="JXS21" s="78"/>
      <c r="JXT21" s="78"/>
      <c r="JXU21" s="78"/>
      <c r="JXV21" s="78"/>
      <c r="JXW21" s="78"/>
      <c r="JXX21" s="78"/>
      <c r="JXY21" s="78"/>
      <c r="JXZ21" s="78"/>
      <c r="JYA21" s="78"/>
      <c r="JYB21" s="78"/>
      <c r="JYC21" s="78"/>
      <c r="JYD21" s="78"/>
      <c r="JYE21" s="78"/>
      <c r="JYF21" s="78"/>
      <c r="JYG21" s="78"/>
      <c r="JYH21" s="78"/>
      <c r="JYI21" s="78"/>
      <c r="JYJ21" s="78"/>
      <c r="JYK21" s="78"/>
      <c r="JYL21" s="78"/>
      <c r="JYM21" s="78"/>
      <c r="JYN21" s="78"/>
      <c r="JYO21" s="78"/>
      <c r="JYP21" s="78"/>
      <c r="JYQ21" s="78"/>
      <c r="JYR21" s="78"/>
      <c r="JYS21" s="78"/>
      <c r="JYT21" s="78"/>
      <c r="JYU21" s="78"/>
      <c r="JYV21" s="78"/>
      <c r="JYW21" s="78"/>
      <c r="JYX21" s="78"/>
      <c r="JYY21" s="78"/>
      <c r="JYZ21" s="78"/>
      <c r="JZA21" s="78"/>
      <c r="JZB21" s="78"/>
      <c r="JZC21" s="78"/>
      <c r="JZD21" s="78"/>
      <c r="JZE21" s="78"/>
      <c r="JZF21" s="78"/>
      <c r="JZG21" s="78"/>
      <c r="JZH21" s="78"/>
      <c r="JZI21" s="78"/>
      <c r="JZJ21" s="78"/>
      <c r="JZK21" s="78"/>
      <c r="JZL21" s="78"/>
      <c r="JZM21" s="78"/>
      <c r="JZN21" s="78"/>
      <c r="JZO21" s="78"/>
      <c r="JZP21" s="78"/>
      <c r="JZQ21" s="78"/>
      <c r="JZR21" s="78"/>
      <c r="JZS21" s="78"/>
      <c r="JZT21" s="78"/>
      <c r="JZU21" s="78"/>
      <c r="JZV21" s="78"/>
      <c r="JZW21" s="78"/>
      <c r="JZX21" s="78"/>
      <c r="JZY21" s="78"/>
      <c r="JZZ21" s="78"/>
      <c r="KAA21" s="78"/>
      <c r="KAB21" s="78"/>
      <c r="KAC21" s="78"/>
      <c r="KAD21" s="78"/>
      <c r="KAE21" s="78"/>
      <c r="KAF21" s="78"/>
      <c r="KAG21" s="78"/>
      <c r="KAH21" s="78"/>
      <c r="KAI21" s="78"/>
      <c r="KAJ21" s="78"/>
      <c r="KAK21" s="78"/>
      <c r="KAL21" s="78"/>
      <c r="KAM21" s="78"/>
      <c r="KAN21" s="78"/>
      <c r="KAO21" s="78"/>
      <c r="KAP21" s="78"/>
      <c r="KAQ21" s="78"/>
      <c r="KAR21" s="78"/>
      <c r="KAS21" s="78"/>
      <c r="KAT21" s="78"/>
      <c r="KAU21" s="78"/>
      <c r="KAV21" s="78"/>
      <c r="KAW21" s="78"/>
      <c r="KAX21" s="78"/>
      <c r="KAY21" s="78"/>
      <c r="KAZ21" s="78"/>
      <c r="KBA21" s="78"/>
      <c r="KBB21" s="78"/>
      <c r="KBC21" s="78"/>
      <c r="KBD21" s="78"/>
      <c r="KBE21" s="78"/>
      <c r="KBF21" s="78"/>
      <c r="KBG21" s="78"/>
      <c r="KBH21" s="78"/>
      <c r="KBI21" s="78"/>
      <c r="KBJ21" s="78"/>
      <c r="KBK21" s="78"/>
      <c r="KBL21" s="78"/>
      <c r="KBM21" s="78"/>
      <c r="KBN21" s="78"/>
      <c r="KBO21" s="78"/>
      <c r="KBP21" s="78"/>
      <c r="KBQ21" s="78"/>
      <c r="KBR21" s="78"/>
      <c r="KBS21" s="78"/>
      <c r="KBT21" s="78"/>
      <c r="KBU21" s="78"/>
      <c r="KBV21" s="78"/>
      <c r="KBW21" s="78"/>
      <c r="KBX21" s="78"/>
      <c r="KBY21" s="78"/>
      <c r="KBZ21" s="78"/>
      <c r="KCA21" s="78"/>
      <c r="KCB21" s="78"/>
      <c r="KCC21" s="78"/>
      <c r="KCD21" s="78"/>
      <c r="KCE21" s="78"/>
      <c r="KCF21" s="78"/>
      <c r="KCG21" s="78"/>
      <c r="KCH21" s="78"/>
      <c r="KCI21" s="78"/>
      <c r="KCJ21" s="78"/>
      <c r="KCK21" s="78"/>
      <c r="KCL21" s="78"/>
      <c r="KCM21" s="78"/>
      <c r="KCN21" s="78"/>
      <c r="KCO21" s="78"/>
      <c r="KCP21" s="78"/>
      <c r="KCQ21" s="78"/>
      <c r="KCR21" s="78"/>
      <c r="KCS21" s="78"/>
      <c r="KCT21" s="78"/>
      <c r="KCU21" s="78"/>
      <c r="KCV21" s="78"/>
      <c r="KCW21" s="78"/>
      <c r="KCX21" s="78"/>
      <c r="KCY21" s="78"/>
      <c r="KCZ21" s="78"/>
      <c r="KDA21" s="78"/>
      <c r="KDB21" s="78"/>
      <c r="KDC21" s="78"/>
      <c r="KDD21" s="78"/>
      <c r="KDE21" s="78"/>
      <c r="KDF21" s="78"/>
      <c r="KDG21" s="78"/>
      <c r="KDH21" s="78"/>
      <c r="KDI21" s="78"/>
      <c r="KDJ21" s="78"/>
      <c r="KDK21" s="78"/>
      <c r="KDL21" s="78"/>
      <c r="KDM21" s="78"/>
      <c r="KDN21" s="78"/>
      <c r="KDO21" s="78"/>
      <c r="KDP21" s="78"/>
      <c r="KDQ21" s="78"/>
      <c r="KDR21" s="78"/>
      <c r="KDS21" s="78"/>
      <c r="KDT21" s="78"/>
      <c r="KDU21" s="78"/>
      <c r="KDV21" s="78"/>
      <c r="KDW21" s="78"/>
      <c r="KDX21" s="78"/>
      <c r="KDY21" s="78"/>
      <c r="KDZ21" s="78"/>
      <c r="KEA21" s="78"/>
      <c r="KEB21" s="78"/>
      <c r="KEC21" s="78"/>
      <c r="KED21" s="78"/>
      <c r="KEE21" s="78"/>
      <c r="KEF21" s="78"/>
      <c r="KEG21" s="78"/>
      <c r="KEH21" s="78"/>
      <c r="KEI21" s="78"/>
      <c r="KEJ21" s="78"/>
      <c r="KEK21" s="78"/>
      <c r="KEL21" s="78"/>
      <c r="KEM21" s="78"/>
      <c r="KEN21" s="78"/>
      <c r="KEO21" s="78"/>
      <c r="KEP21" s="78"/>
      <c r="KEQ21" s="78"/>
      <c r="KER21" s="78"/>
      <c r="KES21" s="78"/>
      <c r="KET21" s="78"/>
      <c r="KEU21" s="78"/>
      <c r="KEV21" s="78"/>
      <c r="KEW21" s="78"/>
      <c r="KEX21" s="78"/>
      <c r="KEY21" s="78"/>
      <c r="KEZ21" s="78"/>
      <c r="KFA21" s="78"/>
      <c r="KFB21" s="78"/>
      <c r="KFC21" s="78"/>
      <c r="KFD21" s="78"/>
      <c r="KFE21" s="78"/>
      <c r="KFF21" s="78"/>
      <c r="KFG21" s="78"/>
      <c r="KFH21" s="78"/>
      <c r="KFI21" s="78"/>
      <c r="KFJ21" s="78"/>
      <c r="KFK21" s="78"/>
      <c r="KFL21" s="78"/>
      <c r="KFM21" s="78"/>
      <c r="KFN21" s="78"/>
      <c r="KFO21" s="78"/>
      <c r="KFP21" s="78"/>
      <c r="KFQ21" s="78"/>
      <c r="KFR21" s="78"/>
      <c r="KFS21" s="78"/>
      <c r="KFT21" s="78"/>
      <c r="KFU21" s="78"/>
      <c r="KFV21" s="78"/>
      <c r="KFW21" s="78"/>
      <c r="KFX21" s="78"/>
      <c r="KFY21" s="78"/>
      <c r="KFZ21" s="78"/>
      <c r="KGA21" s="78"/>
      <c r="KGB21" s="78"/>
      <c r="KGC21" s="78"/>
      <c r="KGD21" s="78"/>
      <c r="KGE21" s="78"/>
      <c r="KGF21" s="78"/>
      <c r="KGG21" s="78"/>
      <c r="KGH21" s="78"/>
      <c r="KGI21" s="78"/>
      <c r="KGJ21" s="78"/>
      <c r="KGK21" s="78"/>
      <c r="KGL21" s="78"/>
      <c r="KGM21" s="78"/>
      <c r="KGN21" s="78"/>
      <c r="KGO21" s="78"/>
      <c r="KGP21" s="78"/>
      <c r="KGQ21" s="78"/>
      <c r="KGR21" s="78"/>
      <c r="KGS21" s="78"/>
      <c r="KGT21" s="78"/>
      <c r="KGU21" s="78"/>
      <c r="KGV21" s="78"/>
      <c r="KGW21" s="78"/>
      <c r="KGX21" s="78"/>
      <c r="KGY21" s="78"/>
      <c r="KGZ21" s="78"/>
      <c r="KHA21" s="78"/>
      <c r="KHB21" s="78"/>
      <c r="KHC21" s="78"/>
      <c r="KHD21" s="78"/>
      <c r="KHE21" s="78"/>
      <c r="KHF21" s="78"/>
      <c r="KHG21" s="78"/>
      <c r="KHH21" s="78"/>
      <c r="KHI21" s="78"/>
      <c r="KHJ21" s="78"/>
      <c r="KHK21" s="78"/>
      <c r="KHL21" s="78"/>
      <c r="KHM21" s="78"/>
      <c r="KHN21" s="78"/>
      <c r="KHO21" s="78"/>
      <c r="KHP21" s="78"/>
      <c r="KHQ21" s="78"/>
      <c r="KHR21" s="78"/>
      <c r="KHS21" s="78"/>
      <c r="KHT21" s="78"/>
      <c r="KHU21" s="78"/>
      <c r="KHV21" s="78"/>
      <c r="KHW21" s="78"/>
      <c r="KHX21" s="78"/>
      <c r="KHY21" s="78"/>
      <c r="KHZ21" s="78"/>
      <c r="KIA21" s="78"/>
      <c r="KIB21" s="78"/>
      <c r="KIC21" s="78"/>
      <c r="KID21" s="78"/>
      <c r="KIE21" s="78"/>
      <c r="KIF21" s="78"/>
      <c r="KIG21" s="78"/>
      <c r="KIH21" s="78"/>
      <c r="KII21" s="78"/>
      <c r="KIJ21" s="78"/>
      <c r="KIK21" s="78"/>
      <c r="KIL21" s="78"/>
      <c r="KIM21" s="78"/>
      <c r="KIN21" s="78"/>
      <c r="KIO21" s="78"/>
      <c r="KIP21" s="78"/>
      <c r="KIQ21" s="78"/>
      <c r="KIR21" s="78"/>
      <c r="KIS21" s="78"/>
      <c r="KIT21" s="78"/>
      <c r="KIU21" s="78"/>
      <c r="KIV21" s="78"/>
      <c r="KIW21" s="78"/>
      <c r="KIX21" s="78"/>
      <c r="KIY21" s="78"/>
      <c r="KIZ21" s="78"/>
      <c r="KJA21" s="78"/>
      <c r="KJB21" s="78"/>
      <c r="KJC21" s="78"/>
      <c r="KJD21" s="78"/>
      <c r="KJE21" s="78"/>
      <c r="KJF21" s="78"/>
      <c r="KJG21" s="78"/>
      <c r="KJH21" s="78"/>
      <c r="KJI21" s="78"/>
      <c r="KJJ21" s="78"/>
      <c r="KJK21" s="78"/>
      <c r="KJL21" s="78"/>
      <c r="KJM21" s="78"/>
      <c r="KJN21" s="78"/>
      <c r="KJO21" s="78"/>
      <c r="KJP21" s="78"/>
      <c r="KJQ21" s="78"/>
      <c r="KJR21" s="78"/>
      <c r="KJS21" s="78"/>
      <c r="KJT21" s="78"/>
      <c r="KJU21" s="78"/>
      <c r="KJV21" s="78"/>
      <c r="KJW21" s="78"/>
      <c r="KJX21" s="78"/>
      <c r="KJY21" s="78"/>
      <c r="KJZ21" s="78"/>
      <c r="KKA21" s="78"/>
      <c r="KKB21" s="78"/>
      <c r="KKC21" s="78"/>
      <c r="KKD21" s="78"/>
      <c r="KKE21" s="78"/>
      <c r="KKF21" s="78"/>
      <c r="KKG21" s="78"/>
      <c r="KKH21" s="78"/>
      <c r="KKI21" s="78"/>
      <c r="KKJ21" s="78"/>
      <c r="KKK21" s="78"/>
      <c r="KKL21" s="78"/>
      <c r="KKM21" s="78"/>
      <c r="KKN21" s="78"/>
      <c r="KKO21" s="78"/>
      <c r="KKP21" s="78"/>
      <c r="KKQ21" s="78"/>
      <c r="KKR21" s="78"/>
      <c r="KKS21" s="78"/>
      <c r="KKT21" s="78"/>
      <c r="KKU21" s="78"/>
      <c r="KKV21" s="78"/>
      <c r="KKW21" s="78"/>
      <c r="KKX21" s="78"/>
      <c r="KKY21" s="78"/>
      <c r="KKZ21" s="78"/>
      <c r="KLA21" s="78"/>
      <c r="KLB21" s="78"/>
      <c r="KLC21" s="78"/>
      <c r="KLD21" s="78"/>
      <c r="KLE21" s="78"/>
      <c r="KLF21" s="78"/>
      <c r="KLG21" s="78"/>
      <c r="KLH21" s="78"/>
      <c r="KLI21" s="78"/>
      <c r="KLJ21" s="78"/>
      <c r="KLK21" s="78"/>
      <c r="KLL21" s="78"/>
      <c r="KLM21" s="78"/>
      <c r="KLN21" s="78"/>
      <c r="KLO21" s="78"/>
      <c r="KLP21" s="78"/>
      <c r="KLQ21" s="78"/>
      <c r="KLR21" s="78"/>
      <c r="KLS21" s="78"/>
      <c r="KLT21" s="78"/>
      <c r="KLU21" s="78"/>
      <c r="KLV21" s="78"/>
      <c r="KLW21" s="78"/>
      <c r="KLX21" s="78"/>
      <c r="KLY21" s="78"/>
      <c r="KLZ21" s="78"/>
      <c r="KMA21" s="78"/>
      <c r="KMB21" s="78"/>
      <c r="KMC21" s="78"/>
      <c r="KMD21" s="78"/>
      <c r="KME21" s="78"/>
      <c r="KMF21" s="78"/>
      <c r="KMG21" s="78"/>
      <c r="KMH21" s="78"/>
      <c r="KMI21" s="78"/>
      <c r="KMJ21" s="78"/>
      <c r="KMK21" s="78"/>
      <c r="KML21" s="78"/>
      <c r="KMM21" s="78"/>
      <c r="KMN21" s="78"/>
      <c r="KMO21" s="78"/>
      <c r="KMP21" s="78"/>
      <c r="KMQ21" s="78"/>
      <c r="KMR21" s="78"/>
      <c r="KMS21" s="78"/>
      <c r="KMT21" s="78"/>
      <c r="KMU21" s="78"/>
      <c r="KMV21" s="78"/>
      <c r="KMW21" s="78"/>
      <c r="KMX21" s="78"/>
      <c r="KMY21" s="78"/>
      <c r="KMZ21" s="78"/>
      <c r="KNA21" s="78"/>
      <c r="KNB21" s="78"/>
      <c r="KNC21" s="78"/>
      <c r="KND21" s="78"/>
      <c r="KNE21" s="78"/>
      <c r="KNF21" s="78"/>
      <c r="KNG21" s="78"/>
      <c r="KNH21" s="78"/>
      <c r="KNI21" s="78"/>
      <c r="KNJ21" s="78"/>
      <c r="KNK21" s="78"/>
      <c r="KNL21" s="78"/>
      <c r="KNM21" s="78"/>
      <c r="KNN21" s="78"/>
      <c r="KNO21" s="78"/>
      <c r="KNP21" s="78"/>
      <c r="KNQ21" s="78"/>
      <c r="KNR21" s="78"/>
      <c r="KNS21" s="78"/>
      <c r="KNT21" s="78"/>
      <c r="KNU21" s="78"/>
      <c r="KNV21" s="78"/>
      <c r="KNW21" s="78"/>
      <c r="KNX21" s="78"/>
      <c r="KNY21" s="78"/>
      <c r="KNZ21" s="78"/>
      <c r="KOA21" s="78"/>
      <c r="KOB21" s="78"/>
      <c r="KOC21" s="78"/>
      <c r="KOD21" s="78"/>
      <c r="KOE21" s="78"/>
      <c r="KOF21" s="78"/>
      <c r="KOG21" s="78"/>
      <c r="KOH21" s="78"/>
      <c r="KOI21" s="78"/>
      <c r="KOJ21" s="78"/>
      <c r="KOK21" s="78"/>
      <c r="KOL21" s="78"/>
      <c r="KOM21" s="78"/>
      <c r="KON21" s="78"/>
      <c r="KOO21" s="78"/>
      <c r="KOP21" s="78"/>
      <c r="KOQ21" s="78"/>
      <c r="KOR21" s="78"/>
      <c r="KOS21" s="78"/>
      <c r="KOT21" s="78"/>
      <c r="KOU21" s="78"/>
      <c r="KOV21" s="78"/>
      <c r="KOW21" s="78"/>
      <c r="KOX21" s="78"/>
      <c r="KOY21" s="78"/>
      <c r="KOZ21" s="78"/>
      <c r="KPA21" s="78"/>
      <c r="KPB21" s="78"/>
      <c r="KPC21" s="78"/>
      <c r="KPD21" s="78"/>
      <c r="KPE21" s="78"/>
      <c r="KPF21" s="78"/>
      <c r="KPG21" s="78"/>
      <c r="KPH21" s="78"/>
      <c r="KPI21" s="78"/>
      <c r="KPJ21" s="78"/>
      <c r="KPK21" s="78"/>
      <c r="KPL21" s="78"/>
      <c r="KPM21" s="78"/>
      <c r="KPN21" s="78"/>
      <c r="KPO21" s="78"/>
      <c r="KPP21" s="78"/>
      <c r="KPQ21" s="78"/>
      <c r="KPR21" s="78"/>
      <c r="KPS21" s="78"/>
      <c r="KPT21" s="78"/>
      <c r="KPU21" s="78"/>
      <c r="KPV21" s="78"/>
      <c r="KPW21" s="78"/>
      <c r="KPX21" s="78"/>
      <c r="KPY21" s="78"/>
      <c r="KPZ21" s="78"/>
      <c r="KQA21" s="78"/>
      <c r="KQB21" s="78"/>
      <c r="KQC21" s="78"/>
      <c r="KQD21" s="78"/>
      <c r="KQE21" s="78"/>
      <c r="KQF21" s="78"/>
      <c r="KQG21" s="78"/>
      <c r="KQH21" s="78"/>
      <c r="KQI21" s="78"/>
      <c r="KQJ21" s="78"/>
      <c r="KQK21" s="78"/>
      <c r="KQL21" s="78"/>
      <c r="KQM21" s="78"/>
      <c r="KQN21" s="78"/>
      <c r="KQO21" s="78"/>
      <c r="KQP21" s="78"/>
      <c r="KQQ21" s="78"/>
      <c r="KQR21" s="78"/>
      <c r="KQS21" s="78"/>
      <c r="KQT21" s="78"/>
      <c r="KQU21" s="78"/>
      <c r="KQV21" s="78"/>
      <c r="KQW21" s="78"/>
      <c r="KQX21" s="78"/>
      <c r="KQY21" s="78"/>
      <c r="KQZ21" s="78"/>
      <c r="KRA21" s="78"/>
      <c r="KRB21" s="78"/>
      <c r="KRC21" s="78"/>
      <c r="KRD21" s="78"/>
      <c r="KRE21" s="78"/>
      <c r="KRF21" s="78"/>
      <c r="KRG21" s="78"/>
      <c r="KRH21" s="78"/>
      <c r="KRI21" s="78"/>
      <c r="KRJ21" s="78"/>
      <c r="KRK21" s="78"/>
      <c r="KRL21" s="78"/>
      <c r="KRM21" s="78"/>
      <c r="KRN21" s="78"/>
      <c r="KRO21" s="78"/>
      <c r="KRP21" s="78"/>
      <c r="KRQ21" s="78"/>
      <c r="KRR21" s="78"/>
      <c r="KRS21" s="78"/>
      <c r="KRT21" s="78"/>
      <c r="KRU21" s="78"/>
      <c r="KRV21" s="78"/>
      <c r="KRW21" s="78"/>
      <c r="KRX21" s="78"/>
      <c r="KRY21" s="78"/>
      <c r="KRZ21" s="78"/>
      <c r="KSA21" s="78"/>
      <c r="KSB21" s="78"/>
      <c r="KSC21" s="78"/>
      <c r="KSD21" s="78"/>
      <c r="KSE21" s="78"/>
      <c r="KSF21" s="78"/>
      <c r="KSG21" s="78"/>
      <c r="KSH21" s="78"/>
      <c r="KSI21" s="78"/>
      <c r="KSJ21" s="78"/>
      <c r="KSK21" s="78"/>
      <c r="KSL21" s="78"/>
      <c r="KSM21" s="78"/>
      <c r="KSN21" s="78"/>
      <c r="KSO21" s="78"/>
      <c r="KSP21" s="78"/>
      <c r="KSQ21" s="78"/>
      <c r="KSR21" s="78"/>
      <c r="KSS21" s="78"/>
      <c r="KST21" s="78"/>
      <c r="KSU21" s="78"/>
      <c r="KSV21" s="78"/>
      <c r="KSW21" s="78"/>
      <c r="KSX21" s="78"/>
      <c r="KSY21" s="78"/>
      <c r="KSZ21" s="78"/>
      <c r="KTA21" s="78"/>
      <c r="KTB21" s="78"/>
      <c r="KTC21" s="78"/>
      <c r="KTD21" s="78"/>
      <c r="KTE21" s="78"/>
      <c r="KTF21" s="78"/>
      <c r="KTG21" s="78"/>
      <c r="KTH21" s="78"/>
      <c r="KTI21" s="78"/>
      <c r="KTJ21" s="78"/>
      <c r="KTK21" s="78"/>
      <c r="KTL21" s="78"/>
      <c r="KTM21" s="78"/>
      <c r="KTN21" s="78"/>
      <c r="KTO21" s="78"/>
      <c r="KTP21" s="78"/>
      <c r="KTQ21" s="78"/>
      <c r="KTR21" s="78"/>
      <c r="KTS21" s="78"/>
      <c r="KTT21" s="78"/>
      <c r="KTU21" s="78"/>
      <c r="KTV21" s="78"/>
      <c r="KTW21" s="78"/>
      <c r="KTX21" s="78"/>
      <c r="KTY21" s="78"/>
      <c r="KTZ21" s="78"/>
      <c r="KUA21" s="78"/>
      <c r="KUB21" s="78"/>
      <c r="KUC21" s="78"/>
      <c r="KUD21" s="78"/>
      <c r="KUE21" s="78"/>
      <c r="KUF21" s="78"/>
      <c r="KUG21" s="78"/>
      <c r="KUH21" s="78"/>
      <c r="KUI21" s="78"/>
      <c r="KUJ21" s="78"/>
      <c r="KUK21" s="78"/>
      <c r="KUL21" s="78"/>
      <c r="KUM21" s="78"/>
      <c r="KUN21" s="78"/>
      <c r="KUO21" s="78"/>
      <c r="KUP21" s="78"/>
      <c r="KUQ21" s="78"/>
      <c r="KUR21" s="78"/>
      <c r="KUS21" s="78"/>
      <c r="KUT21" s="78"/>
      <c r="KUU21" s="78"/>
      <c r="KUV21" s="78"/>
      <c r="KUW21" s="78"/>
      <c r="KUX21" s="78"/>
      <c r="KUY21" s="78"/>
      <c r="KUZ21" s="78"/>
      <c r="KVA21" s="78"/>
      <c r="KVB21" s="78"/>
      <c r="KVC21" s="78"/>
      <c r="KVD21" s="78"/>
      <c r="KVE21" s="78"/>
      <c r="KVF21" s="78"/>
      <c r="KVG21" s="78"/>
      <c r="KVH21" s="78"/>
      <c r="KVI21" s="78"/>
      <c r="KVJ21" s="78"/>
      <c r="KVK21" s="78"/>
      <c r="KVL21" s="78"/>
      <c r="KVM21" s="78"/>
      <c r="KVN21" s="78"/>
      <c r="KVO21" s="78"/>
      <c r="KVP21" s="78"/>
      <c r="KVQ21" s="78"/>
      <c r="KVR21" s="78"/>
      <c r="KVS21" s="78"/>
      <c r="KVT21" s="78"/>
      <c r="KVU21" s="78"/>
      <c r="KVV21" s="78"/>
      <c r="KVW21" s="78"/>
      <c r="KVX21" s="78"/>
      <c r="KVY21" s="78"/>
      <c r="KVZ21" s="78"/>
      <c r="KWA21" s="78"/>
      <c r="KWB21" s="78"/>
      <c r="KWC21" s="78"/>
      <c r="KWD21" s="78"/>
      <c r="KWE21" s="78"/>
      <c r="KWF21" s="78"/>
      <c r="KWG21" s="78"/>
      <c r="KWH21" s="78"/>
      <c r="KWI21" s="78"/>
      <c r="KWJ21" s="78"/>
      <c r="KWK21" s="78"/>
      <c r="KWL21" s="78"/>
      <c r="KWM21" s="78"/>
      <c r="KWN21" s="78"/>
      <c r="KWO21" s="78"/>
      <c r="KWP21" s="78"/>
      <c r="KWQ21" s="78"/>
      <c r="KWR21" s="78"/>
      <c r="KWS21" s="78"/>
      <c r="KWT21" s="78"/>
      <c r="KWU21" s="78"/>
      <c r="KWV21" s="78"/>
      <c r="KWW21" s="78"/>
      <c r="KWX21" s="78"/>
      <c r="KWY21" s="78"/>
      <c r="KWZ21" s="78"/>
      <c r="KXA21" s="78"/>
      <c r="KXB21" s="78"/>
      <c r="KXC21" s="78"/>
      <c r="KXD21" s="78"/>
      <c r="KXE21" s="78"/>
      <c r="KXF21" s="78"/>
      <c r="KXG21" s="78"/>
      <c r="KXH21" s="78"/>
      <c r="KXI21" s="78"/>
      <c r="KXJ21" s="78"/>
      <c r="KXK21" s="78"/>
      <c r="KXL21" s="78"/>
      <c r="KXM21" s="78"/>
      <c r="KXN21" s="78"/>
      <c r="KXO21" s="78"/>
      <c r="KXP21" s="78"/>
      <c r="KXQ21" s="78"/>
      <c r="KXR21" s="78"/>
      <c r="KXS21" s="78"/>
      <c r="KXT21" s="78"/>
      <c r="KXU21" s="78"/>
      <c r="KXV21" s="78"/>
      <c r="KXW21" s="78"/>
      <c r="KXX21" s="78"/>
      <c r="KXY21" s="78"/>
      <c r="KXZ21" s="78"/>
      <c r="KYA21" s="78"/>
      <c r="KYB21" s="78"/>
      <c r="KYC21" s="78"/>
      <c r="KYD21" s="78"/>
      <c r="KYE21" s="78"/>
      <c r="KYF21" s="78"/>
      <c r="KYG21" s="78"/>
      <c r="KYH21" s="78"/>
      <c r="KYI21" s="78"/>
      <c r="KYJ21" s="78"/>
      <c r="KYK21" s="78"/>
      <c r="KYL21" s="78"/>
      <c r="KYM21" s="78"/>
      <c r="KYN21" s="78"/>
      <c r="KYO21" s="78"/>
      <c r="KYP21" s="78"/>
      <c r="KYQ21" s="78"/>
      <c r="KYR21" s="78"/>
      <c r="KYS21" s="78"/>
      <c r="KYT21" s="78"/>
      <c r="KYU21" s="78"/>
      <c r="KYV21" s="78"/>
      <c r="KYW21" s="78"/>
      <c r="KYX21" s="78"/>
      <c r="KYY21" s="78"/>
      <c r="KYZ21" s="78"/>
      <c r="KZA21" s="78"/>
      <c r="KZB21" s="78"/>
      <c r="KZC21" s="78"/>
      <c r="KZD21" s="78"/>
      <c r="KZE21" s="78"/>
      <c r="KZF21" s="78"/>
      <c r="KZG21" s="78"/>
      <c r="KZH21" s="78"/>
      <c r="KZI21" s="78"/>
      <c r="KZJ21" s="78"/>
      <c r="KZK21" s="78"/>
      <c r="KZL21" s="78"/>
      <c r="KZM21" s="78"/>
      <c r="KZN21" s="78"/>
      <c r="KZO21" s="78"/>
      <c r="KZP21" s="78"/>
      <c r="KZQ21" s="78"/>
      <c r="KZR21" s="78"/>
      <c r="KZS21" s="78"/>
      <c r="KZT21" s="78"/>
      <c r="KZU21" s="78"/>
      <c r="KZV21" s="78"/>
      <c r="KZW21" s="78"/>
      <c r="KZX21" s="78"/>
      <c r="KZY21" s="78"/>
      <c r="KZZ21" s="78"/>
      <c r="LAA21" s="78"/>
      <c r="LAB21" s="78"/>
      <c r="LAC21" s="78"/>
      <c r="LAD21" s="78"/>
      <c r="LAE21" s="78"/>
      <c r="LAF21" s="78"/>
      <c r="LAG21" s="78"/>
      <c r="LAH21" s="78"/>
      <c r="LAI21" s="78"/>
      <c r="LAJ21" s="78"/>
      <c r="LAK21" s="78"/>
      <c r="LAL21" s="78"/>
      <c r="LAM21" s="78"/>
      <c r="LAN21" s="78"/>
      <c r="LAO21" s="78"/>
      <c r="LAP21" s="78"/>
      <c r="LAQ21" s="78"/>
      <c r="LAR21" s="78"/>
      <c r="LAS21" s="78"/>
      <c r="LAT21" s="78"/>
      <c r="LAU21" s="78"/>
      <c r="LAV21" s="78"/>
      <c r="LAW21" s="78"/>
      <c r="LAX21" s="78"/>
      <c r="LAY21" s="78"/>
      <c r="LAZ21" s="78"/>
      <c r="LBA21" s="78"/>
      <c r="LBB21" s="78"/>
      <c r="LBC21" s="78"/>
      <c r="LBD21" s="78"/>
      <c r="LBE21" s="78"/>
      <c r="LBF21" s="78"/>
      <c r="LBG21" s="78"/>
      <c r="LBH21" s="78"/>
      <c r="LBI21" s="78"/>
      <c r="LBJ21" s="78"/>
      <c r="LBK21" s="78"/>
      <c r="LBL21" s="78"/>
      <c r="LBM21" s="78"/>
      <c r="LBN21" s="78"/>
      <c r="LBO21" s="78"/>
      <c r="LBP21" s="78"/>
      <c r="LBQ21" s="78"/>
      <c r="LBR21" s="78"/>
      <c r="LBS21" s="78"/>
      <c r="LBT21" s="78"/>
      <c r="LBU21" s="78"/>
      <c r="LBV21" s="78"/>
      <c r="LBW21" s="78"/>
      <c r="LBX21" s="78"/>
      <c r="LBY21" s="78"/>
      <c r="LBZ21" s="78"/>
      <c r="LCA21" s="78"/>
      <c r="LCB21" s="78"/>
      <c r="LCC21" s="78"/>
      <c r="LCD21" s="78"/>
      <c r="LCE21" s="78"/>
      <c r="LCF21" s="78"/>
      <c r="LCG21" s="78"/>
      <c r="LCH21" s="78"/>
      <c r="LCI21" s="78"/>
      <c r="LCJ21" s="78"/>
      <c r="LCK21" s="78"/>
      <c r="LCL21" s="78"/>
      <c r="LCM21" s="78"/>
      <c r="LCN21" s="78"/>
      <c r="LCO21" s="78"/>
      <c r="LCP21" s="78"/>
      <c r="LCQ21" s="78"/>
      <c r="LCR21" s="78"/>
      <c r="LCS21" s="78"/>
      <c r="LCT21" s="78"/>
      <c r="LCU21" s="78"/>
      <c r="LCV21" s="78"/>
      <c r="LCW21" s="78"/>
      <c r="LCX21" s="78"/>
      <c r="LCY21" s="78"/>
      <c r="LCZ21" s="78"/>
      <c r="LDA21" s="78"/>
      <c r="LDB21" s="78"/>
      <c r="LDC21" s="78"/>
      <c r="LDD21" s="78"/>
      <c r="LDE21" s="78"/>
      <c r="LDF21" s="78"/>
      <c r="LDG21" s="78"/>
      <c r="LDH21" s="78"/>
      <c r="LDI21" s="78"/>
      <c r="LDJ21" s="78"/>
      <c r="LDK21" s="78"/>
      <c r="LDL21" s="78"/>
      <c r="LDM21" s="78"/>
      <c r="LDN21" s="78"/>
      <c r="LDO21" s="78"/>
      <c r="LDP21" s="78"/>
      <c r="LDQ21" s="78"/>
      <c r="LDR21" s="78"/>
      <c r="LDS21" s="78"/>
      <c r="LDT21" s="78"/>
      <c r="LDU21" s="78"/>
      <c r="LDV21" s="78"/>
      <c r="LDW21" s="78"/>
      <c r="LDX21" s="78"/>
      <c r="LDY21" s="78"/>
      <c r="LDZ21" s="78"/>
      <c r="LEA21" s="78"/>
      <c r="LEB21" s="78"/>
      <c r="LEC21" s="78"/>
      <c r="LED21" s="78"/>
      <c r="LEE21" s="78"/>
      <c r="LEF21" s="78"/>
      <c r="LEG21" s="78"/>
      <c r="LEH21" s="78"/>
      <c r="LEI21" s="78"/>
      <c r="LEJ21" s="78"/>
      <c r="LEK21" s="78"/>
      <c r="LEL21" s="78"/>
      <c r="LEM21" s="78"/>
      <c r="LEN21" s="78"/>
      <c r="LEO21" s="78"/>
      <c r="LEP21" s="78"/>
      <c r="LEQ21" s="78"/>
      <c r="LER21" s="78"/>
      <c r="LES21" s="78"/>
      <c r="LET21" s="78"/>
      <c r="LEU21" s="78"/>
      <c r="LEV21" s="78"/>
      <c r="LEW21" s="78"/>
      <c r="LEX21" s="78"/>
      <c r="LEY21" s="78"/>
      <c r="LEZ21" s="78"/>
      <c r="LFA21" s="78"/>
      <c r="LFB21" s="78"/>
      <c r="LFC21" s="78"/>
      <c r="LFD21" s="78"/>
      <c r="LFE21" s="78"/>
      <c r="LFF21" s="78"/>
      <c r="LFG21" s="78"/>
      <c r="LFH21" s="78"/>
      <c r="LFI21" s="78"/>
      <c r="LFJ21" s="78"/>
      <c r="LFK21" s="78"/>
      <c r="LFL21" s="78"/>
      <c r="LFM21" s="78"/>
      <c r="LFN21" s="78"/>
      <c r="LFO21" s="78"/>
      <c r="LFP21" s="78"/>
      <c r="LFQ21" s="78"/>
      <c r="LFR21" s="78"/>
      <c r="LFS21" s="78"/>
      <c r="LFT21" s="78"/>
      <c r="LFU21" s="78"/>
      <c r="LFV21" s="78"/>
      <c r="LFW21" s="78"/>
      <c r="LFX21" s="78"/>
      <c r="LFY21" s="78"/>
      <c r="LFZ21" s="78"/>
      <c r="LGA21" s="78"/>
      <c r="LGB21" s="78"/>
      <c r="LGC21" s="78"/>
      <c r="LGD21" s="78"/>
      <c r="LGE21" s="78"/>
      <c r="LGF21" s="78"/>
      <c r="LGG21" s="78"/>
      <c r="LGH21" s="78"/>
      <c r="LGI21" s="78"/>
      <c r="LGJ21" s="78"/>
      <c r="LGK21" s="78"/>
      <c r="LGL21" s="78"/>
      <c r="LGM21" s="78"/>
      <c r="LGN21" s="78"/>
      <c r="LGO21" s="78"/>
      <c r="LGP21" s="78"/>
      <c r="LGQ21" s="78"/>
      <c r="LGR21" s="78"/>
      <c r="LGS21" s="78"/>
      <c r="LGT21" s="78"/>
      <c r="LGU21" s="78"/>
      <c r="LGV21" s="78"/>
      <c r="LGW21" s="78"/>
      <c r="LGX21" s="78"/>
      <c r="LGY21" s="78"/>
      <c r="LGZ21" s="78"/>
      <c r="LHA21" s="78"/>
      <c r="LHB21" s="78"/>
      <c r="LHC21" s="78"/>
      <c r="LHD21" s="78"/>
      <c r="LHE21" s="78"/>
      <c r="LHF21" s="78"/>
      <c r="LHG21" s="78"/>
      <c r="LHH21" s="78"/>
      <c r="LHI21" s="78"/>
      <c r="LHJ21" s="78"/>
      <c r="LHK21" s="78"/>
      <c r="LHL21" s="78"/>
      <c r="LHM21" s="78"/>
      <c r="LHN21" s="78"/>
      <c r="LHO21" s="78"/>
      <c r="LHP21" s="78"/>
      <c r="LHQ21" s="78"/>
      <c r="LHR21" s="78"/>
      <c r="LHS21" s="78"/>
      <c r="LHT21" s="78"/>
      <c r="LHU21" s="78"/>
      <c r="LHV21" s="78"/>
      <c r="LHW21" s="78"/>
      <c r="LHX21" s="78"/>
      <c r="LHY21" s="78"/>
      <c r="LHZ21" s="78"/>
      <c r="LIA21" s="78"/>
      <c r="LIB21" s="78"/>
      <c r="LIC21" s="78"/>
      <c r="LID21" s="78"/>
      <c r="LIE21" s="78"/>
      <c r="LIF21" s="78"/>
      <c r="LIG21" s="78"/>
      <c r="LIH21" s="78"/>
      <c r="LII21" s="78"/>
      <c r="LIJ21" s="78"/>
      <c r="LIK21" s="78"/>
      <c r="LIL21" s="78"/>
      <c r="LIM21" s="78"/>
      <c r="LIN21" s="78"/>
      <c r="LIO21" s="78"/>
      <c r="LIP21" s="78"/>
      <c r="LIQ21" s="78"/>
      <c r="LIR21" s="78"/>
      <c r="LIS21" s="78"/>
      <c r="LIT21" s="78"/>
      <c r="LIU21" s="78"/>
      <c r="LIV21" s="78"/>
      <c r="LIW21" s="78"/>
      <c r="LIX21" s="78"/>
      <c r="LIY21" s="78"/>
      <c r="LIZ21" s="78"/>
      <c r="LJA21" s="78"/>
      <c r="LJB21" s="78"/>
      <c r="LJC21" s="78"/>
      <c r="LJD21" s="78"/>
      <c r="LJE21" s="78"/>
      <c r="LJF21" s="78"/>
      <c r="LJG21" s="78"/>
      <c r="LJH21" s="78"/>
      <c r="LJI21" s="78"/>
      <c r="LJJ21" s="78"/>
      <c r="LJK21" s="78"/>
      <c r="LJL21" s="78"/>
      <c r="LJM21" s="78"/>
      <c r="LJN21" s="78"/>
      <c r="LJO21" s="78"/>
      <c r="LJP21" s="78"/>
      <c r="LJQ21" s="78"/>
      <c r="LJR21" s="78"/>
      <c r="LJS21" s="78"/>
      <c r="LJT21" s="78"/>
      <c r="LJU21" s="78"/>
      <c r="LJV21" s="78"/>
      <c r="LJW21" s="78"/>
      <c r="LJX21" s="78"/>
      <c r="LJY21" s="78"/>
      <c r="LJZ21" s="78"/>
      <c r="LKA21" s="78"/>
      <c r="LKB21" s="78"/>
      <c r="LKC21" s="78"/>
      <c r="LKD21" s="78"/>
      <c r="LKE21" s="78"/>
      <c r="LKF21" s="78"/>
      <c r="LKG21" s="78"/>
      <c r="LKH21" s="78"/>
      <c r="LKI21" s="78"/>
      <c r="LKJ21" s="78"/>
      <c r="LKK21" s="78"/>
      <c r="LKL21" s="78"/>
      <c r="LKM21" s="78"/>
      <c r="LKN21" s="78"/>
      <c r="LKO21" s="78"/>
      <c r="LKP21" s="78"/>
      <c r="LKQ21" s="78"/>
      <c r="LKR21" s="78"/>
      <c r="LKS21" s="78"/>
      <c r="LKT21" s="78"/>
      <c r="LKU21" s="78"/>
      <c r="LKV21" s="78"/>
      <c r="LKW21" s="78"/>
      <c r="LKX21" s="78"/>
      <c r="LKY21" s="78"/>
      <c r="LKZ21" s="78"/>
      <c r="LLA21" s="78"/>
      <c r="LLB21" s="78"/>
      <c r="LLC21" s="78"/>
      <c r="LLD21" s="78"/>
      <c r="LLE21" s="78"/>
      <c r="LLF21" s="78"/>
      <c r="LLG21" s="78"/>
      <c r="LLH21" s="78"/>
      <c r="LLI21" s="78"/>
      <c r="LLJ21" s="78"/>
      <c r="LLK21" s="78"/>
      <c r="LLL21" s="78"/>
      <c r="LLM21" s="78"/>
      <c r="LLN21" s="78"/>
      <c r="LLO21" s="78"/>
      <c r="LLP21" s="78"/>
      <c r="LLQ21" s="78"/>
      <c r="LLR21" s="78"/>
      <c r="LLS21" s="78"/>
      <c r="LLT21" s="78"/>
      <c r="LLU21" s="78"/>
      <c r="LLV21" s="78"/>
      <c r="LLW21" s="78"/>
      <c r="LLX21" s="78"/>
      <c r="LLY21" s="78"/>
      <c r="LLZ21" s="78"/>
      <c r="LMA21" s="78"/>
      <c r="LMB21" s="78"/>
      <c r="LMC21" s="78"/>
      <c r="LMD21" s="78"/>
      <c r="LME21" s="78"/>
      <c r="LMF21" s="78"/>
      <c r="LMG21" s="78"/>
      <c r="LMH21" s="78"/>
      <c r="LMI21" s="78"/>
      <c r="LMJ21" s="78"/>
      <c r="LMK21" s="78"/>
      <c r="LML21" s="78"/>
      <c r="LMM21" s="78"/>
      <c r="LMN21" s="78"/>
      <c r="LMO21" s="78"/>
      <c r="LMP21" s="78"/>
      <c r="LMQ21" s="78"/>
      <c r="LMR21" s="78"/>
      <c r="LMS21" s="78"/>
      <c r="LMT21" s="78"/>
      <c r="LMU21" s="78"/>
      <c r="LMV21" s="78"/>
      <c r="LMW21" s="78"/>
      <c r="LMX21" s="78"/>
      <c r="LMY21" s="78"/>
      <c r="LMZ21" s="78"/>
      <c r="LNA21" s="78"/>
      <c r="LNB21" s="78"/>
      <c r="LNC21" s="78"/>
      <c r="LND21" s="78"/>
      <c r="LNE21" s="78"/>
      <c r="LNF21" s="78"/>
      <c r="LNG21" s="78"/>
      <c r="LNH21" s="78"/>
      <c r="LNI21" s="78"/>
      <c r="LNJ21" s="78"/>
      <c r="LNK21" s="78"/>
      <c r="LNL21" s="78"/>
      <c r="LNM21" s="78"/>
      <c r="LNN21" s="78"/>
      <c r="LNO21" s="78"/>
      <c r="LNP21" s="78"/>
      <c r="LNQ21" s="78"/>
      <c r="LNR21" s="78"/>
      <c r="LNS21" s="78"/>
      <c r="LNT21" s="78"/>
      <c r="LNU21" s="78"/>
      <c r="LNV21" s="78"/>
      <c r="LNW21" s="78"/>
      <c r="LNX21" s="78"/>
      <c r="LNY21" s="78"/>
      <c r="LNZ21" s="78"/>
      <c r="LOA21" s="78"/>
      <c r="LOB21" s="78"/>
      <c r="LOC21" s="78"/>
      <c r="LOD21" s="78"/>
      <c r="LOE21" s="78"/>
      <c r="LOF21" s="78"/>
      <c r="LOG21" s="78"/>
      <c r="LOH21" s="78"/>
      <c r="LOI21" s="78"/>
      <c r="LOJ21" s="78"/>
      <c r="LOK21" s="78"/>
      <c r="LOL21" s="78"/>
      <c r="LOM21" s="78"/>
      <c r="LON21" s="78"/>
      <c r="LOO21" s="78"/>
      <c r="LOP21" s="78"/>
      <c r="LOQ21" s="78"/>
      <c r="LOR21" s="78"/>
      <c r="LOS21" s="78"/>
      <c r="LOT21" s="78"/>
      <c r="LOU21" s="78"/>
      <c r="LOV21" s="78"/>
      <c r="LOW21" s="78"/>
      <c r="LOX21" s="78"/>
      <c r="LOY21" s="78"/>
      <c r="LOZ21" s="78"/>
      <c r="LPA21" s="78"/>
      <c r="LPB21" s="78"/>
      <c r="LPC21" s="78"/>
      <c r="LPD21" s="78"/>
      <c r="LPE21" s="78"/>
      <c r="LPF21" s="78"/>
      <c r="LPG21" s="78"/>
      <c r="LPH21" s="78"/>
      <c r="LPI21" s="78"/>
      <c r="LPJ21" s="78"/>
      <c r="LPK21" s="78"/>
      <c r="LPL21" s="78"/>
      <c r="LPM21" s="78"/>
      <c r="LPN21" s="78"/>
      <c r="LPO21" s="78"/>
      <c r="LPP21" s="78"/>
      <c r="LPQ21" s="78"/>
      <c r="LPR21" s="78"/>
      <c r="LPS21" s="78"/>
      <c r="LPT21" s="78"/>
      <c r="LPU21" s="78"/>
      <c r="LPV21" s="78"/>
      <c r="LPW21" s="78"/>
      <c r="LPX21" s="78"/>
      <c r="LPY21" s="78"/>
      <c r="LPZ21" s="78"/>
      <c r="LQA21" s="78"/>
      <c r="LQB21" s="78"/>
      <c r="LQC21" s="78"/>
      <c r="LQD21" s="78"/>
      <c r="LQE21" s="78"/>
      <c r="LQF21" s="78"/>
      <c r="LQG21" s="78"/>
      <c r="LQH21" s="78"/>
      <c r="LQI21" s="78"/>
      <c r="LQJ21" s="78"/>
      <c r="LQK21" s="78"/>
      <c r="LQL21" s="78"/>
      <c r="LQM21" s="78"/>
      <c r="LQN21" s="78"/>
      <c r="LQO21" s="78"/>
      <c r="LQP21" s="78"/>
      <c r="LQQ21" s="78"/>
      <c r="LQR21" s="78"/>
      <c r="LQS21" s="78"/>
      <c r="LQT21" s="78"/>
      <c r="LQU21" s="78"/>
      <c r="LQV21" s="78"/>
      <c r="LQW21" s="78"/>
      <c r="LQX21" s="78"/>
      <c r="LQY21" s="78"/>
      <c r="LQZ21" s="78"/>
      <c r="LRA21" s="78"/>
      <c r="LRB21" s="78"/>
      <c r="LRC21" s="78"/>
      <c r="LRD21" s="78"/>
      <c r="LRE21" s="78"/>
      <c r="LRF21" s="78"/>
      <c r="LRG21" s="78"/>
      <c r="LRH21" s="78"/>
      <c r="LRI21" s="78"/>
      <c r="LRJ21" s="78"/>
      <c r="LRK21" s="78"/>
      <c r="LRL21" s="78"/>
      <c r="LRM21" s="78"/>
      <c r="LRN21" s="78"/>
      <c r="LRO21" s="78"/>
      <c r="LRP21" s="78"/>
      <c r="LRQ21" s="78"/>
      <c r="LRR21" s="78"/>
      <c r="LRS21" s="78"/>
      <c r="LRT21" s="78"/>
      <c r="LRU21" s="78"/>
      <c r="LRV21" s="78"/>
      <c r="LRW21" s="78"/>
      <c r="LRX21" s="78"/>
      <c r="LRY21" s="78"/>
      <c r="LRZ21" s="78"/>
      <c r="LSA21" s="78"/>
      <c r="LSB21" s="78"/>
      <c r="LSC21" s="78"/>
      <c r="LSD21" s="78"/>
      <c r="LSE21" s="78"/>
      <c r="LSF21" s="78"/>
      <c r="LSG21" s="78"/>
      <c r="LSH21" s="78"/>
      <c r="LSI21" s="78"/>
      <c r="LSJ21" s="78"/>
      <c r="LSK21" s="78"/>
      <c r="LSL21" s="78"/>
      <c r="LSM21" s="78"/>
      <c r="LSN21" s="78"/>
      <c r="LSO21" s="78"/>
      <c r="LSP21" s="78"/>
      <c r="LSQ21" s="78"/>
      <c r="LSR21" s="78"/>
      <c r="LSS21" s="78"/>
      <c r="LST21" s="78"/>
      <c r="LSU21" s="78"/>
      <c r="LSV21" s="78"/>
      <c r="LSW21" s="78"/>
      <c r="LSX21" s="78"/>
      <c r="LSY21" s="78"/>
      <c r="LSZ21" s="78"/>
      <c r="LTA21" s="78"/>
      <c r="LTB21" s="78"/>
      <c r="LTC21" s="78"/>
      <c r="LTD21" s="78"/>
      <c r="LTE21" s="78"/>
      <c r="LTF21" s="78"/>
      <c r="LTG21" s="78"/>
      <c r="LTH21" s="78"/>
      <c r="LTI21" s="78"/>
      <c r="LTJ21" s="78"/>
      <c r="LTK21" s="78"/>
      <c r="LTL21" s="78"/>
      <c r="LTM21" s="78"/>
      <c r="LTN21" s="78"/>
      <c r="LTO21" s="78"/>
      <c r="LTP21" s="78"/>
      <c r="LTQ21" s="78"/>
      <c r="LTR21" s="78"/>
      <c r="LTS21" s="78"/>
      <c r="LTT21" s="78"/>
      <c r="LTU21" s="78"/>
      <c r="LTV21" s="78"/>
      <c r="LTW21" s="78"/>
      <c r="LTX21" s="78"/>
      <c r="LTY21" s="78"/>
      <c r="LTZ21" s="78"/>
      <c r="LUA21" s="78"/>
      <c r="LUB21" s="78"/>
      <c r="LUC21" s="78"/>
      <c r="LUD21" s="78"/>
      <c r="LUE21" s="78"/>
      <c r="LUF21" s="78"/>
      <c r="LUG21" s="78"/>
      <c r="LUH21" s="78"/>
      <c r="LUI21" s="78"/>
      <c r="LUJ21" s="78"/>
      <c r="LUK21" s="78"/>
      <c r="LUL21" s="78"/>
      <c r="LUM21" s="78"/>
      <c r="LUN21" s="78"/>
      <c r="LUO21" s="78"/>
      <c r="LUP21" s="78"/>
      <c r="LUQ21" s="78"/>
      <c r="LUR21" s="78"/>
      <c r="LUS21" s="78"/>
      <c r="LUT21" s="78"/>
      <c r="LUU21" s="78"/>
      <c r="LUV21" s="78"/>
      <c r="LUW21" s="78"/>
      <c r="LUX21" s="78"/>
      <c r="LUY21" s="78"/>
      <c r="LUZ21" s="78"/>
      <c r="LVA21" s="78"/>
      <c r="LVB21" s="78"/>
      <c r="LVC21" s="78"/>
      <c r="LVD21" s="78"/>
      <c r="LVE21" s="78"/>
      <c r="LVF21" s="78"/>
      <c r="LVG21" s="78"/>
      <c r="LVH21" s="78"/>
      <c r="LVI21" s="78"/>
      <c r="LVJ21" s="78"/>
      <c r="LVK21" s="78"/>
      <c r="LVL21" s="78"/>
      <c r="LVM21" s="78"/>
      <c r="LVN21" s="78"/>
      <c r="LVO21" s="78"/>
      <c r="LVP21" s="78"/>
      <c r="LVQ21" s="78"/>
      <c r="LVR21" s="78"/>
      <c r="LVS21" s="78"/>
      <c r="LVT21" s="78"/>
      <c r="LVU21" s="78"/>
      <c r="LVV21" s="78"/>
      <c r="LVW21" s="78"/>
      <c r="LVX21" s="78"/>
      <c r="LVY21" s="78"/>
      <c r="LVZ21" s="78"/>
      <c r="LWA21" s="78"/>
      <c r="LWB21" s="78"/>
      <c r="LWC21" s="78"/>
      <c r="LWD21" s="78"/>
      <c r="LWE21" s="78"/>
      <c r="LWF21" s="78"/>
      <c r="LWG21" s="78"/>
      <c r="LWH21" s="78"/>
      <c r="LWI21" s="78"/>
      <c r="LWJ21" s="78"/>
      <c r="LWK21" s="78"/>
      <c r="LWL21" s="78"/>
      <c r="LWM21" s="78"/>
      <c r="LWN21" s="78"/>
      <c r="LWO21" s="78"/>
      <c r="LWP21" s="78"/>
      <c r="LWQ21" s="78"/>
      <c r="LWR21" s="78"/>
      <c r="LWS21" s="78"/>
      <c r="LWT21" s="78"/>
      <c r="LWU21" s="78"/>
      <c r="LWV21" s="78"/>
      <c r="LWW21" s="78"/>
      <c r="LWX21" s="78"/>
      <c r="LWY21" s="78"/>
      <c r="LWZ21" s="78"/>
      <c r="LXA21" s="78"/>
      <c r="LXB21" s="78"/>
      <c r="LXC21" s="78"/>
      <c r="LXD21" s="78"/>
      <c r="LXE21" s="78"/>
      <c r="LXF21" s="78"/>
      <c r="LXG21" s="78"/>
      <c r="LXH21" s="78"/>
      <c r="LXI21" s="78"/>
      <c r="LXJ21" s="78"/>
      <c r="LXK21" s="78"/>
      <c r="LXL21" s="78"/>
      <c r="LXM21" s="78"/>
      <c r="LXN21" s="78"/>
      <c r="LXO21" s="78"/>
      <c r="LXP21" s="78"/>
      <c r="LXQ21" s="78"/>
      <c r="LXR21" s="78"/>
      <c r="LXS21" s="78"/>
      <c r="LXT21" s="78"/>
      <c r="LXU21" s="78"/>
      <c r="LXV21" s="78"/>
      <c r="LXW21" s="78"/>
      <c r="LXX21" s="78"/>
      <c r="LXY21" s="78"/>
      <c r="LXZ21" s="78"/>
      <c r="LYA21" s="78"/>
      <c r="LYB21" s="78"/>
      <c r="LYC21" s="78"/>
      <c r="LYD21" s="78"/>
      <c r="LYE21" s="78"/>
      <c r="LYF21" s="78"/>
      <c r="LYG21" s="78"/>
      <c r="LYH21" s="78"/>
      <c r="LYI21" s="78"/>
      <c r="LYJ21" s="78"/>
      <c r="LYK21" s="78"/>
      <c r="LYL21" s="78"/>
      <c r="LYM21" s="78"/>
      <c r="LYN21" s="78"/>
      <c r="LYO21" s="78"/>
      <c r="LYP21" s="78"/>
      <c r="LYQ21" s="78"/>
      <c r="LYR21" s="78"/>
      <c r="LYS21" s="78"/>
      <c r="LYT21" s="78"/>
      <c r="LYU21" s="78"/>
      <c r="LYV21" s="78"/>
      <c r="LYW21" s="78"/>
      <c r="LYX21" s="78"/>
      <c r="LYY21" s="78"/>
      <c r="LYZ21" s="78"/>
      <c r="LZA21" s="78"/>
      <c r="LZB21" s="78"/>
      <c r="LZC21" s="78"/>
      <c r="LZD21" s="78"/>
      <c r="LZE21" s="78"/>
      <c r="LZF21" s="78"/>
      <c r="LZG21" s="78"/>
      <c r="LZH21" s="78"/>
      <c r="LZI21" s="78"/>
      <c r="LZJ21" s="78"/>
      <c r="LZK21" s="78"/>
      <c r="LZL21" s="78"/>
      <c r="LZM21" s="78"/>
      <c r="LZN21" s="78"/>
      <c r="LZO21" s="78"/>
      <c r="LZP21" s="78"/>
      <c r="LZQ21" s="78"/>
      <c r="LZR21" s="78"/>
      <c r="LZS21" s="78"/>
      <c r="LZT21" s="78"/>
      <c r="LZU21" s="78"/>
      <c r="LZV21" s="78"/>
      <c r="LZW21" s="78"/>
      <c r="LZX21" s="78"/>
      <c r="LZY21" s="78"/>
      <c r="LZZ21" s="78"/>
      <c r="MAA21" s="78"/>
      <c r="MAB21" s="78"/>
      <c r="MAC21" s="78"/>
      <c r="MAD21" s="78"/>
      <c r="MAE21" s="78"/>
      <c r="MAF21" s="78"/>
      <c r="MAG21" s="78"/>
      <c r="MAH21" s="78"/>
      <c r="MAI21" s="78"/>
      <c r="MAJ21" s="78"/>
      <c r="MAK21" s="78"/>
      <c r="MAL21" s="78"/>
      <c r="MAM21" s="78"/>
      <c r="MAN21" s="78"/>
      <c r="MAO21" s="78"/>
      <c r="MAP21" s="78"/>
      <c r="MAQ21" s="78"/>
      <c r="MAR21" s="78"/>
      <c r="MAS21" s="78"/>
      <c r="MAT21" s="78"/>
      <c r="MAU21" s="78"/>
      <c r="MAV21" s="78"/>
      <c r="MAW21" s="78"/>
      <c r="MAX21" s="78"/>
      <c r="MAY21" s="78"/>
      <c r="MAZ21" s="78"/>
      <c r="MBA21" s="78"/>
      <c r="MBB21" s="78"/>
      <c r="MBC21" s="78"/>
      <c r="MBD21" s="78"/>
      <c r="MBE21" s="78"/>
      <c r="MBF21" s="78"/>
      <c r="MBG21" s="78"/>
      <c r="MBH21" s="78"/>
      <c r="MBI21" s="78"/>
      <c r="MBJ21" s="78"/>
      <c r="MBK21" s="78"/>
      <c r="MBL21" s="78"/>
      <c r="MBM21" s="78"/>
      <c r="MBN21" s="78"/>
      <c r="MBO21" s="78"/>
      <c r="MBP21" s="78"/>
      <c r="MBQ21" s="78"/>
      <c r="MBR21" s="78"/>
      <c r="MBS21" s="78"/>
      <c r="MBT21" s="78"/>
      <c r="MBU21" s="78"/>
      <c r="MBV21" s="78"/>
      <c r="MBW21" s="78"/>
      <c r="MBX21" s="78"/>
      <c r="MBY21" s="78"/>
      <c r="MBZ21" s="78"/>
      <c r="MCA21" s="78"/>
      <c r="MCB21" s="78"/>
      <c r="MCC21" s="78"/>
      <c r="MCD21" s="78"/>
      <c r="MCE21" s="78"/>
      <c r="MCF21" s="78"/>
      <c r="MCG21" s="78"/>
      <c r="MCH21" s="78"/>
      <c r="MCI21" s="78"/>
      <c r="MCJ21" s="78"/>
      <c r="MCK21" s="78"/>
      <c r="MCL21" s="78"/>
      <c r="MCM21" s="78"/>
      <c r="MCN21" s="78"/>
      <c r="MCO21" s="78"/>
      <c r="MCP21" s="78"/>
      <c r="MCQ21" s="78"/>
      <c r="MCR21" s="78"/>
      <c r="MCS21" s="78"/>
      <c r="MCT21" s="78"/>
      <c r="MCU21" s="78"/>
      <c r="MCV21" s="78"/>
      <c r="MCW21" s="78"/>
      <c r="MCX21" s="78"/>
      <c r="MCY21" s="78"/>
      <c r="MCZ21" s="78"/>
      <c r="MDA21" s="78"/>
      <c r="MDB21" s="78"/>
      <c r="MDC21" s="78"/>
      <c r="MDD21" s="78"/>
      <c r="MDE21" s="78"/>
      <c r="MDF21" s="78"/>
      <c r="MDG21" s="78"/>
      <c r="MDH21" s="78"/>
      <c r="MDI21" s="78"/>
      <c r="MDJ21" s="78"/>
      <c r="MDK21" s="78"/>
      <c r="MDL21" s="78"/>
      <c r="MDM21" s="78"/>
      <c r="MDN21" s="78"/>
      <c r="MDO21" s="78"/>
      <c r="MDP21" s="78"/>
      <c r="MDQ21" s="78"/>
      <c r="MDR21" s="78"/>
      <c r="MDS21" s="78"/>
      <c r="MDT21" s="78"/>
      <c r="MDU21" s="78"/>
      <c r="MDV21" s="78"/>
      <c r="MDW21" s="78"/>
      <c r="MDX21" s="78"/>
      <c r="MDY21" s="78"/>
      <c r="MDZ21" s="78"/>
      <c r="MEA21" s="78"/>
      <c r="MEB21" s="78"/>
      <c r="MEC21" s="78"/>
      <c r="MED21" s="78"/>
      <c r="MEE21" s="78"/>
      <c r="MEF21" s="78"/>
      <c r="MEG21" s="78"/>
      <c r="MEH21" s="78"/>
      <c r="MEI21" s="78"/>
      <c r="MEJ21" s="78"/>
      <c r="MEK21" s="78"/>
      <c r="MEL21" s="78"/>
      <c r="MEM21" s="78"/>
      <c r="MEN21" s="78"/>
      <c r="MEO21" s="78"/>
      <c r="MEP21" s="78"/>
      <c r="MEQ21" s="78"/>
      <c r="MER21" s="78"/>
      <c r="MES21" s="78"/>
      <c r="MET21" s="78"/>
      <c r="MEU21" s="78"/>
      <c r="MEV21" s="78"/>
      <c r="MEW21" s="78"/>
      <c r="MEX21" s="78"/>
      <c r="MEY21" s="78"/>
      <c r="MEZ21" s="78"/>
      <c r="MFA21" s="78"/>
      <c r="MFB21" s="78"/>
      <c r="MFC21" s="78"/>
      <c r="MFD21" s="78"/>
      <c r="MFE21" s="78"/>
      <c r="MFF21" s="78"/>
      <c r="MFG21" s="78"/>
      <c r="MFH21" s="78"/>
      <c r="MFI21" s="78"/>
      <c r="MFJ21" s="78"/>
      <c r="MFK21" s="78"/>
      <c r="MFL21" s="78"/>
      <c r="MFM21" s="78"/>
      <c r="MFN21" s="78"/>
      <c r="MFO21" s="78"/>
      <c r="MFP21" s="78"/>
      <c r="MFQ21" s="78"/>
      <c r="MFR21" s="78"/>
      <c r="MFS21" s="78"/>
      <c r="MFT21" s="78"/>
      <c r="MFU21" s="78"/>
      <c r="MFV21" s="78"/>
      <c r="MFW21" s="78"/>
      <c r="MFX21" s="78"/>
      <c r="MFY21" s="78"/>
      <c r="MFZ21" s="78"/>
      <c r="MGA21" s="78"/>
      <c r="MGB21" s="78"/>
      <c r="MGC21" s="78"/>
      <c r="MGD21" s="78"/>
      <c r="MGE21" s="78"/>
      <c r="MGF21" s="78"/>
      <c r="MGG21" s="78"/>
      <c r="MGH21" s="78"/>
      <c r="MGI21" s="78"/>
      <c r="MGJ21" s="78"/>
      <c r="MGK21" s="78"/>
      <c r="MGL21" s="78"/>
      <c r="MGM21" s="78"/>
      <c r="MGN21" s="78"/>
      <c r="MGO21" s="78"/>
      <c r="MGP21" s="78"/>
      <c r="MGQ21" s="78"/>
      <c r="MGR21" s="78"/>
      <c r="MGS21" s="78"/>
      <c r="MGT21" s="78"/>
      <c r="MGU21" s="78"/>
      <c r="MGV21" s="78"/>
      <c r="MGW21" s="78"/>
      <c r="MGX21" s="78"/>
      <c r="MGY21" s="78"/>
      <c r="MGZ21" s="78"/>
      <c r="MHA21" s="78"/>
      <c r="MHB21" s="78"/>
      <c r="MHC21" s="78"/>
      <c r="MHD21" s="78"/>
      <c r="MHE21" s="78"/>
      <c r="MHF21" s="78"/>
      <c r="MHG21" s="78"/>
      <c r="MHH21" s="78"/>
      <c r="MHI21" s="78"/>
      <c r="MHJ21" s="78"/>
      <c r="MHK21" s="78"/>
      <c r="MHL21" s="78"/>
      <c r="MHM21" s="78"/>
      <c r="MHN21" s="78"/>
      <c r="MHO21" s="78"/>
      <c r="MHP21" s="78"/>
      <c r="MHQ21" s="78"/>
      <c r="MHR21" s="78"/>
      <c r="MHS21" s="78"/>
      <c r="MHT21" s="78"/>
      <c r="MHU21" s="78"/>
      <c r="MHV21" s="78"/>
      <c r="MHW21" s="78"/>
      <c r="MHX21" s="78"/>
      <c r="MHY21" s="78"/>
      <c r="MHZ21" s="78"/>
      <c r="MIA21" s="78"/>
      <c r="MIB21" s="78"/>
      <c r="MIC21" s="78"/>
      <c r="MID21" s="78"/>
      <c r="MIE21" s="78"/>
      <c r="MIF21" s="78"/>
      <c r="MIG21" s="78"/>
      <c r="MIH21" s="78"/>
      <c r="MII21" s="78"/>
      <c r="MIJ21" s="78"/>
      <c r="MIK21" s="78"/>
      <c r="MIL21" s="78"/>
      <c r="MIM21" s="78"/>
      <c r="MIN21" s="78"/>
      <c r="MIO21" s="78"/>
      <c r="MIP21" s="78"/>
      <c r="MIQ21" s="78"/>
      <c r="MIR21" s="78"/>
      <c r="MIS21" s="78"/>
      <c r="MIT21" s="78"/>
      <c r="MIU21" s="78"/>
      <c r="MIV21" s="78"/>
      <c r="MIW21" s="78"/>
      <c r="MIX21" s="78"/>
      <c r="MIY21" s="78"/>
      <c r="MIZ21" s="78"/>
      <c r="MJA21" s="78"/>
      <c r="MJB21" s="78"/>
      <c r="MJC21" s="78"/>
      <c r="MJD21" s="78"/>
      <c r="MJE21" s="78"/>
      <c r="MJF21" s="78"/>
      <c r="MJG21" s="78"/>
      <c r="MJH21" s="78"/>
      <c r="MJI21" s="78"/>
      <c r="MJJ21" s="78"/>
      <c r="MJK21" s="78"/>
      <c r="MJL21" s="78"/>
      <c r="MJM21" s="78"/>
      <c r="MJN21" s="78"/>
      <c r="MJO21" s="78"/>
      <c r="MJP21" s="78"/>
      <c r="MJQ21" s="78"/>
      <c r="MJR21" s="78"/>
      <c r="MJS21" s="78"/>
      <c r="MJT21" s="78"/>
      <c r="MJU21" s="78"/>
      <c r="MJV21" s="78"/>
      <c r="MJW21" s="78"/>
      <c r="MJX21" s="78"/>
      <c r="MJY21" s="78"/>
      <c r="MJZ21" s="78"/>
      <c r="MKA21" s="78"/>
      <c r="MKB21" s="78"/>
      <c r="MKC21" s="78"/>
      <c r="MKD21" s="78"/>
      <c r="MKE21" s="78"/>
      <c r="MKF21" s="78"/>
      <c r="MKG21" s="78"/>
      <c r="MKH21" s="78"/>
      <c r="MKI21" s="78"/>
      <c r="MKJ21" s="78"/>
      <c r="MKK21" s="78"/>
      <c r="MKL21" s="78"/>
      <c r="MKM21" s="78"/>
      <c r="MKN21" s="78"/>
      <c r="MKO21" s="78"/>
      <c r="MKP21" s="78"/>
      <c r="MKQ21" s="78"/>
      <c r="MKR21" s="78"/>
      <c r="MKS21" s="78"/>
      <c r="MKT21" s="78"/>
      <c r="MKU21" s="78"/>
      <c r="MKV21" s="78"/>
      <c r="MKW21" s="78"/>
      <c r="MKX21" s="78"/>
      <c r="MKY21" s="78"/>
      <c r="MKZ21" s="78"/>
      <c r="MLA21" s="78"/>
      <c r="MLB21" s="78"/>
      <c r="MLC21" s="78"/>
      <c r="MLD21" s="78"/>
      <c r="MLE21" s="78"/>
      <c r="MLF21" s="78"/>
      <c r="MLG21" s="78"/>
      <c r="MLH21" s="78"/>
      <c r="MLI21" s="78"/>
      <c r="MLJ21" s="78"/>
      <c r="MLK21" s="78"/>
      <c r="MLL21" s="78"/>
      <c r="MLM21" s="78"/>
      <c r="MLN21" s="78"/>
      <c r="MLO21" s="78"/>
      <c r="MLP21" s="78"/>
      <c r="MLQ21" s="78"/>
      <c r="MLR21" s="78"/>
      <c r="MLS21" s="78"/>
      <c r="MLT21" s="78"/>
      <c r="MLU21" s="78"/>
      <c r="MLV21" s="78"/>
      <c r="MLW21" s="78"/>
      <c r="MLX21" s="78"/>
      <c r="MLY21" s="78"/>
      <c r="MLZ21" s="78"/>
      <c r="MMA21" s="78"/>
      <c r="MMB21" s="78"/>
      <c r="MMC21" s="78"/>
      <c r="MMD21" s="78"/>
      <c r="MME21" s="78"/>
      <c r="MMF21" s="78"/>
      <c r="MMG21" s="78"/>
      <c r="MMH21" s="78"/>
      <c r="MMI21" s="78"/>
      <c r="MMJ21" s="78"/>
      <c r="MMK21" s="78"/>
      <c r="MML21" s="78"/>
      <c r="MMM21" s="78"/>
      <c r="MMN21" s="78"/>
      <c r="MMO21" s="78"/>
      <c r="MMP21" s="78"/>
      <c r="MMQ21" s="78"/>
      <c r="MMR21" s="78"/>
      <c r="MMS21" s="78"/>
      <c r="MMT21" s="78"/>
      <c r="MMU21" s="78"/>
      <c r="MMV21" s="78"/>
      <c r="MMW21" s="78"/>
      <c r="MMX21" s="78"/>
      <c r="MMY21" s="78"/>
      <c r="MMZ21" s="78"/>
      <c r="MNA21" s="78"/>
      <c r="MNB21" s="78"/>
      <c r="MNC21" s="78"/>
      <c r="MND21" s="78"/>
      <c r="MNE21" s="78"/>
      <c r="MNF21" s="78"/>
      <c r="MNG21" s="78"/>
      <c r="MNH21" s="78"/>
      <c r="MNI21" s="78"/>
      <c r="MNJ21" s="78"/>
      <c r="MNK21" s="78"/>
      <c r="MNL21" s="78"/>
      <c r="MNM21" s="78"/>
      <c r="MNN21" s="78"/>
      <c r="MNO21" s="78"/>
      <c r="MNP21" s="78"/>
      <c r="MNQ21" s="78"/>
      <c r="MNR21" s="78"/>
      <c r="MNS21" s="78"/>
      <c r="MNT21" s="78"/>
      <c r="MNU21" s="78"/>
      <c r="MNV21" s="78"/>
      <c r="MNW21" s="78"/>
      <c r="MNX21" s="78"/>
      <c r="MNY21" s="78"/>
      <c r="MNZ21" s="78"/>
      <c r="MOA21" s="78"/>
      <c r="MOB21" s="78"/>
      <c r="MOC21" s="78"/>
      <c r="MOD21" s="78"/>
      <c r="MOE21" s="78"/>
      <c r="MOF21" s="78"/>
      <c r="MOG21" s="78"/>
      <c r="MOH21" s="78"/>
      <c r="MOI21" s="78"/>
      <c r="MOJ21" s="78"/>
      <c r="MOK21" s="78"/>
      <c r="MOL21" s="78"/>
      <c r="MOM21" s="78"/>
      <c r="MON21" s="78"/>
      <c r="MOO21" s="78"/>
      <c r="MOP21" s="78"/>
      <c r="MOQ21" s="78"/>
      <c r="MOR21" s="78"/>
      <c r="MOS21" s="78"/>
      <c r="MOT21" s="78"/>
      <c r="MOU21" s="78"/>
      <c r="MOV21" s="78"/>
      <c r="MOW21" s="78"/>
      <c r="MOX21" s="78"/>
      <c r="MOY21" s="78"/>
      <c r="MOZ21" s="78"/>
      <c r="MPA21" s="78"/>
      <c r="MPB21" s="78"/>
      <c r="MPC21" s="78"/>
      <c r="MPD21" s="78"/>
      <c r="MPE21" s="78"/>
      <c r="MPF21" s="78"/>
      <c r="MPG21" s="78"/>
      <c r="MPH21" s="78"/>
      <c r="MPI21" s="78"/>
      <c r="MPJ21" s="78"/>
      <c r="MPK21" s="78"/>
      <c r="MPL21" s="78"/>
      <c r="MPM21" s="78"/>
      <c r="MPN21" s="78"/>
      <c r="MPO21" s="78"/>
      <c r="MPP21" s="78"/>
      <c r="MPQ21" s="78"/>
      <c r="MPR21" s="78"/>
      <c r="MPS21" s="78"/>
      <c r="MPT21" s="78"/>
      <c r="MPU21" s="78"/>
      <c r="MPV21" s="78"/>
      <c r="MPW21" s="78"/>
      <c r="MPX21" s="78"/>
      <c r="MPY21" s="78"/>
      <c r="MPZ21" s="78"/>
      <c r="MQA21" s="78"/>
      <c r="MQB21" s="78"/>
      <c r="MQC21" s="78"/>
      <c r="MQD21" s="78"/>
      <c r="MQE21" s="78"/>
      <c r="MQF21" s="78"/>
      <c r="MQG21" s="78"/>
      <c r="MQH21" s="78"/>
      <c r="MQI21" s="78"/>
      <c r="MQJ21" s="78"/>
      <c r="MQK21" s="78"/>
      <c r="MQL21" s="78"/>
      <c r="MQM21" s="78"/>
      <c r="MQN21" s="78"/>
      <c r="MQO21" s="78"/>
      <c r="MQP21" s="78"/>
      <c r="MQQ21" s="78"/>
      <c r="MQR21" s="78"/>
      <c r="MQS21" s="78"/>
      <c r="MQT21" s="78"/>
      <c r="MQU21" s="78"/>
      <c r="MQV21" s="78"/>
      <c r="MQW21" s="78"/>
      <c r="MQX21" s="78"/>
      <c r="MQY21" s="78"/>
      <c r="MQZ21" s="78"/>
      <c r="MRA21" s="78"/>
      <c r="MRB21" s="78"/>
      <c r="MRC21" s="78"/>
      <c r="MRD21" s="78"/>
      <c r="MRE21" s="78"/>
      <c r="MRF21" s="78"/>
      <c r="MRG21" s="78"/>
      <c r="MRH21" s="78"/>
      <c r="MRI21" s="78"/>
      <c r="MRJ21" s="78"/>
      <c r="MRK21" s="78"/>
      <c r="MRL21" s="78"/>
      <c r="MRM21" s="78"/>
      <c r="MRN21" s="78"/>
      <c r="MRO21" s="78"/>
      <c r="MRP21" s="78"/>
      <c r="MRQ21" s="78"/>
      <c r="MRR21" s="78"/>
      <c r="MRS21" s="78"/>
      <c r="MRT21" s="78"/>
      <c r="MRU21" s="78"/>
      <c r="MRV21" s="78"/>
      <c r="MRW21" s="78"/>
      <c r="MRX21" s="78"/>
      <c r="MRY21" s="78"/>
      <c r="MRZ21" s="78"/>
      <c r="MSA21" s="78"/>
      <c r="MSB21" s="78"/>
      <c r="MSC21" s="78"/>
      <c r="MSD21" s="78"/>
      <c r="MSE21" s="78"/>
      <c r="MSF21" s="78"/>
      <c r="MSG21" s="78"/>
      <c r="MSH21" s="78"/>
      <c r="MSI21" s="78"/>
      <c r="MSJ21" s="78"/>
      <c r="MSK21" s="78"/>
      <c r="MSL21" s="78"/>
      <c r="MSM21" s="78"/>
      <c r="MSN21" s="78"/>
      <c r="MSO21" s="78"/>
      <c r="MSP21" s="78"/>
      <c r="MSQ21" s="78"/>
      <c r="MSR21" s="78"/>
      <c r="MSS21" s="78"/>
      <c r="MST21" s="78"/>
      <c r="MSU21" s="78"/>
      <c r="MSV21" s="78"/>
      <c r="MSW21" s="78"/>
      <c r="MSX21" s="78"/>
      <c r="MSY21" s="78"/>
      <c r="MSZ21" s="78"/>
      <c r="MTA21" s="78"/>
      <c r="MTB21" s="78"/>
      <c r="MTC21" s="78"/>
      <c r="MTD21" s="78"/>
      <c r="MTE21" s="78"/>
      <c r="MTF21" s="78"/>
      <c r="MTG21" s="78"/>
      <c r="MTH21" s="78"/>
      <c r="MTI21" s="78"/>
      <c r="MTJ21" s="78"/>
      <c r="MTK21" s="78"/>
      <c r="MTL21" s="78"/>
      <c r="MTM21" s="78"/>
      <c r="MTN21" s="78"/>
      <c r="MTO21" s="78"/>
      <c r="MTP21" s="78"/>
      <c r="MTQ21" s="78"/>
      <c r="MTR21" s="78"/>
      <c r="MTS21" s="78"/>
      <c r="MTT21" s="78"/>
      <c r="MTU21" s="78"/>
      <c r="MTV21" s="78"/>
      <c r="MTW21" s="78"/>
      <c r="MTX21" s="78"/>
      <c r="MTY21" s="78"/>
      <c r="MTZ21" s="78"/>
      <c r="MUA21" s="78"/>
      <c r="MUB21" s="78"/>
      <c r="MUC21" s="78"/>
      <c r="MUD21" s="78"/>
      <c r="MUE21" s="78"/>
      <c r="MUF21" s="78"/>
      <c r="MUG21" s="78"/>
      <c r="MUH21" s="78"/>
      <c r="MUI21" s="78"/>
      <c r="MUJ21" s="78"/>
      <c r="MUK21" s="78"/>
      <c r="MUL21" s="78"/>
      <c r="MUM21" s="78"/>
      <c r="MUN21" s="78"/>
      <c r="MUO21" s="78"/>
      <c r="MUP21" s="78"/>
      <c r="MUQ21" s="78"/>
      <c r="MUR21" s="78"/>
      <c r="MUS21" s="78"/>
      <c r="MUT21" s="78"/>
      <c r="MUU21" s="78"/>
      <c r="MUV21" s="78"/>
      <c r="MUW21" s="78"/>
      <c r="MUX21" s="78"/>
      <c r="MUY21" s="78"/>
      <c r="MUZ21" s="78"/>
      <c r="MVA21" s="78"/>
      <c r="MVB21" s="78"/>
      <c r="MVC21" s="78"/>
      <c r="MVD21" s="78"/>
      <c r="MVE21" s="78"/>
      <c r="MVF21" s="78"/>
      <c r="MVG21" s="78"/>
      <c r="MVH21" s="78"/>
      <c r="MVI21" s="78"/>
      <c r="MVJ21" s="78"/>
      <c r="MVK21" s="78"/>
      <c r="MVL21" s="78"/>
      <c r="MVM21" s="78"/>
      <c r="MVN21" s="78"/>
      <c r="MVO21" s="78"/>
      <c r="MVP21" s="78"/>
      <c r="MVQ21" s="78"/>
      <c r="MVR21" s="78"/>
      <c r="MVS21" s="78"/>
      <c r="MVT21" s="78"/>
      <c r="MVU21" s="78"/>
      <c r="MVV21" s="78"/>
      <c r="MVW21" s="78"/>
      <c r="MVX21" s="78"/>
      <c r="MVY21" s="78"/>
      <c r="MVZ21" s="78"/>
      <c r="MWA21" s="78"/>
      <c r="MWB21" s="78"/>
      <c r="MWC21" s="78"/>
      <c r="MWD21" s="78"/>
      <c r="MWE21" s="78"/>
      <c r="MWF21" s="78"/>
      <c r="MWG21" s="78"/>
      <c r="MWH21" s="78"/>
      <c r="MWI21" s="78"/>
      <c r="MWJ21" s="78"/>
      <c r="MWK21" s="78"/>
      <c r="MWL21" s="78"/>
      <c r="MWM21" s="78"/>
      <c r="MWN21" s="78"/>
      <c r="MWO21" s="78"/>
      <c r="MWP21" s="78"/>
      <c r="MWQ21" s="78"/>
      <c r="MWR21" s="78"/>
      <c r="MWS21" s="78"/>
      <c r="MWT21" s="78"/>
      <c r="MWU21" s="78"/>
      <c r="MWV21" s="78"/>
      <c r="MWW21" s="78"/>
      <c r="MWX21" s="78"/>
      <c r="MWY21" s="78"/>
      <c r="MWZ21" s="78"/>
      <c r="MXA21" s="78"/>
      <c r="MXB21" s="78"/>
      <c r="MXC21" s="78"/>
      <c r="MXD21" s="78"/>
      <c r="MXE21" s="78"/>
      <c r="MXF21" s="78"/>
      <c r="MXG21" s="78"/>
      <c r="MXH21" s="78"/>
      <c r="MXI21" s="78"/>
      <c r="MXJ21" s="78"/>
      <c r="MXK21" s="78"/>
      <c r="MXL21" s="78"/>
      <c r="MXM21" s="78"/>
      <c r="MXN21" s="78"/>
      <c r="MXO21" s="78"/>
      <c r="MXP21" s="78"/>
      <c r="MXQ21" s="78"/>
      <c r="MXR21" s="78"/>
      <c r="MXS21" s="78"/>
      <c r="MXT21" s="78"/>
      <c r="MXU21" s="78"/>
      <c r="MXV21" s="78"/>
      <c r="MXW21" s="78"/>
      <c r="MXX21" s="78"/>
      <c r="MXY21" s="78"/>
      <c r="MXZ21" s="78"/>
      <c r="MYA21" s="78"/>
      <c r="MYB21" s="78"/>
      <c r="MYC21" s="78"/>
      <c r="MYD21" s="78"/>
      <c r="MYE21" s="78"/>
      <c r="MYF21" s="78"/>
      <c r="MYG21" s="78"/>
      <c r="MYH21" s="78"/>
      <c r="MYI21" s="78"/>
      <c r="MYJ21" s="78"/>
      <c r="MYK21" s="78"/>
      <c r="MYL21" s="78"/>
      <c r="MYM21" s="78"/>
      <c r="MYN21" s="78"/>
      <c r="MYO21" s="78"/>
      <c r="MYP21" s="78"/>
      <c r="MYQ21" s="78"/>
      <c r="MYR21" s="78"/>
      <c r="MYS21" s="78"/>
      <c r="MYT21" s="78"/>
      <c r="MYU21" s="78"/>
      <c r="MYV21" s="78"/>
      <c r="MYW21" s="78"/>
      <c r="MYX21" s="78"/>
      <c r="MYY21" s="78"/>
      <c r="MYZ21" s="78"/>
      <c r="MZA21" s="78"/>
      <c r="MZB21" s="78"/>
      <c r="MZC21" s="78"/>
      <c r="MZD21" s="78"/>
      <c r="MZE21" s="78"/>
      <c r="MZF21" s="78"/>
      <c r="MZG21" s="78"/>
      <c r="MZH21" s="78"/>
      <c r="MZI21" s="78"/>
      <c r="MZJ21" s="78"/>
      <c r="MZK21" s="78"/>
      <c r="MZL21" s="78"/>
      <c r="MZM21" s="78"/>
      <c r="MZN21" s="78"/>
      <c r="MZO21" s="78"/>
      <c r="MZP21" s="78"/>
      <c r="MZQ21" s="78"/>
      <c r="MZR21" s="78"/>
      <c r="MZS21" s="78"/>
      <c r="MZT21" s="78"/>
      <c r="MZU21" s="78"/>
      <c r="MZV21" s="78"/>
      <c r="MZW21" s="78"/>
      <c r="MZX21" s="78"/>
      <c r="MZY21" s="78"/>
      <c r="MZZ21" s="78"/>
      <c r="NAA21" s="78"/>
      <c r="NAB21" s="78"/>
      <c r="NAC21" s="78"/>
      <c r="NAD21" s="78"/>
      <c r="NAE21" s="78"/>
      <c r="NAF21" s="78"/>
      <c r="NAG21" s="78"/>
      <c r="NAH21" s="78"/>
      <c r="NAI21" s="78"/>
      <c r="NAJ21" s="78"/>
      <c r="NAK21" s="78"/>
      <c r="NAL21" s="78"/>
      <c r="NAM21" s="78"/>
      <c r="NAN21" s="78"/>
      <c r="NAO21" s="78"/>
      <c r="NAP21" s="78"/>
      <c r="NAQ21" s="78"/>
      <c r="NAR21" s="78"/>
      <c r="NAS21" s="78"/>
      <c r="NAT21" s="78"/>
      <c r="NAU21" s="78"/>
      <c r="NAV21" s="78"/>
      <c r="NAW21" s="78"/>
      <c r="NAX21" s="78"/>
      <c r="NAY21" s="78"/>
      <c r="NAZ21" s="78"/>
      <c r="NBA21" s="78"/>
      <c r="NBB21" s="78"/>
      <c r="NBC21" s="78"/>
      <c r="NBD21" s="78"/>
      <c r="NBE21" s="78"/>
      <c r="NBF21" s="78"/>
      <c r="NBG21" s="78"/>
      <c r="NBH21" s="78"/>
      <c r="NBI21" s="78"/>
      <c r="NBJ21" s="78"/>
      <c r="NBK21" s="78"/>
      <c r="NBL21" s="78"/>
      <c r="NBM21" s="78"/>
      <c r="NBN21" s="78"/>
      <c r="NBO21" s="78"/>
      <c r="NBP21" s="78"/>
      <c r="NBQ21" s="78"/>
      <c r="NBR21" s="78"/>
      <c r="NBS21" s="78"/>
      <c r="NBT21" s="78"/>
      <c r="NBU21" s="78"/>
      <c r="NBV21" s="78"/>
      <c r="NBW21" s="78"/>
      <c r="NBX21" s="78"/>
      <c r="NBY21" s="78"/>
      <c r="NBZ21" s="78"/>
      <c r="NCA21" s="78"/>
      <c r="NCB21" s="78"/>
      <c r="NCC21" s="78"/>
      <c r="NCD21" s="78"/>
      <c r="NCE21" s="78"/>
      <c r="NCF21" s="78"/>
      <c r="NCG21" s="78"/>
      <c r="NCH21" s="78"/>
      <c r="NCI21" s="78"/>
      <c r="NCJ21" s="78"/>
      <c r="NCK21" s="78"/>
      <c r="NCL21" s="78"/>
      <c r="NCM21" s="78"/>
      <c r="NCN21" s="78"/>
      <c r="NCO21" s="78"/>
      <c r="NCP21" s="78"/>
      <c r="NCQ21" s="78"/>
      <c r="NCR21" s="78"/>
      <c r="NCS21" s="78"/>
      <c r="NCT21" s="78"/>
      <c r="NCU21" s="78"/>
      <c r="NCV21" s="78"/>
      <c r="NCW21" s="78"/>
      <c r="NCX21" s="78"/>
      <c r="NCY21" s="78"/>
      <c r="NCZ21" s="78"/>
      <c r="NDA21" s="78"/>
      <c r="NDB21" s="78"/>
      <c r="NDC21" s="78"/>
      <c r="NDD21" s="78"/>
      <c r="NDE21" s="78"/>
      <c r="NDF21" s="78"/>
      <c r="NDG21" s="78"/>
      <c r="NDH21" s="78"/>
      <c r="NDI21" s="78"/>
      <c r="NDJ21" s="78"/>
      <c r="NDK21" s="78"/>
      <c r="NDL21" s="78"/>
      <c r="NDM21" s="78"/>
      <c r="NDN21" s="78"/>
      <c r="NDO21" s="78"/>
      <c r="NDP21" s="78"/>
      <c r="NDQ21" s="78"/>
      <c r="NDR21" s="78"/>
      <c r="NDS21" s="78"/>
      <c r="NDT21" s="78"/>
      <c r="NDU21" s="78"/>
      <c r="NDV21" s="78"/>
      <c r="NDW21" s="78"/>
      <c r="NDX21" s="78"/>
      <c r="NDY21" s="78"/>
      <c r="NDZ21" s="78"/>
      <c r="NEA21" s="78"/>
      <c r="NEB21" s="78"/>
      <c r="NEC21" s="78"/>
      <c r="NED21" s="78"/>
      <c r="NEE21" s="78"/>
      <c r="NEF21" s="78"/>
      <c r="NEG21" s="78"/>
      <c r="NEH21" s="78"/>
      <c r="NEI21" s="78"/>
      <c r="NEJ21" s="78"/>
      <c r="NEK21" s="78"/>
      <c r="NEL21" s="78"/>
      <c r="NEM21" s="78"/>
      <c r="NEN21" s="78"/>
      <c r="NEO21" s="78"/>
      <c r="NEP21" s="78"/>
      <c r="NEQ21" s="78"/>
      <c r="NER21" s="78"/>
      <c r="NES21" s="78"/>
      <c r="NET21" s="78"/>
      <c r="NEU21" s="78"/>
      <c r="NEV21" s="78"/>
      <c r="NEW21" s="78"/>
      <c r="NEX21" s="78"/>
      <c r="NEY21" s="78"/>
      <c r="NEZ21" s="78"/>
      <c r="NFA21" s="78"/>
      <c r="NFB21" s="78"/>
      <c r="NFC21" s="78"/>
      <c r="NFD21" s="78"/>
      <c r="NFE21" s="78"/>
      <c r="NFF21" s="78"/>
      <c r="NFG21" s="78"/>
      <c r="NFH21" s="78"/>
      <c r="NFI21" s="78"/>
      <c r="NFJ21" s="78"/>
      <c r="NFK21" s="78"/>
      <c r="NFL21" s="78"/>
      <c r="NFM21" s="78"/>
      <c r="NFN21" s="78"/>
      <c r="NFO21" s="78"/>
      <c r="NFP21" s="78"/>
      <c r="NFQ21" s="78"/>
      <c r="NFR21" s="78"/>
      <c r="NFS21" s="78"/>
      <c r="NFT21" s="78"/>
      <c r="NFU21" s="78"/>
      <c r="NFV21" s="78"/>
      <c r="NFW21" s="78"/>
      <c r="NFX21" s="78"/>
      <c r="NFY21" s="78"/>
      <c r="NFZ21" s="78"/>
      <c r="NGA21" s="78"/>
      <c r="NGB21" s="78"/>
      <c r="NGC21" s="78"/>
      <c r="NGD21" s="78"/>
      <c r="NGE21" s="78"/>
      <c r="NGF21" s="78"/>
      <c r="NGG21" s="78"/>
      <c r="NGH21" s="78"/>
      <c r="NGI21" s="78"/>
      <c r="NGJ21" s="78"/>
      <c r="NGK21" s="78"/>
      <c r="NGL21" s="78"/>
      <c r="NGM21" s="78"/>
      <c r="NGN21" s="78"/>
      <c r="NGO21" s="78"/>
      <c r="NGP21" s="78"/>
      <c r="NGQ21" s="78"/>
      <c r="NGR21" s="78"/>
      <c r="NGS21" s="78"/>
      <c r="NGT21" s="78"/>
      <c r="NGU21" s="78"/>
      <c r="NGV21" s="78"/>
      <c r="NGW21" s="78"/>
      <c r="NGX21" s="78"/>
      <c r="NGY21" s="78"/>
      <c r="NGZ21" s="78"/>
      <c r="NHA21" s="78"/>
      <c r="NHB21" s="78"/>
      <c r="NHC21" s="78"/>
      <c r="NHD21" s="78"/>
      <c r="NHE21" s="78"/>
      <c r="NHF21" s="78"/>
      <c r="NHG21" s="78"/>
      <c r="NHH21" s="78"/>
      <c r="NHI21" s="78"/>
      <c r="NHJ21" s="78"/>
      <c r="NHK21" s="78"/>
      <c r="NHL21" s="78"/>
      <c r="NHM21" s="78"/>
      <c r="NHN21" s="78"/>
      <c r="NHO21" s="78"/>
      <c r="NHP21" s="78"/>
      <c r="NHQ21" s="78"/>
      <c r="NHR21" s="78"/>
      <c r="NHS21" s="78"/>
      <c r="NHT21" s="78"/>
      <c r="NHU21" s="78"/>
      <c r="NHV21" s="78"/>
      <c r="NHW21" s="78"/>
      <c r="NHX21" s="78"/>
      <c r="NHY21" s="78"/>
      <c r="NHZ21" s="78"/>
      <c r="NIA21" s="78"/>
      <c r="NIB21" s="78"/>
      <c r="NIC21" s="78"/>
      <c r="NID21" s="78"/>
      <c r="NIE21" s="78"/>
      <c r="NIF21" s="78"/>
      <c r="NIG21" s="78"/>
      <c r="NIH21" s="78"/>
      <c r="NII21" s="78"/>
      <c r="NIJ21" s="78"/>
      <c r="NIK21" s="78"/>
      <c r="NIL21" s="78"/>
      <c r="NIM21" s="78"/>
      <c r="NIN21" s="78"/>
      <c r="NIO21" s="78"/>
      <c r="NIP21" s="78"/>
      <c r="NIQ21" s="78"/>
      <c r="NIR21" s="78"/>
      <c r="NIS21" s="78"/>
      <c r="NIT21" s="78"/>
      <c r="NIU21" s="78"/>
      <c r="NIV21" s="78"/>
      <c r="NIW21" s="78"/>
      <c r="NIX21" s="78"/>
      <c r="NIY21" s="78"/>
      <c r="NIZ21" s="78"/>
      <c r="NJA21" s="78"/>
      <c r="NJB21" s="78"/>
      <c r="NJC21" s="78"/>
      <c r="NJD21" s="78"/>
      <c r="NJE21" s="78"/>
      <c r="NJF21" s="78"/>
      <c r="NJG21" s="78"/>
      <c r="NJH21" s="78"/>
      <c r="NJI21" s="78"/>
      <c r="NJJ21" s="78"/>
      <c r="NJK21" s="78"/>
      <c r="NJL21" s="78"/>
      <c r="NJM21" s="78"/>
      <c r="NJN21" s="78"/>
      <c r="NJO21" s="78"/>
      <c r="NJP21" s="78"/>
      <c r="NJQ21" s="78"/>
      <c r="NJR21" s="78"/>
      <c r="NJS21" s="78"/>
      <c r="NJT21" s="78"/>
      <c r="NJU21" s="78"/>
      <c r="NJV21" s="78"/>
      <c r="NJW21" s="78"/>
      <c r="NJX21" s="78"/>
      <c r="NJY21" s="78"/>
      <c r="NJZ21" s="78"/>
      <c r="NKA21" s="78"/>
      <c r="NKB21" s="78"/>
      <c r="NKC21" s="78"/>
      <c r="NKD21" s="78"/>
      <c r="NKE21" s="78"/>
      <c r="NKF21" s="78"/>
      <c r="NKG21" s="78"/>
      <c r="NKH21" s="78"/>
      <c r="NKI21" s="78"/>
      <c r="NKJ21" s="78"/>
      <c r="NKK21" s="78"/>
      <c r="NKL21" s="78"/>
      <c r="NKM21" s="78"/>
      <c r="NKN21" s="78"/>
      <c r="NKO21" s="78"/>
      <c r="NKP21" s="78"/>
      <c r="NKQ21" s="78"/>
      <c r="NKR21" s="78"/>
      <c r="NKS21" s="78"/>
      <c r="NKT21" s="78"/>
      <c r="NKU21" s="78"/>
      <c r="NKV21" s="78"/>
      <c r="NKW21" s="78"/>
      <c r="NKX21" s="78"/>
      <c r="NKY21" s="78"/>
      <c r="NKZ21" s="78"/>
      <c r="NLA21" s="78"/>
      <c r="NLB21" s="78"/>
      <c r="NLC21" s="78"/>
      <c r="NLD21" s="78"/>
      <c r="NLE21" s="78"/>
      <c r="NLF21" s="78"/>
      <c r="NLG21" s="78"/>
      <c r="NLH21" s="78"/>
      <c r="NLI21" s="78"/>
      <c r="NLJ21" s="78"/>
      <c r="NLK21" s="78"/>
      <c r="NLL21" s="78"/>
      <c r="NLM21" s="78"/>
      <c r="NLN21" s="78"/>
      <c r="NLO21" s="78"/>
      <c r="NLP21" s="78"/>
      <c r="NLQ21" s="78"/>
      <c r="NLR21" s="78"/>
      <c r="NLS21" s="78"/>
      <c r="NLT21" s="78"/>
      <c r="NLU21" s="78"/>
      <c r="NLV21" s="78"/>
      <c r="NLW21" s="78"/>
      <c r="NLX21" s="78"/>
      <c r="NLY21" s="78"/>
      <c r="NLZ21" s="78"/>
      <c r="NMA21" s="78"/>
      <c r="NMB21" s="78"/>
      <c r="NMC21" s="78"/>
      <c r="NMD21" s="78"/>
      <c r="NME21" s="78"/>
      <c r="NMF21" s="78"/>
      <c r="NMG21" s="78"/>
      <c r="NMH21" s="78"/>
      <c r="NMI21" s="78"/>
      <c r="NMJ21" s="78"/>
      <c r="NMK21" s="78"/>
      <c r="NML21" s="78"/>
      <c r="NMM21" s="78"/>
      <c r="NMN21" s="78"/>
      <c r="NMO21" s="78"/>
      <c r="NMP21" s="78"/>
      <c r="NMQ21" s="78"/>
      <c r="NMR21" s="78"/>
      <c r="NMS21" s="78"/>
      <c r="NMT21" s="78"/>
      <c r="NMU21" s="78"/>
      <c r="NMV21" s="78"/>
      <c r="NMW21" s="78"/>
      <c r="NMX21" s="78"/>
      <c r="NMY21" s="78"/>
      <c r="NMZ21" s="78"/>
      <c r="NNA21" s="78"/>
      <c r="NNB21" s="78"/>
      <c r="NNC21" s="78"/>
      <c r="NND21" s="78"/>
      <c r="NNE21" s="78"/>
      <c r="NNF21" s="78"/>
      <c r="NNG21" s="78"/>
      <c r="NNH21" s="78"/>
      <c r="NNI21" s="78"/>
      <c r="NNJ21" s="78"/>
      <c r="NNK21" s="78"/>
      <c r="NNL21" s="78"/>
      <c r="NNM21" s="78"/>
      <c r="NNN21" s="78"/>
      <c r="NNO21" s="78"/>
      <c r="NNP21" s="78"/>
      <c r="NNQ21" s="78"/>
      <c r="NNR21" s="78"/>
      <c r="NNS21" s="78"/>
      <c r="NNT21" s="78"/>
      <c r="NNU21" s="78"/>
      <c r="NNV21" s="78"/>
      <c r="NNW21" s="78"/>
      <c r="NNX21" s="78"/>
      <c r="NNY21" s="78"/>
      <c r="NNZ21" s="78"/>
      <c r="NOA21" s="78"/>
      <c r="NOB21" s="78"/>
      <c r="NOC21" s="78"/>
      <c r="NOD21" s="78"/>
      <c r="NOE21" s="78"/>
      <c r="NOF21" s="78"/>
      <c r="NOG21" s="78"/>
      <c r="NOH21" s="78"/>
      <c r="NOI21" s="78"/>
      <c r="NOJ21" s="78"/>
      <c r="NOK21" s="78"/>
      <c r="NOL21" s="78"/>
      <c r="NOM21" s="78"/>
      <c r="NON21" s="78"/>
      <c r="NOO21" s="78"/>
      <c r="NOP21" s="78"/>
      <c r="NOQ21" s="78"/>
      <c r="NOR21" s="78"/>
      <c r="NOS21" s="78"/>
      <c r="NOT21" s="78"/>
      <c r="NOU21" s="78"/>
      <c r="NOV21" s="78"/>
      <c r="NOW21" s="78"/>
      <c r="NOX21" s="78"/>
      <c r="NOY21" s="78"/>
      <c r="NOZ21" s="78"/>
      <c r="NPA21" s="78"/>
      <c r="NPB21" s="78"/>
      <c r="NPC21" s="78"/>
      <c r="NPD21" s="78"/>
      <c r="NPE21" s="78"/>
      <c r="NPF21" s="78"/>
      <c r="NPG21" s="78"/>
      <c r="NPH21" s="78"/>
      <c r="NPI21" s="78"/>
      <c r="NPJ21" s="78"/>
      <c r="NPK21" s="78"/>
      <c r="NPL21" s="78"/>
      <c r="NPM21" s="78"/>
      <c r="NPN21" s="78"/>
      <c r="NPO21" s="78"/>
      <c r="NPP21" s="78"/>
      <c r="NPQ21" s="78"/>
      <c r="NPR21" s="78"/>
      <c r="NPS21" s="78"/>
      <c r="NPT21" s="78"/>
      <c r="NPU21" s="78"/>
      <c r="NPV21" s="78"/>
      <c r="NPW21" s="78"/>
      <c r="NPX21" s="78"/>
      <c r="NPY21" s="78"/>
      <c r="NPZ21" s="78"/>
      <c r="NQA21" s="78"/>
      <c r="NQB21" s="78"/>
      <c r="NQC21" s="78"/>
      <c r="NQD21" s="78"/>
      <c r="NQE21" s="78"/>
      <c r="NQF21" s="78"/>
      <c r="NQG21" s="78"/>
      <c r="NQH21" s="78"/>
      <c r="NQI21" s="78"/>
      <c r="NQJ21" s="78"/>
      <c r="NQK21" s="78"/>
      <c r="NQL21" s="78"/>
      <c r="NQM21" s="78"/>
      <c r="NQN21" s="78"/>
      <c r="NQO21" s="78"/>
      <c r="NQP21" s="78"/>
      <c r="NQQ21" s="78"/>
      <c r="NQR21" s="78"/>
      <c r="NQS21" s="78"/>
      <c r="NQT21" s="78"/>
      <c r="NQU21" s="78"/>
      <c r="NQV21" s="78"/>
      <c r="NQW21" s="78"/>
      <c r="NQX21" s="78"/>
      <c r="NQY21" s="78"/>
      <c r="NQZ21" s="78"/>
      <c r="NRA21" s="78"/>
      <c r="NRB21" s="78"/>
      <c r="NRC21" s="78"/>
      <c r="NRD21" s="78"/>
      <c r="NRE21" s="78"/>
      <c r="NRF21" s="78"/>
      <c r="NRG21" s="78"/>
      <c r="NRH21" s="78"/>
      <c r="NRI21" s="78"/>
      <c r="NRJ21" s="78"/>
      <c r="NRK21" s="78"/>
      <c r="NRL21" s="78"/>
      <c r="NRM21" s="78"/>
      <c r="NRN21" s="78"/>
      <c r="NRO21" s="78"/>
      <c r="NRP21" s="78"/>
      <c r="NRQ21" s="78"/>
      <c r="NRR21" s="78"/>
      <c r="NRS21" s="78"/>
      <c r="NRT21" s="78"/>
      <c r="NRU21" s="78"/>
      <c r="NRV21" s="78"/>
      <c r="NRW21" s="78"/>
      <c r="NRX21" s="78"/>
      <c r="NRY21" s="78"/>
      <c r="NRZ21" s="78"/>
      <c r="NSA21" s="78"/>
      <c r="NSB21" s="78"/>
      <c r="NSC21" s="78"/>
      <c r="NSD21" s="78"/>
      <c r="NSE21" s="78"/>
      <c r="NSF21" s="78"/>
      <c r="NSG21" s="78"/>
      <c r="NSH21" s="78"/>
      <c r="NSI21" s="78"/>
      <c r="NSJ21" s="78"/>
      <c r="NSK21" s="78"/>
      <c r="NSL21" s="78"/>
      <c r="NSM21" s="78"/>
      <c r="NSN21" s="78"/>
      <c r="NSO21" s="78"/>
      <c r="NSP21" s="78"/>
      <c r="NSQ21" s="78"/>
      <c r="NSR21" s="78"/>
      <c r="NSS21" s="78"/>
      <c r="NST21" s="78"/>
      <c r="NSU21" s="78"/>
      <c r="NSV21" s="78"/>
      <c r="NSW21" s="78"/>
      <c r="NSX21" s="78"/>
      <c r="NSY21" s="78"/>
      <c r="NSZ21" s="78"/>
      <c r="NTA21" s="78"/>
      <c r="NTB21" s="78"/>
      <c r="NTC21" s="78"/>
      <c r="NTD21" s="78"/>
      <c r="NTE21" s="78"/>
      <c r="NTF21" s="78"/>
      <c r="NTG21" s="78"/>
      <c r="NTH21" s="78"/>
      <c r="NTI21" s="78"/>
      <c r="NTJ21" s="78"/>
      <c r="NTK21" s="78"/>
      <c r="NTL21" s="78"/>
      <c r="NTM21" s="78"/>
      <c r="NTN21" s="78"/>
      <c r="NTO21" s="78"/>
      <c r="NTP21" s="78"/>
      <c r="NTQ21" s="78"/>
      <c r="NTR21" s="78"/>
      <c r="NTS21" s="78"/>
      <c r="NTT21" s="78"/>
      <c r="NTU21" s="78"/>
      <c r="NTV21" s="78"/>
      <c r="NTW21" s="78"/>
      <c r="NTX21" s="78"/>
      <c r="NTY21" s="78"/>
      <c r="NTZ21" s="78"/>
      <c r="NUA21" s="78"/>
      <c r="NUB21" s="78"/>
      <c r="NUC21" s="78"/>
      <c r="NUD21" s="78"/>
      <c r="NUE21" s="78"/>
      <c r="NUF21" s="78"/>
      <c r="NUG21" s="78"/>
      <c r="NUH21" s="78"/>
      <c r="NUI21" s="78"/>
      <c r="NUJ21" s="78"/>
      <c r="NUK21" s="78"/>
      <c r="NUL21" s="78"/>
      <c r="NUM21" s="78"/>
      <c r="NUN21" s="78"/>
      <c r="NUO21" s="78"/>
      <c r="NUP21" s="78"/>
      <c r="NUQ21" s="78"/>
      <c r="NUR21" s="78"/>
      <c r="NUS21" s="78"/>
      <c r="NUT21" s="78"/>
      <c r="NUU21" s="78"/>
      <c r="NUV21" s="78"/>
      <c r="NUW21" s="78"/>
      <c r="NUX21" s="78"/>
      <c r="NUY21" s="78"/>
      <c r="NUZ21" s="78"/>
      <c r="NVA21" s="78"/>
      <c r="NVB21" s="78"/>
      <c r="NVC21" s="78"/>
      <c r="NVD21" s="78"/>
      <c r="NVE21" s="78"/>
      <c r="NVF21" s="78"/>
      <c r="NVG21" s="78"/>
      <c r="NVH21" s="78"/>
      <c r="NVI21" s="78"/>
      <c r="NVJ21" s="78"/>
      <c r="NVK21" s="78"/>
      <c r="NVL21" s="78"/>
      <c r="NVM21" s="78"/>
      <c r="NVN21" s="78"/>
      <c r="NVO21" s="78"/>
      <c r="NVP21" s="78"/>
      <c r="NVQ21" s="78"/>
      <c r="NVR21" s="78"/>
      <c r="NVS21" s="78"/>
      <c r="NVT21" s="78"/>
      <c r="NVU21" s="78"/>
      <c r="NVV21" s="78"/>
      <c r="NVW21" s="78"/>
      <c r="NVX21" s="78"/>
      <c r="NVY21" s="78"/>
      <c r="NVZ21" s="78"/>
      <c r="NWA21" s="78"/>
      <c r="NWB21" s="78"/>
      <c r="NWC21" s="78"/>
      <c r="NWD21" s="78"/>
      <c r="NWE21" s="78"/>
      <c r="NWF21" s="78"/>
      <c r="NWG21" s="78"/>
      <c r="NWH21" s="78"/>
      <c r="NWI21" s="78"/>
      <c r="NWJ21" s="78"/>
      <c r="NWK21" s="78"/>
      <c r="NWL21" s="78"/>
      <c r="NWM21" s="78"/>
      <c r="NWN21" s="78"/>
      <c r="NWO21" s="78"/>
      <c r="NWP21" s="78"/>
      <c r="NWQ21" s="78"/>
      <c r="NWR21" s="78"/>
      <c r="NWS21" s="78"/>
      <c r="NWT21" s="78"/>
      <c r="NWU21" s="78"/>
      <c r="NWV21" s="78"/>
      <c r="NWW21" s="78"/>
      <c r="NWX21" s="78"/>
      <c r="NWY21" s="78"/>
      <c r="NWZ21" s="78"/>
      <c r="NXA21" s="78"/>
      <c r="NXB21" s="78"/>
      <c r="NXC21" s="78"/>
      <c r="NXD21" s="78"/>
      <c r="NXE21" s="78"/>
      <c r="NXF21" s="78"/>
      <c r="NXG21" s="78"/>
      <c r="NXH21" s="78"/>
      <c r="NXI21" s="78"/>
      <c r="NXJ21" s="78"/>
      <c r="NXK21" s="78"/>
      <c r="NXL21" s="78"/>
      <c r="NXM21" s="78"/>
      <c r="NXN21" s="78"/>
      <c r="NXO21" s="78"/>
      <c r="NXP21" s="78"/>
      <c r="NXQ21" s="78"/>
      <c r="NXR21" s="78"/>
      <c r="NXS21" s="78"/>
      <c r="NXT21" s="78"/>
      <c r="NXU21" s="78"/>
      <c r="NXV21" s="78"/>
      <c r="NXW21" s="78"/>
      <c r="NXX21" s="78"/>
      <c r="NXY21" s="78"/>
      <c r="NXZ21" s="78"/>
      <c r="NYA21" s="78"/>
      <c r="NYB21" s="78"/>
      <c r="NYC21" s="78"/>
      <c r="NYD21" s="78"/>
      <c r="NYE21" s="78"/>
      <c r="NYF21" s="78"/>
      <c r="NYG21" s="78"/>
      <c r="NYH21" s="78"/>
      <c r="NYI21" s="78"/>
      <c r="NYJ21" s="78"/>
      <c r="NYK21" s="78"/>
      <c r="NYL21" s="78"/>
      <c r="NYM21" s="78"/>
      <c r="NYN21" s="78"/>
      <c r="NYO21" s="78"/>
      <c r="NYP21" s="78"/>
      <c r="NYQ21" s="78"/>
      <c r="NYR21" s="78"/>
      <c r="NYS21" s="78"/>
      <c r="NYT21" s="78"/>
      <c r="NYU21" s="78"/>
      <c r="NYV21" s="78"/>
      <c r="NYW21" s="78"/>
      <c r="NYX21" s="78"/>
      <c r="NYY21" s="78"/>
      <c r="NYZ21" s="78"/>
      <c r="NZA21" s="78"/>
      <c r="NZB21" s="78"/>
      <c r="NZC21" s="78"/>
      <c r="NZD21" s="78"/>
      <c r="NZE21" s="78"/>
      <c r="NZF21" s="78"/>
      <c r="NZG21" s="78"/>
      <c r="NZH21" s="78"/>
      <c r="NZI21" s="78"/>
      <c r="NZJ21" s="78"/>
      <c r="NZK21" s="78"/>
      <c r="NZL21" s="78"/>
      <c r="NZM21" s="78"/>
      <c r="NZN21" s="78"/>
      <c r="NZO21" s="78"/>
      <c r="NZP21" s="78"/>
      <c r="NZQ21" s="78"/>
      <c r="NZR21" s="78"/>
      <c r="NZS21" s="78"/>
      <c r="NZT21" s="78"/>
      <c r="NZU21" s="78"/>
      <c r="NZV21" s="78"/>
      <c r="NZW21" s="78"/>
      <c r="NZX21" s="78"/>
      <c r="NZY21" s="78"/>
      <c r="NZZ21" s="78"/>
      <c r="OAA21" s="78"/>
      <c r="OAB21" s="78"/>
      <c r="OAC21" s="78"/>
      <c r="OAD21" s="78"/>
      <c r="OAE21" s="78"/>
      <c r="OAF21" s="78"/>
      <c r="OAG21" s="78"/>
      <c r="OAH21" s="78"/>
      <c r="OAI21" s="78"/>
      <c r="OAJ21" s="78"/>
      <c r="OAK21" s="78"/>
      <c r="OAL21" s="78"/>
      <c r="OAM21" s="78"/>
      <c r="OAN21" s="78"/>
      <c r="OAO21" s="78"/>
      <c r="OAP21" s="78"/>
      <c r="OAQ21" s="78"/>
      <c r="OAR21" s="78"/>
      <c r="OAS21" s="78"/>
      <c r="OAT21" s="78"/>
      <c r="OAU21" s="78"/>
      <c r="OAV21" s="78"/>
      <c r="OAW21" s="78"/>
      <c r="OAX21" s="78"/>
      <c r="OAY21" s="78"/>
      <c r="OAZ21" s="78"/>
      <c r="OBA21" s="78"/>
      <c r="OBB21" s="78"/>
      <c r="OBC21" s="78"/>
      <c r="OBD21" s="78"/>
      <c r="OBE21" s="78"/>
      <c r="OBF21" s="78"/>
      <c r="OBG21" s="78"/>
      <c r="OBH21" s="78"/>
      <c r="OBI21" s="78"/>
      <c r="OBJ21" s="78"/>
      <c r="OBK21" s="78"/>
      <c r="OBL21" s="78"/>
      <c r="OBM21" s="78"/>
      <c r="OBN21" s="78"/>
      <c r="OBO21" s="78"/>
      <c r="OBP21" s="78"/>
      <c r="OBQ21" s="78"/>
      <c r="OBR21" s="78"/>
      <c r="OBS21" s="78"/>
      <c r="OBT21" s="78"/>
      <c r="OBU21" s="78"/>
      <c r="OBV21" s="78"/>
      <c r="OBW21" s="78"/>
      <c r="OBX21" s="78"/>
      <c r="OBY21" s="78"/>
      <c r="OBZ21" s="78"/>
      <c r="OCA21" s="78"/>
      <c r="OCB21" s="78"/>
      <c r="OCC21" s="78"/>
      <c r="OCD21" s="78"/>
      <c r="OCE21" s="78"/>
      <c r="OCF21" s="78"/>
      <c r="OCG21" s="78"/>
      <c r="OCH21" s="78"/>
      <c r="OCI21" s="78"/>
      <c r="OCJ21" s="78"/>
      <c r="OCK21" s="78"/>
      <c r="OCL21" s="78"/>
      <c r="OCM21" s="78"/>
      <c r="OCN21" s="78"/>
      <c r="OCO21" s="78"/>
      <c r="OCP21" s="78"/>
      <c r="OCQ21" s="78"/>
      <c r="OCR21" s="78"/>
      <c r="OCS21" s="78"/>
      <c r="OCT21" s="78"/>
      <c r="OCU21" s="78"/>
      <c r="OCV21" s="78"/>
      <c r="OCW21" s="78"/>
      <c r="OCX21" s="78"/>
      <c r="OCY21" s="78"/>
      <c r="OCZ21" s="78"/>
      <c r="ODA21" s="78"/>
      <c r="ODB21" s="78"/>
      <c r="ODC21" s="78"/>
      <c r="ODD21" s="78"/>
      <c r="ODE21" s="78"/>
      <c r="ODF21" s="78"/>
      <c r="ODG21" s="78"/>
      <c r="ODH21" s="78"/>
      <c r="ODI21" s="78"/>
      <c r="ODJ21" s="78"/>
      <c r="ODK21" s="78"/>
      <c r="ODL21" s="78"/>
      <c r="ODM21" s="78"/>
      <c r="ODN21" s="78"/>
      <c r="ODO21" s="78"/>
      <c r="ODP21" s="78"/>
      <c r="ODQ21" s="78"/>
      <c r="ODR21" s="78"/>
      <c r="ODS21" s="78"/>
      <c r="ODT21" s="78"/>
      <c r="ODU21" s="78"/>
      <c r="ODV21" s="78"/>
      <c r="ODW21" s="78"/>
      <c r="ODX21" s="78"/>
      <c r="ODY21" s="78"/>
      <c r="ODZ21" s="78"/>
      <c r="OEA21" s="78"/>
      <c r="OEB21" s="78"/>
      <c r="OEC21" s="78"/>
      <c r="OED21" s="78"/>
      <c r="OEE21" s="78"/>
      <c r="OEF21" s="78"/>
      <c r="OEG21" s="78"/>
      <c r="OEH21" s="78"/>
      <c r="OEI21" s="78"/>
      <c r="OEJ21" s="78"/>
      <c r="OEK21" s="78"/>
      <c r="OEL21" s="78"/>
      <c r="OEM21" s="78"/>
      <c r="OEN21" s="78"/>
      <c r="OEO21" s="78"/>
      <c r="OEP21" s="78"/>
      <c r="OEQ21" s="78"/>
      <c r="OER21" s="78"/>
      <c r="OES21" s="78"/>
      <c r="OET21" s="78"/>
      <c r="OEU21" s="78"/>
      <c r="OEV21" s="78"/>
      <c r="OEW21" s="78"/>
      <c r="OEX21" s="78"/>
      <c r="OEY21" s="78"/>
      <c r="OEZ21" s="78"/>
      <c r="OFA21" s="78"/>
      <c r="OFB21" s="78"/>
      <c r="OFC21" s="78"/>
      <c r="OFD21" s="78"/>
      <c r="OFE21" s="78"/>
      <c r="OFF21" s="78"/>
      <c r="OFG21" s="78"/>
      <c r="OFH21" s="78"/>
      <c r="OFI21" s="78"/>
      <c r="OFJ21" s="78"/>
      <c r="OFK21" s="78"/>
      <c r="OFL21" s="78"/>
      <c r="OFM21" s="78"/>
      <c r="OFN21" s="78"/>
      <c r="OFO21" s="78"/>
      <c r="OFP21" s="78"/>
      <c r="OFQ21" s="78"/>
      <c r="OFR21" s="78"/>
      <c r="OFS21" s="78"/>
      <c r="OFT21" s="78"/>
      <c r="OFU21" s="78"/>
      <c r="OFV21" s="78"/>
      <c r="OFW21" s="78"/>
      <c r="OFX21" s="78"/>
      <c r="OFY21" s="78"/>
      <c r="OFZ21" s="78"/>
      <c r="OGA21" s="78"/>
      <c r="OGB21" s="78"/>
      <c r="OGC21" s="78"/>
      <c r="OGD21" s="78"/>
      <c r="OGE21" s="78"/>
      <c r="OGF21" s="78"/>
      <c r="OGG21" s="78"/>
      <c r="OGH21" s="78"/>
      <c r="OGI21" s="78"/>
      <c r="OGJ21" s="78"/>
      <c r="OGK21" s="78"/>
      <c r="OGL21" s="78"/>
      <c r="OGM21" s="78"/>
      <c r="OGN21" s="78"/>
      <c r="OGO21" s="78"/>
      <c r="OGP21" s="78"/>
      <c r="OGQ21" s="78"/>
      <c r="OGR21" s="78"/>
      <c r="OGS21" s="78"/>
      <c r="OGT21" s="78"/>
      <c r="OGU21" s="78"/>
      <c r="OGV21" s="78"/>
      <c r="OGW21" s="78"/>
      <c r="OGX21" s="78"/>
      <c r="OGY21" s="78"/>
      <c r="OGZ21" s="78"/>
      <c r="OHA21" s="78"/>
      <c r="OHB21" s="78"/>
      <c r="OHC21" s="78"/>
      <c r="OHD21" s="78"/>
      <c r="OHE21" s="78"/>
      <c r="OHF21" s="78"/>
      <c r="OHG21" s="78"/>
      <c r="OHH21" s="78"/>
      <c r="OHI21" s="78"/>
      <c r="OHJ21" s="78"/>
      <c r="OHK21" s="78"/>
      <c r="OHL21" s="78"/>
      <c r="OHM21" s="78"/>
      <c r="OHN21" s="78"/>
      <c r="OHO21" s="78"/>
      <c r="OHP21" s="78"/>
      <c r="OHQ21" s="78"/>
      <c r="OHR21" s="78"/>
      <c r="OHS21" s="78"/>
      <c r="OHT21" s="78"/>
      <c r="OHU21" s="78"/>
      <c r="OHV21" s="78"/>
      <c r="OHW21" s="78"/>
      <c r="OHX21" s="78"/>
      <c r="OHY21" s="78"/>
      <c r="OHZ21" s="78"/>
      <c r="OIA21" s="78"/>
      <c r="OIB21" s="78"/>
      <c r="OIC21" s="78"/>
      <c r="OID21" s="78"/>
      <c r="OIE21" s="78"/>
      <c r="OIF21" s="78"/>
      <c r="OIG21" s="78"/>
      <c r="OIH21" s="78"/>
      <c r="OII21" s="78"/>
      <c r="OIJ21" s="78"/>
      <c r="OIK21" s="78"/>
      <c r="OIL21" s="78"/>
      <c r="OIM21" s="78"/>
      <c r="OIN21" s="78"/>
      <c r="OIO21" s="78"/>
      <c r="OIP21" s="78"/>
      <c r="OIQ21" s="78"/>
      <c r="OIR21" s="78"/>
      <c r="OIS21" s="78"/>
      <c r="OIT21" s="78"/>
      <c r="OIU21" s="78"/>
      <c r="OIV21" s="78"/>
      <c r="OIW21" s="78"/>
      <c r="OIX21" s="78"/>
      <c r="OIY21" s="78"/>
      <c r="OIZ21" s="78"/>
      <c r="OJA21" s="78"/>
      <c r="OJB21" s="78"/>
      <c r="OJC21" s="78"/>
      <c r="OJD21" s="78"/>
      <c r="OJE21" s="78"/>
      <c r="OJF21" s="78"/>
      <c r="OJG21" s="78"/>
      <c r="OJH21" s="78"/>
      <c r="OJI21" s="78"/>
      <c r="OJJ21" s="78"/>
      <c r="OJK21" s="78"/>
      <c r="OJL21" s="78"/>
      <c r="OJM21" s="78"/>
      <c r="OJN21" s="78"/>
      <c r="OJO21" s="78"/>
      <c r="OJP21" s="78"/>
      <c r="OJQ21" s="78"/>
      <c r="OJR21" s="78"/>
      <c r="OJS21" s="78"/>
      <c r="OJT21" s="78"/>
      <c r="OJU21" s="78"/>
      <c r="OJV21" s="78"/>
      <c r="OJW21" s="78"/>
      <c r="OJX21" s="78"/>
      <c r="OJY21" s="78"/>
      <c r="OJZ21" s="78"/>
      <c r="OKA21" s="78"/>
      <c r="OKB21" s="78"/>
      <c r="OKC21" s="78"/>
      <c r="OKD21" s="78"/>
      <c r="OKE21" s="78"/>
      <c r="OKF21" s="78"/>
      <c r="OKG21" s="78"/>
      <c r="OKH21" s="78"/>
      <c r="OKI21" s="78"/>
      <c r="OKJ21" s="78"/>
      <c r="OKK21" s="78"/>
      <c r="OKL21" s="78"/>
      <c r="OKM21" s="78"/>
      <c r="OKN21" s="78"/>
      <c r="OKO21" s="78"/>
      <c r="OKP21" s="78"/>
      <c r="OKQ21" s="78"/>
      <c r="OKR21" s="78"/>
      <c r="OKS21" s="78"/>
      <c r="OKT21" s="78"/>
      <c r="OKU21" s="78"/>
      <c r="OKV21" s="78"/>
      <c r="OKW21" s="78"/>
      <c r="OKX21" s="78"/>
      <c r="OKY21" s="78"/>
      <c r="OKZ21" s="78"/>
      <c r="OLA21" s="78"/>
      <c r="OLB21" s="78"/>
      <c r="OLC21" s="78"/>
      <c r="OLD21" s="78"/>
      <c r="OLE21" s="78"/>
      <c r="OLF21" s="78"/>
      <c r="OLG21" s="78"/>
      <c r="OLH21" s="78"/>
      <c r="OLI21" s="78"/>
      <c r="OLJ21" s="78"/>
      <c r="OLK21" s="78"/>
      <c r="OLL21" s="78"/>
      <c r="OLM21" s="78"/>
      <c r="OLN21" s="78"/>
      <c r="OLO21" s="78"/>
      <c r="OLP21" s="78"/>
      <c r="OLQ21" s="78"/>
      <c r="OLR21" s="78"/>
      <c r="OLS21" s="78"/>
      <c r="OLT21" s="78"/>
      <c r="OLU21" s="78"/>
      <c r="OLV21" s="78"/>
      <c r="OLW21" s="78"/>
      <c r="OLX21" s="78"/>
      <c r="OLY21" s="78"/>
      <c r="OLZ21" s="78"/>
      <c r="OMA21" s="78"/>
      <c r="OMB21" s="78"/>
      <c r="OMC21" s="78"/>
      <c r="OMD21" s="78"/>
      <c r="OME21" s="78"/>
      <c r="OMF21" s="78"/>
      <c r="OMG21" s="78"/>
      <c r="OMH21" s="78"/>
      <c r="OMI21" s="78"/>
      <c r="OMJ21" s="78"/>
      <c r="OMK21" s="78"/>
      <c r="OML21" s="78"/>
      <c r="OMM21" s="78"/>
      <c r="OMN21" s="78"/>
      <c r="OMO21" s="78"/>
      <c r="OMP21" s="78"/>
      <c r="OMQ21" s="78"/>
      <c r="OMR21" s="78"/>
      <c r="OMS21" s="78"/>
      <c r="OMT21" s="78"/>
      <c r="OMU21" s="78"/>
      <c r="OMV21" s="78"/>
      <c r="OMW21" s="78"/>
      <c r="OMX21" s="78"/>
      <c r="OMY21" s="78"/>
      <c r="OMZ21" s="78"/>
      <c r="ONA21" s="78"/>
      <c r="ONB21" s="78"/>
      <c r="ONC21" s="78"/>
      <c r="OND21" s="78"/>
      <c r="ONE21" s="78"/>
      <c r="ONF21" s="78"/>
      <c r="ONG21" s="78"/>
      <c r="ONH21" s="78"/>
      <c r="ONI21" s="78"/>
      <c r="ONJ21" s="78"/>
      <c r="ONK21" s="78"/>
      <c r="ONL21" s="78"/>
      <c r="ONM21" s="78"/>
      <c r="ONN21" s="78"/>
      <c r="ONO21" s="78"/>
      <c r="ONP21" s="78"/>
      <c r="ONQ21" s="78"/>
      <c r="ONR21" s="78"/>
      <c r="ONS21" s="78"/>
      <c r="ONT21" s="78"/>
      <c r="ONU21" s="78"/>
      <c r="ONV21" s="78"/>
      <c r="ONW21" s="78"/>
      <c r="ONX21" s="78"/>
      <c r="ONY21" s="78"/>
      <c r="ONZ21" s="78"/>
      <c r="OOA21" s="78"/>
      <c r="OOB21" s="78"/>
      <c r="OOC21" s="78"/>
      <c r="OOD21" s="78"/>
      <c r="OOE21" s="78"/>
      <c r="OOF21" s="78"/>
      <c r="OOG21" s="78"/>
      <c r="OOH21" s="78"/>
      <c r="OOI21" s="78"/>
      <c r="OOJ21" s="78"/>
      <c r="OOK21" s="78"/>
      <c r="OOL21" s="78"/>
      <c r="OOM21" s="78"/>
      <c r="OON21" s="78"/>
      <c r="OOO21" s="78"/>
      <c r="OOP21" s="78"/>
      <c r="OOQ21" s="78"/>
      <c r="OOR21" s="78"/>
      <c r="OOS21" s="78"/>
      <c r="OOT21" s="78"/>
      <c r="OOU21" s="78"/>
      <c r="OOV21" s="78"/>
      <c r="OOW21" s="78"/>
      <c r="OOX21" s="78"/>
      <c r="OOY21" s="78"/>
      <c r="OOZ21" s="78"/>
      <c r="OPA21" s="78"/>
      <c r="OPB21" s="78"/>
      <c r="OPC21" s="78"/>
      <c r="OPD21" s="78"/>
      <c r="OPE21" s="78"/>
      <c r="OPF21" s="78"/>
      <c r="OPG21" s="78"/>
      <c r="OPH21" s="78"/>
      <c r="OPI21" s="78"/>
      <c r="OPJ21" s="78"/>
      <c r="OPK21" s="78"/>
      <c r="OPL21" s="78"/>
      <c r="OPM21" s="78"/>
      <c r="OPN21" s="78"/>
      <c r="OPO21" s="78"/>
      <c r="OPP21" s="78"/>
      <c r="OPQ21" s="78"/>
      <c r="OPR21" s="78"/>
      <c r="OPS21" s="78"/>
      <c r="OPT21" s="78"/>
      <c r="OPU21" s="78"/>
      <c r="OPV21" s="78"/>
      <c r="OPW21" s="78"/>
      <c r="OPX21" s="78"/>
      <c r="OPY21" s="78"/>
      <c r="OPZ21" s="78"/>
      <c r="OQA21" s="78"/>
      <c r="OQB21" s="78"/>
      <c r="OQC21" s="78"/>
      <c r="OQD21" s="78"/>
      <c r="OQE21" s="78"/>
      <c r="OQF21" s="78"/>
      <c r="OQG21" s="78"/>
      <c r="OQH21" s="78"/>
      <c r="OQI21" s="78"/>
      <c r="OQJ21" s="78"/>
      <c r="OQK21" s="78"/>
      <c r="OQL21" s="78"/>
      <c r="OQM21" s="78"/>
      <c r="OQN21" s="78"/>
      <c r="OQO21" s="78"/>
      <c r="OQP21" s="78"/>
      <c r="OQQ21" s="78"/>
      <c r="OQR21" s="78"/>
      <c r="OQS21" s="78"/>
      <c r="OQT21" s="78"/>
      <c r="OQU21" s="78"/>
      <c r="OQV21" s="78"/>
      <c r="OQW21" s="78"/>
      <c r="OQX21" s="78"/>
      <c r="OQY21" s="78"/>
      <c r="OQZ21" s="78"/>
      <c r="ORA21" s="78"/>
      <c r="ORB21" s="78"/>
      <c r="ORC21" s="78"/>
      <c r="ORD21" s="78"/>
      <c r="ORE21" s="78"/>
      <c r="ORF21" s="78"/>
      <c r="ORG21" s="78"/>
      <c r="ORH21" s="78"/>
      <c r="ORI21" s="78"/>
      <c r="ORJ21" s="78"/>
      <c r="ORK21" s="78"/>
      <c r="ORL21" s="78"/>
      <c r="ORM21" s="78"/>
      <c r="ORN21" s="78"/>
      <c r="ORO21" s="78"/>
      <c r="ORP21" s="78"/>
      <c r="ORQ21" s="78"/>
      <c r="ORR21" s="78"/>
      <c r="ORS21" s="78"/>
      <c r="ORT21" s="78"/>
      <c r="ORU21" s="78"/>
      <c r="ORV21" s="78"/>
      <c r="ORW21" s="78"/>
      <c r="ORX21" s="78"/>
      <c r="ORY21" s="78"/>
      <c r="ORZ21" s="78"/>
      <c r="OSA21" s="78"/>
      <c r="OSB21" s="78"/>
      <c r="OSC21" s="78"/>
      <c r="OSD21" s="78"/>
      <c r="OSE21" s="78"/>
      <c r="OSF21" s="78"/>
      <c r="OSG21" s="78"/>
      <c r="OSH21" s="78"/>
      <c r="OSI21" s="78"/>
      <c r="OSJ21" s="78"/>
      <c r="OSK21" s="78"/>
      <c r="OSL21" s="78"/>
      <c r="OSM21" s="78"/>
      <c r="OSN21" s="78"/>
      <c r="OSO21" s="78"/>
      <c r="OSP21" s="78"/>
      <c r="OSQ21" s="78"/>
      <c r="OSR21" s="78"/>
      <c r="OSS21" s="78"/>
      <c r="OST21" s="78"/>
      <c r="OSU21" s="78"/>
      <c r="OSV21" s="78"/>
      <c r="OSW21" s="78"/>
      <c r="OSX21" s="78"/>
      <c r="OSY21" s="78"/>
      <c r="OSZ21" s="78"/>
      <c r="OTA21" s="78"/>
      <c r="OTB21" s="78"/>
      <c r="OTC21" s="78"/>
      <c r="OTD21" s="78"/>
      <c r="OTE21" s="78"/>
      <c r="OTF21" s="78"/>
      <c r="OTG21" s="78"/>
      <c r="OTH21" s="78"/>
      <c r="OTI21" s="78"/>
      <c r="OTJ21" s="78"/>
      <c r="OTK21" s="78"/>
      <c r="OTL21" s="78"/>
      <c r="OTM21" s="78"/>
      <c r="OTN21" s="78"/>
      <c r="OTO21" s="78"/>
      <c r="OTP21" s="78"/>
      <c r="OTQ21" s="78"/>
      <c r="OTR21" s="78"/>
      <c r="OTS21" s="78"/>
      <c r="OTT21" s="78"/>
      <c r="OTU21" s="78"/>
      <c r="OTV21" s="78"/>
      <c r="OTW21" s="78"/>
      <c r="OTX21" s="78"/>
      <c r="OTY21" s="78"/>
      <c r="OTZ21" s="78"/>
      <c r="OUA21" s="78"/>
      <c r="OUB21" s="78"/>
      <c r="OUC21" s="78"/>
      <c r="OUD21" s="78"/>
      <c r="OUE21" s="78"/>
      <c r="OUF21" s="78"/>
      <c r="OUG21" s="78"/>
      <c r="OUH21" s="78"/>
      <c r="OUI21" s="78"/>
      <c r="OUJ21" s="78"/>
      <c r="OUK21" s="78"/>
      <c r="OUL21" s="78"/>
      <c r="OUM21" s="78"/>
      <c r="OUN21" s="78"/>
      <c r="OUO21" s="78"/>
      <c r="OUP21" s="78"/>
      <c r="OUQ21" s="78"/>
      <c r="OUR21" s="78"/>
      <c r="OUS21" s="78"/>
      <c r="OUT21" s="78"/>
      <c r="OUU21" s="78"/>
      <c r="OUV21" s="78"/>
      <c r="OUW21" s="78"/>
      <c r="OUX21" s="78"/>
      <c r="OUY21" s="78"/>
      <c r="OUZ21" s="78"/>
      <c r="OVA21" s="78"/>
      <c r="OVB21" s="78"/>
      <c r="OVC21" s="78"/>
      <c r="OVD21" s="78"/>
      <c r="OVE21" s="78"/>
      <c r="OVF21" s="78"/>
      <c r="OVG21" s="78"/>
      <c r="OVH21" s="78"/>
      <c r="OVI21" s="78"/>
      <c r="OVJ21" s="78"/>
      <c r="OVK21" s="78"/>
      <c r="OVL21" s="78"/>
      <c r="OVM21" s="78"/>
      <c r="OVN21" s="78"/>
      <c r="OVO21" s="78"/>
      <c r="OVP21" s="78"/>
      <c r="OVQ21" s="78"/>
      <c r="OVR21" s="78"/>
      <c r="OVS21" s="78"/>
      <c r="OVT21" s="78"/>
      <c r="OVU21" s="78"/>
      <c r="OVV21" s="78"/>
      <c r="OVW21" s="78"/>
      <c r="OVX21" s="78"/>
      <c r="OVY21" s="78"/>
      <c r="OVZ21" s="78"/>
      <c r="OWA21" s="78"/>
      <c r="OWB21" s="78"/>
      <c r="OWC21" s="78"/>
      <c r="OWD21" s="78"/>
      <c r="OWE21" s="78"/>
      <c r="OWF21" s="78"/>
      <c r="OWG21" s="78"/>
      <c r="OWH21" s="78"/>
      <c r="OWI21" s="78"/>
      <c r="OWJ21" s="78"/>
      <c r="OWK21" s="78"/>
      <c r="OWL21" s="78"/>
      <c r="OWM21" s="78"/>
      <c r="OWN21" s="78"/>
      <c r="OWO21" s="78"/>
      <c r="OWP21" s="78"/>
      <c r="OWQ21" s="78"/>
      <c r="OWR21" s="78"/>
      <c r="OWS21" s="78"/>
      <c r="OWT21" s="78"/>
      <c r="OWU21" s="78"/>
      <c r="OWV21" s="78"/>
      <c r="OWW21" s="78"/>
      <c r="OWX21" s="78"/>
      <c r="OWY21" s="78"/>
      <c r="OWZ21" s="78"/>
      <c r="OXA21" s="78"/>
      <c r="OXB21" s="78"/>
      <c r="OXC21" s="78"/>
      <c r="OXD21" s="78"/>
      <c r="OXE21" s="78"/>
      <c r="OXF21" s="78"/>
      <c r="OXG21" s="78"/>
      <c r="OXH21" s="78"/>
      <c r="OXI21" s="78"/>
      <c r="OXJ21" s="78"/>
      <c r="OXK21" s="78"/>
      <c r="OXL21" s="78"/>
      <c r="OXM21" s="78"/>
      <c r="OXN21" s="78"/>
      <c r="OXO21" s="78"/>
      <c r="OXP21" s="78"/>
      <c r="OXQ21" s="78"/>
      <c r="OXR21" s="78"/>
      <c r="OXS21" s="78"/>
      <c r="OXT21" s="78"/>
      <c r="OXU21" s="78"/>
      <c r="OXV21" s="78"/>
      <c r="OXW21" s="78"/>
      <c r="OXX21" s="78"/>
      <c r="OXY21" s="78"/>
      <c r="OXZ21" s="78"/>
      <c r="OYA21" s="78"/>
      <c r="OYB21" s="78"/>
      <c r="OYC21" s="78"/>
      <c r="OYD21" s="78"/>
      <c r="OYE21" s="78"/>
      <c r="OYF21" s="78"/>
      <c r="OYG21" s="78"/>
      <c r="OYH21" s="78"/>
      <c r="OYI21" s="78"/>
      <c r="OYJ21" s="78"/>
      <c r="OYK21" s="78"/>
      <c r="OYL21" s="78"/>
      <c r="OYM21" s="78"/>
      <c r="OYN21" s="78"/>
      <c r="OYO21" s="78"/>
      <c r="OYP21" s="78"/>
      <c r="OYQ21" s="78"/>
      <c r="OYR21" s="78"/>
      <c r="OYS21" s="78"/>
      <c r="OYT21" s="78"/>
      <c r="OYU21" s="78"/>
      <c r="OYV21" s="78"/>
      <c r="OYW21" s="78"/>
      <c r="OYX21" s="78"/>
      <c r="OYY21" s="78"/>
      <c r="OYZ21" s="78"/>
      <c r="OZA21" s="78"/>
      <c r="OZB21" s="78"/>
      <c r="OZC21" s="78"/>
      <c r="OZD21" s="78"/>
      <c r="OZE21" s="78"/>
      <c r="OZF21" s="78"/>
      <c r="OZG21" s="78"/>
      <c r="OZH21" s="78"/>
      <c r="OZI21" s="78"/>
      <c r="OZJ21" s="78"/>
      <c r="OZK21" s="78"/>
      <c r="OZL21" s="78"/>
      <c r="OZM21" s="78"/>
      <c r="OZN21" s="78"/>
      <c r="OZO21" s="78"/>
      <c r="OZP21" s="78"/>
      <c r="OZQ21" s="78"/>
      <c r="OZR21" s="78"/>
      <c r="OZS21" s="78"/>
      <c r="OZT21" s="78"/>
      <c r="OZU21" s="78"/>
      <c r="OZV21" s="78"/>
      <c r="OZW21" s="78"/>
      <c r="OZX21" s="78"/>
      <c r="OZY21" s="78"/>
      <c r="OZZ21" s="78"/>
      <c r="PAA21" s="78"/>
      <c r="PAB21" s="78"/>
      <c r="PAC21" s="78"/>
      <c r="PAD21" s="78"/>
      <c r="PAE21" s="78"/>
      <c r="PAF21" s="78"/>
      <c r="PAG21" s="78"/>
      <c r="PAH21" s="78"/>
      <c r="PAI21" s="78"/>
      <c r="PAJ21" s="78"/>
      <c r="PAK21" s="78"/>
      <c r="PAL21" s="78"/>
      <c r="PAM21" s="78"/>
      <c r="PAN21" s="78"/>
      <c r="PAO21" s="78"/>
      <c r="PAP21" s="78"/>
      <c r="PAQ21" s="78"/>
      <c r="PAR21" s="78"/>
      <c r="PAS21" s="78"/>
      <c r="PAT21" s="78"/>
      <c r="PAU21" s="78"/>
      <c r="PAV21" s="78"/>
      <c r="PAW21" s="78"/>
      <c r="PAX21" s="78"/>
      <c r="PAY21" s="78"/>
      <c r="PAZ21" s="78"/>
      <c r="PBA21" s="78"/>
      <c r="PBB21" s="78"/>
      <c r="PBC21" s="78"/>
      <c r="PBD21" s="78"/>
      <c r="PBE21" s="78"/>
      <c r="PBF21" s="78"/>
      <c r="PBG21" s="78"/>
      <c r="PBH21" s="78"/>
      <c r="PBI21" s="78"/>
      <c r="PBJ21" s="78"/>
      <c r="PBK21" s="78"/>
      <c r="PBL21" s="78"/>
      <c r="PBM21" s="78"/>
      <c r="PBN21" s="78"/>
      <c r="PBO21" s="78"/>
      <c r="PBP21" s="78"/>
      <c r="PBQ21" s="78"/>
      <c r="PBR21" s="78"/>
      <c r="PBS21" s="78"/>
      <c r="PBT21" s="78"/>
      <c r="PBU21" s="78"/>
      <c r="PBV21" s="78"/>
      <c r="PBW21" s="78"/>
      <c r="PBX21" s="78"/>
      <c r="PBY21" s="78"/>
      <c r="PBZ21" s="78"/>
      <c r="PCA21" s="78"/>
      <c r="PCB21" s="78"/>
      <c r="PCC21" s="78"/>
      <c r="PCD21" s="78"/>
      <c r="PCE21" s="78"/>
      <c r="PCF21" s="78"/>
      <c r="PCG21" s="78"/>
      <c r="PCH21" s="78"/>
      <c r="PCI21" s="78"/>
      <c r="PCJ21" s="78"/>
      <c r="PCK21" s="78"/>
      <c r="PCL21" s="78"/>
      <c r="PCM21" s="78"/>
      <c r="PCN21" s="78"/>
      <c r="PCO21" s="78"/>
      <c r="PCP21" s="78"/>
      <c r="PCQ21" s="78"/>
      <c r="PCR21" s="78"/>
      <c r="PCS21" s="78"/>
      <c r="PCT21" s="78"/>
      <c r="PCU21" s="78"/>
      <c r="PCV21" s="78"/>
      <c r="PCW21" s="78"/>
      <c r="PCX21" s="78"/>
      <c r="PCY21" s="78"/>
      <c r="PCZ21" s="78"/>
      <c r="PDA21" s="78"/>
      <c r="PDB21" s="78"/>
      <c r="PDC21" s="78"/>
      <c r="PDD21" s="78"/>
      <c r="PDE21" s="78"/>
      <c r="PDF21" s="78"/>
      <c r="PDG21" s="78"/>
      <c r="PDH21" s="78"/>
      <c r="PDI21" s="78"/>
      <c r="PDJ21" s="78"/>
      <c r="PDK21" s="78"/>
      <c r="PDL21" s="78"/>
      <c r="PDM21" s="78"/>
      <c r="PDN21" s="78"/>
      <c r="PDO21" s="78"/>
      <c r="PDP21" s="78"/>
      <c r="PDQ21" s="78"/>
      <c r="PDR21" s="78"/>
      <c r="PDS21" s="78"/>
      <c r="PDT21" s="78"/>
      <c r="PDU21" s="78"/>
      <c r="PDV21" s="78"/>
      <c r="PDW21" s="78"/>
      <c r="PDX21" s="78"/>
      <c r="PDY21" s="78"/>
      <c r="PDZ21" s="78"/>
      <c r="PEA21" s="78"/>
      <c r="PEB21" s="78"/>
      <c r="PEC21" s="78"/>
      <c r="PED21" s="78"/>
      <c r="PEE21" s="78"/>
      <c r="PEF21" s="78"/>
      <c r="PEG21" s="78"/>
      <c r="PEH21" s="78"/>
      <c r="PEI21" s="78"/>
      <c r="PEJ21" s="78"/>
      <c r="PEK21" s="78"/>
      <c r="PEL21" s="78"/>
      <c r="PEM21" s="78"/>
      <c r="PEN21" s="78"/>
      <c r="PEO21" s="78"/>
      <c r="PEP21" s="78"/>
      <c r="PEQ21" s="78"/>
      <c r="PER21" s="78"/>
      <c r="PES21" s="78"/>
      <c r="PET21" s="78"/>
      <c r="PEU21" s="78"/>
      <c r="PEV21" s="78"/>
      <c r="PEW21" s="78"/>
      <c r="PEX21" s="78"/>
      <c r="PEY21" s="78"/>
      <c r="PEZ21" s="78"/>
      <c r="PFA21" s="78"/>
      <c r="PFB21" s="78"/>
      <c r="PFC21" s="78"/>
      <c r="PFD21" s="78"/>
      <c r="PFE21" s="78"/>
      <c r="PFF21" s="78"/>
      <c r="PFG21" s="78"/>
      <c r="PFH21" s="78"/>
      <c r="PFI21" s="78"/>
      <c r="PFJ21" s="78"/>
      <c r="PFK21" s="78"/>
      <c r="PFL21" s="78"/>
      <c r="PFM21" s="78"/>
      <c r="PFN21" s="78"/>
      <c r="PFO21" s="78"/>
      <c r="PFP21" s="78"/>
      <c r="PFQ21" s="78"/>
      <c r="PFR21" s="78"/>
      <c r="PFS21" s="78"/>
      <c r="PFT21" s="78"/>
      <c r="PFU21" s="78"/>
      <c r="PFV21" s="78"/>
      <c r="PFW21" s="78"/>
      <c r="PFX21" s="78"/>
      <c r="PFY21" s="78"/>
      <c r="PFZ21" s="78"/>
      <c r="PGA21" s="78"/>
      <c r="PGB21" s="78"/>
      <c r="PGC21" s="78"/>
      <c r="PGD21" s="78"/>
      <c r="PGE21" s="78"/>
      <c r="PGF21" s="78"/>
      <c r="PGG21" s="78"/>
      <c r="PGH21" s="78"/>
      <c r="PGI21" s="78"/>
      <c r="PGJ21" s="78"/>
      <c r="PGK21" s="78"/>
      <c r="PGL21" s="78"/>
      <c r="PGM21" s="78"/>
      <c r="PGN21" s="78"/>
      <c r="PGO21" s="78"/>
      <c r="PGP21" s="78"/>
      <c r="PGQ21" s="78"/>
      <c r="PGR21" s="78"/>
      <c r="PGS21" s="78"/>
      <c r="PGT21" s="78"/>
      <c r="PGU21" s="78"/>
      <c r="PGV21" s="78"/>
      <c r="PGW21" s="78"/>
      <c r="PGX21" s="78"/>
      <c r="PGY21" s="78"/>
      <c r="PGZ21" s="78"/>
      <c r="PHA21" s="78"/>
      <c r="PHB21" s="78"/>
      <c r="PHC21" s="78"/>
      <c r="PHD21" s="78"/>
      <c r="PHE21" s="78"/>
      <c r="PHF21" s="78"/>
      <c r="PHG21" s="78"/>
      <c r="PHH21" s="78"/>
      <c r="PHI21" s="78"/>
      <c r="PHJ21" s="78"/>
      <c r="PHK21" s="78"/>
      <c r="PHL21" s="78"/>
      <c r="PHM21" s="78"/>
      <c r="PHN21" s="78"/>
      <c r="PHO21" s="78"/>
      <c r="PHP21" s="78"/>
      <c r="PHQ21" s="78"/>
      <c r="PHR21" s="78"/>
      <c r="PHS21" s="78"/>
      <c r="PHT21" s="78"/>
      <c r="PHU21" s="78"/>
      <c r="PHV21" s="78"/>
      <c r="PHW21" s="78"/>
      <c r="PHX21" s="78"/>
      <c r="PHY21" s="78"/>
      <c r="PHZ21" s="78"/>
      <c r="PIA21" s="78"/>
      <c r="PIB21" s="78"/>
      <c r="PIC21" s="78"/>
      <c r="PID21" s="78"/>
      <c r="PIE21" s="78"/>
      <c r="PIF21" s="78"/>
      <c r="PIG21" s="78"/>
      <c r="PIH21" s="78"/>
      <c r="PII21" s="78"/>
      <c r="PIJ21" s="78"/>
      <c r="PIK21" s="78"/>
      <c r="PIL21" s="78"/>
      <c r="PIM21" s="78"/>
      <c r="PIN21" s="78"/>
      <c r="PIO21" s="78"/>
      <c r="PIP21" s="78"/>
      <c r="PIQ21" s="78"/>
      <c r="PIR21" s="78"/>
      <c r="PIS21" s="78"/>
      <c r="PIT21" s="78"/>
      <c r="PIU21" s="78"/>
      <c r="PIV21" s="78"/>
      <c r="PIW21" s="78"/>
      <c r="PIX21" s="78"/>
      <c r="PIY21" s="78"/>
      <c r="PIZ21" s="78"/>
      <c r="PJA21" s="78"/>
      <c r="PJB21" s="78"/>
      <c r="PJC21" s="78"/>
      <c r="PJD21" s="78"/>
      <c r="PJE21" s="78"/>
      <c r="PJF21" s="78"/>
      <c r="PJG21" s="78"/>
      <c r="PJH21" s="78"/>
      <c r="PJI21" s="78"/>
      <c r="PJJ21" s="78"/>
      <c r="PJK21" s="78"/>
      <c r="PJL21" s="78"/>
      <c r="PJM21" s="78"/>
      <c r="PJN21" s="78"/>
      <c r="PJO21" s="78"/>
      <c r="PJP21" s="78"/>
      <c r="PJQ21" s="78"/>
      <c r="PJR21" s="78"/>
      <c r="PJS21" s="78"/>
      <c r="PJT21" s="78"/>
      <c r="PJU21" s="78"/>
      <c r="PJV21" s="78"/>
      <c r="PJW21" s="78"/>
      <c r="PJX21" s="78"/>
      <c r="PJY21" s="78"/>
      <c r="PJZ21" s="78"/>
      <c r="PKA21" s="78"/>
      <c r="PKB21" s="78"/>
      <c r="PKC21" s="78"/>
      <c r="PKD21" s="78"/>
      <c r="PKE21" s="78"/>
      <c r="PKF21" s="78"/>
      <c r="PKG21" s="78"/>
      <c r="PKH21" s="78"/>
      <c r="PKI21" s="78"/>
      <c r="PKJ21" s="78"/>
      <c r="PKK21" s="78"/>
      <c r="PKL21" s="78"/>
      <c r="PKM21" s="78"/>
      <c r="PKN21" s="78"/>
      <c r="PKO21" s="78"/>
      <c r="PKP21" s="78"/>
      <c r="PKQ21" s="78"/>
      <c r="PKR21" s="78"/>
      <c r="PKS21" s="78"/>
      <c r="PKT21" s="78"/>
      <c r="PKU21" s="78"/>
      <c r="PKV21" s="78"/>
      <c r="PKW21" s="78"/>
      <c r="PKX21" s="78"/>
      <c r="PKY21" s="78"/>
      <c r="PKZ21" s="78"/>
      <c r="PLA21" s="78"/>
      <c r="PLB21" s="78"/>
      <c r="PLC21" s="78"/>
      <c r="PLD21" s="78"/>
      <c r="PLE21" s="78"/>
      <c r="PLF21" s="78"/>
      <c r="PLG21" s="78"/>
      <c r="PLH21" s="78"/>
      <c r="PLI21" s="78"/>
      <c r="PLJ21" s="78"/>
      <c r="PLK21" s="78"/>
      <c r="PLL21" s="78"/>
      <c r="PLM21" s="78"/>
      <c r="PLN21" s="78"/>
      <c r="PLO21" s="78"/>
      <c r="PLP21" s="78"/>
      <c r="PLQ21" s="78"/>
      <c r="PLR21" s="78"/>
      <c r="PLS21" s="78"/>
      <c r="PLT21" s="78"/>
      <c r="PLU21" s="78"/>
      <c r="PLV21" s="78"/>
      <c r="PLW21" s="78"/>
      <c r="PLX21" s="78"/>
      <c r="PLY21" s="78"/>
      <c r="PLZ21" s="78"/>
      <c r="PMA21" s="78"/>
      <c r="PMB21" s="78"/>
      <c r="PMC21" s="78"/>
      <c r="PMD21" s="78"/>
      <c r="PME21" s="78"/>
      <c r="PMF21" s="78"/>
      <c r="PMG21" s="78"/>
      <c r="PMH21" s="78"/>
      <c r="PMI21" s="78"/>
      <c r="PMJ21" s="78"/>
      <c r="PMK21" s="78"/>
      <c r="PML21" s="78"/>
      <c r="PMM21" s="78"/>
      <c r="PMN21" s="78"/>
      <c r="PMO21" s="78"/>
      <c r="PMP21" s="78"/>
      <c r="PMQ21" s="78"/>
      <c r="PMR21" s="78"/>
      <c r="PMS21" s="78"/>
      <c r="PMT21" s="78"/>
      <c r="PMU21" s="78"/>
      <c r="PMV21" s="78"/>
      <c r="PMW21" s="78"/>
      <c r="PMX21" s="78"/>
      <c r="PMY21" s="78"/>
      <c r="PMZ21" s="78"/>
      <c r="PNA21" s="78"/>
      <c r="PNB21" s="78"/>
      <c r="PNC21" s="78"/>
      <c r="PND21" s="78"/>
      <c r="PNE21" s="78"/>
      <c r="PNF21" s="78"/>
      <c r="PNG21" s="78"/>
      <c r="PNH21" s="78"/>
      <c r="PNI21" s="78"/>
      <c r="PNJ21" s="78"/>
      <c r="PNK21" s="78"/>
      <c r="PNL21" s="78"/>
      <c r="PNM21" s="78"/>
      <c r="PNN21" s="78"/>
      <c r="PNO21" s="78"/>
      <c r="PNP21" s="78"/>
      <c r="PNQ21" s="78"/>
      <c r="PNR21" s="78"/>
      <c r="PNS21" s="78"/>
      <c r="PNT21" s="78"/>
      <c r="PNU21" s="78"/>
      <c r="PNV21" s="78"/>
      <c r="PNW21" s="78"/>
      <c r="PNX21" s="78"/>
      <c r="PNY21" s="78"/>
      <c r="PNZ21" s="78"/>
      <c r="POA21" s="78"/>
      <c r="POB21" s="78"/>
      <c r="POC21" s="78"/>
      <c r="POD21" s="78"/>
      <c r="POE21" s="78"/>
      <c r="POF21" s="78"/>
      <c r="POG21" s="78"/>
      <c r="POH21" s="78"/>
      <c r="POI21" s="78"/>
      <c r="POJ21" s="78"/>
      <c r="POK21" s="78"/>
      <c r="POL21" s="78"/>
      <c r="POM21" s="78"/>
      <c r="PON21" s="78"/>
      <c r="POO21" s="78"/>
      <c r="POP21" s="78"/>
      <c r="POQ21" s="78"/>
      <c r="POR21" s="78"/>
      <c r="POS21" s="78"/>
      <c r="POT21" s="78"/>
      <c r="POU21" s="78"/>
      <c r="POV21" s="78"/>
      <c r="POW21" s="78"/>
      <c r="POX21" s="78"/>
      <c r="POY21" s="78"/>
      <c r="POZ21" s="78"/>
      <c r="PPA21" s="78"/>
      <c r="PPB21" s="78"/>
      <c r="PPC21" s="78"/>
      <c r="PPD21" s="78"/>
      <c r="PPE21" s="78"/>
      <c r="PPF21" s="78"/>
      <c r="PPG21" s="78"/>
      <c r="PPH21" s="78"/>
      <c r="PPI21" s="78"/>
      <c r="PPJ21" s="78"/>
      <c r="PPK21" s="78"/>
      <c r="PPL21" s="78"/>
      <c r="PPM21" s="78"/>
      <c r="PPN21" s="78"/>
      <c r="PPO21" s="78"/>
      <c r="PPP21" s="78"/>
      <c r="PPQ21" s="78"/>
      <c r="PPR21" s="78"/>
      <c r="PPS21" s="78"/>
      <c r="PPT21" s="78"/>
      <c r="PPU21" s="78"/>
      <c r="PPV21" s="78"/>
      <c r="PPW21" s="78"/>
      <c r="PPX21" s="78"/>
      <c r="PPY21" s="78"/>
      <c r="PPZ21" s="78"/>
      <c r="PQA21" s="78"/>
      <c r="PQB21" s="78"/>
      <c r="PQC21" s="78"/>
      <c r="PQD21" s="78"/>
      <c r="PQE21" s="78"/>
      <c r="PQF21" s="78"/>
      <c r="PQG21" s="78"/>
      <c r="PQH21" s="78"/>
      <c r="PQI21" s="78"/>
      <c r="PQJ21" s="78"/>
      <c r="PQK21" s="78"/>
      <c r="PQL21" s="78"/>
      <c r="PQM21" s="78"/>
      <c r="PQN21" s="78"/>
      <c r="PQO21" s="78"/>
      <c r="PQP21" s="78"/>
      <c r="PQQ21" s="78"/>
      <c r="PQR21" s="78"/>
      <c r="PQS21" s="78"/>
      <c r="PQT21" s="78"/>
      <c r="PQU21" s="78"/>
      <c r="PQV21" s="78"/>
      <c r="PQW21" s="78"/>
      <c r="PQX21" s="78"/>
      <c r="PQY21" s="78"/>
      <c r="PQZ21" s="78"/>
      <c r="PRA21" s="78"/>
      <c r="PRB21" s="78"/>
      <c r="PRC21" s="78"/>
      <c r="PRD21" s="78"/>
      <c r="PRE21" s="78"/>
      <c r="PRF21" s="78"/>
      <c r="PRG21" s="78"/>
      <c r="PRH21" s="78"/>
      <c r="PRI21" s="78"/>
      <c r="PRJ21" s="78"/>
      <c r="PRK21" s="78"/>
      <c r="PRL21" s="78"/>
      <c r="PRM21" s="78"/>
      <c r="PRN21" s="78"/>
      <c r="PRO21" s="78"/>
      <c r="PRP21" s="78"/>
      <c r="PRQ21" s="78"/>
      <c r="PRR21" s="78"/>
      <c r="PRS21" s="78"/>
      <c r="PRT21" s="78"/>
      <c r="PRU21" s="78"/>
      <c r="PRV21" s="78"/>
      <c r="PRW21" s="78"/>
      <c r="PRX21" s="78"/>
      <c r="PRY21" s="78"/>
      <c r="PRZ21" s="78"/>
      <c r="PSA21" s="78"/>
      <c r="PSB21" s="78"/>
      <c r="PSC21" s="78"/>
      <c r="PSD21" s="78"/>
      <c r="PSE21" s="78"/>
      <c r="PSF21" s="78"/>
      <c r="PSG21" s="78"/>
      <c r="PSH21" s="78"/>
      <c r="PSI21" s="78"/>
      <c r="PSJ21" s="78"/>
      <c r="PSK21" s="78"/>
      <c r="PSL21" s="78"/>
      <c r="PSM21" s="78"/>
      <c r="PSN21" s="78"/>
      <c r="PSO21" s="78"/>
      <c r="PSP21" s="78"/>
      <c r="PSQ21" s="78"/>
      <c r="PSR21" s="78"/>
      <c r="PSS21" s="78"/>
      <c r="PST21" s="78"/>
      <c r="PSU21" s="78"/>
      <c r="PSV21" s="78"/>
      <c r="PSW21" s="78"/>
      <c r="PSX21" s="78"/>
      <c r="PSY21" s="78"/>
      <c r="PSZ21" s="78"/>
      <c r="PTA21" s="78"/>
      <c r="PTB21" s="78"/>
      <c r="PTC21" s="78"/>
      <c r="PTD21" s="78"/>
      <c r="PTE21" s="78"/>
      <c r="PTF21" s="78"/>
      <c r="PTG21" s="78"/>
      <c r="PTH21" s="78"/>
      <c r="PTI21" s="78"/>
      <c r="PTJ21" s="78"/>
      <c r="PTK21" s="78"/>
      <c r="PTL21" s="78"/>
      <c r="PTM21" s="78"/>
      <c r="PTN21" s="78"/>
      <c r="PTO21" s="78"/>
      <c r="PTP21" s="78"/>
      <c r="PTQ21" s="78"/>
      <c r="PTR21" s="78"/>
      <c r="PTS21" s="78"/>
      <c r="PTT21" s="78"/>
      <c r="PTU21" s="78"/>
      <c r="PTV21" s="78"/>
      <c r="PTW21" s="78"/>
      <c r="PTX21" s="78"/>
      <c r="PTY21" s="78"/>
      <c r="PTZ21" s="78"/>
      <c r="PUA21" s="78"/>
      <c r="PUB21" s="78"/>
      <c r="PUC21" s="78"/>
      <c r="PUD21" s="78"/>
      <c r="PUE21" s="78"/>
      <c r="PUF21" s="78"/>
      <c r="PUG21" s="78"/>
      <c r="PUH21" s="78"/>
      <c r="PUI21" s="78"/>
      <c r="PUJ21" s="78"/>
      <c r="PUK21" s="78"/>
      <c r="PUL21" s="78"/>
      <c r="PUM21" s="78"/>
      <c r="PUN21" s="78"/>
      <c r="PUO21" s="78"/>
      <c r="PUP21" s="78"/>
      <c r="PUQ21" s="78"/>
      <c r="PUR21" s="78"/>
      <c r="PUS21" s="78"/>
      <c r="PUT21" s="78"/>
      <c r="PUU21" s="78"/>
      <c r="PUV21" s="78"/>
      <c r="PUW21" s="78"/>
      <c r="PUX21" s="78"/>
      <c r="PUY21" s="78"/>
      <c r="PUZ21" s="78"/>
      <c r="PVA21" s="78"/>
      <c r="PVB21" s="78"/>
      <c r="PVC21" s="78"/>
      <c r="PVD21" s="78"/>
      <c r="PVE21" s="78"/>
      <c r="PVF21" s="78"/>
      <c r="PVG21" s="78"/>
      <c r="PVH21" s="78"/>
      <c r="PVI21" s="78"/>
      <c r="PVJ21" s="78"/>
      <c r="PVK21" s="78"/>
      <c r="PVL21" s="78"/>
      <c r="PVM21" s="78"/>
      <c r="PVN21" s="78"/>
      <c r="PVO21" s="78"/>
      <c r="PVP21" s="78"/>
      <c r="PVQ21" s="78"/>
      <c r="PVR21" s="78"/>
      <c r="PVS21" s="78"/>
      <c r="PVT21" s="78"/>
      <c r="PVU21" s="78"/>
      <c r="PVV21" s="78"/>
      <c r="PVW21" s="78"/>
      <c r="PVX21" s="78"/>
      <c r="PVY21" s="78"/>
      <c r="PVZ21" s="78"/>
      <c r="PWA21" s="78"/>
      <c r="PWB21" s="78"/>
      <c r="PWC21" s="78"/>
      <c r="PWD21" s="78"/>
      <c r="PWE21" s="78"/>
      <c r="PWF21" s="78"/>
      <c r="PWG21" s="78"/>
      <c r="PWH21" s="78"/>
      <c r="PWI21" s="78"/>
      <c r="PWJ21" s="78"/>
      <c r="PWK21" s="78"/>
      <c r="PWL21" s="78"/>
      <c r="PWM21" s="78"/>
      <c r="PWN21" s="78"/>
      <c r="PWO21" s="78"/>
      <c r="PWP21" s="78"/>
      <c r="PWQ21" s="78"/>
      <c r="PWR21" s="78"/>
      <c r="PWS21" s="78"/>
      <c r="PWT21" s="78"/>
      <c r="PWU21" s="78"/>
      <c r="PWV21" s="78"/>
      <c r="PWW21" s="78"/>
      <c r="PWX21" s="78"/>
      <c r="PWY21" s="78"/>
      <c r="PWZ21" s="78"/>
      <c r="PXA21" s="78"/>
      <c r="PXB21" s="78"/>
      <c r="PXC21" s="78"/>
      <c r="PXD21" s="78"/>
      <c r="PXE21" s="78"/>
      <c r="PXF21" s="78"/>
      <c r="PXG21" s="78"/>
      <c r="PXH21" s="78"/>
      <c r="PXI21" s="78"/>
      <c r="PXJ21" s="78"/>
      <c r="PXK21" s="78"/>
      <c r="PXL21" s="78"/>
      <c r="PXM21" s="78"/>
      <c r="PXN21" s="78"/>
      <c r="PXO21" s="78"/>
      <c r="PXP21" s="78"/>
      <c r="PXQ21" s="78"/>
      <c r="PXR21" s="78"/>
      <c r="PXS21" s="78"/>
      <c r="PXT21" s="78"/>
      <c r="PXU21" s="78"/>
      <c r="PXV21" s="78"/>
      <c r="PXW21" s="78"/>
      <c r="PXX21" s="78"/>
      <c r="PXY21" s="78"/>
      <c r="PXZ21" s="78"/>
      <c r="PYA21" s="78"/>
      <c r="PYB21" s="78"/>
      <c r="PYC21" s="78"/>
      <c r="PYD21" s="78"/>
      <c r="PYE21" s="78"/>
      <c r="PYF21" s="78"/>
      <c r="PYG21" s="78"/>
      <c r="PYH21" s="78"/>
      <c r="PYI21" s="78"/>
      <c r="PYJ21" s="78"/>
      <c r="PYK21" s="78"/>
      <c r="PYL21" s="78"/>
      <c r="PYM21" s="78"/>
      <c r="PYN21" s="78"/>
      <c r="PYO21" s="78"/>
      <c r="PYP21" s="78"/>
      <c r="PYQ21" s="78"/>
      <c r="PYR21" s="78"/>
      <c r="PYS21" s="78"/>
      <c r="PYT21" s="78"/>
      <c r="PYU21" s="78"/>
      <c r="PYV21" s="78"/>
      <c r="PYW21" s="78"/>
      <c r="PYX21" s="78"/>
      <c r="PYY21" s="78"/>
      <c r="PYZ21" s="78"/>
      <c r="PZA21" s="78"/>
      <c r="PZB21" s="78"/>
      <c r="PZC21" s="78"/>
      <c r="PZD21" s="78"/>
      <c r="PZE21" s="78"/>
      <c r="PZF21" s="78"/>
      <c r="PZG21" s="78"/>
      <c r="PZH21" s="78"/>
      <c r="PZI21" s="78"/>
      <c r="PZJ21" s="78"/>
      <c r="PZK21" s="78"/>
      <c r="PZL21" s="78"/>
      <c r="PZM21" s="78"/>
      <c r="PZN21" s="78"/>
      <c r="PZO21" s="78"/>
      <c r="PZP21" s="78"/>
      <c r="PZQ21" s="78"/>
      <c r="PZR21" s="78"/>
      <c r="PZS21" s="78"/>
      <c r="PZT21" s="78"/>
      <c r="PZU21" s="78"/>
      <c r="PZV21" s="78"/>
      <c r="PZW21" s="78"/>
      <c r="PZX21" s="78"/>
      <c r="PZY21" s="78"/>
      <c r="PZZ21" s="78"/>
      <c r="QAA21" s="78"/>
      <c r="QAB21" s="78"/>
      <c r="QAC21" s="78"/>
      <c r="QAD21" s="78"/>
      <c r="QAE21" s="78"/>
      <c r="QAF21" s="78"/>
      <c r="QAG21" s="78"/>
      <c r="QAH21" s="78"/>
      <c r="QAI21" s="78"/>
      <c r="QAJ21" s="78"/>
      <c r="QAK21" s="78"/>
      <c r="QAL21" s="78"/>
      <c r="QAM21" s="78"/>
      <c r="QAN21" s="78"/>
      <c r="QAO21" s="78"/>
      <c r="QAP21" s="78"/>
      <c r="QAQ21" s="78"/>
      <c r="QAR21" s="78"/>
      <c r="QAS21" s="78"/>
      <c r="QAT21" s="78"/>
      <c r="QAU21" s="78"/>
      <c r="QAV21" s="78"/>
      <c r="QAW21" s="78"/>
      <c r="QAX21" s="78"/>
      <c r="QAY21" s="78"/>
      <c r="QAZ21" s="78"/>
      <c r="QBA21" s="78"/>
      <c r="QBB21" s="78"/>
      <c r="QBC21" s="78"/>
      <c r="QBD21" s="78"/>
      <c r="QBE21" s="78"/>
      <c r="QBF21" s="78"/>
      <c r="QBG21" s="78"/>
      <c r="QBH21" s="78"/>
      <c r="QBI21" s="78"/>
      <c r="QBJ21" s="78"/>
      <c r="QBK21" s="78"/>
      <c r="QBL21" s="78"/>
      <c r="QBM21" s="78"/>
      <c r="QBN21" s="78"/>
      <c r="QBO21" s="78"/>
      <c r="QBP21" s="78"/>
      <c r="QBQ21" s="78"/>
      <c r="QBR21" s="78"/>
      <c r="QBS21" s="78"/>
      <c r="QBT21" s="78"/>
      <c r="QBU21" s="78"/>
      <c r="QBV21" s="78"/>
      <c r="QBW21" s="78"/>
      <c r="QBX21" s="78"/>
      <c r="QBY21" s="78"/>
      <c r="QBZ21" s="78"/>
      <c r="QCA21" s="78"/>
      <c r="QCB21" s="78"/>
      <c r="QCC21" s="78"/>
      <c r="QCD21" s="78"/>
      <c r="QCE21" s="78"/>
      <c r="QCF21" s="78"/>
      <c r="QCG21" s="78"/>
      <c r="QCH21" s="78"/>
      <c r="QCI21" s="78"/>
      <c r="QCJ21" s="78"/>
      <c r="QCK21" s="78"/>
      <c r="QCL21" s="78"/>
      <c r="QCM21" s="78"/>
      <c r="QCN21" s="78"/>
      <c r="QCO21" s="78"/>
      <c r="QCP21" s="78"/>
      <c r="QCQ21" s="78"/>
      <c r="QCR21" s="78"/>
      <c r="QCS21" s="78"/>
      <c r="QCT21" s="78"/>
      <c r="QCU21" s="78"/>
      <c r="QCV21" s="78"/>
      <c r="QCW21" s="78"/>
      <c r="QCX21" s="78"/>
      <c r="QCY21" s="78"/>
      <c r="QCZ21" s="78"/>
      <c r="QDA21" s="78"/>
      <c r="QDB21" s="78"/>
      <c r="QDC21" s="78"/>
      <c r="QDD21" s="78"/>
      <c r="QDE21" s="78"/>
      <c r="QDF21" s="78"/>
      <c r="QDG21" s="78"/>
      <c r="QDH21" s="78"/>
      <c r="QDI21" s="78"/>
      <c r="QDJ21" s="78"/>
      <c r="QDK21" s="78"/>
      <c r="QDL21" s="78"/>
      <c r="QDM21" s="78"/>
      <c r="QDN21" s="78"/>
      <c r="QDO21" s="78"/>
      <c r="QDP21" s="78"/>
      <c r="QDQ21" s="78"/>
      <c r="QDR21" s="78"/>
      <c r="QDS21" s="78"/>
      <c r="QDT21" s="78"/>
      <c r="QDU21" s="78"/>
      <c r="QDV21" s="78"/>
      <c r="QDW21" s="78"/>
      <c r="QDX21" s="78"/>
      <c r="QDY21" s="78"/>
      <c r="QDZ21" s="78"/>
      <c r="QEA21" s="78"/>
      <c r="QEB21" s="78"/>
      <c r="QEC21" s="78"/>
      <c r="QED21" s="78"/>
      <c r="QEE21" s="78"/>
      <c r="QEF21" s="78"/>
      <c r="QEG21" s="78"/>
      <c r="QEH21" s="78"/>
      <c r="QEI21" s="78"/>
      <c r="QEJ21" s="78"/>
      <c r="QEK21" s="78"/>
      <c r="QEL21" s="78"/>
      <c r="QEM21" s="78"/>
      <c r="QEN21" s="78"/>
      <c r="QEO21" s="78"/>
      <c r="QEP21" s="78"/>
      <c r="QEQ21" s="78"/>
      <c r="QER21" s="78"/>
      <c r="QES21" s="78"/>
      <c r="QET21" s="78"/>
      <c r="QEU21" s="78"/>
      <c r="QEV21" s="78"/>
      <c r="QEW21" s="78"/>
      <c r="QEX21" s="78"/>
      <c r="QEY21" s="78"/>
      <c r="QEZ21" s="78"/>
      <c r="QFA21" s="78"/>
      <c r="QFB21" s="78"/>
      <c r="QFC21" s="78"/>
      <c r="QFD21" s="78"/>
      <c r="QFE21" s="78"/>
      <c r="QFF21" s="78"/>
      <c r="QFG21" s="78"/>
      <c r="QFH21" s="78"/>
      <c r="QFI21" s="78"/>
      <c r="QFJ21" s="78"/>
      <c r="QFK21" s="78"/>
      <c r="QFL21" s="78"/>
      <c r="QFM21" s="78"/>
      <c r="QFN21" s="78"/>
      <c r="QFO21" s="78"/>
      <c r="QFP21" s="78"/>
      <c r="QFQ21" s="78"/>
      <c r="QFR21" s="78"/>
      <c r="QFS21" s="78"/>
      <c r="QFT21" s="78"/>
      <c r="QFU21" s="78"/>
      <c r="QFV21" s="78"/>
      <c r="QFW21" s="78"/>
      <c r="QFX21" s="78"/>
      <c r="QFY21" s="78"/>
      <c r="QFZ21" s="78"/>
      <c r="QGA21" s="78"/>
      <c r="QGB21" s="78"/>
      <c r="QGC21" s="78"/>
      <c r="QGD21" s="78"/>
      <c r="QGE21" s="78"/>
      <c r="QGF21" s="78"/>
      <c r="QGG21" s="78"/>
      <c r="QGH21" s="78"/>
      <c r="QGI21" s="78"/>
      <c r="QGJ21" s="78"/>
      <c r="QGK21" s="78"/>
      <c r="QGL21" s="78"/>
      <c r="QGM21" s="78"/>
      <c r="QGN21" s="78"/>
      <c r="QGO21" s="78"/>
      <c r="QGP21" s="78"/>
      <c r="QGQ21" s="78"/>
      <c r="QGR21" s="78"/>
      <c r="QGS21" s="78"/>
      <c r="QGT21" s="78"/>
      <c r="QGU21" s="78"/>
      <c r="QGV21" s="78"/>
      <c r="QGW21" s="78"/>
      <c r="QGX21" s="78"/>
      <c r="QGY21" s="78"/>
      <c r="QGZ21" s="78"/>
      <c r="QHA21" s="78"/>
      <c r="QHB21" s="78"/>
      <c r="QHC21" s="78"/>
      <c r="QHD21" s="78"/>
      <c r="QHE21" s="78"/>
      <c r="QHF21" s="78"/>
      <c r="QHG21" s="78"/>
      <c r="QHH21" s="78"/>
      <c r="QHI21" s="78"/>
      <c r="QHJ21" s="78"/>
      <c r="QHK21" s="78"/>
      <c r="QHL21" s="78"/>
      <c r="QHM21" s="78"/>
      <c r="QHN21" s="78"/>
      <c r="QHO21" s="78"/>
      <c r="QHP21" s="78"/>
      <c r="QHQ21" s="78"/>
      <c r="QHR21" s="78"/>
      <c r="QHS21" s="78"/>
      <c r="QHT21" s="78"/>
      <c r="QHU21" s="78"/>
      <c r="QHV21" s="78"/>
      <c r="QHW21" s="78"/>
      <c r="QHX21" s="78"/>
      <c r="QHY21" s="78"/>
      <c r="QHZ21" s="78"/>
      <c r="QIA21" s="78"/>
      <c r="QIB21" s="78"/>
      <c r="QIC21" s="78"/>
      <c r="QID21" s="78"/>
      <c r="QIE21" s="78"/>
      <c r="QIF21" s="78"/>
      <c r="QIG21" s="78"/>
      <c r="QIH21" s="78"/>
      <c r="QII21" s="78"/>
      <c r="QIJ21" s="78"/>
      <c r="QIK21" s="78"/>
      <c r="QIL21" s="78"/>
      <c r="QIM21" s="78"/>
      <c r="QIN21" s="78"/>
      <c r="QIO21" s="78"/>
      <c r="QIP21" s="78"/>
      <c r="QIQ21" s="78"/>
      <c r="QIR21" s="78"/>
      <c r="QIS21" s="78"/>
      <c r="QIT21" s="78"/>
      <c r="QIU21" s="78"/>
      <c r="QIV21" s="78"/>
      <c r="QIW21" s="78"/>
      <c r="QIX21" s="78"/>
      <c r="QIY21" s="78"/>
      <c r="QIZ21" s="78"/>
      <c r="QJA21" s="78"/>
      <c r="QJB21" s="78"/>
      <c r="QJC21" s="78"/>
      <c r="QJD21" s="78"/>
      <c r="QJE21" s="78"/>
      <c r="QJF21" s="78"/>
      <c r="QJG21" s="78"/>
      <c r="QJH21" s="78"/>
      <c r="QJI21" s="78"/>
      <c r="QJJ21" s="78"/>
      <c r="QJK21" s="78"/>
      <c r="QJL21" s="78"/>
      <c r="QJM21" s="78"/>
      <c r="QJN21" s="78"/>
      <c r="QJO21" s="78"/>
      <c r="QJP21" s="78"/>
      <c r="QJQ21" s="78"/>
      <c r="QJR21" s="78"/>
      <c r="QJS21" s="78"/>
      <c r="QJT21" s="78"/>
      <c r="QJU21" s="78"/>
      <c r="QJV21" s="78"/>
      <c r="QJW21" s="78"/>
      <c r="QJX21" s="78"/>
      <c r="QJY21" s="78"/>
      <c r="QJZ21" s="78"/>
      <c r="QKA21" s="78"/>
      <c r="QKB21" s="78"/>
      <c r="QKC21" s="78"/>
      <c r="QKD21" s="78"/>
      <c r="QKE21" s="78"/>
      <c r="QKF21" s="78"/>
      <c r="QKG21" s="78"/>
      <c r="QKH21" s="78"/>
      <c r="QKI21" s="78"/>
      <c r="QKJ21" s="78"/>
      <c r="QKK21" s="78"/>
      <c r="QKL21" s="78"/>
      <c r="QKM21" s="78"/>
      <c r="QKN21" s="78"/>
      <c r="QKO21" s="78"/>
      <c r="QKP21" s="78"/>
      <c r="QKQ21" s="78"/>
      <c r="QKR21" s="78"/>
      <c r="QKS21" s="78"/>
      <c r="QKT21" s="78"/>
      <c r="QKU21" s="78"/>
      <c r="QKV21" s="78"/>
      <c r="QKW21" s="78"/>
      <c r="QKX21" s="78"/>
      <c r="QKY21" s="78"/>
      <c r="QKZ21" s="78"/>
      <c r="QLA21" s="78"/>
      <c r="QLB21" s="78"/>
      <c r="QLC21" s="78"/>
      <c r="QLD21" s="78"/>
      <c r="QLE21" s="78"/>
      <c r="QLF21" s="78"/>
      <c r="QLG21" s="78"/>
      <c r="QLH21" s="78"/>
      <c r="QLI21" s="78"/>
      <c r="QLJ21" s="78"/>
      <c r="QLK21" s="78"/>
      <c r="QLL21" s="78"/>
      <c r="QLM21" s="78"/>
      <c r="QLN21" s="78"/>
      <c r="QLO21" s="78"/>
      <c r="QLP21" s="78"/>
      <c r="QLQ21" s="78"/>
      <c r="QLR21" s="78"/>
      <c r="QLS21" s="78"/>
      <c r="QLT21" s="78"/>
      <c r="QLU21" s="78"/>
      <c r="QLV21" s="78"/>
      <c r="QLW21" s="78"/>
      <c r="QLX21" s="78"/>
      <c r="QLY21" s="78"/>
      <c r="QLZ21" s="78"/>
      <c r="QMA21" s="78"/>
      <c r="QMB21" s="78"/>
      <c r="QMC21" s="78"/>
      <c r="QMD21" s="78"/>
      <c r="QME21" s="78"/>
      <c r="QMF21" s="78"/>
      <c r="QMG21" s="78"/>
      <c r="QMH21" s="78"/>
      <c r="QMI21" s="78"/>
      <c r="QMJ21" s="78"/>
      <c r="QMK21" s="78"/>
      <c r="QML21" s="78"/>
      <c r="QMM21" s="78"/>
      <c r="QMN21" s="78"/>
      <c r="QMO21" s="78"/>
      <c r="QMP21" s="78"/>
      <c r="QMQ21" s="78"/>
      <c r="QMR21" s="78"/>
      <c r="QMS21" s="78"/>
      <c r="QMT21" s="78"/>
      <c r="QMU21" s="78"/>
      <c r="QMV21" s="78"/>
      <c r="QMW21" s="78"/>
      <c r="QMX21" s="78"/>
      <c r="QMY21" s="78"/>
      <c r="QMZ21" s="78"/>
      <c r="QNA21" s="78"/>
      <c r="QNB21" s="78"/>
      <c r="QNC21" s="78"/>
      <c r="QND21" s="78"/>
      <c r="QNE21" s="78"/>
      <c r="QNF21" s="78"/>
      <c r="QNG21" s="78"/>
      <c r="QNH21" s="78"/>
      <c r="QNI21" s="78"/>
      <c r="QNJ21" s="78"/>
      <c r="QNK21" s="78"/>
      <c r="QNL21" s="78"/>
      <c r="QNM21" s="78"/>
      <c r="QNN21" s="78"/>
      <c r="QNO21" s="78"/>
      <c r="QNP21" s="78"/>
      <c r="QNQ21" s="78"/>
      <c r="QNR21" s="78"/>
      <c r="QNS21" s="78"/>
      <c r="QNT21" s="78"/>
      <c r="QNU21" s="78"/>
      <c r="QNV21" s="78"/>
      <c r="QNW21" s="78"/>
      <c r="QNX21" s="78"/>
      <c r="QNY21" s="78"/>
      <c r="QNZ21" s="78"/>
      <c r="QOA21" s="78"/>
      <c r="QOB21" s="78"/>
      <c r="QOC21" s="78"/>
      <c r="QOD21" s="78"/>
      <c r="QOE21" s="78"/>
      <c r="QOF21" s="78"/>
      <c r="QOG21" s="78"/>
      <c r="QOH21" s="78"/>
      <c r="QOI21" s="78"/>
      <c r="QOJ21" s="78"/>
      <c r="QOK21" s="78"/>
      <c r="QOL21" s="78"/>
      <c r="QOM21" s="78"/>
      <c r="QON21" s="78"/>
      <c r="QOO21" s="78"/>
      <c r="QOP21" s="78"/>
      <c r="QOQ21" s="78"/>
      <c r="QOR21" s="78"/>
      <c r="QOS21" s="78"/>
      <c r="QOT21" s="78"/>
      <c r="QOU21" s="78"/>
      <c r="QOV21" s="78"/>
      <c r="QOW21" s="78"/>
      <c r="QOX21" s="78"/>
      <c r="QOY21" s="78"/>
      <c r="QOZ21" s="78"/>
      <c r="QPA21" s="78"/>
      <c r="QPB21" s="78"/>
      <c r="QPC21" s="78"/>
      <c r="QPD21" s="78"/>
      <c r="QPE21" s="78"/>
      <c r="QPF21" s="78"/>
      <c r="QPG21" s="78"/>
      <c r="QPH21" s="78"/>
      <c r="QPI21" s="78"/>
      <c r="QPJ21" s="78"/>
      <c r="QPK21" s="78"/>
      <c r="QPL21" s="78"/>
      <c r="QPM21" s="78"/>
      <c r="QPN21" s="78"/>
      <c r="QPO21" s="78"/>
      <c r="QPP21" s="78"/>
      <c r="QPQ21" s="78"/>
      <c r="QPR21" s="78"/>
      <c r="QPS21" s="78"/>
      <c r="QPT21" s="78"/>
      <c r="QPU21" s="78"/>
      <c r="QPV21" s="78"/>
      <c r="QPW21" s="78"/>
      <c r="QPX21" s="78"/>
      <c r="QPY21" s="78"/>
      <c r="QPZ21" s="78"/>
      <c r="QQA21" s="78"/>
      <c r="QQB21" s="78"/>
      <c r="QQC21" s="78"/>
      <c r="QQD21" s="78"/>
      <c r="QQE21" s="78"/>
      <c r="QQF21" s="78"/>
      <c r="QQG21" s="78"/>
      <c r="QQH21" s="78"/>
      <c r="QQI21" s="78"/>
      <c r="QQJ21" s="78"/>
      <c r="QQK21" s="78"/>
      <c r="QQL21" s="78"/>
      <c r="QQM21" s="78"/>
      <c r="QQN21" s="78"/>
      <c r="QQO21" s="78"/>
      <c r="QQP21" s="78"/>
      <c r="QQQ21" s="78"/>
      <c r="QQR21" s="78"/>
      <c r="QQS21" s="78"/>
      <c r="QQT21" s="78"/>
      <c r="QQU21" s="78"/>
      <c r="QQV21" s="78"/>
      <c r="QQW21" s="78"/>
      <c r="QQX21" s="78"/>
      <c r="QQY21" s="78"/>
      <c r="QQZ21" s="78"/>
      <c r="QRA21" s="78"/>
      <c r="QRB21" s="78"/>
      <c r="QRC21" s="78"/>
      <c r="QRD21" s="78"/>
      <c r="QRE21" s="78"/>
      <c r="QRF21" s="78"/>
      <c r="QRG21" s="78"/>
      <c r="QRH21" s="78"/>
      <c r="QRI21" s="78"/>
      <c r="QRJ21" s="78"/>
      <c r="QRK21" s="78"/>
      <c r="QRL21" s="78"/>
      <c r="QRM21" s="78"/>
      <c r="QRN21" s="78"/>
      <c r="QRO21" s="78"/>
      <c r="QRP21" s="78"/>
      <c r="QRQ21" s="78"/>
      <c r="QRR21" s="78"/>
      <c r="QRS21" s="78"/>
      <c r="QRT21" s="78"/>
      <c r="QRU21" s="78"/>
      <c r="QRV21" s="78"/>
      <c r="QRW21" s="78"/>
      <c r="QRX21" s="78"/>
      <c r="QRY21" s="78"/>
      <c r="QRZ21" s="78"/>
      <c r="QSA21" s="78"/>
      <c r="QSB21" s="78"/>
      <c r="QSC21" s="78"/>
      <c r="QSD21" s="78"/>
      <c r="QSE21" s="78"/>
      <c r="QSF21" s="78"/>
      <c r="QSG21" s="78"/>
      <c r="QSH21" s="78"/>
      <c r="QSI21" s="78"/>
      <c r="QSJ21" s="78"/>
      <c r="QSK21" s="78"/>
      <c r="QSL21" s="78"/>
      <c r="QSM21" s="78"/>
      <c r="QSN21" s="78"/>
      <c r="QSO21" s="78"/>
      <c r="QSP21" s="78"/>
      <c r="QSQ21" s="78"/>
      <c r="QSR21" s="78"/>
      <c r="QSS21" s="78"/>
      <c r="QST21" s="78"/>
      <c r="QSU21" s="78"/>
      <c r="QSV21" s="78"/>
      <c r="QSW21" s="78"/>
      <c r="QSX21" s="78"/>
      <c r="QSY21" s="78"/>
      <c r="QSZ21" s="78"/>
      <c r="QTA21" s="78"/>
      <c r="QTB21" s="78"/>
      <c r="QTC21" s="78"/>
      <c r="QTD21" s="78"/>
      <c r="QTE21" s="78"/>
      <c r="QTF21" s="78"/>
      <c r="QTG21" s="78"/>
      <c r="QTH21" s="78"/>
      <c r="QTI21" s="78"/>
      <c r="QTJ21" s="78"/>
      <c r="QTK21" s="78"/>
      <c r="QTL21" s="78"/>
      <c r="QTM21" s="78"/>
      <c r="QTN21" s="78"/>
      <c r="QTO21" s="78"/>
      <c r="QTP21" s="78"/>
      <c r="QTQ21" s="78"/>
      <c r="QTR21" s="78"/>
      <c r="QTS21" s="78"/>
      <c r="QTT21" s="78"/>
      <c r="QTU21" s="78"/>
      <c r="QTV21" s="78"/>
      <c r="QTW21" s="78"/>
      <c r="QTX21" s="78"/>
      <c r="QTY21" s="78"/>
      <c r="QTZ21" s="78"/>
      <c r="QUA21" s="78"/>
      <c r="QUB21" s="78"/>
      <c r="QUC21" s="78"/>
      <c r="QUD21" s="78"/>
      <c r="QUE21" s="78"/>
      <c r="QUF21" s="78"/>
      <c r="QUG21" s="78"/>
      <c r="QUH21" s="78"/>
      <c r="QUI21" s="78"/>
      <c r="QUJ21" s="78"/>
      <c r="QUK21" s="78"/>
      <c r="QUL21" s="78"/>
      <c r="QUM21" s="78"/>
      <c r="QUN21" s="78"/>
      <c r="QUO21" s="78"/>
      <c r="QUP21" s="78"/>
      <c r="QUQ21" s="78"/>
      <c r="QUR21" s="78"/>
      <c r="QUS21" s="78"/>
      <c r="QUT21" s="78"/>
      <c r="QUU21" s="78"/>
      <c r="QUV21" s="78"/>
      <c r="QUW21" s="78"/>
      <c r="QUX21" s="78"/>
      <c r="QUY21" s="78"/>
      <c r="QUZ21" s="78"/>
      <c r="QVA21" s="78"/>
      <c r="QVB21" s="78"/>
      <c r="QVC21" s="78"/>
      <c r="QVD21" s="78"/>
      <c r="QVE21" s="78"/>
      <c r="QVF21" s="78"/>
      <c r="QVG21" s="78"/>
      <c r="QVH21" s="78"/>
      <c r="QVI21" s="78"/>
      <c r="QVJ21" s="78"/>
      <c r="QVK21" s="78"/>
      <c r="QVL21" s="78"/>
      <c r="QVM21" s="78"/>
      <c r="QVN21" s="78"/>
      <c r="QVO21" s="78"/>
      <c r="QVP21" s="78"/>
      <c r="QVQ21" s="78"/>
      <c r="QVR21" s="78"/>
      <c r="QVS21" s="78"/>
      <c r="QVT21" s="78"/>
      <c r="QVU21" s="78"/>
      <c r="QVV21" s="78"/>
      <c r="QVW21" s="78"/>
      <c r="QVX21" s="78"/>
      <c r="QVY21" s="78"/>
      <c r="QVZ21" s="78"/>
      <c r="QWA21" s="78"/>
      <c r="QWB21" s="78"/>
      <c r="QWC21" s="78"/>
      <c r="QWD21" s="78"/>
      <c r="QWE21" s="78"/>
      <c r="QWF21" s="78"/>
      <c r="QWG21" s="78"/>
      <c r="QWH21" s="78"/>
      <c r="QWI21" s="78"/>
      <c r="QWJ21" s="78"/>
      <c r="QWK21" s="78"/>
      <c r="QWL21" s="78"/>
      <c r="QWM21" s="78"/>
      <c r="QWN21" s="78"/>
      <c r="QWO21" s="78"/>
      <c r="QWP21" s="78"/>
      <c r="QWQ21" s="78"/>
      <c r="QWR21" s="78"/>
      <c r="QWS21" s="78"/>
      <c r="QWT21" s="78"/>
      <c r="QWU21" s="78"/>
      <c r="QWV21" s="78"/>
      <c r="QWW21" s="78"/>
      <c r="QWX21" s="78"/>
      <c r="QWY21" s="78"/>
      <c r="QWZ21" s="78"/>
      <c r="QXA21" s="78"/>
      <c r="QXB21" s="78"/>
      <c r="QXC21" s="78"/>
      <c r="QXD21" s="78"/>
      <c r="QXE21" s="78"/>
      <c r="QXF21" s="78"/>
      <c r="QXG21" s="78"/>
      <c r="QXH21" s="78"/>
      <c r="QXI21" s="78"/>
      <c r="QXJ21" s="78"/>
      <c r="QXK21" s="78"/>
      <c r="QXL21" s="78"/>
      <c r="QXM21" s="78"/>
      <c r="QXN21" s="78"/>
      <c r="QXO21" s="78"/>
      <c r="QXP21" s="78"/>
      <c r="QXQ21" s="78"/>
      <c r="QXR21" s="78"/>
      <c r="QXS21" s="78"/>
      <c r="QXT21" s="78"/>
      <c r="QXU21" s="78"/>
      <c r="QXV21" s="78"/>
      <c r="QXW21" s="78"/>
      <c r="QXX21" s="78"/>
      <c r="QXY21" s="78"/>
      <c r="QXZ21" s="78"/>
      <c r="QYA21" s="78"/>
      <c r="QYB21" s="78"/>
      <c r="QYC21" s="78"/>
      <c r="QYD21" s="78"/>
      <c r="QYE21" s="78"/>
      <c r="QYF21" s="78"/>
      <c r="QYG21" s="78"/>
      <c r="QYH21" s="78"/>
      <c r="QYI21" s="78"/>
      <c r="QYJ21" s="78"/>
      <c r="QYK21" s="78"/>
      <c r="QYL21" s="78"/>
      <c r="QYM21" s="78"/>
      <c r="QYN21" s="78"/>
      <c r="QYO21" s="78"/>
      <c r="QYP21" s="78"/>
      <c r="QYQ21" s="78"/>
      <c r="QYR21" s="78"/>
      <c r="QYS21" s="78"/>
      <c r="QYT21" s="78"/>
      <c r="QYU21" s="78"/>
      <c r="QYV21" s="78"/>
      <c r="QYW21" s="78"/>
      <c r="QYX21" s="78"/>
      <c r="QYY21" s="78"/>
      <c r="QYZ21" s="78"/>
      <c r="QZA21" s="78"/>
      <c r="QZB21" s="78"/>
      <c r="QZC21" s="78"/>
      <c r="QZD21" s="78"/>
      <c r="QZE21" s="78"/>
      <c r="QZF21" s="78"/>
      <c r="QZG21" s="78"/>
      <c r="QZH21" s="78"/>
      <c r="QZI21" s="78"/>
      <c r="QZJ21" s="78"/>
      <c r="QZK21" s="78"/>
      <c r="QZL21" s="78"/>
      <c r="QZM21" s="78"/>
      <c r="QZN21" s="78"/>
      <c r="QZO21" s="78"/>
      <c r="QZP21" s="78"/>
      <c r="QZQ21" s="78"/>
      <c r="QZR21" s="78"/>
      <c r="QZS21" s="78"/>
      <c r="QZT21" s="78"/>
      <c r="QZU21" s="78"/>
      <c r="QZV21" s="78"/>
      <c r="QZW21" s="78"/>
      <c r="QZX21" s="78"/>
      <c r="QZY21" s="78"/>
      <c r="QZZ21" s="78"/>
      <c r="RAA21" s="78"/>
      <c r="RAB21" s="78"/>
      <c r="RAC21" s="78"/>
      <c r="RAD21" s="78"/>
      <c r="RAE21" s="78"/>
      <c r="RAF21" s="78"/>
      <c r="RAG21" s="78"/>
      <c r="RAH21" s="78"/>
      <c r="RAI21" s="78"/>
      <c r="RAJ21" s="78"/>
      <c r="RAK21" s="78"/>
      <c r="RAL21" s="78"/>
      <c r="RAM21" s="78"/>
      <c r="RAN21" s="78"/>
      <c r="RAO21" s="78"/>
      <c r="RAP21" s="78"/>
      <c r="RAQ21" s="78"/>
      <c r="RAR21" s="78"/>
      <c r="RAS21" s="78"/>
      <c r="RAT21" s="78"/>
      <c r="RAU21" s="78"/>
      <c r="RAV21" s="78"/>
      <c r="RAW21" s="78"/>
      <c r="RAX21" s="78"/>
      <c r="RAY21" s="78"/>
      <c r="RAZ21" s="78"/>
      <c r="RBA21" s="78"/>
      <c r="RBB21" s="78"/>
      <c r="RBC21" s="78"/>
      <c r="RBD21" s="78"/>
      <c r="RBE21" s="78"/>
      <c r="RBF21" s="78"/>
      <c r="RBG21" s="78"/>
      <c r="RBH21" s="78"/>
      <c r="RBI21" s="78"/>
      <c r="RBJ21" s="78"/>
      <c r="RBK21" s="78"/>
      <c r="RBL21" s="78"/>
      <c r="RBM21" s="78"/>
      <c r="RBN21" s="78"/>
      <c r="RBO21" s="78"/>
      <c r="RBP21" s="78"/>
      <c r="RBQ21" s="78"/>
      <c r="RBR21" s="78"/>
      <c r="RBS21" s="78"/>
      <c r="RBT21" s="78"/>
      <c r="RBU21" s="78"/>
      <c r="RBV21" s="78"/>
      <c r="RBW21" s="78"/>
      <c r="RBX21" s="78"/>
      <c r="RBY21" s="78"/>
      <c r="RBZ21" s="78"/>
      <c r="RCA21" s="78"/>
      <c r="RCB21" s="78"/>
      <c r="RCC21" s="78"/>
      <c r="RCD21" s="78"/>
      <c r="RCE21" s="78"/>
      <c r="RCF21" s="78"/>
      <c r="RCG21" s="78"/>
      <c r="RCH21" s="78"/>
      <c r="RCI21" s="78"/>
      <c r="RCJ21" s="78"/>
      <c r="RCK21" s="78"/>
      <c r="RCL21" s="78"/>
      <c r="RCM21" s="78"/>
      <c r="RCN21" s="78"/>
      <c r="RCO21" s="78"/>
      <c r="RCP21" s="78"/>
      <c r="RCQ21" s="78"/>
      <c r="RCR21" s="78"/>
      <c r="RCS21" s="78"/>
      <c r="RCT21" s="78"/>
      <c r="RCU21" s="78"/>
      <c r="RCV21" s="78"/>
      <c r="RCW21" s="78"/>
      <c r="RCX21" s="78"/>
      <c r="RCY21" s="78"/>
      <c r="RCZ21" s="78"/>
      <c r="RDA21" s="78"/>
      <c r="RDB21" s="78"/>
      <c r="RDC21" s="78"/>
      <c r="RDD21" s="78"/>
      <c r="RDE21" s="78"/>
      <c r="RDF21" s="78"/>
      <c r="RDG21" s="78"/>
      <c r="RDH21" s="78"/>
      <c r="RDI21" s="78"/>
      <c r="RDJ21" s="78"/>
      <c r="RDK21" s="78"/>
      <c r="RDL21" s="78"/>
      <c r="RDM21" s="78"/>
      <c r="RDN21" s="78"/>
      <c r="RDO21" s="78"/>
      <c r="RDP21" s="78"/>
      <c r="RDQ21" s="78"/>
      <c r="RDR21" s="78"/>
      <c r="RDS21" s="78"/>
      <c r="RDT21" s="78"/>
      <c r="RDU21" s="78"/>
      <c r="RDV21" s="78"/>
      <c r="RDW21" s="78"/>
      <c r="RDX21" s="78"/>
      <c r="RDY21" s="78"/>
      <c r="RDZ21" s="78"/>
      <c r="REA21" s="78"/>
      <c r="REB21" s="78"/>
      <c r="REC21" s="78"/>
      <c r="RED21" s="78"/>
      <c r="REE21" s="78"/>
      <c r="REF21" s="78"/>
      <c r="REG21" s="78"/>
      <c r="REH21" s="78"/>
      <c r="REI21" s="78"/>
      <c r="REJ21" s="78"/>
      <c r="REK21" s="78"/>
      <c r="REL21" s="78"/>
      <c r="REM21" s="78"/>
      <c r="REN21" s="78"/>
      <c r="REO21" s="78"/>
      <c r="REP21" s="78"/>
      <c r="REQ21" s="78"/>
      <c r="RER21" s="78"/>
      <c r="RES21" s="78"/>
      <c r="RET21" s="78"/>
      <c r="REU21" s="78"/>
      <c r="REV21" s="78"/>
      <c r="REW21" s="78"/>
      <c r="REX21" s="78"/>
      <c r="REY21" s="78"/>
      <c r="REZ21" s="78"/>
      <c r="RFA21" s="78"/>
      <c r="RFB21" s="78"/>
      <c r="RFC21" s="78"/>
      <c r="RFD21" s="78"/>
      <c r="RFE21" s="78"/>
      <c r="RFF21" s="78"/>
      <c r="RFG21" s="78"/>
      <c r="RFH21" s="78"/>
      <c r="RFI21" s="78"/>
      <c r="RFJ21" s="78"/>
      <c r="RFK21" s="78"/>
      <c r="RFL21" s="78"/>
      <c r="RFM21" s="78"/>
      <c r="RFN21" s="78"/>
      <c r="RFO21" s="78"/>
      <c r="RFP21" s="78"/>
      <c r="RFQ21" s="78"/>
      <c r="RFR21" s="78"/>
      <c r="RFS21" s="78"/>
      <c r="RFT21" s="78"/>
      <c r="RFU21" s="78"/>
      <c r="RFV21" s="78"/>
      <c r="RFW21" s="78"/>
      <c r="RFX21" s="78"/>
      <c r="RFY21" s="78"/>
      <c r="RFZ21" s="78"/>
      <c r="RGA21" s="78"/>
      <c r="RGB21" s="78"/>
      <c r="RGC21" s="78"/>
      <c r="RGD21" s="78"/>
      <c r="RGE21" s="78"/>
      <c r="RGF21" s="78"/>
      <c r="RGG21" s="78"/>
      <c r="RGH21" s="78"/>
      <c r="RGI21" s="78"/>
      <c r="RGJ21" s="78"/>
      <c r="RGK21" s="78"/>
      <c r="RGL21" s="78"/>
      <c r="RGM21" s="78"/>
      <c r="RGN21" s="78"/>
      <c r="RGO21" s="78"/>
      <c r="RGP21" s="78"/>
      <c r="RGQ21" s="78"/>
      <c r="RGR21" s="78"/>
      <c r="RGS21" s="78"/>
      <c r="RGT21" s="78"/>
      <c r="RGU21" s="78"/>
      <c r="RGV21" s="78"/>
      <c r="RGW21" s="78"/>
      <c r="RGX21" s="78"/>
      <c r="RGY21" s="78"/>
      <c r="RGZ21" s="78"/>
      <c r="RHA21" s="78"/>
      <c r="RHB21" s="78"/>
      <c r="RHC21" s="78"/>
      <c r="RHD21" s="78"/>
      <c r="RHE21" s="78"/>
      <c r="RHF21" s="78"/>
      <c r="RHG21" s="78"/>
      <c r="RHH21" s="78"/>
      <c r="RHI21" s="78"/>
      <c r="RHJ21" s="78"/>
      <c r="RHK21" s="78"/>
      <c r="RHL21" s="78"/>
      <c r="RHM21" s="78"/>
      <c r="RHN21" s="78"/>
      <c r="RHO21" s="78"/>
      <c r="RHP21" s="78"/>
      <c r="RHQ21" s="78"/>
      <c r="RHR21" s="78"/>
      <c r="RHS21" s="78"/>
      <c r="RHT21" s="78"/>
      <c r="RHU21" s="78"/>
      <c r="RHV21" s="78"/>
      <c r="RHW21" s="78"/>
      <c r="RHX21" s="78"/>
      <c r="RHY21" s="78"/>
      <c r="RHZ21" s="78"/>
      <c r="RIA21" s="78"/>
      <c r="RIB21" s="78"/>
      <c r="RIC21" s="78"/>
      <c r="RID21" s="78"/>
      <c r="RIE21" s="78"/>
      <c r="RIF21" s="78"/>
      <c r="RIG21" s="78"/>
      <c r="RIH21" s="78"/>
      <c r="RII21" s="78"/>
      <c r="RIJ21" s="78"/>
      <c r="RIK21" s="78"/>
      <c r="RIL21" s="78"/>
      <c r="RIM21" s="78"/>
      <c r="RIN21" s="78"/>
      <c r="RIO21" s="78"/>
      <c r="RIP21" s="78"/>
      <c r="RIQ21" s="78"/>
      <c r="RIR21" s="78"/>
      <c r="RIS21" s="78"/>
      <c r="RIT21" s="78"/>
      <c r="RIU21" s="78"/>
      <c r="RIV21" s="78"/>
      <c r="RIW21" s="78"/>
      <c r="RIX21" s="78"/>
      <c r="RIY21" s="78"/>
      <c r="RIZ21" s="78"/>
      <c r="RJA21" s="78"/>
      <c r="RJB21" s="78"/>
      <c r="RJC21" s="78"/>
      <c r="RJD21" s="78"/>
      <c r="RJE21" s="78"/>
      <c r="RJF21" s="78"/>
      <c r="RJG21" s="78"/>
      <c r="RJH21" s="78"/>
      <c r="RJI21" s="78"/>
      <c r="RJJ21" s="78"/>
      <c r="RJK21" s="78"/>
      <c r="RJL21" s="78"/>
      <c r="RJM21" s="78"/>
      <c r="RJN21" s="78"/>
      <c r="RJO21" s="78"/>
      <c r="RJP21" s="78"/>
      <c r="RJQ21" s="78"/>
      <c r="RJR21" s="78"/>
      <c r="RJS21" s="78"/>
      <c r="RJT21" s="78"/>
      <c r="RJU21" s="78"/>
      <c r="RJV21" s="78"/>
      <c r="RJW21" s="78"/>
      <c r="RJX21" s="78"/>
      <c r="RJY21" s="78"/>
      <c r="RJZ21" s="78"/>
      <c r="RKA21" s="78"/>
      <c r="RKB21" s="78"/>
      <c r="RKC21" s="78"/>
      <c r="RKD21" s="78"/>
      <c r="RKE21" s="78"/>
      <c r="RKF21" s="78"/>
      <c r="RKG21" s="78"/>
      <c r="RKH21" s="78"/>
      <c r="RKI21" s="78"/>
      <c r="RKJ21" s="78"/>
      <c r="RKK21" s="78"/>
      <c r="RKL21" s="78"/>
      <c r="RKM21" s="78"/>
      <c r="RKN21" s="78"/>
      <c r="RKO21" s="78"/>
      <c r="RKP21" s="78"/>
      <c r="RKQ21" s="78"/>
      <c r="RKR21" s="78"/>
      <c r="RKS21" s="78"/>
      <c r="RKT21" s="78"/>
      <c r="RKU21" s="78"/>
      <c r="RKV21" s="78"/>
      <c r="RKW21" s="78"/>
      <c r="RKX21" s="78"/>
      <c r="RKY21" s="78"/>
      <c r="RKZ21" s="78"/>
      <c r="RLA21" s="78"/>
      <c r="RLB21" s="78"/>
      <c r="RLC21" s="78"/>
      <c r="RLD21" s="78"/>
      <c r="RLE21" s="78"/>
      <c r="RLF21" s="78"/>
      <c r="RLG21" s="78"/>
      <c r="RLH21" s="78"/>
      <c r="RLI21" s="78"/>
      <c r="RLJ21" s="78"/>
      <c r="RLK21" s="78"/>
      <c r="RLL21" s="78"/>
      <c r="RLM21" s="78"/>
      <c r="RLN21" s="78"/>
      <c r="RLO21" s="78"/>
      <c r="RLP21" s="78"/>
      <c r="RLQ21" s="78"/>
      <c r="RLR21" s="78"/>
      <c r="RLS21" s="78"/>
      <c r="RLT21" s="78"/>
      <c r="RLU21" s="78"/>
      <c r="RLV21" s="78"/>
      <c r="RLW21" s="78"/>
      <c r="RLX21" s="78"/>
      <c r="RLY21" s="78"/>
      <c r="RLZ21" s="78"/>
      <c r="RMA21" s="78"/>
      <c r="RMB21" s="78"/>
      <c r="RMC21" s="78"/>
      <c r="RMD21" s="78"/>
      <c r="RME21" s="78"/>
      <c r="RMF21" s="78"/>
      <c r="RMG21" s="78"/>
      <c r="RMH21" s="78"/>
      <c r="RMI21" s="78"/>
      <c r="RMJ21" s="78"/>
      <c r="RMK21" s="78"/>
      <c r="RML21" s="78"/>
      <c r="RMM21" s="78"/>
      <c r="RMN21" s="78"/>
      <c r="RMO21" s="78"/>
      <c r="RMP21" s="78"/>
      <c r="RMQ21" s="78"/>
      <c r="RMR21" s="78"/>
      <c r="RMS21" s="78"/>
      <c r="RMT21" s="78"/>
      <c r="RMU21" s="78"/>
      <c r="RMV21" s="78"/>
      <c r="RMW21" s="78"/>
      <c r="RMX21" s="78"/>
      <c r="RMY21" s="78"/>
      <c r="RMZ21" s="78"/>
      <c r="RNA21" s="78"/>
      <c r="RNB21" s="78"/>
      <c r="RNC21" s="78"/>
      <c r="RND21" s="78"/>
      <c r="RNE21" s="78"/>
      <c r="RNF21" s="78"/>
      <c r="RNG21" s="78"/>
      <c r="RNH21" s="78"/>
      <c r="RNI21" s="78"/>
      <c r="RNJ21" s="78"/>
      <c r="RNK21" s="78"/>
      <c r="RNL21" s="78"/>
      <c r="RNM21" s="78"/>
      <c r="RNN21" s="78"/>
      <c r="RNO21" s="78"/>
      <c r="RNP21" s="78"/>
      <c r="RNQ21" s="78"/>
      <c r="RNR21" s="78"/>
      <c r="RNS21" s="78"/>
      <c r="RNT21" s="78"/>
      <c r="RNU21" s="78"/>
      <c r="RNV21" s="78"/>
      <c r="RNW21" s="78"/>
      <c r="RNX21" s="78"/>
      <c r="RNY21" s="78"/>
      <c r="RNZ21" s="78"/>
      <c r="ROA21" s="78"/>
      <c r="ROB21" s="78"/>
      <c r="ROC21" s="78"/>
      <c r="ROD21" s="78"/>
      <c r="ROE21" s="78"/>
      <c r="ROF21" s="78"/>
      <c r="ROG21" s="78"/>
      <c r="ROH21" s="78"/>
      <c r="ROI21" s="78"/>
      <c r="ROJ21" s="78"/>
      <c r="ROK21" s="78"/>
      <c r="ROL21" s="78"/>
      <c r="ROM21" s="78"/>
      <c r="RON21" s="78"/>
      <c r="ROO21" s="78"/>
      <c r="ROP21" s="78"/>
      <c r="ROQ21" s="78"/>
      <c r="ROR21" s="78"/>
      <c r="ROS21" s="78"/>
      <c r="ROT21" s="78"/>
      <c r="ROU21" s="78"/>
      <c r="ROV21" s="78"/>
      <c r="ROW21" s="78"/>
      <c r="ROX21" s="78"/>
      <c r="ROY21" s="78"/>
      <c r="ROZ21" s="78"/>
      <c r="RPA21" s="78"/>
      <c r="RPB21" s="78"/>
      <c r="RPC21" s="78"/>
      <c r="RPD21" s="78"/>
      <c r="RPE21" s="78"/>
      <c r="RPF21" s="78"/>
      <c r="RPG21" s="78"/>
      <c r="RPH21" s="78"/>
      <c r="RPI21" s="78"/>
      <c r="RPJ21" s="78"/>
      <c r="RPK21" s="78"/>
      <c r="RPL21" s="78"/>
      <c r="RPM21" s="78"/>
      <c r="RPN21" s="78"/>
      <c r="RPO21" s="78"/>
      <c r="RPP21" s="78"/>
      <c r="RPQ21" s="78"/>
      <c r="RPR21" s="78"/>
      <c r="RPS21" s="78"/>
      <c r="RPT21" s="78"/>
      <c r="RPU21" s="78"/>
      <c r="RPV21" s="78"/>
      <c r="RPW21" s="78"/>
      <c r="RPX21" s="78"/>
      <c r="RPY21" s="78"/>
      <c r="RPZ21" s="78"/>
      <c r="RQA21" s="78"/>
      <c r="RQB21" s="78"/>
      <c r="RQC21" s="78"/>
      <c r="RQD21" s="78"/>
      <c r="RQE21" s="78"/>
      <c r="RQF21" s="78"/>
      <c r="RQG21" s="78"/>
      <c r="RQH21" s="78"/>
      <c r="RQI21" s="78"/>
      <c r="RQJ21" s="78"/>
      <c r="RQK21" s="78"/>
      <c r="RQL21" s="78"/>
      <c r="RQM21" s="78"/>
      <c r="RQN21" s="78"/>
      <c r="RQO21" s="78"/>
      <c r="RQP21" s="78"/>
      <c r="RQQ21" s="78"/>
      <c r="RQR21" s="78"/>
      <c r="RQS21" s="78"/>
      <c r="RQT21" s="78"/>
      <c r="RQU21" s="78"/>
      <c r="RQV21" s="78"/>
      <c r="RQW21" s="78"/>
      <c r="RQX21" s="78"/>
      <c r="RQY21" s="78"/>
      <c r="RQZ21" s="78"/>
      <c r="RRA21" s="78"/>
      <c r="RRB21" s="78"/>
      <c r="RRC21" s="78"/>
      <c r="RRD21" s="78"/>
      <c r="RRE21" s="78"/>
      <c r="RRF21" s="78"/>
      <c r="RRG21" s="78"/>
      <c r="RRH21" s="78"/>
      <c r="RRI21" s="78"/>
      <c r="RRJ21" s="78"/>
      <c r="RRK21" s="78"/>
      <c r="RRL21" s="78"/>
      <c r="RRM21" s="78"/>
      <c r="RRN21" s="78"/>
      <c r="RRO21" s="78"/>
      <c r="RRP21" s="78"/>
      <c r="RRQ21" s="78"/>
      <c r="RRR21" s="78"/>
      <c r="RRS21" s="78"/>
      <c r="RRT21" s="78"/>
      <c r="RRU21" s="78"/>
      <c r="RRV21" s="78"/>
      <c r="RRW21" s="78"/>
      <c r="RRX21" s="78"/>
      <c r="RRY21" s="78"/>
      <c r="RRZ21" s="78"/>
      <c r="RSA21" s="78"/>
      <c r="RSB21" s="78"/>
      <c r="RSC21" s="78"/>
      <c r="RSD21" s="78"/>
      <c r="RSE21" s="78"/>
      <c r="RSF21" s="78"/>
      <c r="RSG21" s="78"/>
      <c r="RSH21" s="78"/>
      <c r="RSI21" s="78"/>
      <c r="RSJ21" s="78"/>
      <c r="RSK21" s="78"/>
      <c r="RSL21" s="78"/>
      <c r="RSM21" s="78"/>
      <c r="RSN21" s="78"/>
      <c r="RSO21" s="78"/>
      <c r="RSP21" s="78"/>
      <c r="RSQ21" s="78"/>
      <c r="RSR21" s="78"/>
      <c r="RSS21" s="78"/>
      <c r="RST21" s="78"/>
      <c r="RSU21" s="78"/>
      <c r="RSV21" s="78"/>
      <c r="RSW21" s="78"/>
      <c r="RSX21" s="78"/>
      <c r="RSY21" s="78"/>
      <c r="RSZ21" s="78"/>
      <c r="RTA21" s="78"/>
      <c r="RTB21" s="78"/>
      <c r="RTC21" s="78"/>
      <c r="RTD21" s="78"/>
      <c r="RTE21" s="78"/>
      <c r="RTF21" s="78"/>
      <c r="RTG21" s="78"/>
      <c r="RTH21" s="78"/>
      <c r="RTI21" s="78"/>
      <c r="RTJ21" s="78"/>
      <c r="RTK21" s="78"/>
      <c r="RTL21" s="78"/>
      <c r="RTM21" s="78"/>
      <c r="RTN21" s="78"/>
      <c r="RTO21" s="78"/>
      <c r="RTP21" s="78"/>
      <c r="RTQ21" s="78"/>
      <c r="RTR21" s="78"/>
      <c r="RTS21" s="78"/>
      <c r="RTT21" s="78"/>
      <c r="RTU21" s="78"/>
      <c r="RTV21" s="78"/>
      <c r="RTW21" s="78"/>
      <c r="RTX21" s="78"/>
      <c r="RTY21" s="78"/>
      <c r="RTZ21" s="78"/>
      <c r="RUA21" s="78"/>
      <c r="RUB21" s="78"/>
      <c r="RUC21" s="78"/>
      <c r="RUD21" s="78"/>
      <c r="RUE21" s="78"/>
      <c r="RUF21" s="78"/>
      <c r="RUG21" s="78"/>
      <c r="RUH21" s="78"/>
      <c r="RUI21" s="78"/>
      <c r="RUJ21" s="78"/>
      <c r="RUK21" s="78"/>
      <c r="RUL21" s="78"/>
      <c r="RUM21" s="78"/>
      <c r="RUN21" s="78"/>
      <c r="RUO21" s="78"/>
      <c r="RUP21" s="78"/>
      <c r="RUQ21" s="78"/>
      <c r="RUR21" s="78"/>
      <c r="RUS21" s="78"/>
      <c r="RUT21" s="78"/>
      <c r="RUU21" s="78"/>
      <c r="RUV21" s="78"/>
      <c r="RUW21" s="78"/>
      <c r="RUX21" s="78"/>
      <c r="RUY21" s="78"/>
      <c r="RUZ21" s="78"/>
      <c r="RVA21" s="78"/>
      <c r="RVB21" s="78"/>
      <c r="RVC21" s="78"/>
      <c r="RVD21" s="78"/>
      <c r="RVE21" s="78"/>
      <c r="RVF21" s="78"/>
      <c r="RVG21" s="78"/>
      <c r="RVH21" s="78"/>
      <c r="RVI21" s="78"/>
      <c r="RVJ21" s="78"/>
      <c r="RVK21" s="78"/>
      <c r="RVL21" s="78"/>
      <c r="RVM21" s="78"/>
      <c r="RVN21" s="78"/>
      <c r="RVO21" s="78"/>
      <c r="RVP21" s="78"/>
      <c r="RVQ21" s="78"/>
      <c r="RVR21" s="78"/>
      <c r="RVS21" s="78"/>
      <c r="RVT21" s="78"/>
      <c r="RVU21" s="78"/>
      <c r="RVV21" s="78"/>
      <c r="RVW21" s="78"/>
      <c r="RVX21" s="78"/>
      <c r="RVY21" s="78"/>
      <c r="RVZ21" s="78"/>
      <c r="RWA21" s="78"/>
      <c r="RWB21" s="78"/>
      <c r="RWC21" s="78"/>
      <c r="RWD21" s="78"/>
      <c r="RWE21" s="78"/>
      <c r="RWF21" s="78"/>
      <c r="RWG21" s="78"/>
      <c r="RWH21" s="78"/>
      <c r="RWI21" s="78"/>
      <c r="RWJ21" s="78"/>
      <c r="RWK21" s="78"/>
      <c r="RWL21" s="78"/>
      <c r="RWM21" s="78"/>
      <c r="RWN21" s="78"/>
      <c r="RWO21" s="78"/>
      <c r="RWP21" s="78"/>
      <c r="RWQ21" s="78"/>
      <c r="RWR21" s="78"/>
      <c r="RWS21" s="78"/>
      <c r="RWT21" s="78"/>
      <c r="RWU21" s="78"/>
      <c r="RWV21" s="78"/>
      <c r="RWW21" s="78"/>
      <c r="RWX21" s="78"/>
      <c r="RWY21" s="78"/>
      <c r="RWZ21" s="78"/>
      <c r="RXA21" s="78"/>
      <c r="RXB21" s="78"/>
      <c r="RXC21" s="78"/>
      <c r="RXD21" s="78"/>
      <c r="RXE21" s="78"/>
      <c r="RXF21" s="78"/>
      <c r="RXG21" s="78"/>
      <c r="RXH21" s="78"/>
      <c r="RXI21" s="78"/>
      <c r="RXJ21" s="78"/>
      <c r="RXK21" s="78"/>
      <c r="RXL21" s="78"/>
      <c r="RXM21" s="78"/>
      <c r="RXN21" s="78"/>
      <c r="RXO21" s="78"/>
      <c r="RXP21" s="78"/>
      <c r="RXQ21" s="78"/>
      <c r="RXR21" s="78"/>
      <c r="RXS21" s="78"/>
      <c r="RXT21" s="78"/>
      <c r="RXU21" s="78"/>
      <c r="RXV21" s="78"/>
      <c r="RXW21" s="78"/>
      <c r="RXX21" s="78"/>
      <c r="RXY21" s="78"/>
      <c r="RXZ21" s="78"/>
      <c r="RYA21" s="78"/>
      <c r="RYB21" s="78"/>
      <c r="RYC21" s="78"/>
      <c r="RYD21" s="78"/>
      <c r="RYE21" s="78"/>
      <c r="RYF21" s="78"/>
      <c r="RYG21" s="78"/>
      <c r="RYH21" s="78"/>
      <c r="RYI21" s="78"/>
      <c r="RYJ21" s="78"/>
      <c r="RYK21" s="78"/>
      <c r="RYL21" s="78"/>
      <c r="RYM21" s="78"/>
      <c r="RYN21" s="78"/>
      <c r="RYO21" s="78"/>
      <c r="RYP21" s="78"/>
      <c r="RYQ21" s="78"/>
      <c r="RYR21" s="78"/>
      <c r="RYS21" s="78"/>
      <c r="RYT21" s="78"/>
      <c r="RYU21" s="78"/>
      <c r="RYV21" s="78"/>
      <c r="RYW21" s="78"/>
      <c r="RYX21" s="78"/>
      <c r="RYY21" s="78"/>
      <c r="RYZ21" s="78"/>
      <c r="RZA21" s="78"/>
      <c r="RZB21" s="78"/>
      <c r="RZC21" s="78"/>
      <c r="RZD21" s="78"/>
      <c r="RZE21" s="78"/>
      <c r="RZF21" s="78"/>
      <c r="RZG21" s="78"/>
      <c r="RZH21" s="78"/>
      <c r="RZI21" s="78"/>
      <c r="RZJ21" s="78"/>
      <c r="RZK21" s="78"/>
      <c r="RZL21" s="78"/>
      <c r="RZM21" s="78"/>
      <c r="RZN21" s="78"/>
      <c r="RZO21" s="78"/>
      <c r="RZP21" s="78"/>
      <c r="RZQ21" s="78"/>
      <c r="RZR21" s="78"/>
      <c r="RZS21" s="78"/>
      <c r="RZT21" s="78"/>
      <c r="RZU21" s="78"/>
      <c r="RZV21" s="78"/>
      <c r="RZW21" s="78"/>
      <c r="RZX21" s="78"/>
      <c r="RZY21" s="78"/>
      <c r="RZZ21" s="78"/>
      <c r="SAA21" s="78"/>
      <c r="SAB21" s="78"/>
      <c r="SAC21" s="78"/>
      <c r="SAD21" s="78"/>
      <c r="SAE21" s="78"/>
      <c r="SAF21" s="78"/>
      <c r="SAG21" s="78"/>
      <c r="SAH21" s="78"/>
      <c r="SAI21" s="78"/>
      <c r="SAJ21" s="78"/>
      <c r="SAK21" s="78"/>
      <c r="SAL21" s="78"/>
      <c r="SAM21" s="78"/>
      <c r="SAN21" s="78"/>
      <c r="SAO21" s="78"/>
      <c r="SAP21" s="78"/>
      <c r="SAQ21" s="78"/>
      <c r="SAR21" s="78"/>
      <c r="SAS21" s="78"/>
      <c r="SAT21" s="78"/>
      <c r="SAU21" s="78"/>
      <c r="SAV21" s="78"/>
      <c r="SAW21" s="78"/>
      <c r="SAX21" s="78"/>
      <c r="SAY21" s="78"/>
      <c r="SAZ21" s="78"/>
      <c r="SBA21" s="78"/>
      <c r="SBB21" s="78"/>
      <c r="SBC21" s="78"/>
      <c r="SBD21" s="78"/>
      <c r="SBE21" s="78"/>
      <c r="SBF21" s="78"/>
      <c r="SBG21" s="78"/>
      <c r="SBH21" s="78"/>
      <c r="SBI21" s="78"/>
      <c r="SBJ21" s="78"/>
      <c r="SBK21" s="78"/>
      <c r="SBL21" s="78"/>
      <c r="SBM21" s="78"/>
      <c r="SBN21" s="78"/>
      <c r="SBO21" s="78"/>
      <c r="SBP21" s="78"/>
      <c r="SBQ21" s="78"/>
      <c r="SBR21" s="78"/>
      <c r="SBS21" s="78"/>
      <c r="SBT21" s="78"/>
      <c r="SBU21" s="78"/>
      <c r="SBV21" s="78"/>
      <c r="SBW21" s="78"/>
      <c r="SBX21" s="78"/>
      <c r="SBY21" s="78"/>
      <c r="SBZ21" s="78"/>
      <c r="SCA21" s="78"/>
      <c r="SCB21" s="78"/>
      <c r="SCC21" s="78"/>
      <c r="SCD21" s="78"/>
      <c r="SCE21" s="78"/>
      <c r="SCF21" s="78"/>
      <c r="SCG21" s="78"/>
      <c r="SCH21" s="78"/>
      <c r="SCI21" s="78"/>
      <c r="SCJ21" s="78"/>
      <c r="SCK21" s="78"/>
      <c r="SCL21" s="78"/>
      <c r="SCM21" s="78"/>
      <c r="SCN21" s="78"/>
      <c r="SCO21" s="78"/>
      <c r="SCP21" s="78"/>
      <c r="SCQ21" s="78"/>
      <c r="SCR21" s="78"/>
      <c r="SCS21" s="78"/>
      <c r="SCT21" s="78"/>
      <c r="SCU21" s="78"/>
      <c r="SCV21" s="78"/>
      <c r="SCW21" s="78"/>
      <c r="SCX21" s="78"/>
      <c r="SCY21" s="78"/>
      <c r="SCZ21" s="78"/>
      <c r="SDA21" s="78"/>
      <c r="SDB21" s="78"/>
      <c r="SDC21" s="78"/>
      <c r="SDD21" s="78"/>
      <c r="SDE21" s="78"/>
      <c r="SDF21" s="78"/>
      <c r="SDG21" s="78"/>
      <c r="SDH21" s="78"/>
      <c r="SDI21" s="78"/>
      <c r="SDJ21" s="78"/>
      <c r="SDK21" s="78"/>
      <c r="SDL21" s="78"/>
      <c r="SDM21" s="78"/>
      <c r="SDN21" s="78"/>
      <c r="SDO21" s="78"/>
      <c r="SDP21" s="78"/>
      <c r="SDQ21" s="78"/>
      <c r="SDR21" s="78"/>
      <c r="SDS21" s="78"/>
      <c r="SDT21" s="78"/>
      <c r="SDU21" s="78"/>
      <c r="SDV21" s="78"/>
      <c r="SDW21" s="78"/>
      <c r="SDX21" s="78"/>
      <c r="SDY21" s="78"/>
      <c r="SDZ21" s="78"/>
      <c r="SEA21" s="78"/>
      <c r="SEB21" s="78"/>
      <c r="SEC21" s="78"/>
      <c r="SED21" s="78"/>
      <c r="SEE21" s="78"/>
      <c r="SEF21" s="78"/>
      <c r="SEG21" s="78"/>
      <c r="SEH21" s="78"/>
      <c r="SEI21" s="78"/>
      <c r="SEJ21" s="78"/>
      <c r="SEK21" s="78"/>
      <c r="SEL21" s="78"/>
      <c r="SEM21" s="78"/>
      <c r="SEN21" s="78"/>
      <c r="SEO21" s="78"/>
      <c r="SEP21" s="78"/>
      <c r="SEQ21" s="78"/>
      <c r="SER21" s="78"/>
      <c r="SES21" s="78"/>
      <c r="SET21" s="78"/>
      <c r="SEU21" s="78"/>
      <c r="SEV21" s="78"/>
      <c r="SEW21" s="78"/>
      <c r="SEX21" s="78"/>
      <c r="SEY21" s="78"/>
      <c r="SEZ21" s="78"/>
      <c r="SFA21" s="78"/>
      <c r="SFB21" s="78"/>
      <c r="SFC21" s="78"/>
      <c r="SFD21" s="78"/>
      <c r="SFE21" s="78"/>
      <c r="SFF21" s="78"/>
      <c r="SFG21" s="78"/>
      <c r="SFH21" s="78"/>
      <c r="SFI21" s="78"/>
      <c r="SFJ21" s="78"/>
      <c r="SFK21" s="78"/>
      <c r="SFL21" s="78"/>
      <c r="SFM21" s="78"/>
      <c r="SFN21" s="78"/>
      <c r="SFO21" s="78"/>
      <c r="SFP21" s="78"/>
      <c r="SFQ21" s="78"/>
      <c r="SFR21" s="78"/>
      <c r="SFS21" s="78"/>
      <c r="SFT21" s="78"/>
      <c r="SFU21" s="78"/>
      <c r="SFV21" s="78"/>
      <c r="SFW21" s="78"/>
      <c r="SFX21" s="78"/>
      <c r="SFY21" s="78"/>
      <c r="SFZ21" s="78"/>
      <c r="SGA21" s="78"/>
      <c r="SGB21" s="78"/>
      <c r="SGC21" s="78"/>
      <c r="SGD21" s="78"/>
      <c r="SGE21" s="78"/>
      <c r="SGF21" s="78"/>
      <c r="SGG21" s="78"/>
      <c r="SGH21" s="78"/>
      <c r="SGI21" s="78"/>
      <c r="SGJ21" s="78"/>
      <c r="SGK21" s="78"/>
      <c r="SGL21" s="78"/>
      <c r="SGM21" s="78"/>
      <c r="SGN21" s="78"/>
      <c r="SGO21" s="78"/>
      <c r="SGP21" s="78"/>
      <c r="SGQ21" s="78"/>
      <c r="SGR21" s="78"/>
      <c r="SGS21" s="78"/>
      <c r="SGT21" s="78"/>
      <c r="SGU21" s="78"/>
      <c r="SGV21" s="78"/>
      <c r="SGW21" s="78"/>
      <c r="SGX21" s="78"/>
      <c r="SGY21" s="78"/>
      <c r="SGZ21" s="78"/>
      <c r="SHA21" s="78"/>
      <c r="SHB21" s="78"/>
      <c r="SHC21" s="78"/>
      <c r="SHD21" s="78"/>
      <c r="SHE21" s="78"/>
      <c r="SHF21" s="78"/>
      <c r="SHG21" s="78"/>
      <c r="SHH21" s="78"/>
      <c r="SHI21" s="78"/>
      <c r="SHJ21" s="78"/>
      <c r="SHK21" s="78"/>
      <c r="SHL21" s="78"/>
      <c r="SHM21" s="78"/>
      <c r="SHN21" s="78"/>
      <c r="SHO21" s="78"/>
      <c r="SHP21" s="78"/>
      <c r="SHQ21" s="78"/>
      <c r="SHR21" s="78"/>
      <c r="SHS21" s="78"/>
      <c r="SHT21" s="78"/>
      <c r="SHU21" s="78"/>
      <c r="SHV21" s="78"/>
      <c r="SHW21" s="78"/>
      <c r="SHX21" s="78"/>
      <c r="SHY21" s="78"/>
      <c r="SHZ21" s="78"/>
      <c r="SIA21" s="78"/>
      <c r="SIB21" s="78"/>
      <c r="SIC21" s="78"/>
      <c r="SID21" s="78"/>
      <c r="SIE21" s="78"/>
      <c r="SIF21" s="78"/>
      <c r="SIG21" s="78"/>
      <c r="SIH21" s="78"/>
      <c r="SII21" s="78"/>
      <c r="SIJ21" s="78"/>
      <c r="SIK21" s="78"/>
      <c r="SIL21" s="78"/>
      <c r="SIM21" s="78"/>
      <c r="SIN21" s="78"/>
      <c r="SIO21" s="78"/>
      <c r="SIP21" s="78"/>
      <c r="SIQ21" s="78"/>
      <c r="SIR21" s="78"/>
      <c r="SIS21" s="78"/>
      <c r="SIT21" s="78"/>
      <c r="SIU21" s="78"/>
      <c r="SIV21" s="78"/>
      <c r="SIW21" s="78"/>
      <c r="SIX21" s="78"/>
      <c r="SIY21" s="78"/>
      <c r="SIZ21" s="78"/>
      <c r="SJA21" s="78"/>
      <c r="SJB21" s="78"/>
      <c r="SJC21" s="78"/>
      <c r="SJD21" s="78"/>
      <c r="SJE21" s="78"/>
      <c r="SJF21" s="78"/>
      <c r="SJG21" s="78"/>
      <c r="SJH21" s="78"/>
      <c r="SJI21" s="78"/>
      <c r="SJJ21" s="78"/>
      <c r="SJK21" s="78"/>
      <c r="SJL21" s="78"/>
      <c r="SJM21" s="78"/>
      <c r="SJN21" s="78"/>
      <c r="SJO21" s="78"/>
      <c r="SJP21" s="78"/>
      <c r="SJQ21" s="78"/>
      <c r="SJR21" s="78"/>
      <c r="SJS21" s="78"/>
      <c r="SJT21" s="78"/>
      <c r="SJU21" s="78"/>
      <c r="SJV21" s="78"/>
      <c r="SJW21" s="78"/>
      <c r="SJX21" s="78"/>
      <c r="SJY21" s="78"/>
      <c r="SJZ21" s="78"/>
      <c r="SKA21" s="78"/>
      <c r="SKB21" s="78"/>
      <c r="SKC21" s="78"/>
      <c r="SKD21" s="78"/>
      <c r="SKE21" s="78"/>
      <c r="SKF21" s="78"/>
      <c r="SKG21" s="78"/>
      <c r="SKH21" s="78"/>
      <c r="SKI21" s="78"/>
      <c r="SKJ21" s="78"/>
      <c r="SKK21" s="78"/>
      <c r="SKL21" s="78"/>
      <c r="SKM21" s="78"/>
      <c r="SKN21" s="78"/>
      <c r="SKO21" s="78"/>
      <c r="SKP21" s="78"/>
      <c r="SKQ21" s="78"/>
      <c r="SKR21" s="78"/>
      <c r="SKS21" s="78"/>
      <c r="SKT21" s="78"/>
      <c r="SKU21" s="78"/>
      <c r="SKV21" s="78"/>
      <c r="SKW21" s="78"/>
      <c r="SKX21" s="78"/>
      <c r="SKY21" s="78"/>
      <c r="SKZ21" s="78"/>
      <c r="SLA21" s="78"/>
      <c r="SLB21" s="78"/>
      <c r="SLC21" s="78"/>
      <c r="SLD21" s="78"/>
      <c r="SLE21" s="78"/>
      <c r="SLF21" s="78"/>
      <c r="SLG21" s="78"/>
      <c r="SLH21" s="78"/>
      <c r="SLI21" s="78"/>
      <c r="SLJ21" s="78"/>
      <c r="SLK21" s="78"/>
      <c r="SLL21" s="78"/>
      <c r="SLM21" s="78"/>
      <c r="SLN21" s="78"/>
      <c r="SLO21" s="78"/>
      <c r="SLP21" s="78"/>
      <c r="SLQ21" s="78"/>
      <c r="SLR21" s="78"/>
      <c r="SLS21" s="78"/>
      <c r="SLT21" s="78"/>
      <c r="SLU21" s="78"/>
      <c r="SLV21" s="78"/>
      <c r="SLW21" s="78"/>
      <c r="SLX21" s="78"/>
      <c r="SLY21" s="78"/>
      <c r="SLZ21" s="78"/>
      <c r="SMA21" s="78"/>
      <c r="SMB21" s="78"/>
      <c r="SMC21" s="78"/>
      <c r="SMD21" s="78"/>
      <c r="SME21" s="78"/>
      <c r="SMF21" s="78"/>
      <c r="SMG21" s="78"/>
      <c r="SMH21" s="78"/>
      <c r="SMI21" s="78"/>
      <c r="SMJ21" s="78"/>
      <c r="SMK21" s="78"/>
      <c r="SML21" s="78"/>
      <c r="SMM21" s="78"/>
      <c r="SMN21" s="78"/>
      <c r="SMO21" s="78"/>
      <c r="SMP21" s="78"/>
      <c r="SMQ21" s="78"/>
      <c r="SMR21" s="78"/>
      <c r="SMS21" s="78"/>
      <c r="SMT21" s="78"/>
      <c r="SMU21" s="78"/>
      <c r="SMV21" s="78"/>
      <c r="SMW21" s="78"/>
      <c r="SMX21" s="78"/>
      <c r="SMY21" s="78"/>
      <c r="SMZ21" s="78"/>
      <c r="SNA21" s="78"/>
      <c r="SNB21" s="78"/>
      <c r="SNC21" s="78"/>
      <c r="SND21" s="78"/>
      <c r="SNE21" s="78"/>
      <c r="SNF21" s="78"/>
      <c r="SNG21" s="78"/>
      <c r="SNH21" s="78"/>
      <c r="SNI21" s="78"/>
      <c r="SNJ21" s="78"/>
      <c r="SNK21" s="78"/>
      <c r="SNL21" s="78"/>
      <c r="SNM21" s="78"/>
      <c r="SNN21" s="78"/>
      <c r="SNO21" s="78"/>
      <c r="SNP21" s="78"/>
      <c r="SNQ21" s="78"/>
      <c r="SNR21" s="78"/>
      <c r="SNS21" s="78"/>
      <c r="SNT21" s="78"/>
      <c r="SNU21" s="78"/>
      <c r="SNV21" s="78"/>
      <c r="SNW21" s="78"/>
      <c r="SNX21" s="78"/>
      <c r="SNY21" s="78"/>
      <c r="SNZ21" s="78"/>
      <c r="SOA21" s="78"/>
      <c r="SOB21" s="78"/>
      <c r="SOC21" s="78"/>
      <c r="SOD21" s="78"/>
      <c r="SOE21" s="78"/>
      <c r="SOF21" s="78"/>
      <c r="SOG21" s="78"/>
      <c r="SOH21" s="78"/>
      <c r="SOI21" s="78"/>
      <c r="SOJ21" s="78"/>
      <c r="SOK21" s="78"/>
      <c r="SOL21" s="78"/>
      <c r="SOM21" s="78"/>
      <c r="SON21" s="78"/>
      <c r="SOO21" s="78"/>
      <c r="SOP21" s="78"/>
      <c r="SOQ21" s="78"/>
      <c r="SOR21" s="78"/>
      <c r="SOS21" s="78"/>
      <c r="SOT21" s="78"/>
      <c r="SOU21" s="78"/>
      <c r="SOV21" s="78"/>
      <c r="SOW21" s="78"/>
      <c r="SOX21" s="78"/>
      <c r="SOY21" s="78"/>
      <c r="SOZ21" s="78"/>
      <c r="SPA21" s="78"/>
      <c r="SPB21" s="78"/>
      <c r="SPC21" s="78"/>
      <c r="SPD21" s="78"/>
      <c r="SPE21" s="78"/>
      <c r="SPF21" s="78"/>
      <c r="SPG21" s="78"/>
      <c r="SPH21" s="78"/>
      <c r="SPI21" s="78"/>
      <c r="SPJ21" s="78"/>
      <c r="SPK21" s="78"/>
      <c r="SPL21" s="78"/>
      <c r="SPM21" s="78"/>
      <c r="SPN21" s="78"/>
      <c r="SPO21" s="78"/>
      <c r="SPP21" s="78"/>
      <c r="SPQ21" s="78"/>
      <c r="SPR21" s="78"/>
      <c r="SPS21" s="78"/>
      <c r="SPT21" s="78"/>
      <c r="SPU21" s="78"/>
      <c r="SPV21" s="78"/>
      <c r="SPW21" s="78"/>
      <c r="SPX21" s="78"/>
      <c r="SPY21" s="78"/>
      <c r="SPZ21" s="78"/>
      <c r="SQA21" s="78"/>
      <c r="SQB21" s="78"/>
      <c r="SQC21" s="78"/>
      <c r="SQD21" s="78"/>
      <c r="SQE21" s="78"/>
      <c r="SQF21" s="78"/>
      <c r="SQG21" s="78"/>
      <c r="SQH21" s="78"/>
      <c r="SQI21" s="78"/>
      <c r="SQJ21" s="78"/>
      <c r="SQK21" s="78"/>
      <c r="SQL21" s="78"/>
      <c r="SQM21" s="78"/>
      <c r="SQN21" s="78"/>
      <c r="SQO21" s="78"/>
      <c r="SQP21" s="78"/>
      <c r="SQQ21" s="78"/>
      <c r="SQR21" s="78"/>
      <c r="SQS21" s="78"/>
      <c r="SQT21" s="78"/>
      <c r="SQU21" s="78"/>
      <c r="SQV21" s="78"/>
      <c r="SQW21" s="78"/>
      <c r="SQX21" s="78"/>
      <c r="SQY21" s="78"/>
      <c r="SQZ21" s="78"/>
      <c r="SRA21" s="78"/>
      <c r="SRB21" s="78"/>
      <c r="SRC21" s="78"/>
      <c r="SRD21" s="78"/>
      <c r="SRE21" s="78"/>
      <c r="SRF21" s="78"/>
      <c r="SRG21" s="78"/>
      <c r="SRH21" s="78"/>
      <c r="SRI21" s="78"/>
      <c r="SRJ21" s="78"/>
      <c r="SRK21" s="78"/>
      <c r="SRL21" s="78"/>
      <c r="SRM21" s="78"/>
      <c r="SRN21" s="78"/>
      <c r="SRO21" s="78"/>
      <c r="SRP21" s="78"/>
      <c r="SRQ21" s="78"/>
      <c r="SRR21" s="78"/>
      <c r="SRS21" s="78"/>
      <c r="SRT21" s="78"/>
      <c r="SRU21" s="78"/>
      <c r="SRV21" s="78"/>
      <c r="SRW21" s="78"/>
      <c r="SRX21" s="78"/>
      <c r="SRY21" s="78"/>
      <c r="SRZ21" s="78"/>
      <c r="SSA21" s="78"/>
      <c r="SSB21" s="78"/>
      <c r="SSC21" s="78"/>
      <c r="SSD21" s="78"/>
      <c r="SSE21" s="78"/>
      <c r="SSF21" s="78"/>
      <c r="SSG21" s="78"/>
      <c r="SSH21" s="78"/>
      <c r="SSI21" s="78"/>
      <c r="SSJ21" s="78"/>
      <c r="SSK21" s="78"/>
      <c r="SSL21" s="78"/>
      <c r="SSM21" s="78"/>
      <c r="SSN21" s="78"/>
      <c r="SSO21" s="78"/>
      <c r="SSP21" s="78"/>
      <c r="SSQ21" s="78"/>
      <c r="SSR21" s="78"/>
      <c r="SSS21" s="78"/>
      <c r="SST21" s="78"/>
      <c r="SSU21" s="78"/>
      <c r="SSV21" s="78"/>
      <c r="SSW21" s="78"/>
      <c r="SSX21" s="78"/>
      <c r="SSY21" s="78"/>
      <c r="SSZ21" s="78"/>
      <c r="STA21" s="78"/>
      <c r="STB21" s="78"/>
      <c r="STC21" s="78"/>
      <c r="STD21" s="78"/>
      <c r="STE21" s="78"/>
      <c r="STF21" s="78"/>
      <c r="STG21" s="78"/>
      <c r="STH21" s="78"/>
      <c r="STI21" s="78"/>
      <c r="STJ21" s="78"/>
      <c r="STK21" s="78"/>
      <c r="STL21" s="78"/>
      <c r="STM21" s="78"/>
      <c r="STN21" s="78"/>
      <c r="STO21" s="78"/>
      <c r="STP21" s="78"/>
      <c r="STQ21" s="78"/>
      <c r="STR21" s="78"/>
      <c r="STS21" s="78"/>
      <c r="STT21" s="78"/>
      <c r="STU21" s="78"/>
      <c r="STV21" s="78"/>
      <c r="STW21" s="78"/>
      <c r="STX21" s="78"/>
      <c r="STY21" s="78"/>
      <c r="STZ21" s="78"/>
      <c r="SUA21" s="78"/>
      <c r="SUB21" s="78"/>
      <c r="SUC21" s="78"/>
      <c r="SUD21" s="78"/>
      <c r="SUE21" s="78"/>
      <c r="SUF21" s="78"/>
      <c r="SUG21" s="78"/>
      <c r="SUH21" s="78"/>
      <c r="SUI21" s="78"/>
      <c r="SUJ21" s="78"/>
      <c r="SUK21" s="78"/>
      <c r="SUL21" s="78"/>
      <c r="SUM21" s="78"/>
      <c r="SUN21" s="78"/>
      <c r="SUO21" s="78"/>
      <c r="SUP21" s="78"/>
      <c r="SUQ21" s="78"/>
      <c r="SUR21" s="78"/>
      <c r="SUS21" s="78"/>
      <c r="SUT21" s="78"/>
      <c r="SUU21" s="78"/>
      <c r="SUV21" s="78"/>
      <c r="SUW21" s="78"/>
      <c r="SUX21" s="78"/>
      <c r="SUY21" s="78"/>
      <c r="SUZ21" s="78"/>
      <c r="SVA21" s="78"/>
      <c r="SVB21" s="78"/>
      <c r="SVC21" s="78"/>
      <c r="SVD21" s="78"/>
      <c r="SVE21" s="78"/>
      <c r="SVF21" s="78"/>
      <c r="SVG21" s="78"/>
      <c r="SVH21" s="78"/>
      <c r="SVI21" s="78"/>
      <c r="SVJ21" s="78"/>
      <c r="SVK21" s="78"/>
      <c r="SVL21" s="78"/>
      <c r="SVM21" s="78"/>
      <c r="SVN21" s="78"/>
      <c r="SVO21" s="78"/>
      <c r="SVP21" s="78"/>
      <c r="SVQ21" s="78"/>
      <c r="SVR21" s="78"/>
      <c r="SVS21" s="78"/>
      <c r="SVT21" s="78"/>
      <c r="SVU21" s="78"/>
      <c r="SVV21" s="78"/>
      <c r="SVW21" s="78"/>
      <c r="SVX21" s="78"/>
      <c r="SVY21" s="78"/>
      <c r="SVZ21" s="78"/>
      <c r="SWA21" s="78"/>
      <c r="SWB21" s="78"/>
      <c r="SWC21" s="78"/>
      <c r="SWD21" s="78"/>
      <c r="SWE21" s="78"/>
      <c r="SWF21" s="78"/>
      <c r="SWG21" s="78"/>
      <c r="SWH21" s="78"/>
      <c r="SWI21" s="78"/>
      <c r="SWJ21" s="78"/>
      <c r="SWK21" s="78"/>
      <c r="SWL21" s="78"/>
      <c r="SWM21" s="78"/>
      <c r="SWN21" s="78"/>
      <c r="SWO21" s="78"/>
      <c r="SWP21" s="78"/>
      <c r="SWQ21" s="78"/>
      <c r="SWR21" s="78"/>
      <c r="SWS21" s="78"/>
      <c r="SWT21" s="78"/>
      <c r="SWU21" s="78"/>
      <c r="SWV21" s="78"/>
      <c r="SWW21" s="78"/>
      <c r="SWX21" s="78"/>
      <c r="SWY21" s="78"/>
      <c r="SWZ21" s="78"/>
      <c r="SXA21" s="78"/>
      <c r="SXB21" s="78"/>
      <c r="SXC21" s="78"/>
      <c r="SXD21" s="78"/>
      <c r="SXE21" s="78"/>
      <c r="SXF21" s="78"/>
      <c r="SXG21" s="78"/>
      <c r="SXH21" s="78"/>
      <c r="SXI21" s="78"/>
      <c r="SXJ21" s="78"/>
      <c r="SXK21" s="78"/>
      <c r="SXL21" s="78"/>
      <c r="SXM21" s="78"/>
      <c r="SXN21" s="78"/>
      <c r="SXO21" s="78"/>
      <c r="SXP21" s="78"/>
      <c r="SXQ21" s="78"/>
      <c r="SXR21" s="78"/>
      <c r="SXS21" s="78"/>
      <c r="SXT21" s="78"/>
      <c r="SXU21" s="78"/>
      <c r="SXV21" s="78"/>
      <c r="SXW21" s="78"/>
      <c r="SXX21" s="78"/>
      <c r="SXY21" s="78"/>
      <c r="SXZ21" s="78"/>
      <c r="SYA21" s="78"/>
      <c r="SYB21" s="78"/>
      <c r="SYC21" s="78"/>
      <c r="SYD21" s="78"/>
      <c r="SYE21" s="78"/>
      <c r="SYF21" s="78"/>
      <c r="SYG21" s="78"/>
      <c r="SYH21" s="78"/>
      <c r="SYI21" s="78"/>
      <c r="SYJ21" s="78"/>
      <c r="SYK21" s="78"/>
      <c r="SYL21" s="78"/>
      <c r="SYM21" s="78"/>
      <c r="SYN21" s="78"/>
      <c r="SYO21" s="78"/>
      <c r="SYP21" s="78"/>
      <c r="SYQ21" s="78"/>
      <c r="SYR21" s="78"/>
      <c r="SYS21" s="78"/>
      <c r="SYT21" s="78"/>
      <c r="SYU21" s="78"/>
      <c r="SYV21" s="78"/>
      <c r="SYW21" s="78"/>
      <c r="SYX21" s="78"/>
      <c r="SYY21" s="78"/>
      <c r="SYZ21" s="78"/>
      <c r="SZA21" s="78"/>
      <c r="SZB21" s="78"/>
      <c r="SZC21" s="78"/>
      <c r="SZD21" s="78"/>
      <c r="SZE21" s="78"/>
      <c r="SZF21" s="78"/>
      <c r="SZG21" s="78"/>
      <c r="SZH21" s="78"/>
      <c r="SZI21" s="78"/>
      <c r="SZJ21" s="78"/>
      <c r="SZK21" s="78"/>
      <c r="SZL21" s="78"/>
      <c r="SZM21" s="78"/>
      <c r="SZN21" s="78"/>
      <c r="SZO21" s="78"/>
      <c r="SZP21" s="78"/>
      <c r="SZQ21" s="78"/>
      <c r="SZR21" s="78"/>
      <c r="SZS21" s="78"/>
      <c r="SZT21" s="78"/>
      <c r="SZU21" s="78"/>
      <c r="SZV21" s="78"/>
      <c r="SZW21" s="78"/>
      <c r="SZX21" s="78"/>
      <c r="SZY21" s="78"/>
      <c r="SZZ21" s="78"/>
      <c r="TAA21" s="78"/>
      <c r="TAB21" s="78"/>
      <c r="TAC21" s="78"/>
      <c r="TAD21" s="78"/>
      <c r="TAE21" s="78"/>
      <c r="TAF21" s="78"/>
      <c r="TAG21" s="78"/>
      <c r="TAH21" s="78"/>
      <c r="TAI21" s="78"/>
      <c r="TAJ21" s="78"/>
      <c r="TAK21" s="78"/>
      <c r="TAL21" s="78"/>
      <c r="TAM21" s="78"/>
      <c r="TAN21" s="78"/>
      <c r="TAO21" s="78"/>
      <c r="TAP21" s="78"/>
      <c r="TAQ21" s="78"/>
      <c r="TAR21" s="78"/>
      <c r="TAS21" s="78"/>
      <c r="TAT21" s="78"/>
      <c r="TAU21" s="78"/>
      <c r="TAV21" s="78"/>
      <c r="TAW21" s="78"/>
      <c r="TAX21" s="78"/>
      <c r="TAY21" s="78"/>
      <c r="TAZ21" s="78"/>
      <c r="TBA21" s="78"/>
      <c r="TBB21" s="78"/>
      <c r="TBC21" s="78"/>
      <c r="TBD21" s="78"/>
      <c r="TBE21" s="78"/>
      <c r="TBF21" s="78"/>
      <c r="TBG21" s="78"/>
      <c r="TBH21" s="78"/>
      <c r="TBI21" s="78"/>
      <c r="TBJ21" s="78"/>
      <c r="TBK21" s="78"/>
      <c r="TBL21" s="78"/>
      <c r="TBM21" s="78"/>
      <c r="TBN21" s="78"/>
      <c r="TBO21" s="78"/>
      <c r="TBP21" s="78"/>
      <c r="TBQ21" s="78"/>
      <c r="TBR21" s="78"/>
      <c r="TBS21" s="78"/>
      <c r="TBT21" s="78"/>
      <c r="TBU21" s="78"/>
      <c r="TBV21" s="78"/>
      <c r="TBW21" s="78"/>
      <c r="TBX21" s="78"/>
      <c r="TBY21" s="78"/>
      <c r="TBZ21" s="78"/>
      <c r="TCA21" s="78"/>
      <c r="TCB21" s="78"/>
      <c r="TCC21" s="78"/>
      <c r="TCD21" s="78"/>
      <c r="TCE21" s="78"/>
      <c r="TCF21" s="78"/>
      <c r="TCG21" s="78"/>
      <c r="TCH21" s="78"/>
      <c r="TCI21" s="78"/>
      <c r="TCJ21" s="78"/>
      <c r="TCK21" s="78"/>
      <c r="TCL21" s="78"/>
      <c r="TCM21" s="78"/>
      <c r="TCN21" s="78"/>
      <c r="TCO21" s="78"/>
      <c r="TCP21" s="78"/>
      <c r="TCQ21" s="78"/>
      <c r="TCR21" s="78"/>
      <c r="TCS21" s="78"/>
      <c r="TCT21" s="78"/>
      <c r="TCU21" s="78"/>
      <c r="TCV21" s="78"/>
      <c r="TCW21" s="78"/>
      <c r="TCX21" s="78"/>
      <c r="TCY21" s="78"/>
      <c r="TCZ21" s="78"/>
      <c r="TDA21" s="78"/>
      <c r="TDB21" s="78"/>
      <c r="TDC21" s="78"/>
      <c r="TDD21" s="78"/>
      <c r="TDE21" s="78"/>
      <c r="TDF21" s="78"/>
      <c r="TDG21" s="78"/>
      <c r="TDH21" s="78"/>
      <c r="TDI21" s="78"/>
      <c r="TDJ21" s="78"/>
      <c r="TDK21" s="78"/>
      <c r="TDL21" s="78"/>
      <c r="TDM21" s="78"/>
      <c r="TDN21" s="78"/>
      <c r="TDO21" s="78"/>
      <c r="TDP21" s="78"/>
      <c r="TDQ21" s="78"/>
      <c r="TDR21" s="78"/>
      <c r="TDS21" s="78"/>
      <c r="TDT21" s="78"/>
      <c r="TDU21" s="78"/>
      <c r="TDV21" s="78"/>
      <c r="TDW21" s="78"/>
      <c r="TDX21" s="78"/>
      <c r="TDY21" s="78"/>
      <c r="TDZ21" s="78"/>
      <c r="TEA21" s="78"/>
      <c r="TEB21" s="78"/>
      <c r="TEC21" s="78"/>
      <c r="TED21" s="78"/>
      <c r="TEE21" s="78"/>
      <c r="TEF21" s="78"/>
      <c r="TEG21" s="78"/>
      <c r="TEH21" s="78"/>
      <c r="TEI21" s="78"/>
      <c r="TEJ21" s="78"/>
      <c r="TEK21" s="78"/>
      <c r="TEL21" s="78"/>
      <c r="TEM21" s="78"/>
      <c r="TEN21" s="78"/>
      <c r="TEO21" s="78"/>
      <c r="TEP21" s="78"/>
      <c r="TEQ21" s="78"/>
      <c r="TER21" s="78"/>
      <c r="TES21" s="78"/>
      <c r="TET21" s="78"/>
      <c r="TEU21" s="78"/>
      <c r="TEV21" s="78"/>
      <c r="TEW21" s="78"/>
      <c r="TEX21" s="78"/>
      <c r="TEY21" s="78"/>
      <c r="TEZ21" s="78"/>
      <c r="TFA21" s="78"/>
      <c r="TFB21" s="78"/>
      <c r="TFC21" s="78"/>
      <c r="TFD21" s="78"/>
      <c r="TFE21" s="78"/>
      <c r="TFF21" s="78"/>
      <c r="TFG21" s="78"/>
      <c r="TFH21" s="78"/>
      <c r="TFI21" s="78"/>
      <c r="TFJ21" s="78"/>
      <c r="TFK21" s="78"/>
      <c r="TFL21" s="78"/>
      <c r="TFM21" s="78"/>
      <c r="TFN21" s="78"/>
      <c r="TFO21" s="78"/>
      <c r="TFP21" s="78"/>
      <c r="TFQ21" s="78"/>
      <c r="TFR21" s="78"/>
      <c r="TFS21" s="78"/>
      <c r="TFT21" s="78"/>
      <c r="TFU21" s="78"/>
      <c r="TFV21" s="78"/>
      <c r="TFW21" s="78"/>
      <c r="TFX21" s="78"/>
      <c r="TFY21" s="78"/>
      <c r="TFZ21" s="78"/>
      <c r="TGA21" s="78"/>
      <c r="TGB21" s="78"/>
      <c r="TGC21" s="78"/>
      <c r="TGD21" s="78"/>
      <c r="TGE21" s="78"/>
      <c r="TGF21" s="78"/>
      <c r="TGG21" s="78"/>
      <c r="TGH21" s="78"/>
      <c r="TGI21" s="78"/>
      <c r="TGJ21" s="78"/>
      <c r="TGK21" s="78"/>
      <c r="TGL21" s="78"/>
      <c r="TGM21" s="78"/>
      <c r="TGN21" s="78"/>
      <c r="TGO21" s="78"/>
      <c r="TGP21" s="78"/>
      <c r="TGQ21" s="78"/>
      <c r="TGR21" s="78"/>
      <c r="TGS21" s="78"/>
      <c r="TGT21" s="78"/>
      <c r="TGU21" s="78"/>
      <c r="TGV21" s="78"/>
      <c r="TGW21" s="78"/>
      <c r="TGX21" s="78"/>
      <c r="TGY21" s="78"/>
      <c r="TGZ21" s="78"/>
      <c r="THA21" s="78"/>
      <c r="THB21" s="78"/>
      <c r="THC21" s="78"/>
      <c r="THD21" s="78"/>
      <c r="THE21" s="78"/>
      <c r="THF21" s="78"/>
      <c r="THG21" s="78"/>
      <c r="THH21" s="78"/>
      <c r="THI21" s="78"/>
      <c r="THJ21" s="78"/>
      <c r="THK21" s="78"/>
      <c r="THL21" s="78"/>
      <c r="THM21" s="78"/>
      <c r="THN21" s="78"/>
      <c r="THO21" s="78"/>
      <c r="THP21" s="78"/>
      <c r="THQ21" s="78"/>
      <c r="THR21" s="78"/>
      <c r="THS21" s="78"/>
      <c r="THT21" s="78"/>
      <c r="THU21" s="78"/>
      <c r="THV21" s="78"/>
      <c r="THW21" s="78"/>
      <c r="THX21" s="78"/>
      <c r="THY21" s="78"/>
      <c r="THZ21" s="78"/>
      <c r="TIA21" s="78"/>
      <c r="TIB21" s="78"/>
      <c r="TIC21" s="78"/>
      <c r="TID21" s="78"/>
      <c r="TIE21" s="78"/>
      <c r="TIF21" s="78"/>
      <c r="TIG21" s="78"/>
      <c r="TIH21" s="78"/>
      <c r="TII21" s="78"/>
      <c r="TIJ21" s="78"/>
      <c r="TIK21" s="78"/>
      <c r="TIL21" s="78"/>
      <c r="TIM21" s="78"/>
      <c r="TIN21" s="78"/>
      <c r="TIO21" s="78"/>
      <c r="TIP21" s="78"/>
      <c r="TIQ21" s="78"/>
      <c r="TIR21" s="78"/>
      <c r="TIS21" s="78"/>
      <c r="TIT21" s="78"/>
      <c r="TIU21" s="78"/>
      <c r="TIV21" s="78"/>
      <c r="TIW21" s="78"/>
      <c r="TIX21" s="78"/>
      <c r="TIY21" s="78"/>
      <c r="TIZ21" s="78"/>
      <c r="TJA21" s="78"/>
      <c r="TJB21" s="78"/>
      <c r="TJC21" s="78"/>
      <c r="TJD21" s="78"/>
      <c r="TJE21" s="78"/>
      <c r="TJF21" s="78"/>
      <c r="TJG21" s="78"/>
      <c r="TJH21" s="78"/>
      <c r="TJI21" s="78"/>
      <c r="TJJ21" s="78"/>
      <c r="TJK21" s="78"/>
      <c r="TJL21" s="78"/>
      <c r="TJM21" s="78"/>
      <c r="TJN21" s="78"/>
      <c r="TJO21" s="78"/>
      <c r="TJP21" s="78"/>
      <c r="TJQ21" s="78"/>
      <c r="TJR21" s="78"/>
      <c r="TJS21" s="78"/>
      <c r="TJT21" s="78"/>
      <c r="TJU21" s="78"/>
      <c r="TJV21" s="78"/>
      <c r="TJW21" s="78"/>
      <c r="TJX21" s="78"/>
      <c r="TJY21" s="78"/>
      <c r="TJZ21" s="78"/>
      <c r="TKA21" s="78"/>
      <c r="TKB21" s="78"/>
      <c r="TKC21" s="78"/>
      <c r="TKD21" s="78"/>
      <c r="TKE21" s="78"/>
      <c r="TKF21" s="78"/>
      <c r="TKG21" s="78"/>
      <c r="TKH21" s="78"/>
      <c r="TKI21" s="78"/>
      <c r="TKJ21" s="78"/>
      <c r="TKK21" s="78"/>
      <c r="TKL21" s="78"/>
      <c r="TKM21" s="78"/>
      <c r="TKN21" s="78"/>
      <c r="TKO21" s="78"/>
      <c r="TKP21" s="78"/>
      <c r="TKQ21" s="78"/>
      <c r="TKR21" s="78"/>
      <c r="TKS21" s="78"/>
      <c r="TKT21" s="78"/>
      <c r="TKU21" s="78"/>
      <c r="TKV21" s="78"/>
      <c r="TKW21" s="78"/>
      <c r="TKX21" s="78"/>
      <c r="TKY21" s="78"/>
      <c r="TKZ21" s="78"/>
      <c r="TLA21" s="78"/>
      <c r="TLB21" s="78"/>
      <c r="TLC21" s="78"/>
      <c r="TLD21" s="78"/>
      <c r="TLE21" s="78"/>
      <c r="TLF21" s="78"/>
      <c r="TLG21" s="78"/>
      <c r="TLH21" s="78"/>
      <c r="TLI21" s="78"/>
      <c r="TLJ21" s="78"/>
      <c r="TLK21" s="78"/>
      <c r="TLL21" s="78"/>
      <c r="TLM21" s="78"/>
      <c r="TLN21" s="78"/>
      <c r="TLO21" s="78"/>
      <c r="TLP21" s="78"/>
      <c r="TLQ21" s="78"/>
      <c r="TLR21" s="78"/>
      <c r="TLS21" s="78"/>
      <c r="TLT21" s="78"/>
      <c r="TLU21" s="78"/>
      <c r="TLV21" s="78"/>
      <c r="TLW21" s="78"/>
      <c r="TLX21" s="78"/>
      <c r="TLY21" s="78"/>
      <c r="TLZ21" s="78"/>
      <c r="TMA21" s="78"/>
      <c r="TMB21" s="78"/>
      <c r="TMC21" s="78"/>
      <c r="TMD21" s="78"/>
      <c r="TME21" s="78"/>
      <c r="TMF21" s="78"/>
      <c r="TMG21" s="78"/>
      <c r="TMH21" s="78"/>
      <c r="TMI21" s="78"/>
      <c r="TMJ21" s="78"/>
      <c r="TMK21" s="78"/>
      <c r="TML21" s="78"/>
      <c r="TMM21" s="78"/>
      <c r="TMN21" s="78"/>
      <c r="TMO21" s="78"/>
      <c r="TMP21" s="78"/>
      <c r="TMQ21" s="78"/>
      <c r="TMR21" s="78"/>
      <c r="TMS21" s="78"/>
      <c r="TMT21" s="78"/>
      <c r="TMU21" s="78"/>
      <c r="TMV21" s="78"/>
      <c r="TMW21" s="78"/>
      <c r="TMX21" s="78"/>
      <c r="TMY21" s="78"/>
      <c r="TMZ21" s="78"/>
      <c r="TNA21" s="78"/>
      <c r="TNB21" s="78"/>
      <c r="TNC21" s="78"/>
      <c r="TND21" s="78"/>
      <c r="TNE21" s="78"/>
      <c r="TNF21" s="78"/>
      <c r="TNG21" s="78"/>
      <c r="TNH21" s="78"/>
      <c r="TNI21" s="78"/>
      <c r="TNJ21" s="78"/>
      <c r="TNK21" s="78"/>
      <c r="TNL21" s="78"/>
      <c r="TNM21" s="78"/>
      <c r="TNN21" s="78"/>
      <c r="TNO21" s="78"/>
      <c r="TNP21" s="78"/>
      <c r="TNQ21" s="78"/>
      <c r="TNR21" s="78"/>
      <c r="TNS21" s="78"/>
      <c r="TNT21" s="78"/>
      <c r="TNU21" s="78"/>
      <c r="TNV21" s="78"/>
      <c r="TNW21" s="78"/>
      <c r="TNX21" s="78"/>
      <c r="TNY21" s="78"/>
      <c r="TNZ21" s="78"/>
      <c r="TOA21" s="78"/>
      <c r="TOB21" s="78"/>
      <c r="TOC21" s="78"/>
      <c r="TOD21" s="78"/>
      <c r="TOE21" s="78"/>
      <c r="TOF21" s="78"/>
      <c r="TOG21" s="78"/>
      <c r="TOH21" s="78"/>
      <c r="TOI21" s="78"/>
      <c r="TOJ21" s="78"/>
      <c r="TOK21" s="78"/>
      <c r="TOL21" s="78"/>
      <c r="TOM21" s="78"/>
      <c r="TON21" s="78"/>
      <c r="TOO21" s="78"/>
      <c r="TOP21" s="78"/>
      <c r="TOQ21" s="78"/>
      <c r="TOR21" s="78"/>
      <c r="TOS21" s="78"/>
      <c r="TOT21" s="78"/>
      <c r="TOU21" s="78"/>
      <c r="TOV21" s="78"/>
      <c r="TOW21" s="78"/>
      <c r="TOX21" s="78"/>
      <c r="TOY21" s="78"/>
      <c r="TOZ21" s="78"/>
      <c r="TPA21" s="78"/>
      <c r="TPB21" s="78"/>
      <c r="TPC21" s="78"/>
      <c r="TPD21" s="78"/>
      <c r="TPE21" s="78"/>
      <c r="TPF21" s="78"/>
      <c r="TPG21" s="78"/>
      <c r="TPH21" s="78"/>
      <c r="TPI21" s="78"/>
      <c r="TPJ21" s="78"/>
      <c r="TPK21" s="78"/>
      <c r="TPL21" s="78"/>
      <c r="TPM21" s="78"/>
      <c r="TPN21" s="78"/>
      <c r="TPO21" s="78"/>
      <c r="TPP21" s="78"/>
      <c r="TPQ21" s="78"/>
      <c r="TPR21" s="78"/>
      <c r="TPS21" s="78"/>
      <c r="TPT21" s="78"/>
      <c r="TPU21" s="78"/>
      <c r="TPV21" s="78"/>
      <c r="TPW21" s="78"/>
      <c r="TPX21" s="78"/>
      <c r="TPY21" s="78"/>
      <c r="TPZ21" s="78"/>
      <c r="TQA21" s="78"/>
      <c r="TQB21" s="78"/>
      <c r="TQC21" s="78"/>
      <c r="TQD21" s="78"/>
      <c r="TQE21" s="78"/>
      <c r="TQF21" s="78"/>
      <c r="TQG21" s="78"/>
      <c r="TQH21" s="78"/>
      <c r="TQI21" s="78"/>
      <c r="TQJ21" s="78"/>
      <c r="TQK21" s="78"/>
      <c r="TQL21" s="78"/>
      <c r="TQM21" s="78"/>
      <c r="TQN21" s="78"/>
      <c r="TQO21" s="78"/>
      <c r="TQP21" s="78"/>
      <c r="TQQ21" s="78"/>
      <c r="TQR21" s="78"/>
      <c r="TQS21" s="78"/>
      <c r="TQT21" s="78"/>
      <c r="TQU21" s="78"/>
      <c r="TQV21" s="78"/>
      <c r="TQW21" s="78"/>
      <c r="TQX21" s="78"/>
      <c r="TQY21" s="78"/>
      <c r="TQZ21" s="78"/>
      <c r="TRA21" s="78"/>
      <c r="TRB21" s="78"/>
      <c r="TRC21" s="78"/>
      <c r="TRD21" s="78"/>
      <c r="TRE21" s="78"/>
      <c r="TRF21" s="78"/>
      <c r="TRG21" s="78"/>
      <c r="TRH21" s="78"/>
      <c r="TRI21" s="78"/>
      <c r="TRJ21" s="78"/>
      <c r="TRK21" s="78"/>
      <c r="TRL21" s="78"/>
      <c r="TRM21" s="78"/>
      <c r="TRN21" s="78"/>
      <c r="TRO21" s="78"/>
      <c r="TRP21" s="78"/>
      <c r="TRQ21" s="78"/>
      <c r="TRR21" s="78"/>
      <c r="TRS21" s="78"/>
      <c r="TRT21" s="78"/>
      <c r="TRU21" s="78"/>
      <c r="TRV21" s="78"/>
      <c r="TRW21" s="78"/>
      <c r="TRX21" s="78"/>
      <c r="TRY21" s="78"/>
      <c r="TRZ21" s="78"/>
      <c r="TSA21" s="78"/>
      <c r="TSB21" s="78"/>
      <c r="TSC21" s="78"/>
      <c r="TSD21" s="78"/>
      <c r="TSE21" s="78"/>
      <c r="TSF21" s="78"/>
      <c r="TSG21" s="78"/>
      <c r="TSH21" s="78"/>
      <c r="TSI21" s="78"/>
      <c r="TSJ21" s="78"/>
      <c r="TSK21" s="78"/>
      <c r="TSL21" s="78"/>
      <c r="TSM21" s="78"/>
      <c r="TSN21" s="78"/>
      <c r="TSO21" s="78"/>
      <c r="TSP21" s="78"/>
      <c r="TSQ21" s="78"/>
      <c r="TSR21" s="78"/>
      <c r="TSS21" s="78"/>
      <c r="TST21" s="78"/>
      <c r="TSU21" s="78"/>
      <c r="TSV21" s="78"/>
      <c r="TSW21" s="78"/>
      <c r="TSX21" s="78"/>
      <c r="TSY21" s="78"/>
      <c r="TSZ21" s="78"/>
      <c r="TTA21" s="78"/>
      <c r="TTB21" s="78"/>
      <c r="TTC21" s="78"/>
      <c r="TTD21" s="78"/>
      <c r="TTE21" s="78"/>
      <c r="TTF21" s="78"/>
      <c r="TTG21" s="78"/>
      <c r="TTH21" s="78"/>
      <c r="TTI21" s="78"/>
      <c r="TTJ21" s="78"/>
      <c r="TTK21" s="78"/>
      <c r="TTL21" s="78"/>
      <c r="TTM21" s="78"/>
      <c r="TTN21" s="78"/>
      <c r="TTO21" s="78"/>
      <c r="TTP21" s="78"/>
      <c r="TTQ21" s="78"/>
      <c r="TTR21" s="78"/>
      <c r="TTS21" s="78"/>
      <c r="TTT21" s="78"/>
      <c r="TTU21" s="78"/>
      <c r="TTV21" s="78"/>
      <c r="TTW21" s="78"/>
      <c r="TTX21" s="78"/>
      <c r="TTY21" s="78"/>
      <c r="TTZ21" s="78"/>
      <c r="TUA21" s="78"/>
      <c r="TUB21" s="78"/>
      <c r="TUC21" s="78"/>
      <c r="TUD21" s="78"/>
      <c r="TUE21" s="78"/>
      <c r="TUF21" s="78"/>
      <c r="TUG21" s="78"/>
      <c r="TUH21" s="78"/>
      <c r="TUI21" s="78"/>
      <c r="TUJ21" s="78"/>
      <c r="TUK21" s="78"/>
      <c r="TUL21" s="78"/>
      <c r="TUM21" s="78"/>
      <c r="TUN21" s="78"/>
      <c r="TUO21" s="78"/>
      <c r="TUP21" s="78"/>
      <c r="TUQ21" s="78"/>
      <c r="TUR21" s="78"/>
      <c r="TUS21" s="78"/>
      <c r="TUT21" s="78"/>
      <c r="TUU21" s="78"/>
      <c r="TUV21" s="78"/>
      <c r="TUW21" s="78"/>
      <c r="TUX21" s="78"/>
      <c r="TUY21" s="78"/>
      <c r="TUZ21" s="78"/>
      <c r="TVA21" s="78"/>
      <c r="TVB21" s="78"/>
      <c r="TVC21" s="78"/>
      <c r="TVD21" s="78"/>
      <c r="TVE21" s="78"/>
      <c r="TVF21" s="78"/>
      <c r="TVG21" s="78"/>
      <c r="TVH21" s="78"/>
      <c r="TVI21" s="78"/>
      <c r="TVJ21" s="78"/>
      <c r="TVK21" s="78"/>
      <c r="TVL21" s="78"/>
      <c r="TVM21" s="78"/>
      <c r="TVN21" s="78"/>
      <c r="TVO21" s="78"/>
      <c r="TVP21" s="78"/>
      <c r="TVQ21" s="78"/>
      <c r="TVR21" s="78"/>
      <c r="TVS21" s="78"/>
      <c r="TVT21" s="78"/>
      <c r="TVU21" s="78"/>
      <c r="TVV21" s="78"/>
      <c r="TVW21" s="78"/>
      <c r="TVX21" s="78"/>
      <c r="TVY21" s="78"/>
      <c r="TVZ21" s="78"/>
      <c r="TWA21" s="78"/>
      <c r="TWB21" s="78"/>
      <c r="TWC21" s="78"/>
      <c r="TWD21" s="78"/>
      <c r="TWE21" s="78"/>
      <c r="TWF21" s="78"/>
      <c r="TWG21" s="78"/>
      <c r="TWH21" s="78"/>
      <c r="TWI21" s="78"/>
      <c r="TWJ21" s="78"/>
      <c r="TWK21" s="78"/>
      <c r="TWL21" s="78"/>
      <c r="TWM21" s="78"/>
      <c r="TWN21" s="78"/>
      <c r="TWO21" s="78"/>
      <c r="TWP21" s="78"/>
      <c r="TWQ21" s="78"/>
      <c r="TWR21" s="78"/>
      <c r="TWS21" s="78"/>
      <c r="TWT21" s="78"/>
      <c r="TWU21" s="78"/>
      <c r="TWV21" s="78"/>
      <c r="TWW21" s="78"/>
      <c r="TWX21" s="78"/>
      <c r="TWY21" s="78"/>
      <c r="TWZ21" s="78"/>
      <c r="TXA21" s="78"/>
      <c r="TXB21" s="78"/>
      <c r="TXC21" s="78"/>
      <c r="TXD21" s="78"/>
      <c r="TXE21" s="78"/>
      <c r="TXF21" s="78"/>
      <c r="TXG21" s="78"/>
      <c r="TXH21" s="78"/>
      <c r="TXI21" s="78"/>
      <c r="TXJ21" s="78"/>
      <c r="TXK21" s="78"/>
      <c r="TXL21" s="78"/>
      <c r="TXM21" s="78"/>
      <c r="TXN21" s="78"/>
      <c r="TXO21" s="78"/>
      <c r="TXP21" s="78"/>
      <c r="TXQ21" s="78"/>
      <c r="TXR21" s="78"/>
      <c r="TXS21" s="78"/>
      <c r="TXT21" s="78"/>
      <c r="TXU21" s="78"/>
      <c r="TXV21" s="78"/>
      <c r="TXW21" s="78"/>
      <c r="TXX21" s="78"/>
      <c r="TXY21" s="78"/>
      <c r="TXZ21" s="78"/>
      <c r="TYA21" s="78"/>
      <c r="TYB21" s="78"/>
      <c r="TYC21" s="78"/>
      <c r="TYD21" s="78"/>
      <c r="TYE21" s="78"/>
      <c r="TYF21" s="78"/>
      <c r="TYG21" s="78"/>
      <c r="TYH21" s="78"/>
      <c r="TYI21" s="78"/>
      <c r="TYJ21" s="78"/>
      <c r="TYK21" s="78"/>
      <c r="TYL21" s="78"/>
      <c r="TYM21" s="78"/>
      <c r="TYN21" s="78"/>
      <c r="TYO21" s="78"/>
      <c r="TYP21" s="78"/>
      <c r="TYQ21" s="78"/>
      <c r="TYR21" s="78"/>
      <c r="TYS21" s="78"/>
      <c r="TYT21" s="78"/>
      <c r="TYU21" s="78"/>
      <c r="TYV21" s="78"/>
      <c r="TYW21" s="78"/>
      <c r="TYX21" s="78"/>
      <c r="TYY21" s="78"/>
      <c r="TYZ21" s="78"/>
      <c r="TZA21" s="78"/>
      <c r="TZB21" s="78"/>
      <c r="TZC21" s="78"/>
      <c r="TZD21" s="78"/>
      <c r="TZE21" s="78"/>
      <c r="TZF21" s="78"/>
      <c r="TZG21" s="78"/>
      <c r="TZH21" s="78"/>
      <c r="TZI21" s="78"/>
      <c r="TZJ21" s="78"/>
      <c r="TZK21" s="78"/>
      <c r="TZL21" s="78"/>
      <c r="TZM21" s="78"/>
      <c r="TZN21" s="78"/>
      <c r="TZO21" s="78"/>
      <c r="TZP21" s="78"/>
      <c r="TZQ21" s="78"/>
      <c r="TZR21" s="78"/>
      <c r="TZS21" s="78"/>
      <c r="TZT21" s="78"/>
      <c r="TZU21" s="78"/>
      <c r="TZV21" s="78"/>
      <c r="TZW21" s="78"/>
      <c r="TZX21" s="78"/>
      <c r="TZY21" s="78"/>
      <c r="TZZ21" s="78"/>
      <c r="UAA21" s="78"/>
      <c r="UAB21" s="78"/>
      <c r="UAC21" s="78"/>
      <c r="UAD21" s="78"/>
      <c r="UAE21" s="78"/>
      <c r="UAF21" s="78"/>
      <c r="UAG21" s="78"/>
      <c r="UAH21" s="78"/>
      <c r="UAI21" s="78"/>
      <c r="UAJ21" s="78"/>
      <c r="UAK21" s="78"/>
      <c r="UAL21" s="78"/>
      <c r="UAM21" s="78"/>
      <c r="UAN21" s="78"/>
      <c r="UAO21" s="78"/>
      <c r="UAP21" s="78"/>
      <c r="UAQ21" s="78"/>
      <c r="UAR21" s="78"/>
      <c r="UAS21" s="78"/>
      <c r="UAT21" s="78"/>
      <c r="UAU21" s="78"/>
      <c r="UAV21" s="78"/>
      <c r="UAW21" s="78"/>
      <c r="UAX21" s="78"/>
      <c r="UAY21" s="78"/>
      <c r="UAZ21" s="78"/>
      <c r="UBA21" s="78"/>
      <c r="UBB21" s="78"/>
      <c r="UBC21" s="78"/>
      <c r="UBD21" s="78"/>
      <c r="UBE21" s="78"/>
      <c r="UBF21" s="78"/>
      <c r="UBG21" s="78"/>
      <c r="UBH21" s="78"/>
      <c r="UBI21" s="78"/>
      <c r="UBJ21" s="78"/>
      <c r="UBK21" s="78"/>
      <c r="UBL21" s="78"/>
      <c r="UBM21" s="78"/>
      <c r="UBN21" s="78"/>
      <c r="UBO21" s="78"/>
      <c r="UBP21" s="78"/>
      <c r="UBQ21" s="78"/>
      <c r="UBR21" s="78"/>
      <c r="UBS21" s="78"/>
      <c r="UBT21" s="78"/>
      <c r="UBU21" s="78"/>
      <c r="UBV21" s="78"/>
      <c r="UBW21" s="78"/>
      <c r="UBX21" s="78"/>
      <c r="UBY21" s="78"/>
      <c r="UBZ21" s="78"/>
      <c r="UCA21" s="78"/>
      <c r="UCB21" s="78"/>
      <c r="UCC21" s="78"/>
      <c r="UCD21" s="78"/>
      <c r="UCE21" s="78"/>
      <c r="UCF21" s="78"/>
      <c r="UCG21" s="78"/>
      <c r="UCH21" s="78"/>
      <c r="UCI21" s="78"/>
      <c r="UCJ21" s="78"/>
      <c r="UCK21" s="78"/>
      <c r="UCL21" s="78"/>
      <c r="UCM21" s="78"/>
      <c r="UCN21" s="78"/>
      <c r="UCO21" s="78"/>
      <c r="UCP21" s="78"/>
      <c r="UCQ21" s="78"/>
      <c r="UCR21" s="78"/>
      <c r="UCS21" s="78"/>
      <c r="UCT21" s="78"/>
      <c r="UCU21" s="78"/>
      <c r="UCV21" s="78"/>
      <c r="UCW21" s="78"/>
      <c r="UCX21" s="78"/>
      <c r="UCY21" s="78"/>
      <c r="UCZ21" s="78"/>
      <c r="UDA21" s="78"/>
      <c r="UDB21" s="78"/>
      <c r="UDC21" s="78"/>
      <c r="UDD21" s="78"/>
      <c r="UDE21" s="78"/>
      <c r="UDF21" s="78"/>
      <c r="UDG21" s="78"/>
      <c r="UDH21" s="78"/>
      <c r="UDI21" s="78"/>
      <c r="UDJ21" s="78"/>
      <c r="UDK21" s="78"/>
      <c r="UDL21" s="78"/>
      <c r="UDM21" s="78"/>
      <c r="UDN21" s="78"/>
      <c r="UDO21" s="78"/>
      <c r="UDP21" s="78"/>
      <c r="UDQ21" s="78"/>
      <c r="UDR21" s="78"/>
      <c r="UDS21" s="78"/>
      <c r="UDT21" s="78"/>
      <c r="UDU21" s="78"/>
      <c r="UDV21" s="78"/>
      <c r="UDW21" s="78"/>
      <c r="UDX21" s="78"/>
      <c r="UDY21" s="78"/>
      <c r="UDZ21" s="78"/>
      <c r="UEA21" s="78"/>
      <c r="UEB21" s="78"/>
      <c r="UEC21" s="78"/>
      <c r="UED21" s="78"/>
      <c r="UEE21" s="78"/>
      <c r="UEF21" s="78"/>
      <c r="UEG21" s="78"/>
      <c r="UEH21" s="78"/>
      <c r="UEI21" s="78"/>
      <c r="UEJ21" s="78"/>
      <c r="UEK21" s="78"/>
      <c r="UEL21" s="78"/>
      <c r="UEM21" s="78"/>
      <c r="UEN21" s="78"/>
      <c r="UEO21" s="78"/>
      <c r="UEP21" s="78"/>
      <c r="UEQ21" s="78"/>
      <c r="UER21" s="78"/>
      <c r="UES21" s="78"/>
      <c r="UET21" s="78"/>
      <c r="UEU21" s="78"/>
      <c r="UEV21" s="78"/>
      <c r="UEW21" s="78"/>
      <c r="UEX21" s="78"/>
      <c r="UEY21" s="78"/>
      <c r="UEZ21" s="78"/>
      <c r="UFA21" s="78"/>
      <c r="UFB21" s="78"/>
      <c r="UFC21" s="78"/>
      <c r="UFD21" s="78"/>
      <c r="UFE21" s="78"/>
      <c r="UFF21" s="78"/>
      <c r="UFG21" s="78"/>
      <c r="UFH21" s="78"/>
      <c r="UFI21" s="78"/>
      <c r="UFJ21" s="78"/>
      <c r="UFK21" s="78"/>
      <c r="UFL21" s="78"/>
      <c r="UFM21" s="78"/>
      <c r="UFN21" s="78"/>
      <c r="UFO21" s="78"/>
      <c r="UFP21" s="78"/>
      <c r="UFQ21" s="78"/>
      <c r="UFR21" s="78"/>
      <c r="UFS21" s="78"/>
      <c r="UFT21" s="78"/>
      <c r="UFU21" s="78"/>
      <c r="UFV21" s="78"/>
      <c r="UFW21" s="78"/>
      <c r="UFX21" s="78"/>
      <c r="UFY21" s="78"/>
      <c r="UFZ21" s="78"/>
      <c r="UGA21" s="78"/>
      <c r="UGB21" s="78"/>
      <c r="UGC21" s="78"/>
      <c r="UGD21" s="78"/>
      <c r="UGE21" s="78"/>
      <c r="UGF21" s="78"/>
      <c r="UGG21" s="78"/>
      <c r="UGH21" s="78"/>
      <c r="UGI21" s="78"/>
      <c r="UGJ21" s="78"/>
      <c r="UGK21" s="78"/>
      <c r="UGL21" s="78"/>
      <c r="UGM21" s="78"/>
      <c r="UGN21" s="78"/>
      <c r="UGO21" s="78"/>
      <c r="UGP21" s="78"/>
      <c r="UGQ21" s="78"/>
      <c r="UGR21" s="78"/>
      <c r="UGS21" s="78"/>
      <c r="UGT21" s="78"/>
      <c r="UGU21" s="78"/>
      <c r="UGV21" s="78"/>
      <c r="UGW21" s="78"/>
      <c r="UGX21" s="78"/>
      <c r="UGY21" s="78"/>
      <c r="UGZ21" s="78"/>
      <c r="UHA21" s="78"/>
      <c r="UHB21" s="78"/>
      <c r="UHC21" s="78"/>
      <c r="UHD21" s="78"/>
      <c r="UHE21" s="78"/>
      <c r="UHF21" s="78"/>
      <c r="UHG21" s="78"/>
      <c r="UHH21" s="78"/>
      <c r="UHI21" s="78"/>
      <c r="UHJ21" s="78"/>
      <c r="UHK21" s="78"/>
      <c r="UHL21" s="78"/>
      <c r="UHM21" s="78"/>
      <c r="UHN21" s="78"/>
      <c r="UHO21" s="78"/>
      <c r="UHP21" s="78"/>
      <c r="UHQ21" s="78"/>
      <c r="UHR21" s="78"/>
      <c r="UHS21" s="78"/>
      <c r="UHT21" s="78"/>
      <c r="UHU21" s="78"/>
      <c r="UHV21" s="78"/>
      <c r="UHW21" s="78"/>
      <c r="UHX21" s="78"/>
      <c r="UHY21" s="78"/>
      <c r="UHZ21" s="78"/>
      <c r="UIA21" s="78"/>
      <c r="UIB21" s="78"/>
      <c r="UIC21" s="78"/>
      <c r="UID21" s="78"/>
      <c r="UIE21" s="78"/>
      <c r="UIF21" s="78"/>
      <c r="UIG21" s="78"/>
      <c r="UIH21" s="78"/>
      <c r="UII21" s="78"/>
      <c r="UIJ21" s="78"/>
      <c r="UIK21" s="78"/>
      <c r="UIL21" s="78"/>
      <c r="UIM21" s="78"/>
      <c r="UIN21" s="78"/>
      <c r="UIO21" s="78"/>
      <c r="UIP21" s="78"/>
      <c r="UIQ21" s="78"/>
      <c r="UIR21" s="78"/>
      <c r="UIS21" s="78"/>
      <c r="UIT21" s="78"/>
      <c r="UIU21" s="78"/>
      <c r="UIV21" s="78"/>
      <c r="UIW21" s="78"/>
      <c r="UIX21" s="78"/>
      <c r="UIY21" s="78"/>
      <c r="UIZ21" s="78"/>
      <c r="UJA21" s="78"/>
      <c r="UJB21" s="78"/>
      <c r="UJC21" s="78"/>
      <c r="UJD21" s="78"/>
      <c r="UJE21" s="78"/>
      <c r="UJF21" s="78"/>
      <c r="UJG21" s="78"/>
      <c r="UJH21" s="78"/>
      <c r="UJI21" s="78"/>
      <c r="UJJ21" s="78"/>
      <c r="UJK21" s="78"/>
      <c r="UJL21" s="78"/>
      <c r="UJM21" s="78"/>
      <c r="UJN21" s="78"/>
      <c r="UJO21" s="78"/>
      <c r="UJP21" s="78"/>
      <c r="UJQ21" s="78"/>
      <c r="UJR21" s="78"/>
      <c r="UJS21" s="78"/>
      <c r="UJT21" s="78"/>
      <c r="UJU21" s="78"/>
      <c r="UJV21" s="78"/>
      <c r="UJW21" s="78"/>
      <c r="UJX21" s="78"/>
      <c r="UJY21" s="78"/>
      <c r="UJZ21" s="78"/>
      <c r="UKA21" s="78"/>
      <c r="UKB21" s="78"/>
      <c r="UKC21" s="78"/>
      <c r="UKD21" s="78"/>
      <c r="UKE21" s="78"/>
      <c r="UKF21" s="78"/>
      <c r="UKG21" s="78"/>
      <c r="UKH21" s="78"/>
      <c r="UKI21" s="78"/>
      <c r="UKJ21" s="78"/>
      <c r="UKK21" s="78"/>
      <c r="UKL21" s="78"/>
      <c r="UKM21" s="78"/>
      <c r="UKN21" s="78"/>
      <c r="UKO21" s="78"/>
      <c r="UKP21" s="78"/>
      <c r="UKQ21" s="78"/>
      <c r="UKR21" s="78"/>
      <c r="UKS21" s="78"/>
      <c r="UKT21" s="78"/>
      <c r="UKU21" s="78"/>
      <c r="UKV21" s="78"/>
      <c r="UKW21" s="78"/>
      <c r="UKX21" s="78"/>
      <c r="UKY21" s="78"/>
      <c r="UKZ21" s="78"/>
      <c r="ULA21" s="78"/>
      <c r="ULB21" s="78"/>
      <c r="ULC21" s="78"/>
      <c r="ULD21" s="78"/>
      <c r="ULE21" s="78"/>
      <c r="ULF21" s="78"/>
      <c r="ULG21" s="78"/>
      <c r="ULH21" s="78"/>
      <c r="ULI21" s="78"/>
      <c r="ULJ21" s="78"/>
      <c r="ULK21" s="78"/>
      <c r="ULL21" s="78"/>
      <c r="ULM21" s="78"/>
      <c r="ULN21" s="78"/>
      <c r="ULO21" s="78"/>
      <c r="ULP21" s="78"/>
      <c r="ULQ21" s="78"/>
      <c r="ULR21" s="78"/>
      <c r="ULS21" s="78"/>
      <c r="ULT21" s="78"/>
      <c r="ULU21" s="78"/>
      <c r="ULV21" s="78"/>
      <c r="ULW21" s="78"/>
      <c r="ULX21" s="78"/>
      <c r="ULY21" s="78"/>
      <c r="ULZ21" s="78"/>
      <c r="UMA21" s="78"/>
      <c r="UMB21" s="78"/>
      <c r="UMC21" s="78"/>
      <c r="UMD21" s="78"/>
      <c r="UME21" s="78"/>
      <c r="UMF21" s="78"/>
      <c r="UMG21" s="78"/>
      <c r="UMH21" s="78"/>
      <c r="UMI21" s="78"/>
      <c r="UMJ21" s="78"/>
      <c r="UMK21" s="78"/>
      <c r="UML21" s="78"/>
      <c r="UMM21" s="78"/>
      <c r="UMN21" s="78"/>
      <c r="UMO21" s="78"/>
      <c r="UMP21" s="78"/>
      <c r="UMQ21" s="78"/>
      <c r="UMR21" s="78"/>
      <c r="UMS21" s="78"/>
      <c r="UMT21" s="78"/>
      <c r="UMU21" s="78"/>
      <c r="UMV21" s="78"/>
      <c r="UMW21" s="78"/>
      <c r="UMX21" s="78"/>
      <c r="UMY21" s="78"/>
      <c r="UMZ21" s="78"/>
      <c r="UNA21" s="78"/>
      <c r="UNB21" s="78"/>
      <c r="UNC21" s="78"/>
      <c r="UND21" s="78"/>
      <c r="UNE21" s="78"/>
      <c r="UNF21" s="78"/>
      <c r="UNG21" s="78"/>
      <c r="UNH21" s="78"/>
      <c r="UNI21" s="78"/>
      <c r="UNJ21" s="78"/>
      <c r="UNK21" s="78"/>
      <c r="UNL21" s="78"/>
      <c r="UNM21" s="78"/>
      <c r="UNN21" s="78"/>
      <c r="UNO21" s="78"/>
      <c r="UNP21" s="78"/>
      <c r="UNQ21" s="78"/>
      <c r="UNR21" s="78"/>
      <c r="UNS21" s="78"/>
      <c r="UNT21" s="78"/>
      <c r="UNU21" s="78"/>
      <c r="UNV21" s="78"/>
      <c r="UNW21" s="78"/>
      <c r="UNX21" s="78"/>
      <c r="UNY21" s="78"/>
      <c r="UNZ21" s="78"/>
      <c r="UOA21" s="78"/>
      <c r="UOB21" s="78"/>
      <c r="UOC21" s="78"/>
      <c r="UOD21" s="78"/>
      <c r="UOE21" s="78"/>
      <c r="UOF21" s="78"/>
      <c r="UOG21" s="78"/>
      <c r="UOH21" s="78"/>
      <c r="UOI21" s="78"/>
      <c r="UOJ21" s="78"/>
      <c r="UOK21" s="78"/>
      <c r="UOL21" s="78"/>
      <c r="UOM21" s="78"/>
      <c r="UON21" s="78"/>
      <c r="UOO21" s="78"/>
      <c r="UOP21" s="78"/>
      <c r="UOQ21" s="78"/>
      <c r="UOR21" s="78"/>
      <c r="UOS21" s="78"/>
      <c r="UOT21" s="78"/>
      <c r="UOU21" s="78"/>
      <c r="UOV21" s="78"/>
      <c r="UOW21" s="78"/>
      <c r="UOX21" s="78"/>
      <c r="UOY21" s="78"/>
      <c r="UOZ21" s="78"/>
      <c r="UPA21" s="78"/>
      <c r="UPB21" s="78"/>
      <c r="UPC21" s="78"/>
      <c r="UPD21" s="78"/>
      <c r="UPE21" s="78"/>
      <c r="UPF21" s="78"/>
      <c r="UPG21" s="78"/>
      <c r="UPH21" s="78"/>
      <c r="UPI21" s="78"/>
      <c r="UPJ21" s="78"/>
      <c r="UPK21" s="78"/>
      <c r="UPL21" s="78"/>
      <c r="UPM21" s="78"/>
      <c r="UPN21" s="78"/>
      <c r="UPO21" s="78"/>
      <c r="UPP21" s="78"/>
      <c r="UPQ21" s="78"/>
      <c r="UPR21" s="78"/>
      <c r="UPS21" s="78"/>
      <c r="UPT21" s="78"/>
      <c r="UPU21" s="78"/>
      <c r="UPV21" s="78"/>
      <c r="UPW21" s="78"/>
      <c r="UPX21" s="78"/>
      <c r="UPY21" s="78"/>
      <c r="UPZ21" s="78"/>
      <c r="UQA21" s="78"/>
      <c r="UQB21" s="78"/>
      <c r="UQC21" s="78"/>
      <c r="UQD21" s="78"/>
      <c r="UQE21" s="78"/>
      <c r="UQF21" s="78"/>
      <c r="UQG21" s="78"/>
      <c r="UQH21" s="78"/>
      <c r="UQI21" s="78"/>
      <c r="UQJ21" s="78"/>
      <c r="UQK21" s="78"/>
      <c r="UQL21" s="78"/>
      <c r="UQM21" s="78"/>
      <c r="UQN21" s="78"/>
      <c r="UQO21" s="78"/>
      <c r="UQP21" s="78"/>
      <c r="UQQ21" s="78"/>
      <c r="UQR21" s="78"/>
      <c r="UQS21" s="78"/>
      <c r="UQT21" s="78"/>
      <c r="UQU21" s="78"/>
      <c r="UQV21" s="78"/>
      <c r="UQW21" s="78"/>
      <c r="UQX21" s="78"/>
      <c r="UQY21" s="78"/>
      <c r="UQZ21" s="78"/>
      <c r="URA21" s="78"/>
      <c r="URB21" s="78"/>
      <c r="URC21" s="78"/>
      <c r="URD21" s="78"/>
      <c r="URE21" s="78"/>
      <c r="URF21" s="78"/>
      <c r="URG21" s="78"/>
      <c r="URH21" s="78"/>
      <c r="URI21" s="78"/>
      <c r="URJ21" s="78"/>
      <c r="URK21" s="78"/>
      <c r="URL21" s="78"/>
      <c r="URM21" s="78"/>
      <c r="URN21" s="78"/>
      <c r="URO21" s="78"/>
      <c r="URP21" s="78"/>
      <c r="URQ21" s="78"/>
      <c r="URR21" s="78"/>
      <c r="URS21" s="78"/>
      <c r="URT21" s="78"/>
      <c r="URU21" s="78"/>
      <c r="URV21" s="78"/>
      <c r="URW21" s="78"/>
      <c r="URX21" s="78"/>
      <c r="URY21" s="78"/>
      <c r="URZ21" s="78"/>
      <c r="USA21" s="78"/>
      <c r="USB21" s="78"/>
      <c r="USC21" s="78"/>
      <c r="USD21" s="78"/>
      <c r="USE21" s="78"/>
      <c r="USF21" s="78"/>
      <c r="USG21" s="78"/>
      <c r="USH21" s="78"/>
      <c r="USI21" s="78"/>
      <c r="USJ21" s="78"/>
      <c r="USK21" s="78"/>
      <c r="USL21" s="78"/>
      <c r="USM21" s="78"/>
      <c r="USN21" s="78"/>
      <c r="USO21" s="78"/>
      <c r="USP21" s="78"/>
      <c r="USQ21" s="78"/>
      <c r="USR21" s="78"/>
      <c r="USS21" s="78"/>
      <c r="UST21" s="78"/>
      <c r="USU21" s="78"/>
      <c r="USV21" s="78"/>
      <c r="USW21" s="78"/>
      <c r="USX21" s="78"/>
      <c r="USY21" s="78"/>
      <c r="USZ21" s="78"/>
      <c r="UTA21" s="78"/>
      <c r="UTB21" s="78"/>
      <c r="UTC21" s="78"/>
      <c r="UTD21" s="78"/>
      <c r="UTE21" s="78"/>
      <c r="UTF21" s="78"/>
      <c r="UTG21" s="78"/>
      <c r="UTH21" s="78"/>
      <c r="UTI21" s="78"/>
      <c r="UTJ21" s="78"/>
      <c r="UTK21" s="78"/>
      <c r="UTL21" s="78"/>
      <c r="UTM21" s="78"/>
      <c r="UTN21" s="78"/>
      <c r="UTO21" s="78"/>
      <c r="UTP21" s="78"/>
      <c r="UTQ21" s="78"/>
      <c r="UTR21" s="78"/>
      <c r="UTS21" s="78"/>
      <c r="UTT21" s="78"/>
      <c r="UTU21" s="78"/>
      <c r="UTV21" s="78"/>
      <c r="UTW21" s="78"/>
      <c r="UTX21" s="78"/>
      <c r="UTY21" s="78"/>
      <c r="UTZ21" s="78"/>
      <c r="UUA21" s="78"/>
      <c r="UUB21" s="78"/>
      <c r="UUC21" s="78"/>
      <c r="UUD21" s="78"/>
      <c r="UUE21" s="78"/>
      <c r="UUF21" s="78"/>
      <c r="UUG21" s="78"/>
      <c r="UUH21" s="78"/>
      <c r="UUI21" s="78"/>
      <c r="UUJ21" s="78"/>
      <c r="UUK21" s="78"/>
      <c r="UUL21" s="78"/>
      <c r="UUM21" s="78"/>
      <c r="UUN21" s="78"/>
      <c r="UUO21" s="78"/>
      <c r="UUP21" s="78"/>
      <c r="UUQ21" s="78"/>
      <c r="UUR21" s="78"/>
      <c r="UUS21" s="78"/>
      <c r="UUT21" s="78"/>
      <c r="UUU21" s="78"/>
      <c r="UUV21" s="78"/>
      <c r="UUW21" s="78"/>
      <c r="UUX21" s="78"/>
      <c r="UUY21" s="78"/>
      <c r="UUZ21" s="78"/>
      <c r="UVA21" s="78"/>
      <c r="UVB21" s="78"/>
      <c r="UVC21" s="78"/>
      <c r="UVD21" s="78"/>
      <c r="UVE21" s="78"/>
      <c r="UVF21" s="78"/>
      <c r="UVG21" s="78"/>
      <c r="UVH21" s="78"/>
      <c r="UVI21" s="78"/>
      <c r="UVJ21" s="78"/>
      <c r="UVK21" s="78"/>
      <c r="UVL21" s="78"/>
      <c r="UVM21" s="78"/>
      <c r="UVN21" s="78"/>
      <c r="UVO21" s="78"/>
      <c r="UVP21" s="78"/>
      <c r="UVQ21" s="78"/>
      <c r="UVR21" s="78"/>
      <c r="UVS21" s="78"/>
      <c r="UVT21" s="78"/>
      <c r="UVU21" s="78"/>
      <c r="UVV21" s="78"/>
      <c r="UVW21" s="78"/>
      <c r="UVX21" s="78"/>
      <c r="UVY21" s="78"/>
      <c r="UVZ21" s="78"/>
      <c r="UWA21" s="78"/>
      <c r="UWB21" s="78"/>
      <c r="UWC21" s="78"/>
      <c r="UWD21" s="78"/>
      <c r="UWE21" s="78"/>
      <c r="UWF21" s="78"/>
      <c r="UWG21" s="78"/>
      <c r="UWH21" s="78"/>
      <c r="UWI21" s="78"/>
      <c r="UWJ21" s="78"/>
      <c r="UWK21" s="78"/>
      <c r="UWL21" s="78"/>
      <c r="UWM21" s="78"/>
      <c r="UWN21" s="78"/>
      <c r="UWO21" s="78"/>
      <c r="UWP21" s="78"/>
      <c r="UWQ21" s="78"/>
      <c r="UWR21" s="78"/>
      <c r="UWS21" s="78"/>
      <c r="UWT21" s="78"/>
      <c r="UWU21" s="78"/>
      <c r="UWV21" s="78"/>
      <c r="UWW21" s="78"/>
      <c r="UWX21" s="78"/>
      <c r="UWY21" s="78"/>
      <c r="UWZ21" s="78"/>
      <c r="UXA21" s="78"/>
      <c r="UXB21" s="78"/>
      <c r="UXC21" s="78"/>
      <c r="UXD21" s="78"/>
      <c r="UXE21" s="78"/>
      <c r="UXF21" s="78"/>
      <c r="UXG21" s="78"/>
      <c r="UXH21" s="78"/>
      <c r="UXI21" s="78"/>
      <c r="UXJ21" s="78"/>
      <c r="UXK21" s="78"/>
      <c r="UXL21" s="78"/>
      <c r="UXM21" s="78"/>
      <c r="UXN21" s="78"/>
      <c r="UXO21" s="78"/>
      <c r="UXP21" s="78"/>
      <c r="UXQ21" s="78"/>
      <c r="UXR21" s="78"/>
      <c r="UXS21" s="78"/>
      <c r="UXT21" s="78"/>
      <c r="UXU21" s="78"/>
      <c r="UXV21" s="78"/>
      <c r="UXW21" s="78"/>
      <c r="UXX21" s="78"/>
      <c r="UXY21" s="78"/>
      <c r="UXZ21" s="78"/>
      <c r="UYA21" s="78"/>
      <c r="UYB21" s="78"/>
      <c r="UYC21" s="78"/>
      <c r="UYD21" s="78"/>
      <c r="UYE21" s="78"/>
      <c r="UYF21" s="78"/>
      <c r="UYG21" s="78"/>
      <c r="UYH21" s="78"/>
      <c r="UYI21" s="78"/>
      <c r="UYJ21" s="78"/>
      <c r="UYK21" s="78"/>
      <c r="UYL21" s="78"/>
      <c r="UYM21" s="78"/>
      <c r="UYN21" s="78"/>
      <c r="UYO21" s="78"/>
      <c r="UYP21" s="78"/>
      <c r="UYQ21" s="78"/>
      <c r="UYR21" s="78"/>
      <c r="UYS21" s="78"/>
      <c r="UYT21" s="78"/>
      <c r="UYU21" s="78"/>
      <c r="UYV21" s="78"/>
      <c r="UYW21" s="78"/>
      <c r="UYX21" s="78"/>
      <c r="UYY21" s="78"/>
      <c r="UYZ21" s="78"/>
      <c r="UZA21" s="78"/>
      <c r="UZB21" s="78"/>
      <c r="UZC21" s="78"/>
      <c r="UZD21" s="78"/>
      <c r="UZE21" s="78"/>
      <c r="UZF21" s="78"/>
      <c r="UZG21" s="78"/>
      <c r="UZH21" s="78"/>
      <c r="UZI21" s="78"/>
      <c r="UZJ21" s="78"/>
      <c r="UZK21" s="78"/>
      <c r="UZL21" s="78"/>
      <c r="UZM21" s="78"/>
      <c r="UZN21" s="78"/>
      <c r="UZO21" s="78"/>
      <c r="UZP21" s="78"/>
      <c r="UZQ21" s="78"/>
      <c r="UZR21" s="78"/>
      <c r="UZS21" s="78"/>
      <c r="UZT21" s="78"/>
      <c r="UZU21" s="78"/>
      <c r="UZV21" s="78"/>
      <c r="UZW21" s="78"/>
      <c r="UZX21" s="78"/>
      <c r="UZY21" s="78"/>
      <c r="UZZ21" s="78"/>
      <c r="VAA21" s="78"/>
      <c r="VAB21" s="78"/>
      <c r="VAC21" s="78"/>
      <c r="VAD21" s="78"/>
      <c r="VAE21" s="78"/>
      <c r="VAF21" s="78"/>
      <c r="VAG21" s="78"/>
      <c r="VAH21" s="78"/>
      <c r="VAI21" s="78"/>
      <c r="VAJ21" s="78"/>
      <c r="VAK21" s="78"/>
      <c r="VAL21" s="78"/>
      <c r="VAM21" s="78"/>
      <c r="VAN21" s="78"/>
      <c r="VAO21" s="78"/>
      <c r="VAP21" s="78"/>
      <c r="VAQ21" s="78"/>
      <c r="VAR21" s="78"/>
      <c r="VAS21" s="78"/>
      <c r="VAT21" s="78"/>
      <c r="VAU21" s="78"/>
      <c r="VAV21" s="78"/>
      <c r="VAW21" s="78"/>
      <c r="VAX21" s="78"/>
      <c r="VAY21" s="78"/>
      <c r="VAZ21" s="78"/>
      <c r="VBA21" s="78"/>
      <c r="VBB21" s="78"/>
      <c r="VBC21" s="78"/>
      <c r="VBD21" s="78"/>
      <c r="VBE21" s="78"/>
      <c r="VBF21" s="78"/>
      <c r="VBG21" s="78"/>
      <c r="VBH21" s="78"/>
      <c r="VBI21" s="78"/>
      <c r="VBJ21" s="78"/>
      <c r="VBK21" s="78"/>
      <c r="VBL21" s="78"/>
      <c r="VBM21" s="78"/>
      <c r="VBN21" s="78"/>
      <c r="VBO21" s="78"/>
      <c r="VBP21" s="78"/>
      <c r="VBQ21" s="78"/>
      <c r="VBR21" s="78"/>
      <c r="VBS21" s="78"/>
      <c r="VBT21" s="78"/>
      <c r="VBU21" s="78"/>
      <c r="VBV21" s="78"/>
      <c r="VBW21" s="78"/>
      <c r="VBX21" s="78"/>
      <c r="VBY21" s="78"/>
      <c r="VBZ21" s="78"/>
      <c r="VCA21" s="78"/>
      <c r="VCB21" s="78"/>
      <c r="VCC21" s="78"/>
      <c r="VCD21" s="78"/>
      <c r="VCE21" s="78"/>
      <c r="VCF21" s="78"/>
      <c r="VCG21" s="78"/>
      <c r="VCH21" s="78"/>
      <c r="VCI21" s="78"/>
      <c r="VCJ21" s="78"/>
      <c r="VCK21" s="78"/>
      <c r="VCL21" s="78"/>
      <c r="VCM21" s="78"/>
      <c r="VCN21" s="78"/>
      <c r="VCO21" s="78"/>
      <c r="VCP21" s="78"/>
      <c r="VCQ21" s="78"/>
      <c r="VCR21" s="78"/>
      <c r="VCS21" s="78"/>
      <c r="VCT21" s="78"/>
      <c r="VCU21" s="78"/>
      <c r="VCV21" s="78"/>
      <c r="VCW21" s="78"/>
      <c r="VCX21" s="78"/>
      <c r="VCY21" s="78"/>
      <c r="VCZ21" s="78"/>
      <c r="VDA21" s="78"/>
      <c r="VDB21" s="78"/>
      <c r="VDC21" s="78"/>
      <c r="VDD21" s="78"/>
      <c r="VDE21" s="78"/>
      <c r="VDF21" s="78"/>
      <c r="VDG21" s="78"/>
      <c r="VDH21" s="78"/>
      <c r="VDI21" s="78"/>
      <c r="VDJ21" s="78"/>
      <c r="VDK21" s="78"/>
      <c r="VDL21" s="78"/>
      <c r="VDM21" s="78"/>
      <c r="VDN21" s="78"/>
      <c r="VDO21" s="78"/>
      <c r="VDP21" s="78"/>
      <c r="VDQ21" s="78"/>
      <c r="VDR21" s="78"/>
      <c r="VDS21" s="78"/>
      <c r="VDT21" s="78"/>
      <c r="VDU21" s="78"/>
      <c r="VDV21" s="78"/>
      <c r="VDW21" s="78"/>
      <c r="VDX21" s="78"/>
      <c r="VDY21" s="78"/>
      <c r="VDZ21" s="78"/>
      <c r="VEA21" s="78"/>
      <c r="VEB21" s="78"/>
      <c r="VEC21" s="78"/>
      <c r="VED21" s="78"/>
      <c r="VEE21" s="78"/>
      <c r="VEF21" s="78"/>
      <c r="VEG21" s="78"/>
      <c r="VEH21" s="78"/>
      <c r="VEI21" s="78"/>
      <c r="VEJ21" s="78"/>
      <c r="VEK21" s="78"/>
      <c r="VEL21" s="78"/>
      <c r="VEM21" s="78"/>
      <c r="VEN21" s="78"/>
      <c r="VEO21" s="78"/>
      <c r="VEP21" s="78"/>
      <c r="VEQ21" s="78"/>
      <c r="VER21" s="78"/>
      <c r="VES21" s="78"/>
      <c r="VET21" s="78"/>
      <c r="VEU21" s="78"/>
      <c r="VEV21" s="78"/>
      <c r="VEW21" s="78"/>
      <c r="VEX21" s="78"/>
      <c r="VEY21" s="78"/>
      <c r="VEZ21" s="78"/>
      <c r="VFA21" s="78"/>
      <c r="VFB21" s="78"/>
      <c r="VFC21" s="78"/>
      <c r="VFD21" s="78"/>
      <c r="VFE21" s="78"/>
      <c r="VFF21" s="78"/>
      <c r="VFG21" s="78"/>
      <c r="VFH21" s="78"/>
      <c r="VFI21" s="78"/>
      <c r="VFJ21" s="78"/>
      <c r="VFK21" s="78"/>
      <c r="VFL21" s="78"/>
      <c r="VFM21" s="78"/>
      <c r="VFN21" s="78"/>
      <c r="VFO21" s="78"/>
      <c r="VFP21" s="78"/>
      <c r="VFQ21" s="78"/>
      <c r="VFR21" s="78"/>
      <c r="VFS21" s="78"/>
      <c r="VFT21" s="78"/>
      <c r="VFU21" s="78"/>
      <c r="VFV21" s="78"/>
      <c r="VFW21" s="78"/>
      <c r="VFX21" s="78"/>
      <c r="VFY21" s="78"/>
      <c r="VFZ21" s="78"/>
      <c r="VGA21" s="78"/>
      <c r="VGB21" s="78"/>
      <c r="VGC21" s="78"/>
      <c r="VGD21" s="78"/>
      <c r="VGE21" s="78"/>
      <c r="VGF21" s="78"/>
      <c r="VGG21" s="78"/>
      <c r="VGH21" s="78"/>
      <c r="VGI21" s="78"/>
      <c r="VGJ21" s="78"/>
      <c r="VGK21" s="78"/>
      <c r="VGL21" s="78"/>
      <c r="VGM21" s="78"/>
      <c r="VGN21" s="78"/>
      <c r="VGO21" s="78"/>
      <c r="VGP21" s="78"/>
      <c r="VGQ21" s="78"/>
      <c r="VGR21" s="78"/>
      <c r="VGS21" s="78"/>
      <c r="VGT21" s="78"/>
      <c r="VGU21" s="78"/>
      <c r="VGV21" s="78"/>
      <c r="VGW21" s="78"/>
      <c r="VGX21" s="78"/>
      <c r="VGY21" s="78"/>
      <c r="VGZ21" s="78"/>
      <c r="VHA21" s="78"/>
      <c r="VHB21" s="78"/>
      <c r="VHC21" s="78"/>
      <c r="VHD21" s="78"/>
      <c r="VHE21" s="78"/>
      <c r="VHF21" s="78"/>
      <c r="VHG21" s="78"/>
      <c r="VHH21" s="78"/>
      <c r="VHI21" s="78"/>
      <c r="VHJ21" s="78"/>
      <c r="VHK21" s="78"/>
      <c r="VHL21" s="78"/>
      <c r="VHM21" s="78"/>
      <c r="VHN21" s="78"/>
      <c r="VHO21" s="78"/>
      <c r="VHP21" s="78"/>
      <c r="VHQ21" s="78"/>
      <c r="VHR21" s="78"/>
      <c r="VHS21" s="78"/>
      <c r="VHT21" s="78"/>
      <c r="VHU21" s="78"/>
      <c r="VHV21" s="78"/>
      <c r="VHW21" s="78"/>
      <c r="VHX21" s="78"/>
      <c r="VHY21" s="78"/>
      <c r="VHZ21" s="78"/>
      <c r="VIA21" s="78"/>
      <c r="VIB21" s="78"/>
      <c r="VIC21" s="78"/>
      <c r="VID21" s="78"/>
      <c r="VIE21" s="78"/>
      <c r="VIF21" s="78"/>
      <c r="VIG21" s="78"/>
      <c r="VIH21" s="78"/>
      <c r="VII21" s="78"/>
      <c r="VIJ21" s="78"/>
      <c r="VIK21" s="78"/>
      <c r="VIL21" s="78"/>
      <c r="VIM21" s="78"/>
      <c r="VIN21" s="78"/>
      <c r="VIO21" s="78"/>
      <c r="VIP21" s="78"/>
      <c r="VIQ21" s="78"/>
      <c r="VIR21" s="78"/>
      <c r="VIS21" s="78"/>
      <c r="VIT21" s="78"/>
      <c r="VIU21" s="78"/>
      <c r="VIV21" s="78"/>
      <c r="VIW21" s="78"/>
      <c r="VIX21" s="78"/>
      <c r="VIY21" s="78"/>
      <c r="VIZ21" s="78"/>
      <c r="VJA21" s="78"/>
      <c r="VJB21" s="78"/>
      <c r="VJC21" s="78"/>
      <c r="VJD21" s="78"/>
      <c r="VJE21" s="78"/>
      <c r="VJF21" s="78"/>
      <c r="VJG21" s="78"/>
      <c r="VJH21" s="78"/>
      <c r="VJI21" s="78"/>
      <c r="VJJ21" s="78"/>
      <c r="VJK21" s="78"/>
      <c r="VJL21" s="78"/>
      <c r="VJM21" s="78"/>
      <c r="VJN21" s="78"/>
      <c r="VJO21" s="78"/>
      <c r="VJP21" s="78"/>
      <c r="VJQ21" s="78"/>
      <c r="VJR21" s="78"/>
      <c r="VJS21" s="78"/>
      <c r="VJT21" s="78"/>
      <c r="VJU21" s="78"/>
      <c r="VJV21" s="78"/>
      <c r="VJW21" s="78"/>
      <c r="VJX21" s="78"/>
      <c r="VJY21" s="78"/>
      <c r="VJZ21" s="78"/>
      <c r="VKA21" s="78"/>
      <c r="VKB21" s="78"/>
      <c r="VKC21" s="78"/>
      <c r="VKD21" s="78"/>
      <c r="VKE21" s="78"/>
      <c r="VKF21" s="78"/>
      <c r="VKG21" s="78"/>
      <c r="VKH21" s="78"/>
      <c r="VKI21" s="78"/>
      <c r="VKJ21" s="78"/>
      <c r="VKK21" s="78"/>
      <c r="VKL21" s="78"/>
      <c r="VKM21" s="78"/>
      <c r="VKN21" s="78"/>
      <c r="VKO21" s="78"/>
      <c r="VKP21" s="78"/>
      <c r="VKQ21" s="78"/>
      <c r="VKR21" s="78"/>
      <c r="VKS21" s="78"/>
      <c r="VKT21" s="78"/>
      <c r="VKU21" s="78"/>
      <c r="VKV21" s="78"/>
      <c r="VKW21" s="78"/>
      <c r="VKX21" s="78"/>
      <c r="VKY21" s="78"/>
      <c r="VKZ21" s="78"/>
      <c r="VLA21" s="78"/>
      <c r="VLB21" s="78"/>
      <c r="VLC21" s="78"/>
      <c r="VLD21" s="78"/>
      <c r="VLE21" s="78"/>
      <c r="VLF21" s="78"/>
      <c r="VLG21" s="78"/>
      <c r="VLH21" s="78"/>
      <c r="VLI21" s="78"/>
      <c r="VLJ21" s="78"/>
      <c r="VLK21" s="78"/>
      <c r="VLL21" s="78"/>
      <c r="VLM21" s="78"/>
      <c r="VLN21" s="78"/>
      <c r="VLO21" s="78"/>
      <c r="VLP21" s="78"/>
      <c r="VLQ21" s="78"/>
      <c r="VLR21" s="78"/>
      <c r="VLS21" s="78"/>
      <c r="VLT21" s="78"/>
      <c r="VLU21" s="78"/>
      <c r="VLV21" s="78"/>
      <c r="VLW21" s="78"/>
      <c r="VLX21" s="78"/>
      <c r="VLY21" s="78"/>
      <c r="VLZ21" s="78"/>
      <c r="VMA21" s="78"/>
      <c r="VMB21" s="78"/>
      <c r="VMC21" s="78"/>
      <c r="VMD21" s="78"/>
      <c r="VME21" s="78"/>
      <c r="VMF21" s="78"/>
      <c r="VMG21" s="78"/>
      <c r="VMH21" s="78"/>
      <c r="VMI21" s="78"/>
      <c r="VMJ21" s="78"/>
      <c r="VMK21" s="78"/>
      <c r="VML21" s="78"/>
      <c r="VMM21" s="78"/>
      <c r="VMN21" s="78"/>
      <c r="VMO21" s="78"/>
      <c r="VMP21" s="78"/>
      <c r="VMQ21" s="78"/>
      <c r="VMR21" s="78"/>
      <c r="VMS21" s="78"/>
      <c r="VMT21" s="78"/>
      <c r="VMU21" s="78"/>
      <c r="VMV21" s="78"/>
      <c r="VMW21" s="78"/>
      <c r="VMX21" s="78"/>
      <c r="VMY21" s="78"/>
      <c r="VMZ21" s="78"/>
      <c r="VNA21" s="78"/>
      <c r="VNB21" s="78"/>
      <c r="VNC21" s="78"/>
      <c r="VND21" s="78"/>
      <c r="VNE21" s="78"/>
      <c r="VNF21" s="78"/>
      <c r="VNG21" s="78"/>
      <c r="VNH21" s="78"/>
      <c r="VNI21" s="78"/>
      <c r="VNJ21" s="78"/>
      <c r="VNK21" s="78"/>
      <c r="VNL21" s="78"/>
      <c r="VNM21" s="78"/>
      <c r="VNN21" s="78"/>
      <c r="VNO21" s="78"/>
      <c r="VNP21" s="78"/>
      <c r="VNQ21" s="78"/>
      <c r="VNR21" s="78"/>
      <c r="VNS21" s="78"/>
      <c r="VNT21" s="78"/>
      <c r="VNU21" s="78"/>
      <c r="VNV21" s="78"/>
      <c r="VNW21" s="78"/>
      <c r="VNX21" s="78"/>
      <c r="VNY21" s="78"/>
      <c r="VNZ21" s="78"/>
      <c r="VOA21" s="78"/>
      <c r="VOB21" s="78"/>
      <c r="VOC21" s="78"/>
      <c r="VOD21" s="78"/>
      <c r="VOE21" s="78"/>
      <c r="VOF21" s="78"/>
      <c r="VOG21" s="78"/>
      <c r="VOH21" s="78"/>
      <c r="VOI21" s="78"/>
      <c r="VOJ21" s="78"/>
      <c r="VOK21" s="78"/>
      <c r="VOL21" s="78"/>
      <c r="VOM21" s="78"/>
      <c r="VON21" s="78"/>
      <c r="VOO21" s="78"/>
      <c r="VOP21" s="78"/>
      <c r="VOQ21" s="78"/>
      <c r="VOR21" s="78"/>
      <c r="VOS21" s="78"/>
      <c r="VOT21" s="78"/>
      <c r="VOU21" s="78"/>
      <c r="VOV21" s="78"/>
      <c r="VOW21" s="78"/>
      <c r="VOX21" s="78"/>
      <c r="VOY21" s="78"/>
      <c r="VOZ21" s="78"/>
      <c r="VPA21" s="78"/>
      <c r="VPB21" s="78"/>
      <c r="VPC21" s="78"/>
      <c r="VPD21" s="78"/>
      <c r="VPE21" s="78"/>
      <c r="VPF21" s="78"/>
      <c r="VPG21" s="78"/>
      <c r="VPH21" s="78"/>
      <c r="VPI21" s="78"/>
      <c r="VPJ21" s="78"/>
      <c r="VPK21" s="78"/>
      <c r="VPL21" s="78"/>
      <c r="VPM21" s="78"/>
      <c r="VPN21" s="78"/>
      <c r="VPO21" s="78"/>
      <c r="VPP21" s="78"/>
      <c r="VPQ21" s="78"/>
      <c r="VPR21" s="78"/>
      <c r="VPS21" s="78"/>
      <c r="VPT21" s="78"/>
      <c r="VPU21" s="78"/>
      <c r="VPV21" s="78"/>
      <c r="VPW21" s="78"/>
      <c r="VPX21" s="78"/>
      <c r="VPY21" s="78"/>
      <c r="VPZ21" s="78"/>
      <c r="VQA21" s="78"/>
      <c r="VQB21" s="78"/>
      <c r="VQC21" s="78"/>
      <c r="VQD21" s="78"/>
      <c r="VQE21" s="78"/>
      <c r="VQF21" s="78"/>
      <c r="VQG21" s="78"/>
      <c r="VQH21" s="78"/>
      <c r="VQI21" s="78"/>
      <c r="VQJ21" s="78"/>
      <c r="VQK21" s="78"/>
      <c r="VQL21" s="78"/>
      <c r="VQM21" s="78"/>
      <c r="VQN21" s="78"/>
      <c r="VQO21" s="78"/>
      <c r="VQP21" s="78"/>
      <c r="VQQ21" s="78"/>
      <c r="VQR21" s="78"/>
      <c r="VQS21" s="78"/>
      <c r="VQT21" s="78"/>
      <c r="VQU21" s="78"/>
      <c r="VQV21" s="78"/>
      <c r="VQW21" s="78"/>
      <c r="VQX21" s="78"/>
      <c r="VQY21" s="78"/>
      <c r="VQZ21" s="78"/>
      <c r="VRA21" s="78"/>
      <c r="VRB21" s="78"/>
      <c r="VRC21" s="78"/>
      <c r="VRD21" s="78"/>
      <c r="VRE21" s="78"/>
      <c r="VRF21" s="78"/>
      <c r="VRG21" s="78"/>
      <c r="VRH21" s="78"/>
      <c r="VRI21" s="78"/>
      <c r="VRJ21" s="78"/>
      <c r="VRK21" s="78"/>
      <c r="VRL21" s="78"/>
      <c r="VRM21" s="78"/>
      <c r="VRN21" s="78"/>
      <c r="VRO21" s="78"/>
      <c r="VRP21" s="78"/>
      <c r="VRQ21" s="78"/>
      <c r="VRR21" s="78"/>
      <c r="VRS21" s="78"/>
      <c r="VRT21" s="78"/>
      <c r="VRU21" s="78"/>
      <c r="VRV21" s="78"/>
      <c r="VRW21" s="78"/>
      <c r="VRX21" s="78"/>
      <c r="VRY21" s="78"/>
      <c r="VRZ21" s="78"/>
      <c r="VSA21" s="78"/>
      <c r="VSB21" s="78"/>
      <c r="VSC21" s="78"/>
      <c r="VSD21" s="78"/>
      <c r="VSE21" s="78"/>
      <c r="VSF21" s="78"/>
      <c r="VSG21" s="78"/>
      <c r="VSH21" s="78"/>
      <c r="VSI21" s="78"/>
      <c r="VSJ21" s="78"/>
      <c r="VSK21" s="78"/>
      <c r="VSL21" s="78"/>
      <c r="VSM21" s="78"/>
      <c r="VSN21" s="78"/>
      <c r="VSO21" s="78"/>
      <c r="VSP21" s="78"/>
      <c r="VSQ21" s="78"/>
      <c r="VSR21" s="78"/>
      <c r="VSS21" s="78"/>
      <c r="VST21" s="78"/>
      <c r="VSU21" s="78"/>
      <c r="VSV21" s="78"/>
      <c r="VSW21" s="78"/>
      <c r="VSX21" s="78"/>
      <c r="VSY21" s="78"/>
      <c r="VSZ21" s="78"/>
      <c r="VTA21" s="78"/>
      <c r="VTB21" s="78"/>
      <c r="VTC21" s="78"/>
      <c r="VTD21" s="78"/>
      <c r="VTE21" s="78"/>
      <c r="VTF21" s="78"/>
      <c r="VTG21" s="78"/>
      <c r="VTH21" s="78"/>
      <c r="VTI21" s="78"/>
      <c r="VTJ21" s="78"/>
      <c r="VTK21" s="78"/>
      <c r="VTL21" s="78"/>
      <c r="VTM21" s="78"/>
      <c r="VTN21" s="78"/>
      <c r="VTO21" s="78"/>
      <c r="VTP21" s="78"/>
      <c r="VTQ21" s="78"/>
      <c r="VTR21" s="78"/>
      <c r="VTS21" s="78"/>
      <c r="VTT21" s="78"/>
      <c r="VTU21" s="78"/>
      <c r="VTV21" s="78"/>
      <c r="VTW21" s="78"/>
      <c r="VTX21" s="78"/>
      <c r="VTY21" s="78"/>
      <c r="VTZ21" s="78"/>
      <c r="VUA21" s="78"/>
      <c r="VUB21" s="78"/>
      <c r="VUC21" s="78"/>
      <c r="VUD21" s="78"/>
      <c r="VUE21" s="78"/>
      <c r="VUF21" s="78"/>
      <c r="VUG21" s="78"/>
      <c r="VUH21" s="78"/>
      <c r="VUI21" s="78"/>
      <c r="VUJ21" s="78"/>
      <c r="VUK21" s="78"/>
      <c r="VUL21" s="78"/>
      <c r="VUM21" s="78"/>
      <c r="VUN21" s="78"/>
      <c r="VUO21" s="78"/>
      <c r="VUP21" s="78"/>
      <c r="VUQ21" s="78"/>
      <c r="VUR21" s="78"/>
      <c r="VUS21" s="78"/>
      <c r="VUT21" s="78"/>
      <c r="VUU21" s="78"/>
      <c r="VUV21" s="78"/>
      <c r="VUW21" s="78"/>
      <c r="VUX21" s="78"/>
      <c r="VUY21" s="78"/>
      <c r="VUZ21" s="78"/>
      <c r="VVA21" s="78"/>
      <c r="VVB21" s="78"/>
      <c r="VVC21" s="78"/>
      <c r="VVD21" s="78"/>
      <c r="VVE21" s="78"/>
      <c r="VVF21" s="78"/>
      <c r="VVG21" s="78"/>
      <c r="VVH21" s="78"/>
      <c r="VVI21" s="78"/>
      <c r="VVJ21" s="78"/>
      <c r="VVK21" s="78"/>
      <c r="VVL21" s="78"/>
      <c r="VVM21" s="78"/>
      <c r="VVN21" s="78"/>
      <c r="VVO21" s="78"/>
      <c r="VVP21" s="78"/>
      <c r="VVQ21" s="78"/>
      <c r="VVR21" s="78"/>
      <c r="VVS21" s="78"/>
      <c r="VVT21" s="78"/>
      <c r="VVU21" s="78"/>
      <c r="VVV21" s="78"/>
      <c r="VVW21" s="78"/>
      <c r="VVX21" s="78"/>
      <c r="VVY21" s="78"/>
      <c r="VVZ21" s="78"/>
      <c r="VWA21" s="78"/>
      <c r="VWB21" s="78"/>
      <c r="VWC21" s="78"/>
      <c r="VWD21" s="78"/>
      <c r="VWE21" s="78"/>
      <c r="VWF21" s="78"/>
      <c r="VWG21" s="78"/>
      <c r="VWH21" s="78"/>
      <c r="VWI21" s="78"/>
      <c r="VWJ21" s="78"/>
      <c r="VWK21" s="78"/>
      <c r="VWL21" s="78"/>
      <c r="VWM21" s="78"/>
      <c r="VWN21" s="78"/>
      <c r="VWO21" s="78"/>
      <c r="VWP21" s="78"/>
      <c r="VWQ21" s="78"/>
      <c r="VWR21" s="78"/>
      <c r="VWS21" s="78"/>
      <c r="VWT21" s="78"/>
      <c r="VWU21" s="78"/>
      <c r="VWV21" s="78"/>
      <c r="VWW21" s="78"/>
      <c r="VWX21" s="78"/>
      <c r="VWY21" s="78"/>
      <c r="VWZ21" s="78"/>
      <c r="VXA21" s="78"/>
      <c r="VXB21" s="78"/>
      <c r="VXC21" s="78"/>
      <c r="VXD21" s="78"/>
      <c r="VXE21" s="78"/>
      <c r="VXF21" s="78"/>
      <c r="VXG21" s="78"/>
      <c r="VXH21" s="78"/>
      <c r="VXI21" s="78"/>
      <c r="VXJ21" s="78"/>
      <c r="VXK21" s="78"/>
      <c r="VXL21" s="78"/>
      <c r="VXM21" s="78"/>
      <c r="VXN21" s="78"/>
      <c r="VXO21" s="78"/>
      <c r="VXP21" s="78"/>
      <c r="VXQ21" s="78"/>
      <c r="VXR21" s="78"/>
      <c r="VXS21" s="78"/>
      <c r="VXT21" s="78"/>
      <c r="VXU21" s="78"/>
      <c r="VXV21" s="78"/>
      <c r="VXW21" s="78"/>
      <c r="VXX21" s="78"/>
      <c r="VXY21" s="78"/>
      <c r="VXZ21" s="78"/>
      <c r="VYA21" s="78"/>
      <c r="VYB21" s="78"/>
      <c r="VYC21" s="78"/>
      <c r="VYD21" s="78"/>
      <c r="VYE21" s="78"/>
      <c r="VYF21" s="78"/>
      <c r="VYG21" s="78"/>
      <c r="VYH21" s="78"/>
      <c r="VYI21" s="78"/>
      <c r="VYJ21" s="78"/>
      <c r="VYK21" s="78"/>
      <c r="VYL21" s="78"/>
      <c r="VYM21" s="78"/>
      <c r="VYN21" s="78"/>
      <c r="VYO21" s="78"/>
      <c r="VYP21" s="78"/>
      <c r="VYQ21" s="78"/>
      <c r="VYR21" s="78"/>
      <c r="VYS21" s="78"/>
      <c r="VYT21" s="78"/>
      <c r="VYU21" s="78"/>
      <c r="VYV21" s="78"/>
      <c r="VYW21" s="78"/>
      <c r="VYX21" s="78"/>
      <c r="VYY21" s="78"/>
      <c r="VYZ21" s="78"/>
      <c r="VZA21" s="78"/>
      <c r="VZB21" s="78"/>
      <c r="VZC21" s="78"/>
      <c r="VZD21" s="78"/>
      <c r="VZE21" s="78"/>
      <c r="VZF21" s="78"/>
      <c r="VZG21" s="78"/>
      <c r="VZH21" s="78"/>
      <c r="VZI21" s="78"/>
      <c r="VZJ21" s="78"/>
      <c r="VZK21" s="78"/>
      <c r="VZL21" s="78"/>
      <c r="VZM21" s="78"/>
      <c r="VZN21" s="78"/>
      <c r="VZO21" s="78"/>
      <c r="VZP21" s="78"/>
      <c r="VZQ21" s="78"/>
      <c r="VZR21" s="78"/>
      <c r="VZS21" s="78"/>
      <c r="VZT21" s="78"/>
      <c r="VZU21" s="78"/>
      <c r="VZV21" s="78"/>
      <c r="VZW21" s="78"/>
      <c r="VZX21" s="78"/>
      <c r="VZY21" s="78"/>
      <c r="VZZ21" s="78"/>
      <c r="WAA21" s="78"/>
      <c r="WAB21" s="78"/>
      <c r="WAC21" s="78"/>
      <c r="WAD21" s="78"/>
      <c r="WAE21" s="78"/>
      <c r="WAF21" s="78"/>
      <c r="WAG21" s="78"/>
      <c r="WAH21" s="78"/>
      <c r="WAI21" s="78"/>
      <c r="WAJ21" s="78"/>
      <c r="WAK21" s="78"/>
      <c r="WAL21" s="78"/>
      <c r="WAM21" s="78"/>
      <c r="WAN21" s="78"/>
      <c r="WAO21" s="78"/>
      <c r="WAP21" s="78"/>
      <c r="WAQ21" s="78"/>
      <c r="WAR21" s="78"/>
      <c r="WAS21" s="78"/>
      <c r="WAT21" s="78"/>
      <c r="WAU21" s="78"/>
      <c r="WAV21" s="78"/>
      <c r="WAW21" s="78"/>
      <c r="WAX21" s="78"/>
      <c r="WAY21" s="78"/>
      <c r="WAZ21" s="78"/>
      <c r="WBA21" s="78"/>
      <c r="WBB21" s="78"/>
      <c r="WBC21" s="78"/>
      <c r="WBD21" s="78"/>
      <c r="WBE21" s="78"/>
      <c r="WBF21" s="78"/>
      <c r="WBG21" s="78"/>
      <c r="WBH21" s="78"/>
      <c r="WBI21" s="78"/>
      <c r="WBJ21" s="78"/>
      <c r="WBK21" s="78"/>
      <c r="WBL21" s="78"/>
      <c r="WBM21" s="78"/>
      <c r="WBN21" s="78"/>
      <c r="WBO21" s="78"/>
      <c r="WBP21" s="78"/>
      <c r="WBQ21" s="78"/>
      <c r="WBR21" s="78"/>
      <c r="WBS21" s="78"/>
      <c r="WBT21" s="78"/>
      <c r="WBU21" s="78"/>
      <c r="WBV21" s="78"/>
      <c r="WBW21" s="78"/>
      <c r="WBX21" s="78"/>
      <c r="WBY21" s="78"/>
      <c r="WBZ21" s="78"/>
      <c r="WCA21" s="78"/>
      <c r="WCB21" s="78"/>
      <c r="WCC21" s="78"/>
      <c r="WCD21" s="78"/>
      <c r="WCE21" s="78"/>
      <c r="WCF21" s="78"/>
      <c r="WCG21" s="78"/>
      <c r="WCH21" s="78"/>
      <c r="WCI21" s="78"/>
      <c r="WCJ21" s="78"/>
      <c r="WCK21" s="78"/>
      <c r="WCL21" s="78"/>
      <c r="WCM21" s="78"/>
      <c r="WCN21" s="78"/>
      <c r="WCO21" s="78"/>
      <c r="WCP21" s="78"/>
      <c r="WCQ21" s="78"/>
      <c r="WCR21" s="78"/>
      <c r="WCS21" s="78"/>
      <c r="WCT21" s="78"/>
      <c r="WCU21" s="78"/>
      <c r="WCV21" s="78"/>
      <c r="WCW21" s="78"/>
      <c r="WCX21" s="78"/>
      <c r="WCY21" s="78"/>
      <c r="WCZ21" s="78"/>
      <c r="WDA21" s="78"/>
      <c r="WDB21" s="78"/>
      <c r="WDC21" s="78"/>
      <c r="WDD21" s="78"/>
      <c r="WDE21" s="78"/>
      <c r="WDF21" s="78"/>
      <c r="WDG21" s="78"/>
      <c r="WDH21" s="78"/>
      <c r="WDI21" s="78"/>
      <c r="WDJ21" s="78"/>
      <c r="WDK21" s="78"/>
      <c r="WDL21" s="78"/>
      <c r="WDM21" s="78"/>
      <c r="WDN21" s="78"/>
      <c r="WDO21" s="78"/>
      <c r="WDP21" s="78"/>
      <c r="WDQ21" s="78"/>
      <c r="WDR21" s="78"/>
      <c r="WDS21" s="78"/>
      <c r="WDT21" s="78"/>
      <c r="WDU21" s="78"/>
      <c r="WDV21" s="78"/>
      <c r="WDW21" s="78"/>
      <c r="WDX21" s="78"/>
      <c r="WDY21" s="78"/>
      <c r="WDZ21" s="78"/>
      <c r="WEA21" s="78"/>
      <c r="WEB21" s="78"/>
      <c r="WEC21" s="78"/>
      <c r="WED21" s="78"/>
      <c r="WEE21" s="78"/>
      <c r="WEF21" s="78"/>
      <c r="WEG21" s="78"/>
      <c r="WEH21" s="78"/>
      <c r="WEI21" s="78"/>
      <c r="WEJ21" s="78"/>
      <c r="WEK21" s="78"/>
      <c r="WEL21" s="78"/>
      <c r="WEM21" s="78"/>
      <c r="WEN21" s="78"/>
      <c r="WEO21" s="78"/>
      <c r="WEP21" s="78"/>
      <c r="WEQ21" s="78"/>
      <c r="WER21" s="78"/>
      <c r="WES21" s="78"/>
      <c r="WET21" s="78"/>
      <c r="WEU21" s="78"/>
      <c r="WEV21" s="78"/>
      <c r="WEW21" s="78"/>
      <c r="WEX21" s="78"/>
      <c r="WEY21" s="78"/>
      <c r="WEZ21" s="78"/>
      <c r="WFA21" s="78"/>
      <c r="WFB21" s="78"/>
      <c r="WFC21" s="78"/>
      <c r="WFD21" s="78"/>
      <c r="WFE21" s="78"/>
      <c r="WFF21" s="78"/>
      <c r="WFG21" s="78"/>
      <c r="WFH21" s="78"/>
      <c r="WFI21" s="78"/>
      <c r="WFJ21" s="78"/>
      <c r="WFK21" s="78"/>
      <c r="WFL21" s="78"/>
      <c r="WFM21" s="78"/>
      <c r="WFN21" s="78"/>
      <c r="WFO21" s="78"/>
      <c r="WFP21" s="78"/>
      <c r="WFQ21" s="78"/>
      <c r="WFR21" s="78"/>
      <c r="WFS21" s="78"/>
      <c r="WFT21" s="78"/>
      <c r="WFU21" s="78"/>
      <c r="WFV21" s="78"/>
      <c r="WFW21" s="78"/>
      <c r="WFX21" s="78"/>
      <c r="WFY21" s="78"/>
      <c r="WFZ21" s="78"/>
      <c r="WGA21" s="78"/>
      <c r="WGB21" s="78"/>
      <c r="WGC21" s="78"/>
      <c r="WGD21" s="78"/>
      <c r="WGE21" s="78"/>
      <c r="WGF21" s="78"/>
      <c r="WGG21" s="78"/>
      <c r="WGH21" s="78"/>
      <c r="WGI21" s="78"/>
      <c r="WGJ21" s="78"/>
      <c r="WGK21" s="78"/>
      <c r="WGL21" s="78"/>
      <c r="WGM21" s="78"/>
      <c r="WGN21" s="78"/>
      <c r="WGO21" s="78"/>
      <c r="WGP21" s="78"/>
      <c r="WGQ21" s="78"/>
      <c r="WGR21" s="78"/>
      <c r="WGS21" s="78"/>
      <c r="WGT21" s="78"/>
      <c r="WGU21" s="78"/>
      <c r="WGV21" s="78"/>
      <c r="WGW21" s="78"/>
      <c r="WGX21" s="78"/>
      <c r="WGY21" s="78"/>
      <c r="WGZ21" s="78"/>
      <c r="WHA21" s="78"/>
      <c r="WHB21" s="78"/>
      <c r="WHC21" s="78"/>
      <c r="WHD21" s="78"/>
      <c r="WHE21" s="78"/>
      <c r="WHF21" s="78"/>
      <c r="WHG21" s="78"/>
      <c r="WHH21" s="78"/>
      <c r="WHI21" s="78"/>
      <c r="WHJ21" s="78"/>
      <c r="WHK21" s="78"/>
      <c r="WHL21" s="78"/>
      <c r="WHM21" s="78"/>
      <c r="WHN21" s="78"/>
      <c r="WHO21" s="78"/>
      <c r="WHP21" s="78"/>
      <c r="WHQ21" s="78"/>
      <c r="WHR21" s="78"/>
      <c r="WHS21" s="78"/>
      <c r="WHT21" s="78"/>
      <c r="WHU21" s="78"/>
      <c r="WHV21" s="78"/>
      <c r="WHW21" s="78"/>
      <c r="WHX21" s="78"/>
      <c r="WHY21" s="78"/>
      <c r="WHZ21" s="78"/>
      <c r="WIA21" s="78"/>
      <c r="WIB21" s="78"/>
      <c r="WIC21" s="78"/>
      <c r="WID21" s="78"/>
      <c r="WIE21" s="78"/>
      <c r="WIF21" s="78"/>
      <c r="WIG21" s="78"/>
      <c r="WIH21" s="78"/>
      <c r="WII21" s="78"/>
      <c r="WIJ21" s="78"/>
      <c r="WIK21" s="78"/>
      <c r="WIL21" s="78"/>
      <c r="WIM21" s="78"/>
      <c r="WIN21" s="78"/>
      <c r="WIO21" s="78"/>
      <c r="WIP21" s="78"/>
      <c r="WIQ21" s="78"/>
      <c r="WIR21" s="78"/>
      <c r="WIS21" s="78"/>
      <c r="WIT21" s="78"/>
      <c r="WIU21" s="78"/>
      <c r="WIV21" s="78"/>
      <c r="WIW21" s="78"/>
      <c r="WIX21" s="78"/>
      <c r="WIY21" s="78"/>
      <c r="WIZ21" s="78"/>
      <c r="WJA21" s="78"/>
      <c r="WJB21" s="78"/>
      <c r="WJC21" s="78"/>
      <c r="WJD21" s="78"/>
      <c r="WJE21" s="78"/>
      <c r="WJF21" s="78"/>
      <c r="WJG21" s="78"/>
      <c r="WJH21" s="78"/>
      <c r="WJI21" s="78"/>
      <c r="WJJ21" s="78"/>
      <c r="WJK21" s="78"/>
      <c r="WJL21" s="78"/>
      <c r="WJM21" s="78"/>
      <c r="WJN21" s="78"/>
      <c r="WJO21" s="78"/>
      <c r="WJP21" s="78"/>
      <c r="WJQ21" s="78"/>
      <c r="WJR21" s="78"/>
      <c r="WJS21" s="78"/>
      <c r="WJT21" s="78"/>
      <c r="WJU21" s="78"/>
      <c r="WJV21" s="78"/>
      <c r="WJW21" s="78"/>
      <c r="WJX21" s="78"/>
      <c r="WJY21" s="78"/>
      <c r="WJZ21" s="78"/>
      <c r="WKA21" s="78"/>
      <c r="WKB21" s="78"/>
      <c r="WKC21" s="78"/>
      <c r="WKD21" s="78"/>
      <c r="WKE21" s="78"/>
      <c r="WKF21" s="78"/>
      <c r="WKG21" s="78"/>
      <c r="WKH21" s="78"/>
      <c r="WKI21" s="78"/>
      <c r="WKJ21" s="78"/>
      <c r="WKK21" s="78"/>
      <c r="WKL21" s="78"/>
      <c r="WKM21" s="78"/>
      <c r="WKN21" s="78"/>
      <c r="WKO21" s="78"/>
      <c r="WKP21" s="78"/>
      <c r="WKQ21" s="78"/>
      <c r="WKR21" s="78"/>
      <c r="WKS21" s="78"/>
      <c r="WKT21" s="78"/>
      <c r="WKU21" s="78"/>
      <c r="WKV21" s="78"/>
      <c r="WKW21" s="78"/>
      <c r="WKX21" s="78"/>
      <c r="WKY21" s="78"/>
      <c r="WKZ21" s="78"/>
      <c r="WLA21" s="78"/>
      <c r="WLB21" s="78"/>
      <c r="WLC21" s="78"/>
      <c r="WLD21" s="78"/>
      <c r="WLE21" s="78"/>
      <c r="WLF21" s="78"/>
      <c r="WLG21" s="78"/>
      <c r="WLH21" s="78"/>
      <c r="WLI21" s="78"/>
      <c r="WLJ21" s="78"/>
      <c r="WLK21" s="78"/>
      <c r="WLL21" s="78"/>
      <c r="WLM21" s="78"/>
      <c r="WLN21" s="78"/>
      <c r="WLO21" s="78"/>
      <c r="WLP21" s="78"/>
      <c r="WLQ21" s="78"/>
      <c r="WLR21" s="78"/>
      <c r="WLS21" s="78"/>
      <c r="WLT21" s="78"/>
      <c r="WLU21" s="78"/>
      <c r="WLV21" s="78"/>
      <c r="WLW21" s="78"/>
      <c r="WLX21" s="78"/>
      <c r="WLY21" s="78"/>
      <c r="WLZ21" s="78"/>
      <c r="WMA21" s="78"/>
      <c r="WMB21" s="78"/>
      <c r="WMC21" s="78"/>
      <c r="WMD21" s="78"/>
      <c r="WME21" s="78"/>
      <c r="WMF21" s="78"/>
      <c r="WMG21" s="78"/>
      <c r="WMH21" s="78"/>
      <c r="WMI21" s="78"/>
      <c r="WMJ21" s="78"/>
      <c r="WMK21" s="78"/>
      <c r="WML21" s="78"/>
      <c r="WMM21" s="78"/>
      <c r="WMN21" s="78"/>
      <c r="WMO21" s="78"/>
      <c r="WMP21" s="78"/>
      <c r="WMQ21" s="78"/>
      <c r="WMR21" s="78"/>
      <c r="WMS21" s="78"/>
      <c r="WMT21" s="78"/>
      <c r="WMU21" s="78"/>
      <c r="WMV21" s="78"/>
      <c r="WMW21" s="78"/>
      <c r="WMX21" s="78"/>
      <c r="WMY21" s="78"/>
      <c r="WMZ21" s="78"/>
      <c r="WNA21" s="78"/>
      <c r="WNB21" s="78"/>
      <c r="WNC21" s="78"/>
      <c r="WND21" s="78"/>
      <c r="WNE21" s="78"/>
      <c r="WNF21" s="78"/>
      <c r="WNG21" s="78"/>
      <c r="WNH21" s="78"/>
      <c r="WNI21" s="78"/>
      <c r="WNJ21" s="78"/>
      <c r="WNK21" s="78"/>
      <c r="WNL21" s="78"/>
      <c r="WNM21" s="78"/>
      <c r="WNN21" s="78"/>
      <c r="WNO21" s="78"/>
      <c r="WNP21" s="78"/>
      <c r="WNQ21" s="78"/>
      <c r="WNR21" s="78"/>
      <c r="WNS21" s="78"/>
      <c r="WNT21" s="78"/>
      <c r="WNU21" s="78"/>
      <c r="WNV21" s="78"/>
      <c r="WNW21" s="78"/>
      <c r="WNX21" s="78"/>
      <c r="WNY21" s="78"/>
      <c r="WNZ21" s="78"/>
      <c r="WOA21" s="78"/>
      <c r="WOB21" s="78"/>
      <c r="WOC21" s="78"/>
      <c r="WOD21" s="78"/>
      <c r="WOE21" s="78"/>
      <c r="WOF21" s="78"/>
      <c r="WOG21" s="78"/>
      <c r="WOH21" s="78"/>
      <c r="WOI21" s="78"/>
      <c r="WOJ21" s="78"/>
      <c r="WOK21" s="78"/>
      <c r="WOL21" s="78"/>
      <c r="WOM21" s="78"/>
      <c r="WON21" s="78"/>
      <c r="WOO21" s="78"/>
      <c r="WOP21" s="78"/>
      <c r="WOQ21" s="78"/>
      <c r="WOR21" s="78"/>
      <c r="WOS21" s="78"/>
      <c r="WOT21" s="78"/>
      <c r="WOU21" s="78"/>
      <c r="WOV21" s="78"/>
      <c r="WOW21" s="78"/>
      <c r="WOX21" s="78"/>
      <c r="WOY21" s="78"/>
      <c r="WOZ21" s="78"/>
      <c r="WPA21" s="78"/>
      <c r="WPB21" s="78"/>
      <c r="WPC21" s="78"/>
      <c r="WPD21" s="78"/>
      <c r="WPE21" s="78"/>
      <c r="WPF21" s="78"/>
      <c r="WPG21" s="78"/>
      <c r="WPH21" s="78"/>
      <c r="WPI21" s="78"/>
      <c r="WPJ21" s="78"/>
      <c r="WPK21" s="78"/>
      <c r="WPL21" s="78"/>
      <c r="WPM21" s="78"/>
      <c r="WPN21" s="78"/>
      <c r="WPO21" s="78"/>
      <c r="WPP21" s="78"/>
      <c r="WPQ21" s="78"/>
      <c r="WPR21" s="78"/>
      <c r="WPS21" s="78"/>
      <c r="WPT21" s="78"/>
      <c r="WPU21" s="78"/>
      <c r="WPV21" s="78"/>
      <c r="WPW21" s="78"/>
      <c r="WPX21" s="78"/>
      <c r="WPY21" s="78"/>
      <c r="WPZ21" s="78"/>
      <c r="WQA21" s="78"/>
      <c r="WQB21" s="78"/>
      <c r="WQC21" s="78"/>
      <c r="WQD21" s="78"/>
      <c r="WQE21" s="78"/>
      <c r="WQF21" s="78"/>
      <c r="WQG21" s="78"/>
      <c r="WQH21" s="78"/>
      <c r="WQI21" s="78"/>
      <c r="WQJ21" s="78"/>
      <c r="WQK21" s="78"/>
      <c r="WQL21" s="78"/>
      <c r="WQM21" s="78"/>
      <c r="WQN21" s="78"/>
      <c r="WQO21" s="78"/>
      <c r="WQP21" s="78"/>
      <c r="WQQ21" s="78"/>
      <c r="WQR21" s="78"/>
      <c r="WQS21" s="78"/>
      <c r="WQT21" s="78"/>
      <c r="WQU21" s="78"/>
      <c r="WQV21" s="78"/>
      <c r="WQW21" s="78"/>
      <c r="WQX21" s="78"/>
      <c r="WQY21" s="78"/>
      <c r="WQZ21" s="78"/>
      <c r="WRA21" s="78"/>
      <c r="WRB21" s="78"/>
      <c r="WRC21" s="78"/>
      <c r="WRD21" s="78"/>
      <c r="WRE21" s="78"/>
      <c r="WRF21" s="78"/>
      <c r="WRG21" s="78"/>
      <c r="WRH21" s="78"/>
      <c r="WRI21" s="78"/>
      <c r="WRJ21" s="78"/>
      <c r="WRK21" s="78"/>
      <c r="WRL21" s="78"/>
      <c r="WRM21" s="78"/>
      <c r="WRN21" s="78"/>
      <c r="WRO21" s="78"/>
      <c r="WRP21" s="78"/>
      <c r="WRQ21" s="78"/>
      <c r="WRR21" s="78"/>
      <c r="WRS21" s="78"/>
      <c r="WRT21" s="78"/>
      <c r="WRU21" s="78"/>
      <c r="WRV21" s="78"/>
      <c r="WRW21" s="78"/>
      <c r="WRX21" s="78"/>
      <c r="WRY21" s="78"/>
      <c r="WRZ21" s="78"/>
      <c r="WSA21" s="78"/>
      <c r="WSB21" s="78"/>
      <c r="WSC21" s="78"/>
      <c r="WSD21" s="78"/>
      <c r="WSE21" s="78"/>
      <c r="WSF21" s="78"/>
      <c r="WSG21" s="78"/>
      <c r="WSH21" s="78"/>
      <c r="WSI21" s="78"/>
      <c r="WSJ21" s="78"/>
      <c r="WSK21" s="78"/>
      <c r="WSL21" s="78"/>
      <c r="WSM21" s="78"/>
      <c r="WSN21" s="78"/>
      <c r="WSO21" s="78"/>
      <c r="WSP21" s="78"/>
      <c r="WSQ21" s="78"/>
      <c r="WSR21" s="78"/>
      <c r="WSS21" s="78"/>
      <c r="WST21" s="78"/>
      <c r="WSU21" s="78"/>
      <c r="WSV21" s="78"/>
      <c r="WSW21" s="78"/>
      <c r="WSX21" s="78"/>
      <c r="WSY21" s="78"/>
      <c r="WSZ21" s="78"/>
      <c r="WTA21" s="78"/>
      <c r="WTB21" s="78"/>
      <c r="WTC21" s="78"/>
      <c r="WTD21" s="78"/>
      <c r="WTE21" s="78"/>
      <c r="WTF21" s="78"/>
      <c r="WTG21" s="78"/>
      <c r="WTH21" s="78"/>
      <c r="WTI21" s="78"/>
      <c r="WTJ21" s="78"/>
      <c r="WTK21" s="78"/>
      <c r="WTL21" s="78"/>
      <c r="WTM21" s="78"/>
      <c r="WTN21" s="78"/>
      <c r="WTO21" s="78"/>
      <c r="WTP21" s="78"/>
      <c r="WTQ21" s="78"/>
      <c r="WTR21" s="78"/>
      <c r="WTS21" s="78"/>
      <c r="WTT21" s="78"/>
      <c r="WTU21" s="78"/>
      <c r="WTV21" s="78"/>
      <c r="WTW21" s="78"/>
      <c r="WTX21" s="78"/>
      <c r="WTY21" s="78"/>
      <c r="WTZ21" s="78"/>
      <c r="WUA21" s="78"/>
      <c r="WUB21" s="78"/>
      <c r="WUC21" s="78"/>
      <c r="WUD21" s="78"/>
      <c r="WUE21" s="78"/>
      <c r="WUF21" s="78"/>
      <c r="WUG21" s="78"/>
      <c r="WUH21" s="78"/>
      <c r="WUI21" s="78"/>
      <c r="WUJ21" s="78"/>
      <c r="WUK21" s="78"/>
      <c r="WUL21" s="78"/>
      <c r="WUM21" s="78"/>
      <c r="WUN21" s="78"/>
      <c r="WUO21" s="78"/>
      <c r="WUP21" s="78"/>
      <c r="WUQ21" s="78"/>
      <c r="WUR21" s="78"/>
      <c r="WUS21" s="78"/>
      <c r="WUT21" s="78"/>
      <c r="WUU21" s="78"/>
      <c r="WUV21" s="78"/>
      <c r="WUW21" s="78"/>
      <c r="WUX21" s="78"/>
      <c r="WUY21" s="78"/>
      <c r="WUZ21" s="78"/>
      <c r="WVA21" s="78"/>
      <c r="WVB21" s="78"/>
      <c r="WVC21" s="78"/>
      <c r="WVD21" s="78"/>
      <c r="WVE21" s="78"/>
      <c r="WVF21" s="78"/>
      <c r="WVG21" s="78"/>
      <c r="WVH21" s="78"/>
      <c r="WVI21" s="78"/>
      <c r="WVJ21" s="78"/>
      <c r="WVK21" s="78"/>
      <c r="WVL21" s="78"/>
      <c r="WVM21" s="78"/>
      <c r="WVN21" s="78"/>
      <c r="WVO21" s="78"/>
      <c r="WVP21" s="78"/>
      <c r="WVQ21" s="78"/>
      <c r="WVR21" s="78"/>
      <c r="WVS21" s="78"/>
      <c r="WVT21" s="78"/>
      <c r="WVU21" s="78"/>
      <c r="WVV21" s="78"/>
      <c r="WVW21" s="78"/>
      <c r="WVX21" s="78"/>
      <c r="WVY21" s="78"/>
      <c r="WVZ21" s="78"/>
      <c r="WWA21" s="78"/>
      <c r="WWB21" s="78"/>
      <c r="WWC21" s="78"/>
      <c r="WWD21" s="78"/>
      <c r="WWE21" s="78"/>
      <c r="WWF21" s="78"/>
      <c r="WWG21" s="78"/>
      <c r="WWH21" s="78"/>
      <c r="WWI21" s="78"/>
      <c r="WWJ21" s="78"/>
      <c r="WWK21" s="78"/>
      <c r="WWL21" s="78"/>
      <c r="WWM21" s="78"/>
      <c r="WWN21" s="78"/>
      <c r="WWO21" s="78"/>
      <c r="WWP21" s="78"/>
      <c r="WWQ21" s="78"/>
      <c r="WWR21" s="78"/>
      <c r="WWS21" s="78"/>
      <c r="WWT21" s="78"/>
      <c r="WWU21" s="78"/>
      <c r="WWV21" s="78"/>
      <c r="WWW21" s="78"/>
      <c r="WWX21" s="78"/>
      <c r="WWY21" s="78"/>
      <c r="WWZ21" s="78"/>
      <c r="WXA21" s="78"/>
      <c r="WXB21" s="78"/>
      <c r="WXC21" s="78"/>
      <c r="WXD21" s="78"/>
      <c r="WXE21" s="78"/>
      <c r="WXF21" s="78"/>
      <c r="WXG21" s="78"/>
      <c r="WXH21" s="78"/>
      <c r="WXI21" s="78"/>
      <c r="WXJ21" s="78"/>
      <c r="WXK21" s="78"/>
      <c r="WXL21" s="78"/>
      <c r="WXM21" s="78"/>
      <c r="WXN21" s="78"/>
      <c r="WXO21" s="78"/>
      <c r="WXP21" s="78"/>
      <c r="WXQ21" s="78"/>
      <c r="WXR21" s="78"/>
      <c r="WXS21" s="78"/>
      <c r="WXT21" s="78"/>
      <c r="WXU21" s="78"/>
      <c r="WXV21" s="78"/>
      <c r="WXW21" s="78"/>
      <c r="WXX21" s="78"/>
      <c r="WXY21" s="78"/>
      <c r="WXZ21" s="78"/>
      <c r="WYA21" s="78"/>
      <c r="WYB21" s="78"/>
      <c r="WYC21" s="78"/>
      <c r="WYD21" s="78"/>
      <c r="WYE21" s="78"/>
      <c r="WYF21" s="78"/>
      <c r="WYG21" s="78"/>
      <c r="WYH21" s="78"/>
      <c r="WYI21" s="78"/>
      <c r="WYJ21" s="78"/>
      <c r="WYK21" s="78"/>
      <c r="WYL21" s="78"/>
      <c r="WYM21" s="78"/>
      <c r="WYN21" s="78"/>
      <c r="WYO21" s="78"/>
      <c r="WYP21" s="78"/>
      <c r="WYQ21" s="78"/>
      <c r="WYR21" s="78"/>
      <c r="WYS21" s="78"/>
      <c r="WYT21" s="78"/>
      <c r="WYU21" s="78"/>
      <c r="WYV21" s="78"/>
      <c r="WYW21" s="78"/>
      <c r="WYX21" s="78"/>
      <c r="WYY21" s="78"/>
      <c r="WYZ21" s="78"/>
      <c r="WZA21" s="78"/>
      <c r="WZB21" s="78"/>
      <c r="WZC21" s="78"/>
      <c r="WZD21" s="78"/>
      <c r="WZE21" s="78"/>
      <c r="WZF21" s="78"/>
      <c r="WZG21" s="78"/>
      <c r="WZH21" s="78"/>
      <c r="WZI21" s="78"/>
      <c r="WZJ21" s="78"/>
      <c r="WZK21" s="78"/>
      <c r="WZL21" s="78"/>
      <c r="WZM21" s="78"/>
      <c r="WZN21" s="78"/>
      <c r="WZO21" s="78"/>
      <c r="WZP21" s="78"/>
      <c r="WZQ21" s="78"/>
      <c r="WZR21" s="78"/>
      <c r="WZS21" s="78"/>
      <c r="WZT21" s="78"/>
      <c r="WZU21" s="78"/>
      <c r="WZV21" s="78"/>
      <c r="WZW21" s="78"/>
      <c r="WZX21" s="78"/>
      <c r="WZY21" s="78"/>
      <c r="WZZ21" s="78"/>
      <c r="XAA21" s="78"/>
      <c r="XAB21" s="78"/>
      <c r="XAC21" s="78"/>
      <c r="XAD21" s="78"/>
      <c r="XAE21" s="78"/>
      <c r="XAF21" s="78"/>
      <c r="XAG21" s="78"/>
      <c r="XAH21" s="78"/>
      <c r="XAI21" s="78"/>
      <c r="XAJ21" s="78"/>
      <c r="XAK21" s="78"/>
      <c r="XAL21" s="78"/>
      <c r="XAM21" s="78"/>
      <c r="XAN21" s="78"/>
      <c r="XAO21" s="78"/>
      <c r="XAP21" s="78"/>
      <c r="XAQ21" s="78"/>
      <c r="XAR21" s="78"/>
      <c r="XAS21" s="78"/>
      <c r="XAT21" s="78"/>
      <c r="XAU21" s="78"/>
      <c r="XAV21" s="78"/>
      <c r="XAW21" s="78"/>
      <c r="XAX21" s="78"/>
      <c r="XAY21" s="78"/>
      <c r="XAZ21" s="78"/>
      <c r="XBA21" s="78"/>
      <c r="XBB21" s="78"/>
      <c r="XBC21" s="78"/>
      <c r="XBD21" s="78"/>
      <c r="XBE21" s="78"/>
      <c r="XBF21" s="78"/>
      <c r="XBG21" s="78"/>
      <c r="XBH21" s="78"/>
      <c r="XBI21" s="78"/>
      <c r="XBJ21" s="78"/>
      <c r="XBK21" s="78"/>
      <c r="XBL21" s="78"/>
      <c r="XBM21" s="78"/>
      <c r="XBN21" s="78"/>
      <c r="XBO21" s="78"/>
      <c r="XBP21" s="78"/>
      <c r="XBQ21" s="78"/>
      <c r="XBR21" s="78"/>
      <c r="XBS21" s="78"/>
      <c r="XBT21" s="78"/>
      <c r="XBU21" s="78"/>
      <c r="XBV21" s="78"/>
      <c r="XBW21" s="78"/>
      <c r="XBX21" s="132"/>
      <c r="XBY21" s="132"/>
      <c r="XBZ21" s="132"/>
      <c r="XCA21" s="132"/>
      <c r="XCB21" s="132"/>
      <c r="XCC21" s="132"/>
      <c r="XCD21" s="132"/>
      <c r="XCE21" s="132"/>
      <c r="XCF21" s="132"/>
      <c r="XCG21" s="132"/>
      <c r="XCH21" s="132"/>
      <c r="XCI21" s="78"/>
      <c r="XCJ21" s="78"/>
      <c r="XCK21" s="78"/>
      <c r="XCL21" s="78"/>
      <c r="XCM21" s="78"/>
      <c r="XCN21" s="78"/>
      <c r="XCO21" s="78"/>
      <c r="XCP21" s="78"/>
      <c r="XCQ21" s="78"/>
      <c r="XCR21" s="78"/>
      <c r="XCS21" s="78"/>
      <c r="XCT21" s="78"/>
      <c r="XCU21" s="78"/>
      <c r="XCV21" s="78"/>
      <c r="XCW21" s="78"/>
      <c r="XCX21" s="78"/>
      <c r="XCY21" s="78"/>
      <c r="XCZ21" s="78"/>
      <c r="XDA21" s="78"/>
      <c r="XDB21" s="78"/>
      <c r="XDC21" s="78"/>
      <c r="XDD21" s="78"/>
      <c r="XDE21" s="78"/>
      <c r="XDF21" s="78"/>
      <c r="XDG21" s="78"/>
      <c r="XDH21" s="78"/>
      <c r="XDI21" s="132"/>
      <c r="XDJ21" s="132"/>
      <c r="XDK21" s="132"/>
      <c r="XDL21" s="132"/>
      <c r="XDM21" s="132"/>
      <c r="XDN21" s="132"/>
      <c r="XDO21" s="132"/>
      <c r="XDP21" s="132"/>
      <c r="XDQ21" s="132"/>
      <c r="XDR21" s="132"/>
      <c r="XDS21" s="132"/>
      <c r="XDT21" s="132"/>
      <c r="XDU21" s="132"/>
      <c r="XDV21" s="132"/>
      <c r="XDW21" s="132"/>
      <c r="XDX21" s="78"/>
      <c r="XDY21" s="78"/>
      <c r="XDZ21" s="78"/>
      <c r="XEA21" s="78"/>
      <c r="XEB21" s="78"/>
      <c r="XEC21" s="78"/>
      <c r="XED21" s="78"/>
      <c r="XEE21" s="78"/>
      <c r="XEF21" s="78"/>
      <c r="XEG21" s="78"/>
      <c r="XEH21" s="78"/>
      <c r="XEI21" s="78"/>
      <c r="XEJ21" s="78"/>
      <c r="XEK21" s="78"/>
      <c r="XEL21" s="78"/>
      <c r="XEM21" s="78"/>
      <c r="XEN21" s="78"/>
      <c r="XEO21" s="78"/>
      <c r="XEP21" s="78"/>
      <c r="XEQ21" s="78"/>
      <c r="XER21" s="78"/>
      <c r="XES21" s="78"/>
      <c r="XET21" s="78"/>
      <c r="XEU21" s="78"/>
      <c r="XEV21" s="78"/>
      <c r="XEW21" s="78"/>
      <c r="XEX21" s="78"/>
      <c r="XEY21" s="78"/>
      <c r="XEZ21" s="78"/>
    </row>
    <row r="22" s="129" customFormat="1" customHeight="1" spans="1:1024 1025:16380">
      <c r="A22" s="161">
        <f t="shared" si="5"/>
        <v>18</v>
      </c>
      <c r="B22" s="162" t="s">
        <v>261</v>
      </c>
      <c r="C22" s="163" t="s">
        <v>262</v>
      </c>
      <c r="D22" s="164"/>
      <c r="E22" s="164" t="s">
        <v>237</v>
      </c>
      <c r="F22" s="164" t="s">
        <v>56</v>
      </c>
      <c r="G22" s="87">
        <v>2764.33</v>
      </c>
      <c r="H22" s="30">
        <f t="shared" si="6"/>
        <v>55.2866</v>
      </c>
      <c r="I22" s="30">
        <f t="shared" si="3"/>
        <v>2709.0434</v>
      </c>
      <c r="J22" s="30"/>
      <c r="K22" s="31">
        <f t="shared" si="7"/>
        <v>23950.0828</v>
      </c>
      <c r="L22" s="165"/>
      <c r="M22" s="165"/>
      <c r="N22" s="165"/>
      <c r="O22" s="165"/>
      <c r="P22" s="165"/>
      <c r="Q22" s="165"/>
      <c r="R22" s="165"/>
      <c r="S22" s="166"/>
      <c r="T22" s="166"/>
      <c r="U22" s="166"/>
      <c r="V22" s="36">
        <f t="shared" si="4"/>
        <v>2764.33</v>
      </c>
      <c r="W22" s="160">
        <v>488.78</v>
      </c>
      <c r="X22" s="160"/>
      <c r="Y22" s="37">
        <f t="shared" si="8"/>
        <v>30517.4324</v>
      </c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/>
      <c r="EV22" s="78"/>
      <c r="EW22" s="78"/>
      <c r="EX22" s="78"/>
      <c r="EY22" s="78"/>
      <c r="EZ22" s="78"/>
      <c r="FA22" s="78"/>
      <c r="FB22" s="78"/>
      <c r="FC22" s="78"/>
      <c r="FD22" s="78"/>
      <c r="FE22" s="78"/>
      <c r="FF22" s="78"/>
      <c r="FG22" s="78"/>
      <c r="FH22" s="78"/>
      <c r="FI22" s="78"/>
      <c r="FJ22" s="78"/>
      <c r="FK22" s="78"/>
      <c r="FL22" s="78"/>
      <c r="FM22" s="78"/>
      <c r="FN22" s="78"/>
      <c r="FO22" s="78"/>
      <c r="FP22" s="78"/>
      <c r="FQ22" s="78"/>
      <c r="FR22" s="78"/>
      <c r="FS22" s="78"/>
      <c r="FT22" s="78"/>
      <c r="FU22" s="78"/>
      <c r="FV22" s="78"/>
      <c r="FW22" s="78"/>
      <c r="FX22" s="78"/>
      <c r="FY22" s="78"/>
      <c r="FZ22" s="78"/>
      <c r="GA22" s="78"/>
      <c r="GB22" s="78"/>
      <c r="GC22" s="78"/>
      <c r="GD22" s="78"/>
      <c r="GE22" s="78"/>
      <c r="GF22" s="78"/>
      <c r="GG22" s="78"/>
      <c r="GH22" s="78"/>
      <c r="GI22" s="78"/>
      <c r="GJ22" s="78"/>
      <c r="GK22" s="78"/>
      <c r="GL22" s="78"/>
      <c r="GM22" s="78"/>
      <c r="GN22" s="78"/>
      <c r="GO22" s="78"/>
      <c r="GP22" s="78"/>
      <c r="GQ22" s="78"/>
      <c r="GR22" s="78"/>
      <c r="GS22" s="78"/>
      <c r="GT22" s="78"/>
      <c r="GU22" s="78"/>
      <c r="GV22" s="78"/>
      <c r="GW22" s="78"/>
      <c r="GX22" s="78"/>
      <c r="GY22" s="78"/>
      <c r="GZ22" s="78"/>
      <c r="HA22" s="78"/>
      <c r="HB22" s="78"/>
      <c r="HC22" s="78"/>
      <c r="HD22" s="78"/>
      <c r="HE22" s="78"/>
      <c r="HF22" s="78"/>
      <c r="HG22" s="78"/>
      <c r="HH22" s="78"/>
      <c r="HI22" s="78"/>
      <c r="HJ22" s="78"/>
      <c r="HK22" s="78"/>
      <c r="HL22" s="78"/>
      <c r="HM22" s="78"/>
      <c r="HN22" s="78"/>
      <c r="HO22" s="78"/>
      <c r="HP22" s="78"/>
      <c r="HQ22" s="78"/>
      <c r="HR22" s="78"/>
      <c r="HS22" s="78"/>
      <c r="HT22" s="78"/>
      <c r="HU22" s="78"/>
      <c r="HV22" s="78"/>
      <c r="HW22" s="78"/>
      <c r="HX22" s="78"/>
      <c r="HY22" s="78"/>
      <c r="HZ22" s="78"/>
      <c r="IA22" s="78"/>
      <c r="IB22" s="78"/>
      <c r="IC22" s="78"/>
      <c r="ID22" s="78"/>
      <c r="IE22" s="78"/>
      <c r="IF22" s="78"/>
      <c r="IG22" s="78"/>
      <c r="IH22" s="78"/>
      <c r="II22" s="78"/>
      <c r="IJ22" s="78"/>
      <c r="IK22" s="78"/>
      <c r="IL22" s="78"/>
      <c r="IM22" s="78"/>
      <c r="IN22" s="78"/>
      <c r="IO22" s="78"/>
      <c r="IP22" s="78"/>
      <c r="IQ22" s="78"/>
      <c r="IR22" s="78"/>
      <c r="IS22" s="78"/>
      <c r="IT22" s="78"/>
      <c r="IU22" s="78"/>
      <c r="IV22" s="78"/>
      <c r="IW22" s="78"/>
      <c r="IX22" s="78"/>
      <c r="IY22" s="78"/>
      <c r="IZ22" s="78"/>
      <c r="JA22" s="78"/>
      <c r="JB22" s="78"/>
      <c r="JC22" s="78"/>
      <c r="JD22" s="78"/>
      <c r="JE22" s="78"/>
      <c r="JF22" s="78"/>
      <c r="JG22" s="78"/>
      <c r="JH22" s="78"/>
      <c r="JI22" s="78"/>
      <c r="JJ22" s="78"/>
      <c r="JK22" s="78"/>
      <c r="JL22" s="78"/>
      <c r="JM22" s="78"/>
      <c r="JN22" s="78"/>
      <c r="JO22" s="78"/>
      <c r="JP22" s="78"/>
      <c r="JQ22" s="78"/>
      <c r="JR22" s="78"/>
      <c r="JS22" s="78"/>
      <c r="JT22" s="78"/>
      <c r="JU22" s="78"/>
      <c r="JV22" s="78"/>
      <c r="JW22" s="78"/>
      <c r="JX22" s="78"/>
      <c r="JY22" s="78"/>
      <c r="JZ22" s="78"/>
      <c r="KA22" s="78"/>
      <c r="KB22" s="78"/>
      <c r="KC22" s="78"/>
      <c r="KD22" s="78"/>
      <c r="KE22" s="78"/>
      <c r="KF22" s="78"/>
      <c r="KG22" s="78"/>
      <c r="KH22" s="78"/>
      <c r="KI22" s="78"/>
      <c r="KJ22" s="78"/>
      <c r="KK22" s="78"/>
      <c r="KL22" s="78"/>
      <c r="KM22" s="78"/>
      <c r="KN22" s="78"/>
      <c r="KO22" s="78"/>
      <c r="KP22" s="78"/>
      <c r="KQ22" s="78"/>
      <c r="KR22" s="78"/>
      <c r="KS22" s="78"/>
      <c r="KT22" s="78"/>
      <c r="KU22" s="78"/>
      <c r="KV22" s="78"/>
      <c r="KW22" s="78"/>
      <c r="KX22" s="78"/>
      <c r="KY22" s="78"/>
      <c r="KZ22" s="78"/>
      <c r="LA22" s="78"/>
      <c r="LB22" s="78"/>
      <c r="LC22" s="78"/>
      <c r="LD22" s="78"/>
      <c r="LE22" s="78"/>
      <c r="LF22" s="78"/>
      <c r="LG22" s="78"/>
      <c r="LH22" s="78"/>
      <c r="LI22" s="78"/>
      <c r="LJ22" s="78"/>
      <c r="LK22" s="78"/>
      <c r="LL22" s="78"/>
      <c r="LM22" s="78"/>
      <c r="LN22" s="78"/>
      <c r="LO22" s="78"/>
      <c r="LP22" s="78"/>
      <c r="LQ22" s="78"/>
      <c r="LR22" s="78"/>
      <c r="LS22" s="78"/>
      <c r="LT22" s="78"/>
      <c r="LU22" s="78"/>
      <c r="LV22" s="78"/>
      <c r="LW22" s="78"/>
      <c r="LX22" s="78"/>
      <c r="LY22" s="78"/>
      <c r="LZ22" s="78"/>
      <c r="MA22" s="78"/>
      <c r="MB22" s="78"/>
      <c r="MC22" s="78"/>
      <c r="MD22" s="78"/>
      <c r="ME22" s="78"/>
      <c r="MF22" s="78"/>
      <c r="MG22" s="78"/>
      <c r="MH22" s="78"/>
      <c r="MI22" s="78"/>
      <c r="MJ22" s="78"/>
      <c r="MK22" s="78"/>
      <c r="ML22" s="78"/>
      <c r="MM22" s="78"/>
      <c r="MN22" s="78"/>
      <c r="MO22" s="78"/>
      <c r="MP22" s="78"/>
      <c r="MQ22" s="78"/>
      <c r="MR22" s="78"/>
      <c r="MS22" s="78"/>
      <c r="MT22" s="78"/>
      <c r="MU22" s="78"/>
      <c r="MV22" s="78"/>
      <c r="MW22" s="78"/>
      <c r="MX22" s="78"/>
      <c r="MY22" s="78"/>
      <c r="MZ22" s="78"/>
      <c r="NA22" s="78"/>
      <c r="NB22" s="78"/>
      <c r="NC22" s="78"/>
      <c r="ND22" s="78"/>
      <c r="NE22" s="78"/>
      <c r="NF22" s="78"/>
      <c r="NG22" s="78"/>
      <c r="NH22" s="78"/>
      <c r="NI22" s="78"/>
      <c r="NJ22" s="78"/>
      <c r="NK22" s="78"/>
      <c r="NL22" s="78"/>
      <c r="NM22" s="78"/>
      <c r="NN22" s="78"/>
      <c r="NO22" s="78"/>
      <c r="NP22" s="78"/>
      <c r="NQ22" s="78"/>
      <c r="NR22" s="78"/>
      <c r="NS22" s="78"/>
      <c r="NT22" s="78"/>
      <c r="NU22" s="78"/>
      <c r="NV22" s="78"/>
      <c r="NW22" s="78"/>
      <c r="NX22" s="78"/>
      <c r="NY22" s="78"/>
      <c r="NZ22" s="78"/>
      <c r="OA22" s="78"/>
      <c r="OB22" s="78"/>
      <c r="OC22" s="78"/>
      <c r="OD22" s="78"/>
      <c r="OE22" s="78"/>
      <c r="OF22" s="78"/>
      <c r="OG22" s="78"/>
      <c r="OH22" s="78"/>
      <c r="OI22" s="78"/>
      <c r="OJ22" s="78"/>
      <c r="OK22" s="78"/>
      <c r="OL22" s="78"/>
      <c r="OM22" s="78"/>
      <c r="ON22" s="78"/>
      <c r="OO22" s="78"/>
      <c r="OP22" s="78"/>
      <c r="OQ22" s="78"/>
      <c r="OR22" s="78"/>
      <c r="OS22" s="78"/>
      <c r="OT22" s="78"/>
      <c r="OU22" s="78"/>
      <c r="OV22" s="78"/>
      <c r="OW22" s="78"/>
      <c r="OX22" s="78"/>
      <c r="OY22" s="78"/>
      <c r="OZ22" s="78"/>
      <c r="PA22" s="78"/>
      <c r="PB22" s="78"/>
      <c r="PC22" s="78"/>
      <c r="PD22" s="78"/>
      <c r="PE22" s="78"/>
      <c r="PF22" s="78"/>
      <c r="PG22" s="78"/>
      <c r="PH22" s="78"/>
      <c r="PI22" s="78"/>
      <c r="PJ22" s="78"/>
      <c r="PK22" s="78"/>
      <c r="PL22" s="78"/>
      <c r="PM22" s="78"/>
      <c r="PN22" s="78"/>
      <c r="PO22" s="78"/>
      <c r="PP22" s="78"/>
      <c r="PQ22" s="78"/>
      <c r="PR22" s="78"/>
      <c r="PS22" s="78"/>
      <c r="PT22" s="78"/>
      <c r="PU22" s="78"/>
      <c r="PV22" s="78"/>
      <c r="PW22" s="78"/>
      <c r="PX22" s="78"/>
      <c r="PY22" s="78"/>
      <c r="PZ22" s="78"/>
      <c r="QA22" s="78"/>
      <c r="QB22" s="78"/>
      <c r="QC22" s="78"/>
      <c r="QD22" s="78"/>
      <c r="QE22" s="78"/>
      <c r="QF22" s="78"/>
      <c r="QG22" s="78"/>
      <c r="QH22" s="78"/>
      <c r="QI22" s="78"/>
      <c r="QJ22" s="78"/>
      <c r="QK22" s="78"/>
      <c r="QL22" s="78"/>
      <c r="QM22" s="78"/>
      <c r="QN22" s="78"/>
      <c r="QO22" s="78"/>
      <c r="QP22" s="78"/>
      <c r="QQ22" s="78"/>
      <c r="QR22" s="78"/>
      <c r="QS22" s="78"/>
      <c r="QT22" s="78"/>
      <c r="QU22" s="78"/>
      <c r="QV22" s="78"/>
      <c r="QW22" s="78"/>
      <c r="QX22" s="78"/>
      <c r="QY22" s="78"/>
      <c r="QZ22" s="78"/>
      <c r="RA22" s="78"/>
      <c r="RB22" s="78"/>
      <c r="RC22" s="78"/>
      <c r="RD22" s="78"/>
      <c r="RE22" s="78"/>
      <c r="RF22" s="78"/>
      <c r="RG22" s="78"/>
      <c r="RH22" s="78"/>
      <c r="RI22" s="78"/>
      <c r="RJ22" s="78"/>
      <c r="RK22" s="78"/>
      <c r="RL22" s="78"/>
      <c r="RM22" s="78"/>
      <c r="RN22" s="78"/>
      <c r="RO22" s="78"/>
      <c r="RP22" s="78"/>
      <c r="RQ22" s="78"/>
      <c r="RR22" s="78"/>
      <c r="RS22" s="78"/>
      <c r="RT22" s="78"/>
      <c r="RU22" s="78"/>
      <c r="RV22" s="78"/>
      <c r="RW22" s="78"/>
      <c r="RX22" s="78"/>
      <c r="RY22" s="78"/>
      <c r="RZ22" s="78"/>
      <c r="SA22" s="78"/>
      <c r="SB22" s="78"/>
      <c r="SC22" s="78"/>
      <c r="SD22" s="78"/>
      <c r="SE22" s="78"/>
      <c r="SF22" s="78"/>
      <c r="SG22" s="78"/>
      <c r="SH22" s="78"/>
      <c r="SI22" s="78"/>
      <c r="SJ22" s="78"/>
      <c r="SK22" s="78"/>
      <c r="SL22" s="78"/>
      <c r="SM22" s="78"/>
      <c r="SN22" s="78"/>
      <c r="SO22" s="78"/>
      <c r="SP22" s="78"/>
      <c r="SQ22" s="78"/>
      <c r="SR22" s="78"/>
      <c r="SS22" s="78"/>
      <c r="ST22" s="78"/>
      <c r="SU22" s="78"/>
      <c r="SV22" s="78"/>
      <c r="SW22" s="78"/>
      <c r="SX22" s="78"/>
      <c r="SY22" s="78"/>
      <c r="SZ22" s="78"/>
      <c r="TA22" s="78"/>
      <c r="TB22" s="78"/>
      <c r="TC22" s="78"/>
      <c r="TD22" s="78"/>
      <c r="TE22" s="78"/>
      <c r="TF22" s="78"/>
      <c r="TG22" s="78"/>
      <c r="TH22" s="78"/>
      <c r="TI22" s="78"/>
      <c r="TJ22" s="78"/>
      <c r="TK22" s="78"/>
      <c r="TL22" s="78"/>
      <c r="TM22" s="78"/>
      <c r="TN22" s="78"/>
      <c r="TO22" s="78"/>
      <c r="TP22" s="78"/>
      <c r="TQ22" s="78"/>
      <c r="TR22" s="78"/>
      <c r="TS22" s="78"/>
      <c r="TT22" s="78"/>
      <c r="TU22" s="78"/>
      <c r="TV22" s="78"/>
      <c r="TW22" s="78"/>
      <c r="TX22" s="78"/>
      <c r="TY22" s="78"/>
      <c r="TZ22" s="78"/>
      <c r="UA22" s="78"/>
      <c r="UB22" s="78"/>
      <c r="UC22" s="78"/>
      <c r="UD22" s="78"/>
      <c r="UE22" s="78"/>
      <c r="UF22" s="78"/>
      <c r="UG22" s="78"/>
      <c r="UH22" s="78"/>
      <c r="UI22" s="78"/>
      <c r="UJ22" s="78"/>
      <c r="UK22" s="78"/>
      <c r="UL22" s="78"/>
      <c r="UM22" s="78"/>
      <c r="UN22" s="78"/>
      <c r="UO22" s="78"/>
      <c r="UP22" s="78"/>
      <c r="UQ22" s="78"/>
      <c r="UR22" s="78"/>
      <c r="US22" s="78"/>
      <c r="UT22" s="78"/>
      <c r="UU22" s="78"/>
      <c r="UV22" s="78"/>
      <c r="UW22" s="78"/>
      <c r="UX22" s="78"/>
      <c r="UY22" s="78"/>
      <c r="UZ22" s="78"/>
      <c r="VA22" s="78"/>
      <c r="VB22" s="78"/>
      <c r="VC22" s="78"/>
      <c r="VD22" s="78"/>
      <c r="VE22" s="78"/>
      <c r="VF22" s="78"/>
      <c r="VG22" s="78"/>
      <c r="VH22" s="78"/>
      <c r="VI22" s="78"/>
      <c r="VJ22" s="78"/>
      <c r="VK22" s="78"/>
      <c r="VL22" s="78"/>
      <c r="VM22" s="78"/>
      <c r="VN22" s="78"/>
      <c r="VO22" s="78"/>
      <c r="VP22" s="78"/>
      <c r="VQ22" s="78"/>
      <c r="VR22" s="78"/>
      <c r="VS22" s="78"/>
      <c r="VT22" s="78"/>
      <c r="VU22" s="78"/>
      <c r="VV22" s="78"/>
      <c r="VW22" s="78"/>
      <c r="VX22" s="78"/>
      <c r="VY22" s="78"/>
      <c r="VZ22" s="78"/>
      <c r="WA22" s="78"/>
      <c r="WB22" s="78"/>
      <c r="WC22" s="78"/>
      <c r="WD22" s="78"/>
      <c r="WE22" s="78"/>
      <c r="WF22" s="78"/>
      <c r="WG22" s="78"/>
      <c r="WH22" s="78"/>
      <c r="WI22" s="78"/>
      <c r="WJ22" s="78"/>
      <c r="WK22" s="78"/>
      <c r="WL22" s="78"/>
      <c r="WM22" s="78"/>
      <c r="WN22" s="78"/>
      <c r="WO22" s="78"/>
      <c r="WP22" s="78"/>
      <c r="WQ22" s="78"/>
      <c r="WR22" s="78"/>
      <c r="WS22" s="78"/>
      <c r="WT22" s="78"/>
      <c r="WU22" s="78"/>
      <c r="WV22" s="78"/>
      <c r="WW22" s="78"/>
      <c r="WX22" s="78"/>
      <c r="WY22" s="78"/>
      <c r="WZ22" s="78"/>
      <c r="XA22" s="78"/>
      <c r="XB22" s="78"/>
      <c r="XC22" s="78"/>
      <c r="XD22" s="78"/>
      <c r="XE22" s="78"/>
      <c r="XF22" s="78"/>
      <c r="XG22" s="78"/>
      <c r="XH22" s="78"/>
      <c r="XI22" s="78"/>
      <c r="XJ22" s="78"/>
      <c r="XK22" s="78"/>
      <c r="XL22" s="78"/>
      <c r="XM22" s="78"/>
      <c r="XN22" s="78"/>
      <c r="XO22" s="78"/>
      <c r="XP22" s="78"/>
      <c r="XQ22" s="78"/>
      <c r="XR22" s="78"/>
      <c r="XS22" s="78"/>
      <c r="XT22" s="78"/>
      <c r="XU22" s="78"/>
      <c r="XV22" s="78"/>
      <c r="XW22" s="78"/>
      <c r="XX22" s="78"/>
      <c r="XY22" s="78"/>
      <c r="XZ22" s="78"/>
      <c r="YA22" s="78"/>
      <c r="YB22" s="78"/>
      <c r="YC22" s="78"/>
      <c r="YD22" s="78"/>
      <c r="YE22" s="78"/>
      <c r="YF22" s="78"/>
      <c r="YG22" s="78"/>
      <c r="YH22" s="78"/>
      <c r="YI22" s="78"/>
      <c r="YJ22" s="78"/>
      <c r="YK22" s="78"/>
      <c r="YL22" s="78"/>
      <c r="YM22" s="78"/>
      <c r="YN22" s="78"/>
      <c r="YO22" s="78"/>
      <c r="YP22" s="78"/>
      <c r="YQ22" s="78"/>
      <c r="YR22" s="78"/>
      <c r="YS22" s="78"/>
      <c r="YT22" s="78"/>
      <c r="YU22" s="78"/>
      <c r="YV22" s="78"/>
      <c r="YW22" s="78"/>
      <c r="YX22" s="78"/>
      <c r="YY22" s="78"/>
      <c r="YZ22" s="78"/>
      <c r="ZA22" s="78"/>
      <c r="ZB22" s="78"/>
      <c r="ZC22" s="78"/>
      <c r="ZD22" s="78"/>
      <c r="ZE22" s="78"/>
      <c r="ZF22" s="78"/>
      <c r="ZG22" s="78"/>
      <c r="ZH22" s="78"/>
      <c r="ZI22" s="78"/>
      <c r="ZJ22" s="78"/>
      <c r="ZK22" s="78"/>
      <c r="ZL22" s="78"/>
      <c r="ZM22" s="78"/>
      <c r="ZN22" s="78"/>
      <c r="ZO22" s="78"/>
      <c r="ZP22" s="78"/>
      <c r="ZQ22" s="78"/>
      <c r="ZR22" s="78"/>
      <c r="ZS22" s="78"/>
      <c r="ZT22" s="78"/>
      <c r="ZU22" s="78"/>
      <c r="ZV22" s="78"/>
      <c r="ZW22" s="78"/>
      <c r="ZX22" s="78"/>
      <c r="ZY22" s="78"/>
      <c r="ZZ22" s="78"/>
      <c r="AAA22" s="78"/>
      <c r="AAB22" s="78"/>
      <c r="AAC22" s="78"/>
      <c r="AAD22" s="78"/>
      <c r="AAE22" s="78"/>
      <c r="AAF22" s="78"/>
      <c r="AAG22" s="78"/>
      <c r="AAH22" s="78"/>
      <c r="AAI22" s="78"/>
      <c r="AAJ22" s="78"/>
      <c r="AAK22" s="78"/>
      <c r="AAL22" s="78"/>
      <c r="AAM22" s="78"/>
      <c r="AAN22" s="78"/>
      <c r="AAO22" s="78"/>
      <c r="AAP22" s="78"/>
      <c r="AAQ22" s="78"/>
      <c r="AAR22" s="78"/>
      <c r="AAS22" s="78"/>
      <c r="AAT22" s="78"/>
      <c r="AAU22" s="78"/>
      <c r="AAV22" s="78"/>
      <c r="AAW22" s="78"/>
      <c r="AAX22" s="78"/>
      <c r="AAY22" s="78"/>
      <c r="AAZ22" s="78"/>
      <c r="ABA22" s="78"/>
      <c r="ABB22" s="78"/>
      <c r="ABC22" s="78"/>
      <c r="ABD22" s="78"/>
      <c r="ABE22" s="78"/>
      <c r="ABF22" s="78"/>
      <c r="ABG22" s="78"/>
      <c r="ABH22" s="78"/>
      <c r="ABI22" s="78"/>
      <c r="ABJ22" s="78"/>
      <c r="ABK22" s="78"/>
      <c r="ABL22" s="78"/>
      <c r="ABM22" s="78"/>
      <c r="ABN22" s="78"/>
      <c r="ABO22" s="78"/>
      <c r="ABP22" s="78"/>
      <c r="ABQ22" s="78"/>
      <c r="ABR22" s="78"/>
      <c r="ABS22" s="78"/>
      <c r="ABT22" s="78"/>
      <c r="ABU22" s="78"/>
      <c r="ABV22" s="78"/>
      <c r="ABW22" s="78"/>
      <c r="ABX22" s="78"/>
      <c r="ABY22" s="78"/>
      <c r="ABZ22" s="78"/>
      <c r="ACA22" s="78"/>
      <c r="ACB22" s="78"/>
      <c r="ACC22" s="78"/>
      <c r="ACD22" s="78"/>
      <c r="ACE22" s="78"/>
      <c r="ACF22" s="78"/>
      <c r="ACG22" s="78"/>
      <c r="ACH22" s="78"/>
      <c r="ACI22" s="78"/>
      <c r="ACJ22" s="78"/>
      <c r="ACK22" s="78"/>
      <c r="ACL22" s="78"/>
      <c r="ACM22" s="78"/>
      <c r="ACN22" s="78"/>
      <c r="ACO22" s="78"/>
      <c r="ACP22" s="78"/>
      <c r="ACQ22" s="78"/>
      <c r="ACR22" s="78"/>
      <c r="ACS22" s="78"/>
      <c r="ACT22" s="78"/>
      <c r="ACU22" s="78"/>
      <c r="ACV22" s="78"/>
      <c r="ACW22" s="78"/>
      <c r="ACX22" s="78"/>
      <c r="ACY22" s="78"/>
      <c r="ACZ22" s="78"/>
      <c r="ADA22" s="78"/>
      <c r="ADB22" s="78"/>
      <c r="ADC22" s="78"/>
      <c r="ADD22" s="78"/>
      <c r="ADE22" s="78"/>
      <c r="ADF22" s="78"/>
      <c r="ADG22" s="78"/>
      <c r="ADH22" s="78"/>
      <c r="ADI22" s="78"/>
      <c r="ADJ22" s="78"/>
      <c r="ADK22" s="78"/>
      <c r="ADL22" s="78"/>
      <c r="ADM22" s="78"/>
      <c r="ADN22" s="78"/>
      <c r="ADO22" s="78"/>
      <c r="ADP22" s="78"/>
      <c r="ADQ22" s="78"/>
      <c r="ADR22" s="78"/>
      <c r="ADS22" s="78"/>
      <c r="ADT22" s="78"/>
      <c r="ADU22" s="78"/>
      <c r="ADV22" s="78"/>
      <c r="ADW22" s="78"/>
      <c r="ADX22" s="78"/>
      <c r="ADY22" s="78"/>
      <c r="ADZ22" s="78"/>
      <c r="AEA22" s="78"/>
      <c r="AEB22" s="78"/>
      <c r="AEC22" s="78"/>
      <c r="AED22" s="78"/>
      <c r="AEE22" s="78"/>
      <c r="AEF22" s="78"/>
      <c r="AEG22" s="78"/>
      <c r="AEH22" s="78"/>
      <c r="AEI22" s="78"/>
      <c r="AEJ22" s="78"/>
      <c r="AEK22" s="78"/>
      <c r="AEL22" s="78"/>
      <c r="AEM22" s="78"/>
      <c r="AEN22" s="78"/>
      <c r="AEO22" s="78"/>
      <c r="AEP22" s="78"/>
      <c r="AEQ22" s="78"/>
      <c r="AER22" s="78"/>
      <c r="AES22" s="78"/>
      <c r="AET22" s="78"/>
      <c r="AEU22" s="78"/>
      <c r="AEV22" s="78"/>
      <c r="AEW22" s="78"/>
      <c r="AEX22" s="78"/>
      <c r="AEY22" s="78"/>
      <c r="AEZ22" s="78"/>
      <c r="AFA22" s="78"/>
      <c r="AFB22" s="78"/>
      <c r="AFC22" s="78"/>
      <c r="AFD22" s="78"/>
      <c r="AFE22" s="78"/>
      <c r="AFF22" s="78"/>
      <c r="AFG22" s="78"/>
      <c r="AFH22" s="78"/>
      <c r="AFI22" s="78"/>
      <c r="AFJ22" s="78"/>
      <c r="AFK22" s="78"/>
      <c r="AFL22" s="78"/>
      <c r="AFM22" s="78"/>
      <c r="AFN22" s="78"/>
      <c r="AFO22" s="78"/>
      <c r="AFP22" s="78"/>
      <c r="AFQ22" s="78"/>
      <c r="AFR22" s="78"/>
      <c r="AFS22" s="78"/>
      <c r="AFT22" s="78"/>
      <c r="AFU22" s="78"/>
      <c r="AFV22" s="78"/>
      <c r="AFW22" s="78"/>
      <c r="AFX22" s="78"/>
      <c r="AFY22" s="78"/>
      <c r="AFZ22" s="78"/>
      <c r="AGA22" s="78"/>
      <c r="AGB22" s="78"/>
      <c r="AGC22" s="78"/>
      <c r="AGD22" s="78"/>
      <c r="AGE22" s="78"/>
      <c r="AGF22" s="78"/>
      <c r="AGG22" s="78"/>
      <c r="AGH22" s="78"/>
      <c r="AGI22" s="78"/>
      <c r="AGJ22" s="78"/>
      <c r="AGK22" s="78"/>
      <c r="AGL22" s="78"/>
      <c r="AGM22" s="78"/>
      <c r="AGN22" s="78"/>
      <c r="AGO22" s="78"/>
      <c r="AGP22" s="78"/>
      <c r="AGQ22" s="78"/>
      <c r="AGR22" s="78"/>
      <c r="AGS22" s="78"/>
      <c r="AGT22" s="78"/>
      <c r="AGU22" s="78"/>
      <c r="AGV22" s="78"/>
      <c r="AGW22" s="78"/>
      <c r="AGX22" s="78"/>
      <c r="AGY22" s="78"/>
      <c r="AGZ22" s="78"/>
      <c r="AHA22" s="78"/>
      <c r="AHB22" s="78"/>
      <c r="AHC22" s="78"/>
      <c r="AHD22" s="78"/>
      <c r="AHE22" s="78"/>
      <c r="AHF22" s="78"/>
      <c r="AHG22" s="78"/>
      <c r="AHH22" s="78"/>
      <c r="AHI22" s="78"/>
      <c r="AHJ22" s="78"/>
      <c r="AHK22" s="78"/>
      <c r="AHL22" s="78"/>
      <c r="AHM22" s="78"/>
      <c r="AHN22" s="78"/>
      <c r="AHO22" s="78"/>
      <c r="AHP22" s="78"/>
      <c r="AHQ22" s="78"/>
      <c r="AHR22" s="78"/>
      <c r="AHS22" s="78"/>
      <c r="AHT22" s="78"/>
      <c r="AHU22" s="78"/>
      <c r="AHV22" s="78"/>
      <c r="AHW22" s="78"/>
      <c r="AHX22" s="78"/>
      <c r="AHY22" s="78"/>
      <c r="AHZ22" s="78"/>
      <c r="AIA22" s="78"/>
      <c r="AIB22" s="78"/>
      <c r="AIC22" s="78"/>
      <c r="AID22" s="78"/>
      <c r="AIE22" s="78"/>
      <c r="AIF22" s="78"/>
      <c r="AIG22" s="78"/>
      <c r="AIH22" s="78"/>
      <c r="AII22" s="78"/>
      <c r="AIJ22" s="78"/>
      <c r="AIK22" s="78"/>
      <c r="AIL22" s="78"/>
      <c r="AIM22" s="78"/>
      <c r="AIN22" s="78"/>
      <c r="AIO22" s="78"/>
      <c r="AIP22" s="78"/>
      <c r="AIQ22" s="78"/>
      <c r="AIR22" s="78"/>
      <c r="AIS22" s="78"/>
      <c r="AIT22" s="78"/>
      <c r="AIU22" s="78"/>
      <c r="AIV22" s="78"/>
      <c r="AIW22" s="78"/>
      <c r="AIX22" s="78"/>
      <c r="AIY22" s="78"/>
      <c r="AIZ22" s="78"/>
      <c r="AJA22" s="78"/>
      <c r="AJB22" s="78"/>
      <c r="AJC22" s="78"/>
      <c r="AJD22" s="78"/>
      <c r="AJE22" s="78"/>
      <c r="AJF22" s="78"/>
      <c r="AJG22" s="78"/>
      <c r="AJH22" s="78"/>
      <c r="AJI22" s="78"/>
      <c r="AJJ22" s="78"/>
      <c r="AJK22" s="78"/>
      <c r="AJL22" s="78"/>
      <c r="AJM22" s="78"/>
      <c r="AJN22" s="78"/>
      <c r="AJO22" s="78"/>
      <c r="AJP22" s="78"/>
      <c r="AJQ22" s="78"/>
      <c r="AJR22" s="78"/>
      <c r="AJS22" s="78"/>
      <c r="AJT22" s="78"/>
      <c r="AJU22" s="78"/>
      <c r="AJV22" s="78"/>
      <c r="AJW22" s="78"/>
      <c r="AJX22" s="78"/>
      <c r="AJY22" s="78"/>
      <c r="AJZ22" s="78"/>
      <c r="AKA22" s="78"/>
      <c r="AKB22" s="78"/>
      <c r="AKC22" s="78"/>
      <c r="AKD22" s="78"/>
      <c r="AKE22" s="78"/>
      <c r="AKF22" s="78"/>
      <c r="AKG22" s="78"/>
      <c r="AKH22" s="78"/>
      <c r="AKI22" s="78"/>
      <c r="AKJ22" s="78"/>
      <c r="AKK22" s="78"/>
      <c r="AKL22" s="78"/>
      <c r="AKM22" s="78"/>
      <c r="AKN22" s="78"/>
      <c r="AKO22" s="78"/>
      <c r="AKP22" s="78"/>
      <c r="AKQ22" s="78"/>
      <c r="AKR22" s="78"/>
      <c r="AKS22" s="78"/>
      <c r="AKT22" s="78"/>
      <c r="AKU22" s="78"/>
      <c r="AKV22" s="78"/>
      <c r="AKW22" s="78"/>
      <c r="AKX22" s="78"/>
      <c r="AKY22" s="78"/>
      <c r="AKZ22" s="78"/>
      <c r="ALA22" s="78"/>
      <c r="ALB22" s="78"/>
      <c r="ALC22" s="78"/>
      <c r="ALD22" s="78"/>
      <c r="ALE22" s="78"/>
      <c r="ALF22" s="78"/>
      <c r="ALG22" s="78"/>
      <c r="ALH22" s="78"/>
      <c r="ALI22" s="78"/>
      <c r="ALJ22" s="78"/>
      <c r="ALK22" s="78"/>
      <c r="ALL22" s="78"/>
      <c r="ALM22" s="78"/>
      <c r="ALN22" s="78"/>
      <c r="ALO22" s="78"/>
      <c r="ALP22" s="78"/>
      <c r="ALQ22" s="78"/>
      <c r="ALR22" s="78"/>
      <c r="ALS22" s="78"/>
      <c r="ALT22" s="78"/>
      <c r="ALU22" s="78"/>
      <c r="ALV22" s="78"/>
      <c r="ALW22" s="78"/>
      <c r="ALX22" s="78"/>
      <c r="ALY22" s="78"/>
      <c r="ALZ22" s="78"/>
      <c r="AMA22" s="78"/>
      <c r="AMB22" s="78"/>
      <c r="AMC22" s="78"/>
      <c r="AMD22" s="78"/>
      <c r="AME22" s="78"/>
      <c r="AMF22" s="78"/>
      <c r="AMG22" s="78"/>
      <c r="AMH22" s="78"/>
      <c r="AMI22" s="78"/>
      <c r="AMJ22" s="78"/>
      <c r="AMK22" s="78"/>
      <c r="AML22" s="78"/>
      <c r="AMM22" s="78"/>
      <c r="AMN22" s="78"/>
      <c r="AMO22" s="78"/>
      <c r="AMP22" s="78"/>
      <c r="AMQ22" s="78"/>
      <c r="AMR22" s="78"/>
      <c r="AMS22" s="78"/>
      <c r="AMT22" s="78"/>
      <c r="AMU22" s="78"/>
      <c r="AMV22" s="78"/>
      <c r="AMW22" s="78"/>
      <c r="AMX22" s="78"/>
      <c r="AMY22" s="78"/>
      <c r="AMZ22" s="78"/>
      <c r="ANA22" s="78"/>
      <c r="ANB22" s="78"/>
      <c r="ANC22" s="78"/>
      <c r="AND22" s="78"/>
      <c r="ANE22" s="78"/>
      <c r="ANF22" s="78"/>
      <c r="ANG22" s="78"/>
      <c r="ANH22" s="78"/>
      <c r="ANI22" s="78"/>
      <c r="ANJ22" s="78"/>
      <c r="ANK22" s="78"/>
      <c r="ANL22" s="78"/>
      <c r="ANM22" s="78"/>
      <c r="ANN22" s="78"/>
      <c r="ANO22" s="78"/>
      <c r="ANP22" s="78"/>
      <c r="ANQ22" s="78"/>
      <c r="ANR22" s="78"/>
      <c r="ANS22" s="78"/>
      <c r="ANT22" s="78"/>
      <c r="ANU22" s="78"/>
      <c r="ANV22" s="78"/>
      <c r="ANW22" s="78"/>
      <c r="ANX22" s="78"/>
      <c r="ANY22" s="78"/>
      <c r="ANZ22" s="78"/>
      <c r="AOA22" s="78"/>
      <c r="AOB22" s="78"/>
      <c r="AOC22" s="78"/>
      <c r="AOD22" s="78"/>
      <c r="AOE22" s="78"/>
      <c r="AOF22" s="78"/>
      <c r="AOG22" s="78"/>
      <c r="AOH22" s="78"/>
      <c r="AOI22" s="78"/>
      <c r="AOJ22" s="78"/>
      <c r="AOK22" s="78"/>
      <c r="AOL22" s="78"/>
      <c r="AOM22" s="78"/>
      <c r="AON22" s="78"/>
      <c r="AOO22" s="78"/>
      <c r="AOP22" s="78"/>
      <c r="AOQ22" s="78"/>
      <c r="AOR22" s="78"/>
      <c r="AOS22" s="78"/>
      <c r="AOT22" s="78"/>
      <c r="AOU22" s="78"/>
      <c r="AOV22" s="78"/>
      <c r="AOW22" s="78"/>
      <c r="AOX22" s="78"/>
      <c r="AOY22" s="78"/>
      <c r="AOZ22" s="78"/>
      <c r="APA22" s="78"/>
      <c r="APB22" s="78"/>
      <c r="APC22" s="78"/>
      <c r="APD22" s="78"/>
      <c r="APE22" s="78"/>
      <c r="APF22" s="78"/>
      <c r="APG22" s="78"/>
      <c r="APH22" s="78"/>
      <c r="API22" s="78"/>
      <c r="APJ22" s="78"/>
      <c r="APK22" s="78"/>
      <c r="APL22" s="78"/>
      <c r="APM22" s="78"/>
      <c r="APN22" s="78"/>
      <c r="APO22" s="78"/>
      <c r="APP22" s="78"/>
      <c r="APQ22" s="78"/>
      <c r="APR22" s="78"/>
      <c r="APS22" s="78"/>
      <c r="APT22" s="78"/>
      <c r="APU22" s="78"/>
      <c r="APV22" s="78"/>
      <c r="APW22" s="78"/>
      <c r="APX22" s="78"/>
      <c r="APY22" s="78"/>
      <c r="APZ22" s="78"/>
      <c r="AQA22" s="78"/>
      <c r="AQB22" s="78"/>
      <c r="AQC22" s="78"/>
      <c r="AQD22" s="78"/>
      <c r="AQE22" s="78"/>
      <c r="AQF22" s="78"/>
      <c r="AQG22" s="78"/>
      <c r="AQH22" s="78"/>
      <c r="AQI22" s="78"/>
      <c r="AQJ22" s="78"/>
      <c r="AQK22" s="78"/>
      <c r="AQL22" s="78"/>
      <c r="AQM22" s="78"/>
      <c r="AQN22" s="78"/>
      <c r="AQO22" s="78"/>
      <c r="AQP22" s="78"/>
      <c r="AQQ22" s="78"/>
      <c r="AQR22" s="78"/>
      <c r="AQS22" s="78"/>
      <c r="AQT22" s="78"/>
      <c r="AQU22" s="78"/>
      <c r="AQV22" s="78"/>
      <c r="AQW22" s="78"/>
      <c r="AQX22" s="78"/>
      <c r="AQY22" s="78"/>
      <c r="AQZ22" s="78"/>
      <c r="ARA22" s="78"/>
      <c r="ARB22" s="78"/>
      <c r="ARC22" s="78"/>
      <c r="ARD22" s="78"/>
      <c r="ARE22" s="78"/>
      <c r="ARF22" s="78"/>
      <c r="ARG22" s="78"/>
      <c r="ARH22" s="78"/>
      <c r="ARI22" s="78"/>
      <c r="ARJ22" s="78"/>
      <c r="ARK22" s="78"/>
      <c r="ARL22" s="78"/>
      <c r="ARM22" s="78"/>
      <c r="ARN22" s="78"/>
      <c r="ARO22" s="78"/>
      <c r="ARP22" s="78"/>
      <c r="ARQ22" s="78"/>
      <c r="ARR22" s="78"/>
      <c r="ARS22" s="78"/>
      <c r="ART22" s="78"/>
      <c r="ARU22" s="78"/>
      <c r="ARV22" s="78"/>
      <c r="ARW22" s="78"/>
      <c r="ARX22" s="78"/>
      <c r="ARY22" s="78"/>
      <c r="ARZ22" s="78"/>
      <c r="ASA22" s="78"/>
      <c r="ASB22" s="78"/>
      <c r="ASC22" s="78"/>
      <c r="ASD22" s="78"/>
      <c r="ASE22" s="78"/>
      <c r="ASF22" s="78"/>
      <c r="ASG22" s="78"/>
      <c r="ASH22" s="78"/>
      <c r="ASI22" s="78"/>
      <c r="ASJ22" s="78"/>
      <c r="ASK22" s="78"/>
      <c r="ASL22" s="78"/>
      <c r="ASM22" s="78"/>
      <c r="ASN22" s="78"/>
      <c r="ASO22" s="78"/>
      <c r="ASP22" s="78"/>
      <c r="ASQ22" s="78"/>
      <c r="ASR22" s="78"/>
      <c r="ASS22" s="78"/>
      <c r="AST22" s="78"/>
      <c r="ASU22" s="78"/>
      <c r="ASV22" s="78"/>
      <c r="ASW22" s="78"/>
      <c r="ASX22" s="78"/>
      <c r="ASY22" s="78"/>
      <c r="ASZ22" s="78"/>
      <c r="ATA22" s="78"/>
      <c r="ATB22" s="78"/>
      <c r="ATC22" s="78"/>
      <c r="ATD22" s="78"/>
      <c r="ATE22" s="78"/>
      <c r="ATF22" s="78"/>
      <c r="ATG22" s="78"/>
      <c r="ATH22" s="78"/>
      <c r="ATI22" s="78"/>
      <c r="ATJ22" s="78"/>
      <c r="ATK22" s="78"/>
      <c r="ATL22" s="78"/>
      <c r="ATM22" s="78"/>
      <c r="ATN22" s="78"/>
      <c r="ATO22" s="78"/>
      <c r="ATP22" s="78"/>
      <c r="ATQ22" s="78"/>
      <c r="ATR22" s="78"/>
      <c r="ATS22" s="78"/>
      <c r="ATT22" s="78"/>
      <c r="ATU22" s="78"/>
      <c r="ATV22" s="78"/>
      <c r="ATW22" s="78"/>
      <c r="ATX22" s="78"/>
      <c r="ATY22" s="78"/>
      <c r="ATZ22" s="78"/>
      <c r="AUA22" s="78"/>
      <c r="AUB22" s="78"/>
      <c r="AUC22" s="78"/>
      <c r="AUD22" s="78"/>
      <c r="AUE22" s="78"/>
      <c r="AUF22" s="78"/>
      <c r="AUG22" s="78"/>
      <c r="AUH22" s="78"/>
      <c r="AUI22" s="78"/>
      <c r="AUJ22" s="78"/>
      <c r="AUK22" s="78"/>
      <c r="AUL22" s="78"/>
      <c r="AUM22" s="78"/>
      <c r="AUN22" s="78"/>
      <c r="AUO22" s="78"/>
      <c r="AUP22" s="78"/>
      <c r="AUQ22" s="78"/>
      <c r="AUR22" s="78"/>
      <c r="AUS22" s="78"/>
      <c r="AUT22" s="78"/>
      <c r="AUU22" s="78"/>
      <c r="AUV22" s="78"/>
      <c r="AUW22" s="78"/>
      <c r="AUX22" s="78"/>
      <c r="AUY22" s="78"/>
      <c r="AUZ22" s="78"/>
      <c r="AVA22" s="78"/>
      <c r="AVB22" s="78"/>
      <c r="AVC22" s="78"/>
      <c r="AVD22" s="78"/>
      <c r="AVE22" s="78"/>
      <c r="AVF22" s="78"/>
      <c r="AVG22" s="78"/>
      <c r="AVH22" s="78"/>
      <c r="AVI22" s="78"/>
      <c r="AVJ22" s="78"/>
      <c r="AVK22" s="78"/>
      <c r="AVL22" s="78"/>
      <c r="AVM22" s="78"/>
      <c r="AVN22" s="78"/>
      <c r="AVO22" s="78"/>
      <c r="AVP22" s="78"/>
      <c r="AVQ22" s="78"/>
      <c r="AVR22" s="78"/>
      <c r="AVS22" s="78"/>
      <c r="AVT22" s="78"/>
      <c r="AVU22" s="78"/>
      <c r="AVV22" s="78"/>
      <c r="AVW22" s="78"/>
      <c r="AVX22" s="78"/>
      <c r="AVY22" s="78"/>
      <c r="AVZ22" s="78"/>
      <c r="AWA22" s="78"/>
      <c r="AWB22" s="78"/>
      <c r="AWC22" s="78"/>
      <c r="AWD22" s="78"/>
      <c r="AWE22" s="78"/>
      <c r="AWF22" s="78"/>
      <c r="AWG22" s="78"/>
      <c r="AWH22" s="78"/>
      <c r="AWI22" s="78"/>
      <c r="AWJ22" s="78"/>
      <c r="AWK22" s="78"/>
      <c r="AWL22" s="78"/>
      <c r="AWM22" s="78"/>
      <c r="AWN22" s="78"/>
      <c r="AWO22" s="78"/>
      <c r="AWP22" s="78"/>
      <c r="AWQ22" s="78"/>
      <c r="AWR22" s="78"/>
      <c r="AWS22" s="78"/>
      <c r="AWT22" s="78"/>
      <c r="AWU22" s="78"/>
      <c r="AWV22" s="78"/>
      <c r="AWW22" s="78"/>
      <c r="AWX22" s="78"/>
      <c r="AWY22" s="78"/>
      <c r="AWZ22" s="78"/>
      <c r="AXA22" s="78"/>
      <c r="AXB22" s="78"/>
      <c r="AXC22" s="78"/>
      <c r="AXD22" s="78"/>
      <c r="AXE22" s="78"/>
      <c r="AXF22" s="78"/>
      <c r="AXG22" s="78"/>
      <c r="AXH22" s="78"/>
      <c r="AXI22" s="78"/>
      <c r="AXJ22" s="78"/>
      <c r="AXK22" s="78"/>
      <c r="AXL22" s="78"/>
      <c r="AXM22" s="78"/>
      <c r="AXN22" s="78"/>
      <c r="AXO22" s="78"/>
      <c r="AXP22" s="78"/>
      <c r="AXQ22" s="78"/>
      <c r="AXR22" s="78"/>
      <c r="AXS22" s="78"/>
      <c r="AXT22" s="78"/>
      <c r="AXU22" s="78"/>
      <c r="AXV22" s="78"/>
      <c r="AXW22" s="78"/>
      <c r="AXX22" s="78"/>
      <c r="AXY22" s="78"/>
      <c r="AXZ22" s="78"/>
      <c r="AYA22" s="78"/>
      <c r="AYB22" s="78"/>
      <c r="AYC22" s="78"/>
      <c r="AYD22" s="78"/>
      <c r="AYE22" s="78"/>
      <c r="AYF22" s="78"/>
      <c r="AYG22" s="78"/>
      <c r="AYH22" s="78"/>
      <c r="AYI22" s="78"/>
      <c r="AYJ22" s="78"/>
      <c r="AYK22" s="78"/>
      <c r="AYL22" s="78"/>
      <c r="AYM22" s="78"/>
      <c r="AYN22" s="78"/>
      <c r="AYO22" s="78"/>
      <c r="AYP22" s="78"/>
      <c r="AYQ22" s="78"/>
      <c r="AYR22" s="78"/>
      <c r="AYS22" s="78"/>
      <c r="AYT22" s="78"/>
      <c r="AYU22" s="78"/>
      <c r="AYV22" s="78"/>
      <c r="AYW22" s="78"/>
      <c r="AYX22" s="78"/>
      <c r="AYY22" s="78"/>
      <c r="AYZ22" s="78"/>
      <c r="AZA22" s="78"/>
      <c r="AZB22" s="78"/>
      <c r="AZC22" s="78"/>
      <c r="AZD22" s="78"/>
      <c r="AZE22" s="78"/>
      <c r="AZF22" s="78"/>
      <c r="AZG22" s="78"/>
      <c r="AZH22" s="78"/>
      <c r="AZI22" s="78"/>
      <c r="AZJ22" s="78"/>
      <c r="AZK22" s="78"/>
      <c r="AZL22" s="78"/>
      <c r="AZM22" s="78"/>
      <c r="AZN22" s="78"/>
      <c r="AZO22" s="78"/>
      <c r="AZP22" s="78"/>
      <c r="AZQ22" s="78"/>
      <c r="AZR22" s="78"/>
      <c r="AZS22" s="78"/>
      <c r="AZT22" s="78"/>
      <c r="AZU22" s="78"/>
      <c r="AZV22" s="78"/>
      <c r="AZW22" s="78"/>
      <c r="AZX22" s="78"/>
      <c r="AZY22" s="78"/>
      <c r="AZZ22" s="78"/>
      <c r="BAA22" s="78"/>
      <c r="BAB22" s="78"/>
      <c r="BAC22" s="78"/>
      <c r="BAD22" s="78"/>
      <c r="BAE22" s="78"/>
      <c r="BAF22" s="78"/>
      <c r="BAG22" s="78"/>
      <c r="BAH22" s="78"/>
      <c r="BAI22" s="78"/>
      <c r="BAJ22" s="78"/>
      <c r="BAK22" s="78"/>
      <c r="BAL22" s="78"/>
      <c r="BAM22" s="78"/>
      <c r="BAN22" s="78"/>
      <c r="BAO22" s="78"/>
      <c r="BAP22" s="78"/>
      <c r="BAQ22" s="78"/>
      <c r="BAR22" s="78"/>
      <c r="BAS22" s="78"/>
      <c r="BAT22" s="78"/>
      <c r="BAU22" s="78"/>
      <c r="BAV22" s="78"/>
      <c r="BAW22" s="78"/>
      <c r="BAX22" s="78"/>
      <c r="BAY22" s="78"/>
      <c r="BAZ22" s="78"/>
      <c r="BBA22" s="78"/>
      <c r="BBB22" s="78"/>
      <c r="BBC22" s="78"/>
      <c r="BBD22" s="78"/>
      <c r="BBE22" s="78"/>
      <c r="BBF22" s="78"/>
      <c r="BBG22" s="78"/>
      <c r="BBH22" s="78"/>
      <c r="BBI22" s="78"/>
      <c r="BBJ22" s="78"/>
      <c r="BBK22" s="78"/>
      <c r="BBL22" s="78"/>
      <c r="BBM22" s="78"/>
      <c r="BBN22" s="78"/>
      <c r="BBO22" s="78"/>
      <c r="BBP22" s="78"/>
      <c r="BBQ22" s="78"/>
      <c r="BBR22" s="78"/>
      <c r="BBS22" s="78"/>
      <c r="BBT22" s="78"/>
      <c r="BBU22" s="78"/>
      <c r="BBV22" s="78"/>
      <c r="BBW22" s="78"/>
      <c r="BBX22" s="78"/>
      <c r="BBY22" s="78"/>
      <c r="BBZ22" s="78"/>
      <c r="BCA22" s="78"/>
      <c r="BCB22" s="78"/>
      <c r="BCC22" s="78"/>
      <c r="BCD22" s="78"/>
      <c r="BCE22" s="78"/>
      <c r="BCF22" s="78"/>
      <c r="BCG22" s="78"/>
      <c r="BCH22" s="78"/>
      <c r="BCI22" s="78"/>
      <c r="BCJ22" s="78"/>
      <c r="BCK22" s="78"/>
      <c r="BCL22" s="78"/>
      <c r="BCM22" s="78"/>
      <c r="BCN22" s="78"/>
      <c r="BCO22" s="78"/>
      <c r="BCP22" s="78"/>
      <c r="BCQ22" s="78"/>
      <c r="BCR22" s="78"/>
      <c r="BCS22" s="78"/>
      <c r="BCT22" s="78"/>
      <c r="BCU22" s="78"/>
      <c r="BCV22" s="78"/>
      <c r="BCW22" s="78"/>
      <c r="BCX22" s="78"/>
      <c r="BCY22" s="78"/>
      <c r="BCZ22" s="78"/>
      <c r="BDA22" s="78"/>
      <c r="BDB22" s="78"/>
      <c r="BDC22" s="78"/>
      <c r="BDD22" s="78"/>
      <c r="BDE22" s="78"/>
      <c r="BDF22" s="78"/>
      <c r="BDG22" s="78"/>
      <c r="BDH22" s="78"/>
      <c r="BDI22" s="78"/>
      <c r="BDJ22" s="78"/>
      <c r="BDK22" s="78"/>
      <c r="BDL22" s="78"/>
      <c r="BDM22" s="78"/>
      <c r="BDN22" s="78"/>
      <c r="BDO22" s="78"/>
      <c r="BDP22" s="78"/>
      <c r="BDQ22" s="78"/>
      <c r="BDR22" s="78"/>
      <c r="BDS22" s="78"/>
      <c r="BDT22" s="78"/>
      <c r="BDU22" s="78"/>
      <c r="BDV22" s="78"/>
      <c r="BDW22" s="78"/>
      <c r="BDX22" s="78"/>
      <c r="BDY22" s="78"/>
      <c r="BDZ22" s="78"/>
      <c r="BEA22" s="78"/>
      <c r="BEB22" s="78"/>
      <c r="BEC22" s="78"/>
      <c r="BED22" s="78"/>
      <c r="BEE22" s="78"/>
      <c r="BEF22" s="78"/>
      <c r="BEG22" s="78"/>
      <c r="BEH22" s="78"/>
      <c r="BEI22" s="78"/>
      <c r="BEJ22" s="78"/>
      <c r="BEK22" s="78"/>
      <c r="BEL22" s="78"/>
      <c r="BEM22" s="78"/>
      <c r="BEN22" s="78"/>
      <c r="BEO22" s="78"/>
      <c r="BEP22" s="78"/>
      <c r="BEQ22" s="78"/>
      <c r="BER22" s="78"/>
      <c r="BES22" s="78"/>
      <c r="BET22" s="78"/>
      <c r="BEU22" s="78"/>
      <c r="BEV22" s="78"/>
      <c r="BEW22" s="78"/>
      <c r="BEX22" s="78"/>
      <c r="BEY22" s="78"/>
      <c r="BEZ22" s="78"/>
      <c r="BFA22" s="78"/>
      <c r="BFB22" s="78"/>
      <c r="BFC22" s="78"/>
      <c r="BFD22" s="78"/>
      <c r="BFE22" s="78"/>
      <c r="BFF22" s="78"/>
      <c r="BFG22" s="78"/>
      <c r="BFH22" s="78"/>
      <c r="BFI22" s="78"/>
      <c r="BFJ22" s="78"/>
      <c r="BFK22" s="78"/>
      <c r="BFL22" s="78"/>
      <c r="BFM22" s="78"/>
      <c r="BFN22" s="78"/>
      <c r="BFO22" s="78"/>
      <c r="BFP22" s="78"/>
      <c r="BFQ22" s="78"/>
      <c r="BFR22" s="78"/>
      <c r="BFS22" s="78"/>
      <c r="BFT22" s="78"/>
      <c r="BFU22" s="78"/>
      <c r="BFV22" s="78"/>
      <c r="BFW22" s="78"/>
      <c r="BFX22" s="78"/>
      <c r="BFY22" s="78"/>
      <c r="BFZ22" s="78"/>
      <c r="BGA22" s="78"/>
      <c r="BGB22" s="78"/>
      <c r="BGC22" s="78"/>
      <c r="BGD22" s="78"/>
      <c r="BGE22" s="78"/>
      <c r="BGF22" s="78"/>
      <c r="BGG22" s="78"/>
      <c r="BGH22" s="78"/>
      <c r="BGI22" s="78"/>
      <c r="BGJ22" s="78"/>
      <c r="BGK22" s="78"/>
      <c r="BGL22" s="78"/>
      <c r="BGM22" s="78"/>
      <c r="BGN22" s="78"/>
      <c r="BGO22" s="78"/>
      <c r="BGP22" s="78"/>
      <c r="BGQ22" s="78"/>
      <c r="BGR22" s="78"/>
      <c r="BGS22" s="78"/>
      <c r="BGT22" s="78"/>
      <c r="BGU22" s="78"/>
      <c r="BGV22" s="78"/>
      <c r="BGW22" s="78"/>
      <c r="BGX22" s="78"/>
      <c r="BGY22" s="78"/>
      <c r="BGZ22" s="78"/>
      <c r="BHA22" s="78"/>
      <c r="BHB22" s="78"/>
      <c r="BHC22" s="78"/>
      <c r="BHD22" s="78"/>
      <c r="BHE22" s="78"/>
      <c r="BHF22" s="78"/>
      <c r="BHG22" s="78"/>
      <c r="BHH22" s="78"/>
      <c r="BHI22" s="78"/>
      <c r="BHJ22" s="78"/>
      <c r="BHK22" s="78"/>
      <c r="BHL22" s="78"/>
      <c r="BHM22" s="78"/>
      <c r="BHN22" s="78"/>
      <c r="BHO22" s="78"/>
      <c r="BHP22" s="78"/>
      <c r="BHQ22" s="78"/>
      <c r="BHR22" s="78"/>
      <c r="BHS22" s="78"/>
      <c r="BHT22" s="78"/>
      <c r="BHU22" s="78"/>
      <c r="BHV22" s="78"/>
      <c r="BHW22" s="78"/>
      <c r="BHX22" s="78"/>
      <c r="BHY22" s="78"/>
      <c r="BHZ22" s="78"/>
      <c r="BIA22" s="78"/>
      <c r="BIB22" s="78"/>
      <c r="BIC22" s="78"/>
      <c r="BID22" s="78"/>
      <c r="BIE22" s="78"/>
      <c r="BIF22" s="78"/>
      <c r="BIG22" s="78"/>
      <c r="BIH22" s="78"/>
      <c r="BII22" s="78"/>
      <c r="BIJ22" s="78"/>
      <c r="BIK22" s="78"/>
      <c r="BIL22" s="78"/>
      <c r="BIM22" s="78"/>
      <c r="BIN22" s="78"/>
      <c r="BIO22" s="78"/>
      <c r="BIP22" s="78"/>
      <c r="BIQ22" s="78"/>
      <c r="BIR22" s="78"/>
      <c r="BIS22" s="78"/>
      <c r="BIT22" s="78"/>
      <c r="BIU22" s="78"/>
      <c r="BIV22" s="78"/>
      <c r="BIW22" s="78"/>
      <c r="BIX22" s="78"/>
      <c r="BIY22" s="78"/>
      <c r="BIZ22" s="78"/>
      <c r="BJA22" s="78"/>
      <c r="BJB22" s="78"/>
      <c r="BJC22" s="78"/>
      <c r="BJD22" s="78"/>
      <c r="BJE22" s="78"/>
      <c r="BJF22" s="78"/>
      <c r="BJG22" s="78"/>
      <c r="BJH22" s="78"/>
      <c r="BJI22" s="78"/>
      <c r="BJJ22" s="78"/>
      <c r="BJK22" s="78"/>
      <c r="BJL22" s="78"/>
      <c r="BJM22" s="78"/>
      <c r="BJN22" s="78"/>
      <c r="BJO22" s="78"/>
      <c r="BJP22" s="78"/>
      <c r="BJQ22" s="78"/>
      <c r="BJR22" s="78"/>
      <c r="BJS22" s="78"/>
      <c r="BJT22" s="78"/>
      <c r="BJU22" s="78"/>
      <c r="BJV22" s="78"/>
      <c r="BJW22" s="78"/>
      <c r="BJX22" s="78"/>
      <c r="BJY22" s="78"/>
      <c r="BJZ22" s="78"/>
      <c r="BKA22" s="78"/>
      <c r="BKB22" s="78"/>
      <c r="BKC22" s="78"/>
      <c r="BKD22" s="78"/>
      <c r="BKE22" s="78"/>
      <c r="BKF22" s="78"/>
      <c r="BKG22" s="78"/>
      <c r="BKH22" s="78"/>
      <c r="BKI22" s="78"/>
      <c r="BKJ22" s="78"/>
      <c r="BKK22" s="78"/>
      <c r="BKL22" s="78"/>
      <c r="BKM22" s="78"/>
      <c r="BKN22" s="78"/>
      <c r="BKO22" s="78"/>
      <c r="BKP22" s="78"/>
      <c r="BKQ22" s="78"/>
      <c r="BKR22" s="78"/>
      <c r="BKS22" s="78"/>
      <c r="BKT22" s="78"/>
      <c r="BKU22" s="78"/>
      <c r="BKV22" s="78"/>
      <c r="BKW22" s="78"/>
      <c r="BKX22" s="78"/>
      <c r="BKY22" s="78"/>
      <c r="BKZ22" s="78"/>
      <c r="BLA22" s="78"/>
      <c r="BLB22" s="78"/>
      <c r="BLC22" s="78"/>
      <c r="BLD22" s="78"/>
      <c r="BLE22" s="78"/>
      <c r="BLF22" s="78"/>
      <c r="BLG22" s="78"/>
      <c r="BLH22" s="78"/>
      <c r="BLI22" s="78"/>
      <c r="BLJ22" s="78"/>
      <c r="BLK22" s="78"/>
      <c r="BLL22" s="78"/>
      <c r="BLM22" s="78"/>
      <c r="BLN22" s="78"/>
      <c r="BLO22" s="78"/>
      <c r="BLP22" s="78"/>
      <c r="BLQ22" s="78"/>
      <c r="BLR22" s="78"/>
      <c r="BLS22" s="78"/>
      <c r="BLT22" s="78"/>
      <c r="BLU22" s="78"/>
      <c r="BLV22" s="78"/>
      <c r="BLW22" s="78"/>
      <c r="BLX22" s="78"/>
      <c r="BLY22" s="78"/>
      <c r="BLZ22" s="78"/>
      <c r="BMA22" s="78"/>
      <c r="BMB22" s="78"/>
      <c r="BMC22" s="78"/>
      <c r="BMD22" s="78"/>
      <c r="BME22" s="78"/>
      <c r="BMF22" s="78"/>
      <c r="BMG22" s="78"/>
      <c r="BMH22" s="78"/>
      <c r="BMI22" s="78"/>
      <c r="BMJ22" s="78"/>
      <c r="BMK22" s="78"/>
      <c r="BML22" s="78"/>
      <c r="BMM22" s="78"/>
      <c r="BMN22" s="78"/>
      <c r="BMO22" s="78"/>
      <c r="BMP22" s="78"/>
      <c r="BMQ22" s="78"/>
      <c r="BMR22" s="78"/>
      <c r="BMS22" s="78"/>
      <c r="BMT22" s="78"/>
      <c r="BMU22" s="78"/>
      <c r="BMV22" s="78"/>
      <c r="BMW22" s="78"/>
      <c r="BMX22" s="78"/>
      <c r="BMY22" s="78"/>
      <c r="BMZ22" s="78"/>
      <c r="BNA22" s="78"/>
      <c r="BNB22" s="78"/>
      <c r="BNC22" s="78"/>
      <c r="BND22" s="78"/>
      <c r="BNE22" s="78"/>
      <c r="BNF22" s="78"/>
      <c r="BNG22" s="78"/>
      <c r="BNH22" s="78"/>
      <c r="BNI22" s="78"/>
      <c r="BNJ22" s="78"/>
      <c r="BNK22" s="78"/>
      <c r="BNL22" s="78"/>
      <c r="BNM22" s="78"/>
      <c r="BNN22" s="78"/>
      <c r="BNO22" s="78"/>
      <c r="BNP22" s="78"/>
      <c r="BNQ22" s="78"/>
      <c r="BNR22" s="78"/>
      <c r="BNS22" s="78"/>
      <c r="BNT22" s="78"/>
      <c r="BNU22" s="78"/>
      <c r="BNV22" s="78"/>
      <c r="BNW22" s="78"/>
      <c r="BNX22" s="78"/>
      <c r="BNY22" s="78"/>
      <c r="BNZ22" s="78"/>
      <c r="BOA22" s="78"/>
      <c r="BOB22" s="78"/>
      <c r="BOC22" s="78"/>
      <c r="BOD22" s="78"/>
      <c r="BOE22" s="78"/>
      <c r="BOF22" s="78"/>
      <c r="BOG22" s="78"/>
      <c r="BOH22" s="78"/>
      <c r="BOI22" s="78"/>
      <c r="BOJ22" s="78"/>
      <c r="BOK22" s="78"/>
      <c r="BOL22" s="78"/>
      <c r="BOM22" s="78"/>
      <c r="BON22" s="78"/>
      <c r="BOO22" s="78"/>
      <c r="BOP22" s="78"/>
      <c r="BOQ22" s="78"/>
      <c r="BOR22" s="78"/>
      <c r="BOS22" s="78"/>
      <c r="BOT22" s="78"/>
      <c r="BOU22" s="78"/>
      <c r="BOV22" s="78"/>
      <c r="BOW22" s="78"/>
      <c r="BOX22" s="78"/>
      <c r="BOY22" s="78"/>
      <c r="BOZ22" s="78"/>
      <c r="BPA22" s="78"/>
      <c r="BPB22" s="78"/>
      <c r="BPC22" s="78"/>
      <c r="BPD22" s="78"/>
      <c r="BPE22" s="78"/>
      <c r="BPF22" s="78"/>
      <c r="BPG22" s="78"/>
      <c r="BPH22" s="78"/>
      <c r="BPI22" s="78"/>
      <c r="BPJ22" s="78"/>
      <c r="BPK22" s="78"/>
      <c r="BPL22" s="78"/>
      <c r="BPM22" s="78"/>
      <c r="BPN22" s="78"/>
      <c r="BPO22" s="78"/>
      <c r="BPP22" s="78"/>
      <c r="BPQ22" s="78"/>
      <c r="BPR22" s="78"/>
      <c r="BPS22" s="78"/>
      <c r="BPT22" s="78"/>
      <c r="BPU22" s="78"/>
      <c r="BPV22" s="78"/>
      <c r="BPW22" s="78"/>
      <c r="BPX22" s="78"/>
      <c r="BPY22" s="78"/>
      <c r="BPZ22" s="78"/>
      <c r="BQA22" s="78"/>
      <c r="BQB22" s="78"/>
      <c r="BQC22" s="78"/>
      <c r="BQD22" s="78"/>
      <c r="BQE22" s="78"/>
      <c r="BQF22" s="78"/>
      <c r="BQG22" s="78"/>
      <c r="BQH22" s="78"/>
      <c r="BQI22" s="78"/>
      <c r="BQJ22" s="78"/>
      <c r="BQK22" s="78"/>
      <c r="BQL22" s="78"/>
      <c r="BQM22" s="78"/>
      <c r="BQN22" s="78"/>
      <c r="BQO22" s="78"/>
      <c r="BQP22" s="78"/>
      <c r="BQQ22" s="78"/>
      <c r="BQR22" s="78"/>
      <c r="BQS22" s="78"/>
      <c r="BQT22" s="78"/>
      <c r="BQU22" s="78"/>
      <c r="BQV22" s="78"/>
      <c r="BQW22" s="78"/>
      <c r="BQX22" s="78"/>
      <c r="BQY22" s="78"/>
      <c r="BQZ22" s="78"/>
      <c r="BRA22" s="78"/>
      <c r="BRB22" s="78"/>
      <c r="BRC22" s="78"/>
      <c r="BRD22" s="78"/>
      <c r="BRE22" s="78"/>
      <c r="BRF22" s="78"/>
      <c r="BRG22" s="78"/>
      <c r="BRH22" s="78"/>
      <c r="BRI22" s="78"/>
      <c r="BRJ22" s="78"/>
      <c r="BRK22" s="78"/>
      <c r="BRL22" s="78"/>
      <c r="BRM22" s="78"/>
      <c r="BRN22" s="78"/>
      <c r="BRO22" s="78"/>
      <c r="BRP22" s="78"/>
      <c r="BRQ22" s="78"/>
      <c r="BRR22" s="78"/>
      <c r="BRS22" s="78"/>
      <c r="BRT22" s="78"/>
      <c r="BRU22" s="78"/>
      <c r="BRV22" s="78"/>
      <c r="BRW22" s="78"/>
      <c r="BRX22" s="78"/>
      <c r="BRY22" s="78"/>
      <c r="BRZ22" s="78"/>
      <c r="BSA22" s="78"/>
      <c r="BSB22" s="78"/>
      <c r="BSC22" s="78"/>
      <c r="BSD22" s="78"/>
      <c r="BSE22" s="78"/>
      <c r="BSF22" s="78"/>
      <c r="BSG22" s="78"/>
      <c r="BSH22" s="78"/>
      <c r="BSI22" s="78"/>
      <c r="BSJ22" s="78"/>
      <c r="BSK22" s="78"/>
      <c r="BSL22" s="78"/>
      <c r="BSM22" s="78"/>
      <c r="BSN22" s="78"/>
      <c r="BSO22" s="78"/>
      <c r="BSP22" s="78"/>
      <c r="BSQ22" s="78"/>
      <c r="BSR22" s="78"/>
      <c r="BSS22" s="78"/>
      <c r="BST22" s="78"/>
      <c r="BSU22" s="78"/>
      <c r="BSV22" s="78"/>
      <c r="BSW22" s="78"/>
      <c r="BSX22" s="78"/>
      <c r="BSY22" s="78"/>
      <c r="BSZ22" s="78"/>
      <c r="BTA22" s="78"/>
      <c r="BTB22" s="78"/>
      <c r="BTC22" s="78"/>
      <c r="BTD22" s="78"/>
      <c r="BTE22" s="78"/>
      <c r="BTF22" s="78"/>
      <c r="BTG22" s="78"/>
      <c r="BTH22" s="78"/>
      <c r="BTI22" s="78"/>
      <c r="BTJ22" s="78"/>
      <c r="BTK22" s="78"/>
      <c r="BTL22" s="78"/>
      <c r="BTM22" s="78"/>
      <c r="BTN22" s="78"/>
      <c r="BTO22" s="78"/>
      <c r="BTP22" s="78"/>
      <c r="BTQ22" s="78"/>
      <c r="BTR22" s="78"/>
      <c r="BTS22" s="78"/>
      <c r="BTT22" s="78"/>
      <c r="BTU22" s="78"/>
      <c r="BTV22" s="78"/>
      <c r="BTW22" s="78"/>
      <c r="BTX22" s="78"/>
      <c r="BTY22" s="78"/>
      <c r="BTZ22" s="78"/>
      <c r="BUA22" s="78"/>
      <c r="BUB22" s="78"/>
      <c r="BUC22" s="78"/>
      <c r="BUD22" s="78"/>
      <c r="BUE22" s="78"/>
      <c r="BUF22" s="78"/>
      <c r="BUG22" s="78"/>
      <c r="BUH22" s="78"/>
      <c r="BUI22" s="78"/>
      <c r="BUJ22" s="78"/>
      <c r="BUK22" s="78"/>
      <c r="BUL22" s="78"/>
      <c r="BUM22" s="78"/>
      <c r="BUN22" s="78"/>
      <c r="BUO22" s="78"/>
      <c r="BUP22" s="78"/>
      <c r="BUQ22" s="78"/>
      <c r="BUR22" s="78"/>
      <c r="BUS22" s="78"/>
      <c r="BUT22" s="78"/>
      <c r="BUU22" s="78"/>
      <c r="BUV22" s="78"/>
      <c r="BUW22" s="78"/>
      <c r="BUX22" s="78"/>
      <c r="BUY22" s="78"/>
      <c r="BUZ22" s="78"/>
      <c r="BVA22" s="78"/>
      <c r="BVB22" s="78"/>
      <c r="BVC22" s="78"/>
      <c r="BVD22" s="78"/>
      <c r="BVE22" s="78"/>
      <c r="BVF22" s="78"/>
      <c r="BVG22" s="78"/>
      <c r="BVH22" s="78"/>
      <c r="BVI22" s="78"/>
      <c r="BVJ22" s="78"/>
      <c r="BVK22" s="78"/>
      <c r="BVL22" s="78"/>
      <c r="BVM22" s="78"/>
      <c r="BVN22" s="78"/>
      <c r="BVO22" s="78"/>
      <c r="BVP22" s="78"/>
      <c r="BVQ22" s="78"/>
      <c r="BVR22" s="78"/>
      <c r="BVS22" s="78"/>
      <c r="BVT22" s="78"/>
      <c r="BVU22" s="78"/>
      <c r="BVV22" s="78"/>
      <c r="BVW22" s="78"/>
      <c r="BVX22" s="78"/>
      <c r="BVY22" s="78"/>
      <c r="BVZ22" s="78"/>
      <c r="BWA22" s="78"/>
      <c r="BWB22" s="78"/>
      <c r="BWC22" s="78"/>
      <c r="BWD22" s="78"/>
      <c r="BWE22" s="78"/>
      <c r="BWF22" s="78"/>
      <c r="BWG22" s="78"/>
      <c r="BWH22" s="78"/>
      <c r="BWI22" s="78"/>
      <c r="BWJ22" s="78"/>
      <c r="BWK22" s="78"/>
      <c r="BWL22" s="78"/>
      <c r="BWM22" s="78"/>
      <c r="BWN22" s="78"/>
      <c r="BWO22" s="78"/>
      <c r="BWP22" s="78"/>
      <c r="BWQ22" s="78"/>
      <c r="BWR22" s="78"/>
      <c r="BWS22" s="78"/>
      <c r="BWT22" s="78"/>
      <c r="BWU22" s="78"/>
      <c r="BWV22" s="78"/>
      <c r="BWW22" s="78"/>
      <c r="BWX22" s="78"/>
      <c r="BWY22" s="78"/>
      <c r="BWZ22" s="78"/>
      <c r="BXA22" s="78"/>
      <c r="BXB22" s="78"/>
      <c r="BXC22" s="78"/>
      <c r="BXD22" s="78"/>
      <c r="BXE22" s="78"/>
      <c r="BXF22" s="78"/>
      <c r="BXG22" s="78"/>
      <c r="BXH22" s="78"/>
      <c r="BXI22" s="78"/>
      <c r="BXJ22" s="78"/>
      <c r="BXK22" s="78"/>
      <c r="BXL22" s="78"/>
      <c r="BXM22" s="78"/>
      <c r="BXN22" s="78"/>
      <c r="BXO22" s="78"/>
      <c r="BXP22" s="78"/>
      <c r="BXQ22" s="78"/>
      <c r="BXR22" s="78"/>
      <c r="BXS22" s="78"/>
      <c r="BXT22" s="78"/>
      <c r="BXU22" s="78"/>
      <c r="BXV22" s="78"/>
      <c r="BXW22" s="78"/>
      <c r="BXX22" s="78"/>
      <c r="BXY22" s="78"/>
      <c r="BXZ22" s="78"/>
      <c r="BYA22" s="78"/>
      <c r="BYB22" s="78"/>
      <c r="BYC22" s="78"/>
      <c r="BYD22" s="78"/>
      <c r="BYE22" s="78"/>
      <c r="BYF22" s="78"/>
      <c r="BYG22" s="78"/>
      <c r="BYH22" s="78"/>
      <c r="BYI22" s="78"/>
      <c r="BYJ22" s="78"/>
      <c r="BYK22" s="78"/>
      <c r="BYL22" s="78"/>
      <c r="BYM22" s="78"/>
      <c r="BYN22" s="78"/>
      <c r="BYO22" s="78"/>
      <c r="BYP22" s="78"/>
      <c r="BYQ22" s="78"/>
      <c r="BYR22" s="78"/>
      <c r="BYS22" s="78"/>
      <c r="BYT22" s="78"/>
      <c r="BYU22" s="78"/>
      <c r="BYV22" s="78"/>
      <c r="BYW22" s="78"/>
      <c r="BYX22" s="78"/>
      <c r="BYY22" s="78"/>
      <c r="BYZ22" s="78"/>
      <c r="BZA22" s="78"/>
      <c r="BZB22" s="78"/>
      <c r="BZC22" s="78"/>
      <c r="BZD22" s="78"/>
      <c r="BZE22" s="78"/>
      <c r="BZF22" s="78"/>
      <c r="BZG22" s="78"/>
      <c r="BZH22" s="78"/>
      <c r="BZI22" s="78"/>
      <c r="BZJ22" s="78"/>
      <c r="BZK22" s="78"/>
      <c r="BZL22" s="78"/>
      <c r="BZM22" s="78"/>
      <c r="BZN22" s="78"/>
      <c r="BZO22" s="78"/>
      <c r="BZP22" s="78"/>
      <c r="BZQ22" s="78"/>
      <c r="BZR22" s="78"/>
      <c r="BZS22" s="78"/>
      <c r="BZT22" s="78"/>
      <c r="BZU22" s="78"/>
      <c r="BZV22" s="78"/>
      <c r="BZW22" s="78"/>
      <c r="BZX22" s="78"/>
      <c r="BZY22" s="78"/>
      <c r="BZZ22" s="78"/>
      <c r="CAA22" s="78"/>
      <c r="CAB22" s="78"/>
      <c r="CAC22" s="78"/>
      <c r="CAD22" s="78"/>
      <c r="CAE22" s="78"/>
      <c r="CAF22" s="78"/>
      <c r="CAG22" s="78"/>
      <c r="CAH22" s="78"/>
      <c r="CAI22" s="78"/>
      <c r="CAJ22" s="78"/>
      <c r="CAK22" s="78"/>
      <c r="CAL22" s="78"/>
      <c r="CAM22" s="78"/>
      <c r="CAN22" s="78"/>
      <c r="CAO22" s="78"/>
      <c r="CAP22" s="78"/>
      <c r="CAQ22" s="78"/>
      <c r="CAR22" s="78"/>
      <c r="CAS22" s="78"/>
      <c r="CAT22" s="78"/>
      <c r="CAU22" s="78"/>
      <c r="CAV22" s="78"/>
      <c r="CAW22" s="78"/>
      <c r="CAX22" s="78"/>
      <c r="CAY22" s="78"/>
      <c r="CAZ22" s="78"/>
      <c r="CBA22" s="78"/>
      <c r="CBB22" s="78"/>
      <c r="CBC22" s="78"/>
      <c r="CBD22" s="78"/>
      <c r="CBE22" s="78"/>
      <c r="CBF22" s="78"/>
      <c r="CBG22" s="78"/>
      <c r="CBH22" s="78"/>
      <c r="CBI22" s="78"/>
      <c r="CBJ22" s="78"/>
      <c r="CBK22" s="78"/>
      <c r="CBL22" s="78"/>
      <c r="CBM22" s="78"/>
      <c r="CBN22" s="78"/>
      <c r="CBO22" s="78"/>
      <c r="CBP22" s="78"/>
      <c r="CBQ22" s="78"/>
      <c r="CBR22" s="78"/>
      <c r="CBS22" s="78"/>
      <c r="CBT22" s="78"/>
      <c r="CBU22" s="78"/>
      <c r="CBV22" s="78"/>
      <c r="CBW22" s="78"/>
      <c r="CBX22" s="78"/>
      <c r="CBY22" s="78"/>
      <c r="CBZ22" s="78"/>
      <c r="CCA22" s="78"/>
      <c r="CCB22" s="78"/>
      <c r="CCC22" s="78"/>
      <c r="CCD22" s="78"/>
      <c r="CCE22" s="78"/>
      <c r="CCF22" s="78"/>
      <c r="CCG22" s="78"/>
      <c r="CCH22" s="78"/>
      <c r="CCI22" s="78"/>
      <c r="CCJ22" s="78"/>
      <c r="CCK22" s="78"/>
      <c r="CCL22" s="78"/>
      <c r="CCM22" s="78"/>
      <c r="CCN22" s="78"/>
      <c r="CCO22" s="78"/>
      <c r="CCP22" s="78"/>
      <c r="CCQ22" s="78"/>
      <c r="CCR22" s="78"/>
      <c r="CCS22" s="78"/>
      <c r="CCT22" s="78"/>
      <c r="CCU22" s="78"/>
      <c r="CCV22" s="78"/>
      <c r="CCW22" s="78"/>
      <c r="CCX22" s="78"/>
      <c r="CCY22" s="78"/>
      <c r="CCZ22" s="78"/>
      <c r="CDA22" s="78"/>
      <c r="CDB22" s="78"/>
      <c r="CDC22" s="78"/>
      <c r="CDD22" s="78"/>
      <c r="CDE22" s="78"/>
      <c r="CDF22" s="78"/>
      <c r="CDG22" s="78"/>
      <c r="CDH22" s="78"/>
      <c r="CDI22" s="78"/>
      <c r="CDJ22" s="78"/>
      <c r="CDK22" s="78"/>
      <c r="CDL22" s="78"/>
      <c r="CDM22" s="78"/>
      <c r="CDN22" s="78"/>
      <c r="CDO22" s="78"/>
      <c r="CDP22" s="78"/>
      <c r="CDQ22" s="78"/>
      <c r="CDR22" s="78"/>
      <c r="CDS22" s="78"/>
      <c r="CDT22" s="78"/>
      <c r="CDU22" s="78"/>
      <c r="CDV22" s="78"/>
      <c r="CDW22" s="78"/>
      <c r="CDX22" s="78"/>
      <c r="CDY22" s="78"/>
      <c r="CDZ22" s="78"/>
      <c r="CEA22" s="78"/>
      <c r="CEB22" s="78"/>
      <c r="CEC22" s="78"/>
      <c r="CED22" s="78"/>
      <c r="CEE22" s="78"/>
      <c r="CEF22" s="78"/>
      <c r="CEG22" s="78"/>
      <c r="CEH22" s="78"/>
      <c r="CEI22" s="78"/>
      <c r="CEJ22" s="78"/>
      <c r="CEK22" s="78"/>
      <c r="CEL22" s="78"/>
      <c r="CEM22" s="78"/>
      <c r="CEN22" s="78"/>
      <c r="CEO22" s="78"/>
      <c r="CEP22" s="78"/>
      <c r="CEQ22" s="78"/>
      <c r="CER22" s="78"/>
      <c r="CES22" s="78"/>
      <c r="CET22" s="78"/>
      <c r="CEU22" s="78"/>
      <c r="CEV22" s="78"/>
      <c r="CEW22" s="78"/>
      <c r="CEX22" s="78"/>
      <c r="CEY22" s="78"/>
      <c r="CEZ22" s="78"/>
      <c r="CFA22" s="78"/>
      <c r="CFB22" s="78"/>
      <c r="CFC22" s="78"/>
      <c r="CFD22" s="78"/>
      <c r="CFE22" s="78"/>
      <c r="CFF22" s="78"/>
      <c r="CFG22" s="78"/>
      <c r="CFH22" s="78"/>
      <c r="CFI22" s="78"/>
      <c r="CFJ22" s="78"/>
      <c r="CFK22" s="78"/>
      <c r="CFL22" s="78"/>
      <c r="CFM22" s="78"/>
      <c r="CFN22" s="78"/>
      <c r="CFO22" s="78"/>
      <c r="CFP22" s="78"/>
      <c r="CFQ22" s="78"/>
      <c r="CFR22" s="78"/>
      <c r="CFS22" s="78"/>
      <c r="CFT22" s="78"/>
      <c r="CFU22" s="78"/>
      <c r="CFV22" s="78"/>
      <c r="CFW22" s="78"/>
      <c r="CFX22" s="78"/>
      <c r="CFY22" s="78"/>
      <c r="CFZ22" s="78"/>
      <c r="CGA22" s="78"/>
      <c r="CGB22" s="78"/>
      <c r="CGC22" s="78"/>
      <c r="CGD22" s="78"/>
      <c r="CGE22" s="78"/>
      <c r="CGF22" s="78"/>
      <c r="CGG22" s="78"/>
      <c r="CGH22" s="78"/>
      <c r="CGI22" s="78"/>
      <c r="CGJ22" s="78"/>
      <c r="CGK22" s="78"/>
      <c r="CGL22" s="78"/>
      <c r="CGM22" s="78"/>
      <c r="CGN22" s="78"/>
      <c r="CGO22" s="78"/>
      <c r="CGP22" s="78"/>
      <c r="CGQ22" s="78"/>
      <c r="CGR22" s="78"/>
      <c r="CGS22" s="78"/>
      <c r="CGT22" s="78"/>
      <c r="CGU22" s="78"/>
      <c r="CGV22" s="78"/>
      <c r="CGW22" s="78"/>
      <c r="CGX22" s="78"/>
      <c r="CGY22" s="78"/>
      <c r="CGZ22" s="78"/>
      <c r="CHA22" s="78"/>
      <c r="CHB22" s="78"/>
      <c r="CHC22" s="78"/>
      <c r="CHD22" s="78"/>
      <c r="CHE22" s="78"/>
      <c r="CHF22" s="78"/>
      <c r="CHG22" s="78"/>
      <c r="CHH22" s="78"/>
      <c r="CHI22" s="78"/>
      <c r="CHJ22" s="78"/>
      <c r="CHK22" s="78"/>
      <c r="CHL22" s="78"/>
      <c r="CHM22" s="78"/>
      <c r="CHN22" s="78"/>
      <c r="CHO22" s="78"/>
      <c r="CHP22" s="78"/>
      <c r="CHQ22" s="78"/>
      <c r="CHR22" s="78"/>
      <c r="CHS22" s="78"/>
      <c r="CHT22" s="78"/>
      <c r="CHU22" s="78"/>
      <c r="CHV22" s="78"/>
      <c r="CHW22" s="78"/>
      <c r="CHX22" s="78"/>
      <c r="CHY22" s="78"/>
      <c r="CHZ22" s="78"/>
      <c r="CIA22" s="78"/>
      <c r="CIB22" s="78"/>
      <c r="CIC22" s="78"/>
      <c r="CID22" s="78"/>
      <c r="CIE22" s="78"/>
      <c r="CIF22" s="78"/>
      <c r="CIG22" s="78"/>
      <c r="CIH22" s="78"/>
      <c r="CII22" s="78"/>
      <c r="CIJ22" s="78"/>
      <c r="CIK22" s="78"/>
      <c r="CIL22" s="78"/>
      <c r="CIM22" s="78"/>
      <c r="CIN22" s="78"/>
      <c r="CIO22" s="78"/>
      <c r="CIP22" s="78"/>
      <c r="CIQ22" s="78"/>
      <c r="CIR22" s="78"/>
      <c r="CIS22" s="78"/>
      <c r="CIT22" s="78"/>
      <c r="CIU22" s="78"/>
      <c r="CIV22" s="78"/>
      <c r="CIW22" s="78"/>
      <c r="CIX22" s="78"/>
      <c r="CIY22" s="78"/>
      <c r="CIZ22" s="78"/>
      <c r="CJA22" s="78"/>
      <c r="CJB22" s="78"/>
      <c r="CJC22" s="78"/>
      <c r="CJD22" s="78"/>
      <c r="CJE22" s="78"/>
      <c r="CJF22" s="78"/>
      <c r="CJG22" s="78"/>
      <c r="CJH22" s="78"/>
      <c r="CJI22" s="78"/>
      <c r="CJJ22" s="78"/>
      <c r="CJK22" s="78"/>
      <c r="CJL22" s="78"/>
      <c r="CJM22" s="78"/>
      <c r="CJN22" s="78"/>
      <c r="CJO22" s="78"/>
      <c r="CJP22" s="78"/>
      <c r="CJQ22" s="78"/>
      <c r="CJR22" s="78"/>
      <c r="CJS22" s="78"/>
      <c r="CJT22" s="78"/>
      <c r="CJU22" s="78"/>
      <c r="CJV22" s="78"/>
      <c r="CJW22" s="78"/>
      <c r="CJX22" s="78"/>
      <c r="CJY22" s="78"/>
      <c r="CJZ22" s="78"/>
      <c r="CKA22" s="78"/>
      <c r="CKB22" s="78"/>
      <c r="CKC22" s="78"/>
      <c r="CKD22" s="78"/>
      <c r="CKE22" s="78"/>
      <c r="CKF22" s="78"/>
      <c r="CKG22" s="78"/>
      <c r="CKH22" s="78"/>
      <c r="CKI22" s="78"/>
      <c r="CKJ22" s="78"/>
      <c r="CKK22" s="78"/>
      <c r="CKL22" s="78"/>
      <c r="CKM22" s="78"/>
      <c r="CKN22" s="78"/>
      <c r="CKO22" s="78"/>
      <c r="CKP22" s="78"/>
      <c r="CKQ22" s="78"/>
      <c r="CKR22" s="78"/>
      <c r="CKS22" s="78"/>
      <c r="CKT22" s="78"/>
      <c r="CKU22" s="78"/>
      <c r="CKV22" s="78"/>
      <c r="CKW22" s="78"/>
      <c r="CKX22" s="78"/>
      <c r="CKY22" s="78"/>
      <c r="CKZ22" s="78"/>
      <c r="CLA22" s="78"/>
      <c r="CLB22" s="78"/>
      <c r="CLC22" s="78"/>
      <c r="CLD22" s="78"/>
      <c r="CLE22" s="78"/>
      <c r="CLF22" s="78"/>
      <c r="CLG22" s="78"/>
      <c r="CLH22" s="78"/>
      <c r="CLI22" s="78"/>
      <c r="CLJ22" s="78"/>
      <c r="CLK22" s="78"/>
      <c r="CLL22" s="78"/>
      <c r="CLM22" s="78"/>
      <c r="CLN22" s="78"/>
      <c r="CLO22" s="78"/>
      <c r="CLP22" s="78"/>
      <c r="CLQ22" s="78"/>
      <c r="CLR22" s="78"/>
      <c r="CLS22" s="78"/>
      <c r="CLT22" s="78"/>
      <c r="CLU22" s="78"/>
      <c r="CLV22" s="78"/>
      <c r="CLW22" s="78"/>
      <c r="CLX22" s="78"/>
      <c r="CLY22" s="78"/>
      <c r="CLZ22" s="78"/>
      <c r="CMA22" s="78"/>
      <c r="CMB22" s="78"/>
      <c r="CMC22" s="78"/>
      <c r="CMD22" s="78"/>
      <c r="CME22" s="78"/>
      <c r="CMF22" s="78"/>
      <c r="CMG22" s="78"/>
      <c r="CMH22" s="78"/>
      <c r="CMI22" s="78"/>
      <c r="CMJ22" s="78"/>
      <c r="CMK22" s="78"/>
      <c r="CML22" s="78"/>
      <c r="CMM22" s="78"/>
      <c r="CMN22" s="78"/>
      <c r="CMO22" s="78"/>
      <c r="CMP22" s="78"/>
      <c r="CMQ22" s="78"/>
      <c r="CMR22" s="78"/>
      <c r="CMS22" s="78"/>
      <c r="CMT22" s="78"/>
      <c r="CMU22" s="78"/>
      <c r="CMV22" s="78"/>
      <c r="CMW22" s="78"/>
      <c r="CMX22" s="78"/>
      <c r="CMY22" s="78"/>
      <c r="CMZ22" s="78"/>
      <c r="CNA22" s="78"/>
      <c r="CNB22" s="78"/>
      <c r="CNC22" s="78"/>
      <c r="CND22" s="78"/>
      <c r="CNE22" s="78"/>
      <c r="CNF22" s="78"/>
      <c r="CNG22" s="78"/>
      <c r="CNH22" s="78"/>
      <c r="CNI22" s="78"/>
      <c r="CNJ22" s="78"/>
      <c r="CNK22" s="78"/>
      <c r="CNL22" s="78"/>
      <c r="CNM22" s="78"/>
      <c r="CNN22" s="78"/>
      <c r="CNO22" s="78"/>
      <c r="CNP22" s="78"/>
      <c r="CNQ22" s="78"/>
      <c r="CNR22" s="78"/>
      <c r="CNS22" s="78"/>
      <c r="CNT22" s="78"/>
      <c r="CNU22" s="78"/>
      <c r="CNV22" s="78"/>
      <c r="CNW22" s="78"/>
      <c r="CNX22" s="78"/>
      <c r="CNY22" s="78"/>
      <c r="CNZ22" s="78"/>
      <c r="COA22" s="78"/>
      <c r="COB22" s="78"/>
      <c r="COC22" s="78"/>
      <c r="COD22" s="78"/>
      <c r="COE22" s="78"/>
      <c r="COF22" s="78"/>
      <c r="COG22" s="78"/>
      <c r="COH22" s="78"/>
      <c r="COI22" s="78"/>
      <c r="COJ22" s="78"/>
      <c r="COK22" s="78"/>
      <c r="COL22" s="78"/>
      <c r="COM22" s="78"/>
      <c r="CON22" s="78"/>
      <c r="COO22" s="78"/>
      <c r="COP22" s="78"/>
      <c r="COQ22" s="78"/>
      <c r="COR22" s="78"/>
      <c r="COS22" s="78"/>
      <c r="COT22" s="78"/>
      <c r="COU22" s="78"/>
      <c r="COV22" s="78"/>
      <c r="COW22" s="78"/>
      <c r="COX22" s="78"/>
      <c r="COY22" s="78"/>
      <c r="COZ22" s="78"/>
      <c r="CPA22" s="78"/>
      <c r="CPB22" s="78"/>
      <c r="CPC22" s="78"/>
      <c r="CPD22" s="78"/>
      <c r="CPE22" s="78"/>
      <c r="CPF22" s="78"/>
      <c r="CPG22" s="78"/>
      <c r="CPH22" s="78"/>
      <c r="CPI22" s="78"/>
      <c r="CPJ22" s="78"/>
      <c r="CPK22" s="78"/>
      <c r="CPL22" s="78"/>
      <c r="CPM22" s="78"/>
      <c r="CPN22" s="78"/>
      <c r="CPO22" s="78"/>
      <c r="CPP22" s="78"/>
      <c r="CPQ22" s="78"/>
      <c r="CPR22" s="78"/>
      <c r="CPS22" s="78"/>
      <c r="CPT22" s="78"/>
      <c r="CPU22" s="78"/>
      <c r="CPV22" s="78"/>
      <c r="CPW22" s="78"/>
      <c r="CPX22" s="78"/>
      <c r="CPY22" s="78"/>
      <c r="CPZ22" s="78"/>
      <c r="CQA22" s="78"/>
      <c r="CQB22" s="78"/>
      <c r="CQC22" s="78"/>
      <c r="CQD22" s="78"/>
      <c r="CQE22" s="78"/>
      <c r="CQF22" s="78"/>
      <c r="CQG22" s="78"/>
      <c r="CQH22" s="78"/>
      <c r="CQI22" s="78"/>
      <c r="CQJ22" s="78"/>
      <c r="CQK22" s="78"/>
      <c r="CQL22" s="78"/>
      <c r="CQM22" s="78"/>
      <c r="CQN22" s="78"/>
      <c r="CQO22" s="78"/>
      <c r="CQP22" s="78"/>
      <c r="CQQ22" s="78"/>
      <c r="CQR22" s="78"/>
      <c r="CQS22" s="78"/>
      <c r="CQT22" s="78"/>
      <c r="CQU22" s="78"/>
      <c r="CQV22" s="78"/>
      <c r="CQW22" s="78"/>
      <c r="CQX22" s="78"/>
      <c r="CQY22" s="78"/>
      <c r="CQZ22" s="78"/>
      <c r="CRA22" s="78"/>
      <c r="CRB22" s="78"/>
      <c r="CRC22" s="78"/>
      <c r="CRD22" s="78"/>
      <c r="CRE22" s="78"/>
      <c r="CRF22" s="78"/>
      <c r="CRG22" s="78"/>
      <c r="CRH22" s="78"/>
      <c r="CRI22" s="78"/>
      <c r="CRJ22" s="78"/>
      <c r="CRK22" s="78"/>
      <c r="CRL22" s="78"/>
      <c r="CRM22" s="78"/>
      <c r="CRN22" s="78"/>
      <c r="CRO22" s="78"/>
      <c r="CRP22" s="78"/>
      <c r="CRQ22" s="78"/>
      <c r="CRR22" s="78"/>
      <c r="CRS22" s="78"/>
      <c r="CRT22" s="78"/>
      <c r="CRU22" s="78"/>
      <c r="CRV22" s="78"/>
      <c r="CRW22" s="78"/>
      <c r="CRX22" s="78"/>
      <c r="CRY22" s="78"/>
      <c r="CRZ22" s="78"/>
      <c r="CSA22" s="78"/>
      <c r="CSB22" s="78"/>
      <c r="CSC22" s="78"/>
      <c r="CSD22" s="78"/>
      <c r="CSE22" s="78"/>
      <c r="CSF22" s="78"/>
      <c r="CSG22" s="78"/>
      <c r="CSH22" s="78"/>
      <c r="CSI22" s="78"/>
      <c r="CSJ22" s="78"/>
      <c r="CSK22" s="78"/>
      <c r="CSL22" s="78"/>
      <c r="CSM22" s="78"/>
      <c r="CSN22" s="78"/>
      <c r="CSO22" s="78"/>
      <c r="CSP22" s="78"/>
      <c r="CSQ22" s="78"/>
      <c r="CSR22" s="78"/>
      <c r="CSS22" s="78"/>
      <c r="CST22" s="78"/>
      <c r="CSU22" s="78"/>
      <c r="CSV22" s="78"/>
      <c r="CSW22" s="78"/>
      <c r="CSX22" s="78"/>
      <c r="CSY22" s="78"/>
      <c r="CSZ22" s="78"/>
      <c r="CTA22" s="78"/>
      <c r="CTB22" s="78"/>
      <c r="CTC22" s="78"/>
      <c r="CTD22" s="78"/>
      <c r="CTE22" s="78"/>
      <c r="CTF22" s="78"/>
      <c r="CTG22" s="78"/>
      <c r="CTH22" s="78"/>
      <c r="CTI22" s="78"/>
      <c r="CTJ22" s="78"/>
      <c r="CTK22" s="78"/>
      <c r="CTL22" s="78"/>
      <c r="CTM22" s="78"/>
      <c r="CTN22" s="78"/>
      <c r="CTO22" s="78"/>
      <c r="CTP22" s="78"/>
      <c r="CTQ22" s="78"/>
      <c r="CTR22" s="78"/>
      <c r="CTS22" s="78"/>
      <c r="CTT22" s="78"/>
      <c r="CTU22" s="78"/>
      <c r="CTV22" s="78"/>
      <c r="CTW22" s="78"/>
      <c r="CTX22" s="78"/>
      <c r="CTY22" s="78"/>
      <c r="CTZ22" s="78"/>
      <c r="CUA22" s="78"/>
      <c r="CUB22" s="78"/>
      <c r="CUC22" s="78"/>
      <c r="CUD22" s="78"/>
      <c r="CUE22" s="78"/>
      <c r="CUF22" s="78"/>
      <c r="CUG22" s="78"/>
      <c r="CUH22" s="78"/>
      <c r="CUI22" s="78"/>
      <c r="CUJ22" s="78"/>
      <c r="CUK22" s="78"/>
      <c r="CUL22" s="78"/>
      <c r="CUM22" s="78"/>
      <c r="CUN22" s="78"/>
      <c r="CUO22" s="78"/>
      <c r="CUP22" s="78"/>
      <c r="CUQ22" s="78"/>
      <c r="CUR22" s="78"/>
      <c r="CUS22" s="78"/>
      <c r="CUT22" s="78"/>
      <c r="CUU22" s="78"/>
      <c r="CUV22" s="78"/>
      <c r="CUW22" s="78"/>
      <c r="CUX22" s="78"/>
      <c r="CUY22" s="78"/>
      <c r="CUZ22" s="78"/>
      <c r="CVA22" s="78"/>
      <c r="CVB22" s="78"/>
      <c r="CVC22" s="78"/>
      <c r="CVD22" s="78"/>
      <c r="CVE22" s="78"/>
      <c r="CVF22" s="78"/>
      <c r="CVG22" s="78"/>
      <c r="CVH22" s="78"/>
      <c r="CVI22" s="78"/>
      <c r="CVJ22" s="78"/>
      <c r="CVK22" s="78"/>
      <c r="CVL22" s="78"/>
      <c r="CVM22" s="78"/>
      <c r="CVN22" s="78"/>
      <c r="CVO22" s="78"/>
      <c r="CVP22" s="78"/>
      <c r="CVQ22" s="78"/>
      <c r="CVR22" s="78"/>
      <c r="CVS22" s="78"/>
      <c r="CVT22" s="78"/>
      <c r="CVU22" s="78"/>
      <c r="CVV22" s="78"/>
      <c r="CVW22" s="78"/>
      <c r="CVX22" s="78"/>
      <c r="CVY22" s="78"/>
      <c r="CVZ22" s="78"/>
      <c r="CWA22" s="78"/>
      <c r="CWB22" s="78"/>
      <c r="CWC22" s="78"/>
      <c r="CWD22" s="78"/>
      <c r="CWE22" s="78"/>
      <c r="CWF22" s="78"/>
      <c r="CWG22" s="78"/>
      <c r="CWH22" s="78"/>
      <c r="CWI22" s="78"/>
      <c r="CWJ22" s="78"/>
      <c r="CWK22" s="78"/>
      <c r="CWL22" s="78"/>
      <c r="CWM22" s="78"/>
      <c r="CWN22" s="78"/>
      <c r="CWO22" s="78"/>
      <c r="CWP22" s="78"/>
      <c r="CWQ22" s="78"/>
      <c r="CWR22" s="78"/>
      <c r="CWS22" s="78"/>
      <c r="CWT22" s="78"/>
      <c r="CWU22" s="78"/>
      <c r="CWV22" s="78"/>
      <c r="CWW22" s="78"/>
      <c r="CWX22" s="78"/>
      <c r="CWY22" s="78"/>
      <c r="CWZ22" s="78"/>
      <c r="CXA22" s="78"/>
      <c r="CXB22" s="78"/>
      <c r="CXC22" s="78"/>
      <c r="CXD22" s="78"/>
      <c r="CXE22" s="78"/>
      <c r="CXF22" s="78"/>
      <c r="CXG22" s="78"/>
      <c r="CXH22" s="78"/>
      <c r="CXI22" s="78"/>
      <c r="CXJ22" s="78"/>
      <c r="CXK22" s="78"/>
      <c r="CXL22" s="78"/>
      <c r="CXM22" s="78"/>
      <c r="CXN22" s="78"/>
      <c r="CXO22" s="78"/>
      <c r="CXP22" s="78"/>
      <c r="CXQ22" s="78"/>
      <c r="CXR22" s="78"/>
      <c r="CXS22" s="78"/>
      <c r="CXT22" s="78"/>
      <c r="CXU22" s="78"/>
      <c r="CXV22" s="78"/>
      <c r="CXW22" s="78"/>
      <c r="CXX22" s="78"/>
      <c r="CXY22" s="78"/>
      <c r="CXZ22" s="78"/>
      <c r="CYA22" s="78"/>
      <c r="CYB22" s="78"/>
      <c r="CYC22" s="78"/>
      <c r="CYD22" s="78"/>
      <c r="CYE22" s="78"/>
      <c r="CYF22" s="78"/>
      <c r="CYG22" s="78"/>
      <c r="CYH22" s="78"/>
      <c r="CYI22" s="78"/>
      <c r="CYJ22" s="78"/>
      <c r="CYK22" s="78"/>
      <c r="CYL22" s="78"/>
      <c r="CYM22" s="78"/>
      <c r="CYN22" s="78"/>
      <c r="CYO22" s="78"/>
      <c r="CYP22" s="78"/>
      <c r="CYQ22" s="78"/>
      <c r="CYR22" s="78"/>
      <c r="CYS22" s="78"/>
      <c r="CYT22" s="78"/>
      <c r="CYU22" s="78"/>
      <c r="CYV22" s="78"/>
      <c r="CYW22" s="78"/>
      <c r="CYX22" s="78"/>
      <c r="CYY22" s="78"/>
      <c r="CYZ22" s="78"/>
      <c r="CZA22" s="78"/>
      <c r="CZB22" s="78"/>
      <c r="CZC22" s="78"/>
      <c r="CZD22" s="78"/>
      <c r="CZE22" s="78"/>
      <c r="CZF22" s="78"/>
      <c r="CZG22" s="78"/>
      <c r="CZH22" s="78"/>
      <c r="CZI22" s="78"/>
      <c r="CZJ22" s="78"/>
      <c r="CZK22" s="78"/>
      <c r="CZL22" s="78"/>
      <c r="CZM22" s="78"/>
      <c r="CZN22" s="78"/>
      <c r="CZO22" s="78"/>
      <c r="CZP22" s="78"/>
      <c r="CZQ22" s="78"/>
      <c r="CZR22" s="78"/>
      <c r="CZS22" s="78"/>
      <c r="CZT22" s="78"/>
      <c r="CZU22" s="78"/>
      <c r="CZV22" s="78"/>
      <c r="CZW22" s="78"/>
      <c r="CZX22" s="78"/>
      <c r="CZY22" s="78"/>
      <c r="CZZ22" s="78"/>
      <c r="DAA22" s="78"/>
      <c r="DAB22" s="78"/>
      <c r="DAC22" s="78"/>
      <c r="DAD22" s="78"/>
      <c r="DAE22" s="78"/>
      <c r="DAF22" s="78"/>
      <c r="DAG22" s="78"/>
      <c r="DAH22" s="78"/>
      <c r="DAI22" s="78"/>
      <c r="DAJ22" s="78"/>
      <c r="DAK22" s="78"/>
      <c r="DAL22" s="78"/>
      <c r="DAM22" s="78"/>
      <c r="DAN22" s="78"/>
      <c r="DAO22" s="78"/>
      <c r="DAP22" s="78"/>
      <c r="DAQ22" s="78"/>
      <c r="DAR22" s="78"/>
      <c r="DAS22" s="78"/>
      <c r="DAT22" s="78"/>
      <c r="DAU22" s="78"/>
      <c r="DAV22" s="78"/>
      <c r="DAW22" s="78"/>
      <c r="DAX22" s="78"/>
      <c r="DAY22" s="78"/>
      <c r="DAZ22" s="78"/>
      <c r="DBA22" s="78"/>
      <c r="DBB22" s="78"/>
      <c r="DBC22" s="78"/>
      <c r="DBD22" s="78"/>
      <c r="DBE22" s="78"/>
      <c r="DBF22" s="78"/>
      <c r="DBG22" s="78"/>
      <c r="DBH22" s="78"/>
      <c r="DBI22" s="78"/>
      <c r="DBJ22" s="78"/>
      <c r="DBK22" s="78"/>
      <c r="DBL22" s="78"/>
      <c r="DBM22" s="78"/>
      <c r="DBN22" s="78"/>
      <c r="DBO22" s="78"/>
      <c r="DBP22" s="78"/>
      <c r="DBQ22" s="78"/>
      <c r="DBR22" s="78"/>
      <c r="DBS22" s="78"/>
      <c r="DBT22" s="78"/>
      <c r="DBU22" s="78"/>
      <c r="DBV22" s="78"/>
      <c r="DBW22" s="78"/>
      <c r="DBX22" s="78"/>
      <c r="DBY22" s="78"/>
      <c r="DBZ22" s="78"/>
      <c r="DCA22" s="78"/>
      <c r="DCB22" s="78"/>
      <c r="DCC22" s="78"/>
      <c r="DCD22" s="78"/>
      <c r="DCE22" s="78"/>
      <c r="DCF22" s="78"/>
      <c r="DCG22" s="78"/>
      <c r="DCH22" s="78"/>
      <c r="DCI22" s="78"/>
      <c r="DCJ22" s="78"/>
      <c r="DCK22" s="78"/>
      <c r="DCL22" s="78"/>
      <c r="DCM22" s="78"/>
      <c r="DCN22" s="78"/>
      <c r="DCO22" s="78"/>
      <c r="DCP22" s="78"/>
      <c r="DCQ22" s="78"/>
      <c r="DCR22" s="78"/>
      <c r="DCS22" s="78"/>
      <c r="DCT22" s="78"/>
      <c r="DCU22" s="78"/>
      <c r="DCV22" s="78"/>
      <c r="DCW22" s="78"/>
      <c r="DCX22" s="78"/>
      <c r="DCY22" s="78"/>
      <c r="DCZ22" s="78"/>
      <c r="DDA22" s="78"/>
      <c r="DDB22" s="78"/>
      <c r="DDC22" s="78"/>
      <c r="DDD22" s="78"/>
      <c r="DDE22" s="78"/>
      <c r="DDF22" s="78"/>
      <c r="DDG22" s="78"/>
      <c r="DDH22" s="78"/>
      <c r="DDI22" s="78"/>
      <c r="DDJ22" s="78"/>
      <c r="DDK22" s="78"/>
      <c r="DDL22" s="78"/>
      <c r="DDM22" s="78"/>
      <c r="DDN22" s="78"/>
      <c r="DDO22" s="78"/>
      <c r="DDP22" s="78"/>
      <c r="DDQ22" s="78"/>
      <c r="DDR22" s="78"/>
      <c r="DDS22" s="78"/>
      <c r="DDT22" s="78"/>
      <c r="DDU22" s="78"/>
      <c r="DDV22" s="78"/>
      <c r="DDW22" s="78"/>
      <c r="DDX22" s="78"/>
      <c r="DDY22" s="78"/>
      <c r="DDZ22" s="78"/>
      <c r="DEA22" s="78"/>
      <c r="DEB22" s="78"/>
      <c r="DEC22" s="78"/>
      <c r="DED22" s="78"/>
      <c r="DEE22" s="78"/>
      <c r="DEF22" s="78"/>
      <c r="DEG22" s="78"/>
      <c r="DEH22" s="78"/>
      <c r="DEI22" s="78"/>
      <c r="DEJ22" s="78"/>
      <c r="DEK22" s="78"/>
      <c r="DEL22" s="78"/>
      <c r="DEM22" s="78"/>
      <c r="DEN22" s="78"/>
      <c r="DEO22" s="78"/>
      <c r="DEP22" s="78"/>
      <c r="DEQ22" s="78"/>
      <c r="DER22" s="78"/>
      <c r="DES22" s="78"/>
      <c r="DET22" s="78"/>
      <c r="DEU22" s="78"/>
      <c r="DEV22" s="78"/>
      <c r="DEW22" s="78"/>
      <c r="DEX22" s="78"/>
      <c r="DEY22" s="78"/>
      <c r="DEZ22" s="78"/>
      <c r="DFA22" s="78"/>
      <c r="DFB22" s="78"/>
      <c r="DFC22" s="78"/>
      <c r="DFD22" s="78"/>
      <c r="DFE22" s="78"/>
      <c r="DFF22" s="78"/>
      <c r="DFG22" s="78"/>
      <c r="DFH22" s="78"/>
      <c r="DFI22" s="78"/>
      <c r="DFJ22" s="78"/>
      <c r="DFK22" s="78"/>
      <c r="DFL22" s="78"/>
      <c r="DFM22" s="78"/>
      <c r="DFN22" s="78"/>
      <c r="DFO22" s="78"/>
      <c r="DFP22" s="78"/>
      <c r="DFQ22" s="78"/>
      <c r="DFR22" s="78"/>
      <c r="DFS22" s="78"/>
      <c r="DFT22" s="78"/>
      <c r="DFU22" s="78"/>
      <c r="DFV22" s="78"/>
      <c r="DFW22" s="78"/>
      <c r="DFX22" s="78"/>
      <c r="DFY22" s="78"/>
      <c r="DFZ22" s="78"/>
      <c r="DGA22" s="78"/>
      <c r="DGB22" s="78"/>
      <c r="DGC22" s="78"/>
      <c r="DGD22" s="78"/>
      <c r="DGE22" s="78"/>
      <c r="DGF22" s="78"/>
      <c r="DGG22" s="78"/>
      <c r="DGH22" s="78"/>
      <c r="DGI22" s="78"/>
      <c r="DGJ22" s="78"/>
      <c r="DGK22" s="78"/>
      <c r="DGL22" s="78"/>
      <c r="DGM22" s="78"/>
      <c r="DGN22" s="78"/>
      <c r="DGO22" s="78"/>
      <c r="DGP22" s="78"/>
      <c r="DGQ22" s="78"/>
      <c r="DGR22" s="78"/>
      <c r="DGS22" s="78"/>
      <c r="DGT22" s="78"/>
      <c r="DGU22" s="78"/>
      <c r="DGV22" s="78"/>
      <c r="DGW22" s="78"/>
      <c r="DGX22" s="78"/>
      <c r="DGY22" s="78"/>
      <c r="DGZ22" s="78"/>
      <c r="DHA22" s="78"/>
      <c r="DHB22" s="78"/>
      <c r="DHC22" s="78"/>
      <c r="DHD22" s="78"/>
      <c r="DHE22" s="78"/>
      <c r="DHF22" s="78"/>
      <c r="DHG22" s="78"/>
      <c r="DHH22" s="78"/>
      <c r="DHI22" s="78"/>
      <c r="DHJ22" s="78"/>
      <c r="DHK22" s="78"/>
      <c r="DHL22" s="78"/>
      <c r="DHM22" s="78"/>
      <c r="DHN22" s="78"/>
      <c r="DHO22" s="78"/>
      <c r="DHP22" s="78"/>
      <c r="DHQ22" s="78"/>
      <c r="DHR22" s="78"/>
      <c r="DHS22" s="78"/>
      <c r="DHT22" s="78"/>
      <c r="DHU22" s="78"/>
      <c r="DHV22" s="78"/>
      <c r="DHW22" s="78"/>
      <c r="DHX22" s="78"/>
      <c r="DHY22" s="78"/>
      <c r="DHZ22" s="78"/>
      <c r="DIA22" s="78"/>
      <c r="DIB22" s="78"/>
      <c r="DIC22" s="78"/>
      <c r="DID22" s="78"/>
      <c r="DIE22" s="78"/>
      <c r="DIF22" s="78"/>
      <c r="DIG22" s="78"/>
      <c r="DIH22" s="78"/>
      <c r="DII22" s="78"/>
      <c r="DIJ22" s="78"/>
      <c r="DIK22" s="78"/>
      <c r="DIL22" s="78"/>
      <c r="DIM22" s="78"/>
      <c r="DIN22" s="78"/>
      <c r="DIO22" s="78"/>
      <c r="DIP22" s="78"/>
      <c r="DIQ22" s="78"/>
      <c r="DIR22" s="78"/>
      <c r="DIS22" s="78"/>
      <c r="DIT22" s="78"/>
      <c r="DIU22" s="78"/>
      <c r="DIV22" s="78"/>
      <c r="DIW22" s="78"/>
      <c r="DIX22" s="78"/>
      <c r="DIY22" s="78"/>
      <c r="DIZ22" s="78"/>
      <c r="DJA22" s="78"/>
      <c r="DJB22" s="78"/>
      <c r="DJC22" s="78"/>
      <c r="DJD22" s="78"/>
      <c r="DJE22" s="78"/>
      <c r="DJF22" s="78"/>
      <c r="DJG22" s="78"/>
      <c r="DJH22" s="78"/>
      <c r="DJI22" s="78"/>
      <c r="DJJ22" s="78"/>
      <c r="DJK22" s="78"/>
      <c r="DJL22" s="78"/>
      <c r="DJM22" s="78"/>
      <c r="DJN22" s="78"/>
      <c r="DJO22" s="78"/>
      <c r="DJP22" s="78"/>
      <c r="DJQ22" s="78"/>
      <c r="DJR22" s="78"/>
      <c r="DJS22" s="78"/>
      <c r="DJT22" s="78"/>
      <c r="DJU22" s="78"/>
      <c r="DJV22" s="78"/>
      <c r="DJW22" s="78"/>
      <c r="DJX22" s="78"/>
      <c r="DJY22" s="78"/>
      <c r="DJZ22" s="78"/>
      <c r="DKA22" s="78"/>
      <c r="DKB22" s="78"/>
      <c r="DKC22" s="78"/>
      <c r="DKD22" s="78"/>
      <c r="DKE22" s="78"/>
      <c r="DKF22" s="78"/>
      <c r="DKG22" s="78"/>
      <c r="DKH22" s="78"/>
      <c r="DKI22" s="78"/>
      <c r="DKJ22" s="78"/>
      <c r="DKK22" s="78"/>
      <c r="DKL22" s="78"/>
      <c r="DKM22" s="78"/>
      <c r="DKN22" s="78"/>
      <c r="DKO22" s="78"/>
      <c r="DKP22" s="78"/>
      <c r="DKQ22" s="78"/>
      <c r="DKR22" s="78"/>
      <c r="DKS22" s="78"/>
      <c r="DKT22" s="78"/>
      <c r="DKU22" s="78"/>
      <c r="DKV22" s="78"/>
      <c r="DKW22" s="78"/>
      <c r="DKX22" s="78"/>
      <c r="DKY22" s="78"/>
      <c r="DKZ22" s="78"/>
      <c r="DLA22" s="78"/>
      <c r="DLB22" s="78"/>
      <c r="DLC22" s="78"/>
      <c r="DLD22" s="78"/>
      <c r="DLE22" s="78"/>
      <c r="DLF22" s="78"/>
      <c r="DLG22" s="78"/>
      <c r="DLH22" s="78"/>
      <c r="DLI22" s="78"/>
      <c r="DLJ22" s="78"/>
      <c r="DLK22" s="78"/>
      <c r="DLL22" s="78"/>
      <c r="DLM22" s="78"/>
      <c r="DLN22" s="78"/>
      <c r="DLO22" s="78"/>
      <c r="DLP22" s="78"/>
      <c r="DLQ22" s="78"/>
      <c r="DLR22" s="78"/>
      <c r="DLS22" s="78"/>
      <c r="DLT22" s="78"/>
      <c r="DLU22" s="78"/>
      <c r="DLV22" s="78"/>
      <c r="DLW22" s="78"/>
      <c r="DLX22" s="78"/>
      <c r="DLY22" s="78"/>
      <c r="DLZ22" s="78"/>
      <c r="DMA22" s="78"/>
      <c r="DMB22" s="78"/>
      <c r="DMC22" s="78"/>
      <c r="DMD22" s="78"/>
      <c r="DME22" s="78"/>
      <c r="DMF22" s="78"/>
      <c r="DMG22" s="78"/>
      <c r="DMH22" s="78"/>
      <c r="DMI22" s="78"/>
      <c r="DMJ22" s="78"/>
      <c r="DMK22" s="78"/>
      <c r="DML22" s="78"/>
      <c r="DMM22" s="78"/>
      <c r="DMN22" s="78"/>
      <c r="DMO22" s="78"/>
      <c r="DMP22" s="78"/>
      <c r="DMQ22" s="78"/>
      <c r="DMR22" s="78"/>
      <c r="DMS22" s="78"/>
      <c r="DMT22" s="78"/>
      <c r="DMU22" s="78"/>
      <c r="DMV22" s="78"/>
      <c r="DMW22" s="78"/>
      <c r="DMX22" s="78"/>
      <c r="DMY22" s="78"/>
      <c r="DMZ22" s="78"/>
      <c r="DNA22" s="78"/>
      <c r="DNB22" s="78"/>
      <c r="DNC22" s="78"/>
      <c r="DND22" s="78"/>
      <c r="DNE22" s="78"/>
      <c r="DNF22" s="78"/>
      <c r="DNG22" s="78"/>
      <c r="DNH22" s="78"/>
      <c r="DNI22" s="78"/>
      <c r="DNJ22" s="78"/>
      <c r="DNK22" s="78"/>
      <c r="DNL22" s="78"/>
      <c r="DNM22" s="78"/>
      <c r="DNN22" s="78"/>
      <c r="DNO22" s="78"/>
      <c r="DNP22" s="78"/>
      <c r="DNQ22" s="78"/>
      <c r="DNR22" s="78"/>
      <c r="DNS22" s="78"/>
      <c r="DNT22" s="78"/>
      <c r="DNU22" s="78"/>
      <c r="DNV22" s="78"/>
      <c r="DNW22" s="78"/>
      <c r="DNX22" s="78"/>
      <c r="DNY22" s="78"/>
      <c r="DNZ22" s="78"/>
      <c r="DOA22" s="78"/>
      <c r="DOB22" s="78"/>
      <c r="DOC22" s="78"/>
      <c r="DOD22" s="78"/>
      <c r="DOE22" s="78"/>
      <c r="DOF22" s="78"/>
      <c r="DOG22" s="78"/>
      <c r="DOH22" s="78"/>
      <c r="DOI22" s="78"/>
      <c r="DOJ22" s="78"/>
      <c r="DOK22" s="78"/>
      <c r="DOL22" s="78"/>
      <c r="DOM22" s="78"/>
      <c r="DON22" s="78"/>
      <c r="DOO22" s="78"/>
      <c r="DOP22" s="78"/>
      <c r="DOQ22" s="78"/>
      <c r="DOR22" s="78"/>
      <c r="DOS22" s="78"/>
      <c r="DOT22" s="78"/>
      <c r="DOU22" s="78"/>
      <c r="DOV22" s="78"/>
      <c r="DOW22" s="78"/>
      <c r="DOX22" s="78"/>
      <c r="DOY22" s="78"/>
      <c r="DOZ22" s="78"/>
      <c r="DPA22" s="78"/>
      <c r="DPB22" s="78"/>
      <c r="DPC22" s="78"/>
      <c r="DPD22" s="78"/>
      <c r="DPE22" s="78"/>
      <c r="DPF22" s="78"/>
      <c r="DPG22" s="78"/>
      <c r="DPH22" s="78"/>
      <c r="DPI22" s="78"/>
      <c r="DPJ22" s="78"/>
      <c r="DPK22" s="78"/>
      <c r="DPL22" s="78"/>
      <c r="DPM22" s="78"/>
      <c r="DPN22" s="78"/>
      <c r="DPO22" s="78"/>
      <c r="DPP22" s="78"/>
      <c r="DPQ22" s="78"/>
      <c r="DPR22" s="78"/>
      <c r="DPS22" s="78"/>
      <c r="DPT22" s="78"/>
      <c r="DPU22" s="78"/>
      <c r="DPV22" s="78"/>
      <c r="DPW22" s="78"/>
      <c r="DPX22" s="78"/>
      <c r="DPY22" s="78"/>
      <c r="DPZ22" s="78"/>
      <c r="DQA22" s="78"/>
      <c r="DQB22" s="78"/>
      <c r="DQC22" s="78"/>
      <c r="DQD22" s="78"/>
      <c r="DQE22" s="78"/>
      <c r="DQF22" s="78"/>
      <c r="DQG22" s="78"/>
      <c r="DQH22" s="78"/>
      <c r="DQI22" s="78"/>
      <c r="DQJ22" s="78"/>
      <c r="DQK22" s="78"/>
      <c r="DQL22" s="78"/>
      <c r="DQM22" s="78"/>
      <c r="DQN22" s="78"/>
      <c r="DQO22" s="78"/>
      <c r="DQP22" s="78"/>
      <c r="DQQ22" s="78"/>
      <c r="DQR22" s="78"/>
      <c r="DQS22" s="78"/>
      <c r="DQT22" s="78"/>
      <c r="DQU22" s="78"/>
      <c r="DQV22" s="78"/>
      <c r="DQW22" s="78"/>
      <c r="DQX22" s="78"/>
      <c r="DQY22" s="78"/>
      <c r="DQZ22" s="78"/>
      <c r="DRA22" s="78"/>
      <c r="DRB22" s="78"/>
      <c r="DRC22" s="78"/>
      <c r="DRD22" s="78"/>
      <c r="DRE22" s="78"/>
      <c r="DRF22" s="78"/>
      <c r="DRG22" s="78"/>
      <c r="DRH22" s="78"/>
      <c r="DRI22" s="78"/>
      <c r="DRJ22" s="78"/>
      <c r="DRK22" s="78"/>
      <c r="DRL22" s="78"/>
      <c r="DRM22" s="78"/>
      <c r="DRN22" s="78"/>
      <c r="DRO22" s="78"/>
      <c r="DRP22" s="78"/>
      <c r="DRQ22" s="78"/>
      <c r="DRR22" s="78"/>
      <c r="DRS22" s="78"/>
      <c r="DRT22" s="78"/>
      <c r="DRU22" s="78"/>
      <c r="DRV22" s="78"/>
      <c r="DRW22" s="78"/>
      <c r="DRX22" s="78"/>
      <c r="DRY22" s="78"/>
      <c r="DRZ22" s="78"/>
      <c r="DSA22" s="78"/>
      <c r="DSB22" s="78"/>
      <c r="DSC22" s="78"/>
      <c r="DSD22" s="78"/>
      <c r="DSE22" s="78"/>
      <c r="DSF22" s="78"/>
      <c r="DSG22" s="78"/>
      <c r="DSH22" s="78"/>
      <c r="DSI22" s="78"/>
      <c r="DSJ22" s="78"/>
      <c r="DSK22" s="78"/>
      <c r="DSL22" s="78"/>
      <c r="DSM22" s="78"/>
      <c r="DSN22" s="78"/>
      <c r="DSO22" s="78"/>
      <c r="DSP22" s="78"/>
      <c r="DSQ22" s="78"/>
      <c r="DSR22" s="78"/>
      <c r="DSS22" s="78"/>
      <c r="DST22" s="78"/>
      <c r="DSU22" s="78"/>
      <c r="DSV22" s="78"/>
      <c r="DSW22" s="78"/>
      <c r="DSX22" s="78"/>
      <c r="DSY22" s="78"/>
      <c r="DSZ22" s="78"/>
      <c r="DTA22" s="78"/>
      <c r="DTB22" s="78"/>
      <c r="DTC22" s="78"/>
      <c r="DTD22" s="78"/>
      <c r="DTE22" s="78"/>
      <c r="DTF22" s="78"/>
      <c r="DTG22" s="78"/>
      <c r="DTH22" s="78"/>
      <c r="DTI22" s="78"/>
      <c r="DTJ22" s="78"/>
      <c r="DTK22" s="78"/>
      <c r="DTL22" s="78"/>
      <c r="DTM22" s="78"/>
      <c r="DTN22" s="78"/>
      <c r="DTO22" s="78"/>
      <c r="DTP22" s="78"/>
      <c r="DTQ22" s="78"/>
      <c r="DTR22" s="78"/>
      <c r="DTS22" s="78"/>
      <c r="DTT22" s="78"/>
      <c r="DTU22" s="78"/>
      <c r="DTV22" s="78"/>
      <c r="DTW22" s="78"/>
      <c r="DTX22" s="78"/>
      <c r="DTY22" s="78"/>
      <c r="DTZ22" s="78"/>
      <c r="DUA22" s="78"/>
      <c r="DUB22" s="78"/>
      <c r="DUC22" s="78"/>
      <c r="DUD22" s="78"/>
      <c r="DUE22" s="78"/>
      <c r="DUF22" s="78"/>
      <c r="DUG22" s="78"/>
      <c r="DUH22" s="78"/>
      <c r="DUI22" s="78"/>
      <c r="DUJ22" s="78"/>
      <c r="DUK22" s="78"/>
      <c r="DUL22" s="78"/>
      <c r="DUM22" s="78"/>
      <c r="DUN22" s="78"/>
      <c r="DUO22" s="78"/>
      <c r="DUP22" s="78"/>
      <c r="DUQ22" s="78"/>
      <c r="DUR22" s="78"/>
      <c r="DUS22" s="78"/>
      <c r="DUT22" s="78"/>
      <c r="DUU22" s="78"/>
      <c r="DUV22" s="78"/>
      <c r="DUW22" s="78"/>
      <c r="DUX22" s="78"/>
      <c r="DUY22" s="78"/>
      <c r="DUZ22" s="78"/>
      <c r="DVA22" s="78"/>
      <c r="DVB22" s="78"/>
      <c r="DVC22" s="78"/>
      <c r="DVD22" s="78"/>
      <c r="DVE22" s="78"/>
      <c r="DVF22" s="78"/>
      <c r="DVG22" s="78"/>
      <c r="DVH22" s="78"/>
      <c r="DVI22" s="78"/>
      <c r="DVJ22" s="78"/>
      <c r="DVK22" s="78"/>
      <c r="DVL22" s="78"/>
      <c r="DVM22" s="78"/>
      <c r="DVN22" s="78"/>
      <c r="DVO22" s="78"/>
      <c r="DVP22" s="78"/>
      <c r="DVQ22" s="78"/>
      <c r="DVR22" s="78"/>
      <c r="DVS22" s="78"/>
      <c r="DVT22" s="78"/>
      <c r="DVU22" s="78"/>
      <c r="DVV22" s="78"/>
      <c r="DVW22" s="78"/>
      <c r="DVX22" s="78"/>
      <c r="DVY22" s="78"/>
      <c r="DVZ22" s="78"/>
      <c r="DWA22" s="78"/>
      <c r="DWB22" s="78"/>
      <c r="DWC22" s="78"/>
      <c r="DWD22" s="78"/>
      <c r="DWE22" s="78"/>
      <c r="DWF22" s="78"/>
      <c r="DWG22" s="78"/>
      <c r="DWH22" s="78"/>
      <c r="DWI22" s="78"/>
      <c r="DWJ22" s="78"/>
      <c r="DWK22" s="78"/>
      <c r="DWL22" s="78"/>
      <c r="DWM22" s="78"/>
      <c r="DWN22" s="78"/>
      <c r="DWO22" s="78"/>
      <c r="DWP22" s="78"/>
      <c r="DWQ22" s="78"/>
      <c r="DWR22" s="78"/>
      <c r="DWS22" s="78"/>
      <c r="DWT22" s="78"/>
      <c r="DWU22" s="78"/>
      <c r="DWV22" s="78"/>
      <c r="DWW22" s="78"/>
      <c r="DWX22" s="78"/>
      <c r="DWY22" s="78"/>
      <c r="DWZ22" s="78"/>
      <c r="DXA22" s="78"/>
      <c r="DXB22" s="78"/>
      <c r="DXC22" s="78"/>
      <c r="DXD22" s="78"/>
      <c r="DXE22" s="78"/>
      <c r="DXF22" s="78"/>
      <c r="DXG22" s="78"/>
      <c r="DXH22" s="78"/>
      <c r="DXI22" s="78"/>
      <c r="DXJ22" s="78"/>
      <c r="DXK22" s="78"/>
      <c r="DXL22" s="78"/>
      <c r="DXM22" s="78"/>
      <c r="DXN22" s="78"/>
      <c r="DXO22" s="78"/>
      <c r="DXP22" s="78"/>
      <c r="DXQ22" s="78"/>
      <c r="DXR22" s="78"/>
      <c r="DXS22" s="78"/>
      <c r="DXT22" s="78"/>
      <c r="DXU22" s="78"/>
      <c r="DXV22" s="78"/>
      <c r="DXW22" s="78"/>
      <c r="DXX22" s="78"/>
      <c r="DXY22" s="78"/>
      <c r="DXZ22" s="78"/>
      <c r="DYA22" s="78"/>
      <c r="DYB22" s="78"/>
      <c r="DYC22" s="78"/>
      <c r="DYD22" s="78"/>
      <c r="DYE22" s="78"/>
      <c r="DYF22" s="78"/>
      <c r="DYG22" s="78"/>
      <c r="DYH22" s="78"/>
      <c r="DYI22" s="78"/>
      <c r="DYJ22" s="78"/>
      <c r="DYK22" s="78"/>
      <c r="DYL22" s="78"/>
      <c r="DYM22" s="78"/>
      <c r="DYN22" s="78"/>
      <c r="DYO22" s="78"/>
      <c r="DYP22" s="78"/>
      <c r="DYQ22" s="78"/>
      <c r="DYR22" s="78"/>
      <c r="DYS22" s="78"/>
      <c r="DYT22" s="78"/>
      <c r="DYU22" s="78"/>
      <c r="DYV22" s="78"/>
      <c r="DYW22" s="78"/>
      <c r="DYX22" s="78"/>
      <c r="DYY22" s="78"/>
      <c r="DYZ22" s="78"/>
      <c r="DZA22" s="78"/>
      <c r="DZB22" s="78"/>
      <c r="DZC22" s="78"/>
      <c r="DZD22" s="78"/>
      <c r="DZE22" s="78"/>
      <c r="DZF22" s="78"/>
      <c r="DZG22" s="78"/>
      <c r="DZH22" s="78"/>
      <c r="DZI22" s="78"/>
      <c r="DZJ22" s="78"/>
      <c r="DZK22" s="78"/>
      <c r="DZL22" s="78"/>
      <c r="DZM22" s="78"/>
      <c r="DZN22" s="78"/>
      <c r="DZO22" s="78"/>
      <c r="DZP22" s="78"/>
      <c r="DZQ22" s="78"/>
      <c r="DZR22" s="78"/>
      <c r="DZS22" s="78"/>
      <c r="DZT22" s="78"/>
      <c r="DZU22" s="78"/>
      <c r="DZV22" s="78"/>
      <c r="DZW22" s="78"/>
      <c r="DZX22" s="78"/>
      <c r="DZY22" s="78"/>
      <c r="DZZ22" s="78"/>
      <c r="EAA22" s="78"/>
      <c r="EAB22" s="78"/>
      <c r="EAC22" s="78"/>
      <c r="EAD22" s="78"/>
      <c r="EAE22" s="78"/>
      <c r="EAF22" s="78"/>
      <c r="EAG22" s="78"/>
      <c r="EAH22" s="78"/>
      <c r="EAI22" s="78"/>
      <c r="EAJ22" s="78"/>
      <c r="EAK22" s="78"/>
      <c r="EAL22" s="78"/>
      <c r="EAM22" s="78"/>
      <c r="EAN22" s="78"/>
      <c r="EAO22" s="78"/>
      <c r="EAP22" s="78"/>
      <c r="EAQ22" s="78"/>
      <c r="EAR22" s="78"/>
      <c r="EAS22" s="78"/>
      <c r="EAT22" s="78"/>
      <c r="EAU22" s="78"/>
      <c r="EAV22" s="78"/>
      <c r="EAW22" s="78"/>
      <c r="EAX22" s="78"/>
      <c r="EAY22" s="78"/>
      <c r="EAZ22" s="78"/>
      <c r="EBA22" s="78"/>
      <c r="EBB22" s="78"/>
      <c r="EBC22" s="78"/>
      <c r="EBD22" s="78"/>
      <c r="EBE22" s="78"/>
      <c r="EBF22" s="78"/>
      <c r="EBG22" s="78"/>
      <c r="EBH22" s="78"/>
      <c r="EBI22" s="78"/>
      <c r="EBJ22" s="78"/>
      <c r="EBK22" s="78"/>
      <c r="EBL22" s="78"/>
      <c r="EBM22" s="78"/>
      <c r="EBN22" s="78"/>
      <c r="EBO22" s="78"/>
      <c r="EBP22" s="78"/>
      <c r="EBQ22" s="78"/>
      <c r="EBR22" s="78"/>
      <c r="EBS22" s="78"/>
      <c r="EBT22" s="78"/>
      <c r="EBU22" s="78"/>
      <c r="EBV22" s="78"/>
      <c r="EBW22" s="78"/>
      <c r="EBX22" s="78"/>
      <c r="EBY22" s="78"/>
      <c r="EBZ22" s="78"/>
      <c r="ECA22" s="78"/>
      <c r="ECB22" s="78"/>
      <c r="ECC22" s="78"/>
      <c r="ECD22" s="78"/>
      <c r="ECE22" s="78"/>
      <c r="ECF22" s="78"/>
      <c r="ECG22" s="78"/>
      <c r="ECH22" s="78"/>
      <c r="ECI22" s="78"/>
      <c r="ECJ22" s="78"/>
      <c r="ECK22" s="78"/>
      <c r="ECL22" s="78"/>
      <c r="ECM22" s="78"/>
      <c r="ECN22" s="78"/>
      <c r="ECO22" s="78"/>
      <c r="ECP22" s="78"/>
      <c r="ECQ22" s="78"/>
      <c r="ECR22" s="78"/>
      <c r="ECS22" s="78"/>
      <c r="ECT22" s="78"/>
      <c r="ECU22" s="78"/>
      <c r="ECV22" s="78"/>
      <c r="ECW22" s="78"/>
      <c r="ECX22" s="78"/>
      <c r="ECY22" s="78"/>
      <c r="ECZ22" s="78"/>
      <c r="EDA22" s="78"/>
      <c r="EDB22" s="78"/>
      <c r="EDC22" s="78"/>
      <c r="EDD22" s="78"/>
      <c r="EDE22" s="78"/>
      <c r="EDF22" s="78"/>
      <c r="EDG22" s="78"/>
      <c r="EDH22" s="78"/>
      <c r="EDI22" s="78"/>
      <c r="EDJ22" s="78"/>
      <c r="EDK22" s="78"/>
      <c r="EDL22" s="78"/>
      <c r="EDM22" s="78"/>
      <c r="EDN22" s="78"/>
      <c r="EDO22" s="78"/>
      <c r="EDP22" s="78"/>
      <c r="EDQ22" s="78"/>
      <c r="EDR22" s="78"/>
      <c r="EDS22" s="78"/>
      <c r="EDT22" s="78"/>
      <c r="EDU22" s="78"/>
      <c r="EDV22" s="78"/>
      <c r="EDW22" s="78"/>
      <c r="EDX22" s="78"/>
      <c r="EDY22" s="78"/>
      <c r="EDZ22" s="78"/>
      <c r="EEA22" s="78"/>
      <c r="EEB22" s="78"/>
      <c r="EEC22" s="78"/>
      <c r="EED22" s="78"/>
      <c r="EEE22" s="78"/>
      <c r="EEF22" s="78"/>
      <c r="EEG22" s="78"/>
      <c r="EEH22" s="78"/>
      <c r="EEI22" s="78"/>
      <c r="EEJ22" s="78"/>
      <c r="EEK22" s="78"/>
      <c r="EEL22" s="78"/>
      <c r="EEM22" s="78"/>
      <c r="EEN22" s="78"/>
      <c r="EEO22" s="78"/>
      <c r="EEP22" s="78"/>
      <c r="EEQ22" s="78"/>
      <c r="EER22" s="78"/>
      <c r="EES22" s="78"/>
      <c r="EET22" s="78"/>
      <c r="EEU22" s="78"/>
      <c r="EEV22" s="78"/>
      <c r="EEW22" s="78"/>
      <c r="EEX22" s="78"/>
      <c r="EEY22" s="78"/>
      <c r="EEZ22" s="78"/>
      <c r="EFA22" s="78"/>
      <c r="EFB22" s="78"/>
      <c r="EFC22" s="78"/>
      <c r="EFD22" s="78"/>
      <c r="EFE22" s="78"/>
      <c r="EFF22" s="78"/>
      <c r="EFG22" s="78"/>
      <c r="EFH22" s="78"/>
      <c r="EFI22" s="78"/>
      <c r="EFJ22" s="78"/>
      <c r="EFK22" s="78"/>
      <c r="EFL22" s="78"/>
      <c r="EFM22" s="78"/>
      <c r="EFN22" s="78"/>
      <c r="EFO22" s="78"/>
      <c r="EFP22" s="78"/>
      <c r="EFQ22" s="78"/>
      <c r="EFR22" s="78"/>
      <c r="EFS22" s="78"/>
      <c r="EFT22" s="78"/>
      <c r="EFU22" s="78"/>
      <c r="EFV22" s="78"/>
      <c r="EFW22" s="78"/>
      <c r="EFX22" s="78"/>
      <c r="EFY22" s="78"/>
      <c r="EFZ22" s="78"/>
      <c r="EGA22" s="78"/>
      <c r="EGB22" s="78"/>
      <c r="EGC22" s="78"/>
      <c r="EGD22" s="78"/>
      <c r="EGE22" s="78"/>
      <c r="EGF22" s="78"/>
      <c r="EGG22" s="78"/>
      <c r="EGH22" s="78"/>
      <c r="EGI22" s="78"/>
      <c r="EGJ22" s="78"/>
      <c r="EGK22" s="78"/>
      <c r="EGL22" s="78"/>
      <c r="EGM22" s="78"/>
      <c r="EGN22" s="78"/>
      <c r="EGO22" s="78"/>
      <c r="EGP22" s="78"/>
      <c r="EGQ22" s="78"/>
      <c r="EGR22" s="78"/>
      <c r="EGS22" s="78"/>
      <c r="EGT22" s="78"/>
      <c r="EGU22" s="78"/>
      <c r="EGV22" s="78"/>
      <c r="EGW22" s="78"/>
      <c r="EGX22" s="78"/>
      <c r="EGY22" s="78"/>
      <c r="EGZ22" s="78"/>
      <c r="EHA22" s="78"/>
      <c r="EHB22" s="78"/>
      <c r="EHC22" s="78"/>
      <c r="EHD22" s="78"/>
      <c r="EHE22" s="78"/>
      <c r="EHF22" s="78"/>
      <c r="EHG22" s="78"/>
      <c r="EHH22" s="78"/>
      <c r="EHI22" s="78"/>
      <c r="EHJ22" s="78"/>
      <c r="EHK22" s="78"/>
      <c r="EHL22" s="78"/>
      <c r="EHM22" s="78"/>
      <c r="EHN22" s="78"/>
      <c r="EHO22" s="78"/>
      <c r="EHP22" s="78"/>
      <c r="EHQ22" s="78"/>
      <c r="EHR22" s="78"/>
      <c r="EHS22" s="78"/>
      <c r="EHT22" s="78"/>
      <c r="EHU22" s="78"/>
      <c r="EHV22" s="78"/>
      <c r="EHW22" s="78"/>
      <c r="EHX22" s="78"/>
      <c r="EHY22" s="78"/>
      <c r="EHZ22" s="78"/>
      <c r="EIA22" s="78"/>
      <c r="EIB22" s="78"/>
      <c r="EIC22" s="78"/>
      <c r="EID22" s="78"/>
      <c r="EIE22" s="78"/>
      <c r="EIF22" s="78"/>
      <c r="EIG22" s="78"/>
      <c r="EIH22" s="78"/>
      <c r="EII22" s="78"/>
      <c r="EIJ22" s="78"/>
      <c r="EIK22" s="78"/>
      <c r="EIL22" s="78"/>
      <c r="EIM22" s="78"/>
      <c r="EIN22" s="78"/>
      <c r="EIO22" s="78"/>
      <c r="EIP22" s="78"/>
      <c r="EIQ22" s="78"/>
      <c r="EIR22" s="78"/>
      <c r="EIS22" s="78"/>
      <c r="EIT22" s="78"/>
      <c r="EIU22" s="78"/>
      <c r="EIV22" s="78"/>
      <c r="EIW22" s="78"/>
      <c r="EIX22" s="78"/>
      <c r="EIY22" s="78"/>
      <c r="EIZ22" s="78"/>
      <c r="EJA22" s="78"/>
      <c r="EJB22" s="78"/>
      <c r="EJC22" s="78"/>
      <c r="EJD22" s="78"/>
      <c r="EJE22" s="78"/>
      <c r="EJF22" s="78"/>
      <c r="EJG22" s="78"/>
      <c r="EJH22" s="78"/>
      <c r="EJI22" s="78"/>
      <c r="EJJ22" s="78"/>
      <c r="EJK22" s="78"/>
      <c r="EJL22" s="78"/>
      <c r="EJM22" s="78"/>
      <c r="EJN22" s="78"/>
      <c r="EJO22" s="78"/>
      <c r="EJP22" s="78"/>
      <c r="EJQ22" s="78"/>
      <c r="EJR22" s="78"/>
      <c r="EJS22" s="78"/>
      <c r="EJT22" s="78"/>
      <c r="EJU22" s="78"/>
      <c r="EJV22" s="78"/>
      <c r="EJW22" s="78"/>
      <c r="EJX22" s="78"/>
      <c r="EJY22" s="78"/>
      <c r="EJZ22" s="78"/>
      <c r="EKA22" s="78"/>
      <c r="EKB22" s="78"/>
      <c r="EKC22" s="78"/>
      <c r="EKD22" s="78"/>
      <c r="EKE22" s="78"/>
      <c r="EKF22" s="78"/>
      <c r="EKG22" s="78"/>
      <c r="EKH22" s="78"/>
      <c r="EKI22" s="78"/>
      <c r="EKJ22" s="78"/>
      <c r="EKK22" s="78"/>
      <c r="EKL22" s="78"/>
      <c r="EKM22" s="78"/>
      <c r="EKN22" s="78"/>
      <c r="EKO22" s="78"/>
      <c r="EKP22" s="78"/>
      <c r="EKQ22" s="78"/>
      <c r="EKR22" s="78"/>
      <c r="EKS22" s="78"/>
      <c r="EKT22" s="78"/>
      <c r="EKU22" s="78"/>
      <c r="EKV22" s="78"/>
      <c r="EKW22" s="78"/>
      <c r="EKX22" s="78"/>
      <c r="EKY22" s="78"/>
      <c r="EKZ22" s="78"/>
      <c r="ELA22" s="78"/>
      <c r="ELB22" s="78"/>
      <c r="ELC22" s="78"/>
      <c r="ELD22" s="78"/>
      <c r="ELE22" s="78"/>
      <c r="ELF22" s="78"/>
      <c r="ELG22" s="78"/>
      <c r="ELH22" s="78"/>
      <c r="ELI22" s="78"/>
      <c r="ELJ22" s="78"/>
      <c r="ELK22" s="78"/>
      <c r="ELL22" s="78"/>
      <c r="ELM22" s="78"/>
      <c r="ELN22" s="78"/>
      <c r="ELO22" s="78"/>
      <c r="ELP22" s="78"/>
      <c r="ELQ22" s="78"/>
      <c r="ELR22" s="78"/>
      <c r="ELS22" s="78"/>
      <c r="ELT22" s="78"/>
      <c r="ELU22" s="78"/>
      <c r="ELV22" s="78"/>
      <c r="ELW22" s="78"/>
      <c r="ELX22" s="78"/>
      <c r="ELY22" s="78"/>
      <c r="ELZ22" s="78"/>
      <c r="EMA22" s="78"/>
      <c r="EMB22" s="78"/>
      <c r="EMC22" s="78"/>
      <c r="EMD22" s="78"/>
      <c r="EME22" s="78"/>
      <c r="EMF22" s="78"/>
      <c r="EMG22" s="78"/>
      <c r="EMH22" s="78"/>
      <c r="EMI22" s="78"/>
      <c r="EMJ22" s="78"/>
      <c r="EMK22" s="78"/>
      <c r="EML22" s="78"/>
      <c r="EMM22" s="78"/>
      <c r="EMN22" s="78"/>
      <c r="EMO22" s="78"/>
      <c r="EMP22" s="78"/>
      <c r="EMQ22" s="78"/>
      <c r="EMR22" s="78"/>
      <c r="EMS22" s="78"/>
      <c r="EMT22" s="78"/>
      <c r="EMU22" s="78"/>
      <c r="EMV22" s="78"/>
      <c r="EMW22" s="78"/>
      <c r="EMX22" s="78"/>
      <c r="EMY22" s="78"/>
      <c r="EMZ22" s="78"/>
      <c r="ENA22" s="78"/>
      <c r="ENB22" s="78"/>
      <c r="ENC22" s="78"/>
      <c r="END22" s="78"/>
      <c r="ENE22" s="78"/>
      <c r="ENF22" s="78"/>
      <c r="ENG22" s="78"/>
      <c r="ENH22" s="78"/>
      <c r="ENI22" s="78"/>
      <c r="ENJ22" s="78"/>
      <c r="ENK22" s="78"/>
      <c r="ENL22" s="78"/>
      <c r="ENM22" s="78"/>
      <c r="ENN22" s="78"/>
      <c r="ENO22" s="78"/>
      <c r="ENP22" s="78"/>
      <c r="ENQ22" s="78"/>
      <c r="ENR22" s="78"/>
      <c r="ENS22" s="78"/>
      <c r="ENT22" s="78"/>
      <c r="ENU22" s="78"/>
      <c r="ENV22" s="78"/>
      <c r="ENW22" s="78"/>
      <c r="ENX22" s="78"/>
      <c r="ENY22" s="78"/>
      <c r="ENZ22" s="78"/>
      <c r="EOA22" s="78"/>
      <c r="EOB22" s="78"/>
      <c r="EOC22" s="78"/>
      <c r="EOD22" s="78"/>
      <c r="EOE22" s="78"/>
      <c r="EOF22" s="78"/>
      <c r="EOG22" s="78"/>
      <c r="EOH22" s="78"/>
      <c r="EOI22" s="78"/>
      <c r="EOJ22" s="78"/>
      <c r="EOK22" s="78"/>
      <c r="EOL22" s="78"/>
      <c r="EOM22" s="78"/>
      <c r="EON22" s="78"/>
      <c r="EOO22" s="78"/>
      <c r="EOP22" s="78"/>
      <c r="EOQ22" s="78"/>
      <c r="EOR22" s="78"/>
      <c r="EOS22" s="78"/>
      <c r="EOT22" s="78"/>
      <c r="EOU22" s="78"/>
      <c r="EOV22" s="78"/>
      <c r="EOW22" s="78"/>
      <c r="EOX22" s="78"/>
      <c r="EOY22" s="78"/>
      <c r="EOZ22" s="78"/>
      <c r="EPA22" s="78"/>
      <c r="EPB22" s="78"/>
      <c r="EPC22" s="78"/>
      <c r="EPD22" s="78"/>
      <c r="EPE22" s="78"/>
      <c r="EPF22" s="78"/>
      <c r="EPG22" s="78"/>
      <c r="EPH22" s="78"/>
      <c r="EPI22" s="78"/>
      <c r="EPJ22" s="78"/>
      <c r="EPK22" s="78"/>
      <c r="EPL22" s="78"/>
      <c r="EPM22" s="78"/>
      <c r="EPN22" s="78"/>
      <c r="EPO22" s="78"/>
      <c r="EPP22" s="78"/>
      <c r="EPQ22" s="78"/>
      <c r="EPR22" s="78"/>
      <c r="EPS22" s="78"/>
      <c r="EPT22" s="78"/>
      <c r="EPU22" s="78"/>
      <c r="EPV22" s="78"/>
      <c r="EPW22" s="78"/>
      <c r="EPX22" s="78"/>
      <c r="EPY22" s="78"/>
      <c r="EPZ22" s="78"/>
      <c r="EQA22" s="78"/>
      <c r="EQB22" s="78"/>
      <c r="EQC22" s="78"/>
      <c r="EQD22" s="78"/>
      <c r="EQE22" s="78"/>
      <c r="EQF22" s="78"/>
      <c r="EQG22" s="78"/>
      <c r="EQH22" s="78"/>
      <c r="EQI22" s="78"/>
      <c r="EQJ22" s="78"/>
      <c r="EQK22" s="78"/>
      <c r="EQL22" s="78"/>
      <c r="EQM22" s="78"/>
      <c r="EQN22" s="78"/>
      <c r="EQO22" s="78"/>
      <c r="EQP22" s="78"/>
      <c r="EQQ22" s="78"/>
      <c r="EQR22" s="78"/>
      <c r="EQS22" s="78"/>
      <c r="EQT22" s="78"/>
      <c r="EQU22" s="78"/>
      <c r="EQV22" s="78"/>
      <c r="EQW22" s="78"/>
      <c r="EQX22" s="78"/>
      <c r="EQY22" s="78"/>
      <c r="EQZ22" s="78"/>
      <c r="ERA22" s="78"/>
      <c r="ERB22" s="78"/>
      <c r="ERC22" s="78"/>
      <c r="ERD22" s="78"/>
      <c r="ERE22" s="78"/>
      <c r="ERF22" s="78"/>
      <c r="ERG22" s="78"/>
      <c r="ERH22" s="78"/>
      <c r="ERI22" s="78"/>
      <c r="ERJ22" s="78"/>
      <c r="ERK22" s="78"/>
      <c r="ERL22" s="78"/>
      <c r="ERM22" s="78"/>
      <c r="ERN22" s="78"/>
      <c r="ERO22" s="78"/>
      <c r="ERP22" s="78"/>
      <c r="ERQ22" s="78"/>
      <c r="ERR22" s="78"/>
      <c r="ERS22" s="78"/>
      <c r="ERT22" s="78"/>
      <c r="ERU22" s="78"/>
      <c r="ERV22" s="78"/>
      <c r="ERW22" s="78"/>
      <c r="ERX22" s="78"/>
      <c r="ERY22" s="78"/>
      <c r="ERZ22" s="78"/>
      <c r="ESA22" s="78"/>
      <c r="ESB22" s="78"/>
      <c r="ESC22" s="78"/>
      <c r="ESD22" s="78"/>
      <c r="ESE22" s="78"/>
      <c r="ESF22" s="78"/>
      <c r="ESG22" s="78"/>
      <c r="ESH22" s="78"/>
      <c r="ESI22" s="78"/>
      <c r="ESJ22" s="78"/>
      <c r="ESK22" s="78"/>
      <c r="ESL22" s="78"/>
      <c r="ESM22" s="78"/>
      <c r="ESN22" s="78"/>
      <c r="ESO22" s="78"/>
      <c r="ESP22" s="78"/>
      <c r="ESQ22" s="78"/>
      <c r="ESR22" s="78"/>
      <c r="ESS22" s="78"/>
      <c r="EST22" s="78"/>
      <c r="ESU22" s="78"/>
      <c r="ESV22" s="78"/>
      <c r="ESW22" s="78"/>
      <c r="ESX22" s="78"/>
      <c r="ESY22" s="78"/>
      <c r="ESZ22" s="78"/>
      <c r="ETA22" s="78"/>
      <c r="ETB22" s="78"/>
      <c r="ETC22" s="78"/>
      <c r="ETD22" s="78"/>
      <c r="ETE22" s="78"/>
      <c r="ETF22" s="78"/>
      <c r="ETG22" s="78"/>
      <c r="ETH22" s="78"/>
      <c r="ETI22" s="78"/>
      <c r="ETJ22" s="78"/>
      <c r="ETK22" s="78"/>
      <c r="ETL22" s="78"/>
      <c r="ETM22" s="78"/>
      <c r="ETN22" s="78"/>
      <c r="ETO22" s="78"/>
      <c r="ETP22" s="78"/>
      <c r="ETQ22" s="78"/>
      <c r="ETR22" s="78"/>
      <c r="ETS22" s="78"/>
      <c r="ETT22" s="78"/>
      <c r="ETU22" s="78"/>
      <c r="ETV22" s="78"/>
      <c r="ETW22" s="78"/>
      <c r="ETX22" s="78"/>
      <c r="ETY22" s="78"/>
      <c r="ETZ22" s="78"/>
      <c r="EUA22" s="78"/>
      <c r="EUB22" s="78"/>
      <c r="EUC22" s="78"/>
      <c r="EUD22" s="78"/>
      <c r="EUE22" s="78"/>
      <c r="EUF22" s="78"/>
      <c r="EUG22" s="78"/>
      <c r="EUH22" s="78"/>
      <c r="EUI22" s="78"/>
      <c r="EUJ22" s="78"/>
      <c r="EUK22" s="78"/>
      <c r="EUL22" s="78"/>
      <c r="EUM22" s="78"/>
      <c r="EUN22" s="78"/>
      <c r="EUO22" s="78"/>
      <c r="EUP22" s="78"/>
      <c r="EUQ22" s="78"/>
      <c r="EUR22" s="78"/>
      <c r="EUS22" s="78"/>
      <c r="EUT22" s="78"/>
      <c r="EUU22" s="78"/>
      <c r="EUV22" s="78"/>
      <c r="EUW22" s="78"/>
      <c r="EUX22" s="78"/>
      <c r="EUY22" s="78"/>
      <c r="EUZ22" s="78"/>
      <c r="EVA22" s="78"/>
      <c r="EVB22" s="78"/>
      <c r="EVC22" s="78"/>
      <c r="EVD22" s="78"/>
      <c r="EVE22" s="78"/>
      <c r="EVF22" s="78"/>
      <c r="EVG22" s="78"/>
      <c r="EVH22" s="78"/>
      <c r="EVI22" s="78"/>
      <c r="EVJ22" s="78"/>
      <c r="EVK22" s="78"/>
      <c r="EVL22" s="78"/>
      <c r="EVM22" s="78"/>
      <c r="EVN22" s="78"/>
      <c r="EVO22" s="78"/>
      <c r="EVP22" s="78"/>
      <c r="EVQ22" s="78"/>
      <c r="EVR22" s="78"/>
      <c r="EVS22" s="78"/>
      <c r="EVT22" s="78"/>
      <c r="EVU22" s="78"/>
      <c r="EVV22" s="78"/>
      <c r="EVW22" s="78"/>
      <c r="EVX22" s="78"/>
      <c r="EVY22" s="78"/>
      <c r="EVZ22" s="78"/>
      <c r="EWA22" s="78"/>
      <c r="EWB22" s="78"/>
      <c r="EWC22" s="78"/>
      <c r="EWD22" s="78"/>
      <c r="EWE22" s="78"/>
      <c r="EWF22" s="78"/>
      <c r="EWG22" s="78"/>
      <c r="EWH22" s="78"/>
      <c r="EWI22" s="78"/>
      <c r="EWJ22" s="78"/>
      <c r="EWK22" s="78"/>
      <c r="EWL22" s="78"/>
      <c r="EWM22" s="78"/>
      <c r="EWN22" s="78"/>
      <c r="EWO22" s="78"/>
      <c r="EWP22" s="78"/>
      <c r="EWQ22" s="78"/>
      <c r="EWR22" s="78"/>
      <c r="EWS22" s="78"/>
      <c r="EWT22" s="78"/>
      <c r="EWU22" s="78"/>
      <c r="EWV22" s="78"/>
      <c r="EWW22" s="78"/>
      <c r="EWX22" s="78"/>
      <c r="EWY22" s="78"/>
      <c r="EWZ22" s="78"/>
      <c r="EXA22" s="78"/>
      <c r="EXB22" s="78"/>
      <c r="EXC22" s="78"/>
      <c r="EXD22" s="78"/>
      <c r="EXE22" s="78"/>
      <c r="EXF22" s="78"/>
      <c r="EXG22" s="78"/>
      <c r="EXH22" s="78"/>
      <c r="EXI22" s="78"/>
      <c r="EXJ22" s="78"/>
      <c r="EXK22" s="78"/>
      <c r="EXL22" s="78"/>
      <c r="EXM22" s="78"/>
      <c r="EXN22" s="78"/>
      <c r="EXO22" s="78"/>
      <c r="EXP22" s="78"/>
      <c r="EXQ22" s="78"/>
      <c r="EXR22" s="78"/>
      <c r="EXS22" s="78"/>
      <c r="EXT22" s="78"/>
      <c r="EXU22" s="78"/>
      <c r="EXV22" s="78"/>
      <c r="EXW22" s="78"/>
      <c r="EXX22" s="78"/>
      <c r="EXY22" s="78"/>
      <c r="EXZ22" s="78"/>
      <c r="EYA22" s="78"/>
      <c r="EYB22" s="78"/>
      <c r="EYC22" s="78"/>
      <c r="EYD22" s="78"/>
      <c r="EYE22" s="78"/>
      <c r="EYF22" s="78"/>
      <c r="EYG22" s="78"/>
      <c r="EYH22" s="78"/>
      <c r="EYI22" s="78"/>
      <c r="EYJ22" s="78"/>
      <c r="EYK22" s="78"/>
      <c r="EYL22" s="78"/>
      <c r="EYM22" s="78"/>
      <c r="EYN22" s="78"/>
      <c r="EYO22" s="78"/>
      <c r="EYP22" s="78"/>
      <c r="EYQ22" s="78"/>
      <c r="EYR22" s="78"/>
      <c r="EYS22" s="78"/>
      <c r="EYT22" s="78"/>
      <c r="EYU22" s="78"/>
      <c r="EYV22" s="78"/>
      <c r="EYW22" s="78"/>
      <c r="EYX22" s="78"/>
      <c r="EYY22" s="78"/>
      <c r="EYZ22" s="78"/>
      <c r="EZA22" s="78"/>
      <c r="EZB22" s="78"/>
      <c r="EZC22" s="78"/>
      <c r="EZD22" s="78"/>
      <c r="EZE22" s="78"/>
      <c r="EZF22" s="78"/>
      <c r="EZG22" s="78"/>
      <c r="EZH22" s="78"/>
      <c r="EZI22" s="78"/>
      <c r="EZJ22" s="78"/>
      <c r="EZK22" s="78"/>
      <c r="EZL22" s="78"/>
      <c r="EZM22" s="78"/>
      <c r="EZN22" s="78"/>
      <c r="EZO22" s="78"/>
      <c r="EZP22" s="78"/>
      <c r="EZQ22" s="78"/>
      <c r="EZR22" s="78"/>
      <c r="EZS22" s="78"/>
      <c r="EZT22" s="78"/>
      <c r="EZU22" s="78"/>
      <c r="EZV22" s="78"/>
      <c r="EZW22" s="78"/>
      <c r="EZX22" s="78"/>
      <c r="EZY22" s="78"/>
      <c r="EZZ22" s="78"/>
      <c r="FAA22" s="78"/>
      <c r="FAB22" s="78"/>
      <c r="FAC22" s="78"/>
      <c r="FAD22" s="78"/>
      <c r="FAE22" s="78"/>
      <c r="FAF22" s="78"/>
      <c r="FAG22" s="78"/>
      <c r="FAH22" s="78"/>
      <c r="FAI22" s="78"/>
      <c r="FAJ22" s="78"/>
      <c r="FAK22" s="78"/>
      <c r="FAL22" s="78"/>
      <c r="FAM22" s="78"/>
      <c r="FAN22" s="78"/>
      <c r="FAO22" s="78"/>
      <c r="FAP22" s="78"/>
      <c r="FAQ22" s="78"/>
      <c r="FAR22" s="78"/>
      <c r="FAS22" s="78"/>
      <c r="FAT22" s="78"/>
      <c r="FAU22" s="78"/>
      <c r="FAV22" s="78"/>
      <c r="FAW22" s="78"/>
      <c r="FAX22" s="78"/>
      <c r="FAY22" s="78"/>
      <c r="FAZ22" s="78"/>
      <c r="FBA22" s="78"/>
      <c r="FBB22" s="78"/>
      <c r="FBC22" s="78"/>
      <c r="FBD22" s="78"/>
      <c r="FBE22" s="78"/>
      <c r="FBF22" s="78"/>
      <c r="FBG22" s="78"/>
      <c r="FBH22" s="78"/>
      <c r="FBI22" s="78"/>
      <c r="FBJ22" s="78"/>
      <c r="FBK22" s="78"/>
      <c r="FBL22" s="78"/>
      <c r="FBM22" s="78"/>
      <c r="FBN22" s="78"/>
      <c r="FBO22" s="78"/>
      <c r="FBP22" s="78"/>
      <c r="FBQ22" s="78"/>
      <c r="FBR22" s="78"/>
      <c r="FBS22" s="78"/>
      <c r="FBT22" s="78"/>
      <c r="FBU22" s="78"/>
      <c r="FBV22" s="78"/>
      <c r="FBW22" s="78"/>
      <c r="FBX22" s="78"/>
      <c r="FBY22" s="78"/>
      <c r="FBZ22" s="78"/>
      <c r="FCA22" s="78"/>
      <c r="FCB22" s="78"/>
      <c r="FCC22" s="78"/>
      <c r="FCD22" s="78"/>
      <c r="FCE22" s="78"/>
      <c r="FCF22" s="78"/>
      <c r="FCG22" s="78"/>
      <c r="FCH22" s="78"/>
      <c r="FCI22" s="78"/>
      <c r="FCJ22" s="78"/>
      <c r="FCK22" s="78"/>
      <c r="FCL22" s="78"/>
      <c r="FCM22" s="78"/>
      <c r="FCN22" s="78"/>
      <c r="FCO22" s="78"/>
      <c r="FCP22" s="78"/>
      <c r="FCQ22" s="78"/>
      <c r="FCR22" s="78"/>
      <c r="FCS22" s="78"/>
      <c r="FCT22" s="78"/>
      <c r="FCU22" s="78"/>
      <c r="FCV22" s="78"/>
      <c r="FCW22" s="78"/>
      <c r="FCX22" s="78"/>
      <c r="FCY22" s="78"/>
      <c r="FCZ22" s="78"/>
      <c r="FDA22" s="78"/>
      <c r="FDB22" s="78"/>
      <c r="FDC22" s="78"/>
      <c r="FDD22" s="78"/>
      <c r="FDE22" s="78"/>
      <c r="FDF22" s="78"/>
      <c r="FDG22" s="78"/>
      <c r="FDH22" s="78"/>
      <c r="FDI22" s="78"/>
      <c r="FDJ22" s="78"/>
      <c r="FDK22" s="78"/>
      <c r="FDL22" s="78"/>
      <c r="FDM22" s="78"/>
      <c r="FDN22" s="78"/>
      <c r="FDO22" s="78"/>
      <c r="FDP22" s="78"/>
      <c r="FDQ22" s="78"/>
      <c r="FDR22" s="78"/>
      <c r="FDS22" s="78"/>
      <c r="FDT22" s="78"/>
      <c r="FDU22" s="78"/>
      <c r="FDV22" s="78"/>
      <c r="FDW22" s="78"/>
      <c r="FDX22" s="78"/>
      <c r="FDY22" s="78"/>
      <c r="FDZ22" s="78"/>
      <c r="FEA22" s="78"/>
      <c r="FEB22" s="78"/>
      <c r="FEC22" s="78"/>
      <c r="FED22" s="78"/>
      <c r="FEE22" s="78"/>
      <c r="FEF22" s="78"/>
      <c r="FEG22" s="78"/>
      <c r="FEH22" s="78"/>
      <c r="FEI22" s="78"/>
      <c r="FEJ22" s="78"/>
      <c r="FEK22" s="78"/>
      <c r="FEL22" s="78"/>
      <c r="FEM22" s="78"/>
      <c r="FEN22" s="78"/>
      <c r="FEO22" s="78"/>
      <c r="FEP22" s="78"/>
      <c r="FEQ22" s="78"/>
      <c r="FER22" s="78"/>
      <c r="FES22" s="78"/>
      <c r="FET22" s="78"/>
      <c r="FEU22" s="78"/>
      <c r="FEV22" s="78"/>
      <c r="FEW22" s="78"/>
      <c r="FEX22" s="78"/>
      <c r="FEY22" s="78"/>
      <c r="FEZ22" s="78"/>
      <c r="FFA22" s="78"/>
      <c r="FFB22" s="78"/>
      <c r="FFC22" s="78"/>
      <c r="FFD22" s="78"/>
      <c r="FFE22" s="78"/>
      <c r="FFF22" s="78"/>
      <c r="FFG22" s="78"/>
      <c r="FFH22" s="78"/>
      <c r="FFI22" s="78"/>
      <c r="FFJ22" s="78"/>
      <c r="FFK22" s="78"/>
      <c r="FFL22" s="78"/>
      <c r="FFM22" s="78"/>
      <c r="FFN22" s="78"/>
      <c r="FFO22" s="78"/>
      <c r="FFP22" s="78"/>
      <c r="FFQ22" s="78"/>
      <c r="FFR22" s="78"/>
      <c r="FFS22" s="78"/>
      <c r="FFT22" s="78"/>
      <c r="FFU22" s="78"/>
      <c r="FFV22" s="78"/>
      <c r="FFW22" s="78"/>
      <c r="FFX22" s="78"/>
      <c r="FFY22" s="78"/>
      <c r="FFZ22" s="78"/>
      <c r="FGA22" s="78"/>
      <c r="FGB22" s="78"/>
      <c r="FGC22" s="78"/>
      <c r="FGD22" s="78"/>
      <c r="FGE22" s="78"/>
      <c r="FGF22" s="78"/>
      <c r="FGG22" s="78"/>
      <c r="FGH22" s="78"/>
      <c r="FGI22" s="78"/>
      <c r="FGJ22" s="78"/>
      <c r="FGK22" s="78"/>
      <c r="FGL22" s="78"/>
      <c r="FGM22" s="78"/>
      <c r="FGN22" s="78"/>
      <c r="FGO22" s="78"/>
      <c r="FGP22" s="78"/>
      <c r="FGQ22" s="78"/>
      <c r="FGR22" s="78"/>
      <c r="FGS22" s="78"/>
      <c r="FGT22" s="78"/>
      <c r="FGU22" s="78"/>
      <c r="FGV22" s="78"/>
      <c r="FGW22" s="78"/>
      <c r="FGX22" s="78"/>
      <c r="FGY22" s="78"/>
      <c r="FGZ22" s="78"/>
      <c r="FHA22" s="78"/>
      <c r="FHB22" s="78"/>
      <c r="FHC22" s="78"/>
      <c r="FHD22" s="78"/>
      <c r="FHE22" s="78"/>
      <c r="FHF22" s="78"/>
      <c r="FHG22" s="78"/>
      <c r="FHH22" s="78"/>
      <c r="FHI22" s="78"/>
      <c r="FHJ22" s="78"/>
      <c r="FHK22" s="78"/>
      <c r="FHL22" s="78"/>
      <c r="FHM22" s="78"/>
      <c r="FHN22" s="78"/>
      <c r="FHO22" s="78"/>
      <c r="FHP22" s="78"/>
      <c r="FHQ22" s="78"/>
      <c r="FHR22" s="78"/>
      <c r="FHS22" s="78"/>
      <c r="FHT22" s="78"/>
      <c r="FHU22" s="78"/>
      <c r="FHV22" s="78"/>
      <c r="FHW22" s="78"/>
      <c r="FHX22" s="78"/>
      <c r="FHY22" s="78"/>
      <c r="FHZ22" s="78"/>
      <c r="FIA22" s="78"/>
      <c r="FIB22" s="78"/>
      <c r="FIC22" s="78"/>
      <c r="FID22" s="78"/>
      <c r="FIE22" s="78"/>
      <c r="FIF22" s="78"/>
      <c r="FIG22" s="78"/>
      <c r="FIH22" s="78"/>
      <c r="FII22" s="78"/>
      <c r="FIJ22" s="78"/>
      <c r="FIK22" s="78"/>
      <c r="FIL22" s="78"/>
      <c r="FIM22" s="78"/>
      <c r="FIN22" s="78"/>
      <c r="FIO22" s="78"/>
      <c r="FIP22" s="78"/>
      <c r="FIQ22" s="78"/>
      <c r="FIR22" s="78"/>
      <c r="FIS22" s="78"/>
      <c r="FIT22" s="78"/>
      <c r="FIU22" s="78"/>
      <c r="FIV22" s="78"/>
      <c r="FIW22" s="78"/>
      <c r="FIX22" s="78"/>
      <c r="FIY22" s="78"/>
      <c r="FIZ22" s="78"/>
      <c r="FJA22" s="78"/>
      <c r="FJB22" s="78"/>
      <c r="FJC22" s="78"/>
      <c r="FJD22" s="78"/>
      <c r="FJE22" s="78"/>
      <c r="FJF22" s="78"/>
      <c r="FJG22" s="78"/>
      <c r="FJH22" s="78"/>
      <c r="FJI22" s="78"/>
      <c r="FJJ22" s="78"/>
      <c r="FJK22" s="78"/>
      <c r="FJL22" s="78"/>
      <c r="FJM22" s="78"/>
      <c r="FJN22" s="78"/>
      <c r="FJO22" s="78"/>
      <c r="FJP22" s="78"/>
      <c r="FJQ22" s="78"/>
      <c r="FJR22" s="78"/>
      <c r="FJS22" s="78"/>
      <c r="FJT22" s="78"/>
      <c r="FJU22" s="78"/>
      <c r="FJV22" s="78"/>
      <c r="FJW22" s="78"/>
      <c r="FJX22" s="78"/>
      <c r="FJY22" s="78"/>
      <c r="FJZ22" s="78"/>
      <c r="FKA22" s="78"/>
      <c r="FKB22" s="78"/>
      <c r="FKC22" s="78"/>
      <c r="FKD22" s="78"/>
      <c r="FKE22" s="78"/>
      <c r="FKF22" s="78"/>
      <c r="FKG22" s="78"/>
      <c r="FKH22" s="78"/>
      <c r="FKI22" s="78"/>
      <c r="FKJ22" s="78"/>
      <c r="FKK22" s="78"/>
      <c r="FKL22" s="78"/>
      <c r="FKM22" s="78"/>
      <c r="FKN22" s="78"/>
      <c r="FKO22" s="78"/>
      <c r="FKP22" s="78"/>
      <c r="FKQ22" s="78"/>
      <c r="FKR22" s="78"/>
      <c r="FKS22" s="78"/>
      <c r="FKT22" s="78"/>
      <c r="FKU22" s="78"/>
      <c r="FKV22" s="78"/>
      <c r="FKW22" s="78"/>
      <c r="FKX22" s="78"/>
      <c r="FKY22" s="78"/>
      <c r="FKZ22" s="78"/>
      <c r="FLA22" s="78"/>
      <c r="FLB22" s="78"/>
      <c r="FLC22" s="78"/>
      <c r="FLD22" s="78"/>
      <c r="FLE22" s="78"/>
      <c r="FLF22" s="78"/>
      <c r="FLG22" s="78"/>
      <c r="FLH22" s="78"/>
      <c r="FLI22" s="78"/>
      <c r="FLJ22" s="78"/>
      <c r="FLK22" s="78"/>
      <c r="FLL22" s="78"/>
      <c r="FLM22" s="78"/>
      <c r="FLN22" s="78"/>
      <c r="FLO22" s="78"/>
      <c r="FLP22" s="78"/>
      <c r="FLQ22" s="78"/>
      <c r="FLR22" s="78"/>
      <c r="FLS22" s="78"/>
      <c r="FLT22" s="78"/>
      <c r="FLU22" s="78"/>
      <c r="FLV22" s="78"/>
      <c r="FLW22" s="78"/>
      <c r="FLX22" s="78"/>
      <c r="FLY22" s="78"/>
      <c r="FLZ22" s="78"/>
      <c r="FMA22" s="78"/>
      <c r="FMB22" s="78"/>
      <c r="FMC22" s="78"/>
      <c r="FMD22" s="78"/>
      <c r="FME22" s="78"/>
      <c r="FMF22" s="78"/>
      <c r="FMG22" s="78"/>
      <c r="FMH22" s="78"/>
      <c r="FMI22" s="78"/>
      <c r="FMJ22" s="78"/>
      <c r="FMK22" s="78"/>
      <c r="FML22" s="78"/>
      <c r="FMM22" s="78"/>
      <c r="FMN22" s="78"/>
      <c r="FMO22" s="78"/>
      <c r="FMP22" s="78"/>
      <c r="FMQ22" s="78"/>
      <c r="FMR22" s="78"/>
      <c r="FMS22" s="78"/>
      <c r="FMT22" s="78"/>
      <c r="FMU22" s="78"/>
      <c r="FMV22" s="78"/>
      <c r="FMW22" s="78"/>
      <c r="FMX22" s="78"/>
      <c r="FMY22" s="78"/>
      <c r="FMZ22" s="78"/>
      <c r="FNA22" s="78"/>
      <c r="FNB22" s="78"/>
      <c r="FNC22" s="78"/>
      <c r="FND22" s="78"/>
      <c r="FNE22" s="78"/>
      <c r="FNF22" s="78"/>
      <c r="FNG22" s="78"/>
      <c r="FNH22" s="78"/>
      <c r="FNI22" s="78"/>
      <c r="FNJ22" s="78"/>
      <c r="FNK22" s="78"/>
      <c r="FNL22" s="78"/>
      <c r="FNM22" s="78"/>
      <c r="FNN22" s="78"/>
      <c r="FNO22" s="78"/>
      <c r="FNP22" s="78"/>
      <c r="FNQ22" s="78"/>
      <c r="FNR22" s="78"/>
      <c r="FNS22" s="78"/>
      <c r="FNT22" s="78"/>
      <c r="FNU22" s="78"/>
      <c r="FNV22" s="78"/>
      <c r="FNW22" s="78"/>
      <c r="FNX22" s="78"/>
      <c r="FNY22" s="78"/>
      <c r="FNZ22" s="78"/>
      <c r="FOA22" s="78"/>
      <c r="FOB22" s="78"/>
      <c r="FOC22" s="78"/>
      <c r="FOD22" s="78"/>
      <c r="FOE22" s="78"/>
      <c r="FOF22" s="78"/>
      <c r="FOG22" s="78"/>
      <c r="FOH22" s="78"/>
      <c r="FOI22" s="78"/>
      <c r="FOJ22" s="78"/>
      <c r="FOK22" s="78"/>
      <c r="FOL22" s="78"/>
      <c r="FOM22" s="78"/>
      <c r="FON22" s="78"/>
      <c r="FOO22" s="78"/>
      <c r="FOP22" s="78"/>
      <c r="FOQ22" s="78"/>
      <c r="FOR22" s="78"/>
      <c r="FOS22" s="78"/>
      <c r="FOT22" s="78"/>
      <c r="FOU22" s="78"/>
      <c r="FOV22" s="78"/>
      <c r="FOW22" s="78"/>
      <c r="FOX22" s="78"/>
      <c r="FOY22" s="78"/>
      <c r="FOZ22" s="78"/>
      <c r="FPA22" s="78"/>
      <c r="FPB22" s="78"/>
      <c r="FPC22" s="78"/>
      <c r="FPD22" s="78"/>
      <c r="FPE22" s="78"/>
      <c r="FPF22" s="78"/>
      <c r="FPG22" s="78"/>
      <c r="FPH22" s="78"/>
      <c r="FPI22" s="78"/>
      <c r="FPJ22" s="78"/>
      <c r="FPK22" s="78"/>
      <c r="FPL22" s="78"/>
      <c r="FPM22" s="78"/>
      <c r="FPN22" s="78"/>
      <c r="FPO22" s="78"/>
      <c r="FPP22" s="78"/>
      <c r="FPQ22" s="78"/>
      <c r="FPR22" s="78"/>
      <c r="FPS22" s="78"/>
      <c r="FPT22" s="78"/>
      <c r="FPU22" s="78"/>
      <c r="FPV22" s="78"/>
      <c r="FPW22" s="78"/>
      <c r="FPX22" s="78"/>
      <c r="FPY22" s="78"/>
      <c r="FPZ22" s="78"/>
      <c r="FQA22" s="78"/>
      <c r="FQB22" s="78"/>
      <c r="FQC22" s="78"/>
      <c r="FQD22" s="78"/>
      <c r="FQE22" s="78"/>
      <c r="FQF22" s="78"/>
      <c r="FQG22" s="78"/>
      <c r="FQH22" s="78"/>
      <c r="FQI22" s="78"/>
      <c r="FQJ22" s="78"/>
      <c r="FQK22" s="78"/>
      <c r="FQL22" s="78"/>
      <c r="FQM22" s="78"/>
      <c r="FQN22" s="78"/>
      <c r="FQO22" s="78"/>
      <c r="FQP22" s="78"/>
      <c r="FQQ22" s="78"/>
      <c r="FQR22" s="78"/>
      <c r="FQS22" s="78"/>
      <c r="FQT22" s="78"/>
      <c r="FQU22" s="78"/>
      <c r="FQV22" s="78"/>
      <c r="FQW22" s="78"/>
      <c r="FQX22" s="78"/>
      <c r="FQY22" s="78"/>
      <c r="FQZ22" s="78"/>
      <c r="FRA22" s="78"/>
      <c r="FRB22" s="78"/>
      <c r="FRC22" s="78"/>
      <c r="FRD22" s="78"/>
      <c r="FRE22" s="78"/>
      <c r="FRF22" s="78"/>
      <c r="FRG22" s="78"/>
      <c r="FRH22" s="78"/>
      <c r="FRI22" s="78"/>
      <c r="FRJ22" s="78"/>
      <c r="FRK22" s="78"/>
      <c r="FRL22" s="78"/>
      <c r="FRM22" s="78"/>
      <c r="FRN22" s="78"/>
      <c r="FRO22" s="78"/>
      <c r="FRP22" s="78"/>
      <c r="FRQ22" s="78"/>
      <c r="FRR22" s="78"/>
      <c r="FRS22" s="78"/>
      <c r="FRT22" s="78"/>
      <c r="FRU22" s="78"/>
      <c r="FRV22" s="78"/>
      <c r="FRW22" s="78"/>
      <c r="FRX22" s="78"/>
      <c r="FRY22" s="78"/>
      <c r="FRZ22" s="78"/>
      <c r="FSA22" s="78"/>
      <c r="FSB22" s="78"/>
      <c r="FSC22" s="78"/>
      <c r="FSD22" s="78"/>
      <c r="FSE22" s="78"/>
      <c r="FSF22" s="78"/>
      <c r="FSG22" s="78"/>
      <c r="FSH22" s="78"/>
      <c r="FSI22" s="78"/>
      <c r="FSJ22" s="78"/>
      <c r="FSK22" s="78"/>
      <c r="FSL22" s="78"/>
      <c r="FSM22" s="78"/>
      <c r="FSN22" s="78"/>
      <c r="FSO22" s="78"/>
      <c r="FSP22" s="78"/>
      <c r="FSQ22" s="78"/>
      <c r="FSR22" s="78"/>
      <c r="FSS22" s="78"/>
      <c r="FST22" s="78"/>
      <c r="FSU22" s="78"/>
      <c r="FSV22" s="78"/>
      <c r="FSW22" s="78"/>
      <c r="FSX22" s="78"/>
      <c r="FSY22" s="78"/>
      <c r="FSZ22" s="78"/>
      <c r="FTA22" s="78"/>
      <c r="FTB22" s="78"/>
      <c r="FTC22" s="78"/>
      <c r="FTD22" s="78"/>
      <c r="FTE22" s="78"/>
      <c r="FTF22" s="78"/>
      <c r="FTG22" s="78"/>
      <c r="FTH22" s="78"/>
      <c r="FTI22" s="78"/>
      <c r="FTJ22" s="78"/>
      <c r="FTK22" s="78"/>
      <c r="FTL22" s="78"/>
      <c r="FTM22" s="78"/>
      <c r="FTN22" s="78"/>
      <c r="FTO22" s="78"/>
      <c r="FTP22" s="78"/>
      <c r="FTQ22" s="78"/>
      <c r="FTR22" s="78"/>
      <c r="FTS22" s="78"/>
      <c r="FTT22" s="78"/>
      <c r="FTU22" s="78"/>
      <c r="FTV22" s="78"/>
      <c r="FTW22" s="78"/>
      <c r="FTX22" s="78"/>
      <c r="FTY22" s="78"/>
      <c r="FTZ22" s="78"/>
      <c r="FUA22" s="78"/>
      <c r="FUB22" s="78"/>
      <c r="FUC22" s="78"/>
      <c r="FUD22" s="78"/>
      <c r="FUE22" s="78"/>
      <c r="FUF22" s="78"/>
      <c r="FUG22" s="78"/>
      <c r="FUH22" s="78"/>
      <c r="FUI22" s="78"/>
      <c r="FUJ22" s="78"/>
      <c r="FUK22" s="78"/>
      <c r="FUL22" s="78"/>
      <c r="FUM22" s="78"/>
      <c r="FUN22" s="78"/>
      <c r="FUO22" s="78"/>
      <c r="FUP22" s="78"/>
      <c r="FUQ22" s="78"/>
      <c r="FUR22" s="78"/>
      <c r="FUS22" s="78"/>
      <c r="FUT22" s="78"/>
      <c r="FUU22" s="78"/>
      <c r="FUV22" s="78"/>
      <c r="FUW22" s="78"/>
      <c r="FUX22" s="78"/>
      <c r="FUY22" s="78"/>
      <c r="FUZ22" s="78"/>
      <c r="FVA22" s="78"/>
      <c r="FVB22" s="78"/>
      <c r="FVC22" s="78"/>
      <c r="FVD22" s="78"/>
      <c r="FVE22" s="78"/>
      <c r="FVF22" s="78"/>
      <c r="FVG22" s="78"/>
      <c r="FVH22" s="78"/>
      <c r="FVI22" s="78"/>
      <c r="FVJ22" s="78"/>
      <c r="FVK22" s="78"/>
      <c r="FVL22" s="78"/>
      <c r="FVM22" s="78"/>
      <c r="FVN22" s="78"/>
      <c r="FVO22" s="78"/>
      <c r="FVP22" s="78"/>
      <c r="FVQ22" s="78"/>
      <c r="FVR22" s="78"/>
      <c r="FVS22" s="78"/>
      <c r="FVT22" s="78"/>
      <c r="FVU22" s="78"/>
      <c r="FVV22" s="78"/>
      <c r="FVW22" s="78"/>
      <c r="FVX22" s="78"/>
      <c r="FVY22" s="78"/>
      <c r="FVZ22" s="78"/>
      <c r="FWA22" s="78"/>
      <c r="FWB22" s="78"/>
      <c r="FWC22" s="78"/>
      <c r="FWD22" s="78"/>
      <c r="FWE22" s="78"/>
      <c r="FWF22" s="78"/>
      <c r="FWG22" s="78"/>
      <c r="FWH22" s="78"/>
      <c r="FWI22" s="78"/>
      <c r="FWJ22" s="78"/>
      <c r="FWK22" s="78"/>
      <c r="FWL22" s="78"/>
      <c r="FWM22" s="78"/>
      <c r="FWN22" s="78"/>
      <c r="FWO22" s="78"/>
      <c r="FWP22" s="78"/>
      <c r="FWQ22" s="78"/>
      <c r="FWR22" s="78"/>
      <c r="FWS22" s="78"/>
      <c r="FWT22" s="78"/>
      <c r="FWU22" s="78"/>
      <c r="FWV22" s="78"/>
      <c r="FWW22" s="78"/>
      <c r="FWX22" s="78"/>
      <c r="FWY22" s="78"/>
      <c r="FWZ22" s="78"/>
      <c r="FXA22" s="78"/>
      <c r="FXB22" s="78"/>
      <c r="FXC22" s="78"/>
      <c r="FXD22" s="78"/>
      <c r="FXE22" s="78"/>
      <c r="FXF22" s="78"/>
      <c r="FXG22" s="78"/>
      <c r="FXH22" s="78"/>
      <c r="FXI22" s="78"/>
      <c r="FXJ22" s="78"/>
      <c r="FXK22" s="78"/>
      <c r="FXL22" s="78"/>
      <c r="FXM22" s="78"/>
      <c r="FXN22" s="78"/>
      <c r="FXO22" s="78"/>
      <c r="FXP22" s="78"/>
      <c r="FXQ22" s="78"/>
      <c r="FXR22" s="78"/>
      <c r="FXS22" s="78"/>
      <c r="FXT22" s="78"/>
      <c r="FXU22" s="78"/>
      <c r="FXV22" s="78"/>
      <c r="FXW22" s="78"/>
      <c r="FXX22" s="78"/>
      <c r="FXY22" s="78"/>
      <c r="FXZ22" s="78"/>
      <c r="FYA22" s="78"/>
      <c r="FYB22" s="78"/>
      <c r="FYC22" s="78"/>
      <c r="FYD22" s="78"/>
      <c r="FYE22" s="78"/>
      <c r="FYF22" s="78"/>
      <c r="FYG22" s="78"/>
      <c r="FYH22" s="78"/>
      <c r="FYI22" s="78"/>
      <c r="FYJ22" s="78"/>
      <c r="FYK22" s="78"/>
      <c r="FYL22" s="78"/>
      <c r="FYM22" s="78"/>
      <c r="FYN22" s="78"/>
      <c r="FYO22" s="78"/>
      <c r="FYP22" s="78"/>
      <c r="FYQ22" s="78"/>
      <c r="FYR22" s="78"/>
      <c r="FYS22" s="78"/>
      <c r="FYT22" s="78"/>
      <c r="FYU22" s="78"/>
      <c r="FYV22" s="78"/>
      <c r="FYW22" s="78"/>
      <c r="FYX22" s="78"/>
      <c r="FYY22" s="78"/>
      <c r="FYZ22" s="78"/>
      <c r="FZA22" s="78"/>
      <c r="FZB22" s="78"/>
      <c r="FZC22" s="78"/>
      <c r="FZD22" s="78"/>
      <c r="FZE22" s="78"/>
      <c r="FZF22" s="78"/>
      <c r="FZG22" s="78"/>
      <c r="FZH22" s="78"/>
      <c r="FZI22" s="78"/>
      <c r="FZJ22" s="78"/>
      <c r="FZK22" s="78"/>
      <c r="FZL22" s="78"/>
      <c r="FZM22" s="78"/>
      <c r="FZN22" s="78"/>
      <c r="FZO22" s="78"/>
      <c r="FZP22" s="78"/>
      <c r="FZQ22" s="78"/>
      <c r="FZR22" s="78"/>
      <c r="FZS22" s="78"/>
      <c r="FZT22" s="78"/>
      <c r="FZU22" s="78"/>
      <c r="FZV22" s="78"/>
      <c r="FZW22" s="78"/>
      <c r="FZX22" s="78"/>
      <c r="FZY22" s="78"/>
      <c r="FZZ22" s="78"/>
      <c r="GAA22" s="78"/>
      <c r="GAB22" s="78"/>
      <c r="GAC22" s="78"/>
      <c r="GAD22" s="78"/>
      <c r="GAE22" s="78"/>
      <c r="GAF22" s="78"/>
      <c r="GAG22" s="78"/>
      <c r="GAH22" s="78"/>
      <c r="GAI22" s="78"/>
      <c r="GAJ22" s="78"/>
      <c r="GAK22" s="78"/>
      <c r="GAL22" s="78"/>
      <c r="GAM22" s="78"/>
      <c r="GAN22" s="78"/>
      <c r="GAO22" s="78"/>
      <c r="GAP22" s="78"/>
      <c r="GAQ22" s="78"/>
      <c r="GAR22" s="78"/>
      <c r="GAS22" s="78"/>
      <c r="GAT22" s="78"/>
      <c r="GAU22" s="78"/>
      <c r="GAV22" s="78"/>
      <c r="GAW22" s="78"/>
      <c r="GAX22" s="78"/>
      <c r="GAY22" s="78"/>
      <c r="GAZ22" s="78"/>
      <c r="GBA22" s="78"/>
      <c r="GBB22" s="78"/>
      <c r="GBC22" s="78"/>
      <c r="GBD22" s="78"/>
      <c r="GBE22" s="78"/>
      <c r="GBF22" s="78"/>
      <c r="GBG22" s="78"/>
      <c r="GBH22" s="78"/>
      <c r="GBI22" s="78"/>
      <c r="GBJ22" s="78"/>
      <c r="GBK22" s="78"/>
      <c r="GBL22" s="78"/>
      <c r="GBM22" s="78"/>
      <c r="GBN22" s="78"/>
      <c r="GBO22" s="78"/>
      <c r="GBP22" s="78"/>
      <c r="GBQ22" s="78"/>
      <c r="GBR22" s="78"/>
      <c r="GBS22" s="78"/>
      <c r="GBT22" s="78"/>
      <c r="GBU22" s="78"/>
      <c r="GBV22" s="78"/>
      <c r="GBW22" s="78"/>
      <c r="GBX22" s="78"/>
      <c r="GBY22" s="78"/>
      <c r="GBZ22" s="78"/>
      <c r="GCA22" s="78"/>
      <c r="GCB22" s="78"/>
      <c r="GCC22" s="78"/>
      <c r="GCD22" s="78"/>
      <c r="GCE22" s="78"/>
      <c r="GCF22" s="78"/>
      <c r="GCG22" s="78"/>
      <c r="GCH22" s="78"/>
      <c r="GCI22" s="78"/>
      <c r="GCJ22" s="78"/>
      <c r="GCK22" s="78"/>
      <c r="GCL22" s="78"/>
      <c r="GCM22" s="78"/>
      <c r="GCN22" s="78"/>
      <c r="GCO22" s="78"/>
      <c r="GCP22" s="78"/>
      <c r="GCQ22" s="78"/>
      <c r="GCR22" s="78"/>
      <c r="GCS22" s="78"/>
      <c r="GCT22" s="78"/>
      <c r="GCU22" s="78"/>
      <c r="GCV22" s="78"/>
      <c r="GCW22" s="78"/>
      <c r="GCX22" s="78"/>
      <c r="GCY22" s="78"/>
      <c r="GCZ22" s="78"/>
      <c r="GDA22" s="78"/>
      <c r="GDB22" s="78"/>
      <c r="GDC22" s="78"/>
      <c r="GDD22" s="78"/>
      <c r="GDE22" s="78"/>
      <c r="GDF22" s="78"/>
      <c r="GDG22" s="78"/>
      <c r="GDH22" s="78"/>
      <c r="GDI22" s="78"/>
      <c r="GDJ22" s="78"/>
      <c r="GDK22" s="78"/>
      <c r="GDL22" s="78"/>
      <c r="GDM22" s="78"/>
      <c r="GDN22" s="78"/>
      <c r="GDO22" s="78"/>
      <c r="GDP22" s="78"/>
      <c r="GDQ22" s="78"/>
      <c r="GDR22" s="78"/>
      <c r="GDS22" s="78"/>
      <c r="GDT22" s="78"/>
      <c r="GDU22" s="78"/>
      <c r="GDV22" s="78"/>
      <c r="GDW22" s="78"/>
      <c r="GDX22" s="78"/>
      <c r="GDY22" s="78"/>
      <c r="GDZ22" s="78"/>
      <c r="GEA22" s="78"/>
      <c r="GEB22" s="78"/>
      <c r="GEC22" s="78"/>
      <c r="GED22" s="78"/>
      <c r="GEE22" s="78"/>
      <c r="GEF22" s="78"/>
      <c r="GEG22" s="78"/>
      <c r="GEH22" s="78"/>
      <c r="GEI22" s="78"/>
      <c r="GEJ22" s="78"/>
      <c r="GEK22" s="78"/>
      <c r="GEL22" s="78"/>
      <c r="GEM22" s="78"/>
      <c r="GEN22" s="78"/>
      <c r="GEO22" s="78"/>
      <c r="GEP22" s="78"/>
      <c r="GEQ22" s="78"/>
      <c r="GER22" s="78"/>
      <c r="GES22" s="78"/>
      <c r="GET22" s="78"/>
      <c r="GEU22" s="78"/>
      <c r="GEV22" s="78"/>
      <c r="GEW22" s="78"/>
      <c r="GEX22" s="78"/>
      <c r="GEY22" s="78"/>
      <c r="GEZ22" s="78"/>
      <c r="GFA22" s="78"/>
      <c r="GFB22" s="78"/>
      <c r="GFC22" s="78"/>
      <c r="GFD22" s="78"/>
      <c r="GFE22" s="78"/>
      <c r="GFF22" s="78"/>
      <c r="GFG22" s="78"/>
      <c r="GFH22" s="78"/>
      <c r="GFI22" s="78"/>
      <c r="GFJ22" s="78"/>
      <c r="GFK22" s="78"/>
      <c r="GFL22" s="78"/>
      <c r="GFM22" s="78"/>
      <c r="GFN22" s="78"/>
      <c r="GFO22" s="78"/>
      <c r="GFP22" s="78"/>
      <c r="GFQ22" s="78"/>
      <c r="GFR22" s="78"/>
      <c r="GFS22" s="78"/>
      <c r="GFT22" s="78"/>
      <c r="GFU22" s="78"/>
      <c r="GFV22" s="78"/>
      <c r="GFW22" s="78"/>
      <c r="GFX22" s="78"/>
      <c r="GFY22" s="78"/>
      <c r="GFZ22" s="78"/>
      <c r="GGA22" s="78"/>
      <c r="GGB22" s="78"/>
      <c r="GGC22" s="78"/>
      <c r="GGD22" s="78"/>
      <c r="GGE22" s="78"/>
      <c r="GGF22" s="78"/>
      <c r="GGG22" s="78"/>
      <c r="GGH22" s="78"/>
      <c r="GGI22" s="78"/>
      <c r="GGJ22" s="78"/>
      <c r="GGK22" s="78"/>
      <c r="GGL22" s="78"/>
      <c r="GGM22" s="78"/>
      <c r="GGN22" s="78"/>
      <c r="GGO22" s="78"/>
      <c r="GGP22" s="78"/>
      <c r="GGQ22" s="78"/>
      <c r="GGR22" s="78"/>
      <c r="GGS22" s="78"/>
      <c r="GGT22" s="78"/>
      <c r="GGU22" s="78"/>
      <c r="GGV22" s="78"/>
      <c r="GGW22" s="78"/>
      <c r="GGX22" s="78"/>
      <c r="GGY22" s="78"/>
      <c r="GGZ22" s="78"/>
      <c r="GHA22" s="78"/>
      <c r="GHB22" s="78"/>
      <c r="GHC22" s="78"/>
      <c r="GHD22" s="78"/>
      <c r="GHE22" s="78"/>
      <c r="GHF22" s="78"/>
      <c r="GHG22" s="78"/>
      <c r="GHH22" s="78"/>
      <c r="GHI22" s="78"/>
      <c r="GHJ22" s="78"/>
      <c r="GHK22" s="78"/>
      <c r="GHL22" s="78"/>
      <c r="GHM22" s="78"/>
      <c r="GHN22" s="78"/>
      <c r="GHO22" s="78"/>
      <c r="GHP22" s="78"/>
      <c r="GHQ22" s="78"/>
      <c r="GHR22" s="78"/>
      <c r="GHS22" s="78"/>
      <c r="GHT22" s="78"/>
      <c r="GHU22" s="78"/>
      <c r="GHV22" s="78"/>
      <c r="GHW22" s="78"/>
      <c r="GHX22" s="78"/>
      <c r="GHY22" s="78"/>
      <c r="GHZ22" s="78"/>
      <c r="GIA22" s="78"/>
      <c r="GIB22" s="78"/>
      <c r="GIC22" s="78"/>
      <c r="GID22" s="78"/>
      <c r="GIE22" s="78"/>
      <c r="GIF22" s="78"/>
      <c r="GIG22" s="78"/>
      <c r="GIH22" s="78"/>
      <c r="GII22" s="78"/>
      <c r="GIJ22" s="78"/>
      <c r="GIK22" s="78"/>
      <c r="GIL22" s="78"/>
      <c r="GIM22" s="78"/>
      <c r="GIN22" s="78"/>
      <c r="GIO22" s="78"/>
      <c r="GIP22" s="78"/>
      <c r="GIQ22" s="78"/>
      <c r="GIR22" s="78"/>
      <c r="GIS22" s="78"/>
      <c r="GIT22" s="78"/>
      <c r="GIU22" s="78"/>
      <c r="GIV22" s="78"/>
      <c r="GIW22" s="78"/>
      <c r="GIX22" s="78"/>
      <c r="GIY22" s="78"/>
      <c r="GIZ22" s="78"/>
      <c r="GJA22" s="78"/>
      <c r="GJB22" s="78"/>
      <c r="GJC22" s="78"/>
      <c r="GJD22" s="78"/>
      <c r="GJE22" s="78"/>
      <c r="GJF22" s="78"/>
      <c r="GJG22" s="78"/>
      <c r="GJH22" s="78"/>
      <c r="GJI22" s="78"/>
      <c r="GJJ22" s="78"/>
      <c r="GJK22" s="78"/>
      <c r="GJL22" s="78"/>
      <c r="GJM22" s="78"/>
      <c r="GJN22" s="78"/>
      <c r="GJO22" s="78"/>
      <c r="GJP22" s="78"/>
      <c r="GJQ22" s="78"/>
      <c r="GJR22" s="78"/>
      <c r="GJS22" s="78"/>
      <c r="GJT22" s="78"/>
      <c r="GJU22" s="78"/>
      <c r="GJV22" s="78"/>
      <c r="GJW22" s="78"/>
      <c r="GJX22" s="78"/>
      <c r="GJY22" s="78"/>
      <c r="GJZ22" s="78"/>
      <c r="GKA22" s="78"/>
      <c r="GKB22" s="78"/>
      <c r="GKC22" s="78"/>
      <c r="GKD22" s="78"/>
      <c r="GKE22" s="78"/>
      <c r="GKF22" s="78"/>
      <c r="GKG22" s="78"/>
      <c r="GKH22" s="78"/>
      <c r="GKI22" s="78"/>
      <c r="GKJ22" s="78"/>
      <c r="GKK22" s="78"/>
      <c r="GKL22" s="78"/>
      <c r="GKM22" s="78"/>
      <c r="GKN22" s="78"/>
      <c r="GKO22" s="78"/>
      <c r="GKP22" s="78"/>
      <c r="GKQ22" s="78"/>
      <c r="GKR22" s="78"/>
      <c r="GKS22" s="78"/>
      <c r="GKT22" s="78"/>
      <c r="GKU22" s="78"/>
      <c r="GKV22" s="78"/>
      <c r="GKW22" s="78"/>
      <c r="GKX22" s="78"/>
      <c r="GKY22" s="78"/>
      <c r="GKZ22" s="78"/>
      <c r="GLA22" s="78"/>
      <c r="GLB22" s="78"/>
      <c r="GLC22" s="78"/>
      <c r="GLD22" s="78"/>
      <c r="GLE22" s="78"/>
      <c r="GLF22" s="78"/>
      <c r="GLG22" s="78"/>
      <c r="GLH22" s="78"/>
      <c r="GLI22" s="78"/>
      <c r="GLJ22" s="78"/>
      <c r="GLK22" s="78"/>
      <c r="GLL22" s="78"/>
      <c r="GLM22" s="78"/>
      <c r="GLN22" s="78"/>
      <c r="GLO22" s="78"/>
      <c r="GLP22" s="78"/>
      <c r="GLQ22" s="78"/>
      <c r="GLR22" s="78"/>
      <c r="GLS22" s="78"/>
      <c r="GLT22" s="78"/>
      <c r="GLU22" s="78"/>
      <c r="GLV22" s="78"/>
      <c r="GLW22" s="78"/>
      <c r="GLX22" s="78"/>
      <c r="GLY22" s="78"/>
      <c r="GLZ22" s="78"/>
      <c r="GMA22" s="78"/>
      <c r="GMB22" s="78"/>
      <c r="GMC22" s="78"/>
      <c r="GMD22" s="78"/>
      <c r="GME22" s="78"/>
      <c r="GMF22" s="78"/>
      <c r="GMG22" s="78"/>
      <c r="GMH22" s="78"/>
      <c r="GMI22" s="78"/>
      <c r="GMJ22" s="78"/>
      <c r="GMK22" s="78"/>
      <c r="GML22" s="78"/>
      <c r="GMM22" s="78"/>
      <c r="GMN22" s="78"/>
      <c r="GMO22" s="78"/>
      <c r="GMP22" s="78"/>
      <c r="GMQ22" s="78"/>
      <c r="GMR22" s="78"/>
      <c r="GMS22" s="78"/>
      <c r="GMT22" s="78"/>
      <c r="GMU22" s="78"/>
      <c r="GMV22" s="78"/>
      <c r="GMW22" s="78"/>
      <c r="GMX22" s="78"/>
      <c r="GMY22" s="78"/>
      <c r="GMZ22" s="78"/>
      <c r="GNA22" s="78"/>
      <c r="GNB22" s="78"/>
      <c r="GNC22" s="78"/>
      <c r="GND22" s="78"/>
      <c r="GNE22" s="78"/>
      <c r="GNF22" s="78"/>
      <c r="GNG22" s="78"/>
      <c r="GNH22" s="78"/>
      <c r="GNI22" s="78"/>
      <c r="GNJ22" s="78"/>
      <c r="GNK22" s="78"/>
      <c r="GNL22" s="78"/>
      <c r="GNM22" s="78"/>
      <c r="GNN22" s="78"/>
      <c r="GNO22" s="78"/>
      <c r="GNP22" s="78"/>
      <c r="GNQ22" s="78"/>
      <c r="GNR22" s="78"/>
      <c r="GNS22" s="78"/>
      <c r="GNT22" s="78"/>
      <c r="GNU22" s="78"/>
      <c r="GNV22" s="78"/>
      <c r="GNW22" s="78"/>
      <c r="GNX22" s="78"/>
      <c r="GNY22" s="78"/>
      <c r="GNZ22" s="78"/>
      <c r="GOA22" s="78"/>
      <c r="GOB22" s="78"/>
      <c r="GOC22" s="78"/>
      <c r="GOD22" s="78"/>
      <c r="GOE22" s="78"/>
      <c r="GOF22" s="78"/>
      <c r="GOG22" s="78"/>
      <c r="GOH22" s="78"/>
      <c r="GOI22" s="78"/>
      <c r="GOJ22" s="78"/>
      <c r="GOK22" s="78"/>
      <c r="GOL22" s="78"/>
      <c r="GOM22" s="78"/>
      <c r="GON22" s="78"/>
      <c r="GOO22" s="78"/>
      <c r="GOP22" s="78"/>
      <c r="GOQ22" s="78"/>
      <c r="GOR22" s="78"/>
      <c r="GOS22" s="78"/>
      <c r="GOT22" s="78"/>
      <c r="GOU22" s="78"/>
      <c r="GOV22" s="78"/>
      <c r="GOW22" s="78"/>
      <c r="GOX22" s="78"/>
      <c r="GOY22" s="78"/>
      <c r="GOZ22" s="78"/>
      <c r="GPA22" s="78"/>
      <c r="GPB22" s="78"/>
      <c r="GPC22" s="78"/>
      <c r="GPD22" s="78"/>
      <c r="GPE22" s="78"/>
      <c r="GPF22" s="78"/>
      <c r="GPG22" s="78"/>
      <c r="GPH22" s="78"/>
      <c r="GPI22" s="78"/>
      <c r="GPJ22" s="78"/>
      <c r="GPK22" s="78"/>
      <c r="GPL22" s="78"/>
      <c r="GPM22" s="78"/>
      <c r="GPN22" s="78"/>
      <c r="GPO22" s="78"/>
      <c r="GPP22" s="78"/>
      <c r="GPQ22" s="78"/>
      <c r="GPR22" s="78"/>
      <c r="GPS22" s="78"/>
      <c r="GPT22" s="78"/>
      <c r="GPU22" s="78"/>
      <c r="GPV22" s="78"/>
      <c r="GPW22" s="78"/>
      <c r="GPX22" s="78"/>
      <c r="GPY22" s="78"/>
      <c r="GPZ22" s="78"/>
      <c r="GQA22" s="78"/>
      <c r="GQB22" s="78"/>
      <c r="GQC22" s="78"/>
      <c r="GQD22" s="78"/>
      <c r="GQE22" s="78"/>
      <c r="GQF22" s="78"/>
      <c r="GQG22" s="78"/>
      <c r="GQH22" s="78"/>
      <c r="GQI22" s="78"/>
      <c r="GQJ22" s="78"/>
      <c r="GQK22" s="78"/>
      <c r="GQL22" s="78"/>
      <c r="GQM22" s="78"/>
      <c r="GQN22" s="78"/>
      <c r="GQO22" s="78"/>
      <c r="GQP22" s="78"/>
      <c r="GQQ22" s="78"/>
      <c r="GQR22" s="78"/>
      <c r="GQS22" s="78"/>
      <c r="GQT22" s="78"/>
      <c r="GQU22" s="78"/>
      <c r="GQV22" s="78"/>
      <c r="GQW22" s="78"/>
      <c r="GQX22" s="78"/>
      <c r="GQY22" s="78"/>
      <c r="GQZ22" s="78"/>
      <c r="GRA22" s="78"/>
      <c r="GRB22" s="78"/>
      <c r="GRC22" s="78"/>
      <c r="GRD22" s="78"/>
      <c r="GRE22" s="78"/>
      <c r="GRF22" s="78"/>
      <c r="GRG22" s="78"/>
      <c r="GRH22" s="78"/>
      <c r="GRI22" s="78"/>
      <c r="GRJ22" s="78"/>
      <c r="GRK22" s="78"/>
      <c r="GRL22" s="78"/>
      <c r="GRM22" s="78"/>
      <c r="GRN22" s="78"/>
      <c r="GRO22" s="78"/>
      <c r="GRP22" s="78"/>
      <c r="GRQ22" s="78"/>
      <c r="GRR22" s="78"/>
      <c r="GRS22" s="78"/>
      <c r="GRT22" s="78"/>
      <c r="GRU22" s="78"/>
      <c r="GRV22" s="78"/>
      <c r="GRW22" s="78"/>
      <c r="GRX22" s="78"/>
      <c r="GRY22" s="78"/>
      <c r="GRZ22" s="78"/>
      <c r="GSA22" s="78"/>
      <c r="GSB22" s="78"/>
      <c r="GSC22" s="78"/>
      <c r="GSD22" s="78"/>
      <c r="GSE22" s="78"/>
      <c r="GSF22" s="78"/>
      <c r="GSG22" s="78"/>
      <c r="GSH22" s="78"/>
      <c r="GSI22" s="78"/>
      <c r="GSJ22" s="78"/>
      <c r="GSK22" s="78"/>
      <c r="GSL22" s="78"/>
      <c r="GSM22" s="78"/>
      <c r="GSN22" s="78"/>
      <c r="GSO22" s="78"/>
      <c r="GSP22" s="78"/>
      <c r="GSQ22" s="78"/>
      <c r="GSR22" s="78"/>
      <c r="GSS22" s="78"/>
      <c r="GST22" s="78"/>
      <c r="GSU22" s="78"/>
      <c r="GSV22" s="78"/>
      <c r="GSW22" s="78"/>
      <c r="GSX22" s="78"/>
      <c r="GSY22" s="78"/>
      <c r="GSZ22" s="78"/>
      <c r="GTA22" s="78"/>
      <c r="GTB22" s="78"/>
      <c r="GTC22" s="78"/>
      <c r="GTD22" s="78"/>
      <c r="GTE22" s="78"/>
      <c r="GTF22" s="78"/>
      <c r="GTG22" s="78"/>
      <c r="GTH22" s="78"/>
      <c r="GTI22" s="78"/>
      <c r="GTJ22" s="78"/>
      <c r="GTK22" s="78"/>
      <c r="GTL22" s="78"/>
      <c r="GTM22" s="78"/>
      <c r="GTN22" s="78"/>
      <c r="GTO22" s="78"/>
      <c r="GTP22" s="78"/>
      <c r="GTQ22" s="78"/>
      <c r="GTR22" s="78"/>
      <c r="GTS22" s="78"/>
      <c r="GTT22" s="78"/>
      <c r="GTU22" s="78"/>
      <c r="GTV22" s="78"/>
      <c r="GTW22" s="78"/>
      <c r="GTX22" s="78"/>
      <c r="GTY22" s="78"/>
      <c r="GTZ22" s="78"/>
      <c r="GUA22" s="78"/>
      <c r="GUB22" s="78"/>
      <c r="GUC22" s="78"/>
      <c r="GUD22" s="78"/>
      <c r="GUE22" s="78"/>
      <c r="GUF22" s="78"/>
      <c r="GUG22" s="78"/>
      <c r="GUH22" s="78"/>
      <c r="GUI22" s="78"/>
      <c r="GUJ22" s="78"/>
      <c r="GUK22" s="78"/>
      <c r="GUL22" s="78"/>
      <c r="GUM22" s="78"/>
      <c r="GUN22" s="78"/>
      <c r="GUO22" s="78"/>
      <c r="GUP22" s="78"/>
      <c r="GUQ22" s="78"/>
      <c r="GUR22" s="78"/>
      <c r="GUS22" s="78"/>
      <c r="GUT22" s="78"/>
      <c r="GUU22" s="78"/>
      <c r="GUV22" s="78"/>
      <c r="GUW22" s="78"/>
      <c r="GUX22" s="78"/>
      <c r="GUY22" s="78"/>
      <c r="GUZ22" s="78"/>
      <c r="GVA22" s="78"/>
      <c r="GVB22" s="78"/>
      <c r="GVC22" s="78"/>
      <c r="GVD22" s="78"/>
      <c r="GVE22" s="78"/>
      <c r="GVF22" s="78"/>
      <c r="GVG22" s="78"/>
      <c r="GVH22" s="78"/>
      <c r="GVI22" s="78"/>
      <c r="GVJ22" s="78"/>
      <c r="GVK22" s="78"/>
      <c r="GVL22" s="78"/>
      <c r="GVM22" s="78"/>
      <c r="GVN22" s="78"/>
      <c r="GVO22" s="78"/>
      <c r="GVP22" s="78"/>
      <c r="GVQ22" s="78"/>
      <c r="GVR22" s="78"/>
      <c r="GVS22" s="78"/>
      <c r="GVT22" s="78"/>
      <c r="GVU22" s="78"/>
      <c r="GVV22" s="78"/>
      <c r="GVW22" s="78"/>
      <c r="GVX22" s="78"/>
      <c r="GVY22" s="78"/>
      <c r="GVZ22" s="78"/>
      <c r="GWA22" s="78"/>
      <c r="GWB22" s="78"/>
      <c r="GWC22" s="78"/>
      <c r="GWD22" s="78"/>
      <c r="GWE22" s="78"/>
      <c r="GWF22" s="78"/>
      <c r="GWG22" s="78"/>
      <c r="GWH22" s="78"/>
      <c r="GWI22" s="78"/>
      <c r="GWJ22" s="78"/>
      <c r="GWK22" s="78"/>
      <c r="GWL22" s="78"/>
      <c r="GWM22" s="78"/>
      <c r="GWN22" s="78"/>
      <c r="GWO22" s="78"/>
      <c r="GWP22" s="78"/>
      <c r="GWQ22" s="78"/>
      <c r="GWR22" s="78"/>
      <c r="GWS22" s="78"/>
      <c r="GWT22" s="78"/>
      <c r="GWU22" s="78"/>
      <c r="GWV22" s="78"/>
      <c r="GWW22" s="78"/>
      <c r="GWX22" s="78"/>
      <c r="GWY22" s="78"/>
      <c r="GWZ22" s="78"/>
      <c r="GXA22" s="78"/>
      <c r="GXB22" s="78"/>
      <c r="GXC22" s="78"/>
      <c r="GXD22" s="78"/>
      <c r="GXE22" s="78"/>
      <c r="GXF22" s="78"/>
      <c r="GXG22" s="78"/>
      <c r="GXH22" s="78"/>
      <c r="GXI22" s="78"/>
      <c r="GXJ22" s="78"/>
      <c r="GXK22" s="78"/>
      <c r="GXL22" s="78"/>
      <c r="GXM22" s="78"/>
      <c r="GXN22" s="78"/>
      <c r="GXO22" s="78"/>
      <c r="GXP22" s="78"/>
      <c r="GXQ22" s="78"/>
      <c r="GXR22" s="78"/>
      <c r="GXS22" s="78"/>
      <c r="GXT22" s="78"/>
      <c r="GXU22" s="78"/>
      <c r="GXV22" s="78"/>
      <c r="GXW22" s="78"/>
      <c r="GXX22" s="78"/>
      <c r="GXY22" s="78"/>
      <c r="GXZ22" s="78"/>
      <c r="GYA22" s="78"/>
      <c r="GYB22" s="78"/>
      <c r="GYC22" s="78"/>
      <c r="GYD22" s="78"/>
      <c r="GYE22" s="78"/>
      <c r="GYF22" s="78"/>
      <c r="GYG22" s="78"/>
      <c r="GYH22" s="78"/>
      <c r="GYI22" s="78"/>
      <c r="GYJ22" s="78"/>
      <c r="GYK22" s="78"/>
      <c r="GYL22" s="78"/>
      <c r="GYM22" s="78"/>
      <c r="GYN22" s="78"/>
      <c r="GYO22" s="78"/>
      <c r="GYP22" s="78"/>
      <c r="GYQ22" s="78"/>
      <c r="GYR22" s="78"/>
      <c r="GYS22" s="78"/>
      <c r="GYT22" s="78"/>
      <c r="GYU22" s="78"/>
      <c r="GYV22" s="78"/>
      <c r="GYW22" s="78"/>
      <c r="GYX22" s="78"/>
      <c r="GYY22" s="78"/>
      <c r="GYZ22" s="78"/>
      <c r="GZA22" s="78"/>
      <c r="GZB22" s="78"/>
      <c r="GZC22" s="78"/>
      <c r="GZD22" s="78"/>
      <c r="GZE22" s="78"/>
      <c r="GZF22" s="78"/>
      <c r="GZG22" s="78"/>
      <c r="GZH22" s="78"/>
      <c r="GZI22" s="78"/>
      <c r="GZJ22" s="78"/>
      <c r="GZK22" s="78"/>
      <c r="GZL22" s="78"/>
      <c r="GZM22" s="78"/>
      <c r="GZN22" s="78"/>
      <c r="GZO22" s="78"/>
      <c r="GZP22" s="78"/>
      <c r="GZQ22" s="78"/>
      <c r="GZR22" s="78"/>
      <c r="GZS22" s="78"/>
      <c r="GZT22" s="78"/>
      <c r="GZU22" s="78"/>
      <c r="GZV22" s="78"/>
      <c r="GZW22" s="78"/>
      <c r="GZX22" s="78"/>
      <c r="GZY22" s="78"/>
      <c r="GZZ22" s="78"/>
      <c r="HAA22" s="78"/>
      <c r="HAB22" s="78"/>
      <c r="HAC22" s="78"/>
      <c r="HAD22" s="78"/>
      <c r="HAE22" s="78"/>
      <c r="HAF22" s="78"/>
      <c r="HAG22" s="78"/>
      <c r="HAH22" s="78"/>
      <c r="HAI22" s="78"/>
      <c r="HAJ22" s="78"/>
      <c r="HAK22" s="78"/>
      <c r="HAL22" s="78"/>
      <c r="HAM22" s="78"/>
      <c r="HAN22" s="78"/>
      <c r="HAO22" s="78"/>
      <c r="HAP22" s="78"/>
      <c r="HAQ22" s="78"/>
      <c r="HAR22" s="78"/>
      <c r="HAS22" s="78"/>
      <c r="HAT22" s="78"/>
      <c r="HAU22" s="78"/>
      <c r="HAV22" s="78"/>
      <c r="HAW22" s="78"/>
      <c r="HAX22" s="78"/>
      <c r="HAY22" s="78"/>
      <c r="HAZ22" s="78"/>
      <c r="HBA22" s="78"/>
      <c r="HBB22" s="78"/>
      <c r="HBC22" s="78"/>
      <c r="HBD22" s="78"/>
      <c r="HBE22" s="78"/>
      <c r="HBF22" s="78"/>
      <c r="HBG22" s="78"/>
      <c r="HBH22" s="78"/>
      <c r="HBI22" s="78"/>
      <c r="HBJ22" s="78"/>
      <c r="HBK22" s="78"/>
      <c r="HBL22" s="78"/>
      <c r="HBM22" s="78"/>
      <c r="HBN22" s="78"/>
      <c r="HBO22" s="78"/>
      <c r="HBP22" s="78"/>
      <c r="HBQ22" s="78"/>
      <c r="HBR22" s="78"/>
      <c r="HBS22" s="78"/>
      <c r="HBT22" s="78"/>
      <c r="HBU22" s="78"/>
      <c r="HBV22" s="78"/>
      <c r="HBW22" s="78"/>
      <c r="HBX22" s="78"/>
      <c r="HBY22" s="78"/>
      <c r="HBZ22" s="78"/>
      <c r="HCA22" s="78"/>
      <c r="HCB22" s="78"/>
      <c r="HCC22" s="78"/>
      <c r="HCD22" s="78"/>
      <c r="HCE22" s="78"/>
      <c r="HCF22" s="78"/>
      <c r="HCG22" s="78"/>
      <c r="HCH22" s="78"/>
      <c r="HCI22" s="78"/>
      <c r="HCJ22" s="78"/>
      <c r="HCK22" s="78"/>
      <c r="HCL22" s="78"/>
      <c r="HCM22" s="78"/>
      <c r="HCN22" s="78"/>
      <c r="HCO22" s="78"/>
      <c r="HCP22" s="78"/>
      <c r="HCQ22" s="78"/>
      <c r="HCR22" s="78"/>
      <c r="HCS22" s="78"/>
      <c r="HCT22" s="78"/>
      <c r="HCU22" s="78"/>
      <c r="HCV22" s="78"/>
      <c r="HCW22" s="78"/>
      <c r="HCX22" s="78"/>
      <c r="HCY22" s="78"/>
      <c r="HCZ22" s="78"/>
      <c r="HDA22" s="78"/>
      <c r="HDB22" s="78"/>
      <c r="HDC22" s="78"/>
      <c r="HDD22" s="78"/>
      <c r="HDE22" s="78"/>
      <c r="HDF22" s="78"/>
      <c r="HDG22" s="78"/>
      <c r="HDH22" s="78"/>
      <c r="HDI22" s="78"/>
      <c r="HDJ22" s="78"/>
      <c r="HDK22" s="78"/>
      <c r="HDL22" s="78"/>
      <c r="HDM22" s="78"/>
      <c r="HDN22" s="78"/>
      <c r="HDO22" s="78"/>
      <c r="HDP22" s="78"/>
      <c r="HDQ22" s="78"/>
      <c r="HDR22" s="78"/>
      <c r="HDS22" s="78"/>
      <c r="HDT22" s="78"/>
      <c r="HDU22" s="78"/>
      <c r="HDV22" s="78"/>
      <c r="HDW22" s="78"/>
      <c r="HDX22" s="78"/>
      <c r="HDY22" s="78"/>
      <c r="HDZ22" s="78"/>
      <c r="HEA22" s="78"/>
      <c r="HEB22" s="78"/>
      <c r="HEC22" s="78"/>
      <c r="HED22" s="78"/>
      <c r="HEE22" s="78"/>
      <c r="HEF22" s="78"/>
      <c r="HEG22" s="78"/>
      <c r="HEH22" s="78"/>
      <c r="HEI22" s="78"/>
      <c r="HEJ22" s="78"/>
      <c r="HEK22" s="78"/>
      <c r="HEL22" s="78"/>
      <c r="HEM22" s="78"/>
      <c r="HEN22" s="78"/>
      <c r="HEO22" s="78"/>
      <c r="HEP22" s="78"/>
      <c r="HEQ22" s="78"/>
      <c r="HER22" s="78"/>
      <c r="HES22" s="78"/>
      <c r="HET22" s="78"/>
      <c r="HEU22" s="78"/>
      <c r="HEV22" s="78"/>
      <c r="HEW22" s="78"/>
      <c r="HEX22" s="78"/>
      <c r="HEY22" s="78"/>
      <c r="HEZ22" s="78"/>
      <c r="HFA22" s="78"/>
      <c r="HFB22" s="78"/>
      <c r="HFC22" s="78"/>
      <c r="HFD22" s="78"/>
      <c r="HFE22" s="78"/>
      <c r="HFF22" s="78"/>
      <c r="HFG22" s="78"/>
      <c r="HFH22" s="78"/>
      <c r="HFI22" s="78"/>
      <c r="HFJ22" s="78"/>
      <c r="HFK22" s="78"/>
      <c r="HFL22" s="78"/>
      <c r="HFM22" s="78"/>
      <c r="HFN22" s="78"/>
      <c r="HFO22" s="78"/>
      <c r="HFP22" s="78"/>
      <c r="HFQ22" s="78"/>
      <c r="HFR22" s="78"/>
      <c r="HFS22" s="78"/>
      <c r="HFT22" s="78"/>
      <c r="HFU22" s="78"/>
      <c r="HFV22" s="78"/>
      <c r="HFW22" s="78"/>
      <c r="HFX22" s="78"/>
      <c r="HFY22" s="78"/>
      <c r="HFZ22" s="78"/>
      <c r="HGA22" s="78"/>
      <c r="HGB22" s="78"/>
      <c r="HGC22" s="78"/>
      <c r="HGD22" s="78"/>
      <c r="HGE22" s="78"/>
      <c r="HGF22" s="78"/>
      <c r="HGG22" s="78"/>
      <c r="HGH22" s="78"/>
      <c r="HGI22" s="78"/>
      <c r="HGJ22" s="78"/>
      <c r="HGK22" s="78"/>
      <c r="HGL22" s="78"/>
      <c r="HGM22" s="78"/>
      <c r="HGN22" s="78"/>
      <c r="HGO22" s="78"/>
      <c r="HGP22" s="78"/>
      <c r="HGQ22" s="78"/>
      <c r="HGR22" s="78"/>
      <c r="HGS22" s="78"/>
      <c r="HGT22" s="78"/>
      <c r="HGU22" s="78"/>
      <c r="HGV22" s="78"/>
      <c r="HGW22" s="78"/>
      <c r="HGX22" s="78"/>
      <c r="HGY22" s="78"/>
      <c r="HGZ22" s="78"/>
      <c r="HHA22" s="78"/>
      <c r="HHB22" s="78"/>
      <c r="HHC22" s="78"/>
      <c r="HHD22" s="78"/>
      <c r="HHE22" s="78"/>
      <c r="HHF22" s="78"/>
      <c r="HHG22" s="78"/>
      <c r="HHH22" s="78"/>
      <c r="HHI22" s="78"/>
      <c r="HHJ22" s="78"/>
      <c r="HHK22" s="78"/>
      <c r="HHL22" s="78"/>
      <c r="HHM22" s="78"/>
      <c r="HHN22" s="78"/>
      <c r="HHO22" s="78"/>
      <c r="HHP22" s="78"/>
      <c r="HHQ22" s="78"/>
      <c r="HHR22" s="78"/>
      <c r="HHS22" s="78"/>
      <c r="HHT22" s="78"/>
      <c r="HHU22" s="78"/>
      <c r="HHV22" s="78"/>
      <c r="HHW22" s="78"/>
      <c r="HHX22" s="78"/>
      <c r="HHY22" s="78"/>
      <c r="HHZ22" s="78"/>
      <c r="HIA22" s="78"/>
      <c r="HIB22" s="78"/>
      <c r="HIC22" s="78"/>
      <c r="HID22" s="78"/>
      <c r="HIE22" s="78"/>
      <c r="HIF22" s="78"/>
      <c r="HIG22" s="78"/>
      <c r="HIH22" s="78"/>
      <c r="HII22" s="78"/>
      <c r="HIJ22" s="78"/>
      <c r="HIK22" s="78"/>
      <c r="HIL22" s="78"/>
      <c r="HIM22" s="78"/>
      <c r="HIN22" s="78"/>
      <c r="HIO22" s="78"/>
      <c r="HIP22" s="78"/>
      <c r="HIQ22" s="78"/>
      <c r="HIR22" s="78"/>
      <c r="HIS22" s="78"/>
      <c r="HIT22" s="78"/>
      <c r="HIU22" s="78"/>
      <c r="HIV22" s="78"/>
      <c r="HIW22" s="78"/>
      <c r="HIX22" s="78"/>
      <c r="HIY22" s="78"/>
      <c r="HIZ22" s="78"/>
      <c r="HJA22" s="78"/>
      <c r="HJB22" s="78"/>
      <c r="HJC22" s="78"/>
      <c r="HJD22" s="78"/>
      <c r="HJE22" s="78"/>
      <c r="HJF22" s="78"/>
      <c r="HJG22" s="78"/>
      <c r="HJH22" s="78"/>
      <c r="HJI22" s="78"/>
      <c r="HJJ22" s="78"/>
      <c r="HJK22" s="78"/>
      <c r="HJL22" s="78"/>
      <c r="HJM22" s="78"/>
      <c r="HJN22" s="78"/>
      <c r="HJO22" s="78"/>
      <c r="HJP22" s="78"/>
      <c r="HJQ22" s="78"/>
      <c r="HJR22" s="78"/>
      <c r="HJS22" s="78"/>
      <c r="HJT22" s="78"/>
      <c r="HJU22" s="78"/>
      <c r="HJV22" s="78"/>
      <c r="HJW22" s="78"/>
      <c r="HJX22" s="78"/>
      <c r="HJY22" s="78"/>
      <c r="HJZ22" s="78"/>
      <c r="HKA22" s="78"/>
      <c r="HKB22" s="78"/>
      <c r="HKC22" s="78"/>
      <c r="HKD22" s="78"/>
      <c r="HKE22" s="78"/>
      <c r="HKF22" s="78"/>
      <c r="HKG22" s="78"/>
      <c r="HKH22" s="78"/>
      <c r="HKI22" s="78"/>
      <c r="HKJ22" s="78"/>
      <c r="HKK22" s="78"/>
      <c r="HKL22" s="78"/>
      <c r="HKM22" s="78"/>
      <c r="HKN22" s="78"/>
      <c r="HKO22" s="78"/>
      <c r="HKP22" s="78"/>
      <c r="HKQ22" s="78"/>
      <c r="HKR22" s="78"/>
      <c r="HKS22" s="78"/>
      <c r="HKT22" s="78"/>
      <c r="HKU22" s="78"/>
      <c r="HKV22" s="78"/>
      <c r="HKW22" s="78"/>
      <c r="HKX22" s="78"/>
      <c r="HKY22" s="78"/>
      <c r="HKZ22" s="78"/>
      <c r="HLA22" s="78"/>
      <c r="HLB22" s="78"/>
      <c r="HLC22" s="78"/>
      <c r="HLD22" s="78"/>
      <c r="HLE22" s="78"/>
      <c r="HLF22" s="78"/>
      <c r="HLG22" s="78"/>
      <c r="HLH22" s="78"/>
      <c r="HLI22" s="78"/>
      <c r="HLJ22" s="78"/>
      <c r="HLK22" s="78"/>
      <c r="HLL22" s="78"/>
      <c r="HLM22" s="78"/>
      <c r="HLN22" s="78"/>
      <c r="HLO22" s="78"/>
      <c r="HLP22" s="78"/>
      <c r="HLQ22" s="78"/>
      <c r="HLR22" s="78"/>
      <c r="HLS22" s="78"/>
      <c r="HLT22" s="78"/>
      <c r="HLU22" s="78"/>
      <c r="HLV22" s="78"/>
      <c r="HLW22" s="78"/>
      <c r="HLX22" s="78"/>
      <c r="HLY22" s="78"/>
      <c r="HLZ22" s="78"/>
      <c r="HMA22" s="78"/>
      <c r="HMB22" s="78"/>
      <c r="HMC22" s="78"/>
      <c r="HMD22" s="78"/>
      <c r="HME22" s="78"/>
      <c r="HMF22" s="78"/>
      <c r="HMG22" s="78"/>
      <c r="HMH22" s="78"/>
      <c r="HMI22" s="78"/>
      <c r="HMJ22" s="78"/>
      <c r="HMK22" s="78"/>
      <c r="HML22" s="78"/>
      <c r="HMM22" s="78"/>
      <c r="HMN22" s="78"/>
      <c r="HMO22" s="78"/>
      <c r="HMP22" s="78"/>
      <c r="HMQ22" s="78"/>
      <c r="HMR22" s="78"/>
      <c r="HMS22" s="78"/>
      <c r="HMT22" s="78"/>
      <c r="HMU22" s="78"/>
      <c r="HMV22" s="78"/>
      <c r="HMW22" s="78"/>
      <c r="HMX22" s="78"/>
      <c r="HMY22" s="78"/>
      <c r="HMZ22" s="78"/>
      <c r="HNA22" s="78"/>
      <c r="HNB22" s="78"/>
      <c r="HNC22" s="78"/>
      <c r="HND22" s="78"/>
      <c r="HNE22" s="78"/>
      <c r="HNF22" s="78"/>
      <c r="HNG22" s="78"/>
      <c r="HNH22" s="78"/>
      <c r="HNI22" s="78"/>
      <c r="HNJ22" s="78"/>
      <c r="HNK22" s="78"/>
      <c r="HNL22" s="78"/>
      <c r="HNM22" s="78"/>
      <c r="HNN22" s="78"/>
      <c r="HNO22" s="78"/>
      <c r="HNP22" s="78"/>
      <c r="HNQ22" s="78"/>
      <c r="HNR22" s="78"/>
      <c r="HNS22" s="78"/>
      <c r="HNT22" s="78"/>
      <c r="HNU22" s="78"/>
      <c r="HNV22" s="78"/>
      <c r="HNW22" s="78"/>
      <c r="HNX22" s="78"/>
      <c r="HNY22" s="78"/>
      <c r="HNZ22" s="78"/>
      <c r="HOA22" s="78"/>
      <c r="HOB22" s="78"/>
      <c r="HOC22" s="78"/>
      <c r="HOD22" s="78"/>
      <c r="HOE22" s="78"/>
      <c r="HOF22" s="78"/>
      <c r="HOG22" s="78"/>
      <c r="HOH22" s="78"/>
      <c r="HOI22" s="78"/>
      <c r="HOJ22" s="78"/>
      <c r="HOK22" s="78"/>
      <c r="HOL22" s="78"/>
      <c r="HOM22" s="78"/>
      <c r="HON22" s="78"/>
      <c r="HOO22" s="78"/>
      <c r="HOP22" s="78"/>
      <c r="HOQ22" s="78"/>
      <c r="HOR22" s="78"/>
      <c r="HOS22" s="78"/>
      <c r="HOT22" s="78"/>
      <c r="HOU22" s="78"/>
      <c r="HOV22" s="78"/>
      <c r="HOW22" s="78"/>
      <c r="HOX22" s="78"/>
      <c r="HOY22" s="78"/>
      <c r="HOZ22" s="78"/>
      <c r="HPA22" s="78"/>
      <c r="HPB22" s="78"/>
      <c r="HPC22" s="78"/>
      <c r="HPD22" s="78"/>
      <c r="HPE22" s="78"/>
      <c r="HPF22" s="78"/>
      <c r="HPG22" s="78"/>
      <c r="HPH22" s="78"/>
      <c r="HPI22" s="78"/>
      <c r="HPJ22" s="78"/>
      <c r="HPK22" s="78"/>
      <c r="HPL22" s="78"/>
      <c r="HPM22" s="78"/>
      <c r="HPN22" s="78"/>
      <c r="HPO22" s="78"/>
      <c r="HPP22" s="78"/>
      <c r="HPQ22" s="78"/>
      <c r="HPR22" s="78"/>
      <c r="HPS22" s="78"/>
      <c r="HPT22" s="78"/>
      <c r="HPU22" s="78"/>
      <c r="HPV22" s="78"/>
      <c r="HPW22" s="78"/>
      <c r="HPX22" s="78"/>
      <c r="HPY22" s="78"/>
      <c r="HPZ22" s="78"/>
      <c r="HQA22" s="78"/>
      <c r="HQB22" s="78"/>
      <c r="HQC22" s="78"/>
      <c r="HQD22" s="78"/>
      <c r="HQE22" s="78"/>
      <c r="HQF22" s="78"/>
      <c r="HQG22" s="78"/>
      <c r="HQH22" s="78"/>
      <c r="HQI22" s="78"/>
      <c r="HQJ22" s="78"/>
      <c r="HQK22" s="78"/>
      <c r="HQL22" s="78"/>
      <c r="HQM22" s="78"/>
      <c r="HQN22" s="78"/>
      <c r="HQO22" s="78"/>
      <c r="HQP22" s="78"/>
      <c r="HQQ22" s="78"/>
      <c r="HQR22" s="78"/>
      <c r="HQS22" s="78"/>
      <c r="HQT22" s="78"/>
      <c r="HQU22" s="78"/>
      <c r="HQV22" s="78"/>
      <c r="HQW22" s="78"/>
      <c r="HQX22" s="78"/>
      <c r="HQY22" s="78"/>
      <c r="HQZ22" s="78"/>
      <c r="HRA22" s="78"/>
      <c r="HRB22" s="78"/>
      <c r="HRC22" s="78"/>
      <c r="HRD22" s="78"/>
      <c r="HRE22" s="78"/>
      <c r="HRF22" s="78"/>
      <c r="HRG22" s="78"/>
      <c r="HRH22" s="78"/>
      <c r="HRI22" s="78"/>
      <c r="HRJ22" s="78"/>
      <c r="HRK22" s="78"/>
      <c r="HRL22" s="78"/>
      <c r="HRM22" s="78"/>
      <c r="HRN22" s="78"/>
      <c r="HRO22" s="78"/>
      <c r="HRP22" s="78"/>
      <c r="HRQ22" s="78"/>
      <c r="HRR22" s="78"/>
      <c r="HRS22" s="78"/>
      <c r="HRT22" s="78"/>
      <c r="HRU22" s="78"/>
      <c r="HRV22" s="78"/>
      <c r="HRW22" s="78"/>
      <c r="HRX22" s="78"/>
      <c r="HRY22" s="78"/>
      <c r="HRZ22" s="78"/>
      <c r="HSA22" s="78"/>
      <c r="HSB22" s="78"/>
      <c r="HSC22" s="78"/>
      <c r="HSD22" s="78"/>
      <c r="HSE22" s="78"/>
      <c r="HSF22" s="78"/>
      <c r="HSG22" s="78"/>
      <c r="HSH22" s="78"/>
      <c r="HSI22" s="78"/>
      <c r="HSJ22" s="78"/>
      <c r="HSK22" s="78"/>
      <c r="HSL22" s="78"/>
      <c r="HSM22" s="78"/>
      <c r="HSN22" s="78"/>
      <c r="HSO22" s="78"/>
      <c r="HSP22" s="78"/>
      <c r="HSQ22" s="78"/>
      <c r="HSR22" s="78"/>
      <c r="HSS22" s="78"/>
      <c r="HST22" s="78"/>
      <c r="HSU22" s="78"/>
      <c r="HSV22" s="78"/>
      <c r="HSW22" s="78"/>
      <c r="HSX22" s="78"/>
      <c r="HSY22" s="78"/>
      <c r="HSZ22" s="78"/>
      <c r="HTA22" s="78"/>
      <c r="HTB22" s="78"/>
      <c r="HTC22" s="78"/>
      <c r="HTD22" s="78"/>
      <c r="HTE22" s="78"/>
      <c r="HTF22" s="78"/>
      <c r="HTG22" s="78"/>
      <c r="HTH22" s="78"/>
      <c r="HTI22" s="78"/>
      <c r="HTJ22" s="78"/>
      <c r="HTK22" s="78"/>
      <c r="HTL22" s="78"/>
      <c r="HTM22" s="78"/>
      <c r="HTN22" s="78"/>
      <c r="HTO22" s="78"/>
      <c r="HTP22" s="78"/>
      <c r="HTQ22" s="78"/>
      <c r="HTR22" s="78"/>
      <c r="HTS22" s="78"/>
      <c r="HTT22" s="78"/>
      <c r="HTU22" s="78"/>
      <c r="HTV22" s="78"/>
      <c r="HTW22" s="78"/>
      <c r="HTX22" s="78"/>
      <c r="HTY22" s="78"/>
      <c r="HTZ22" s="78"/>
      <c r="HUA22" s="78"/>
      <c r="HUB22" s="78"/>
      <c r="HUC22" s="78"/>
      <c r="HUD22" s="78"/>
      <c r="HUE22" s="78"/>
      <c r="HUF22" s="78"/>
      <c r="HUG22" s="78"/>
      <c r="HUH22" s="78"/>
      <c r="HUI22" s="78"/>
      <c r="HUJ22" s="78"/>
      <c r="HUK22" s="78"/>
      <c r="HUL22" s="78"/>
      <c r="HUM22" s="78"/>
      <c r="HUN22" s="78"/>
      <c r="HUO22" s="78"/>
      <c r="HUP22" s="78"/>
      <c r="HUQ22" s="78"/>
      <c r="HUR22" s="78"/>
      <c r="HUS22" s="78"/>
      <c r="HUT22" s="78"/>
      <c r="HUU22" s="78"/>
      <c r="HUV22" s="78"/>
      <c r="HUW22" s="78"/>
      <c r="HUX22" s="78"/>
      <c r="HUY22" s="78"/>
      <c r="HUZ22" s="78"/>
      <c r="HVA22" s="78"/>
      <c r="HVB22" s="78"/>
      <c r="HVC22" s="78"/>
      <c r="HVD22" s="78"/>
      <c r="HVE22" s="78"/>
      <c r="HVF22" s="78"/>
      <c r="HVG22" s="78"/>
      <c r="HVH22" s="78"/>
      <c r="HVI22" s="78"/>
      <c r="HVJ22" s="78"/>
      <c r="HVK22" s="78"/>
      <c r="HVL22" s="78"/>
      <c r="HVM22" s="78"/>
      <c r="HVN22" s="78"/>
      <c r="HVO22" s="78"/>
      <c r="HVP22" s="78"/>
      <c r="HVQ22" s="78"/>
      <c r="HVR22" s="78"/>
      <c r="HVS22" s="78"/>
      <c r="HVT22" s="78"/>
      <c r="HVU22" s="78"/>
      <c r="HVV22" s="78"/>
      <c r="HVW22" s="78"/>
      <c r="HVX22" s="78"/>
      <c r="HVY22" s="78"/>
      <c r="HVZ22" s="78"/>
      <c r="HWA22" s="78"/>
      <c r="HWB22" s="78"/>
      <c r="HWC22" s="78"/>
      <c r="HWD22" s="78"/>
      <c r="HWE22" s="78"/>
      <c r="HWF22" s="78"/>
      <c r="HWG22" s="78"/>
      <c r="HWH22" s="78"/>
      <c r="HWI22" s="78"/>
      <c r="HWJ22" s="78"/>
      <c r="HWK22" s="78"/>
      <c r="HWL22" s="78"/>
      <c r="HWM22" s="78"/>
      <c r="HWN22" s="78"/>
      <c r="HWO22" s="78"/>
      <c r="HWP22" s="78"/>
      <c r="HWQ22" s="78"/>
      <c r="HWR22" s="78"/>
      <c r="HWS22" s="78"/>
      <c r="HWT22" s="78"/>
      <c r="HWU22" s="78"/>
      <c r="HWV22" s="78"/>
      <c r="HWW22" s="78"/>
      <c r="HWX22" s="78"/>
      <c r="HWY22" s="78"/>
      <c r="HWZ22" s="78"/>
      <c r="HXA22" s="78"/>
      <c r="HXB22" s="78"/>
      <c r="HXC22" s="78"/>
      <c r="HXD22" s="78"/>
      <c r="HXE22" s="78"/>
      <c r="HXF22" s="78"/>
      <c r="HXG22" s="78"/>
      <c r="HXH22" s="78"/>
      <c r="HXI22" s="78"/>
      <c r="HXJ22" s="78"/>
      <c r="HXK22" s="78"/>
      <c r="HXL22" s="78"/>
      <c r="HXM22" s="78"/>
      <c r="HXN22" s="78"/>
      <c r="HXO22" s="78"/>
      <c r="HXP22" s="78"/>
      <c r="HXQ22" s="78"/>
      <c r="HXR22" s="78"/>
      <c r="HXS22" s="78"/>
      <c r="HXT22" s="78"/>
      <c r="HXU22" s="78"/>
      <c r="HXV22" s="78"/>
      <c r="HXW22" s="78"/>
      <c r="HXX22" s="78"/>
      <c r="HXY22" s="78"/>
      <c r="HXZ22" s="78"/>
      <c r="HYA22" s="78"/>
      <c r="HYB22" s="78"/>
      <c r="HYC22" s="78"/>
      <c r="HYD22" s="78"/>
      <c r="HYE22" s="78"/>
      <c r="HYF22" s="78"/>
      <c r="HYG22" s="78"/>
      <c r="HYH22" s="78"/>
      <c r="HYI22" s="78"/>
      <c r="HYJ22" s="78"/>
      <c r="HYK22" s="78"/>
      <c r="HYL22" s="78"/>
      <c r="HYM22" s="78"/>
      <c r="HYN22" s="78"/>
      <c r="HYO22" s="78"/>
      <c r="HYP22" s="78"/>
      <c r="HYQ22" s="78"/>
      <c r="HYR22" s="78"/>
      <c r="HYS22" s="78"/>
      <c r="HYT22" s="78"/>
      <c r="HYU22" s="78"/>
      <c r="HYV22" s="78"/>
      <c r="HYW22" s="78"/>
      <c r="HYX22" s="78"/>
      <c r="HYY22" s="78"/>
      <c r="HYZ22" s="78"/>
      <c r="HZA22" s="78"/>
      <c r="HZB22" s="78"/>
      <c r="HZC22" s="78"/>
      <c r="HZD22" s="78"/>
      <c r="HZE22" s="78"/>
      <c r="HZF22" s="78"/>
      <c r="HZG22" s="78"/>
      <c r="HZH22" s="78"/>
      <c r="HZI22" s="78"/>
      <c r="HZJ22" s="78"/>
      <c r="HZK22" s="78"/>
      <c r="HZL22" s="78"/>
      <c r="HZM22" s="78"/>
      <c r="HZN22" s="78"/>
      <c r="HZO22" s="78"/>
      <c r="HZP22" s="78"/>
      <c r="HZQ22" s="78"/>
      <c r="HZR22" s="78"/>
      <c r="HZS22" s="78"/>
      <c r="HZT22" s="78"/>
      <c r="HZU22" s="78"/>
      <c r="HZV22" s="78"/>
      <c r="HZW22" s="78"/>
      <c r="HZX22" s="78"/>
      <c r="HZY22" s="78"/>
      <c r="HZZ22" s="78"/>
      <c r="IAA22" s="78"/>
      <c r="IAB22" s="78"/>
      <c r="IAC22" s="78"/>
      <c r="IAD22" s="78"/>
      <c r="IAE22" s="78"/>
      <c r="IAF22" s="78"/>
      <c r="IAG22" s="78"/>
      <c r="IAH22" s="78"/>
      <c r="IAI22" s="78"/>
      <c r="IAJ22" s="78"/>
      <c r="IAK22" s="78"/>
      <c r="IAL22" s="78"/>
      <c r="IAM22" s="78"/>
      <c r="IAN22" s="78"/>
      <c r="IAO22" s="78"/>
      <c r="IAP22" s="78"/>
      <c r="IAQ22" s="78"/>
      <c r="IAR22" s="78"/>
      <c r="IAS22" s="78"/>
      <c r="IAT22" s="78"/>
      <c r="IAU22" s="78"/>
      <c r="IAV22" s="78"/>
      <c r="IAW22" s="78"/>
      <c r="IAX22" s="78"/>
      <c r="IAY22" s="78"/>
      <c r="IAZ22" s="78"/>
      <c r="IBA22" s="78"/>
      <c r="IBB22" s="78"/>
      <c r="IBC22" s="78"/>
      <c r="IBD22" s="78"/>
      <c r="IBE22" s="78"/>
      <c r="IBF22" s="78"/>
      <c r="IBG22" s="78"/>
      <c r="IBH22" s="78"/>
      <c r="IBI22" s="78"/>
      <c r="IBJ22" s="78"/>
      <c r="IBK22" s="78"/>
      <c r="IBL22" s="78"/>
      <c r="IBM22" s="78"/>
      <c r="IBN22" s="78"/>
      <c r="IBO22" s="78"/>
      <c r="IBP22" s="78"/>
      <c r="IBQ22" s="78"/>
      <c r="IBR22" s="78"/>
      <c r="IBS22" s="78"/>
      <c r="IBT22" s="78"/>
      <c r="IBU22" s="78"/>
      <c r="IBV22" s="78"/>
      <c r="IBW22" s="78"/>
      <c r="IBX22" s="78"/>
      <c r="IBY22" s="78"/>
      <c r="IBZ22" s="78"/>
      <c r="ICA22" s="78"/>
      <c r="ICB22" s="78"/>
      <c r="ICC22" s="78"/>
      <c r="ICD22" s="78"/>
      <c r="ICE22" s="78"/>
      <c r="ICF22" s="78"/>
      <c r="ICG22" s="78"/>
      <c r="ICH22" s="78"/>
      <c r="ICI22" s="78"/>
      <c r="ICJ22" s="78"/>
      <c r="ICK22" s="78"/>
      <c r="ICL22" s="78"/>
      <c r="ICM22" s="78"/>
      <c r="ICN22" s="78"/>
      <c r="ICO22" s="78"/>
      <c r="ICP22" s="78"/>
      <c r="ICQ22" s="78"/>
      <c r="ICR22" s="78"/>
      <c r="ICS22" s="78"/>
      <c r="ICT22" s="78"/>
      <c r="ICU22" s="78"/>
      <c r="ICV22" s="78"/>
      <c r="ICW22" s="78"/>
      <c r="ICX22" s="78"/>
      <c r="ICY22" s="78"/>
      <c r="ICZ22" s="78"/>
      <c r="IDA22" s="78"/>
      <c r="IDB22" s="78"/>
      <c r="IDC22" s="78"/>
      <c r="IDD22" s="78"/>
      <c r="IDE22" s="78"/>
      <c r="IDF22" s="78"/>
      <c r="IDG22" s="78"/>
      <c r="IDH22" s="78"/>
      <c r="IDI22" s="78"/>
      <c r="IDJ22" s="78"/>
      <c r="IDK22" s="78"/>
      <c r="IDL22" s="78"/>
      <c r="IDM22" s="78"/>
      <c r="IDN22" s="78"/>
      <c r="IDO22" s="78"/>
      <c r="IDP22" s="78"/>
      <c r="IDQ22" s="78"/>
      <c r="IDR22" s="78"/>
      <c r="IDS22" s="78"/>
      <c r="IDT22" s="78"/>
      <c r="IDU22" s="78"/>
      <c r="IDV22" s="78"/>
      <c r="IDW22" s="78"/>
      <c r="IDX22" s="78"/>
      <c r="IDY22" s="78"/>
      <c r="IDZ22" s="78"/>
      <c r="IEA22" s="78"/>
      <c r="IEB22" s="78"/>
      <c r="IEC22" s="78"/>
      <c r="IED22" s="78"/>
      <c r="IEE22" s="78"/>
      <c r="IEF22" s="78"/>
      <c r="IEG22" s="78"/>
      <c r="IEH22" s="78"/>
      <c r="IEI22" s="78"/>
      <c r="IEJ22" s="78"/>
      <c r="IEK22" s="78"/>
      <c r="IEL22" s="78"/>
      <c r="IEM22" s="78"/>
      <c r="IEN22" s="78"/>
      <c r="IEO22" s="78"/>
      <c r="IEP22" s="78"/>
      <c r="IEQ22" s="78"/>
      <c r="IER22" s="78"/>
      <c r="IES22" s="78"/>
      <c r="IET22" s="78"/>
      <c r="IEU22" s="78"/>
      <c r="IEV22" s="78"/>
      <c r="IEW22" s="78"/>
      <c r="IEX22" s="78"/>
      <c r="IEY22" s="78"/>
      <c r="IEZ22" s="78"/>
      <c r="IFA22" s="78"/>
      <c r="IFB22" s="78"/>
      <c r="IFC22" s="78"/>
      <c r="IFD22" s="78"/>
      <c r="IFE22" s="78"/>
      <c r="IFF22" s="78"/>
      <c r="IFG22" s="78"/>
      <c r="IFH22" s="78"/>
      <c r="IFI22" s="78"/>
      <c r="IFJ22" s="78"/>
      <c r="IFK22" s="78"/>
      <c r="IFL22" s="78"/>
      <c r="IFM22" s="78"/>
      <c r="IFN22" s="78"/>
      <c r="IFO22" s="78"/>
      <c r="IFP22" s="78"/>
      <c r="IFQ22" s="78"/>
      <c r="IFR22" s="78"/>
      <c r="IFS22" s="78"/>
      <c r="IFT22" s="78"/>
      <c r="IFU22" s="78"/>
      <c r="IFV22" s="78"/>
      <c r="IFW22" s="78"/>
      <c r="IFX22" s="78"/>
      <c r="IFY22" s="78"/>
      <c r="IFZ22" s="78"/>
      <c r="IGA22" s="78"/>
      <c r="IGB22" s="78"/>
      <c r="IGC22" s="78"/>
      <c r="IGD22" s="78"/>
      <c r="IGE22" s="78"/>
      <c r="IGF22" s="78"/>
      <c r="IGG22" s="78"/>
      <c r="IGH22" s="78"/>
      <c r="IGI22" s="78"/>
      <c r="IGJ22" s="78"/>
      <c r="IGK22" s="78"/>
      <c r="IGL22" s="78"/>
      <c r="IGM22" s="78"/>
      <c r="IGN22" s="78"/>
      <c r="IGO22" s="78"/>
      <c r="IGP22" s="78"/>
      <c r="IGQ22" s="78"/>
      <c r="IGR22" s="78"/>
      <c r="IGS22" s="78"/>
      <c r="IGT22" s="78"/>
      <c r="IGU22" s="78"/>
      <c r="IGV22" s="78"/>
      <c r="IGW22" s="78"/>
      <c r="IGX22" s="78"/>
      <c r="IGY22" s="78"/>
      <c r="IGZ22" s="78"/>
      <c r="IHA22" s="78"/>
      <c r="IHB22" s="78"/>
      <c r="IHC22" s="78"/>
      <c r="IHD22" s="78"/>
      <c r="IHE22" s="78"/>
      <c r="IHF22" s="78"/>
      <c r="IHG22" s="78"/>
      <c r="IHH22" s="78"/>
      <c r="IHI22" s="78"/>
      <c r="IHJ22" s="78"/>
      <c r="IHK22" s="78"/>
      <c r="IHL22" s="78"/>
      <c r="IHM22" s="78"/>
      <c r="IHN22" s="78"/>
      <c r="IHO22" s="78"/>
      <c r="IHP22" s="78"/>
      <c r="IHQ22" s="78"/>
      <c r="IHR22" s="78"/>
      <c r="IHS22" s="78"/>
      <c r="IHT22" s="78"/>
      <c r="IHU22" s="78"/>
      <c r="IHV22" s="78"/>
      <c r="IHW22" s="78"/>
      <c r="IHX22" s="78"/>
      <c r="IHY22" s="78"/>
      <c r="IHZ22" s="78"/>
      <c r="IIA22" s="78"/>
      <c r="IIB22" s="78"/>
      <c r="IIC22" s="78"/>
      <c r="IID22" s="78"/>
      <c r="IIE22" s="78"/>
      <c r="IIF22" s="78"/>
      <c r="IIG22" s="78"/>
      <c r="IIH22" s="78"/>
      <c r="III22" s="78"/>
      <c r="IIJ22" s="78"/>
      <c r="IIK22" s="78"/>
      <c r="IIL22" s="78"/>
      <c r="IIM22" s="78"/>
      <c r="IIN22" s="78"/>
      <c r="IIO22" s="78"/>
      <c r="IIP22" s="78"/>
      <c r="IIQ22" s="78"/>
      <c r="IIR22" s="78"/>
      <c r="IIS22" s="78"/>
      <c r="IIT22" s="78"/>
      <c r="IIU22" s="78"/>
      <c r="IIV22" s="78"/>
      <c r="IIW22" s="78"/>
      <c r="IIX22" s="78"/>
      <c r="IIY22" s="78"/>
      <c r="IIZ22" s="78"/>
      <c r="IJA22" s="78"/>
      <c r="IJB22" s="78"/>
      <c r="IJC22" s="78"/>
      <c r="IJD22" s="78"/>
      <c r="IJE22" s="78"/>
      <c r="IJF22" s="78"/>
      <c r="IJG22" s="78"/>
      <c r="IJH22" s="78"/>
      <c r="IJI22" s="78"/>
      <c r="IJJ22" s="78"/>
      <c r="IJK22" s="78"/>
      <c r="IJL22" s="78"/>
      <c r="IJM22" s="78"/>
      <c r="IJN22" s="78"/>
      <c r="IJO22" s="78"/>
      <c r="IJP22" s="78"/>
      <c r="IJQ22" s="78"/>
      <c r="IJR22" s="78"/>
      <c r="IJS22" s="78"/>
      <c r="IJT22" s="78"/>
      <c r="IJU22" s="78"/>
      <c r="IJV22" s="78"/>
      <c r="IJW22" s="78"/>
      <c r="IJX22" s="78"/>
      <c r="IJY22" s="78"/>
      <c r="IJZ22" s="78"/>
      <c r="IKA22" s="78"/>
      <c r="IKB22" s="78"/>
      <c r="IKC22" s="78"/>
      <c r="IKD22" s="78"/>
      <c r="IKE22" s="78"/>
      <c r="IKF22" s="78"/>
      <c r="IKG22" s="78"/>
      <c r="IKH22" s="78"/>
      <c r="IKI22" s="78"/>
      <c r="IKJ22" s="78"/>
      <c r="IKK22" s="78"/>
      <c r="IKL22" s="78"/>
      <c r="IKM22" s="78"/>
      <c r="IKN22" s="78"/>
      <c r="IKO22" s="78"/>
      <c r="IKP22" s="78"/>
      <c r="IKQ22" s="78"/>
      <c r="IKR22" s="78"/>
      <c r="IKS22" s="78"/>
      <c r="IKT22" s="78"/>
      <c r="IKU22" s="78"/>
      <c r="IKV22" s="78"/>
      <c r="IKW22" s="78"/>
      <c r="IKX22" s="78"/>
      <c r="IKY22" s="78"/>
      <c r="IKZ22" s="78"/>
      <c r="ILA22" s="78"/>
      <c r="ILB22" s="78"/>
      <c r="ILC22" s="78"/>
      <c r="ILD22" s="78"/>
      <c r="ILE22" s="78"/>
      <c r="ILF22" s="78"/>
      <c r="ILG22" s="78"/>
      <c r="ILH22" s="78"/>
      <c r="ILI22" s="78"/>
      <c r="ILJ22" s="78"/>
      <c r="ILK22" s="78"/>
      <c r="ILL22" s="78"/>
      <c r="ILM22" s="78"/>
      <c r="ILN22" s="78"/>
      <c r="ILO22" s="78"/>
      <c r="ILP22" s="78"/>
      <c r="ILQ22" s="78"/>
      <c r="ILR22" s="78"/>
      <c r="ILS22" s="78"/>
      <c r="ILT22" s="78"/>
      <c r="ILU22" s="78"/>
      <c r="ILV22" s="78"/>
      <c r="ILW22" s="78"/>
      <c r="ILX22" s="78"/>
      <c r="ILY22" s="78"/>
      <c r="ILZ22" s="78"/>
      <c r="IMA22" s="78"/>
      <c r="IMB22" s="78"/>
      <c r="IMC22" s="78"/>
      <c r="IMD22" s="78"/>
      <c r="IME22" s="78"/>
      <c r="IMF22" s="78"/>
      <c r="IMG22" s="78"/>
      <c r="IMH22" s="78"/>
      <c r="IMI22" s="78"/>
      <c r="IMJ22" s="78"/>
      <c r="IMK22" s="78"/>
      <c r="IML22" s="78"/>
      <c r="IMM22" s="78"/>
      <c r="IMN22" s="78"/>
      <c r="IMO22" s="78"/>
      <c r="IMP22" s="78"/>
      <c r="IMQ22" s="78"/>
      <c r="IMR22" s="78"/>
      <c r="IMS22" s="78"/>
      <c r="IMT22" s="78"/>
      <c r="IMU22" s="78"/>
      <c r="IMV22" s="78"/>
      <c r="IMW22" s="78"/>
      <c r="IMX22" s="78"/>
      <c r="IMY22" s="78"/>
      <c r="IMZ22" s="78"/>
      <c r="INA22" s="78"/>
      <c r="INB22" s="78"/>
      <c r="INC22" s="78"/>
      <c r="IND22" s="78"/>
      <c r="INE22" s="78"/>
      <c r="INF22" s="78"/>
      <c r="ING22" s="78"/>
      <c r="INH22" s="78"/>
      <c r="INI22" s="78"/>
      <c r="INJ22" s="78"/>
      <c r="INK22" s="78"/>
      <c r="INL22" s="78"/>
      <c r="INM22" s="78"/>
      <c r="INN22" s="78"/>
      <c r="INO22" s="78"/>
      <c r="INP22" s="78"/>
      <c r="INQ22" s="78"/>
      <c r="INR22" s="78"/>
      <c r="INS22" s="78"/>
      <c r="INT22" s="78"/>
      <c r="INU22" s="78"/>
      <c r="INV22" s="78"/>
      <c r="INW22" s="78"/>
      <c r="INX22" s="78"/>
      <c r="INY22" s="78"/>
      <c r="INZ22" s="78"/>
      <c r="IOA22" s="78"/>
      <c r="IOB22" s="78"/>
      <c r="IOC22" s="78"/>
      <c r="IOD22" s="78"/>
      <c r="IOE22" s="78"/>
      <c r="IOF22" s="78"/>
      <c r="IOG22" s="78"/>
      <c r="IOH22" s="78"/>
      <c r="IOI22" s="78"/>
      <c r="IOJ22" s="78"/>
      <c r="IOK22" s="78"/>
      <c r="IOL22" s="78"/>
      <c r="IOM22" s="78"/>
      <c r="ION22" s="78"/>
      <c r="IOO22" s="78"/>
      <c r="IOP22" s="78"/>
      <c r="IOQ22" s="78"/>
      <c r="IOR22" s="78"/>
      <c r="IOS22" s="78"/>
      <c r="IOT22" s="78"/>
      <c r="IOU22" s="78"/>
      <c r="IOV22" s="78"/>
      <c r="IOW22" s="78"/>
      <c r="IOX22" s="78"/>
      <c r="IOY22" s="78"/>
      <c r="IOZ22" s="78"/>
      <c r="IPA22" s="78"/>
      <c r="IPB22" s="78"/>
      <c r="IPC22" s="78"/>
      <c r="IPD22" s="78"/>
      <c r="IPE22" s="78"/>
      <c r="IPF22" s="78"/>
      <c r="IPG22" s="78"/>
      <c r="IPH22" s="78"/>
      <c r="IPI22" s="78"/>
      <c r="IPJ22" s="78"/>
      <c r="IPK22" s="78"/>
      <c r="IPL22" s="78"/>
      <c r="IPM22" s="78"/>
      <c r="IPN22" s="78"/>
      <c r="IPO22" s="78"/>
      <c r="IPP22" s="78"/>
      <c r="IPQ22" s="78"/>
      <c r="IPR22" s="78"/>
      <c r="IPS22" s="78"/>
      <c r="IPT22" s="78"/>
      <c r="IPU22" s="78"/>
      <c r="IPV22" s="78"/>
      <c r="IPW22" s="78"/>
      <c r="IPX22" s="78"/>
      <c r="IPY22" s="78"/>
      <c r="IPZ22" s="78"/>
      <c r="IQA22" s="78"/>
      <c r="IQB22" s="78"/>
      <c r="IQC22" s="78"/>
      <c r="IQD22" s="78"/>
      <c r="IQE22" s="78"/>
      <c r="IQF22" s="78"/>
      <c r="IQG22" s="78"/>
      <c r="IQH22" s="78"/>
      <c r="IQI22" s="78"/>
      <c r="IQJ22" s="78"/>
      <c r="IQK22" s="78"/>
      <c r="IQL22" s="78"/>
      <c r="IQM22" s="78"/>
      <c r="IQN22" s="78"/>
      <c r="IQO22" s="78"/>
      <c r="IQP22" s="78"/>
      <c r="IQQ22" s="78"/>
      <c r="IQR22" s="78"/>
      <c r="IQS22" s="78"/>
      <c r="IQT22" s="78"/>
      <c r="IQU22" s="78"/>
      <c r="IQV22" s="78"/>
      <c r="IQW22" s="78"/>
      <c r="IQX22" s="78"/>
      <c r="IQY22" s="78"/>
      <c r="IQZ22" s="78"/>
      <c r="IRA22" s="78"/>
      <c r="IRB22" s="78"/>
      <c r="IRC22" s="78"/>
      <c r="IRD22" s="78"/>
      <c r="IRE22" s="78"/>
      <c r="IRF22" s="78"/>
      <c r="IRG22" s="78"/>
      <c r="IRH22" s="78"/>
      <c r="IRI22" s="78"/>
      <c r="IRJ22" s="78"/>
      <c r="IRK22" s="78"/>
      <c r="IRL22" s="78"/>
      <c r="IRM22" s="78"/>
      <c r="IRN22" s="78"/>
      <c r="IRO22" s="78"/>
      <c r="IRP22" s="78"/>
      <c r="IRQ22" s="78"/>
      <c r="IRR22" s="78"/>
      <c r="IRS22" s="78"/>
      <c r="IRT22" s="78"/>
      <c r="IRU22" s="78"/>
      <c r="IRV22" s="78"/>
      <c r="IRW22" s="78"/>
      <c r="IRX22" s="78"/>
      <c r="IRY22" s="78"/>
      <c r="IRZ22" s="78"/>
      <c r="ISA22" s="78"/>
      <c r="ISB22" s="78"/>
      <c r="ISC22" s="78"/>
      <c r="ISD22" s="78"/>
      <c r="ISE22" s="78"/>
      <c r="ISF22" s="78"/>
      <c r="ISG22" s="78"/>
      <c r="ISH22" s="78"/>
      <c r="ISI22" s="78"/>
      <c r="ISJ22" s="78"/>
      <c r="ISK22" s="78"/>
      <c r="ISL22" s="78"/>
      <c r="ISM22" s="78"/>
      <c r="ISN22" s="78"/>
      <c r="ISO22" s="78"/>
      <c r="ISP22" s="78"/>
      <c r="ISQ22" s="78"/>
      <c r="ISR22" s="78"/>
      <c r="ISS22" s="78"/>
      <c r="IST22" s="78"/>
      <c r="ISU22" s="78"/>
      <c r="ISV22" s="78"/>
      <c r="ISW22" s="78"/>
      <c r="ISX22" s="78"/>
      <c r="ISY22" s="78"/>
      <c r="ISZ22" s="78"/>
      <c r="ITA22" s="78"/>
      <c r="ITB22" s="78"/>
      <c r="ITC22" s="78"/>
      <c r="ITD22" s="78"/>
      <c r="ITE22" s="78"/>
      <c r="ITF22" s="78"/>
      <c r="ITG22" s="78"/>
      <c r="ITH22" s="78"/>
      <c r="ITI22" s="78"/>
      <c r="ITJ22" s="78"/>
      <c r="ITK22" s="78"/>
      <c r="ITL22" s="78"/>
      <c r="ITM22" s="78"/>
      <c r="ITN22" s="78"/>
      <c r="ITO22" s="78"/>
      <c r="ITP22" s="78"/>
      <c r="ITQ22" s="78"/>
      <c r="ITR22" s="78"/>
      <c r="ITS22" s="78"/>
      <c r="ITT22" s="78"/>
      <c r="ITU22" s="78"/>
      <c r="ITV22" s="78"/>
      <c r="ITW22" s="78"/>
      <c r="ITX22" s="78"/>
      <c r="ITY22" s="78"/>
      <c r="ITZ22" s="78"/>
      <c r="IUA22" s="78"/>
      <c r="IUB22" s="78"/>
      <c r="IUC22" s="78"/>
      <c r="IUD22" s="78"/>
      <c r="IUE22" s="78"/>
      <c r="IUF22" s="78"/>
      <c r="IUG22" s="78"/>
      <c r="IUH22" s="78"/>
      <c r="IUI22" s="78"/>
      <c r="IUJ22" s="78"/>
      <c r="IUK22" s="78"/>
      <c r="IUL22" s="78"/>
      <c r="IUM22" s="78"/>
      <c r="IUN22" s="78"/>
      <c r="IUO22" s="78"/>
      <c r="IUP22" s="78"/>
      <c r="IUQ22" s="78"/>
      <c r="IUR22" s="78"/>
      <c r="IUS22" s="78"/>
      <c r="IUT22" s="78"/>
      <c r="IUU22" s="78"/>
      <c r="IUV22" s="78"/>
      <c r="IUW22" s="78"/>
      <c r="IUX22" s="78"/>
      <c r="IUY22" s="78"/>
      <c r="IUZ22" s="78"/>
      <c r="IVA22" s="78"/>
      <c r="IVB22" s="78"/>
      <c r="IVC22" s="78"/>
      <c r="IVD22" s="78"/>
      <c r="IVE22" s="78"/>
      <c r="IVF22" s="78"/>
      <c r="IVG22" s="78"/>
      <c r="IVH22" s="78"/>
      <c r="IVI22" s="78"/>
      <c r="IVJ22" s="78"/>
      <c r="IVK22" s="78"/>
      <c r="IVL22" s="78"/>
      <c r="IVM22" s="78"/>
      <c r="IVN22" s="78"/>
      <c r="IVO22" s="78"/>
      <c r="IVP22" s="78"/>
      <c r="IVQ22" s="78"/>
      <c r="IVR22" s="78"/>
      <c r="IVS22" s="78"/>
      <c r="IVT22" s="78"/>
      <c r="IVU22" s="78"/>
      <c r="IVV22" s="78"/>
      <c r="IVW22" s="78"/>
      <c r="IVX22" s="78"/>
      <c r="IVY22" s="78"/>
      <c r="IVZ22" s="78"/>
      <c r="IWA22" s="78"/>
      <c r="IWB22" s="78"/>
      <c r="IWC22" s="78"/>
      <c r="IWD22" s="78"/>
      <c r="IWE22" s="78"/>
      <c r="IWF22" s="78"/>
      <c r="IWG22" s="78"/>
      <c r="IWH22" s="78"/>
      <c r="IWI22" s="78"/>
      <c r="IWJ22" s="78"/>
      <c r="IWK22" s="78"/>
      <c r="IWL22" s="78"/>
      <c r="IWM22" s="78"/>
      <c r="IWN22" s="78"/>
      <c r="IWO22" s="78"/>
      <c r="IWP22" s="78"/>
      <c r="IWQ22" s="78"/>
      <c r="IWR22" s="78"/>
      <c r="IWS22" s="78"/>
      <c r="IWT22" s="78"/>
      <c r="IWU22" s="78"/>
      <c r="IWV22" s="78"/>
      <c r="IWW22" s="78"/>
      <c r="IWX22" s="78"/>
      <c r="IWY22" s="78"/>
      <c r="IWZ22" s="78"/>
      <c r="IXA22" s="78"/>
      <c r="IXB22" s="78"/>
      <c r="IXC22" s="78"/>
      <c r="IXD22" s="78"/>
      <c r="IXE22" s="78"/>
      <c r="IXF22" s="78"/>
      <c r="IXG22" s="78"/>
      <c r="IXH22" s="78"/>
      <c r="IXI22" s="78"/>
      <c r="IXJ22" s="78"/>
      <c r="IXK22" s="78"/>
      <c r="IXL22" s="78"/>
      <c r="IXM22" s="78"/>
      <c r="IXN22" s="78"/>
      <c r="IXO22" s="78"/>
      <c r="IXP22" s="78"/>
      <c r="IXQ22" s="78"/>
      <c r="IXR22" s="78"/>
      <c r="IXS22" s="78"/>
      <c r="IXT22" s="78"/>
      <c r="IXU22" s="78"/>
      <c r="IXV22" s="78"/>
      <c r="IXW22" s="78"/>
      <c r="IXX22" s="78"/>
      <c r="IXY22" s="78"/>
      <c r="IXZ22" s="78"/>
      <c r="IYA22" s="78"/>
      <c r="IYB22" s="78"/>
      <c r="IYC22" s="78"/>
      <c r="IYD22" s="78"/>
      <c r="IYE22" s="78"/>
      <c r="IYF22" s="78"/>
      <c r="IYG22" s="78"/>
      <c r="IYH22" s="78"/>
      <c r="IYI22" s="78"/>
      <c r="IYJ22" s="78"/>
      <c r="IYK22" s="78"/>
      <c r="IYL22" s="78"/>
      <c r="IYM22" s="78"/>
      <c r="IYN22" s="78"/>
      <c r="IYO22" s="78"/>
      <c r="IYP22" s="78"/>
      <c r="IYQ22" s="78"/>
      <c r="IYR22" s="78"/>
      <c r="IYS22" s="78"/>
      <c r="IYT22" s="78"/>
      <c r="IYU22" s="78"/>
      <c r="IYV22" s="78"/>
      <c r="IYW22" s="78"/>
      <c r="IYX22" s="78"/>
      <c r="IYY22" s="78"/>
      <c r="IYZ22" s="78"/>
      <c r="IZA22" s="78"/>
      <c r="IZB22" s="78"/>
      <c r="IZC22" s="78"/>
      <c r="IZD22" s="78"/>
      <c r="IZE22" s="78"/>
      <c r="IZF22" s="78"/>
      <c r="IZG22" s="78"/>
      <c r="IZH22" s="78"/>
      <c r="IZI22" s="78"/>
      <c r="IZJ22" s="78"/>
      <c r="IZK22" s="78"/>
      <c r="IZL22" s="78"/>
      <c r="IZM22" s="78"/>
      <c r="IZN22" s="78"/>
      <c r="IZO22" s="78"/>
      <c r="IZP22" s="78"/>
      <c r="IZQ22" s="78"/>
      <c r="IZR22" s="78"/>
      <c r="IZS22" s="78"/>
      <c r="IZT22" s="78"/>
      <c r="IZU22" s="78"/>
      <c r="IZV22" s="78"/>
      <c r="IZW22" s="78"/>
      <c r="IZX22" s="78"/>
      <c r="IZY22" s="78"/>
      <c r="IZZ22" s="78"/>
      <c r="JAA22" s="78"/>
      <c r="JAB22" s="78"/>
      <c r="JAC22" s="78"/>
      <c r="JAD22" s="78"/>
      <c r="JAE22" s="78"/>
      <c r="JAF22" s="78"/>
      <c r="JAG22" s="78"/>
      <c r="JAH22" s="78"/>
      <c r="JAI22" s="78"/>
      <c r="JAJ22" s="78"/>
      <c r="JAK22" s="78"/>
      <c r="JAL22" s="78"/>
      <c r="JAM22" s="78"/>
      <c r="JAN22" s="78"/>
      <c r="JAO22" s="78"/>
      <c r="JAP22" s="78"/>
      <c r="JAQ22" s="78"/>
      <c r="JAR22" s="78"/>
      <c r="JAS22" s="78"/>
      <c r="JAT22" s="78"/>
      <c r="JAU22" s="78"/>
      <c r="JAV22" s="78"/>
      <c r="JAW22" s="78"/>
      <c r="JAX22" s="78"/>
      <c r="JAY22" s="78"/>
      <c r="JAZ22" s="78"/>
      <c r="JBA22" s="78"/>
      <c r="JBB22" s="78"/>
      <c r="JBC22" s="78"/>
      <c r="JBD22" s="78"/>
      <c r="JBE22" s="78"/>
      <c r="JBF22" s="78"/>
      <c r="JBG22" s="78"/>
      <c r="JBH22" s="78"/>
      <c r="JBI22" s="78"/>
      <c r="JBJ22" s="78"/>
      <c r="JBK22" s="78"/>
      <c r="JBL22" s="78"/>
      <c r="JBM22" s="78"/>
      <c r="JBN22" s="78"/>
      <c r="JBO22" s="78"/>
      <c r="JBP22" s="78"/>
      <c r="JBQ22" s="78"/>
      <c r="JBR22" s="78"/>
      <c r="JBS22" s="78"/>
      <c r="JBT22" s="78"/>
      <c r="JBU22" s="78"/>
      <c r="JBV22" s="78"/>
      <c r="JBW22" s="78"/>
      <c r="JBX22" s="78"/>
      <c r="JBY22" s="78"/>
      <c r="JBZ22" s="78"/>
      <c r="JCA22" s="78"/>
      <c r="JCB22" s="78"/>
      <c r="JCC22" s="78"/>
      <c r="JCD22" s="78"/>
      <c r="JCE22" s="78"/>
      <c r="JCF22" s="78"/>
      <c r="JCG22" s="78"/>
      <c r="JCH22" s="78"/>
      <c r="JCI22" s="78"/>
      <c r="JCJ22" s="78"/>
      <c r="JCK22" s="78"/>
      <c r="JCL22" s="78"/>
      <c r="JCM22" s="78"/>
      <c r="JCN22" s="78"/>
      <c r="JCO22" s="78"/>
      <c r="JCP22" s="78"/>
      <c r="JCQ22" s="78"/>
      <c r="JCR22" s="78"/>
      <c r="JCS22" s="78"/>
      <c r="JCT22" s="78"/>
      <c r="JCU22" s="78"/>
      <c r="JCV22" s="78"/>
      <c r="JCW22" s="78"/>
      <c r="JCX22" s="78"/>
      <c r="JCY22" s="78"/>
      <c r="JCZ22" s="78"/>
      <c r="JDA22" s="78"/>
      <c r="JDB22" s="78"/>
      <c r="JDC22" s="78"/>
      <c r="JDD22" s="78"/>
      <c r="JDE22" s="78"/>
      <c r="JDF22" s="78"/>
      <c r="JDG22" s="78"/>
      <c r="JDH22" s="78"/>
      <c r="JDI22" s="78"/>
      <c r="JDJ22" s="78"/>
      <c r="JDK22" s="78"/>
      <c r="JDL22" s="78"/>
      <c r="JDM22" s="78"/>
      <c r="JDN22" s="78"/>
      <c r="JDO22" s="78"/>
      <c r="JDP22" s="78"/>
      <c r="JDQ22" s="78"/>
      <c r="JDR22" s="78"/>
      <c r="JDS22" s="78"/>
      <c r="JDT22" s="78"/>
      <c r="JDU22" s="78"/>
      <c r="JDV22" s="78"/>
      <c r="JDW22" s="78"/>
      <c r="JDX22" s="78"/>
      <c r="JDY22" s="78"/>
      <c r="JDZ22" s="78"/>
      <c r="JEA22" s="78"/>
      <c r="JEB22" s="78"/>
      <c r="JEC22" s="78"/>
      <c r="JED22" s="78"/>
      <c r="JEE22" s="78"/>
      <c r="JEF22" s="78"/>
      <c r="JEG22" s="78"/>
      <c r="JEH22" s="78"/>
      <c r="JEI22" s="78"/>
      <c r="JEJ22" s="78"/>
      <c r="JEK22" s="78"/>
      <c r="JEL22" s="78"/>
      <c r="JEM22" s="78"/>
      <c r="JEN22" s="78"/>
      <c r="JEO22" s="78"/>
      <c r="JEP22" s="78"/>
      <c r="JEQ22" s="78"/>
      <c r="JER22" s="78"/>
      <c r="JES22" s="78"/>
      <c r="JET22" s="78"/>
      <c r="JEU22" s="78"/>
      <c r="JEV22" s="78"/>
      <c r="JEW22" s="78"/>
      <c r="JEX22" s="78"/>
      <c r="JEY22" s="78"/>
      <c r="JEZ22" s="78"/>
      <c r="JFA22" s="78"/>
      <c r="JFB22" s="78"/>
      <c r="JFC22" s="78"/>
      <c r="JFD22" s="78"/>
      <c r="JFE22" s="78"/>
      <c r="JFF22" s="78"/>
      <c r="JFG22" s="78"/>
      <c r="JFH22" s="78"/>
      <c r="JFI22" s="78"/>
      <c r="JFJ22" s="78"/>
      <c r="JFK22" s="78"/>
      <c r="JFL22" s="78"/>
      <c r="JFM22" s="78"/>
      <c r="JFN22" s="78"/>
      <c r="JFO22" s="78"/>
      <c r="JFP22" s="78"/>
      <c r="JFQ22" s="78"/>
      <c r="JFR22" s="78"/>
      <c r="JFS22" s="78"/>
      <c r="JFT22" s="78"/>
      <c r="JFU22" s="78"/>
      <c r="JFV22" s="78"/>
      <c r="JFW22" s="78"/>
      <c r="JFX22" s="78"/>
      <c r="JFY22" s="78"/>
      <c r="JFZ22" s="78"/>
      <c r="JGA22" s="78"/>
      <c r="JGB22" s="78"/>
      <c r="JGC22" s="78"/>
      <c r="JGD22" s="78"/>
      <c r="JGE22" s="78"/>
      <c r="JGF22" s="78"/>
      <c r="JGG22" s="78"/>
      <c r="JGH22" s="78"/>
      <c r="JGI22" s="78"/>
      <c r="JGJ22" s="78"/>
      <c r="JGK22" s="78"/>
      <c r="JGL22" s="78"/>
      <c r="JGM22" s="78"/>
      <c r="JGN22" s="78"/>
      <c r="JGO22" s="78"/>
      <c r="JGP22" s="78"/>
      <c r="JGQ22" s="78"/>
      <c r="JGR22" s="78"/>
      <c r="JGS22" s="78"/>
      <c r="JGT22" s="78"/>
      <c r="JGU22" s="78"/>
      <c r="JGV22" s="78"/>
      <c r="JGW22" s="78"/>
      <c r="JGX22" s="78"/>
      <c r="JGY22" s="78"/>
      <c r="JGZ22" s="78"/>
      <c r="JHA22" s="78"/>
      <c r="JHB22" s="78"/>
      <c r="JHC22" s="78"/>
      <c r="JHD22" s="78"/>
      <c r="JHE22" s="78"/>
      <c r="JHF22" s="78"/>
      <c r="JHG22" s="78"/>
      <c r="JHH22" s="78"/>
      <c r="JHI22" s="78"/>
      <c r="JHJ22" s="78"/>
      <c r="JHK22" s="78"/>
      <c r="JHL22" s="78"/>
      <c r="JHM22" s="78"/>
      <c r="JHN22" s="78"/>
      <c r="JHO22" s="78"/>
      <c r="JHP22" s="78"/>
      <c r="JHQ22" s="78"/>
      <c r="JHR22" s="78"/>
      <c r="JHS22" s="78"/>
      <c r="JHT22" s="78"/>
      <c r="JHU22" s="78"/>
      <c r="JHV22" s="78"/>
      <c r="JHW22" s="78"/>
      <c r="JHX22" s="78"/>
      <c r="JHY22" s="78"/>
      <c r="JHZ22" s="78"/>
      <c r="JIA22" s="78"/>
      <c r="JIB22" s="78"/>
      <c r="JIC22" s="78"/>
      <c r="JID22" s="78"/>
      <c r="JIE22" s="78"/>
      <c r="JIF22" s="78"/>
      <c r="JIG22" s="78"/>
      <c r="JIH22" s="78"/>
      <c r="JII22" s="78"/>
      <c r="JIJ22" s="78"/>
      <c r="JIK22" s="78"/>
      <c r="JIL22" s="78"/>
      <c r="JIM22" s="78"/>
      <c r="JIN22" s="78"/>
      <c r="JIO22" s="78"/>
      <c r="JIP22" s="78"/>
      <c r="JIQ22" s="78"/>
      <c r="JIR22" s="78"/>
      <c r="JIS22" s="78"/>
      <c r="JIT22" s="78"/>
      <c r="JIU22" s="78"/>
      <c r="JIV22" s="78"/>
      <c r="JIW22" s="78"/>
      <c r="JIX22" s="78"/>
      <c r="JIY22" s="78"/>
      <c r="JIZ22" s="78"/>
      <c r="JJA22" s="78"/>
      <c r="JJB22" s="78"/>
      <c r="JJC22" s="78"/>
      <c r="JJD22" s="78"/>
      <c r="JJE22" s="78"/>
      <c r="JJF22" s="78"/>
      <c r="JJG22" s="78"/>
      <c r="JJH22" s="78"/>
      <c r="JJI22" s="78"/>
      <c r="JJJ22" s="78"/>
      <c r="JJK22" s="78"/>
      <c r="JJL22" s="78"/>
      <c r="JJM22" s="78"/>
      <c r="JJN22" s="78"/>
      <c r="JJO22" s="78"/>
      <c r="JJP22" s="78"/>
      <c r="JJQ22" s="78"/>
      <c r="JJR22" s="78"/>
      <c r="JJS22" s="78"/>
      <c r="JJT22" s="78"/>
      <c r="JJU22" s="78"/>
      <c r="JJV22" s="78"/>
      <c r="JJW22" s="78"/>
      <c r="JJX22" s="78"/>
      <c r="JJY22" s="78"/>
      <c r="JJZ22" s="78"/>
      <c r="JKA22" s="78"/>
      <c r="JKB22" s="78"/>
      <c r="JKC22" s="78"/>
      <c r="JKD22" s="78"/>
      <c r="JKE22" s="78"/>
      <c r="JKF22" s="78"/>
      <c r="JKG22" s="78"/>
      <c r="JKH22" s="78"/>
      <c r="JKI22" s="78"/>
      <c r="JKJ22" s="78"/>
      <c r="JKK22" s="78"/>
      <c r="JKL22" s="78"/>
      <c r="JKM22" s="78"/>
      <c r="JKN22" s="78"/>
      <c r="JKO22" s="78"/>
      <c r="JKP22" s="78"/>
      <c r="JKQ22" s="78"/>
      <c r="JKR22" s="78"/>
      <c r="JKS22" s="78"/>
      <c r="JKT22" s="78"/>
      <c r="JKU22" s="78"/>
      <c r="JKV22" s="78"/>
      <c r="JKW22" s="78"/>
      <c r="JKX22" s="78"/>
      <c r="JKY22" s="78"/>
      <c r="JKZ22" s="78"/>
      <c r="JLA22" s="78"/>
      <c r="JLB22" s="78"/>
      <c r="JLC22" s="78"/>
      <c r="JLD22" s="78"/>
      <c r="JLE22" s="78"/>
      <c r="JLF22" s="78"/>
      <c r="JLG22" s="78"/>
      <c r="JLH22" s="78"/>
      <c r="JLI22" s="78"/>
      <c r="JLJ22" s="78"/>
      <c r="JLK22" s="78"/>
      <c r="JLL22" s="78"/>
      <c r="JLM22" s="78"/>
      <c r="JLN22" s="78"/>
      <c r="JLO22" s="78"/>
      <c r="JLP22" s="78"/>
      <c r="JLQ22" s="78"/>
      <c r="JLR22" s="78"/>
      <c r="JLS22" s="78"/>
      <c r="JLT22" s="78"/>
      <c r="JLU22" s="78"/>
      <c r="JLV22" s="78"/>
      <c r="JLW22" s="78"/>
      <c r="JLX22" s="78"/>
      <c r="JLY22" s="78"/>
      <c r="JLZ22" s="78"/>
      <c r="JMA22" s="78"/>
      <c r="JMB22" s="78"/>
      <c r="JMC22" s="78"/>
      <c r="JMD22" s="78"/>
      <c r="JME22" s="78"/>
      <c r="JMF22" s="78"/>
      <c r="JMG22" s="78"/>
      <c r="JMH22" s="78"/>
      <c r="JMI22" s="78"/>
      <c r="JMJ22" s="78"/>
      <c r="JMK22" s="78"/>
      <c r="JML22" s="78"/>
      <c r="JMM22" s="78"/>
      <c r="JMN22" s="78"/>
      <c r="JMO22" s="78"/>
      <c r="JMP22" s="78"/>
      <c r="JMQ22" s="78"/>
      <c r="JMR22" s="78"/>
      <c r="JMS22" s="78"/>
      <c r="JMT22" s="78"/>
      <c r="JMU22" s="78"/>
      <c r="JMV22" s="78"/>
      <c r="JMW22" s="78"/>
      <c r="JMX22" s="78"/>
      <c r="JMY22" s="78"/>
      <c r="JMZ22" s="78"/>
      <c r="JNA22" s="78"/>
      <c r="JNB22" s="78"/>
      <c r="JNC22" s="78"/>
      <c r="JND22" s="78"/>
      <c r="JNE22" s="78"/>
      <c r="JNF22" s="78"/>
      <c r="JNG22" s="78"/>
      <c r="JNH22" s="78"/>
      <c r="JNI22" s="78"/>
      <c r="JNJ22" s="78"/>
      <c r="JNK22" s="78"/>
      <c r="JNL22" s="78"/>
      <c r="JNM22" s="78"/>
      <c r="JNN22" s="78"/>
      <c r="JNO22" s="78"/>
      <c r="JNP22" s="78"/>
      <c r="JNQ22" s="78"/>
      <c r="JNR22" s="78"/>
      <c r="JNS22" s="78"/>
      <c r="JNT22" s="78"/>
      <c r="JNU22" s="78"/>
      <c r="JNV22" s="78"/>
      <c r="JNW22" s="78"/>
      <c r="JNX22" s="78"/>
      <c r="JNY22" s="78"/>
      <c r="JNZ22" s="78"/>
      <c r="JOA22" s="78"/>
      <c r="JOB22" s="78"/>
      <c r="JOC22" s="78"/>
      <c r="JOD22" s="78"/>
      <c r="JOE22" s="78"/>
      <c r="JOF22" s="78"/>
      <c r="JOG22" s="78"/>
      <c r="JOH22" s="78"/>
      <c r="JOI22" s="78"/>
      <c r="JOJ22" s="78"/>
      <c r="JOK22" s="78"/>
      <c r="JOL22" s="78"/>
      <c r="JOM22" s="78"/>
      <c r="JON22" s="78"/>
      <c r="JOO22" s="78"/>
      <c r="JOP22" s="78"/>
      <c r="JOQ22" s="78"/>
      <c r="JOR22" s="78"/>
      <c r="JOS22" s="78"/>
      <c r="JOT22" s="78"/>
      <c r="JOU22" s="78"/>
      <c r="JOV22" s="78"/>
      <c r="JOW22" s="78"/>
      <c r="JOX22" s="78"/>
      <c r="JOY22" s="78"/>
      <c r="JOZ22" s="78"/>
      <c r="JPA22" s="78"/>
      <c r="JPB22" s="78"/>
      <c r="JPC22" s="78"/>
      <c r="JPD22" s="78"/>
      <c r="JPE22" s="78"/>
      <c r="JPF22" s="78"/>
      <c r="JPG22" s="78"/>
      <c r="JPH22" s="78"/>
      <c r="JPI22" s="78"/>
      <c r="JPJ22" s="78"/>
      <c r="JPK22" s="78"/>
      <c r="JPL22" s="78"/>
      <c r="JPM22" s="78"/>
      <c r="JPN22" s="78"/>
      <c r="JPO22" s="78"/>
      <c r="JPP22" s="78"/>
      <c r="JPQ22" s="78"/>
      <c r="JPR22" s="78"/>
      <c r="JPS22" s="78"/>
      <c r="JPT22" s="78"/>
      <c r="JPU22" s="78"/>
      <c r="JPV22" s="78"/>
      <c r="JPW22" s="78"/>
      <c r="JPX22" s="78"/>
      <c r="JPY22" s="78"/>
      <c r="JPZ22" s="78"/>
      <c r="JQA22" s="78"/>
      <c r="JQB22" s="78"/>
      <c r="JQC22" s="78"/>
      <c r="JQD22" s="78"/>
      <c r="JQE22" s="78"/>
      <c r="JQF22" s="78"/>
      <c r="JQG22" s="78"/>
      <c r="JQH22" s="78"/>
      <c r="JQI22" s="78"/>
      <c r="JQJ22" s="78"/>
      <c r="JQK22" s="78"/>
      <c r="JQL22" s="78"/>
      <c r="JQM22" s="78"/>
      <c r="JQN22" s="78"/>
      <c r="JQO22" s="78"/>
      <c r="JQP22" s="78"/>
      <c r="JQQ22" s="78"/>
      <c r="JQR22" s="78"/>
      <c r="JQS22" s="78"/>
      <c r="JQT22" s="78"/>
      <c r="JQU22" s="78"/>
      <c r="JQV22" s="78"/>
      <c r="JQW22" s="78"/>
      <c r="JQX22" s="78"/>
      <c r="JQY22" s="78"/>
      <c r="JQZ22" s="78"/>
      <c r="JRA22" s="78"/>
      <c r="JRB22" s="78"/>
      <c r="JRC22" s="78"/>
      <c r="JRD22" s="78"/>
      <c r="JRE22" s="78"/>
      <c r="JRF22" s="78"/>
      <c r="JRG22" s="78"/>
      <c r="JRH22" s="78"/>
      <c r="JRI22" s="78"/>
      <c r="JRJ22" s="78"/>
      <c r="JRK22" s="78"/>
      <c r="JRL22" s="78"/>
      <c r="JRM22" s="78"/>
      <c r="JRN22" s="78"/>
      <c r="JRO22" s="78"/>
      <c r="JRP22" s="78"/>
      <c r="JRQ22" s="78"/>
      <c r="JRR22" s="78"/>
      <c r="JRS22" s="78"/>
      <c r="JRT22" s="78"/>
      <c r="JRU22" s="78"/>
      <c r="JRV22" s="78"/>
      <c r="JRW22" s="78"/>
      <c r="JRX22" s="78"/>
      <c r="JRY22" s="78"/>
      <c r="JRZ22" s="78"/>
      <c r="JSA22" s="78"/>
      <c r="JSB22" s="78"/>
      <c r="JSC22" s="78"/>
      <c r="JSD22" s="78"/>
      <c r="JSE22" s="78"/>
      <c r="JSF22" s="78"/>
      <c r="JSG22" s="78"/>
      <c r="JSH22" s="78"/>
      <c r="JSI22" s="78"/>
      <c r="JSJ22" s="78"/>
      <c r="JSK22" s="78"/>
      <c r="JSL22" s="78"/>
      <c r="JSM22" s="78"/>
      <c r="JSN22" s="78"/>
      <c r="JSO22" s="78"/>
      <c r="JSP22" s="78"/>
      <c r="JSQ22" s="78"/>
      <c r="JSR22" s="78"/>
      <c r="JSS22" s="78"/>
      <c r="JST22" s="78"/>
      <c r="JSU22" s="78"/>
      <c r="JSV22" s="78"/>
      <c r="JSW22" s="78"/>
      <c r="JSX22" s="78"/>
      <c r="JSY22" s="78"/>
      <c r="JSZ22" s="78"/>
      <c r="JTA22" s="78"/>
      <c r="JTB22" s="78"/>
      <c r="JTC22" s="78"/>
      <c r="JTD22" s="78"/>
      <c r="JTE22" s="78"/>
      <c r="JTF22" s="78"/>
      <c r="JTG22" s="78"/>
      <c r="JTH22" s="78"/>
      <c r="JTI22" s="78"/>
      <c r="JTJ22" s="78"/>
      <c r="JTK22" s="78"/>
      <c r="JTL22" s="78"/>
      <c r="JTM22" s="78"/>
      <c r="JTN22" s="78"/>
      <c r="JTO22" s="78"/>
      <c r="JTP22" s="78"/>
      <c r="JTQ22" s="78"/>
      <c r="JTR22" s="78"/>
      <c r="JTS22" s="78"/>
      <c r="JTT22" s="78"/>
      <c r="JTU22" s="78"/>
      <c r="JTV22" s="78"/>
      <c r="JTW22" s="78"/>
      <c r="JTX22" s="78"/>
      <c r="JTY22" s="78"/>
      <c r="JTZ22" s="78"/>
      <c r="JUA22" s="78"/>
      <c r="JUB22" s="78"/>
      <c r="JUC22" s="78"/>
      <c r="JUD22" s="78"/>
      <c r="JUE22" s="78"/>
      <c r="JUF22" s="78"/>
      <c r="JUG22" s="78"/>
      <c r="JUH22" s="78"/>
      <c r="JUI22" s="78"/>
      <c r="JUJ22" s="78"/>
      <c r="JUK22" s="78"/>
      <c r="JUL22" s="78"/>
      <c r="JUM22" s="78"/>
      <c r="JUN22" s="78"/>
      <c r="JUO22" s="78"/>
      <c r="JUP22" s="78"/>
      <c r="JUQ22" s="78"/>
      <c r="JUR22" s="78"/>
      <c r="JUS22" s="78"/>
      <c r="JUT22" s="78"/>
      <c r="JUU22" s="78"/>
      <c r="JUV22" s="78"/>
      <c r="JUW22" s="78"/>
      <c r="JUX22" s="78"/>
      <c r="JUY22" s="78"/>
      <c r="JUZ22" s="78"/>
      <c r="JVA22" s="78"/>
      <c r="JVB22" s="78"/>
      <c r="JVC22" s="78"/>
      <c r="JVD22" s="78"/>
      <c r="JVE22" s="78"/>
      <c r="JVF22" s="78"/>
      <c r="JVG22" s="78"/>
      <c r="JVH22" s="78"/>
      <c r="JVI22" s="78"/>
      <c r="JVJ22" s="78"/>
      <c r="JVK22" s="78"/>
      <c r="JVL22" s="78"/>
      <c r="JVM22" s="78"/>
      <c r="JVN22" s="78"/>
      <c r="JVO22" s="78"/>
      <c r="JVP22" s="78"/>
      <c r="JVQ22" s="78"/>
      <c r="JVR22" s="78"/>
      <c r="JVS22" s="78"/>
      <c r="JVT22" s="78"/>
      <c r="JVU22" s="78"/>
      <c r="JVV22" s="78"/>
      <c r="JVW22" s="78"/>
      <c r="JVX22" s="78"/>
      <c r="JVY22" s="78"/>
      <c r="JVZ22" s="78"/>
      <c r="JWA22" s="78"/>
      <c r="JWB22" s="78"/>
      <c r="JWC22" s="78"/>
      <c r="JWD22" s="78"/>
      <c r="JWE22" s="78"/>
      <c r="JWF22" s="78"/>
      <c r="JWG22" s="78"/>
      <c r="JWH22" s="78"/>
      <c r="JWI22" s="78"/>
      <c r="JWJ22" s="78"/>
      <c r="JWK22" s="78"/>
      <c r="JWL22" s="78"/>
      <c r="JWM22" s="78"/>
      <c r="JWN22" s="78"/>
      <c r="JWO22" s="78"/>
      <c r="JWP22" s="78"/>
      <c r="JWQ22" s="78"/>
      <c r="JWR22" s="78"/>
      <c r="JWS22" s="78"/>
      <c r="JWT22" s="78"/>
      <c r="JWU22" s="78"/>
      <c r="JWV22" s="78"/>
      <c r="JWW22" s="78"/>
      <c r="JWX22" s="78"/>
      <c r="JWY22" s="78"/>
      <c r="JWZ22" s="78"/>
      <c r="JXA22" s="78"/>
      <c r="JXB22" s="78"/>
      <c r="JXC22" s="78"/>
      <c r="JXD22" s="78"/>
      <c r="JXE22" s="78"/>
      <c r="JXF22" s="78"/>
      <c r="JXG22" s="78"/>
      <c r="JXH22" s="78"/>
      <c r="JXI22" s="78"/>
      <c r="JXJ22" s="78"/>
      <c r="JXK22" s="78"/>
      <c r="JXL22" s="78"/>
      <c r="JXM22" s="78"/>
      <c r="JXN22" s="78"/>
      <c r="JXO22" s="78"/>
      <c r="JXP22" s="78"/>
      <c r="JXQ22" s="78"/>
      <c r="JXR22" s="78"/>
      <c r="JXS22" s="78"/>
      <c r="JXT22" s="78"/>
      <c r="JXU22" s="78"/>
      <c r="JXV22" s="78"/>
      <c r="JXW22" s="78"/>
      <c r="JXX22" s="78"/>
      <c r="JXY22" s="78"/>
      <c r="JXZ22" s="78"/>
      <c r="JYA22" s="78"/>
      <c r="JYB22" s="78"/>
      <c r="JYC22" s="78"/>
      <c r="JYD22" s="78"/>
      <c r="JYE22" s="78"/>
      <c r="JYF22" s="78"/>
      <c r="JYG22" s="78"/>
      <c r="JYH22" s="78"/>
      <c r="JYI22" s="78"/>
      <c r="JYJ22" s="78"/>
      <c r="JYK22" s="78"/>
      <c r="JYL22" s="78"/>
      <c r="JYM22" s="78"/>
      <c r="JYN22" s="78"/>
      <c r="JYO22" s="78"/>
      <c r="JYP22" s="78"/>
      <c r="JYQ22" s="78"/>
      <c r="JYR22" s="78"/>
      <c r="JYS22" s="78"/>
      <c r="JYT22" s="78"/>
      <c r="JYU22" s="78"/>
      <c r="JYV22" s="78"/>
      <c r="JYW22" s="78"/>
      <c r="JYX22" s="78"/>
      <c r="JYY22" s="78"/>
      <c r="JYZ22" s="78"/>
      <c r="JZA22" s="78"/>
      <c r="JZB22" s="78"/>
      <c r="JZC22" s="78"/>
      <c r="JZD22" s="78"/>
      <c r="JZE22" s="78"/>
      <c r="JZF22" s="78"/>
      <c r="JZG22" s="78"/>
      <c r="JZH22" s="78"/>
      <c r="JZI22" s="78"/>
      <c r="JZJ22" s="78"/>
      <c r="JZK22" s="78"/>
      <c r="JZL22" s="78"/>
      <c r="JZM22" s="78"/>
      <c r="JZN22" s="78"/>
      <c r="JZO22" s="78"/>
      <c r="JZP22" s="78"/>
      <c r="JZQ22" s="78"/>
      <c r="JZR22" s="78"/>
      <c r="JZS22" s="78"/>
      <c r="JZT22" s="78"/>
      <c r="JZU22" s="78"/>
      <c r="JZV22" s="78"/>
      <c r="JZW22" s="78"/>
      <c r="JZX22" s="78"/>
      <c r="JZY22" s="78"/>
      <c r="JZZ22" s="78"/>
      <c r="KAA22" s="78"/>
      <c r="KAB22" s="78"/>
      <c r="KAC22" s="78"/>
      <c r="KAD22" s="78"/>
      <c r="KAE22" s="78"/>
      <c r="KAF22" s="78"/>
      <c r="KAG22" s="78"/>
      <c r="KAH22" s="78"/>
      <c r="KAI22" s="78"/>
      <c r="KAJ22" s="78"/>
      <c r="KAK22" s="78"/>
      <c r="KAL22" s="78"/>
      <c r="KAM22" s="78"/>
      <c r="KAN22" s="78"/>
      <c r="KAO22" s="78"/>
      <c r="KAP22" s="78"/>
      <c r="KAQ22" s="78"/>
      <c r="KAR22" s="78"/>
      <c r="KAS22" s="78"/>
      <c r="KAT22" s="78"/>
      <c r="KAU22" s="78"/>
      <c r="KAV22" s="78"/>
      <c r="KAW22" s="78"/>
      <c r="KAX22" s="78"/>
      <c r="KAY22" s="78"/>
      <c r="KAZ22" s="78"/>
      <c r="KBA22" s="78"/>
      <c r="KBB22" s="78"/>
      <c r="KBC22" s="78"/>
      <c r="KBD22" s="78"/>
      <c r="KBE22" s="78"/>
      <c r="KBF22" s="78"/>
      <c r="KBG22" s="78"/>
      <c r="KBH22" s="78"/>
      <c r="KBI22" s="78"/>
      <c r="KBJ22" s="78"/>
      <c r="KBK22" s="78"/>
      <c r="KBL22" s="78"/>
      <c r="KBM22" s="78"/>
      <c r="KBN22" s="78"/>
      <c r="KBO22" s="78"/>
      <c r="KBP22" s="78"/>
      <c r="KBQ22" s="78"/>
      <c r="KBR22" s="78"/>
      <c r="KBS22" s="78"/>
      <c r="KBT22" s="78"/>
      <c r="KBU22" s="78"/>
      <c r="KBV22" s="78"/>
      <c r="KBW22" s="78"/>
      <c r="KBX22" s="78"/>
      <c r="KBY22" s="78"/>
      <c r="KBZ22" s="78"/>
      <c r="KCA22" s="78"/>
      <c r="KCB22" s="78"/>
      <c r="KCC22" s="78"/>
      <c r="KCD22" s="78"/>
      <c r="KCE22" s="78"/>
      <c r="KCF22" s="78"/>
      <c r="KCG22" s="78"/>
      <c r="KCH22" s="78"/>
      <c r="KCI22" s="78"/>
      <c r="KCJ22" s="78"/>
      <c r="KCK22" s="78"/>
      <c r="KCL22" s="78"/>
      <c r="KCM22" s="78"/>
      <c r="KCN22" s="78"/>
      <c r="KCO22" s="78"/>
      <c r="KCP22" s="78"/>
      <c r="KCQ22" s="78"/>
      <c r="KCR22" s="78"/>
      <c r="KCS22" s="78"/>
      <c r="KCT22" s="78"/>
      <c r="KCU22" s="78"/>
      <c r="KCV22" s="78"/>
      <c r="KCW22" s="78"/>
      <c r="KCX22" s="78"/>
      <c r="KCY22" s="78"/>
      <c r="KCZ22" s="78"/>
      <c r="KDA22" s="78"/>
      <c r="KDB22" s="78"/>
      <c r="KDC22" s="78"/>
      <c r="KDD22" s="78"/>
      <c r="KDE22" s="78"/>
      <c r="KDF22" s="78"/>
      <c r="KDG22" s="78"/>
      <c r="KDH22" s="78"/>
      <c r="KDI22" s="78"/>
      <c r="KDJ22" s="78"/>
      <c r="KDK22" s="78"/>
      <c r="KDL22" s="78"/>
      <c r="KDM22" s="78"/>
      <c r="KDN22" s="78"/>
      <c r="KDO22" s="78"/>
      <c r="KDP22" s="78"/>
      <c r="KDQ22" s="78"/>
      <c r="KDR22" s="78"/>
      <c r="KDS22" s="78"/>
      <c r="KDT22" s="78"/>
      <c r="KDU22" s="78"/>
      <c r="KDV22" s="78"/>
      <c r="KDW22" s="78"/>
      <c r="KDX22" s="78"/>
      <c r="KDY22" s="78"/>
      <c r="KDZ22" s="78"/>
      <c r="KEA22" s="78"/>
      <c r="KEB22" s="78"/>
      <c r="KEC22" s="78"/>
      <c r="KED22" s="78"/>
      <c r="KEE22" s="78"/>
      <c r="KEF22" s="78"/>
      <c r="KEG22" s="78"/>
      <c r="KEH22" s="78"/>
      <c r="KEI22" s="78"/>
      <c r="KEJ22" s="78"/>
      <c r="KEK22" s="78"/>
      <c r="KEL22" s="78"/>
      <c r="KEM22" s="78"/>
      <c r="KEN22" s="78"/>
      <c r="KEO22" s="78"/>
      <c r="KEP22" s="78"/>
      <c r="KEQ22" s="78"/>
      <c r="KER22" s="78"/>
      <c r="KES22" s="78"/>
      <c r="KET22" s="78"/>
      <c r="KEU22" s="78"/>
      <c r="KEV22" s="78"/>
      <c r="KEW22" s="78"/>
      <c r="KEX22" s="78"/>
      <c r="KEY22" s="78"/>
      <c r="KEZ22" s="78"/>
      <c r="KFA22" s="78"/>
      <c r="KFB22" s="78"/>
      <c r="KFC22" s="78"/>
      <c r="KFD22" s="78"/>
      <c r="KFE22" s="78"/>
      <c r="KFF22" s="78"/>
      <c r="KFG22" s="78"/>
      <c r="KFH22" s="78"/>
      <c r="KFI22" s="78"/>
      <c r="KFJ22" s="78"/>
      <c r="KFK22" s="78"/>
      <c r="KFL22" s="78"/>
      <c r="KFM22" s="78"/>
      <c r="KFN22" s="78"/>
      <c r="KFO22" s="78"/>
      <c r="KFP22" s="78"/>
      <c r="KFQ22" s="78"/>
      <c r="KFR22" s="78"/>
      <c r="KFS22" s="78"/>
      <c r="KFT22" s="78"/>
      <c r="KFU22" s="78"/>
      <c r="KFV22" s="78"/>
      <c r="KFW22" s="78"/>
      <c r="KFX22" s="78"/>
      <c r="KFY22" s="78"/>
      <c r="KFZ22" s="78"/>
      <c r="KGA22" s="78"/>
      <c r="KGB22" s="78"/>
      <c r="KGC22" s="78"/>
      <c r="KGD22" s="78"/>
      <c r="KGE22" s="78"/>
      <c r="KGF22" s="78"/>
      <c r="KGG22" s="78"/>
      <c r="KGH22" s="78"/>
      <c r="KGI22" s="78"/>
      <c r="KGJ22" s="78"/>
      <c r="KGK22" s="78"/>
      <c r="KGL22" s="78"/>
      <c r="KGM22" s="78"/>
      <c r="KGN22" s="78"/>
      <c r="KGO22" s="78"/>
      <c r="KGP22" s="78"/>
      <c r="KGQ22" s="78"/>
      <c r="KGR22" s="78"/>
      <c r="KGS22" s="78"/>
      <c r="KGT22" s="78"/>
      <c r="KGU22" s="78"/>
      <c r="KGV22" s="78"/>
      <c r="KGW22" s="78"/>
      <c r="KGX22" s="78"/>
      <c r="KGY22" s="78"/>
      <c r="KGZ22" s="78"/>
      <c r="KHA22" s="78"/>
      <c r="KHB22" s="78"/>
      <c r="KHC22" s="78"/>
      <c r="KHD22" s="78"/>
      <c r="KHE22" s="78"/>
      <c r="KHF22" s="78"/>
      <c r="KHG22" s="78"/>
      <c r="KHH22" s="78"/>
      <c r="KHI22" s="78"/>
      <c r="KHJ22" s="78"/>
      <c r="KHK22" s="78"/>
      <c r="KHL22" s="78"/>
      <c r="KHM22" s="78"/>
      <c r="KHN22" s="78"/>
      <c r="KHO22" s="78"/>
      <c r="KHP22" s="78"/>
      <c r="KHQ22" s="78"/>
      <c r="KHR22" s="78"/>
      <c r="KHS22" s="78"/>
      <c r="KHT22" s="78"/>
      <c r="KHU22" s="78"/>
      <c r="KHV22" s="78"/>
      <c r="KHW22" s="78"/>
      <c r="KHX22" s="78"/>
      <c r="KHY22" s="78"/>
      <c r="KHZ22" s="78"/>
      <c r="KIA22" s="78"/>
      <c r="KIB22" s="78"/>
      <c r="KIC22" s="78"/>
      <c r="KID22" s="78"/>
      <c r="KIE22" s="78"/>
      <c r="KIF22" s="78"/>
      <c r="KIG22" s="78"/>
      <c r="KIH22" s="78"/>
      <c r="KII22" s="78"/>
      <c r="KIJ22" s="78"/>
      <c r="KIK22" s="78"/>
      <c r="KIL22" s="78"/>
      <c r="KIM22" s="78"/>
      <c r="KIN22" s="78"/>
      <c r="KIO22" s="78"/>
      <c r="KIP22" s="78"/>
      <c r="KIQ22" s="78"/>
      <c r="KIR22" s="78"/>
      <c r="KIS22" s="78"/>
      <c r="KIT22" s="78"/>
      <c r="KIU22" s="78"/>
      <c r="KIV22" s="78"/>
      <c r="KIW22" s="78"/>
      <c r="KIX22" s="78"/>
      <c r="KIY22" s="78"/>
      <c r="KIZ22" s="78"/>
      <c r="KJA22" s="78"/>
      <c r="KJB22" s="78"/>
      <c r="KJC22" s="78"/>
      <c r="KJD22" s="78"/>
      <c r="KJE22" s="78"/>
      <c r="KJF22" s="78"/>
      <c r="KJG22" s="78"/>
      <c r="KJH22" s="78"/>
      <c r="KJI22" s="78"/>
      <c r="KJJ22" s="78"/>
      <c r="KJK22" s="78"/>
      <c r="KJL22" s="78"/>
      <c r="KJM22" s="78"/>
      <c r="KJN22" s="78"/>
      <c r="KJO22" s="78"/>
      <c r="KJP22" s="78"/>
      <c r="KJQ22" s="78"/>
      <c r="KJR22" s="78"/>
      <c r="KJS22" s="78"/>
      <c r="KJT22" s="78"/>
      <c r="KJU22" s="78"/>
      <c r="KJV22" s="78"/>
      <c r="KJW22" s="78"/>
      <c r="KJX22" s="78"/>
      <c r="KJY22" s="78"/>
      <c r="KJZ22" s="78"/>
      <c r="KKA22" s="78"/>
      <c r="KKB22" s="78"/>
      <c r="KKC22" s="78"/>
      <c r="KKD22" s="78"/>
      <c r="KKE22" s="78"/>
      <c r="KKF22" s="78"/>
      <c r="KKG22" s="78"/>
      <c r="KKH22" s="78"/>
      <c r="KKI22" s="78"/>
      <c r="KKJ22" s="78"/>
      <c r="KKK22" s="78"/>
      <c r="KKL22" s="78"/>
      <c r="KKM22" s="78"/>
      <c r="KKN22" s="78"/>
      <c r="KKO22" s="78"/>
      <c r="KKP22" s="78"/>
      <c r="KKQ22" s="78"/>
      <c r="KKR22" s="78"/>
      <c r="KKS22" s="78"/>
      <c r="KKT22" s="78"/>
      <c r="KKU22" s="78"/>
      <c r="KKV22" s="78"/>
      <c r="KKW22" s="78"/>
      <c r="KKX22" s="78"/>
      <c r="KKY22" s="78"/>
      <c r="KKZ22" s="78"/>
      <c r="KLA22" s="78"/>
      <c r="KLB22" s="78"/>
      <c r="KLC22" s="78"/>
      <c r="KLD22" s="78"/>
      <c r="KLE22" s="78"/>
      <c r="KLF22" s="78"/>
      <c r="KLG22" s="78"/>
      <c r="KLH22" s="78"/>
      <c r="KLI22" s="78"/>
      <c r="KLJ22" s="78"/>
      <c r="KLK22" s="78"/>
      <c r="KLL22" s="78"/>
      <c r="KLM22" s="78"/>
      <c r="KLN22" s="78"/>
      <c r="KLO22" s="78"/>
      <c r="KLP22" s="78"/>
      <c r="KLQ22" s="78"/>
      <c r="KLR22" s="78"/>
      <c r="KLS22" s="78"/>
      <c r="KLT22" s="78"/>
      <c r="KLU22" s="78"/>
      <c r="KLV22" s="78"/>
      <c r="KLW22" s="78"/>
      <c r="KLX22" s="78"/>
      <c r="KLY22" s="78"/>
      <c r="KLZ22" s="78"/>
      <c r="KMA22" s="78"/>
      <c r="KMB22" s="78"/>
      <c r="KMC22" s="78"/>
      <c r="KMD22" s="78"/>
      <c r="KME22" s="78"/>
      <c r="KMF22" s="78"/>
      <c r="KMG22" s="78"/>
      <c r="KMH22" s="78"/>
      <c r="KMI22" s="78"/>
      <c r="KMJ22" s="78"/>
      <c r="KMK22" s="78"/>
      <c r="KML22" s="78"/>
      <c r="KMM22" s="78"/>
      <c r="KMN22" s="78"/>
      <c r="KMO22" s="78"/>
      <c r="KMP22" s="78"/>
      <c r="KMQ22" s="78"/>
      <c r="KMR22" s="78"/>
      <c r="KMS22" s="78"/>
      <c r="KMT22" s="78"/>
      <c r="KMU22" s="78"/>
      <c r="KMV22" s="78"/>
      <c r="KMW22" s="78"/>
      <c r="KMX22" s="78"/>
      <c r="KMY22" s="78"/>
      <c r="KMZ22" s="78"/>
      <c r="KNA22" s="78"/>
      <c r="KNB22" s="78"/>
      <c r="KNC22" s="78"/>
      <c r="KND22" s="78"/>
      <c r="KNE22" s="78"/>
      <c r="KNF22" s="78"/>
      <c r="KNG22" s="78"/>
      <c r="KNH22" s="78"/>
      <c r="KNI22" s="78"/>
      <c r="KNJ22" s="78"/>
      <c r="KNK22" s="78"/>
      <c r="KNL22" s="78"/>
      <c r="KNM22" s="78"/>
      <c r="KNN22" s="78"/>
      <c r="KNO22" s="78"/>
      <c r="KNP22" s="78"/>
      <c r="KNQ22" s="78"/>
      <c r="KNR22" s="78"/>
      <c r="KNS22" s="78"/>
      <c r="KNT22" s="78"/>
      <c r="KNU22" s="78"/>
      <c r="KNV22" s="78"/>
      <c r="KNW22" s="78"/>
      <c r="KNX22" s="78"/>
      <c r="KNY22" s="78"/>
      <c r="KNZ22" s="78"/>
      <c r="KOA22" s="78"/>
      <c r="KOB22" s="78"/>
      <c r="KOC22" s="78"/>
      <c r="KOD22" s="78"/>
      <c r="KOE22" s="78"/>
      <c r="KOF22" s="78"/>
      <c r="KOG22" s="78"/>
      <c r="KOH22" s="78"/>
      <c r="KOI22" s="78"/>
      <c r="KOJ22" s="78"/>
      <c r="KOK22" s="78"/>
      <c r="KOL22" s="78"/>
      <c r="KOM22" s="78"/>
      <c r="KON22" s="78"/>
      <c r="KOO22" s="78"/>
      <c r="KOP22" s="78"/>
      <c r="KOQ22" s="78"/>
      <c r="KOR22" s="78"/>
      <c r="KOS22" s="78"/>
      <c r="KOT22" s="78"/>
      <c r="KOU22" s="78"/>
      <c r="KOV22" s="78"/>
      <c r="KOW22" s="78"/>
      <c r="KOX22" s="78"/>
      <c r="KOY22" s="78"/>
      <c r="KOZ22" s="78"/>
      <c r="KPA22" s="78"/>
      <c r="KPB22" s="78"/>
      <c r="KPC22" s="78"/>
      <c r="KPD22" s="78"/>
      <c r="KPE22" s="78"/>
      <c r="KPF22" s="78"/>
      <c r="KPG22" s="78"/>
      <c r="KPH22" s="78"/>
      <c r="KPI22" s="78"/>
      <c r="KPJ22" s="78"/>
      <c r="KPK22" s="78"/>
      <c r="KPL22" s="78"/>
      <c r="KPM22" s="78"/>
      <c r="KPN22" s="78"/>
      <c r="KPO22" s="78"/>
      <c r="KPP22" s="78"/>
      <c r="KPQ22" s="78"/>
      <c r="KPR22" s="78"/>
      <c r="KPS22" s="78"/>
      <c r="KPT22" s="78"/>
      <c r="KPU22" s="78"/>
      <c r="KPV22" s="78"/>
      <c r="KPW22" s="78"/>
      <c r="KPX22" s="78"/>
      <c r="KPY22" s="78"/>
      <c r="KPZ22" s="78"/>
      <c r="KQA22" s="78"/>
      <c r="KQB22" s="78"/>
      <c r="KQC22" s="78"/>
      <c r="KQD22" s="78"/>
      <c r="KQE22" s="78"/>
      <c r="KQF22" s="78"/>
      <c r="KQG22" s="78"/>
      <c r="KQH22" s="78"/>
      <c r="KQI22" s="78"/>
      <c r="KQJ22" s="78"/>
      <c r="KQK22" s="78"/>
      <c r="KQL22" s="78"/>
      <c r="KQM22" s="78"/>
      <c r="KQN22" s="78"/>
      <c r="KQO22" s="78"/>
      <c r="KQP22" s="78"/>
      <c r="KQQ22" s="78"/>
      <c r="KQR22" s="78"/>
      <c r="KQS22" s="78"/>
      <c r="KQT22" s="78"/>
      <c r="KQU22" s="78"/>
      <c r="KQV22" s="78"/>
      <c r="KQW22" s="78"/>
      <c r="KQX22" s="78"/>
      <c r="KQY22" s="78"/>
      <c r="KQZ22" s="78"/>
      <c r="KRA22" s="78"/>
      <c r="KRB22" s="78"/>
      <c r="KRC22" s="78"/>
      <c r="KRD22" s="78"/>
      <c r="KRE22" s="78"/>
      <c r="KRF22" s="78"/>
      <c r="KRG22" s="78"/>
      <c r="KRH22" s="78"/>
      <c r="KRI22" s="78"/>
      <c r="KRJ22" s="78"/>
      <c r="KRK22" s="78"/>
      <c r="KRL22" s="78"/>
      <c r="KRM22" s="78"/>
      <c r="KRN22" s="78"/>
      <c r="KRO22" s="78"/>
      <c r="KRP22" s="78"/>
      <c r="KRQ22" s="78"/>
      <c r="KRR22" s="78"/>
      <c r="KRS22" s="78"/>
      <c r="KRT22" s="78"/>
      <c r="KRU22" s="78"/>
      <c r="KRV22" s="78"/>
      <c r="KRW22" s="78"/>
      <c r="KRX22" s="78"/>
      <c r="KRY22" s="78"/>
      <c r="KRZ22" s="78"/>
      <c r="KSA22" s="78"/>
      <c r="KSB22" s="78"/>
      <c r="KSC22" s="78"/>
      <c r="KSD22" s="78"/>
      <c r="KSE22" s="78"/>
      <c r="KSF22" s="78"/>
      <c r="KSG22" s="78"/>
      <c r="KSH22" s="78"/>
      <c r="KSI22" s="78"/>
      <c r="KSJ22" s="78"/>
      <c r="KSK22" s="78"/>
      <c r="KSL22" s="78"/>
      <c r="KSM22" s="78"/>
      <c r="KSN22" s="78"/>
      <c r="KSO22" s="78"/>
      <c r="KSP22" s="78"/>
      <c r="KSQ22" s="78"/>
      <c r="KSR22" s="78"/>
      <c r="KSS22" s="78"/>
      <c r="KST22" s="78"/>
      <c r="KSU22" s="78"/>
      <c r="KSV22" s="78"/>
      <c r="KSW22" s="78"/>
      <c r="KSX22" s="78"/>
      <c r="KSY22" s="78"/>
      <c r="KSZ22" s="78"/>
      <c r="KTA22" s="78"/>
      <c r="KTB22" s="78"/>
      <c r="KTC22" s="78"/>
      <c r="KTD22" s="78"/>
      <c r="KTE22" s="78"/>
      <c r="KTF22" s="78"/>
      <c r="KTG22" s="78"/>
      <c r="KTH22" s="78"/>
      <c r="KTI22" s="78"/>
      <c r="KTJ22" s="78"/>
      <c r="KTK22" s="78"/>
      <c r="KTL22" s="78"/>
      <c r="KTM22" s="78"/>
      <c r="KTN22" s="78"/>
      <c r="KTO22" s="78"/>
      <c r="KTP22" s="78"/>
      <c r="KTQ22" s="78"/>
      <c r="KTR22" s="78"/>
      <c r="KTS22" s="78"/>
      <c r="KTT22" s="78"/>
      <c r="KTU22" s="78"/>
      <c r="KTV22" s="78"/>
      <c r="KTW22" s="78"/>
      <c r="KTX22" s="78"/>
      <c r="KTY22" s="78"/>
      <c r="KTZ22" s="78"/>
      <c r="KUA22" s="78"/>
      <c r="KUB22" s="78"/>
      <c r="KUC22" s="78"/>
      <c r="KUD22" s="78"/>
      <c r="KUE22" s="78"/>
      <c r="KUF22" s="78"/>
      <c r="KUG22" s="78"/>
      <c r="KUH22" s="78"/>
      <c r="KUI22" s="78"/>
      <c r="KUJ22" s="78"/>
      <c r="KUK22" s="78"/>
      <c r="KUL22" s="78"/>
      <c r="KUM22" s="78"/>
      <c r="KUN22" s="78"/>
      <c r="KUO22" s="78"/>
      <c r="KUP22" s="78"/>
      <c r="KUQ22" s="78"/>
      <c r="KUR22" s="78"/>
      <c r="KUS22" s="78"/>
      <c r="KUT22" s="78"/>
      <c r="KUU22" s="78"/>
      <c r="KUV22" s="78"/>
      <c r="KUW22" s="78"/>
      <c r="KUX22" s="78"/>
      <c r="KUY22" s="78"/>
      <c r="KUZ22" s="78"/>
      <c r="KVA22" s="78"/>
      <c r="KVB22" s="78"/>
      <c r="KVC22" s="78"/>
      <c r="KVD22" s="78"/>
      <c r="KVE22" s="78"/>
      <c r="KVF22" s="78"/>
      <c r="KVG22" s="78"/>
      <c r="KVH22" s="78"/>
      <c r="KVI22" s="78"/>
      <c r="KVJ22" s="78"/>
      <c r="KVK22" s="78"/>
      <c r="KVL22" s="78"/>
      <c r="KVM22" s="78"/>
      <c r="KVN22" s="78"/>
      <c r="KVO22" s="78"/>
      <c r="KVP22" s="78"/>
      <c r="KVQ22" s="78"/>
      <c r="KVR22" s="78"/>
      <c r="KVS22" s="78"/>
      <c r="KVT22" s="78"/>
      <c r="KVU22" s="78"/>
      <c r="KVV22" s="78"/>
      <c r="KVW22" s="78"/>
      <c r="KVX22" s="78"/>
      <c r="KVY22" s="78"/>
      <c r="KVZ22" s="78"/>
      <c r="KWA22" s="78"/>
      <c r="KWB22" s="78"/>
      <c r="KWC22" s="78"/>
      <c r="KWD22" s="78"/>
      <c r="KWE22" s="78"/>
      <c r="KWF22" s="78"/>
      <c r="KWG22" s="78"/>
      <c r="KWH22" s="78"/>
      <c r="KWI22" s="78"/>
      <c r="KWJ22" s="78"/>
      <c r="KWK22" s="78"/>
      <c r="KWL22" s="78"/>
      <c r="KWM22" s="78"/>
      <c r="KWN22" s="78"/>
      <c r="KWO22" s="78"/>
      <c r="KWP22" s="78"/>
      <c r="KWQ22" s="78"/>
      <c r="KWR22" s="78"/>
      <c r="KWS22" s="78"/>
      <c r="KWT22" s="78"/>
      <c r="KWU22" s="78"/>
      <c r="KWV22" s="78"/>
      <c r="KWW22" s="78"/>
      <c r="KWX22" s="78"/>
      <c r="KWY22" s="78"/>
      <c r="KWZ22" s="78"/>
      <c r="KXA22" s="78"/>
      <c r="KXB22" s="78"/>
      <c r="KXC22" s="78"/>
      <c r="KXD22" s="78"/>
      <c r="KXE22" s="78"/>
      <c r="KXF22" s="78"/>
      <c r="KXG22" s="78"/>
      <c r="KXH22" s="78"/>
      <c r="KXI22" s="78"/>
      <c r="KXJ22" s="78"/>
      <c r="KXK22" s="78"/>
      <c r="KXL22" s="78"/>
      <c r="KXM22" s="78"/>
      <c r="KXN22" s="78"/>
      <c r="KXO22" s="78"/>
      <c r="KXP22" s="78"/>
      <c r="KXQ22" s="78"/>
      <c r="KXR22" s="78"/>
      <c r="KXS22" s="78"/>
      <c r="KXT22" s="78"/>
      <c r="KXU22" s="78"/>
      <c r="KXV22" s="78"/>
      <c r="KXW22" s="78"/>
      <c r="KXX22" s="78"/>
      <c r="KXY22" s="78"/>
      <c r="KXZ22" s="78"/>
      <c r="KYA22" s="78"/>
      <c r="KYB22" s="78"/>
      <c r="KYC22" s="78"/>
      <c r="KYD22" s="78"/>
      <c r="KYE22" s="78"/>
      <c r="KYF22" s="78"/>
      <c r="KYG22" s="78"/>
      <c r="KYH22" s="78"/>
      <c r="KYI22" s="78"/>
      <c r="KYJ22" s="78"/>
      <c r="KYK22" s="78"/>
      <c r="KYL22" s="78"/>
      <c r="KYM22" s="78"/>
      <c r="KYN22" s="78"/>
      <c r="KYO22" s="78"/>
      <c r="KYP22" s="78"/>
      <c r="KYQ22" s="78"/>
      <c r="KYR22" s="78"/>
      <c r="KYS22" s="78"/>
      <c r="KYT22" s="78"/>
      <c r="KYU22" s="78"/>
      <c r="KYV22" s="78"/>
      <c r="KYW22" s="78"/>
      <c r="KYX22" s="78"/>
      <c r="KYY22" s="78"/>
      <c r="KYZ22" s="78"/>
      <c r="KZA22" s="78"/>
      <c r="KZB22" s="78"/>
      <c r="KZC22" s="78"/>
      <c r="KZD22" s="78"/>
      <c r="KZE22" s="78"/>
      <c r="KZF22" s="78"/>
      <c r="KZG22" s="78"/>
      <c r="KZH22" s="78"/>
      <c r="KZI22" s="78"/>
      <c r="KZJ22" s="78"/>
      <c r="KZK22" s="78"/>
      <c r="KZL22" s="78"/>
      <c r="KZM22" s="78"/>
      <c r="KZN22" s="78"/>
      <c r="KZO22" s="78"/>
      <c r="KZP22" s="78"/>
      <c r="KZQ22" s="78"/>
      <c r="KZR22" s="78"/>
      <c r="KZS22" s="78"/>
      <c r="KZT22" s="78"/>
      <c r="KZU22" s="78"/>
      <c r="KZV22" s="78"/>
      <c r="KZW22" s="78"/>
      <c r="KZX22" s="78"/>
      <c r="KZY22" s="78"/>
      <c r="KZZ22" s="78"/>
      <c r="LAA22" s="78"/>
      <c r="LAB22" s="78"/>
      <c r="LAC22" s="78"/>
      <c r="LAD22" s="78"/>
      <c r="LAE22" s="78"/>
      <c r="LAF22" s="78"/>
      <c r="LAG22" s="78"/>
      <c r="LAH22" s="78"/>
      <c r="LAI22" s="78"/>
      <c r="LAJ22" s="78"/>
      <c r="LAK22" s="78"/>
      <c r="LAL22" s="78"/>
      <c r="LAM22" s="78"/>
      <c r="LAN22" s="78"/>
      <c r="LAO22" s="78"/>
      <c r="LAP22" s="78"/>
      <c r="LAQ22" s="78"/>
      <c r="LAR22" s="78"/>
      <c r="LAS22" s="78"/>
      <c r="LAT22" s="78"/>
      <c r="LAU22" s="78"/>
      <c r="LAV22" s="78"/>
      <c r="LAW22" s="78"/>
      <c r="LAX22" s="78"/>
      <c r="LAY22" s="78"/>
      <c r="LAZ22" s="78"/>
      <c r="LBA22" s="78"/>
      <c r="LBB22" s="78"/>
      <c r="LBC22" s="78"/>
      <c r="LBD22" s="78"/>
      <c r="LBE22" s="78"/>
      <c r="LBF22" s="78"/>
      <c r="LBG22" s="78"/>
      <c r="LBH22" s="78"/>
      <c r="LBI22" s="78"/>
      <c r="LBJ22" s="78"/>
      <c r="LBK22" s="78"/>
      <c r="LBL22" s="78"/>
      <c r="LBM22" s="78"/>
      <c r="LBN22" s="78"/>
      <c r="LBO22" s="78"/>
      <c r="LBP22" s="78"/>
      <c r="LBQ22" s="78"/>
      <c r="LBR22" s="78"/>
      <c r="LBS22" s="78"/>
      <c r="LBT22" s="78"/>
      <c r="LBU22" s="78"/>
      <c r="LBV22" s="78"/>
      <c r="LBW22" s="78"/>
      <c r="LBX22" s="78"/>
      <c r="LBY22" s="78"/>
      <c r="LBZ22" s="78"/>
      <c r="LCA22" s="78"/>
      <c r="LCB22" s="78"/>
      <c r="LCC22" s="78"/>
      <c r="LCD22" s="78"/>
      <c r="LCE22" s="78"/>
      <c r="LCF22" s="78"/>
      <c r="LCG22" s="78"/>
      <c r="LCH22" s="78"/>
      <c r="LCI22" s="78"/>
      <c r="LCJ22" s="78"/>
      <c r="LCK22" s="78"/>
      <c r="LCL22" s="78"/>
      <c r="LCM22" s="78"/>
      <c r="LCN22" s="78"/>
      <c r="LCO22" s="78"/>
      <c r="LCP22" s="78"/>
      <c r="LCQ22" s="78"/>
      <c r="LCR22" s="78"/>
      <c r="LCS22" s="78"/>
      <c r="LCT22" s="78"/>
      <c r="LCU22" s="78"/>
      <c r="LCV22" s="78"/>
      <c r="LCW22" s="78"/>
      <c r="LCX22" s="78"/>
      <c r="LCY22" s="78"/>
      <c r="LCZ22" s="78"/>
      <c r="LDA22" s="78"/>
      <c r="LDB22" s="78"/>
      <c r="LDC22" s="78"/>
      <c r="LDD22" s="78"/>
      <c r="LDE22" s="78"/>
      <c r="LDF22" s="78"/>
      <c r="LDG22" s="78"/>
      <c r="LDH22" s="78"/>
      <c r="LDI22" s="78"/>
      <c r="LDJ22" s="78"/>
      <c r="LDK22" s="78"/>
      <c r="LDL22" s="78"/>
      <c r="LDM22" s="78"/>
      <c r="LDN22" s="78"/>
      <c r="LDO22" s="78"/>
      <c r="LDP22" s="78"/>
      <c r="LDQ22" s="78"/>
      <c r="LDR22" s="78"/>
      <c r="LDS22" s="78"/>
      <c r="LDT22" s="78"/>
      <c r="LDU22" s="78"/>
      <c r="LDV22" s="78"/>
      <c r="LDW22" s="78"/>
      <c r="LDX22" s="78"/>
      <c r="LDY22" s="78"/>
      <c r="LDZ22" s="78"/>
      <c r="LEA22" s="78"/>
      <c r="LEB22" s="78"/>
      <c r="LEC22" s="78"/>
      <c r="LED22" s="78"/>
      <c r="LEE22" s="78"/>
      <c r="LEF22" s="78"/>
      <c r="LEG22" s="78"/>
      <c r="LEH22" s="78"/>
      <c r="LEI22" s="78"/>
      <c r="LEJ22" s="78"/>
      <c r="LEK22" s="78"/>
      <c r="LEL22" s="78"/>
      <c r="LEM22" s="78"/>
      <c r="LEN22" s="78"/>
      <c r="LEO22" s="78"/>
      <c r="LEP22" s="78"/>
      <c r="LEQ22" s="78"/>
      <c r="LER22" s="78"/>
      <c r="LES22" s="78"/>
      <c r="LET22" s="78"/>
      <c r="LEU22" s="78"/>
      <c r="LEV22" s="78"/>
      <c r="LEW22" s="78"/>
      <c r="LEX22" s="78"/>
      <c r="LEY22" s="78"/>
      <c r="LEZ22" s="78"/>
      <c r="LFA22" s="78"/>
      <c r="LFB22" s="78"/>
      <c r="LFC22" s="78"/>
      <c r="LFD22" s="78"/>
      <c r="LFE22" s="78"/>
      <c r="LFF22" s="78"/>
      <c r="LFG22" s="78"/>
      <c r="LFH22" s="78"/>
      <c r="LFI22" s="78"/>
      <c r="LFJ22" s="78"/>
      <c r="LFK22" s="78"/>
      <c r="LFL22" s="78"/>
      <c r="LFM22" s="78"/>
      <c r="LFN22" s="78"/>
      <c r="LFO22" s="78"/>
      <c r="LFP22" s="78"/>
      <c r="LFQ22" s="78"/>
      <c r="LFR22" s="78"/>
      <c r="LFS22" s="78"/>
      <c r="LFT22" s="78"/>
      <c r="LFU22" s="78"/>
      <c r="LFV22" s="78"/>
      <c r="LFW22" s="78"/>
      <c r="LFX22" s="78"/>
      <c r="LFY22" s="78"/>
      <c r="LFZ22" s="78"/>
      <c r="LGA22" s="78"/>
      <c r="LGB22" s="78"/>
      <c r="LGC22" s="78"/>
      <c r="LGD22" s="78"/>
      <c r="LGE22" s="78"/>
      <c r="LGF22" s="78"/>
      <c r="LGG22" s="78"/>
      <c r="LGH22" s="78"/>
      <c r="LGI22" s="78"/>
      <c r="LGJ22" s="78"/>
      <c r="LGK22" s="78"/>
      <c r="LGL22" s="78"/>
      <c r="LGM22" s="78"/>
      <c r="LGN22" s="78"/>
      <c r="LGO22" s="78"/>
      <c r="LGP22" s="78"/>
      <c r="LGQ22" s="78"/>
      <c r="LGR22" s="78"/>
      <c r="LGS22" s="78"/>
      <c r="LGT22" s="78"/>
      <c r="LGU22" s="78"/>
      <c r="LGV22" s="78"/>
      <c r="LGW22" s="78"/>
      <c r="LGX22" s="78"/>
      <c r="LGY22" s="78"/>
      <c r="LGZ22" s="78"/>
      <c r="LHA22" s="78"/>
      <c r="LHB22" s="78"/>
      <c r="LHC22" s="78"/>
      <c r="LHD22" s="78"/>
      <c r="LHE22" s="78"/>
      <c r="LHF22" s="78"/>
      <c r="LHG22" s="78"/>
      <c r="LHH22" s="78"/>
      <c r="LHI22" s="78"/>
      <c r="LHJ22" s="78"/>
      <c r="LHK22" s="78"/>
      <c r="LHL22" s="78"/>
      <c r="LHM22" s="78"/>
      <c r="LHN22" s="78"/>
      <c r="LHO22" s="78"/>
      <c r="LHP22" s="78"/>
      <c r="LHQ22" s="78"/>
      <c r="LHR22" s="78"/>
      <c r="LHS22" s="78"/>
      <c r="LHT22" s="78"/>
      <c r="LHU22" s="78"/>
      <c r="LHV22" s="78"/>
      <c r="LHW22" s="78"/>
      <c r="LHX22" s="78"/>
      <c r="LHY22" s="78"/>
      <c r="LHZ22" s="78"/>
      <c r="LIA22" s="78"/>
      <c r="LIB22" s="78"/>
      <c r="LIC22" s="78"/>
      <c r="LID22" s="78"/>
      <c r="LIE22" s="78"/>
      <c r="LIF22" s="78"/>
      <c r="LIG22" s="78"/>
      <c r="LIH22" s="78"/>
      <c r="LII22" s="78"/>
      <c r="LIJ22" s="78"/>
      <c r="LIK22" s="78"/>
      <c r="LIL22" s="78"/>
      <c r="LIM22" s="78"/>
      <c r="LIN22" s="78"/>
      <c r="LIO22" s="78"/>
      <c r="LIP22" s="78"/>
      <c r="LIQ22" s="78"/>
      <c r="LIR22" s="78"/>
      <c r="LIS22" s="78"/>
      <c r="LIT22" s="78"/>
      <c r="LIU22" s="78"/>
      <c r="LIV22" s="78"/>
      <c r="LIW22" s="78"/>
      <c r="LIX22" s="78"/>
      <c r="LIY22" s="78"/>
      <c r="LIZ22" s="78"/>
      <c r="LJA22" s="78"/>
      <c r="LJB22" s="78"/>
      <c r="LJC22" s="78"/>
      <c r="LJD22" s="78"/>
      <c r="LJE22" s="78"/>
      <c r="LJF22" s="78"/>
      <c r="LJG22" s="78"/>
      <c r="LJH22" s="78"/>
      <c r="LJI22" s="78"/>
      <c r="LJJ22" s="78"/>
      <c r="LJK22" s="78"/>
      <c r="LJL22" s="78"/>
      <c r="LJM22" s="78"/>
      <c r="LJN22" s="78"/>
      <c r="LJO22" s="78"/>
      <c r="LJP22" s="78"/>
      <c r="LJQ22" s="78"/>
      <c r="LJR22" s="78"/>
      <c r="LJS22" s="78"/>
      <c r="LJT22" s="78"/>
      <c r="LJU22" s="78"/>
      <c r="LJV22" s="78"/>
      <c r="LJW22" s="78"/>
      <c r="LJX22" s="78"/>
      <c r="LJY22" s="78"/>
      <c r="LJZ22" s="78"/>
      <c r="LKA22" s="78"/>
      <c r="LKB22" s="78"/>
      <c r="LKC22" s="78"/>
      <c r="LKD22" s="78"/>
      <c r="LKE22" s="78"/>
      <c r="LKF22" s="78"/>
      <c r="LKG22" s="78"/>
      <c r="LKH22" s="78"/>
      <c r="LKI22" s="78"/>
      <c r="LKJ22" s="78"/>
      <c r="LKK22" s="78"/>
      <c r="LKL22" s="78"/>
      <c r="LKM22" s="78"/>
      <c r="LKN22" s="78"/>
      <c r="LKO22" s="78"/>
      <c r="LKP22" s="78"/>
      <c r="LKQ22" s="78"/>
      <c r="LKR22" s="78"/>
      <c r="LKS22" s="78"/>
      <c r="LKT22" s="78"/>
      <c r="LKU22" s="78"/>
      <c r="LKV22" s="78"/>
      <c r="LKW22" s="78"/>
      <c r="LKX22" s="78"/>
      <c r="LKY22" s="78"/>
      <c r="LKZ22" s="78"/>
      <c r="LLA22" s="78"/>
      <c r="LLB22" s="78"/>
      <c r="LLC22" s="78"/>
      <c r="LLD22" s="78"/>
      <c r="LLE22" s="78"/>
      <c r="LLF22" s="78"/>
      <c r="LLG22" s="78"/>
      <c r="LLH22" s="78"/>
      <c r="LLI22" s="78"/>
      <c r="LLJ22" s="78"/>
      <c r="LLK22" s="78"/>
      <c r="LLL22" s="78"/>
      <c r="LLM22" s="78"/>
      <c r="LLN22" s="78"/>
      <c r="LLO22" s="78"/>
      <c r="LLP22" s="78"/>
      <c r="LLQ22" s="78"/>
      <c r="LLR22" s="78"/>
      <c r="LLS22" s="78"/>
      <c r="LLT22" s="78"/>
      <c r="LLU22" s="78"/>
      <c r="LLV22" s="78"/>
      <c r="LLW22" s="78"/>
      <c r="LLX22" s="78"/>
      <c r="LLY22" s="78"/>
      <c r="LLZ22" s="78"/>
      <c r="LMA22" s="78"/>
      <c r="LMB22" s="78"/>
      <c r="LMC22" s="78"/>
      <c r="LMD22" s="78"/>
      <c r="LME22" s="78"/>
      <c r="LMF22" s="78"/>
      <c r="LMG22" s="78"/>
      <c r="LMH22" s="78"/>
      <c r="LMI22" s="78"/>
      <c r="LMJ22" s="78"/>
      <c r="LMK22" s="78"/>
      <c r="LML22" s="78"/>
      <c r="LMM22" s="78"/>
      <c r="LMN22" s="78"/>
      <c r="LMO22" s="78"/>
      <c r="LMP22" s="78"/>
      <c r="LMQ22" s="78"/>
      <c r="LMR22" s="78"/>
      <c r="LMS22" s="78"/>
      <c r="LMT22" s="78"/>
      <c r="LMU22" s="78"/>
      <c r="LMV22" s="78"/>
      <c r="LMW22" s="78"/>
      <c r="LMX22" s="78"/>
      <c r="LMY22" s="78"/>
      <c r="LMZ22" s="78"/>
      <c r="LNA22" s="78"/>
      <c r="LNB22" s="78"/>
      <c r="LNC22" s="78"/>
      <c r="LND22" s="78"/>
      <c r="LNE22" s="78"/>
      <c r="LNF22" s="78"/>
      <c r="LNG22" s="78"/>
      <c r="LNH22" s="78"/>
      <c r="LNI22" s="78"/>
      <c r="LNJ22" s="78"/>
      <c r="LNK22" s="78"/>
      <c r="LNL22" s="78"/>
      <c r="LNM22" s="78"/>
      <c r="LNN22" s="78"/>
      <c r="LNO22" s="78"/>
      <c r="LNP22" s="78"/>
      <c r="LNQ22" s="78"/>
      <c r="LNR22" s="78"/>
      <c r="LNS22" s="78"/>
      <c r="LNT22" s="78"/>
      <c r="LNU22" s="78"/>
      <c r="LNV22" s="78"/>
      <c r="LNW22" s="78"/>
      <c r="LNX22" s="78"/>
      <c r="LNY22" s="78"/>
      <c r="LNZ22" s="78"/>
      <c r="LOA22" s="78"/>
      <c r="LOB22" s="78"/>
      <c r="LOC22" s="78"/>
      <c r="LOD22" s="78"/>
      <c r="LOE22" s="78"/>
      <c r="LOF22" s="78"/>
      <c r="LOG22" s="78"/>
      <c r="LOH22" s="78"/>
      <c r="LOI22" s="78"/>
      <c r="LOJ22" s="78"/>
      <c r="LOK22" s="78"/>
      <c r="LOL22" s="78"/>
      <c r="LOM22" s="78"/>
      <c r="LON22" s="78"/>
      <c r="LOO22" s="78"/>
      <c r="LOP22" s="78"/>
      <c r="LOQ22" s="78"/>
      <c r="LOR22" s="78"/>
      <c r="LOS22" s="78"/>
      <c r="LOT22" s="78"/>
      <c r="LOU22" s="78"/>
      <c r="LOV22" s="78"/>
      <c r="LOW22" s="78"/>
      <c r="LOX22" s="78"/>
      <c r="LOY22" s="78"/>
      <c r="LOZ22" s="78"/>
      <c r="LPA22" s="78"/>
      <c r="LPB22" s="78"/>
      <c r="LPC22" s="78"/>
      <c r="LPD22" s="78"/>
      <c r="LPE22" s="78"/>
      <c r="LPF22" s="78"/>
      <c r="LPG22" s="78"/>
      <c r="LPH22" s="78"/>
      <c r="LPI22" s="78"/>
      <c r="LPJ22" s="78"/>
      <c r="LPK22" s="78"/>
      <c r="LPL22" s="78"/>
      <c r="LPM22" s="78"/>
      <c r="LPN22" s="78"/>
      <c r="LPO22" s="78"/>
      <c r="LPP22" s="78"/>
      <c r="LPQ22" s="78"/>
      <c r="LPR22" s="78"/>
      <c r="LPS22" s="78"/>
      <c r="LPT22" s="78"/>
      <c r="LPU22" s="78"/>
      <c r="LPV22" s="78"/>
      <c r="LPW22" s="78"/>
      <c r="LPX22" s="78"/>
      <c r="LPY22" s="78"/>
      <c r="LPZ22" s="78"/>
      <c r="LQA22" s="78"/>
      <c r="LQB22" s="78"/>
      <c r="LQC22" s="78"/>
      <c r="LQD22" s="78"/>
      <c r="LQE22" s="78"/>
      <c r="LQF22" s="78"/>
      <c r="LQG22" s="78"/>
      <c r="LQH22" s="78"/>
      <c r="LQI22" s="78"/>
      <c r="LQJ22" s="78"/>
      <c r="LQK22" s="78"/>
      <c r="LQL22" s="78"/>
      <c r="LQM22" s="78"/>
      <c r="LQN22" s="78"/>
      <c r="LQO22" s="78"/>
      <c r="LQP22" s="78"/>
      <c r="LQQ22" s="78"/>
      <c r="LQR22" s="78"/>
      <c r="LQS22" s="78"/>
      <c r="LQT22" s="78"/>
      <c r="LQU22" s="78"/>
      <c r="LQV22" s="78"/>
      <c r="LQW22" s="78"/>
      <c r="LQX22" s="78"/>
      <c r="LQY22" s="78"/>
      <c r="LQZ22" s="78"/>
      <c r="LRA22" s="78"/>
      <c r="LRB22" s="78"/>
      <c r="LRC22" s="78"/>
      <c r="LRD22" s="78"/>
      <c r="LRE22" s="78"/>
      <c r="LRF22" s="78"/>
      <c r="LRG22" s="78"/>
      <c r="LRH22" s="78"/>
      <c r="LRI22" s="78"/>
      <c r="LRJ22" s="78"/>
      <c r="LRK22" s="78"/>
      <c r="LRL22" s="78"/>
      <c r="LRM22" s="78"/>
      <c r="LRN22" s="78"/>
      <c r="LRO22" s="78"/>
      <c r="LRP22" s="78"/>
      <c r="LRQ22" s="78"/>
      <c r="LRR22" s="78"/>
      <c r="LRS22" s="78"/>
      <c r="LRT22" s="78"/>
      <c r="LRU22" s="78"/>
      <c r="LRV22" s="78"/>
      <c r="LRW22" s="78"/>
      <c r="LRX22" s="78"/>
      <c r="LRY22" s="78"/>
      <c r="LRZ22" s="78"/>
      <c r="LSA22" s="78"/>
      <c r="LSB22" s="78"/>
      <c r="LSC22" s="78"/>
      <c r="LSD22" s="78"/>
      <c r="LSE22" s="78"/>
      <c r="LSF22" s="78"/>
      <c r="LSG22" s="78"/>
      <c r="LSH22" s="78"/>
      <c r="LSI22" s="78"/>
      <c r="LSJ22" s="78"/>
      <c r="LSK22" s="78"/>
      <c r="LSL22" s="78"/>
      <c r="LSM22" s="78"/>
      <c r="LSN22" s="78"/>
      <c r="LSO22" s="78"/>
      <c r="LSP22" s="78"/>
      <c r="LSQ22" s="78"/>
      <c r="LSR22" s="78"/>
      <c r="LSS22" s="78"/>
      <c r="LST22" s="78"/>
      <c r="LSU22" s="78"/>
      <c r="LSV22" s="78"/>
      <c r="LSW22" s="78"/>
      <c r="LSX22" s="78"/>
      <c r="LSY22" s="78"/>
      <c r="LSZ22" s="78"/>
      <c r="LTA22" s="78"/>
      <c r="LTB22" s="78"/>
      <c r="LTC22" s="78"/>
      <c r="LTD22" s="78"/>
      <c r="LTE22" s="78"/>
      <c r="LTF22" s="78"/>
      <c r="LTG22" s="78"/>
      <c r="LTH22" s="78"/>
      <c r="LTI22" s="78"/>
      <c r="LTJ22" s="78"/>
      <c r="LTK22" s="78"/>
      <c r="LTL22" s="78"/>
      <c r="LTM22" s="78"/>
      <c r="LTN22" s="78"/>
      <c r="LTO22" s="78"/>
      <c r="LTP22" s="78"/>
      <c r="LTQ22" s="78"/>
      <c r="LTR22" s="78"/>
      <c r="LTS22" s="78"/>
      <c r="LTT22" s="78"/>
      <c r="LTU22" s="78"/>
      <c r="LTV22" s="78"/>
      <c r="LTW22" s="78"/>
      <c r="LTX22" s="78"/>
      <c r="LTY22" s="78"/>
      <c r="LTZ22" s="78"/>
      <c r="LUA22" s="78"/>
      <c r="LUB22" s="78"/>
      <c r="LUC22" s="78"/>
      <c r="LUD22" s="78"/>
      <c r="LUE22" s="78"/>
      <c r="LUF22" s="78"/>
      <c r="LUG22" s="78"/>
      <c r="LUH22" s="78"/>
      <c r="LUI22" s="78"/>
      <c r="LUJ22" s="78"/>
      <c r="LUK22" s="78"/>
      <c r="LUL22" s="78"/>
      <c r="LUM22" s="78"/>
      <c r="LUN22" s="78"/>
      <c r="LUO22" s="78"/>
      <c r="LUP22" s="78"/>
      <c r="LUQ22" s="78"/>
      <c r="LUR22" s="78"/>
      <c r="LUS22" s="78"/>
      <c r="LUT22" s="78"/>
      <c r="LUU22" s="78"/>
      <c r="LUV22" s="78"/>
      <c r="LUW22" s="78"/>
      <c r="LUX22" s="78"/>
      <c r="LUY22" s="78"/>
      <c r="LUZ22" s="78"/>
      <c r="LVA22" s="78"/>
      <c r="LVB22" s="78"/>
      <c r="LVC22" s="78"/>
      <c r="LVD22" s="78"/>
      <c r="LVE22" s="78"/>
      <c r="LVF22" s="78"/>
      <c r="LVG22" s="78"/>
      <c r="LVH22" s="78"/>
      <c r="LVI22" s="78"/>
      <c r="LVJ22" s="78"/>
      <c r="LVK22" s="78"/>
      <c r="LVL22" s="78"/>
      <c r="LVM22" s="78"/>
      <c r="LVN22" s="78"/>
      <c r="LVO22" s="78"/>
      <c r="LVP22" s="78"/>
      <c r="LVQ22" s="78"/>
      <c r="LVR22" s="78"/>
      <c r="LVS22" s="78"/>
      <c r="LVT22" s="78"/>
      <c r="LVU22" s="78"/>
      <c r="LVV22" s="78"/>
      <c r="LVW22" s="78"/>
      <c r="LVX22" s="78"/>
      <c r="LVY22" s="78"/>
      <c r="LVZ22" s="78"/>
      <c r="LWA22" s="78"/>
      <c r="LWB22" s="78"/>
      <c r="LWC22" s="78"/>
      <c r="LWD22" s="78"/>
      <c r="LWE22" s="78"/>
      <c r="LWF22" s="78"/>
      <c r="LWG22" s="78"/>
      <c r="LWH22" s="78"/>
      <c r="LWI22" s="78"/>
      <c r="LWJ22" s="78"/>
      <c r="LWK22" s="78"/>
      <c r="LWL22" s="78"/>
      <c r="LWM22" s="78"/>
      <c r="LWN22" s="78"/>
      <c r="LWO22" s="78"/>
      <c r="LWP22" s="78"/>
      <c r="LWQ22" s="78"/>
      <c r="LWR22" s="78"/>
      <c r="LWS22" s="78"/>
      <c r="LWT22" s="78"/>
      <c r="LWU22" s="78"/>
      <c r="LWV22" s="78"/>
      <c r="LWW22" s="78"/>
      <c r="LWX22" s="78"/>
      <c r="LWY22" s="78"/>
      <c r="LWZ22" s="78"/>
      <c r="LXA22" s="78"/>
      <c r="LXB22" s="78"/>
      <c r="LXC22" s="78"/>
      <c r="LXD22" s="78"/>
      <c r="LXE22" s="78"/>
      <c r="LXF22" s="78"/>
      <c r="LXG22" s="78"/>
      <c r="LXH22" s="78"/>
      <c r="LXI22" s="78"/>
      <c r="LXJ22" s="78"/>
      <c r="LXK22" s="78"/>
      <c r="LXL22" s="78"/>
      <c r="LXM22" s="78"/>
      <c r="LXN22" s="78"/>
      <c r="LXO22" s="78"/>
      <c r="LXP22" s="78"/>
      <c r="LXQ22" s="78"/>
      <c r="LXR22" s="78"/>
      <c r="LXS22" s="78"/>
      <c r="LXT22" s="78"/>
      <c r="LXU22" s="78"/>
      <c r="LXV22" s="78"/>
      <c r="LXW22" s="78"/>
      <c r="LXX22" s="78"/>
      <c r="LXY22" s="78"/>
      <c r="LXZ22" s="78"/>
      <c r="LYA22" s="78"/>
      <c r="LYB22" s="78"/>
      <c r="LYC22" s="78"/>
      <c r="LYD22" s="78"/>
      <c r="LYE22" s="78"/>
      <c r="LYF22" s="78"/>
      <c r="LYG22" s="78"/>
      <c r="LYH22" s="78"/>
      <c r="LYI22" s="78"/>
      <c r="LYJ22" s="78"/>
      <c r="LYK22" s="78"/>
      <c r="LYL22" s="78"/>
      <c r="LYM22" s="78"/>
      <c r="LYN22" s="78"/>
      <c r="LYO22" s="78"/>
      <c r="LYP22" s="78"/>
      <c r="LYQ22" s="78"/>
      <c r="LYR22" s="78"/>
      <c r="LYS22" s="78"/>
      <c r="LYT22" s="78"/>
      <c r="LYU22" s="78"/>
      <c r="LYV22" s="78"/>
      <c r="LYW22" s="78"/>
      <c r="LYX22" s="78"/>
      <c r="LYY22" s="78"/>
      <c r="LYZ22" s="78"/>
      <c r="LZA22" s="78"/>
      <c r="LZB22" s="78"/>
      <c r="LZC22" s="78"/>
      <c r="LZD22" s="78"/>
      <c r="LZE22" s="78"/>
      <c r="LZF22" s="78"/>
      <c r="LZG22" s="78"/>
      <c r="LZH22" s="78"/>
      <c r="LZI22" s="78"/>
      <c r="LZJ22" s="78"/>
      <c r="LZK22" s="78"/>
      <c r="LZL22" s="78"/>
      <c r="LZM22" s="78"/>
      <c r="LZN22" s="78"/>
      <c r="LZO22" s="78"/>
      <c r="LZP22" s="78"/>
      <c r="LZQ22" s="78"/>
      <c r="LZR22" s="78"/>
      <c r="LZS22" s="78"/>
      <c r="LZT22" s="78"/>
      <c r="LZU22" s="78"/>
      <c r="LZV22" s="78"/>
      <c r="LZW22" s="78"/>
      <c r="LZX22" s="78"/>
      <c r="LZY22" s="78"/>
      <c r="LZZ22" s="78"/>
      <c r="MAA22" s="78"/>
      <c r="MAB22" s="78"/>
      <c r="MAC22" s="78"/>
      <c r="MAD22" s="78"/>
      <c r="MAE22" s="78"/>
      <c r="MAF22" s="78"/>
      <c r="MAG22" s="78"/>
      <c r="MAH22" s="78"/>
      <c r="MAI22" s="78"/>
      <c r="MAJ22" s="78"/>
      <c r="MAK22" s="78"/>
      <c r="MAL22" s="78"/>
      <c r="MAM22" s="78"/>
      <c r="MAN22" s="78"/>
      <c r="MAO22" s="78"/>
      <c r="MAP22" s="78"/>
      <c r="MAQ22" s="78"/>
      <c r="MAR22" s="78"/>
      <c r="MAS22" s="78"/>
      <c r="MAT22" s="78"/>
      <c r="MAU22" s="78"/>
      <c r="MAV22" s="78"/>
      <c r="MAW22" s="78"/>
      <c r="MAX22" s="78"/>
      <c r="MAY22" s="78"/>
      <c r="MAZ22" s="78"/>
      <c r="MBA22" s="78"/>
      <c r="MBB22" s="78"/>
      <c r="MBC22" s="78"/>
      <c r="MBD22" s="78"/>
      <c r="MBE22" s="78"/>
      <c r="MBF22" s="78"/>
      <c r="MBG22" s="78"/>
      <c r="MBH22" s="78"/>
      <c r="MBI22" s="78"/>
      <c r="MBJ22" s="78"/>
      <c r="MBK22" s="78"/>
      <c r="MBL22" s="78"/>
      <c r="MBM22" s="78"/>
      <c r="MBN22" s="78"/>
      <c r="MBO22" s="78"/>
      <c r="MBP22" s="78"/>
      <c r="MBQ22" s="78"/>
      <c r="MBR22" s="78"/>
      <c r="MBS22" s="78"/>
      <c r="MBT22" s="78"/>
      <c r="MBU22" s="78"/>
      <c r="MBV22" s="78"/>
      <c r="MBW22" s="78"/>
      <c r="MBX22" s="78"/>
      <c r="MBY22" s="78"/>
      <c r="MBZ22" s="78"/>
      <c r="MCA22" s="78"/>
      <c r="MCB22" s="78"/>
      <c r="MCC22" s="78"/>
      <c r="MCD22" s="78"/>
      <c r="MCE22" s="78"/>
      <c r="MCF22" s="78"/>
      <c r="MCG22" s="78"/>
      <c r="MCH22" s="78"/>
      <c r="MCI22" s="78"/>
      <c r="MCJ22" s="78"/>
      <c r="MCK22" s="78"/>
      <c r="MCL22" s="78"/>
      <c r="MCM22" s="78"/>
      <c r="MCN22" s="78"/>
      <c r="MCO22" s="78"/>
      <c r="MCP22" s="78"/>
      <c r="MCQ22" s="78"/>
      <c r="MCR22" s="78"/>
      <c r="MCS22" s="78"/>
      <c r="MCT22" s="78"/>
      <c r="MCU22" s="78"/>
      <c r="MCV22" s="78"/>
      <c r="MCW22" s="78"/>
      <c r="MCX22" s="78"/>
      <c r="MCY22" s="78"/>
      <c r="MCZ22" s="78"/>
      <c r="MDA22" s="78"/>
      <c r="MDB22" s="78"/>
      <c r="MDC22" s="78"/>
      <c r="MDD22" s="78"/>
      <c r="MDE22" s="78"/>
      <c r="MDF22" s="78"/>
      <c r="MDG22" s="78"/>
      <c r="MDH22" s="78"/>
      <c r="MDI22" s="78"/>
      <c r="MDJ22" s="78"/>
      <c r="MDK22" s="78"/>
      <c r="MDL22" s="78"/>
      <c r="MDM22" s="78"/>
      <c r="MDN22" s="78"/>
      <c r="MDO22" s="78"/>
      <c r="MDP22" s="78"/>
      <c r="MDQ22" s="78"/>
      <c r="MDR22" s="78"/>
      <c r="MDS22" s="78"/>
      <c r="MDT22" s="78"/>
      <c r="MDU22" s="78"/>
      <c r="MDV22" s="78"/>
      <c r="MDW22" s="78"/>
      <c r="MDX22" s="78"/>
      <c r="MDY22" s="78"/>
      <c r="MDZ22" s="78"/>
      <c r="MEA22" s="78"/>
      <c r="MEB22" s="78"/>
      <c r="MEC22" s="78"/>
      <c r="MED22" s="78"/>
      <c r="MEE22" s="78"/>
      <c r="MEF22" s="78"/>
      <c r="MEG22" s="78"/>
      <c r="MEH22" s="78"/>
      <c r="MEI22" s="78"/>
      <c r="MEJ22" s="78"/>
      <c r="MEK22" s="78"/>
      <c r="MEL22" s="78"/>
      <c r="MEM22" s="78"/>
      <c r="MEN22" s="78"/>
      <c r="MEO22" s="78"/>
      <c r="MEP22" s="78"/>
      <c r="MEQ22" s="78"/>
      <c r="MER22" s="78"/>
      <c r="MES22" s="78"/>
      <c r="MET22" s="78"/>
      <c r="MEU22" s="78"/>
      <c r="MEV22" s="78"/>
      <c r="MEW22" s="78"/>
      <c r="MEX22" s="78"/>
      <c r="MEY22" s="78"/>
      <c r="MEZ22" s="78"/>
      <c r="MFA22" s="78"/>
      <c r="MFB22" s="78"/>
      <c r="MFC22" s="78"/>
      <c r="MFD22" s="78"/>
      <c r="MFE22" s="78"/>
      <c r="MFF22" s="78"/>
      <c r="MFG22" s="78"/>
      <c r="MFH22" s="78"/>
      <c r="MFI22" s="78"/>
      <c r="MFJ22" s="78"/>
      <c r="MFK22" s="78"/>
      <c r="MFL22" s="78"/>
      <c r="MFM22" s="78"/>
      <c r="MFN22" s="78"/>
      <c r="MFO22" s="78"/>
      <c r="MFP22" s="78"/>
      <c r="MFQ22" s="78"/>
      <c r="MFR22" s="78"/>
      <c r="MFS22" s="78"/>
      <c r="MFT22" s="78"/>
      <c r="MFU22" s="78"/>
      <c r="MFV22" s="78"/>
      <c r="MFW22" s="78"/>
      <c r="MFX22" s="78"/>
      <c r="MFY22" s="78"/>
      <c r="MFZ22" s="78"/>
      <c r="MGA22" s="78"/>
      <c r="MGB22" s="78"/>
      <c r="MGC22" s="78"/>
      <c r="MGD22" s="78"/>
      <c r="MGE22" s="78"/>
      <c r="MGF22" s="78"/>
      <c r="MGG22" s="78"/>
      <c r="MGH22" s="78"/>
      <c r="MGI22" s="78"/>
      <c r="MGJ22" s="78"/>
      <c r="MGK22" s="78"/>
      <c r="MGL22" s="78"/>
      <c r="MGM22" s="78"/>
      <c r="MGN22" s="78"/>
      <c r="MGO22" s="78"/>
      <c r="MGP22" s="78"/>
      <c r="MGQ22" s="78"/>
      <c r="MGR22" s="78"/>
      <c r="MGS22" s="78"/>
      <c r="MGT22" s="78"/>
      <c r="MGU22" s="78"/>
      <c r="MGV22" s="78"/>
      <c r="MGW22" s="78"/>
      <c r="MGX22" s="78"/>
      <c r="MGY22" s="78"/>
      <c r="MGZ22" s="78"/>
      <c r="MHA22" s="78"/>
      <c r="MHB22" s="78"/>
      <c r="MHC22" s="78"/>
      <c r="MHD22" s="78"/>
      <c r="MHE22" s="78"/>
      <c r="MHF22" s="78"/>
      <c r="MHG22" s="78"/>
      <c r="MHH22" s="78"/>
      <c r="MHI22" s="78"/>
      <c r="MHJ22" s="78"/>
      <c r="MHK22" s="78"/>
      <c r="MHL22" s="78"/>
      <c r="MHM22" s="78"/>
      <c r="MHN22" s="78"/>
      <c r="MHO22" s="78"/>
      <c r="MHP22" s="78"/>
      <c r="MHQ22" s="78"/>
      <c r="MHR22" s="78"/>
      <c r="MHS22" s="78"/>
      <c r="MHT22" s="78"/>
      <c r="MHU22" s="78"/>
      <c r="MHV22" s="78"/>
      <c r="MHW22" s="78"/>
      <c r="MHX22" s="78"/>
      <c r="MHY22" s="78"/>
      <c r="MHZ22" s="78"/>
      <c r="MIA22" s="78"/>
      <c r="MIB22" s="78"/>
      <c r="MIC22" s="78"/>
      <c r="MID22" s="78"/>
      <c r="MIE22" s="78"/>
      <c r="MIF22" s="78"/>
      <c r="MIG22" s="78"/>
      <c r="MIH22" s="78"/>
      <c r="MII22" s="78"/>
      <c r="MIJ22" s="78"/>
      <c r="MIK22" s="78"/>
      <c r="MIL22" s="78"/>
      <c r="MIM22" s="78"/>
      <c r="MIN22" s="78"/>
      <c r="MIO22" s="78"/>
      <c r="MIP22" s="78"/>
      <c r="MIQ22" s="78"/>
      <c r="MIR22" s="78"/>
      <c r="MIS22" s="78"/>
      <c r="MIT22" s="78"/>
      <c r="MIU22" s="78"/>
      <c r="MIV22" s="78"/>
      <c r="MIW22" s="78"/>
      <c r="MIX22" s="78"/>
      <c r="MIY22" s="78"/>
      <c r="MIZ22" s="78"/>
      <c r="MJA22" s="78"/>
      <c r="MJB22" s="78"/>
      <c r="MJC22" s="78"/>
      <c r="MJD22" s="78"/>
      <c r="MJE22" s="78"/>
      <c r="MJF22" s="78"/>
      <c r="MJG22" s="78"/>
      <c r="MJH22" s="78"/>
      <c r="MJI22" s="78"/>
      <c r="MJJ22" s="78"/>
      <c r="MJK22" s="78"/>
      <c r="MJL22" s="78"/>
      <c r="MJM22" s="78"/>
      <c r="MJN22" s="78"/>
      <c r="MJO22" s="78"/>
      <c r="MJP22" s="78"/>
      <c r="MJQ22" s="78"/>
      <c r="MJR22" s="78"/>
      <c r="MJS22" s="78"/>
      <c r="MJT22" s="78"/>
      <c r="MJU22" s="78"/>
      <c r="MJV22" s="78"/>
      <c r="MJW22" s="78"/>
      <c r="MJX22" s="78"/>
      <c r="MJY22" s="78"/>
      <c r="MJZ22" s="78"/>
      <c r="MKA22" s="78"/>
      <c r="MKB22" s="78"/>
      <c r="MKC22" s="78"/>
      <c r="MKD22" s="78"/>
      <c r="MKE22" s="78"/>
      <c r="MKF22" s="78"/>
      <c r="MKG22" s="78"/>
      <c r="MKH22" s="78"/>
      <c r="MKI22" s="78"/>
      <c r="MKJ22" s="78"/>
      <c r="MKK22" s="78"/>
      <c r="MKL22" s="78"/>
      <c r="MKM22" s="78"/>
      <c r="MKN22" s="78"/>
      <c r="MKO22" s="78"/>
      <c r="MKP22" s="78"/>
      <c r="MKQ22" s="78"/>
      <c r="MKR22" s="78"/>
      <c r="MKS22" s="78"/>
      <c r="MKT22" s="78"/>
      <c r="MKU22" s="78"/>
      <c r="MKV22" s="78"/>
      <c r="MKW22" s="78"/>
      <c r="MKX22" s="78"/>
      <c r="MKY22" s="78"/>
      <c r="MKZ22" s="78"/>
      <c r="MLA22" s="78"/>
      <c r="MLB22" s="78"/>
      <c r="MLC22" s="78"/>
      <c r="MLD22" s="78"/>
      <c r="MLE22" s="78"/>
      <c r="MLF22" s="78"/>
      <c r="MLG22" s="78"/>
      <c r="MLH22" s="78"/>
      <c r="MLI22" s="78"/>
      <c r="MLJ22" s="78"/>
      <c r="MLK22" s="78"/>
      <c r="MLL22" s="78"/>
      <c r="MLM22" s="78"/>
      <c r="MLN22" s="78"/>
      <c r="MLO22" s="78"/>
      <c r="MLP22" s="78"/>
      <c r="MLQ22" s="78"/>
      <c r="MLR22" s="78"/>
      <c r="MLS22" s="78"/>
      <c r="MLT22" s="78"/>
      <c r="MLU22" s="78"/>
      <c r="MLV22" s="78"/>
      <c r="MLW22" s="78"/>
      <c r="MLX22" s="78"/>
      <c r="MLY22" s="78"/>
      <c r="MLZ22" s="78"/>
      <c r="MMA22" s="78"/>
      <c r="MMB22" s="78"/>
      <c r="MMC22" s="78"/>
      <c r="MMD22" s="78"/>
      <c r="MME22" s="78"/>
      <c r="MMF22" s="78"/>
      <c r="MMG22" s="78"/>
      <c r="MMH22" s="78"/>
      <c r="MMI22" s="78"/>
      <c r="MMJ22" s="78"/>
      <c r="MMK22" s="78"/>
      <c r="MML22" s="78"/>
      <c r="MMM22" s="78"/>
      <c r="MMN22" s="78"/>
      <c r="MMO22" s="78"/>
      <c r="MMP22" s="78"/>
      <c r="MMQ22" s="78"/>
      <c r="MMR22" s="78"/>
      <c r="MMS22" s="78"/>
      <c r="MMT22" s="78"/>
      <c r="MMU22" s="78"/>
      <c r="MMV22" s="78"/>
      <c r="MMW22" s="78"/>
      <c r="MMX22" s="78"/>
      <c r="MMY22" s="78"/>
      <c r="MMZ22" s="78"/>
      <c r="MNA22" s="78"/>
      <c r="MNB22" s="78"/>
      <c r="MNC22" s="78"/>
      <c r="MND22" s="78"/>
      <c r="MNE22" s="78"/>
      <c r="MNF22" s="78"/>
      <c r="MNG22" s="78"/>
      <c r="MNH22" s="78"/>
      <c r="MNI22" s="78"/>
      <c r="MNJ22" s="78"/>
      <c r="MNK22" s="78"/>
      <c r="MNL22" s="78"/>
      <c r="MNM22" s="78"/>
      <c r="MNN22" s="78"/>
      <c r="MNO22" s="78"/>
      <c r="MNP22" s="78"/>
      <c r="MNQ22" s="78"/>
      <c r="MNR22" s="78"/>
      <c r="MNS22" s="78"/>
      <c r="MNT22" s="78"/>
      <c r="MNU22" s="78"/>
      <c r="MNV22" s="78"/>
      <c r="MNW22" s="78"/>
      <c r="MNX22" s="78"/>
      <c r="MNY22" s="78"/>
      <c r="MNZ22" s="78"/>
      <c r="MOA22" s="78"/>
      <c r="MOB22" s="78"/>
      <c r="MOC22" s="78"/>
      <c r="MOD22" s="78"/>
      <c r="MOE22" s="78"/>
      <c r="MOF22" s="78"/>
      <c r="MOG22" s="78"/>
      <c r="MOH22" s="78"/>
      <c r="MOI22" s="78"/>
      <c r="MOJ22" s="78"/>
      <c r="MOK22" s="78"/>
      <c r="MOL22" s="78"/>
      <c r="MOM22" s="78"/>
      <c r="MON22" s="78"/>
      <c r="MOO22" s="78"/>
      <c r="MOP22" s="78"/>
      <c r="MOQ22" s="78"/>
      <c r="MOR22" s="78"/>
      <c r="MOS22" s="78"/>
      <c r="MOT22" s="78"/>
      <c r="MOU22" s="78"/>
      <c r="MOV22" s="78"/>
      <c r="MOW22" s="78"/>
      <c r="MOX22" s="78"/>
      <c r="MOY22" s="78"/>
      <c r="MOZ22" s="78"/>
      <c r="MPA22" s="78"/>
      <c r="MPB22" s="78"/>
      <c r="MPC22" s="78"/>
      <c r="MPD22" s="78"/>
      <c r="MPE22" s="78"/>
      <c r="MPF22" s="78"/>
      <c r="MPG22" s="78"/>
      <c r="MPH22" s="78"/>
      <c r="MPI22" s="78"/>
      <c r="MPJ22" s="78"/>
      <c r="MPK22" s="78"/>
      <c r="MPL22" s="78"/>
      <c r="MPM22" s="78"/>
      <c r="MPN22" s="78"/>
      <c r="MPO22" s="78"/>
      <c r="MPP22" s="78"/>
      <c r="MPQ22" s="78"/>
      <c r="MPR22" s="78"/>
      <c r="MPS22" s="78"/>
      <c r="MPT22" s="78"/>
      <c r="MPU22" s="78"/>
      <c r="MPV22" s="78"/>
      <c r="MPW22" s="78"/>
      <c r="MPX22" s="78"/>
      <c r="MPY22" s="78"/>
      <c r="MPZ22" s="78"/>
      <c r="MQA22" s="78"/>
      <c r="MQB22" s="78"/>
      <c r="MQC22" s="78"/>
      <c r="MQD22" s="78"/>
      <c r="MQE22" s="78"/>
      <c r="MQF22" s="78"/>
      <c r="MQG22" s="78"/>
      <c r="MQH22" s="78"/>
      <c r="MQI22" s="78"/>
      <c r="MQJ22" s="78"/>
      <c r="MQK22" s="78"/>
      <c r="MQL22" s="78"/>
      <c r="MQM22" s="78"/>
      <c r="MQN22" s="78"/>
      <c r="MQO22" s="78"/>
      <c r="MQP22" s="78"/>
      <c r="MQQ22" s="78"/>
      <c r="MQR22" s="78"/>
      <c r="MQS22" s="78"/>
      <c r="MQT22" s="78"/>
      <c r="MQU22" s="78"/>
      <c r="MQV22" s="78"/>
      <c r="MQW22" s="78"/>
      <c r="MQX22" s="78"/>
      <c r="MQY22" s="78"/>
      <c r="MQZ22" s="78"/>
      <c r="MRA22" s="78"/>
      <c r="MRB22" s="78"/>
      <c r="MRC22" s="78"/>
      <c r="MRD22" s="78"/>
      <c r="MRE22" s="78"/>
      <c r="MRF22" s="78"/>
      <c r="MRG22" s="78"/>
      <c r="MRH22" s="78"/>
      <c r="MRI22" s="78"/>
      <c r="MRJ22" s="78"/>
      <c r="MRK22" s="78"/>
      <c r="MRL22" s="78"/>
      <c r="MRM22" s="78"/>
      <c r="MRN22" s="78"/>
      <c r="MRO22" s="78"/>
      <c r="MRP22" s="78"/>
      <c r="MRQ22" s="78"/>
      <c r="MRR22" s="78"/>
      <c r="MRS22" s="78"/>
      <c r="MRT22" s="78"/>
      <c r="MRU22" s="78"/>
      <c r="MRV22" s="78"/>
      <c r="MRW22" s="78"/>
      <c r="MRX22" s="78"/>
      <c r="MRY22" s="78"/>
      <c r="MRZ22" s="78"/>
      <c r="MSA22" s="78"/>
      <c r="MSB22" s="78"/>
      <c r="MSC22" s="78"/>
      <c r="MSD22" s="78"/>
      <c r="MSE22" s="78"/>
      <c r="MSF22" s="78"/>
      <c r="MSG22" s="78"/>
      <c r="MSH22" s="78"/>
      <c r="MSI22" s="78"/>
      <c r="MSJ22" s="78"/>
      <c r="MSK22" s="78"/>
      <c r="MSL22" s="78"/>
      <c r="MSM22" s="78"/>
      <c r="MSN22" s="78"/>
      <c r="MSO22" s="78"/>
      <c r="MSP22" s="78"/>
      <c r="MSQ22" s="78"/>
      <c r="MSR22" s="78"/>
      <c r="MSS22" s="78"/>
      <c r="MST22" s="78"/>
      <c r="MSU22" s="78"/>
      <c r="MSV22" s="78"/>
      <c r="MSW22" s="78"/>
      <c r="MSX22" s="78"/>
      <c r="MSY22" s="78"/>
      <c r="MSZ22" s="78"/>
      <c r="MTA22" s="78"/>
      <c r="MTB22" s="78"/>
      <c r="MTC22" s="78"/>
      <c r="MTD22" s="78"/>
      <c r="MTE22" s="78"/>
      <c r="MTF22" s="78"/>
      <c r="MTG22" s="78"/>
      <c r="MTH22" s="78"/>
      <c r="MTI22" s="78"/>
      <c r="MTJ22" s="78"/>
      <c r="MTK22" s="78"/>
      <c r="MTL22" s="78"/>
      <c r="MTM22" s="78"/>
      <c r="MTN22" s="78"/>
      <c r="MTO22" s="78"/>
      <c r="MTP22" s="78"/>
      <c r="MTQ22" s="78"/>
      <c r="MTR22" s="78"/>
      <c r="MTS22" s="78"/>
      <c r="MTT22" s="78"/>
      <c r="MTU22" s="78"/>
      <c r="MTV22" s="78"/>
      <c r="MTW22" s="78"/>
      <c r="MTX22" s="78"/>
      <c r="MTY22" s="78"/>
      <c r="MTZ22" s="78"/>
      <c r="MUA22" s="78"/>
      <c r="MUB22" s="78"/>
      <c r="MUC22" s="78"/>
      <c r="MUD22" s="78"/>
      <c r="MUE22" s="78"/>
      <c r="MUF22" s="78"/>
      <c r="MUG22" s="78"/>
      <c r="MUH22" s="78"/>
      <c r="MUI22" s="78"/>
      <c r="MUJ22" s="78"/>
      <c r="MUK22" s="78"/>
      <c r="MUL22" s="78"/>
      <c r="MUM22" s="78"/>
      <c r="MUN22" s="78"/>
      <c r="MUO22" s="78"/>
      <c r="MUP22" s="78"/>
      <c r="MUQ22" s="78"/>
      <c r="MUR22" s="78"/>
      <c r="MUS22" s="78"/>
      <c r="MUT22" s="78"/>
      <c r="MUU22" s="78"/>
      <c r="MUV22" s="78"/>
      <c r="MUW22" s="78"/>
      <c r="MUX22" s="78"/>
      <c r="MUY22" s="78"/>
      <c r="MUZ22" s="78"/>
      <c r="MVA22" s="78"/>
      <c r="MVB22" s="78"/>
      <c r="MVC22" s="78"/>
      <c r="MVD22" s="78"/>
      <c r="MVE22" s="78"/>
      <c r="MVF22" s="78"/>
      <c r="MVG22" s="78"/>
      <c r="MVH22" s="78"/>
      <c r="MVI22" s="78"/>
      <c r="MVJ22" s="78"/>
      <c r="MVK22" s="78"/>
      <c r="MVL22" s="78"/>
      <c r="MVM22" s="78"/>
      <c r="MVN22" s="78"/>
      <c r="MVO22" s="78"/>
      <c r="MVP22" s="78"/>
      <c r="MVQ22" s="78"/>
      <c r="MVR22" s="78"/>
      <c r="MVS22" s="78"/>
      <c r="MVT22" s="78"/>
      <c r="MVU22" s="78"/>
      <c r="MVV22" s="78"/>
      <c r="MVW22" s="78"/>
      <c r="MVX22" s="78"/>
      <c r="MVY22" s="78"/>
      <c r="MVZ22" s="78"/>
      <c r="MWA22" s="78"/>
      <c r="MWB22" s="78"/>
      <c r="MWC22" s="78"/>
      <c r="MWD22" s="78"/>
      <c r="MWE22" s="78"/>
      <c r="MWF22" s="78"/>
      <c r="MWG22" s="78"/>
      <c r="MWH22" s="78"/>
      <c r="MWI22" s="78"/>
      <c r="MWJ22" s="78"/>
      <c r="MWK22" s="78"/>
      <c r="MWL22" s="78"/>
      <c r="MWM22" s="78"/>
      <c r="MWN22" s="78"/>
      <c r="MWO22" s="78"/>
      <c r="MWP22" s="78"/>
      <c r="MWQ22" s="78"/>
      <c r="MWR22" s="78"/>
      <c r="MWS22" s="78"/>
      <c r="MWT22" s="78"/>
      <c r="MWU22" s="78"/>
      <c r="MWV22" s="78"/>
      <c r="MWW22" s="78"/>
      <c r="MWX22" s="78"/>
      <c r="MWY22" s="78"/>
      <c r="MWZ22" s="78"/>
      <c r="MXA22" s="78"/>
      <c r="MXB22" s="78"/>
      <c r="MXC22" s="78"/>
      <c r="MXD22" s="78"/>
      <c r="MXE22" s="78"/>
      <c r="MXF22" s="78"/>
      <c r="MXG22" s="78"/>
      <c r="MXH22" s="78"/>
      <c r="MXI22" s="78"/>
      <c r="MXJ22" s="78"/>
      <c r="MXK22" s="78"/>
      <c r="MXL22" s="78"/>
      <c r="MXM22" s="78"/>
      <c r="MXN22" s="78"/>
      <c r="MXO22" s="78"/>
      <c r="MXP22" s="78"/>
      <c r="MXQ22" s="78"/>
      <c r="MXR22" s="78"/>
      <c r="MXS22" s="78"/>
      <c r="MXT22" s="78"/>
      <c r="MXU22" s="78"/>
      <c r="MXV22" s="78"/>
      <c r="MXW22" s="78"/>
      <c r="MXX22" s="78"/>
      <c r="MXY22" s="78"/>
      <c r="MXZ22" s="78"/>
      <c r="MYA22" s="78"/>
      <c r="MYB22" s="78"/>
      <c r="MYC22" s="78"/>
      <c r="MYD22" s="78"/>
      <c r="MYE22" s="78"/>
      <c r="MYF22" s="78"/>
      <c r="MYG22" s="78"/>
      <c r="MYH22" s="78"/>
      <c r="MYI22" s="78"/>
      <c r="MYJ22" s="78"/>
      <c r="MYK22" s="78"/>
      <c r="MYL22" s="78"/>
      <c r="MYM22" s="78"/>
      <c r="MYN22" s="78"/>
      <c r="MYO22" s="78"/>
      <c r="MYP22" s="78"/>
      <c r="MYQ22" s="78"/>
      <c r="MYR22" s="78"/>
      <c r="MYS22" s="78"/>
      <c r="MYT22" s="78"/>
      <c r="MYU22" s="78"/>
      <c r="MYV22" s="78"/>
      <c r="MYW22" s="78"/>
      <c r="MYX22" s="78"/>
      <c r="MYY22" s="78"/>
      <c r="MYZ22" s="78"/>
      <c r="MZA22" s="78"/>
      <c r="MZB22" s="78"/>
      <c r="MZC22" s="78"/>
      <c r="MZD22" s="78"/>
      <c r="MZE22" s="78"/>
      <c r="MZF22" s="78"/>
      <c r="MZG22" s="78"/>
      <c r="MZH22" s="78"/>
      <c r="MZI22" s="78"/>
      <c r="MZJ22" s="78"/>
      <c r="MZK22" s="78"/>
      <c r="MZL22" s="78"/>
      <c r="MZM22" s="78"/>
      <c r="MZN22" s="78"/>
      <c r="MZO22" s="78"/>
      <c r="MZP22" s="78"/>
      <c r="MZQ22" s="78"/>
      <c r="MZR22" s="78"/>
      <c r="MZS22" s="78"/>
      <c r="MZT22" s="78"/>
      <c r="MZU22" s="78"/>
      <c r="MZV22" s="78"/>
      <c r="MZW22" s="78"/>
      <c r="MZX22" s="78"/>
      <c r="MZY22" s="78"/>
      <c r="MZZ22" s="78"/>
      <c r="NAA22" s="78"/>
      <c r="NAB22" s="78"/>
      <c r="NAC22" s="78"/>
      <c r="NAD22" s="78"/>
      <c r="NAE22" s="78"/>
      <c r="NAF22" s="78"/>
      <c r="NAG22" s="78"/>
      <c r="NAH22" s="78"/>
      <c r="NAI22" s="78"/>
      <c r="NAJ22" s="78"/>
      <c r="NAK22" s="78"/>
      <c r="NAL22" s="78"/>
      <c r="NAM22" s="78"/>
      <c r="NAN22" s="78"/>
      <c r="NAO22" s="78"/>
      <c r="NAP22" s="78"/>
      <c r="NAQ22" s="78"/>
      <c r="NAR22" s="78"/>
      <c r="NAS22" s="78"/>
      <c r="NAT22" s="78"/>
      <c r="NAU22" s="78"/>
      <c r="NAV22" s="78"/>
      <c r="NAW22" s="78"/>
      <c r="NAX22" s="78"/>
      <c r="NAY22" s="78"/>
      <c r="NAZ22" s="78"/>
      <c r="NBA22" s="78"/>
      <c r="NBB22" s="78"/>
      <c r="NBC22" s="78"/>
      <c r="NBD22" s="78"/>
      <c r="NBE22" s="78"/>
      <c r="NBF22" s="78"/>
      <c r="NBG22" s="78"/>
      <c r="NBH22" s="78"/>
      <c r="NBI22" s="78"/>
      <c r="NBJ22" s="78"/>
      <c r="NBK22" s="78"/>
      <c r="NBL22" s="78"/>
      <c r="NBM22" s="78"/>
      <c r="NBN22" s="78"/>
      <c r="NBO22" s="78"/>
      <c r="NBP22" s="78"/>
      <c r="NBQ22" s="78"/>
      <c r="NBR22" s="78"/>
      <c r="NBS22" s="78"/>
      <c r="NBT22" s="78"/>
      <c r="NBU22" s="78"/>
      <c r="NBV22" s="78"/>
      <c r="NBW22" s="78"/>
      <c r="NBX22" s="78"/>
      <c r="NBY22" s="78"/>
      <c r="NBZ22" s="78"/>
      <c r="NCA22" s="78"/>
      <c r="NCB22" s="78"/>
      <c r="NCC22" s="78"/>
      <c r="NCD22" s="78"/>
      <c r="NCE22" s="78"/>
      <c r="NCF22" s="78"/>
      <c r="NCG22" s="78"/>
      <c r="NCH22" s="78"/>
      <c r="NCI22" s="78"/>
      <c r="NCJ22" s="78"/>
      <c r="NCK22" s="78"/>
      <c r="NCL22" s="78"/>
      <c r="NCM22" s="78"/>
      <c r="NCN22" s="78"/>
      <c r="NCO22" s="78"/>
      <c r="NCP22" s="78"/>
      <c r="NCQ22" s="78"/>
      <c r="NCR22" s="78"/>
      <c r="NCS22" s="78"/>
      <c r="NCT22" s="78"/>
      <c r="NCU22" s="78"/>
      <c r="NCV22" s="78"/>
      <c r="NCW22" s="78"/>
      <c r="NCX22" s="78"/>
      <c r="NCY22" s="78"/>
      <c r="NCZ22" s="78"/>
      <c r="NDA22" s="78"/>
      <c r="NDB22" s="78"/>
      <c r="NDC22" s="78"/>
      <c r="NDD22" s="78"/>
      <c r="NDE22" s="78"/>
      <c r="NDF22" s="78"/>
      <c r="NDG22" s="78"/>
      <c r="NDH22" s="78"/>
      <c r="NDI22" s="78"/>
      <c r="NDJ22" s="78"/>
      <c r="NDK22" s="78"/>
      <c r="NDL22" s="78"/>
      <c r="NDM22" s="78"/>
      <c r="NDN22" s="78"/>
      <c r="NDO22" s="78"/>
      <c r="NDP22" s="78"/>
      <c r="NDQ22" s="78"/>
      <c r="NDR22" s="78"/>
      <c r="NDS22" s="78"/>
      <c r="NDT22" s="78"/>
      <c r="NDU22" s="78"/>
      <c r="NDV22" s="78"/>
      <c r="NDW22" s="78"/>
      <c r="NDX22" s="78"/>
      <c r="NDY22" s="78"/>
      <c r="NDZ22" s="78"/>
      <c r="NEA22" s="78"/>
      <c r="NEB22" s="78"/>
      <c r="NEC22" s="78"/>
      <c r="NED22" s="78"/>
      <c r="NEE22" s="78"/>
      <c r="NEF22" s="78"/>
      <c r="NEG22" s="78"/>
      <c r="NEH22" s="78"/>
      <c r="NEI22" s="78"/>
      <c r="NEJ22" s="78"/>
      <c r="NEK22" s="78"/>
      <c r="NEL22" s="78"/>
      <c r="NEM22" s="78"/>
      <c r="NEN22" s="78"/>
      <c r="NEO22" s="78"/>
      <c r="NEP22" s="78"/>
      <c r="NEQ22" s="78"/>
      <c r="NER22" s="78"/>
      <c r="NES22" s="78"/>
      <c r="NET22" s="78"/>
      <c r="NEU22" s="78"/>
      <c r="NEV22" s="78"/>
      <c r="NEW22" s="78"/>
      <c r="NEX22" s="78"/>
      <c r="NEY22" s="78"/>
      <c r="NEZ22" s="78"/>
      <c r="NFA22" s="78"/>
      <c r="NFB22" s="78"/>
      <c r="NFC22" s="78"/>
      <c r="NFD22" s="78"/>
      <c r="NFE22" s="78"/>
      <c r="NFF22" s="78"/>
      <c r="NFG22" s="78"/>
      <c r="NFH22" s="78"/>
      <c r="NFI22" s="78"/>
      <c r="NFJ22" s="78"/>
      <c r="NFK22" s="78"/>
      <c r="NFL22" s="78"/>
      <c r="NFM22" s="78"/>
      <c r="NFN22" s="78"/>
      <c r="NFO22" s="78"/>
      <c r="NFP22" s="78"/>
      <c r="NFQ22" s="78"/>
      <c r="NFR22" s="78"/>
      <c r="NFS22" s="78"/>
      <c r="NFT22" s="78"/>
      <c r="NFU22" s="78"/>
      <c r="NFV22" s="78"/>
      <c r="NFW22" s="78"/>
      <c r="NFX22" s="78"/>
      <c r="NFY22" s="78"/>
      <c r="NFZ22" s="78"/>
      <c r="NGA22" s="78"/>
      <c r="NGB22" s="78"/>
      <c r="NGC22" s="78"/>
      <c r="NGD22" s="78"/>
      <c r="NGE22" s="78"/>
      <c r="NGF22" s="78"/>
      <c r="NGG22" s="78"/>
      <c r="NGH22" s="78"/>
      <c r="NGI22" s="78"/>
      <c r="NGJ22" s="78"/>
      <c r="NGK22" s="78"/>
      <c r="NGL22" s="78"/>
      <c r="NGM22" s="78"/>
      <c r="NGN22" s="78"/>
      <c r="NGO22" s="78"/>
      <c r="NGP22" s="78"/>
      <c r="NGQ22" s="78"/>
      <c r="NGR22" s="78"/>
      <c r="NGS22" s="78"/>
      <c r="NGT22" s="78"/>
      <c r="NGU22" s="78"/>
      <c r="NGV22" s="78"/>
      <c r="NGW22" s="78"/>
      <c r="NGX22" s="78"/>
      <c r="NGY22" s="78"/>
      <c r="NGZ22" s="78"/>
      <c r="NHA22" s="78"/>
      <c r="NHB22" s="78"/>
      <c r="NHC22" s="78"/>
      <c r="NHD22" s="78"/>
      <c r="NHE22" s="78"/>
      <c r="NHF22" s="78"/>
      <c r="NHG22" s="78"/>
      <c r="NHH22" s="78"/>
      <c r="NHI22" s="78"/>
      <c r="NHJ22" s="78"/>
      <c r="NHK22" s="78"/>
      <c r="NHL22" s="78"/>
      <c r="NHM22" s="78"/>
      <c r="NHN22" s="78"/>
      <c r="NHO22" s="78"/>
      <c r="NHP22" s="78"/>
      <c r="NHQ22" s="78"/>
      <c r="NHR22" s="78"/>
      <c r="NHS22" s="78"/>
      <c r="NHT22" s="78"/>
      <c r="NHU22" s="78"/>
      <c r="NHV22" s="78"/>
      <c r="NHW22" s="78"/>
      <c r="NHX22" s="78"/>
      <c r="NHY22" s="78"/>
      <c r="NHZ22" s="78"/>
      <c r="NIA22" s="78"/>
      <c r="NIB22" s="78"/>
      <c r="NIC22" s="78"/>
      <c r="NID22" s="78"/>
      <c r="NIE22" s="78"/>
      <c r="NIF22" s="78"/>
      <c r="NIG22" s="78"/>
      <c r="NIH22" s="78"/>
      <c r="NII22" s="78"/>
      <c r="NIJ22" s="78"/>
      <c r="NIK22" s="78"/>
      <c r="NIL22" s="78"/>
      <c r="NIM22" s="78"/>
      <c r="NIN22" s="78"/>
      <c r="NIO22" s="78"/>
      <c r="NIP22" s="78"/>
      <c r="NIQ22" s="78"/>
      <c r="NIR22" s="78"/>
      <c r="NIS22" s="78"/>
      <c r="NIT22" s="78"/>
      <c r="NIU22" s="78"/>
      <c r="NIV22" s="78"/>
      <c r="NIW22" s="78"/>
      <c r="NIX22" s="78"/>
      <c r="NIY22" s="78"/>
      <c r="NIZ22" s="78"/>
      <c r="NJA22" s="78"/>
      <c r="NJB22" s="78"/>
      <c r="NJC22" s="78"/>
      <c r="NJD22" s="78"/>
      <c r="NJE22" s="78"/>
      <c r="NJF22" s="78"/>
      <c r="NJG22" s="78"/>
      <c r="NJH22" s="78"/>
      <c r="NJI22" s="78"/>
      <c r="NJJ22" s="78"/>
      <c r="NJK22" s="78"/>
      <c r="NJL22" s="78"/>
      <c r="NJM22" s="78"/>
      <c r="NJN22" s="78"/>
      <c r="NJO22" s="78"/>
      <c r="NJP22" s="78"/>
      <c r="NJQ22" s="78"/>
      <c r="NJR22" s="78"/>
      <c r="NJS22" s="78"/>
      <c r="NJT22" s="78"/>
      <c r="NJU22" s="78"/>
      <c r="NJV22" s="78"/>
      <c r="NJW22" s="78"/>
      <c r="NJX22" s="78"/>
      <c r="NJY22" s="78"/>
      <c r="NJZ22" s="78"/>
      <c r="NKA22" s="78"/>
      <c r="NKB22" s="78"/>
      <c r="NKC22" s="78"/>
      <c r="NKD22" s="78"/>
      <c r="NKE22" s="78"/>
      <c r="NKF22" s="78"/>
      <c r="NKG22" s="78"/>
      <c r="NKH22" s="78"/>
      <c r="NKI22" s="78"/>
      <c r="NKJ22" s="78"/>
      <c r="NKK22" s="78"/>
      <c r="NKL22" s="78"/>
      <c r="NKM22" s="78"/>
      <c r="NKN22" s="78"/>
      <c r="NKO22" s="78"/>
      <c r="NKP22" s="78"/>
      <c r="NKQ22" s="78"/>
      <c r="NKR22" s="78"/>
      <c r="NKS22" s="78"/>
      <c r="NKT22" s="78"/>
      <c r="NKU22" s="78"/>
      <c r="NKV22" s="78"/>
      <c r="NKW22" s="78"/>
      <c r="NKX22" s="78"/>
      <c r="NKY22" s="78"/>
      <c r="NKZ22" s="78"/>
      <c r="NLA22" s="78"/>
      <c r="NLB22" s="78"/>
      <c r="NLC22" s="78"/>
      <c r="NLD22" s="78"/>
      <c r="NLE22" s="78"/>
      <c r="NLF22" s="78"/>
      <c r="NLG22" s="78"/>
      <c r="NLH22" s="78"/>
      <c r="NLI22" s="78"/>
      <c r="NLJ22" s="78"/>
      <c r="NLK22" s="78"/>
      <c r="NLL22" s="78"/>
      <c r="NLM22" s="78"/>
      <c r="NLN22" s="78"/>
      <c r="NLO22" s="78"/>
      <c r="NLP22" s="78"/>
      <c r="NLQ22" s="78"/>
      <c r="NLR22" s="78"/>
      <c r="NLS22" s="78"/>
      <c r="NLT22" s="78"/>
      <c r="NLU22" s="78"/>
      <c r="NLV22" s="78"/>
      <c r="NLW22" s="78"/>
      <c r="NLX22" s="78"/>
      <c r="NLY22" s="78"/>
      <c r="NLZ22" s="78"/>
      <c r="NMA22" s="78"/>
      <c r="NMB22" s="78"/>
      <c r="NMC22" s="78"/>
      <c r="NMD22" s="78"/>
      <c r="NME22" s="78"/>
      <c r="NMF22" s="78"/>
      <c r="NMG22" s="78"/>
      <c r="NMH22" s="78"/>
      <c r="NMI22" s="78"/>
      <c r="NMJ22" s="78"/>
      <c r="NMK22" s="78"/>
      <c r="NML22" s="78"/>
      <c r="NMM22" s="78"/>
      <c r="NMN22" s="78"/>
      <c r="NMO22" s="78"/>
      <c r="NMP22" s="78"/>
      <c r="NMQ22" s="78"/>
      <c r="NMR22" s="78"/>
      <c r="NMS22" s="78"/>
      <c r="NMT22" s="78"/>
      <c r="NMU22" s="78"/>
      <c r="NMV22" s="78"/>
      <c r="NMW22" s="78"/>
      <c r="NMX22" s="78"/>
      <c r="NMY22" s="78"/>
      <c r="NMZ22" s="78"/>
      <c r="NNA22" s="78"/>
      <c r="NNB22" s="78"/>
      <c r="NNC22" s="78"/>
      <c r="NND22" s="78"/>
      <c r="NNE22" s="78"/>
      <c r="NNF22" s="78"/>
      <c r="NNG22" s="78"/>
      <c r="NNH22" s="78"/>
      <c r="NNI22" s="78"/>
      <c r="NNJ22" s="78"/>
      <c r="NNK22" s="78"/>
      <c r="NNL22" s="78"/>
      <c r="NNM22" s="78"/>
      <c r="NNN22" s="78"/>
      <c r="NNO22" s="78"/>
      <c r="NNP22" s="78"/>
      <c r="NNQ22" s="78"/>
      <c r="NNR22" s="78"/>
      <c r="NNS22" s="78"/>
      <c r="NNT22" s="78"/>
      <c r="NNU22" s="78"/>
      <c r="NNV22" s="78"/>
      <c r="NNW22" s="78"/>
      <c r="NNX22" s="78"/>
      <c r="NNY22" s="78"/>
      <c r="NNZ22" s="78"/>
      <c r="NOA22" s="78"/>
      <c r="NOB22" s="78"/>
      <c r="NOC22" s="78"/>
      <c r="NOD22" s="78"/>
      <c r="NOE22" s="78"/>
      <c r="NOF22" s="78"/>
      <c r="NOG22" s="78"/>
      <c r="NOH22" s="78"/>
      <c r="NOI22" s="78"/>
      <c r="NOJ22" s="78"/>
      <c r="NOK22" s="78"/>
      <c r="NOL22" s="78"/>
      <c r="NOM22" s="78"/>
      <c r="NON22" s="78"/>
      <c r="NOO22" s="78"/>
      <c r="NOP22" s="78"/>
      <c r="NOQ22" s="78"/>
      <c r="NOR22" s="78"/>
      <c r="NOS22" s="78"/>
      <c r="NOT22" s="78"/>
      <c r="NOU22" s="78"/>
      <c r="NOV22" s="78"/>
      <c r="NOW22" s="78"/>
      <c r="NOX22" s="78"/>
      <c r="NOY22" s="78"/>
      <c r="NOZ22" s="78"/>
      <c r="NPA22" s="78"/>
      <c r="NPB22" s="78"/>
      <c r="NPC22" s="78"/>
      <c r="NPD22" s="78"/>
      <c r="NPE22" s="78"/>
      <c r="NPF22" s="78"/>
      <c r="NPG22" s="78"/>
      <c r="NPH22" s="78"/>
      <c r="NPI22" s="78"/>
      <c r="NPJ22" s="78"/>
      <c r="NPK22" s="78"/>
      <c r="NPL22" s="78"/>
      <c r="NPM22" s="78"/>
      <c r="NPN22" s="78"/>
      <c r="NPO22" s="78"/>
      <c r="NPP22" s="78"/>
      <c r="NPQ22" s="78"/>
      <c r="NPR22" s="78"/>
      <c r="NPS22" s="78"/>
      <c r="NPT22" s="78"/>
      <c r="NPU22" s="78"/>
      <c r="NPV22" s="78"/>
      <c r="NPW22" s="78"/>
      <c r="NPX22" s="78"/>
      <c r="NPY22" s="78"/>
      <c r="NPZ22" s="78"/>
      <c r="NQA22" s="78"/>
      <c r="NQB22" s="78"/>
      <c r="NQC22" s="78"/>
      <c r="NQD22" s="78"/>
      <c r="NQE22" s="78"/>
      <c r="NQF22" s="78"/>
      <c r="NQG22" s="78"/>
      <c r="NQH22" s="78"/>
      <c r="NQI22" s="78"/>
      <c r="NQJ22" s="78"/>
      <c r="NQK22" s="78"/>
      <c r="NQL22" s="78"/>
      <c r="NQM22" s="78"/>
      <c r="NQN22" s="78"/>
      <c r="NQO22" s="78"/>
      <c r="NQP22" s="78"/>
      <c r="NQQ22" s="78"/>
      <c r="NQR22" s="78"/>
      <c r="NQS22" s="78"/>
      <c r="NQT22" s="78"/>
      <c r="NQU22" s="78"/>
      <c r="NQV22" s="78"/>
      <c r="NQW22" s="78"/>
      <c r="NQX22" s="78"/>
      <c r="NQY22" s="78"/>
      <c r="NQZ22" s="78"/>
      <c r="NRA22" s="78"/>
      <c r="NRB22" s="78"/>
      <c r="NRC22" s="78"/>
      <c r="NRD22" s="78"/>
      <c r="NRE22" s="78"/>
      <c r="NRF22" s="78"/>
      <c r="NRG22" s="78"/>
      <c r="NRH22" s="78"/>
      <c r="NRI22" s="78"/>
      <c r="NRJ22" s="78"/>
      <c r="NRK22" s="78"/>
      <c r="NRL22" s="78"/>
      <c r="NRM22" s="78"/>
      <c r="NRN22" s="78"/>
      <c r="NRO22" s="78"/>
      <c r="NRP22" s="78"/>
      <c r="NRQ22" s="78"/>
      <c r="NRR22" s="78"/>
      <c r="NRS22" s="78"/>
      <c r="NRT22" s="78"/>
      <c r="NRU22" s="78"/>
      <c r="NRV22" s="78"/>
      <c r="NRW22" s="78"/>
      <c r="NRX22" s="78"/>
      <c r="NRY22" s="78"/>
      <c r="NRZ22" s="78"/>
      <c r="NSA22" s="78"/>
      <c r="NSB22" s="78"/>
      <c r="NSC22" s="78"/>
      <c r="NSD22" s="78"/>
      <c r="NSE22" s="78"/>
      <c r="NSF22" s="78"/>
      <c r="NSG22" s="78"/>
      <c r="NSH22" s="78"/>
      <c r="NSI22" s="78"/>
      <c r="NSJ22" s="78"/>
      <c r="NSK22" s="78"/>
      <c r="NSL22" s="78"/>
      <c r="NSM22" s="78"/>
      <c r="NSN22" s="78"/>
      <c r="NSO22" s="78"/>
      <c r="NSP22" s="78"/>
      <c r="NSQ22" s="78"/>
      <c r="NSR22" s="78"/>
      <c r="NSS22" s="78"/>
      <c r="NST22" s="78"/>
      <c r="NSU22" s="78"/>
      <c r="NSV22" s="78"/>
      <c r="NSW22" s="78"/>
      <c r="NSX22" s="78"/>
      <c r="NSY22" s="78"/>
      <c r="NSZ22" s="78"/>
      <c r="NTA22" s="78"/>
      <c r="NTB22" s="78"/>
      <c r="NTC22" s="78"/>
      <c r="NTD22" s="78"/>
      <c r="NTE22" s="78"/>
      <c r="NTF22" s="78"/>
      <c r="NTG22" s="78"/>
      <c r="NTH22" s="78"/>
      <c r="NTI22" s="78"/>
      <c r="NTJ22" s="78"/>
      <c r="NTK22" s="78"/>
      <c r="NTL22" s="78"/>
      <c r="NTM22" s="78"/>
      <c r="NTN22" s="78"/>
      <c r="NTO22" s="78"/>
      <c r="NTP22" s="78"/>
      <c r="NTQ22" s="78"/>
      <c r="NTR22" s="78"/>
      <c r="NTS22" s="78"/>
      <c r="NTT22" s="78"/>
      <c r="NTU22" s="78"/>
      <c r="NTV22" s="78"/>
      <c r="NTW22" s="78"/>
      <c r="NTX22" s="78"/>
      <c r="NTY22" s="78"/>
      <c r="NTZ22" s="78"/>
      <c r="NUA22" s="78"/>
      <c r="NUB22" s="78"/>
      <c r="NUC22" s="78"/>
      <c r="NUD22" s="78"/>
      <c r="NUE22" s="78"/>
      <c r="NUF22" s="78"/>
      <c r="NUG22" s="78"/>
      <c r="NUH22" s="78"/>
      <c r="NUI22" s="78"/>
      <c r="NUJ22" s="78"/>
      <c r="NUK22" s="78"/>
      <c r="NUL22" s="78"/>
      <c r="NUM22" s="78"/>
      <c r="NUN22" s="78"/>
      <c r="NUO22" s="78"/>
      <c r="NUP22" s="78"/>
      <c r="NUQ22" s="78"/>
      <c r="NUR22" s="78"/>
      <c r="NUS22" s="78"/>
      <c r="NUT22" s="78"/>
      <c r="NUU22" s="78"/>
      <c r="NUV22" s="78"/>
      <c r="NUW22" s="78"/>
      <c r="NUX22" s="78"/>
      <c r="NUY22" s="78"/>
      <c r="NUZ22" s="78"/>
      <c r="NVA22" s="78"/>
      <c r="NVB22" s="78"/>
      <c r="NVC22" s="78"/>
      <c r="NVD22" s="78"/>
      <c r="NVE22" s="78"/>
      <c r="NVF22" s="78"/>
      <c r="NVG22" s="78"/>
      <c r="NVH22" s="78"/>
      <c r="NVI22" s="78"/>
      <c r="NVJ22" s="78"/>
      <c r="NVK22" s="78"/>
      <c r="NVL22" s="78"/>
      <c r="NVM22" s="78"/>
      <c r="NVN22" s="78"/>
      <c r="NVO22" s="78"/>
      <c r="NVP22" s="78"/>
      <c r="NVQ22" s="78"/>
      <c r="NVR22" s="78"/>
      <c r="NVS22" s="78"/>
      <c r="NVT22" s="78"/>
      <c r="NVU22" s="78"/>
      <c r="NVV22" s="78"/>
      <c r="NVW22" s="78"/>
      <c r="NVX22" s="78"/>
      <c r="NVY22" s="78"/>
      <c r="NVZ22" s="78"/>
      <c r="NWA22" s="78"/>
      <c r="NWB22" s="78"/>
      <c r="NWC22" s="78"/>
      <c r="NWD22" s="78"/>
      <c r="NWE22" s="78"/>
      <c r="NWF22" s="78"/>
      <c r="NWG22" s="78"/>
      <c r="NWH22" s="78"/>
      <c r="NWI22" s="78"/>
      <c r="NWJ22" s="78"/>
      <c r="NWK22" s="78"/>
      <c r="NWL22" s="78"/>
      <c r="NWM22" s="78"/>
      <c r="NWN22" s="78"/>
      <c r="NWO22" s="78"/>
      <c r="NWP22" s="78"/>
      <c r="NWQ22" s="78"/>
      <c r="NWR22" s="78"/>
      <c r="NWS22" s="78"/>
      <c r="NWT22" s="78"/>
      <c r="NWU22" s="78"/>
      <c r="NWV22" s="78"/>
      <c r="NWW22" s="78"/>
      <c r="NWX22" s="78"/>
      <c r="NWY22" s="78"/>
      <c r="NWZ22" s="78"/>
      <c r="NXA22" s="78"/>
      <c r="NXB22" s="78"/>
      <c r="NXC22" s="78"/>
      <c r="NXD22" s="78"/>
      <c r="NXE22" s="78"/>
      <c r="NXF22" s="78"/>
      <c r="NXG22" s="78"/>
      <c r="NXH22" s="78"/>
      <c r="NXI22" s="78"/>
      <c r="NXJ22" s="78"/>
      <c r="NXK22" s="78"/>
      <c r="NXL22" s="78"/>
      <c r="NXM22" s="78"/>
      <c r="NXN22" s="78"/>
      <c r="NXO22" s="78"/>
      <c r="NXP22" s="78"/>
      <c r="NXQ22" s="78"/>
      <c r="NXR22" s="78"/>
      <c r="NXS22" s="78"/>
      <c r="NXT22" s="78"/>
      <c r="NXU22" s="78"/>
      <c r="NXV22" s="78"/>
      <c r="NXW22" s="78"/>
      <c r="NXX22" s="78"/>
      <c r="NXY22" s="78"/>
      <c r="NXZ22" s="78"/>
      <c r="NYA22" s="78"/>
      <c r="NYB22" s="78"/>
      <c r="NYC22" s="78"/>
      <c r="NYD22" s="78"/>
      <c r="NYE22" s="78"/>
      <c r="NYF22" s="78"/>
      <c r="NYG22" s="78"/>
      <c r="NYH22" s="78"/>
      <c r="NYI22" s="78"/>
      <c r="NYJ22" s="78"/>
      <c r="NYK22" s="78"/>
      <c r="NYL22" s="78"/>
      <c r="NYM22" s="78"/>
      <c r="NYN22" s="78"/>
      <c r="NYO22" s="78"/>
      <c r="NYP22" s="78"/>
      <c r="NYQ22" s="78"/>
      <c r="NYR22" s="78"/>
      <c r="NYS22" s="78"/>
      <c r="NYT22" s="78"/>
      <c r="NYU22" s="78"/>
      <c r="NYV22" s="78"/>
      <c r="NYW22" s="78"/>
      <c r="NYX22" s="78"/>
      <c r="NYY22" s="78"/>
      <c r="NYZ22" s="78"/>
      <c r="NZA22" s="78"/>
      <c r="NZB22" s="78"/>
      <c r="NZC22" s="78"/>
      <c r="NZD22" s="78"/>
      <c r="NZE22" s="78"/>
      <c r="NZF22" s="78"/>
      <c r="NZG22" s="78"/>
      <c r="NZH22" s="78"/>
      <c r="NZI22" s="78"/>
      <c r="NZJ22" s="78"/>
      <c r="NZK22" s="78"/>
      <c r="NZL22" s="78"/>
      <c r="NZM22" s="78"/>
      <c r="NZN22" s="78"/>
      <c r="NZO22" s="78"/>
      <c r="NZP22" s="78"/>
      <c r="NZQ22" s="78"/>
      <c r="NZR22" s="78"/>
      <c r="NZS22" s="78"/>
      <c r="NZT22" s="78"/>
      <c r="NZU22" s="78"/>
      <c r="NZV22" s="78"/>
      <c r="NZW22" s="78"/>
      <c r="NZX22" s="78"/>
      <c r="NZY22" s="78"/>
      <c r="NZZ22" s="78"/>
      <c r="OAA22" s="78"/>
      <c r="OAB22" s="78"/>
      <c r="OAC22" s="78"/>
      <c r="OAD22" s="78"/>
      <c r="OAE22" s="78"/>
      <c r="OAF22" s="78"/>
      <c r="OAG22" s="78"/>
      <c r="OAH22" s="78"/>
      <c r="OAI22" s="78"/>
      <c r="OAJ22" s="78"/>
      <c r="OAK22" s="78"/>
      <c r="OAL22" s="78"/>
      <c r="OAM22" s="78"/>
      <c r="OAN22" s="78"/>
      <c r="OAO22" s="78"/>
      <c r="OAP22" s="78"/>
      <c r="OAQ22" s="78"/>
      <c r="OAR22" s="78"/>
      <c r="OAS22" s="78"/>
      <c r="OAT22" s="78"/>
      <c r="OAU22" s="78"/>
      <c r="OAV22" s="78"/>
      <c r="OAW22" s="78"/>
      <c r="OAX22" s="78"/>
      <c r="OAY22" s="78"/>
      <c r="OAZ22" s="78"/>
      <c r="OBA22" s="78"/>
      <c r="OBB22" s="78"/>
      <c r="OBC22" s="78"/>
      <c r="OBD22" s="78"/>
      <c r="OBE22" s="78"/>
      <c r="OBF22" s="78"/>
      <c r="OBG22" s="78"/>
      <c r="OBH22" s="78"/>
      <c r="OBI22" s="78"/>
      <c r="OBJ22" s="78"/>
      <c r="OBK22" s="78"/>
      <c r="OBL22" s="78"/>
      <c r="OBM22" s="78"/>
      <c r="OBN22" s="78"/>
      <c r="OBO22" s="78"/>
      <c r="OBP22" s="78"/>
      <c r="OBQ22" s="78"/>
      <c r="OBR22" s="78"/>
      <c r="OBS22" s="78"/>
      <c r="OBT22" s="78"/>
      <c r="OBU22" s="78"/>
      <c r="OBV22" s="78"/>
      <c r="OBW22" s="78"/>
      <c r="OBX22" s="78"/>
      <c r="OBY22" s="78"/>
      <c r="OBZ22" s="78"/>
      <c r="OCA22" s="78"/>
      <c r="OCB22" s="78"/>
      <c r="OCC22" s="78"/>
      <c r="OCD22" s="78"/>
      <c r="OCE22" s="78"/>
      <c r="OCF22" s="78"/>
      <c r="OCG22" s="78"/>
      <c r="OCH22" s="78"/>
      <c r="OCI22" s="78"/>
      <c r="OCJ22" s="78"/>
      <c r="OCK22" s="78"/>
      <c r="OCL22" s="78"/>
      <c r="OCM22" s="78"/>
      <c r="OCN22" s="78"/>
      <c r="OCO22" s="78"/>
      <c r="OCP22" s="78"/>
      <c r="OCQ22" s="78"/>
      <c r="OCR22" s="78"/>
      <c r="OCS22" s="78"/>
      <c r="OCT22" s="78"/>
      <c r="OCU22" s="78"/>
      <c r="OCV22" s="78"/>
      <c r="OCW22" s="78"/>
      <c r="OCX22" s="78"/>
      <c r="OCY22" s="78"/>
      <c r="OCZ22" s="78"/>
      <c r="ODA22" s="78"/>
      <c r="ODB22" s="78"/>
      <c r="ODC22" s="78"/>
      <c r="ODD22" s="78"/>
      <c r="ODE22" s="78"/>
      <c r="ODF22" s="78"/>
      <c r="ODG22" s="78"/>
      <c r="ODH22" s="78"/>
      <c r="ODI22" s="78"/>
      <c r="ODJ22" s="78"/>
      <c r="ODK22" s="78"/>
      <c r="ODL22" s="78"/>
      <c r="ODM22" s="78"/>
      <c r="ODN22" s="78"/>
      <c r="ODO22" s="78"/>
      <c r="ODP22" s="78"/>
      <c r="ODQ22" s="78"/>
      <c r="ODR22" s="78"/>
      <c r="ODS22" s="78"/>
      <c r="ODT22" s="78"/>
      <c r="ODU22" s="78"/>
      <c r="ODV22" s="78"/>
      <c r="ODW22" s="78"/>
      <c r="ODX22" s="78"/>
      <c r="ODY22" s="78"/>
      <c r="ODZ22" s="78"/>
      <c r="OEA22" s="78"/>
      <c r="OEB22" s="78"/>
      <c r="OEC22" s="78"/>
      <c r="OED22" s="78"/>
      <c r="OEE22" s="78"/>
      <c r="OEF22" s="78"/>
      <c r="OEG22" s="78"/>
      <c r="OEH22" s="78"/>
      <c r="OEI22" s="78"/>
      <c r="OEJ22" s="78"/>
      <c r="OEK22" s="78"/>
      <c r="OEL22" s="78"/>
      <c r="OEM22" s="78"/>
      <c r="OEN22" s="78"/>
      <c r="OEO22" s="78"/>
      <c r="OEP22" s="78"/>
      <c r="OEQ22" s="78"/>
      <c r="OER22" s="78"/>
      <c r="OES22" s="78"/>
      <c r="OET22" s="78"/>
      <c r="OEU22" s="78"/>
      <c r="OEV22" s="78"/>
      <c r="OEW22" s="78"/>
      <c r="OEX22" s="78"/>
      <c r="OEY22" s="78"/>
      <c r="OEZ22" s="78"/>
      <c r="OFA22" s="78"/>
      <c r="OFB22" s="78"/>
      <c r="OFC22" s="78"/>
      <c r="OFD22" s="78"/>
      <c r="OFE22" s="78"/>
      <c r="OFF22" s="78"/>
      <c r="OFG22" s="78"/>
      <c r="OFH22" s="78"/>
      <c r="OFI22" s="78"/>
      <c r="OFJ22" s="78"/>
      <c r="OFK22" s="78"/>
      <c r="OFL22" s="78"/>
      <c r="OFM22" s="78"/>
      <c r="OFN22" s="78"/>
      <c r="OFO22" s="78"/>
      <c r="OFP22" s="78"/>
      <c r="OFQ22" s="78"/>
      <c r="OFR22" s="78"/>
      <c r="OFS22" s="78"/>
      <c r="OFT22" s="78"/>
      <c r="OFU22" s="78"/>
      <c r="OFV22" s="78"/>
      <c r="OFW22" s="78"/>
      <c r="OFX22" s="78"/>
      <c r="OFY22" s="78"/>
      <c r="OFZ22" s="78"/>
      <c r="OGA22" s="78"/>
      <c r="OGB22" s="78"/>
      <c r="OGC22" s="78"/>
      <c r="OGD22" s="78"/>
      <c r="OGE22" s="78"/>
      <c r="OGF22" s="78"/>
      <c r="OGG22" s="78"/>
      <c r="OGH22" s="78"/>
      <c r="OGI22" s="78"/>
      <c r="OGJ22" s="78"/>
      <c r="OGK22" s="78"/>
      <c r="OGL22" s="78"/>
      <c r="OGM22" s="78"/>
      <c r="OGN22" s="78"/>
      <c r="OGO22" s="78"/>
      <c r="OGP22" s="78"/>
      <c r="OGQ22" s="78"/>
      <c r="OGR22" s="78"/>
      <c r="OGS22" s="78"/>
      <c r="OGT22" s="78"/>
      <c r="OGU22" s="78"/>
      <c r="OGV22" s="78"/>
      <c r="OGW22" s="78"/>
      <c r="OGX22" s="78"/>
      <c r="OGY22" s="78"/>
      <c r="OGZ22" s="78"/>
      <c r="OHA22" s="78"/>
      <c r="OHB22" s="78"/>
      <c r="OHC22" s="78"/>
      <c r="OHD22" s="78"/>
      <c r="OHE22" s="78"/>
      <c r="OHF22" s="78"/>
      <c r="OHG22" s="78"/>
      <c r="OHH22" s="78"/>
      <c r="OHI22" s="78"/>
      <c r="OHJ22" s="78"/>
      <c r="OHK22" s="78"/>
      <c r="OHL22" s="78"/>
      <c r="OHM22" s="78"/>
      <c r="OHN22" s="78"/>
      <c r="OHO22" s="78"/>
      <c r="OHP22" s="78"/>
      <c r="OHQ22" s="78"/>
      <c r="OHR22" s="78"/>
      <c r="OHS22" s="78"/>
      <c r="OHT22" s="78"/>
      <c r="OHU22" s="78"/>
      <c r="OHV22" s="78"/>
      <c r="OHW22" s="78"/>
      <c r="OHX22" s="78"/>
      <c r="OHY22" s="78"/>
      <c r="OHZ22" s="78"/>
      <c r="OIA22" s="78"/>
      <c r="OIB22" s="78"/>
      <c r="OIC22" s="78"/>
      <c r="OID22" s="78"/>
      <c r="OIE22" s="78"/>
      <c r="OIF22" s="78"/>
      <c r="OIG22" s="78"/>
      <c r="OIH22" s="78"/>
      <c r="OII22" s="78"/>
      <c r="OIJ22" s="78"/>
      <c r="OIK22" s="78"/>
      <c r="OIL22" s="78"/>
      <c r="OIM22" s="78"/>
      <c r="OIN22" s="78"/>
      <c r="OIO22" s="78"/>
      <c r="OIP22" s="78"/>
      <c r="OIQ22" s="78"/>
      <c r="OIR22" s="78"/>
      <c r="OIS22" s="78"/>
      <c r="OIT22" s="78"/>
      <c r="OIU22" s="78"/>
      <c r="OIV22" s="78"/>
      <c r="OIW22" s="78"/>
      <c r="OIX22" s="78"/>
      <c r="OIY22" s="78"/>
      <c r="OIZ22" s="78"/>
      <c r="OJA22" s="78"/>
      <c r="OJB22" s="78"/>
      <c r="OJC22" s="78"/>
      <c r="OJD22" s="78"/>
      <c r="OJE22" s="78"/>
      <c r="OJF22" s="78"/>
      <c r="OJG22" s="78"/>
      <c r="OJH22" s="78"/>
      <c r="OJI22" s="78"/>
      <c r="OJJ22" s="78"/>
      <c r="OJK22" s="78"/>
      <c r="OJL22" s="78"/>
      <c r="OJM22" s="78"/>
      <c r="OJN22" s="78"/>
      <c r="OJO22" s="78"/>
      <c r="OJP22" s="78"/>
      <c r="OJQ22" s="78"/>
      <c r="OJR22" s="78"/>
      <c r="OJS22" s="78"/>
      <c r="OJT22" s="78"/>
      <c r="OJU22" s="78"/>
      <c r="OJV22" s="78"/>
      <c r="OJW22" s="78"/>
      <c r="OJX22" s="78"/>
      <c r="OJY22" s="78"/>
      <c r="OJZ22" s="78"/>
      <c r="OKA22" s="78"/>
      <c r="OKB22" s="78"/>
      <c r="OKC22" s="78"/>
      <c r="OKD22" s="78"/>
      <c r="OKE22" s="78"/>
      <c r="OKF22" s="78"/>
      <c r="OKG22" s="78"/>
      <c r="OKH22" s="78"/>
      <c r="OKI22" s="78"/>
      <c r="OKJ22" s="78"/>
      <c r="OKK22" s="78"/>
      <c r="OKL22" s="78"/>
      <c r="OKM22" s="78"/>
      <c r="OKN22" s="78"/>
      <c r="OKO22" s="78"/>
      <c r="OKP22" s="78"/>
      <c r="OKQ22" s="78"/>
      <c r="OKR22" s="78"/>
      <c r="OKS22" s="78"/>
      <c r="OKT22" s="78"/>
      <c r="OKU22" s="78"/>
      <c r="OKV22" s="78"/>
      <c r="OKW22" s="78"/>
      <c r="OKX22" s="78"/>
      <c r="OKY22" s="78"/>
      <c r="OKZ22" s="78"/>
      <c r="OLA22" s="78"/>
      <c r="OLB22" s="78"/>
      <c r="OLC22" s="78"/>
      <c r="OLD22" s="78"/>
      <c r="OLE22" s="78"/>
      <c r="OLF22" s="78"/>
      <c r="OLG22" s="78"/>
      <c r="OLH22" s="78"/>
      <c r="OLI22" s="78"/>
      <c r="OLJ22" s="78"/>
      <c r="OLK22" s="78"/>
      <c r="OLL22" s="78"/>
      <c r="OLM22" s="78"/>
      <c r="OLN22" s="78"/>
      <c r="OLO22" s="78"/>
      <c r="OLP22" s="78"/>
      <c r="OLQ22" s="78"/>
      <c r="OLR22" s="78"/>
      <c r="OLS22" s="78"/>
      <c r="OLT22" s="78"/>
      <c r="OLU22" s="78"/>
      <c r="OLV22" s="78"/>
      <c r="OLW22" s="78"/>
      <c r="OLX22" s="78"/>
      <c r="OLY22" s="78"/>
      <c r="OLZ22" s="78"/>
      <c r="OMA22" s="78"/>
      <c r="OMB22" s="78"/>
      <c r="OMC22" s="78"/>
      <c r="OMD22" s="78"/>
      <c r="OME22" s="78"/>
      <c r="OMF22" s="78"/>
      <c r="OMG22" s="78"/>
      <c r="OMH22" s="78"/>
      <c r="OMI22" s="78"/>
      <c r="OMJ22" s="78"/>
      <c r="OMK22" s="78"/>
      <c r="OML22" s="78"/>
      <c r="OMM22" s="78"/>
      <c r="OMN22" s="78"/>
      <c r="OMO22" s="78"/>
      <c r="OMP22" s="78"/>
      <c r="OMQ22" s="78"/>
      <c r="OMR22" s="78"/>
      <c r="OMS22" s="78"/>
      <c r="OMT22" s="78"/>
      <c r="OMU22" s="78"/>
      <c r="OMV22" s="78"/>
      <c r="OMW22" s="78"/>
      <c r="OMX22" s="78"/>
      <c r="OMY22" s="78"/>
      <c r="OMZ22" s="78"/>
      <c r="ONA22" s="78"/>
      <c r="ONB22" s="78"/>
      <c r="ONC22" s="78"/>
      <c r="OND22" s="78"/>
      <c r="ONE22" s="78"/>
      <c r="ONF22" s="78"/>
      <c r="ONG22" s="78"/>
      <c r="ONH22" s="78"/>
      <c r="ONI22" s="78"/>
      <c r="ONJ22" s="78"/>
      <c r="ONK22" s="78"/>
      <c r="ONL22" s="78"/>
      <c r="ONM22" s="78"/>
      <c r="ONN22" s="78"/>
      <c r="ONO22" s="78"/>
      <c r="ONP22" s="78"/>
      <c r="ONQ22" s="78"/>
      <c r="ONR22" s="78"/>
      <c r="ONS22" s="78"/>
      <c r="ONT22" s="78"/>
      <c r="ONU22" s="78"/>
      <c r="ONV22" s="78"/>
      <c r="ONW22" s="78"/>
      <c r="ONX22" s="78"/>
      <c r="ONY22" s="78"/>
      <c r="ONZ22" s="78"/>
      <c r="OOA22" s="78"/>
      <c r="OOB22" s="78"/>
      <c r="OOC22" s="78"/>
      <c r="OOD22" s="78"/>
      <c r="OOE22" s="78"/>
      <c r="OOF22" s="78"/>
      <c r="OOG22" s="78"/>
      <c r="OOH22" s="78"/>
      <c r="OOI22" s="78"/>
      <c r="OOJ22" s="78"/>
      <c r="OOK22" s="78"/>
      <c r="OOL22" s="78"/>
      <c r="OOM22" s="78"/>
      <c r="OON22" s="78"/>
      <c r="OOO22" s="78"/>
      <c r="OOP22" s="78"/>
      <c r="OOQ22" s="78"/>
      <c r="OOR22" s="78"/>
      <c r="OOS22" s="78"/>
      <c r="OOT22" s="78"/>
      <c r="OOU22" s="78"/>
      <c r="OOV22" s="78"/>
      <c r="OOW22" s="78"/>
      <c r="OOX22" s="78"/>
      <c r="OOY22" s="78"/>
      <c r="OOZ22" s="78"/>
      <c r="OPA22" s="78"/>
      <c r="OPB22" s="78"/>
      <c r="OPC22" s="78"/>
      <c r="OPD22" s="78"/>
      <c r="OPE22" s="78"/>
      <c r="OPF22" s="78"/>
      <c r="OPG22" s="78"/>
      <c r="OPH22" s="78"/>
      <c r="OPI22" s="78"/>
      <c r="OPJ22" s="78"/>
      <c r="OPK22" s="78"/>
      <c r="OPL22" s="78"/>
      <c r="OPM22" s="78"/>
      <c r="OPN22" s="78"/>
      <c r="OPO22" s="78"/>
      <c r="OPP22" s="78"/>
      <c r="OPQ22" s="78"/>
      <c r="OPR22" s="78"/>
      <c r="OPS22" s="78"/>
      <c r="OPT22" s="78"/>
      <c r="OPU22" s="78"/>
      <c r="OPV22" s="78"/>
      <c r="OPW22" s="78"/>
      <c r="OPX22" s="78"/>
      <c r="OPY22" s="78"/>
      <c r="OPZ22" s="78"/>
      <c r="OQA22" s="78"/>
      <c r="OQB22" s="78"/>
      <c r="OQC22" s="78"/>
      <c r="OQD22" s="78"/>
      <c r="OQE22" s="78"/>
      <c r="OQF22" s="78"/>
      <c r="OQG22" s="78"/>
      <c r="OQH22" s="78"/>
      <c r="OQI22" s="78"/>
      <c r="OQJ22" s="78"/>
      <c r="OQK22" s="78"/>
      <c r="OQL22" s="78"/>
      <c r="OQM22" s="78"/>
      <c r="OQN22" s="78"/>
      <c r="OQO22" s="78"/>
      <c r="OQP22" s="78"/>
      <c r="OQQ22" s="78"/>
      <c r="OQR22" s="78"/>
      <c r="OQS22" s="78"/>
      <c r="OQT22" s="78"/>
      <c r="OQU22" s="78"/>
      <c r="OQV22" s="78"/>
      <c r="OQW22" s="78"/>
      <c r="OQX22" s="78"/>
      <c r="OQY22" s="78"/>
      <c r="OQZ22" s="78"/>
      <c r="ORA22" s="78"/>
      <c r="ORB22" s="78"/>
      <c r="ORC22" s="78"/>
      <c r="ORD22" s="78"/>
      <c r="ORE22" s="78"/>
      <c r="ORF22" s="78"/>
      <c r="ORG22" s="78"/>
      <c r="ORH22" s="78"/>
      <c r="ORI22" s="78"/>
      <c r="ORJ22" s="78"/>
      <c r="ORK22" s="78"/>
      <c r="ORL22" s="78"/>
      <c r="ORM22" s="78"/>
      <c r="ORN22" s="78"/>
      <c r="ORO22" s="78"/>
      <c r="ORP22" s="78"/>
      <c r="ORQ22" s="78"/>
      <c r="ORR22" s="78"/>
      <c r="ORS22" s="78"/>
      <c r="ORT22" s="78"/>
      <c r="ORU22" s="78"/>
      <c r="ORV22" s="78"/>
      <c r="ORW22" s="78"/>
      <c r="ORX22" s="78"/>
      <c r="ORY22" s="78"/>
      <c r="ORZ22" s="78"/>
      <c r="OSA22" s="78"/>
      <c r="OSB22" s="78"/>
      <c r="OSC22" s="78"/>
      <c r="OSD22" s="78"/>
      <c r="OSE22" s="78"/>
      <c r="OSF22" s="78"/>
      <c r="OSG22" s="78"/>
      <c r="OSH22" s="78"/>
      <c r="OSI22" s="78"/>
      <c r="OSJ22" s="78"/>
      <c r="OSK22" s="78"/>
      <c r="OSL22" s="78"/>
      <c r="OSM22" s="78"/>
      <c r="OSN22" s="78"/>
      <c r="OSO22" s="78"/>
      <c r="OSP22" s="78"/>
      <c r="OSQ22" s="78"/>
      <c r="OSR22" s="78"/>
      <c r="OSS22" s="78"/>
      <c r="OST22" s="78"/>
      <c r="OSU22" s="78"/>
      <c r="OSV22" s="78"/>
      <c r="OSW22" s="78"/>
      <c r="OSX22" s="78"/>
      <c r="OSY22" s="78"/>
      <c r="OSZ22" s="78"/>
      <c r="OTA22" s="78"/>
      <c r="OTB22" s="78"/>
      <c r="OTC22" s="78"/>
      <c r="OTD22" s="78"/>
      <c r="OTE22" s="78"/>
      <c r="OTF22" s="78"/>
      <c r="OTG22" s="78"/>
      <c r="OTH22" s="78"/>
      <c r="OTI22" s="78"/>
      <c r="OTJ22" s="78"/>
      <c r="OTK22" s="78"/>
      <c r="OTL22" s="78"/>
      <c r="OTM22" s="78"/>
      <c r="OTN22" s="78"/>
      <c r="OTO22" s="78"/>
      <c r="OTP22" s="78"/>
      <c r="OTQ22" s="78"/>
      <c r="OTR22" s="78"/>
      <c r="OTS22" s="78"/>
      <c r="OTT22" s="78"/>
      <c r="OTU22" s="78"/>
      <c r="OTV22" s="78"/>
      <c r="OTW22" s="78"/>
      <c r="OTX22" s="78"/>
      <c r="OTY22" s="78"/>
      <c r="OTZ22" s="78"/>
      <c r="OUA22" s="78"/>
      <c r="OUB22" s="78"/>
      <c r="OUC22" s="78"/>
      <c r="OUD22" s="78"/>
      <c r="OUE22" s="78"/>
      <c r="OUF22" s="78"/>
      <c r="OUG22" s="78"/>
      <c r="OUH22" s="78"/>
      <c r="OUI22" s="78"/>
      <c r="OUJ22" s="78"/>
      <c r="OUK22" s="78"/>
      <c r="OUL22" s="78"/>
      <c r="OUM22" s="78"/>
      <c r="OUN22" s="78"/>
      <c r="OUO22" s="78"/>
      <c r="OUP22" s="78"/>
      <c r="OUQ22" s="78"/>
      <c r="OUR22" s="78"/>
      <c r="OUS22" s="78"/>
      <c r="OUT22" s="78"/>
      <c r="OUU22" s="78"/>
      <c r="OUV22" s="78"/>
      <c r="OUW22" s="78"/>
      <c r="OUX22" s="78"/>
      <c r="OUY22" s="78"/>
      <c r="OUZ22" s="78"/>
      <c r="OVA22" s="78"/>
      <c r="OVB22" s="78"/>
      <c r="OVC22" s="78"/>
      <c r="OVD22" s="78"/>
      <c r="OVE22" s="78"/>
      <c r="OVF22" s="78"/>
      <c r="OVG22" s="78"/>
      <c r="OVH22" s="78"/>
      <c r="OVI22" s="78"/>
      <c r="OVJ22" s="78"/>
      <c r="OVK22" s="78"/>
      <c r="OVL22" s="78"/>
      <c r="OVM22" s="78"/>
      <c r="OVN22" s="78"/>
      <c r="OVO22" s="78"/>
      <c r="OVP22" s="78"/>
      <c r="OVQ22" s="78"/>
      <c r="OVR22" s="78"/>
      <c r="OVS22" s="78"/>
      <c r="OVT22" s="78"/>
      <c r="OVU22" s="78"/>
      <c r="OVV22" s="78"/>
      <c r="OVW22" s="78"/>
      <c r="OVX22" s="78"/>
      <c r="OVY22" s="78"/>
      <c r="OVZ22" s="78"/>
      <c r="OWA22" s="78"/>
      <c r="OWB22" s="78"/>
      <c r="OWC22" s="78"/>
      <c r="OWD22" s="78"/>
      <c r="OWE22" s="78"/>
      <c r="OWF22" s="78"/>
      <c r="OWG22" s="78"/>
      <c r="OWH22" s="78"/>
      <c r="OWI22" s="78"/>
      <c r="OWJ22" s="78"/>
      <c r="OWK22" s="78"/>
      <c r="OWL22" s="78"/>
      <c r="OWM22" s="78"/>
      <c r="OWN22" s="78"/>
      <c r="OWO22" s="78"/>
      <c r="OWP22" s="78"/>
      <c r="OWQ22" s="78"/>
      <c r="OWR22" s="78"/>
      <c r="OWS22" s="78"/>
      <c r="OWT22" s="78"/>
      <c r="OWU22" s="78"/>
      <c r="OWV22" s="78"/>
      <c r="OWW22" s="78"/>
      <c r="OWX22" s="78"/>
      <c r="OWY22" s="78"/>
      <c r="OWZ22" s="78"/>
      <c r="OXA22" s="78"/>
      <c r="OXB22" s="78"/>
      <c r="OXC22" s="78"/>
      <c r="OXD22" s="78"/>
      <c r="OXE22" s="78"/>
      <c r="OXF22" s="78"/>
      <c r="OXG22" s="78"/>
      <c r="OXH22" s="78"/>
      <c r="OXI22" s="78"/>
      <c r="OXJ22" s="78"/>
      <c r="OXK22" s="78"/>
      <c r="OXL22" s="78"/>
      <c r="OXM22" s="78"/>
      <c r="OXN22" s="78"/>
      <c r="OXO22" s="78"/>
      <c r="OXP22" s="78"/>
      <c r="OXQ22" s="78"/>
      <c r="OXR22" s="78"/>
      <c r="OXS22" s="78"/>
      <c r="OXT22" s="78"/>
      <c r="OXU22" s="78"/>
      <c r="OXV22" s="78"/>
      <c r="OXW22" s="78"/>
      <c r="OXX22" s="78"/>
      <c r="OXY22" s="78"/>
      <c r="OXZ22" s="78"/>
      <c r="OYA22" s="78"/>
      <c r="OYB22" s="78"/>
      <c r="OYC22" s="78"/>
      <c r="OYD22" s="78"/>
      <c r="OYE22" s="78"/>
      <c r="OYF22" s="78"/>
      <c r="OYG22" s="78"/>
      <c r="OYH22" s="78"/>
      <c r="OYI22" s="78"/>
      <c r="OYJ22" s="78"/>
      <c r="OYK22" s="78"/>
      <c r="OYL22" s="78"/>
      <c r="OYM22" s="78"/>
      <c r="OYN22" s="78"/>
      <c r="OYO22" s="78"/>
      <c r="OYP22" s="78"/>
      <c r="OYQ22" s="78"/>
      <c r="OYR22" s="78"/>
      <c r="OYS22" s="78"/>
      <c r="OYT22" s="78"/>
      <c r="OYU22" s="78"/>
      <c r="OYV22" s="78"/>
      <c r="OYW22" s="78"/>
      <c r="OYX22" s="78"/>
      <c r="OYY22" s="78"/>
      <c r="OYZ22" s="78"/>
      <c r="OZA22" s="78"/>
      <c r="OZB22" s="78"/>
      <c r="OZC22" s="78"/>
      <c r="OZD22" s="78"/>
      <c r="OZE22" s="78"/>
      <c r="OZF22" s="78"/>
      <c r="OZG22" s="78"/>
      <c r="OZH22" s="78"/>
      <c r="OZI22" s="78"/>
      <c r="OZJ22" s="78"/>
      <c r="OZK22" s="78"/>
      <c r="OZL22" s="78"/>
      <c r="OZM22" s="78"/>
      <c r="OZN22" s="78"/>
      <c r="OZO22" s="78"/>
      <c r="OZP22" s="78"/>
      <c r="OZQ22" s="78"/>
      <c r="OZR22" s="78"/>
      <c r="OZS22" s="78"/>
      <c r="OZT22" s="78"/>
      <c r="OZU22" s="78"/>
      <c r="OZV22" s="78"/>
      <c r="OZW22" s="78"/>
      <c r="OZX22" s="78"/>
      <c r="OZY22" s="78"/>
      <c r="OZZ22" s="78"/>
      <c r="PAA22" s="78"/>
      <c r="PAB22" s="78"/>
      <c r="PAC22" s="78"/>
      <c r="PAD22" s="78"/>
      <c r="PAE22" s="78"/>
      <c r="PAF22" s="78"/>
      <c r="PAG22" s="78"/>
      <c r="PAH22" s="78"/>
      <c r="PAI22" s="78"/>
      <c r="PAJ22" s="78"/>
      <c r="PAK22" s="78"/>
      <c r="PAL22" s="78"/>
      <c r="PAM22" s="78"/>
      <c r="PAN22" s="78"/>
      <c r="PAO22" s="78"/>
      <c r="PAP22" s="78"/>
      <c r="PAQ22" s="78"/>
      <c r="PAR22" s="78"/>
      <c r="PAS22" s="78"/>
      <c r="PAT22" s="78"/>
      <c r="PAU22" s="78"/>
      <c r="PAV22" s="78"/>
      <c r="PAW22" s="78"/>
      <c r="PAX22" s="78"/>
      <c r="PAY22" s="78"/>
      <c r="PAZ22" s="78"/>
      <c r="PBA22" s="78"/>
      <c r="PBB22" s="78"/>
      <c r="PBC22" s="78"/>
      <c r="PBD22" s="78"/>
      <c r="PBE22" s="78"/>
      <c r="PBF22" s="78"/>
      <c r="PBG22" s="78"/>
      <c r="PBH22" s="78"/>
      <c r="PBI22" s="78"/>
      <c r="PBJ22" s="78"/>
      <c r="PBK22" s="78"/>
      <c r="PBL22" s="78"/>
      <c r="PBM22" s="78"/>
      <c r="PBN22" s="78"/>
      <c r="PBO22" s="78"/>
      <c r="PBP22" s="78"/>
      <c r="PBQ22" s="78"/>
      <c r="PBR22" s="78"/>
      <c r="PBS22" s="78"/>
      <c r="PBT22" s="78"/>
      <c r="PBU22" s="78"/>
      <c r="PBV22" s="78"/>
      <c r="PBW22" s="78"/>
      <c r="PBX22" s="78"/>
      <c r="PBY22" s="78"/>
      <c r="PBZ22" s="78"/>
      <c r="PCA22" s="78"/>
      <c r="PCB22" s="78"/>
      <c r="PCC22" s="78"/>
      <c r="PCD22" s="78"/>
      <c r="PCE22" s="78"/>
      <c r="PCF22" s="78"/>
      <c r="PCG22" s="78"/>
      <c r="PCH22" s="78"/>
      <c r="PCI22" s="78"/>
      <c r="PCJ22" s="78"/>
      <c r="PCK22" s="78"/>
      <c r="PCL22" s="78"/>
      <c r="PCM22" s="78"/>
      <c r="PCN22" s="78"/>
      <c r="PCO22" s="78"/>
      <c r="PCP22" s="78"/>
      <c r="PCQ22" s="78"/>
      <c r="PCR22" s="78"/>
      <c r="PCS22" s="78"/>
      <c r="PCT22" s="78"/>
      <c r="PCU22" s="78"/>
      <c r="PCV22" s="78"/>
      <c r="PCW22" s="78"/>
      <c r="PCX22" s="78"/>
      <c r="PCY22" s="78"/>
      <c r="PCZ22" s="78"/>
      <c r="PDA22" s="78"/>
      <c r="PDB22" s="78"/>
      <c r="PDC22" s="78"/>
      <c r="PDD22" s="78"/>
      <c r="PDE22" s="78"/>
      <c r="PDF22" s="78"/>
      <c r="PDG22" s="78"/>
      <c r="PDH22" s="78"/>
      <c r="PDI22" s="78"/>
      <c r="PDJ22" s="78"/>
      <c r="PDK22" s="78"/>
      <c r="PDL22" s="78"/>
      <c r="PDM22" s="78"/>
      <c r="PDN22" s="78"/>
      <c r="PDO22" s="78"/>
      <c r="PDP22" s="78"/>
      <c r="PDQ22" s="78"/>
      <c r="PDR22" s="78"/>
      <c r="PDS22" s="78"/>
      <c r="PDT22" s="78"/>
      <c r="PDU22" s="78"/>
      <c r="PDV22" s="78"/>
      <c r="PDW22" s="78"/>
      <c r="PDX22" s="78"/>
      <c r="PDY22" s="78"/>
      <c r="PDZ22" s="78"/>
      <c r="PEA22" s="78"/>
      <c r="PEB22" s="78"/>
      <c r="PEC22" s="78"/>
      <c r="PED22" s="78"/>
      <c r="PEE22" s="78"/>
      <c r="PEF22" s="78"/>
      <c r="PEG22" s="78"/>
      <c r="PEH22" s="78"/>
      <c r="PEI22" s="78"/>
      <c r="PEJ22" s="78"/>
      <c r="PEK22" s="78"/>
      <c r="PEL22" s="78"/>
      <c r="PEM22" s="78"/>
      <c r="PEN22" s="78"/>
      <c r="PEO22" s="78"/>
      <c r="PEP22" s="78"/>
      <c r="PEQ22" s="78"/>
      <c r="PER22" s="78"/>
      <c r="PES22" s="78"/>
      <c r="PET22" s="78"/>
      <c r="PEU22" s="78"/>
      <c r="PEV22" s="78"/>
      <c r="PEW22" s="78"/>
      <c r="PEX22" s="78"/>
      <c r="PEY22" s="78"/>
      <c r="PEZ22" s="78"/>
      <c r="PFA22" s="78"/>
      <c r="PFB22" s="78"/>
      <c r="PFC22" s="78"/>
      <c r="PFD22" s="78"/>
      <c r="PFE22" s="78"/>
      <c r="PFF22" s="78"/>
      <c r="PFG22" s="78"/>
      <c r="PFH22" s="78"/>
      <c r="PFI22" s="78"/>
      <c r="PFJ22" s="78"/>
      <c r="PFK22" s="78"/>
      <c r="PFL22" s="78"/>
      <c r="PFM22" s="78"/>
      <c r="PFN22" s="78"/>
      <c r="PFO22" s="78"/>
      <c r="PFP22" s="78"/>
      <c r="PFQ22" s="78"/>
      <c r="PFR22" s="78"/>
      <c r="PFS22" s="78"/>
      <c r="PFT22" s="78"/>
      <c r="PFU22" s="78"/>
      <c r="PFV22" s="78"/>
      <c r="PFW22" s="78"/>
      <c r="PFX22" s="78"/>
      <c r="PFY22" s="78"/>
      <c r="PFZ22" s="78"/>
      <c r="PGA22" s="78"/>
      <c r="PGB22" s="78"/>
      <c r="PGC22" s="78"/>
      <c r="PGD22" s="78"/>
      <c r="PGE22" s="78"/>
      <c r="PGF22" s="78"/>
      <c r="PGG22" s="78"/>
      <c r="PGH22" s="78"/>
      <c r="PGI22" s="78"/>
      <c r="PGJ22" s="78"/>
      <c r="PGK22" s="78"/>
      <c r="PGL22" s="78"/>
      <c r="PGM22" s="78"/>
      <c r="PGN22" s="78"/>
      <c r="PGO22" s="78"/>
      <c r="PGP22" s="78"/>
      <c r="PGQ22" s="78"/>
      <c r="PGR22" s="78"/>
      <c r="PGS22" s="78"/>
      <c r="PGT22" s="78"/>
      <c r="PGU22" s="78"/>
      <c r="PGV22" s="78"/>
      <c r="PGW22" s="78"/>
      <c r="PGX22" s="78"/>
      <c r="PGY22" s="78"/>
      <c r="PGZ22" s="78"/>
      <c r="PHA22" s="78"/>
      <c r="PHB22" s="78"/>
      <c r="PHC22" s="78"/>
      <c r="PHD22" s="78"/>
      <c r="PHE22" s="78"/>
      <c r="PHF22" s="78"/>
      <c r="PHG22" s="78"/>
      <c r="PHH22" s="78"/>
      <c r="PHI22" s="78"/>
      <c r="PHJ22" s="78"/>
      <c r="PHK22" s="78"/>
      <c r="PHL22" s="78"/>
      <c r="PHM22" s="78"/>
      <c r="PHN22" s="78"/>
      <c r="PHO22" s="78"/>
      <c r="PHP22" s="78"/>
      <c r="PHQ22" s="78"/>
      <c r="PHR22" s="78"/>
      <c r="PHS22" s="78"/>
      <c r="PHT22" s="78"/>
      <c r="PHU22" s="78"/>
      <c r="PHV22" s="78"/>
      <c r="PHW22" s="78"/>
      <c r="PHX22" s="78"/>
      <c r="PHY22" s="78"/>
      <c r="PHZ22" s="78"/>
      <c r="PIA22" s="78"/>
      <c r="PIB22" s="78"/>
      <c r="PIC22" s="78"/>
      <c r="PID22" s="78"/>
      <c r="PIE22" s="78"/>
      <c r="PIF22" s="78"/>
      <c r="PIG22" s="78"/>
      <c r="PIH22" s="78"/>
      <c r="PII22" s="78"/>
      <c r="PIJ22" s="78"/>
      <c r="PIK22" s="78"/>
      <c r="PIL22" s="78"/>
      <c r="PIM22" s="78"/>
      <c r="PIN22" s="78"/>
      <c r="PIO22" s="78"/>
      <c r="PIP22" s="78"/>
      <c r="PIQ22" s="78"/>
      <c r="PIR22" s="78"/>
      <c r="PIS22" s="78"/>
      <c r="PIT22" s="78"/>
      <c r="PIU22" s="78"/>
      <c r="PIV22" s="78"/>
      <c r="PIW22" s="78"/>
      <c r="PIX22" s="78"/>
      <c r="PIY22" s="78"/>
      <c r="PIZ22" s="78"/>
      <c r="PJA22" s="78"/>
      <c r="PJB22" s="78"/>
      <c r="PJC22" s="78"/>
      <c r="PJD22" s="78"/>
      <c r="PJE22" s="78"/>
      <c r="PJF22" s="78"/>
      <c r="PJG22" s="78"/>
      <c r="PJH22" s="78"/>
      <c r="PJI22" s="78"/>
      <c r="PJJ22" s="78"/>
      <c r="PJK22" s="78"/>
      <c r="PJL22" s="78"/>
      <c r="PJM22" s="78"/>
      <c r="PJN22" s="78"/>
      <c r="PJO22" s="78"/>
      <c r="PJP22" s="78"/>
      <c r="PJQ22" s="78"/>
      <c r="PJR22" s="78"/>
      <c r="PJS22" s="78"/>
      <c r="PJT22" s="78"/>
      <c r="PJU22" s="78"/>
      <c r="PJV22" s="78"/>
      <c r="PJW22" s="78"/>
      <c r="PJX22" s="78"/>
      <c r="PJY22" s="78"/>
      <c r="PJZ22" s="78"/>
      <c r="PKA22" s="78"/>
      <c r="PKB22" s="78"/>
      <c r="PKC22" s="78"/>
      <c r="PKD22" s="78"/>
      <c r="PKE22" s="78"/>
      <c r="PKF22" s="78"/>
      <c r="PKG22" s="78"/>
      <c r="PKH22" s="78"/>
      <c r="PKI22" s="78"/>
      <c r="PKJ22" s="78"/>
      <c r="PKK22" s="78"/>
      <c r="PKL22" s="78"/>
      <c r="PKM22" s="78"/>
      <c r="PKN22" s="78"/>
      <c r="PKO22" s="78"/>
      <c r="PKP22" s="78"/>
      <c r="PKQ22" s="78"/>
      <c r="PKR22" s="78"/>
      <c r="PKS22" s="78"/>
      <c r="PKT22" s="78"/>
      <c r="PKU22" s="78"/>
      <c r="PKV22" s="78"/>
      <c r="PKW22" s="78"/>
      <c r="PKX22" s="78"/>
      <c r="PKY22" s="78"/>
      <c r="PKZ22" s="78"/>
      <c r="PLA22" s="78"/>
      <c r="PLB22" s="78"/>
      <c r="PLC22" s="78"/>
      <c r="PLD22" s="78"/>
      <c r="PLE22" s="78"/>
      <c r="PLF22" s="78"/>
      <c r="PLG22" s="78"/>
      <c r="PLH22" s="78"/>
      <c r="PLI22" s="78"/>
      <c r="PLJ22" s="78"/>
      <c r="PLK22" s="78"/>
      <c r="PLL22" s="78"/>
      <c r="PLM22" s="78"/>
      <c r="PLN22" s="78"/>
      <c r="PLO22" s="78"/>
      <c r="PLP22" s="78"/>
      <c r="PLQ22" s="78"/>
      <c r="PLR22" s="78"/>
      <c r="PLS22" s="78"/>
      <c r="PLT22" s="78"/>
      <c r="PLU22" s="78"/>
      <c r="PLV22" s="78"/>
      <c r="PLW22" s="78"/>
      <c r="PLX22" s="78"/>
      <c r="PLY22" s="78"/>
      <c r="PLZ22" s="78"/>
      <c r="PMA22" s="78"/>
      <c r="PMB22" s="78"/>
      <c r="PMC22" s="78"/>
      <c r="PMD22" s="78"/>
      <c r="PME22" s="78"/>
      <c r="PMF22" s="78"/>
      <c r="PMG22" s="78"/>
      <c r="PMH22" s="78"/>
      <c r="PMI22" s="78"/>
      <c r="PMJ22" s="78"/>
      <c r="PMK22" s="78"/>
      <c r="PML22" s="78"/>
      <c r="PMM22" s="78"/>
      <c r="PMN22" s="78"/>
      <c r="PMO22" s="78"/>
      <c r="PMP22" s="78"/>
      <c r="PMQ22" s="78"/>
      <c r="PMR22" s="78"/>
      <c r="PMS22" s="78"/>
      <c r="PMT22" s="78"/>
      <c r="PMU22" s="78"/>
      <c r="PMV22" s="78"/>
      <c r="PMW22" s="78"/>
      <c r="PMX22" s="78"/>
      <c r="PMY22" s="78"/>
      <c r="PMZ22" s="78"/>
      <c r="PNA22" s="78"/>
      <c r="PNB22" s="78"/>
      <c r="PNC22" s="78"/>
      <c r="PND22" s="78"/>
      <c r="PNE22" s="78"/>
      <c r="PNF22" s="78"/>
      <c r="PNG22" s="78"/>
      <c r="PNH22" s="78"/>
      <c r="PNI22" s="78"/>
      <c r="PNJ22" s="78"/>
      <c r="PNK22" s="78"/>
      <c r="PNL22" s="78"/>
      <c r="PNM22" s="78"/>
      <c r="PNN22" s="78"/>
      <c r="PNO22" s="78"/>
      <c r="PNP22" s="78"/>
      <c r="PNQ22" s="78"/>
      <c r="PNR22" s="78"/>
      <c r="PNS22" s="78"/>
      <c r="PNT22" s="78"/>
      <c r="PNU22" s="78"/>
      <c r="PNV22" s="78"/>
      <c r="PNW22" s="78"/>
      <c r="PNX22" s="78"/>
      <c r="PNY22" s="78"/>
      <c r="PNZ22" s="78"/>
      <c r="POA22" s="78"/>
      <c r="POB22" s="78"/>
      <c r="POC22" s="78"/>
      <c r="POD22" s="78"/>
      <c r="POE22" s="78"/>
      <c r="POF22" s="78"/>
      <c r="POG22" s="78"/>
      <c r="POH22" s="78"/>
      <c r="POI22" s="78"/>
      <c r="POJ22" s="78"/>
      <c r="POK22" s="78"/>
      <c r="POL22" s="78"/>
      <c r="POM22" s="78"/>
      <c r="PON22" s="78"/>
      <c r="POO22" s="78"/>
      <c r="POP22" s="78"/>
      <c r="POQ22" s="78"/>
      <c r="POR22" s="78"/>
      <c r="POS22" s="78"/>
      <c r="POT22" s="78"/>
      <c r="POU22" s="78"/>
      <c r="POV22" s="78"/>
      <c r="POW22" s="78"/>
      <c r="POX22" s="78"/>
      <c r="POY22" s="78"/>
      <c r="POZ22" s="78"/>
      <c r="PPA22" s="78"/>
      <c r="PPB22" s="78"/>
      <c r="PPC22" s="78"/>
      <c r="PPD22" s="78"/>
      <c r="PPE22" s="78"/>
      <c r="PPF22" s="78"/>
      <c r="PPG22" s="78"/>
      <c r="PPH22" s="78"/>
      <c r="PPI22" s="78"/>
      <c r="PPJ22" s="78"/>
      <c r="PPK22" s="78"/>
      <c r="PPL22" s="78"/>
      <c r="PPM22" s="78"/>
      <c r="PPN22" s="78"/>
      <c r="PPO22" s="78"/>
      <c r="PPP22" s="78"/>
      <c r="PPQ22" s="78"/>
      <c r="PPR22" s="78"/>
      <c r="PPS22" s="78"/>
      <c r="PPT22" s="78"/>
      <c r="PPU22" s="78"/>
      <c r="PPV22" s="78"/>
      <c r="PPW22" s="78"/>
      <c r="PPX22" s="78"/>
      <c r="PPY22" s="78"/>
      <c r="PPZ22" s="78"/>
      <c r="PQA22" s="78"/>
      <c r="PQB22" s="78"/>
      <c r="PQC22" s="78"/>
      <c r="PQD22" s="78"/>
      <c r="PQE22" s="78"/>
      <c r="PQF22" s="78"/>
      <c r="PQG22" s="78"/>
      <c r="PQH22" s="78"/>
      <c r="PQI22" s="78"/>
      <c r="PQJ22" s="78"/>
      <c r="PQK22" s="78"/>
      <c r="PQL22" s="78"/>
      <c r="PQM22" s="78"/>
      <c r="PQN22" s="78"/>
      <c r="PQO22" s="78"/>
      <c r="PQP22" s="78"/>
      <c r="PQQ22" s="78"/>
      <c r="PQR22" s="78"/>
      <c r="PQS22" s="78"/>
      <c r="PQT22" s="78"/>
      <c r="PQU22" s="78"/>
      <c r="PQV22" s="78"/>
      <c r="PQW22" s="78"/>
      <c r="PQX22" s="78"/>
      <c r="PQY22" s="78"/>
      <c r="PQZ22" s="78"/>
      <c r="PRA22" s="78"/>
      <c r="PRB22" s="78"/>
      <c r="PRC22" s="78"/>
      <c r="PRD22" s="78"/>
      <c r="PRE22" s="78"/>
      <c r="PRF22" s="78"/>
      <c r="PRG22" s="78"/>
      <c r="PRH22" s="78"/>
      <c r="PRI22" s="78"/>
      <c r="PRJ22" s="78"/>
      <c r="PRK22" s="78"/>
      <c r="PRL22" s="78"/>
      <c r="PRM22" s="78"/>
      <c r="PRN22" s="78"/>
      <c r="PRO22" s="78"/>
      <c r="PRP22" s="78"/>
      <c r="PRQ22" s="78"/>
      <c r="PRR22" s="78"/>
      <c r="PRS22" s="78"/>
      <c r="PRT22" s="78"/>
      <c r="PRU22" s="78"/>
      <c r="PRV22" s="78"/>
      <c r="PRW22" s="78"/>
      <c r="PRX22" s="78"/>
      <c r="PRY22" s="78"/>
      <c r="PRZ22" s="78"/>
      <c r="PSA22" s="78"/>
      <c r="PSB22" s="78"/>
      <c r="PSC22" s="78"/>
      <c r="PSD22" s="78"/>
      <c r="PSE22" s="78"/>
      <c r="PSF22" s="78"/>
      <c r="PSG22" s="78"/>
      <c r="PSH22" s="78"/>
      <c r="PSI22" s="78"/>
      <c r="PSJ22" s="78"/>
      <c r="PSK22" s="78"/>
      <c r="PSL22" s="78"/>
      <c r="PSM22" s="78"/>
      <c r="PSN22" s="78"/>
      <c r="PSO22" s="78"/>
      <c r="PSP22" s="78"/>
      <c r="PSQ22" s="78"/>
      <c r="PSR22" s="78"/>
      <c r="PSS22" s="78"/>
      <c r="PST22" s="78"/>
      <c r="PSU22" s="78"/>
      <c r="PSV22" s="78"/>
      <c r="PSW22" s="78"/>
      <c r="PSX22" s="78"/>
      <c r="PSY22" s="78"/>
      <c r="PSZ22" s="78"/>
      <c r="PTA22" s="78"/>
      <c r="PTB22" s="78"/>
      <c r="PTC22" s="78"/>
      <c r="PTD22" s="78"/>
      <c r="PTE22" s="78"/>
      <c r="PTF22" s="78"/>
      <c r="PTG22" s="78"/>
      <c r="PTH22" s="78"/>
      <c r="PTI22" s="78"/>
      <c r="PTJ22" s="78"/>
      <c r="PTK22" s="78"/>
      <c r="PTL22" s="78"/>
      <c r="PTM22" s="78"/>
      <c r="PTN22" s="78"/>
      <c r="PTO22" s="78"/>
      <c r="PTP22" s="78"/>
      <c r="PTQ22" s="78"/>
      <c r="PTR22" s="78"/>
      <c r="PTS22" s="78"/>
      <c r="PTT22" s="78"/>
      <c r="PTU22" s="78"/>
      <c r="PTV22" s="78"/>
      <c r="PTW22" s="78"/>
      <c r="PTX22" s="78"/>
      <c r="PTY22" s="78"/>
      <c r="PTZ22" s="78"/>
      <c r="PUA22" s="78"/>
      <c r="PUB22" s="78"/>
      <c r="PUC22" s="78"/>
      <c r="PUD22" s="78"/>
      <c r="PUE22" s="78"/>
      <c r="PUF22" s="78"/>
      <c r="PUG22" s="78"/>
      <c r="PUH22" s="78"/>
      <c r="PUI22" s="78"/>
      <c r="PUJ22" s="78"/>
      <c r="PUK22" s="78"/>
      <c r="PUL22" s="78"/>
      <c r="PUM22" s="78"/>
      <c r="PUN22" s="78"/>
      <c r="PUO22" s="78"/>
      <c r="PUP22" s="78"/>
      <c r="PUQ22" s="78"/>
      <c r="PUR22" s="78"/>
      <c r="PUS22" s="78"/>
      <c r="PUT22" s="78"/>
      <c r="PUU22" s="78"/>
      <c r="PUV22" s="78"/>
      <c r="PUW22" s="78"/>
      <c r="PUX22" s="78"/>
      <c r="PUY22" s="78"/>
      <c r="PUZ22" s="78"/>
      <c r="PVA22" s="78"/>
      <c r="PVB22" s="78"/>
      <c r="PVC22" s="78"/>
      <c r="PVD22" s="78"/>
      <c r="PVE22" s="78"/>
      <c r="PVF22" s="78"/>
      <c r="PVG22" s="78"/>
      <c r="PVH22" s="78"/>
      <c r="PVI22" s="78"/>
      <c r="PVJ22" s="78"/>
      <c r="PVK22" s="78"/>
      <c r="PVL22" s="78"/>
      <c r="PVM22" s="78"/>
      <c r="PVN22" s="78"/>
      <c r="PVO22" s="78"/>
      <c r="PVP22" s="78"/>
      <c r="PVQ22" s="78"/>
      <c r="PVR22" s="78"/>
      <c r="PVS22" s="78"/>
      <c r="PVT22" s="78"/>
      <c r="PVU22" s="78"/>
      <c r="PVV22" s="78"/>
      <c r="PVW22" s="78"/>
      <c r="PVX22" s="78"/>
      <c r="PVY22" s="78"/>
      <c r="PVZ22" s="78"/>
      <c r="PWA22" s="78"/>
      <c r="PWB22" s="78"/>
      <c r="PWC22" s="78"/>
      <c r="PWD22" s="78"/>
      <c r="PWE22" s="78"/>
      <c r="PWF22" s="78"/>
      <c r="PWG22" s="78"/>
      <c r="PWH22" s="78"/>
      <c r="PWI22" s="78"/>
      <c r="PWJ22" s="78"/>
      <c r="PWK22" s="78"/>
      <c r="PWL22" s="78"/>
      <c r="PWM22" s="78"/>
      <c r="PWN22" s="78"/>
      <c r="PWO22" s="78"/>
      <c r="PWP22" s="78"/>
      <c r="PWQ22" s="78"/>
      <c r="PWR22" s="78"/>
      <c r="PWS22" s="78"/>
      <c r="PWT22" s="78"/>
      <c r="PWU22" s="78"/>
      <c r="PWV22" s="78"/>
      <c r="PWW22" s="78"/>
      <c r="PWX22" s="78"/>
      <c r="PWY22" s="78"/>
      <c r="PWZ22" s="78"/>
      <c r="PXA22" s="78"/>
      <c r="PXB22" s="78"/>
      <c r="PXC22" s="78"/>
      <c r="PXD22" s="78"/>
      <c r="PXE22" s="78"/>
      <c r="PXF22" s="78"/>
      <c r="PXG22" s="78"/>
      <c r="PXH22" s="78"/>
      <c r="PXI22" s="78"/>
      <c r="PXJ22" s="78"/>
      <c r="PXK22" s="78"/>
      <c r="PXL22" s="78"/>
      <c r="PXM22" s="78"/>
      <c r="PXN22" s="78"/>
      <c r="PXO22" s="78"/>
      <c r="PXP22" s="78"/>
      <c r="PXQ22" s="78"/>
      <c r="PXR22" s="78"/>
      <c r="PXS22" s="78"/>
      <c r="PXT22" s="78"/>
      <c r="PXU22" s="78"/>
      <c r="PXV22" s="78"/>
      <c r="PXW22" s="78"/>
      <c r="PXX22" s="78"/>
      <c r="PXY22" s="78"/>
      <c r="PXZ22" s="78"/>
      <c r="PYA22" s="78"/>
      <c r="PYB22" s="78"/>
      <c r="PYC22" s="78"/>
      <c r="PYD22" s="78"/>
      <c r="PYE22" s="78"/>
      <c r="PYF22" s="78"/>
      <c r="PYG22" s="78"/>
      <c r="PYH22" s="78"/>
      <c r="PYI22" s="78"/>
      <c r="PYJ22" s="78"/>
      <c r="PYK22" s="78"/>
      <c r="PYL22" s="78"/>
      <c r="PYM22" s="78"/>
      <c r="PYN22" s="78"/>
      <c r="PYO22" s="78"/>
      <c r="PYP22" s="78"/>
      <c r="PYQ22" s="78"/>
      <c r="PYR22" s="78"/>
      <c r="PYS22" s="78"/>
      <c r="PYT22" s="78"/>
      <c r="PYU22" s="78"/>
      <c r="PYV22" s="78"/>
      <c r="PYW22" s="78"/>
      <c r="PYX22" s="78"/>
      <c r="PYY22" s="78"/>
      <c r="PYZ22" s="78"/>
      <c r="PZA22" s="78"/>
      <c r="PZB22" s="78"/>
      <c r="PZC22" s="78"/>
      <c r="PZD22" s="78"/>
      <c r="PZE22" s="78"/>
      <c r="PZF22" s="78"/>
      <c r="PZG22" s="78"/>
      <c r="PZH22" s="78"/>
      <c r="PZI22" s="78"/>
      <c r="PZJ22" s="78"/>
      <c r="PZK22" s="78"/>
      <c r="PZL22" s="78"/>
      <c r="PZM22" s="78"/>
      <c r="PZN22" s="78"/>
      <c r="PZO22" s="78"/>
      <c r="PZP22" s="78"/>
      <c r="PZQ22" s="78"/>
      <c r="PZR22" s="78"/>
      <c r="PZS22" s="78"/>
      <c r="PZT22" s="78"/>
      <c r="PZU22" s="78"/>
      <c r="PZV22" s="78"/>
      <c r="PZW22" s="78"/>
      <c r="PZX22" s="78"/>
      <c r="PZY22" s="78"/>
      <c r="PZZ22" s="78"/>
      <c r="QAA22" s="78"/>
      <c r="QAB22" s="78"/>
      <c r="QAC22" s="78"/>
      <c r="QAD22" s="78"/>
      <c r="QAE22" s="78"/>
      <c r="QAF22" s="78"/>
      <c r="QAG22" s="78"/>
      <c r="QAH22" s="78"/>
      <c r="QAI22" s="78"/>
      <c r="QAJ22" s="78"/>
      <c r="QAK22" s="78"/>
      <c r="QAL22" s="78"/>
      <c r="QAM22" s="78"/>
      <c r="QAN22" s="78"/>
      <c r="QAO22" s="78"/>
      <c r="QAP22" s="78"/>
      <c r="QAQ22" s="78"/>
      <c r="QAR22" s="78"/>
      <c r="QAS22" s="78"/>
      <c r="QAT22" s="78"/>
      <c r="QAU22" s="78"/>
      <c r="QAV22" s="78"/>
      <c r="QAW22" s="78"/>
      <c r="QAX22" s="78"/>
      <c r="QAY22" s="78"/>
      <c r="QAZ22" s="78"/>
      <c r="QBA22" s="78"/>
      <c r="QBB22" s="78"/>
      <c r="QBC22" s="78"/>
      <c r="QBD22" s="78"/>
      <c r="QBE22" s="78"/>
      <c r="QBF22" s="78"/>
      <c r="QBG22" s="78"/>
      <c r="QBH22" s="78"/>
      <c r="QBI22" s="78"/>
      <c r="QBJ22" s="78"/>
      <c r="QBK22" s="78"/>
      <c r="QBL22" s="78"/>
      <c r="QBM22" s="78"/>
      <c r="QBN22" s="78"/>
      <c r="QBO22" s="78"/>
      <c r="QBP22" s="78"/>
      <c r="QBQ22" s="78"/>
      <c r="QBR22" s="78"/>
      <c r="QBS22" s="78"/>
      <c r="QBT22" s="78"/>
      <c r="QBU22" s="78"/>
      <c r="QBV22" s="78"/>
      <c r="QBW22" s="78"/>
      <c r="QBX22" s="78"/>
      <c r="QBY22" s="78"/>
      <c r="QBZ22" s="78"/>
      <c r="QCA22" s="78"/>
      <c r="QCB22" s="78"/>
      <c r="QCC22" s="78"/>
      <c r="QCD22" s="78"/>
      <c r="QCE22" s="78"/>
      <c r="QCF22" s="78"/>
      <c r="QCG22" s="78"/>
      <c r="QCH22" s="78"/>
      <c r="QCI22" s="78"/>
      <c r="QCJ22" s="78"/>
      <c r="QCK22" s="78"/>
      <c r="QCL22" s="78"/>
      <c r="QCM22" s="78"/>
      <c r="QCN22" s="78"/>
      <c r="QCO22" s="78"/>
      <c r="QCP22" s="78"/>
      <c r="QCQ22" s="78"/>
      <c r="QCR22" s="78"/>
      <c r="QCS22" s="78"/>
      <c r="QCT22" s="78"/>
      <c r="QCU22" s="78"/>
      <c r="QCV22" s="78"/>
      <c r="QCW22" s="78"/>
      <c r="QCX22" s="78"/>
      <c r="QCY22" s="78"/>
      <c r="QCZ22" s="78"/>
      <c r="QDA22" s="78"/>
      <c r="QDB22" s="78"/>
      <c r="QDC22" s="78"/>
      <c r="QDD22" s="78"/>
      <c r="QDE22" s="78"/>
      <c r="QDF22" s="78"/>
      <c r="QDG22" s="78"/>
      <c r="QDH22" s="78"/>
      <c r="QDI22" s="78"/>
      <c r="QDJ22" s="78"/>
      <c r="QDK22" s="78"/>
      <c r="QDL22" s="78"/>
      <c r="QDM22" s="78"/>
      <c r="QDN22" s="78"/>
      <c r="QDO22" s="78"/>
      <c r="QDP22" s="78"/>
      <c r="QDQ22" s="78"/>
      <c r="QDR22" s="78"/>
      <c r="QDS22" s="78"/>
      <c r="QDT22" s="78"/>
      <c r="QDU22" s="78"/>
      <c r="QDV22" s="78"/>
      <c r="QDW22" s="78"/>
      <c r="QDX22" s="78"/>
      <c r="QDY22" s="78"/>
      <c r="QDZ22" s="78"/>
      <c r="QEA22" s="78"/>
      <c r="QEB22" s="78"/>
      <c r="QEC22" s="78"/>
      <c r="QED22" s="78"/>
      <c r="QEE22" s="78"/>
      <c r="QEF22" s="78"/>
      <c r="QEG22" s="78"/>
      <c r="QEH22" s="78"/>
      <c r="QEI22" s="78"/>
      <c r="QEJ22" s="78"/>
      <c r="QEK22" s="78"/>
      <c r="QEL22" s="78"/>
      <c r="QEM22" s="78"/>
      <c r="QEN22" s="78"/>
      <c r="QEO22" s="78"/>
      <c r="QEP22" s="78"/>
      <c r="QEQ22" s="78"/>
      <c r="QER22" s="78"/>
      <c r="QES22" s="78"/>
      <c r="QET22" s="78"/>
      <c r="QEU22" s="78"/>
      <c r="QEV22" s="78"/>
      <c r="QEW22" s="78"/>
      <c r="QEX22" s="78"/>
      <c r="QEY22" s="78"/>
      <c r="QEZ22" s="78"/>
      <c r="QFA22" s="78"/>
      <c r="QFB22" s="78"/>
      <c r="QFC22" s="78"/>
      <c r="QFD22" s="78"/>
      <c r="QFE22" s="78"/>
      <c r="QFF22" s="78"/>
      <c r="QFG22" s="78"/>
      <c r="QFH22" s="78"/>
      <c r="QFI22" s="78"/>
      <c r="QFJ22" s="78"/>
      <c r="QFK22" s="78"/>
      <c r="QFL22" s="78"/>
      <c r="QFM22" s="78"/>
      <c r="QFN22" s="78"/>
      <c r="QFO22" s="78"/>
      <c r="QFP22" s="78"/>
      <c r="QFQ22" s="78"/>
      <c r="QFR22" s="78"/>
      <c r="QFS22" s="78"/>
      <c r="QFT22" s="78"/>
      <c r="QFU22" s="78"/>
      <c r="QFV22" s="78"/>
      <c r="QFW22" s="78"/>
      <c r="QFX22" s="78"/>
      <c r="QFY22" s="78"/>
      <c r="QFZ22" s="78"/>
      <c r="QGA22" s="78"/>
      <c r="QGB22" s="78"/>
      <c r="QGC22" s="78"/>
      <c r="QGD22" s="78"/>
      <c r="QGE22" s="78"/>
      <c r="QGF22" s="78"/>
      <c r="QGG22" s="78"/>
      <c r="QGH22" s="78"/>
      <c r="QGI22" s="78"/>
      <c r="QGJ22" s="78"/>
      <c r="QGK22" s="78"/>
      <c r="QGL22" s="78"/>
      <c r="QGM22" s="78"/>
      <c r="QGN22" s="78"/>
      <c r="QGO22" s="78"/>
      <c r="QGP22" s="78"/>
      <c r="QGQ22" s="78"/>
      <c r="QGR22" s="78"/>
      <c r="QGS22" s="78"/>
      <c r="QGT22" s="78"/>
      <c r="QGU22" s="78"/>
      <c r="QGV22" s="78"/>
      <c r="QGW22" s="78"/>
      <c r="QGX22" s="78"/>
      <c r="QGY22" s="78"/>
      <c r="QGZ22" s="78"/>
      <c r="QHA22" s="78"/>
      <c r="QHB22" s="78"/>
      <c r="QHC22" s="78"/>
      <c r="QHD22" s="78"/>
      <c r="QHE22" s="78"/>
      <c r="QHF22" s="78"/>
      <c r="QHG22" s="78"/>
      <c r="QHH22" s="78"/>
      <c r="QHI22" s="78"/>
      <c r="QHJ22" s="78"/>
      <c r="QHK22" s="78"/>
      <c r="QHL22" s="78"/>
      <c r="QHM22" s="78"/>
      <c r="QHN22" s="78"/>
      <c r="QHO22" s="78"/>
      <c r="QHP22" s="78"/>
      <c r="QHQ22" s="78"/>
      <c r="QHR22" s="78"/>
      <c r="QHS22" s="78"/>
      <c r="QHT22" s="78"/>
      <c r="QHU22" s="78"/>
      <c r="QHV22" s="78"/>
      <c r="QHW22" s="78"/>
      <c r="QHX22" s="78"/>
      <c r="QHY22" s="78"/>
      <c r="QHZ22" s="78"/>
      <c r="QIA22" s="78"/>
      <c r="QIB22" s="78"/>
      <c r="QIC22" s="78"/>
      <c r="QID22" s="78"/>
      <c r="QIE22" s="78"/>
      <c r="QIF22" s="78"/>
      <c r="QIG22" s="78"/>
      <c r="QIH22" s="78"/>
      <c r="QII22" s="78"/>
      <c r="QIJ22" s="78"/>
      <c r="QIK22" s="78"/>
      <c r="QIL22" s="78"/>
      <c r="QIM22" s="78"/>
      <c r="QIN22" s="78"/>
      <c r="QIO22" s="78"/>
      <c r="QIP22" s="78"/>
      <c r="QIQ22" s="78"/>
      <c r="QIR22" s="78"/>
      <c r="QIS22" s="78"/>
      <c r="QIT22" s="78"/>
      <c r="QIU22" s="78"/>
      <c r="QIV22" s="78"/>
      <c r="QIW22" s="78"/>
      <c r="QIX22" s="78"/>
      <c r="QIY22" s="78"/>
      <c r="QIZ22" s="78"/>
      <c r="QJA22" s="78"/>
      <c r="QJB22" s="78"/>
      <c r="QJC22" s="78"/>
      <c r="QJD22" s="78"/>
      <c r="QJE22" s="78"/>
      <c r="QJF22" s="78"/>
      <c r="QJG22" s="78"/>
      <c r="QJH22" s="78"/>
      <c r="QJI22" s="78"/>
      <c r="QJJ22" s="78"/>
      <c r="QJK22" s="78"/>
      <c r="QJL22" s="78"/>
      <c r="QJM22" s="78"/>
      <c r="QJN22" s="78"/>
      <c r="QJO22" s="78"/>
      <c r="QJP22" s="78"/>
      <c r="QJQ22" s="78"/>
      <c r="QJR22" s="78"/>
      <c r="QJS22" s="78"/>
      <c r="QJT22" s="78"/>
      <c r="QJU22" s="78"/>
      <c r="QJV22" s="78"/>
      <c r="QJW22" s="78"/>
      <c r="QJX22" s="78"/>
      <c r="QJY22" s="78"/>
      <c r="QJZ22" s="78"/>
      <c r="QKA22" s="78"/>
      <c r="QKB22" s="78"/>
      <c r="QKC22" s="78"/>
      <c r="QKD22" s="78"/>
      <c r="QKE22" s="78"/>
      <c r="QKF22" s="78"/>
      <c r="QKG22" s="78"/>
      <c r="QKH22" s="78"/>
      <c r="QKI22" s="78"/>
      <c r="QKJ22" s="78"/>
      <c r="QKK22" s="78"/>
      <c r="QKL22" s="78"/>
      <c r="QKM22" s="78"/>
      <c r="QKN22" s="78"/>
      <c r="QKO22" s="78"/>
      <c r="QKP22" s="78"/>
      <c r="QKQ22" s="78"/>
      <c r="QKR22" s="78"/>
      <c r="QKS22" s="78"/>
      <c r="QKT22" s="78"/>
      <c r="QKU22" s="78"/>
      <c r="QKV22" s="78"/>
      <c r="QKW22" s="78"/>
      <c r="QKX22" s="78"/>
      <c r="QKY22" s="78"/>
      <c r="QKZ22" s="78"/>
      <c r="QLA22" s="78"/>
      <c r="QLB22" s="78"/>
      <c r="QLC22" s="78"/>
      <c r="QLD22" s="78"/>
      <c r="QLE22" s="78"/>
      <c r="QLF22" s="78"/>
      <c r="QLG22" s="78"/>
      <c r="QLH22" s="78"/>
      <c r="QLI22" s="78"/>
      <c r="QLJ22" s="78"/>
      <c r="QLK22" s="78"/>
      <c r="QLL22" s="78"/>
      <c r="QLM22" s="78"/>
      <c r="QLN22" s="78"/>
      <c r="QLO22" s="78"/>
      <c r="QLP22" s="78"/>
      <c r="QLQ22" s="78"/>
      <c r="QLR22" s="78"/>
      <c r="QLS22" s="78"/>
      <c r="QLT22" s="78"/>
      <c r="QLU22" s="78"/>
      <c r="QLV22" s="78"/>
      <c r="QLW22" s="78"/>
      <c r="QLX22" s="78"/>
      <c r="QLY22" s="78"/>
      <c r="QLZ22" s="78"/>
      <c r="QMA22" s="78"/>
      <c r="QMB22" s="78"/>
      <c r="QMC22" s="78"/>
      <c r="QMD22" s="78"/>
      <c r="QME22" s="78"/>
      <c r="QMF22" s="78"/>
      <c r="QMG22" s="78"/>
      <c r="QMH22" s="78"/>
      <c r="QMI22" s="78"/>
      <c r="QMJ22" s="78"/>
      <c r="QMK22" s="78"/>
      <c r="QML22" s="78"/>
      <c r="QMM22" s="78"/>
      <c r="QMN22" s="78"/>
      <c r="QMO22" s="78"/>
      <c r="QMP22" s="78"/>
      <c r="QMQ22" s="78"/>
      <c r="QMR22" s="78"/>
      <c r="QMS22" s="78"/>
      <c r="QMT22" s="78"/>
      <c r="QMU22" s="78"/>
      <c r="QMV22" s="78"/>
      <c r="QMW22" s="78"/>
      <c r="QMX22" s="78"/>
      <c r="QMY22" s="78"/>
      <c r="QMZ22" s="78"/>
      <c r="QNA22" s="78"/>
      <c r="QNB22" s="78"/>
      <c r="QNC22" s="78"/>
      <c r="QND22" s="78"/>
      <c r="QNE22" s="78"/>
      <c r="QNF22" s="78"/>
      <c r="QNG22" s="78"/>
      <c r="QNH22" s="78"/>
      <c r="QNI22" s="78"/>
      <c r="QNJ22" s="78"/>
      <c r="QNK22" s="78"/>
      <c r="QNL22" s="78"/>
      <c r="QNM22" s="78"/>
      <c r="QNN22" s="78"/>
      <c r="QNO22" s="78"/>
      <c r="QNP22" s="78"/>
      <c r="QNQ22" s="78"/>
      <c r="QNR22" s="78"/>
      <c r="QNS22" s="78"/>
      <c r="QNT22" s="78"/>
      <c r="QNU22" s="78"/>
      <c r="QNV22" s="78"/>
      <c r="QNW22" s="78"/>
      <c r="QNX22" s="78"/>
      <c r="QNY22" s="78"/>
      <c r="QNZ22" s="78"/>
      <c r="QOA22" s="78"/>
      <c r="QOB22" s="78"/>
      <c r="QOC22" s="78"/>
      <c r="QOD22" s="78"/>
      <c r="QOE22" s="78"/>
      <c r="QOF22" s="78"/>
      <c r="QOG22" s="78"/>
      <c r="QOH22" s="78"/>
      <c r="QOI22" s="78"/>
      <c r="QOJ22" s="78"/>
      <c r="QOK22" s="78"/>
      <c r="QOL22" s="78"/>
      <c r="QOM22" s="78"/>
      <c r="QON22" s="78"/>
      <c r="QOO22" s="78"/>
      <c r="QOP22" s="78"/>
      <c r="QOQ22" s="78"/>
      <c r="QOR22" s="78"/>
      <c r="QOS22" s="78"/>
      <c r="QOT22" s="78"/>
      <c r="QOU22" s="78"/>
      <c r="QOV22" s="78"/>
      <c r="QOW22" s="78"/>
      <c r="QOX22" s="78"/>
      <c r="QOY22" s="78"/>
      <c r="QOZ22" s="78"/>
      <c r="QPA22" s="78"/>
      <c r="QPB22" s="78"/>
      <c r="QPC22" s="78"/>
      <c r="QPD22" s="78"/>
      <c r="QPE22" s="78"/>
      <c r="QPF22" s="78"/>
      <c r="QPG22" s="78"/>
      <c r="QPH22" s="78"/>
      <c r="QPI22" s="78"/>
      <c r="QPJ22" s="78"/>
      <c r="QPK22" s="78"/>
      <c r="QPL22" s="78"/>
      <c r="QPM22" s="78"/>
      <c r="QPN22" s="78"/>
      <c r="QPO22" s="78"/>
      <c r="QPP22" s="78"/>
      <c r="QPQ22" s="78"/>
      <c r="QPR22" s="78"/>
      <c r="QPS22" s="78"/>
      <c r="QPT22" s="78"/>
      <c r="QPU22" s="78"/>
      <c r="QPV22" s="78"/>
      <c r="QPW22" s="78"/>
      <c r="QPX22" s="78"/>
      <c r="QPY22" s="78"/>
      <c r="QPZ22" s="78"/>
      <c r="QQA22" s="78"/>
      <c r="QQB22" s="78"/>
      <c r="QQC22" s="78"/>
      <c r="QQD22" s="78"/>
      <c r="QQE22" s="78"/>
      <c r="QQF22" s="78"/>
      <c r="QQG22" s="78"/>
      <c r="QQH22" s="78"/>
      <c r="QQI22" s="78"/>
      <c r="QQJ22" s="78"/>
      <c r="QQK22" s="78"/>
      <c r="QQL22" s="78"/>
      <c r="QQM22" s="78"/>
      <c r="QQN22" s="78"/>
      <c r="QQO22" s="78"/>
      <c r="QQP22" s="78"/>
      <c r="QQQ22" s="78"/>
      <c r="QQR22" s="78"/>
      <c r="QQS22" s="78"/>
      <c r="QQT22" s="78"/>
      <c r="QQU22" s="78"/>
      <c r="QQV22" s="78"/>
      <c r="QQW22" s="78"/>
      <c r="QQX22" s="78"/>
      <c r="QQY22" s="78"/>
      <c r="QQZ22" s="78"/>
      <c r="QRA22" s="78"/>
      <c r="QRB22" s="78"/>
      <c r="QRC22" s="78"/>
      <c r="QRD22" s="78"/>
      <c r="QRE22" s="78"/>
      <c r="QRF22" s="78"/>
      <c r="QRG22" s="78"/>
      <c r="QRH22" s="78"/>
      <c r="QRI22" s="78"/>
      <c r="QRJ22" s="78"/>
      <c r="QRK22" s="78"/>
      <c r="QRL22" s="78"/>
      <c r="QRM22" s="78"/>
      <c r="QRN22" s="78"/>
      <c r="QRO22" s="78"/>
      <c r="QRP22" s="78"/>
      <c r="QRQ22" s="78"/>
      <c r="QRR22" s="78"/>
      <c r="QRS22" s="78"/>
      <c r="QRT22" s="78"/>
      <c r="QRU22" s="78"/>
      <c r="QRV22" s="78"/>
      <c r="QRW22" s="78"/>
      <c r="QRX22" s="78"/>
      <c r="QRY22" s="78"/>
      <c r="QRZ22" s="78"/>
      <c r="QSA22" s="78"/>
      <c r="QSB22" s="78"/>
      <c r="QSC22" s="78"/>
      <c r="QSD22" s="78"/>
      <c r="QSE22" s="78"/>
      <c r="QSF22" s="78"/>
      <c r="QSG22" s="78"/>
      <c r="QSH22" s="78"/>
      <c r="QSI22" s="78"/>
      <c r="QSJ22" s="78"/>
      <c r="QSK22" s="78"/>
      <c r="QSL22" s="78"/>
      <c r="QSM22" s="78"/>
      <c r="QSN22" s="78"/>
      <c r="QSO22" s="78"/>
      <c r="QSP22" s="78"/>
      <c r="QSQ22" s="78"/>
      <c r="QSR22" s="78"/>
      <c r="QSS22" s="78"/>
      <c r="QST22" s="78"/>
      <c r="QSU22" s="78"/>
      <c r="QSV22" s="78"/>
      <c r="QSW22" s="78"/>
      <c r="QSX22" s="78"/>
      <c r="QSY22" s="78"/>
      <c r="QSZ22" s="78"/>
      <c r="QTA22" s="78"/>
      <c r="QTB22" s="78"/>
      <c r="QTC22" s="78"/>
      <c r="QTD22" s="78"/>
      <c r="QTE22" s="78"/>
      <c r="QTF22" s="78"/>
      <c r="QTG22" s="78"/>
      <c r="QTH22" s="78"/>
      <c r="QTI22" s="78"/>
      <c r="QTJ22" s="78"/>
      <c r="QTK22" s="78"/>
      <c r="QTL22" s="78"/>
      <c r="QTM22" s="78"/>
      <c r="QTN22" s="78"/>
      <c r="QTO22" s="78"/>
      <c r="QTP22" s="78"/>
      <c r="QTQ22" s="78"/>
      <c r="QTR22" s="78"/>
      <c r="QTS22" s="78"/>
      <c r="QTT22" s="78"/>
      <c r="QTU22" s="78"/>
      <c r="QTV22" s="78"/>
      <c r="QTW22" s="78"/>
      <c r="QTX22" s="78"/>
      <c r="QTY22" s="78"/>
      <c r="QTZ22" s="78"/>
      <c r="QUA22" s="78"/>
      <c r="QUB22" s="78"/>
      <c r="QUC22" s="78"/>
      <c r="QUD22" s="78"/>
      <c r="QUE22" s="78"/>
      <c r="QUF22" s="78"/>
      <c r="QUG22" s="78"/>
      <c r="QUH22" s="78"/>
      <c r="QUI22" s="78"/>
      <c r="QUJ22" s="78"/>
      <c r="QUK22" s="78"/>
      <c r="QUL22" s="78"/>
      <c r="QUM22" s="78"/>
      <c r="QUN22" s="78"/>
      <c r="QUO22" s="78"/>
      <c r="QUP22" s="78"/>
      <c r="QUQ22" s="78"/>
      <c r="QUR22" s="78"/>
      <c r="QUS22" s="78"/>
      <c r="QUT22" s="78"/>
      <c r="QUU22" s="78"/>
      <c r="QUV22" s="78"/>
      <c r="QUW22" s="78"/>
      <c r="QUX22" s="78"/>
      <c r="QUY22" s="78"/>
      <c r="QUZ22" s="78"/>
      <c r="QVA22" s="78"/>
      <c r="QVB22" s="78"/>
      <c r="QVC22" s="78"/>
      <c r="QVD22" s="78"/>
      <c r="QVE22" s="78"/>
      <c r="QVF22" s="78"/>
      <c r="QVG22" s="78"/>
      <c r="QVH22" s="78"/>
      <c r="QVI22" s="78"/>
      <c r="QVJ22" s="78"/>
      <c r="QVK22" s="78"/>
      <c r="QVL22" s="78"/>
      <c r="QVM22" s="78"/>
      <c r="QVN22" s="78"/>
      <c r="QVO22" s="78"/>
      <c r="QVP22" s="78"/>
      <c r="QVQ22" s="78"/>
      <c r="QVR22" s="78"/>
      <c r="QVS22" s="78"/>
      <c r="QVT22" s="78"/>
      <c r="QVU22" s="78"/>
      <c r="QVV22" s="78"/>
      <c r="QVW22" s="78"/>
      <c r="QVX22" s="78"/>
      <c r="QVY22" s="78"/>
      <c r="QVZ22" s="78"/>
      <c r="QWA22" s="78"/>
      <c r="QWB22" s="78"/>
      <c r="QWC22" s="78"/>
      <c r="QWD22" s="78"/>
      <c r="QWE22" s="78"/>
      <c r="QWF22" s="78"/>
      <c r="QWG22" s="78"/>
      <c r="QWH22" s="78"/>
      <c r="QWI22" s="78"/>
      <c r="QWJ22" s="78"/>
      <c r="QWK22" s="78"/>
      <c r="QWL22" s="78"/>
      <c r="QWM22" s="78"/>
      <c r="QWN22" s="78"/>
      <c r="QWO22" s="78"/>
      <c r="QWP22" s="78"/>
      <c r="QWQ22" s="78"/>
      <c r="QWR22" s="78"/>
      <c r="QWS22" s="78"/>
      <c r="QWT22" s="78"/>
      <c r="QWU22" s="78"/>
      <c r="QWV22" s="78"/>
      <c r="QWW22" s="78"/>
      <c r="QWX22" s="78"/>
      <c r="QWY22" s="78"/>
      <c r="QWZ22" s="78"/>
      <c r="QXA22" s="78"/>
      <c r="QXB22" s="78"/>
      <c r="QXC22" s="78"/>
      <c r="QXD22" s="78"/>
      <c r="QXE22" s="78"/>
      <c r="QXF22" s="78"/>
      <c r="QXG22" s="78"/>
      <c r="QXH22" s="78"/>
      <c r="QXI22" s="78"/>
      <c r="QXJ22" s="78"/>
      <c r="QXK22" s="78"/>
      <c r="QXL22" s="78"/>
      <c r="QXM22" s="78"/>
      <c r="QXN22" s="78"/>
      <c r="QXO22" s="78"/>
      <c r="QXP22" s="78"/>
      <c r="QXQ22" s="78"/>
      <c r="QXR22" s="78"/>
      <c r="QXS22" s="78"/>
      <c r="QXT22" s="78"/>
      <c r="QXU22" s="78"/>
      <c r="QXV22" s="78"/>
      <c r="QXW22" s="78"/>
      <c r="QXX22" s="78"/>
      <c r="QXY22" s="78"/>
      <c r="QXZ22" s="78"/>
      <c r="QYA22" s="78"/>
      <c r="QYB22" s="78"/>
      <c r="QYC22" s="78"/>
      <c r="QYD22" s="78"/>
      <c r="QYE22" s="78"/>
      <c r="QYF22" s="78"/>
      <c r="QYG22" s="78"/>
      <c r="QYH22" s="78"/>
      <c r="QYI22" s="78"/>
      <c r="QYJ22" s="78"/>
      <c r="QYK22" s="78"/>
      <c r="QYL22" s="78"/>
      <c r="QYM22" s="78"/>
      <c r="QYN22" s="78"/>
      <c r="QYO22" s="78"/>
      <c r="QYP22" s="78"/>
      <c r="QYQ22" s="78"/>
      <c r="QYR22" s="78"/>
      <c r="QYS22" s="78"/>
      <c r="QYT22" s="78"/>
      <c r="QYU22" s="78"/>
      <c r="QYV22" s="78"/>
      <c r="QYW22" s="78"/>
      <c r="QYX22" s="78"/>
      <c r="QYY22" s="78"/>
      <c r="QYZ22" s="78"/>
      <c r="QZA22" s="78"/>
      <c r="QZB22" s="78"/>
      <c r="QZC22" s="78"/>
      <c r="QZD22" s="78"/>
      <c r="QZE22" s="78"/>
      <c r="QZF22" s="78"/>
      <c r="QZG22" s="78"/>
      <c r="QZH22" s="78"/>
      <c r="QZI22" s="78"/>
      <c r="QZJ22" s="78"/>
      <c r="QZK22" s="78"/>
      <c r="QZL22" s="78"/>
      <c r="QZM22" s="78"/>
      <c r="QZN22" s="78"/>
      <c r="QZO22" s="78"/>
      <c r="QZP22" s="78"/>
      <c r="QZQ22" s="78"/>
      <c r="QZR22" s="78"/>
      <c r="QZS22" s="78"/>
      <c r="QZT22" s="78"/>
      <c r="QZU22" s="78"/>
      <c r="QZV22" s="78"/>
      <c r="QZW22" s="78"/>
      <c r="QZX22" s="78"/>
      <c r="QZY22" s="78"/>
      <c r="QZZ22" s="78"/>
      <c r="RAA22" s="78"/>
      <c r="RAB22" s="78"/>
      <c r="RAC22" s="78"/>
      <c r="RAD22" s="78"/>
      <c r="RAE22" s="78"/>
      <c r="RAF22" s="78"/>
      <c r="RAG22" s="78"/>
      <c r="RAH22" s="78"/>
      <c r="RAI22" s="78"/>
      <c r="RAJ22" s="78"/>
      <c r="RAK22" s="78"/>
      <c r="RAL22" s="78"/>
      <c r="RAM22" s="78"/>
      <c r="RAN22" s="78"/>
      <c r="RAO22" s="78"/>
      <c r="RAP22" s="78"/>
      <c r="RAQ22" s="78"/>
      <c r="RAR22" s="78"/>
      <c r="RAS22" s="78"/>
      <c r="RAT22" s="78"/>
      <c r="RAU22" s="78"/>
      <c r="RAV22" s="78"/>
      <c r="RAW22" s="78"/>
      <c r="RAX22" s="78"/>
      <c r="RAY22" s="78"/>
      <c r="RAZ22" s="78"/>
      <c r="RBA22" s="78"/>
      <c r="RBB22" s="78"/>
      <c r="RBC22" s="78"/>
      <c r="RBD22" s="78"/>
      <c r="RBE22" s="78"/>
      <c r="RBF22" s="78"/>
      <c r="RBG22" s="78"/>
      <c r="RBH22" s="78"/>
      <c r="RBI22" s="78"/>
      <c r="RBJ22" s="78"/>
      <c r="RBK22" s="78"/>
      <c r="RBL22" s="78"/>
      <c r="RBM22" s="78"/>
      <c r="RBN22" s="78"/>
      <c r="RBO22" s="78"/>
      <c r="RBP22" s="78"/>
      <c r="RBQ22" s="78"/>
      <c r="RBR22" s="78"/>
      <c r="RBS22" s="78"/>
      <c r="RBT22" s="78"/>
      <c r="RBU22" s="78"/>
      <c r="RBV22" s="78"/>
      <c r="RBW22" s="78"/>
      <c r="RBX22" s="78"/>
      <c r="RBY22" s="78"/>
      <c r="RBZ22" s="78"/>
      <c r="RCA22" s="78"/>
      <c r="RCB22" s="78"/>
      <c r="RCC22" s="78"/>
      <c r="RCD22" s="78"/>
      <c r="RCE22" s="78"/>
      <c r="RCF22" s="78"/>
      <c r="RCG22" s="78"/>
      <c r="RCH22" s="78"/>
      <c r="RCI22" s="78"/>
      <c r="RCJ22" s="78"/>
      <c r="RCK22" s="78"/>
      <c r="RCL22" s="78"/>
      <c r="RCM22" s="78"/>
      <c r="RCN22" s="78"/>
      <c r="RCO22" s="78"/>
      <c r="RCP22" s="78"/>
      <c r="RCQ22" s="78"/>
      <c r="RCR22" s="78"/>
      <c r="RCS22" s="78"/>
      <c r="RCT22" s="78"/>
      <c r="RCU22" s="78"/>
      <c r="RCV22" s="78"/>
      <c r="RCW22" s="78"/>
      <c r="RCX22" s="78"/>
      <c r="RCY22" s="78"/>
      <c r="RCZ22" s="78"/>
      <c r="RDA22" s="78"/>
      <c r="RDB22" s="78"/>
      <c r="RDC22" s="78"/>
      <c r="RDD22" s="78"/>
      <c r="RDE22" s="78"/>
      <c r="RDF22" s="78"/>
      <c r="RDG22" s="78"/>
      <c r="RDH22" s="78"/>
      <c r="RDI22" s="78"/>
      <c r="RDJ22" s="78"/>
      <c r="RDK22" s="78"/>
      <c r="RDL22" s="78"/>
      <c r="RDM22" s="78"/>
      <c r="RDN22" s="78"/>
      <c r="RDO22" s="78"/>
      <c r="RDP22" s="78"/>
      <c r="RDQ22" s="78"/>
      <c r="RDR22" s="78"/>
      <c r="RDS22" s="78"/>
      <c r="RDT22" s="78"/>
      <c r="RDU22" s="78"/>
      <c r="RDV22" s="78"/>
      <c r="RDW22" s="78"/>
      <c r="RDX22" s="78"/>
      <c r="RDY22" s="78"/>
      <c r="RDZ22" s="78"/>
      <c r="REA22" s="78"/>
      <c r="REB22" s="78"/>
      <c r="REC22" s="78"/>
      <c r="RED22" s="78"/>
      <c r="REE22" s="78"/>
      <c r="REF22" s="78"/>
      <c r="REG22" s="78"/>
      <c r="REH22" s="78"/>
      <c r="REI22" s="78"/>
      <c r="REJ22" s="78"/>
      <c r="REK22" s="78"/>
      <c r="REL22" s="78"/>
      <c r="REM22" s="78"/>
      <c r="REN22" s="78"/>
      <c r="REO22" s="78"/>
      <c r="REP22" s="78"/>
      <c r="REQ22" s="78"/>
      <c r="RER22" s="78"/>
      <c r="RES22" s="78"/>
      <c r="RET22" s="78"/>
      <c r="REU22" s="78"/>
      <c r="REV22" s="78"/>
      <c r="REW22" s="78"/>
      <c r="REX22" s="78"/>
      <c r="REY22" s="78"/>
      <c r="REZ22" s="78"/>
      <c r="RFA22" s="78"/>
      <c r="RFB22" s="78"/>
      <c r="RFC22" s="78"/>
      <c r="RFD22" s="78"/>
      <c r="RFE22" s="78"/>
      <c r="RFF22" s="78"/>
      <c r="RFG22" s="78"/>
      <c r="RFH22" s="78"/>
      <c r="RFI22" s="78"/>
      <c r="RFJ22" s="78"/>
      <c r="RFK22" s="78"/>
      <c r="RFL22" s="78"/>
      <c r="RFM22" s="78"/>
      <c r="RFN22" s="78"/>
      <c r="RFO22" s="78"/>
      <c r="RFP22" s="78"/>
      <c r="RFQ22" s="78"/>
      <c r="RFR22" s="78"/>
      <c r="RFS22" s="78"/>
      <c r="RFT22" s="78"/>
      <c r="RFU22" s="78"/>
      <c r="RFV22" s="78"/>
      <c r="RFW22" s="78"/>
      <c r="RFX22" s="78"/>
      <c r="RFY22" s="78"/>
      <c r="RFZ22" s="78"/>
      <c r="RGA22" s="78"/>
      <c r="RGB22" s="78"/>
      <c r="RGC22" s="78"/>
      <c r="RGD22" s="78"/>
      <c r="RGE22" s="78"/>
      <c r="RGF22" s="78"/>
      <c r="RGG22" s="78"/>
      <c r="RGH22" s="78"/>
      <c r="RGI22" s="78"/>
      <c r="RGJ22" s="78"/>
      <c r="RGK22" s="78"/>
      <c r="RGL22" s="78"/>
      <c r="RGM22" s="78"/>
      <c r="RGN22" s="78"/>
      <c r="RGO22" s="78"/>
      <c r="RGP22" s="78"/>
      <c r="RGQ22" s="78"/>
      <c r="RGR22" s="78"/>
      <c r="RGS22" s="78"/>
      <c r="RGT22" s="78"/>
      <c r="RGU22" s="78"/>
      <c r="RGV22" s="78"/>
      <c r="RGW22" s="78"/>
      <c r="RGX22" s="78"/>
      <c r="RGY22" s="78"/>
      <c r="RGZ22" s="78"/>
      <c r="RHA22" s="78"/>
      <c r="RHB22" s="78"/>
      <c r="RHC22" s="78"/>
      <c r="RHD22" s="78"/>
      <c r="RHE22" s="78"/>
      <c r="RHF22" s="78"/>
      <c r="RHG22" s="78"/>
      <c r="RHH22" s="78"/>
      <c r="RHI22" s="78"/>
      <c r="RHJ22" s="78"/>
      <c r="RHK22" s="78"/>
      <c r="RHL22" s="78"/>
      <c r="RHM22" s="78"/>
      <c r="RHN22" s="78"/>
      <c r="RHO22" s="78"/>
      <c r="RHP22" s="78"/>
      <c r="RHQ22" s="78"/>
      <c r="RHR22" s="78"/>
      <c r="RHS22" s="78"/>
      <c r="RHT22" s="78"/>
      <c r="RHU22" s="78"/>
      <c r="RHV22" s="78"/>
      <c r="RHW22" s="78"/>
      <c r="RHX22" s="78"/>
      <c r="RHY22" s="78"/>
      <c r="RHZ22" s="78"/>
      <c r="RIA22" s="78"/>
      <c r="RIB22" s="78"/>
      <c r="RIC22" s="78"/>
      <c r="RID22" s="78"/>
      <c r="RIE22" s="78"/>
      <c r="RIF22" s="78"/>
      <c r="RIG22" s="78"/>
      <c r="RIH22" s="78"/>
      <c r="RII22" s="78"/>
      <c r="RIJ22" s="78"/>
      <c r="RIK22" s="78"/>
      <c r="RIL22" s="78"/>
      <c r="RIM22" s="78"/>
      <c r="RIN22" s="78"/>
      <c r="RIO22" s="78"/>
      <c r="RIP22" s="78"/>
      <c r="RIQ22" s="78"/>
      <c r="RIR22" s="78"/>
      <c r="RIS22" s="78"/>
      <c r="RIT22" s="78"/>
      <c r="RIU22" s="78"/>
      <c r="RIV22" s="78"/>
      <c r="RIW22" s="78"/>
      <c r="RIX22" s="78"/>
      <c r="RIY22" s="78"/>
      <c r="RIZ22" s="78"/>
      <c r="RJA22" s="78"/>
      <c r="RJB22" s="78"/>
      <c r="RJC22" s="78"/>
      <c r="RJD22" s="78"/>
      <c r="RJE22" s="78"/>
      <c r="RJF22" s="78"/>
      <c r="RJG22" s="78"/>
      <c r="RJH22" s="78"/>
      <c r="RJI22" s="78"/>
      <c r="RJJ22" s="78"/>
      <c r="RJK22" s="78"/>
      <c r="RJL22" s="78"/>
      <c r="RJM22" s="78"/>
      <c r="RJN22" s="78"/>
      <c r="RJO22" s="78"/>
      <c r="RJP22" s="78"/>
      <c r="RJQ22" s="78"/>
      <c r="RJR22" s="78"/>
      <c r="RJS22" s="78"/>
      <c r="RJT22" s="78"/>
      <c r="RJU22" s="78"/>
      <c r="RJV22" s="78"/>
      <c r="RJW22" s="78"/>
      <c r="RJX22" s="78"/>
      <c r="RJY22" s="78"/>
      <c r="RJZ22" s="78"/>
      <c r="RKA22" s="78"/>
      <c r="RKB22" s="78"/>
      <c r="RKC22" s="78"/>
      <c r="RKD22" s="78"/>
      <c r="RKE22" s="78"/>
      <c r="RKF22" s="78"/>
      <c r="RKG22" s="78"/>
      <c r="RKH22" s="78"/>
      <c r="RKI22" s="78"/>
      <c r="RKJ22" s="78"/>
      <c r="RKK22" s="78"/>
      <c r="RKL22" s="78"/>
      <c r="RKM22" s="78"/>
      <c r="RKN22" s="78"/>
      <c r="RKO22" s="78"/>
      <c r="RKP22" s="78"/>
      <c r="RKQ22" s="78"/>
      <c r="RKR22" s="78"/>
      <c r="RKS22" s="78"/>
      <c r="RKT22" s="78"/>
      <c r="RKU22" s="78"/>
      <c r="RKV22" s="78"/>
      <c r="RKW22" s="78"/>
      <c r="RKX22" s="78"/>
      <c r="RKY22" s="78"/>
      <c r="RKZ22" s="78"/>
      <c r="RLA22" s="78"/>
      <c r="RLB22" s="78"/>
      <c r="RLC22" s="78"/>
      <c r="RLD22" s="78"/>
      <c r="RLE22" s="78"/>
      <c r="RLF22" s="78"/>
      <c r="RLG22" s="78"/>
      <c r="RLH22" s="78"/>
      <c r="RLI22" s="78"/>
      <c r="RLJ22" s="78"/>
      <c r="RLK22" s="78"/>
      <c r="RLL22" s="78"/>
      <c r="RLM22" s="78"/>
      <c r="RLN22" s="78"/>
      <c r="RLO22" s="78"/>
      <c r="RLP22" s="78"/>
      <c r="RLQ22" s="78"/>
      <c r="RLR22" s="78"/>
      <c r="RLS22" s="78"/>
      <c r="RLT22" s="78"/>
      <c r="RLU22" s="78"/>
      <c r="RLV22" s="78"/>
      <c r="RLW22" s="78"/>
      <c r="RLX22" s="78"/>
      <c r="RLY22" s="78"/>
      <c r="RLZ22" s="78"/>
      <c r="RMA22" s="78"/>
      <c r="RMB22" s="78"/>
      <c r="RMC22" s="78"/>
      <c r="RMD22" s="78"/>
      <c r="RME22" s="78"/>
      <c r="RMF22" s="78"/>
      <c r="RMG22" s="78"/>
      <c r="RMH22" s="78"/>
      <c r="RMI22" s="78"/>
      <c r="RMJ22" s="78"/>
      <c r="RMK22" s="78"/>
      <c r="RML22" s="78"/>
      <c r="RMM22" s="78"/>
      <c r="RMN22" s="78"/>
      <c r="RMO22" s="78"/>
      <c r="RMP22" s="78"/>
      <c r="RMQ22" s="78"/>
      <c r="RMR22" s="78"/>
      <c r="RMS22" s="78"/>
      <c r="RMT22" s="78"/>
      <c r="RMU22" s="78"/>
      <c r="RMV22" s="78"/>
      <c r="RMW22" s="78"/>
      <c r="RMX22" s="78"/>
      <c r="RMY22" s="78"/>
      <c r="RMZ22" s="78"/>
      <c r="RNA22" s="78"/>
      <c r="RNB22" s="78"/>
      <c r="RNC22" s="78"/>
      <c r="RND22" s="78"/>
      <c r="RNE22" s="78"/>
      <c r="RNF22" s="78"/>
      <c r="RNG22" s="78"/>
      <c r="RNH22" s="78"/>
      <c r="RNI22" s="78"/>
      <c r="RNJ22" s="78"/>
      <c r="RNK22" s="78"/>
      <c r="RNL22" s="78"/>
      <c r="RNM22" s="78"/>
      <c r="RNN22" s="78"/>
      <c r="RNO22" s="78"/>
      <c r="RNP22" s="78"/>
      <c r="RNQ22" s="78"/>
      <c r="RNR22" s="78"/>
      <c r="RNS22" s="78"/>
      <c r="RNT22" s="78"/>
      <c r="RNU22" s="78"/>
      <c r="RNV22" s="78"/>
      <c r="RNW22" s="78"/>
      <c r="RNX22" s="78"/>
      <c r="RNY22" s="78"/>
      <c r="RNZ22" s="78"/>
      <c r="ROA22" s="78"/>
      <c r="ROB22" s="78"/>
      <c r="ROC22" s="78"/>
      <c r="ROD22" s="78"/>
      <c r="ROE22" s="78"/>
      <c r="ROF22" s="78"/>
      <c r="ROG22" s="78"/>
      <c r="ROH22" s="78"/>
      <c r="ROI22" s="78"/>
      <c r="ROJ22" s="78"/>
      <c r="ROK22" s="78"/>
      <c r="ROL22" s="78"/>
      <c r="ROM22" s="78"/>
      <c r="RON22" s="78"/>
      <c r="ROO22" s="78"/>
      <c r="ROP22" s="78"/>
      <c r="ROQ22" s="78"/>
      <c r="ROR22" s="78"/>
      <c r="ROS22" s="78"/>
      <c r="ROT22" s="78"/>
      <c r="ROU22" s="78"/>
      <c r="ROV22" s="78"/>
      <c r="ROW22" s="78"/>
      <c r="ROX22" s="78"/>
      <c r="ROY22" s="78"/>
      <c r="ROZ22" s="78"/>
      <c r="RPA22" s="78"/>
      <c r="RPB22" s="78"/>
      <c r="RPC22" s="78"/>
      <c r="RPD22" s="78"/>
      <c r="RPE22" s="78"/>
      <c r="RPF22" s="78"/>
      <c r="RPG22" s="78"/>
      <c r="RPH22" s="78"/>
      <c r="RPI22" s="78"/>
      <c r="RPJ22" s="78"/>
      <c r="RPK22" s="78"/>
      <c r="RPL22" s="78"/>
      <c r="RPM22" s="78"/>
      <c r="RPN22" s="78"/>
      <c r="RPO22" s="78"/>
      <c r="RPP22" s="78"/>
      <c r="RPQ22" s="78"/>
      <c r="RPR22" s="78"/>
      <c r="RPS22" s="78"/>
      <c r="RPT22" s="78"/>
      <c r="RPU22" s="78"/>
      <c r="RPV22" s="78"/>
      <c r="RPW22" s="78"/>
      <c r="RPX22" s="78"/>
      <c r="RPY22" s="78"/>
      <c r="RPZ22" s="78"/>
      <c r="RQA22" s="78"/>
      <c r="RQB22" s="78"/>
      <c r="RQC22" s="78"/>
      <c r="RQD22" s="78"/>
      <c r="RQE22" s="78"/>
      <c r="RQF22" s="78"/>
      <c r="RQG22" s="78"/>
      <c r="RQH22" s="78"/>
      <c r="RQI22" s="78"/>
      <c r="RQJ22" s="78"/>
      <c r="RQK22" s="78"/>
      <c r="RQL22" s="78"/>
      <c r="RQM22" s="78"/>
      <c r="RQN22" s="78"/>
      <c r="RQO22" s="78"/>
      <c r="RQP22" s="78"/>
      <c r="RQQ22" s="78"/>
      <c r="RQR22" s="78"/>
      <c r="RQS22" s="78"/>
      <c r="RQT22" s="78"/>
      <c r="RQU22" s="78"/>
      <c r="RQV22" s="78"/>
      <c r="RQW22" s="78"/>
      <c r="RQX22" s="78"/>
      <c r="RQY22" s="78"/>
      <c r="RQZ22" s="78"/>
      <c r="RRA22" s="78"/>
      <c r="RRB22" s="78"/>
      <c r="RRC22" s="78"/>
      <c r="RRD22" s="78"/>
      <c r="RRE22" s="78"/>
      <c r="RRF22" s="78"/>
      <c r="RRG22" s="78"/>
      <c r="RRH22" s="78"/>
      <c r="RRI22" s="78"/>
      <c r="RRJ22" s="78"/>
      <c r="RRK22" s="78"/>
      <c r="RRL22" s="78"/>
      <c r="RRM22" s="78"/>
      <c r="RRN22" s="78"/>
      <c r="RRO22" s="78"/>
      <c r="RRP22" s="78"/>
      <c r="RRQ22" s="78"/>
      <c r="RRR22" s="78"/>
      <c r="RRS22" s="78"/>
      <c r="RRT22" s="78"/>
      <c r="RRU22" s="78"/>
      <c r="RRV22" s="78"/>
      <c r="RRW22" s="78"/>
      <c r="RRX22" s="78"/>
      <c r="RRY22" s="78"/>
      <c r="RRZ22" s="78"/>
      <c r="RSA22" s="78"/>
      <c r="RSB22" s="78"/>
      <c r="RSC22" s="78"/>
      <c r="RSD22" s="78"/>
      <c r="RSE22" s="78"/>
      <c r="RSF22" s="78"/>
      <c r="RSG22" s="78"/>
      <c r="RSH22" s="78"/>
      <c r="RSI22" s="78"/>
      <c r="RSJ22" s="78"/>
      <c r="RSK22" s="78"/>
      <c r="RSL22" s="78"/>
      <c r="RSM22" s="78"/>
      <c r="RSN22" s="78"/>
      <c r="RSO22" s="78"/>
      <c r="RSP22" s="78"/>
      <c r="RSQ22" s="78"/>
      <c r="RSR22" s="78"/>
      <c r="RSS22" s="78"/>
      <c r="RST22" s="78"/>
      <c r="RSU22" s="78"/>
      <c r="RSV22" s="78"/>
      <c r="RSW22" s="78"/>
      <c r="RSX22" s="78"/>
      <c r="RSY22" s="78"/>
      <c r="RSZ22" s="78"/>
      <c r="RTA22" s="78"/>
      <c r="RTB22" s="78"/>
      <c r="RTC22" s="78"/>
      <c r="RTD22" s="78"/>
      <c r="RTE22" s="78"/>
      <c r="RTF22" s="78"/>
      <c r="RTG22" s="78"/>
      <c r="RTH22" s="78"/>
      <c r="RTI22" s="78"/>
      <c r="RTJ22" s="78"/>
      <c r="RTK22" s="78"/>
      <c r="RTL22" s="78"/>
      <c r="RTM22" s="78"/>
      <c r="RTN22" s="78"/>
      <c r="RTO22" s="78"/>
      <c r="RTP22" s="78"/>
      <c r="RTQ22" s="78"/>
      <c r="RTR22" s="78"/>
      <c r="RTS22" s="78"/>
      <c r="RTT22" s="78"/>
      <c r="RTU22" s="78"/>
      <c r="RTV22" s="78"/>
      <c r="RTW22" s="78"/>
      <c r="RTX22" s="78"/>
      <c r="RTY22" s="78"/>
      <c r="RTZ22" s="78"/>
      <c r="RUA22" s="78"/>
      <c r="RUB22" s="78"/>
      <c r="RUC22" s="78"/>
      <c r="RUD22" s="78"/>
      <c r="RUE22" s="78"/>
      <c r="RUF22" s="78"/>
      <c r="RUG22" s="78"/>
      <c r="RUH22" s="78"/>
      <c r="RUI22" s="78"/>
      <c r="RUJ22" s="78"/>
      <c r="RUK22" s="78"/>
      <c r="RUL22" s="78"/>
      <c r="RUM22" s="78"/>
      <c r="RUN22" s="78"/>
      <c r="RUO22" s="78"/>
      <c r="RUP22" s="78"/>
      <c r="RUQ22" s="78"/>
      <c r="RUR22" s="78"/>
      <c r="RUS22" s="78"/>
      <c r="RUT22" s="78"/>
      <c r="RUU22" s="78"/>
      <c r="RUV22" s="78"/>
      <c r="RUW22" s="78"/>
      <c r="RUX22" s="78"/>
      <c r="RUY22" s="78"/>
      <c r="RUZ22" s="78"/>
      <c r="RVA22" s="78"/>
      <c r="RVB22" s="78"/>
      <c r="RVC22" s="78"/>
      <c r="RVD22" s="78"/>
      <c r="RVE22" s="78"/>
      <c r="RVF22" s="78"/>
      <c r="RVG22" s="78"/>
      <c r="RVH22" s="78"/>
      <c r="RVI22" s="78"/>
      <c r="RVJ22" s="78"/>
      <c r="RVK22" s="78"/>
      <c r="RVL22" s="78"/>
      <c r="RVM22" s="78"/>
      <c r="RVN22" s="78"/>
      <c r="RVO22" s="78"/>
      <c r="RVP22" s="78"/>
      <c r="RVQ22" s="78"/>
      <c r="RVR22" s="78"/>
      <c r="RVS22" s="78"/>
      <c r="RVT22" s="78"/>
      <c r="RVU22" s="78"/>
      <c r="RVV22" s="78"/>
      <c r="RVW22" s="78"/>
      <c r="RVX22" s="78"/>
      <c r="RVY22" s="78"/>
      <c r="RVZ22" s="78"/>
      <c r="RWA22" s="78"/>
      <c r="RWB22" s="78"/>
      <c r="RWC22" s="78"/>
      <c r="RWD22" s="78"/>
      <c r="RWE22" s="78"/>
      <c r="RWF22" s="78"/>
      <c r="RWG22" s="78"/>
      <c r="RWH22" s="78"/>
      <c r="RWI22" s="78"/>
      <c r="RWJ22" s="78"/>
      <c r="RWK22" s="78"/>
      <c r="RWL22" s="78"/>
      <c r="RWM22" s="78"/>
      <c r="RWN22" s="78"/>
      <c r="RWO22" s="78"/>
      <c r="RWP22" s="78"/>
      <c r="RWQ22" s="78"/>
      <c r="RWR22" s="78"/>
      <c r="RWS22" s="78"/>
      <c r="RWT22" s="78"/>
      <c r="RWU22" s="78"/>
      <c r="RWV22" s="78"/>
      <c r="RWW22" s="78"/>
      <c r="RWX22" s="78"/>
      <c r="RWY22" s="78"/>
      <c r="RWZ22" s="78"/>
      <c r="RXA22" s="78"/>
      <c r="RXB22" s="78"/>
      <c r="RXC22" s="78"/>
      <c r="RXD22" s="78"/>
      <c r="RXE22" s="78"/>
      <c r="RXF22" s="78"/>
      <c r="RXG22" s="78"/>
      <c r="RXH22" s="78"/>
      <c r="RXI22" s="78"/>
      <c r="RXJ22" s="78"/>
      <c r="RXK22" s="78"/>
      <c r="RXL22" s="78"/>
      <c r="RXM22" s="78"/>
      <c r="RXN22" s="78"/>
      <c r="RXO22" s="78"/>
      <c r="RXP22" s="78"/>
      <c r="RXQ22" s="78"/>
      <c r="RXR22" s="78"/>
      <c r="RXS22" s="78"/>
      <c r="RXT22" s="78"/>
      <c r="RXU22" s="78"/>
      <c r="RXV22" s="78"/>
      <c r="RXW22" s="78"/>
      <c r="RXX22" s="78"/>
      <c r="RXY22" s="78"/>
      <c r="RXZ22" s="78"/>
      <c r="RYA22" s="78"/>
      <c r="RYB22" s="78"/>
      <c r="RYC22" s="78"/>
      <c r="RYD22" s="78"/>
      <c r="RYE22" s="78"/>
      <c r="RYF22" s="78"/>
      <c r="RYG22" s="78"/>
      <c r="RYH22" s="78"/>
      <c r="RYI22" s="78"/>
      <c r="RYJ22" s="78"/>
      <c r="RYK22" s="78"/>
      <c r="RYL22" s="78"/>
      <c r="RYM22" s="78"/>
      <c r="RYN22" s="78"/>
      <c r="RYO22" s="78"/>
      <c r="RYP22" s="78"/>
      <c r="RYQ22" s="78"/>
      <c r="RYR22" s="78"/>
      <c r="RYS22" s="78"/>
      <c r="RYT22" s="78"/>
      <c r="RYU22" s="78"/>
      <c r="RYV22" s="78"/>
      <c r="RYW22" s="78"/>
      <c r="RYX22" s="78"/>
      <c r="RYY22" s="78"/>
      <c r="RYZ22" s="78"/>
      <c r="RZA22" s="78"/>
      <c r="RZB22" s="78"/>
      <c r="RZC22" s="78"/>
      <c r="RZD22" s="78"/>
      <c r="RZE22" s="78"/>
      <c r="RZF22" s="78"/>
      <c r="RZG22" s="78"/>
      <c r="RZH22" s="78"/>
      <c r="RZI22" s="78"/>
      <c r="RZJ22" s="78"/>
      <c r="RZK22" s="78"/>
      <c r="RZL22" s="78"/>
      <c r="RZM22" s="78"/>
      <c r="RZN22" s="78"/>
      <c r="RZO22" s="78"/>
      <c r="RZP22" s="78"/>
      <c r="RZQ22" s="78"/>
      <c r="RZR22" s="78"/>
      <c r="RZS22" s="78"/>
      <c r="RZT22" s="78"/>
      <c r="RZU22" s="78"/>
      <c r="RZV22" s="78"/>
      <c r="RZW22" s="78"/>
      <c r="RZX22" s="78"/>
      <c r="RZY22" s="78"/>
      <c r="RZZ22" s="78"/>
      <c r="SAA22" s="78"/>
      <c r="SAB22" s="78"/>
      <c r="SAC22" s="78"/>
      <c r="SAD22" s="78"/>
      <c r="SAE22" s="78"/>
      <c r="SAF22" s="78"/>
      <c r="SAG22" s="78"/>
      <c r="SAH22" s="78"/>
      <c r="SAI22" s="78"/>
      <c r="SAJ22" s="78"/>
      <c r="SAK22" s="78"/>
      <c r="SAL22" s="78"/>
      <c r="SAM22" s="78"/>
      <c r="SAN22" s="78"/>
      <c r="SAO22" s="78"/>
      <c r="SAP22" s="78"/>
      <c r="SAQ22" s="78"/>
      <c r="SAR22" s="78"/>
      <c r="SAS22" s="78"/>
      <c r="SAT22" s="78"/>
      <c r="SAU22" s="78"/>
      <c r="SAV22" s="78"/>
      <c r="SAW22" s="78"/>
      <c r="SAX22" s="78"/>
      <c r="SAY22" s="78"/>
      <c r="SAZ22" s="78"/>
      <c r="SBA22" s="78"/>
      <c r="SBB22" s="78"/>
      <c r="SBC22" s="78"/>
      <c r="SBD22" s="78"/>
      <c r="SBE22" s="78"/>
      <c r="SBF22" s="78"/>
      <c r="SBG22" s="78"/>
      <c r="SBH22" s="78"/>
      <c r="SBI22" s="78"/>
      <c r="SBJ22" s="78"/>
      <c r="SBK22" s="78"/>
      <c r="SBL22" s="78"/>
      <c r="SBM22" s="78"/>
      <c r="SBN22" s="78"/>
      <c r="SBO22" s="78"/>
      <c r="SBP22" s="78"/>
      <c r="SBQ22" s="78"/>
      <c r="SBR22" s="78"/>
      <c r="SBS22" s="78"/>
      <c r="SBT22" s="78"/>
      <c r="SBU22" s="78"/>
      <c r="SBV22" s="78"/>
      <c r="SBW22" s="78"/>
      <c r="SBX22" s="78"/>
      <c r="SBY22" s="78"/>
      <c r="SBZ22" s="78"/>
      <c r="SCA22" s="78"/>
      <c r="SCB22" s="78"/>
      <c r="SCC22" s="78"/>
      <c r="SCD22" s="78"/>
      <c r="SCE22" s="78"/>
      <c r="SCF22" s="78"/>
      <c r="SCG22" s="78"/>
      <c r="SCH22" s="78"/>
      <c r="SCI22" s="78"/>
      <c r="SCJ22" s="78"/>
      <c r="SCK22" s="78"/>
      <c r="SCL22" s="78"/>
      <c r="SCM22" s="78"/>
      <c r="SCN22" s="78"/>
      <c r="SCO22" s="78"/>
      <c r="SCP22" s="78"/>
      <c r="SCQ22" s="78"/>
      <c r="SCR22" s="78"/>
      <c r="SCS22" s="78"/>
      <c r="SCT22" s="78"/>
      <c r="SCU22" s="78"/>
      <c r="SCV22" s="78"/>
      <c r="SCW22" s="78"/>
      <c r="SCX22" s="78"/>
      <c r="SCY22" s="78"/>
      <c r="SCZ22" s="78"/>
      <c r="SDA22" s="78"/>
      <c r="SDB22" s="78"/>
      <c r="SDC22" s="78"/>
      <c r="SDD22" s="78"/>
      <c r="SDE22" s="78"/>
      <c r="SDF22" s="78"/>
      <c r="SDG22" s="78"/>
      <c r="SDH22" s="78"/>
      <c r="SDI22" s="78"/>
      <c r="SDJ22" s="78"/>
      <c r="SDK22" s="78"/>
      <c r="SDL22" s="78"/>
      <c r="SDM22" s="78"/>
      <c r="SDN22" s="78"/>
      <c r="SDO22" s="78"/>
      <c r="SDP22" s="78"/>
      <c r="SDQ22" s="78"/>
      <c r="SDR22" s="78"/>
      <c r="SDS22" s="78"/>
      <c r="SDT22" s="78"/>
      <c r="SDU22" s="78"/>
      <c r="SDV22" s="78"/>
      <c r="SDW22" s="78"/>
      <c r="SDX22" s="78"/>
      <c r="SDY22" s="78"/>
      <c r="SDZ22" s="78"/>
      <c r="SEA22" s="78"/>
      <c r="SEB22" s="78"/>
      <c r="SEC22" s="78"/>
      <c r="SED22" s="78"/>
      <c r="SEE22" s="78"/>
      <c r="SEF22" s="78"/>
      <c r="SEG22" s="78"/>
      <c r="SEH22" s="78"/>
      <c r="SEI22" s="78"/>
      <c r="SEJ22" s="78"/>
      <c r="SEK22" s="78"/>
      <c r="SEL22" s="78"/>
      <c r="SEM22" s="78"/>
      <c r="SEN22" s="78"/>
      <c r="SEO22" s="78"/>
      <c r="SEP22" s="78"/>
      <c r="SEQ22" s="78"/>
      <c r="SER22" s="78"/>
      <c r="SES22" s="78"/>
      <c r="SET22" s="78"/>
      <c r="SEU22" s="78"/>
      <c r="SEV22" s="78"/>
      <c r="SEW22" s="78"/>
      <c r="SEX22" s="78"/>
      <c r="SEY22" s="78"/>
      <c r="SEZ22" s="78"/>
      <c r="SFA22" s="78"/>
      <c r="SFB22" s="78"/>
      <c r="SFC22" s="78"/>
      <c r="SFD22" s="78"/>
      <c r="SFE22" s="78"/>
      <c r="SFF22" s="78"/>
      <c r="SFG22" s="78"/>
      <c r="SFH22" s="78"/>
      <c r="SFI22" s="78"/>
      <c r="SFJ22" s="78"/>
      <c r="SFK22" s="78"/>
      <c r="SFL22" s="78"/>
      <c r="SFM22" s="78"/>
      <c r="SFN22" s="78"/>
      <c r="SFO22" s="78"/>
      <c r="SFP22" s="78"/>
      <c r="SFQ22" s="78"/>
      <c r="SFR22" s="78"/>
      <c r="SFS22" s="78"/>
      <c r="SFT22" s="78"/>
      <c r="SFU22" s="78"/>
      <c r="SFV22" s="78"/>
      <c r="SFW22" s="78"/>
      <c r="SFX22" s="78"/>
      <c r="SFY22" s="78"/>
      <c r="SFZ22" s="78"/>
      <c r="SGA22" s="78"/>
      <c r="SGB22" s="78"/>
      <c r="SGC22" s="78"/>
      <c r="SGD22" s="78"/>
      <c r="SGE22" s="78"/>
      <c r="SGF22" s="78"/>
      <c r="SGG22" s="78"/>
      <c r="SGH22" s="78"/>
      <c r="SGI22" s="78"/>
      <c r="SGJ22" s="78"/>
      <c r="SGK22" s="78"/>
      <c r="SGL22" s="78"/>
      <c r="SGM22" s="78"/>
      <c r="SGN22" s="78"/>
      <c r="SGO22" s="78"/>
      <c r="SGP22" s="78"/>
      <c r="SGQ22" s="78"/>
      <c r="SGR22" s="78"/>
      <c r="SGS22" s="78"/>
      <c r="SGT22" s="78"/>
      <c r="SGU22" s="78"/>
      <c r="SGV22" s="78"/>
      <c r="SGW22" s="78"/>
      <c r="SGX22" s="78"/>
      <c r="SGY22" s="78"/>
      <c r="SGZ22" s="78"/>
      <c r="SHA22" s="78"/>
      <c r="SHB22" s="78"/>
      <c r="SHC22" s="78"/>
      <c r="SHD22" s="78"/>
      <c r="SHE22" s="78"/>
      <c r="SHF22" s="78"/>
      <c r="SHG22" s="78"/>
      <c r="SHH22" s="78"/>
      <c r="SHI22" s="78"/>
      <c r="SHJ22" s="78"/>
      <c r="SHK22" s="78"/>
      <c r="SHL22" s="78"/>
      <c r="SHM22" s="78"/>
      <c r="SHN22" s="78"/>
      <c r="SHO22" s="78"/>
      <c r="SHP22" s="78"/>
      <c r="SHQ22" s="78"/>
      <c r="SHR22" s="78"/>
      <c r="SHS22" s="78"/>
      <c r="SHT22" s="78"/>
      <c r="SHU22" s="78"/>
      <c r="SHV22" s="78"/>
      <c r="SHW22" s="78"/>
      <c r="SHX22" s="78"/>
      <c r="SHY22" s="78"/>
      <c r="SHZ22" s="78"/>
      <c r="SIA22" s="78"/>
      <c r="SIB22" s="78"/>
      <c r="SIC22" s="78"/>
      <c r="SID22" s="78"/>
      <c r="SIE22" s="78"/>
      <c r="SIF22" s="78"/>
      <c r="SIG22" s="78"/>
      <c r="SIH22" s="78"/>
      <c r="SII22" s="78"/>
      <c r="SIJ22" s="78"/>
      <c r="SIK22" s="78"/>
      <c r="SIL22" s="78"/>
      <c r="SIM22" s="78"/>
      <c r="SIN22" s="78"/>
      <c r="SIO22" s="78"/>
      <c r="SIP22" s="78"/>
      <c r="SIQ22" s="78"/>
      <c r="SIR22" s="78"/>
      <c r="SIS22" s="78"/>
      <c r="SIT22" s="78"/>
      <c r="SIU22" s="78"/>
      <c r="SIV22" s="78"/>
      <c r="SIW22" s="78"/>
      <c r="SIX22" s="78"/>
      <c r="SIY22" s="78"/>
      <c r="SIZ22" s="78"/>
      <c r="SJA22" s="78"/>
      <c r="SJB22" s="78"/>
      <c r="SJC22" s="78"/>
      <c r="SJD22" s="78"/>
      <c r="SJE22" s="78"/>
      <c r="SJF22" s="78"/>
      <c r="SJG22" s="78"/>
      <c r="SJH22" s="78"/>
      <c r="SJI22" s="78"/>
      <c r="SJJ22" s="78"/>
      <c r="SJK22" s="78"/>
      <c r="SJL22" s="78"/>
      <c r="SJM22" s="78"/>
      <c r="SJN22" s="78"/>
      <c r="SJO22" s="78"/>
      <c r="SJP22" s="78"/>
      <c r="SJQ22" s="78"/>
      <c r="SJR22" s="78"/>
      <c r="SJS22" s="78"/>
      <c r="SJT22" s="78"/>
      <c r="SJU22" s="78"/>
      <c r="SJV22" s="78"/>
      <c r="SJW22" s="78"/>
      <c r="SJX22" s="78"/>
      <c r="SJY22" s="78"/>
      <c r="SJZ22" s="78"/>
      <c r="SKA22" s="78"/>
      <c r="SKB22" s="78"/>
      <c r="SKC22" s="78"/>
      <c r="SKD22" s="78"/>
      <c r="SKE22" s="78"/>
      <c r="SKF22" s="78"/>
      <c r="SKG22" s="78"/>
      <c r="SKH22" s="78"/>
      <c r="SKI22" s="78"/>
      <c r="SKJ22" s="78"/>
      <c r="SKK22" s="78"/>
      <c r="SKL22" s="78"/>
      <c r="SKM22" s="78"/>
      <c r="SKN22" s="78"/>
      <c r="SKO22" s="78"/>
      <c r="SKP22" s="78"/>
      <c r="SKQ22" s="78"/>
      <c r="SKR22" s="78"/>
      <c r="SKS22" s="78"/>
      <c r="SKT22" s="78"/>
      <c r="SKU22" s="78"/>
      <c r="SKV22" s="78"/>
      <c r="SKW22" s="78"/>
      <c r="SKX22" s="78"/>
      <c r="SKY22" s="78"/>
      <c r="SKZ22" s="78"/>
      <c r="SLA22" s="78"/>
      <c r="SLB22" s="78"/>
      <c r="SLC22" s="78"/>
      <c r="SLD22" s="78"/>
      <c r="SLE22" s="78"/>
      <c r="SLF22" s="78"/>
      <c r="SLG22" s="78"/>
      <c r="SLH22" s="78"/>
      <c r="SLI22" s="78"/>
      <c r="SLJ22" s="78"/>
      <c r="SLK22" s="78"/>
      <c r="SLL22" s="78"/>
      <c r="SLM22" s="78"/>
      <c r="SLN22" s="78"/>
      <c r="SLO22" s="78"/>
      <c r="SLP22" s="78"/>
      <c r="SLQ22" s="78"/>
      <c r="SLR22" s="78"/>
      <c r="SLS22" s="78"/>
      <c r="SLT22" s="78"/>
      <c r="SLU22" s="78"/>
      <c r="SLV22" s="78"/>
      <c r="SLW22" s="78"/>
      <c r="SLX22" s="78"/>
      <c r="SLY22" s="78"/>
      <c r="SLZ22" s="78"/>
      <c r="SMA22" s="78"/>
      <c r="SMB22" s="78"/>
      <c r="SMC22" s="78"/>
      <c r="SMD22" s="78"/>
      <c r="SME22" s="78"/>
      <c r="SMF22" s="78"/>
      <c r="SMG22" s="78"/>
      <c r="SMH22" s="78"/>
      <c r="SMI22" s="78"/>
      <c r="SMJ22" s="78"/>
      <c r="SMK22" s="78"/>
      <c r="SML22" s="78"/>
      <c r="SMM22" s="78"/>
      <c r="SMN22" s="78"/>
      <c r="SMO22" s="78"/>
      <c r="SMP22" s="78"/>
      <c r="SMQ22" s="78"/>
      <c r="SMR22" s="78"/>
      <c r="SMS22" s="78"/>
      <c r="SMT22" s="78"/>
      <c r="SMU22" s="78"/>
      <c r="SMV22" s="78"/>
      <c r="SMW22" s="78"/>
      <c r="SMX22" s="78"/>
      <c r="SMY22" s="78"/>
      <c r="SMZ22" s="78"/>
      <c r="SNA22" s="78"/>
      <c r="SNB22" s="78"/>
      <c r="SNC22" s="78"/>
      <c r="SND22" s="78"/>
      <c r="SNE22" s="78"/>
      <c r="SNF22" s="78"/>
      <c r="SNG22" s="78"/>
      <c r="SNH22" s="78"/>
      <c r="SNI22" s="78"/>
      <c r="SNJ22" s="78"/>
      <c r="SNK22" s="78"/>
      <c r="SNL22" s="78"/>
      <c r="SNM22" s="78"/>
      <c r="SNN22" s="78"/>
      <c r="SNO22" s="78"/>
      <c r="SNP22" s="78"/>
      <c r="SNQ22" s="78"/>
      <c r="SNR22" s="78"/>
      <c r="SNS22" s="78"/>
      <c r="SNT22" s="78"/>
      <c r="SNU22" s="78"/>
      <c r="SNV22" s="78"/>
      <c r="SNW22" s="78"/>
      <c r="SNX22" s="78"/>
      <c r="SNY22" s="78"/>
      <c r="SNZ22" s="78"/>
      <c r="SOA22" s="78"/>
      <c r="SOB22" s="78"/>
      <c r="SOC22" s="78"/>
      <c r="SOD22" s="78"/>
      <c r="SOE22" s="78"/>
      <c r="SOF22" s="78"/>
      <c r="SOG22" s="78"/>
      <c r="SOH22" s="78"/>
      <c r="SOI22" s="78"/>
      <c r="SOJ22" s="78"/>
      <c r="SOK22" s="78"/>
      <c r="SOL22" s="78"/>
      <c r="SOM22" s="78"/>
      <c r="SON22" s="78"/>
      <c r="SOO22" s="78"/>
      <c r="SOP22" s="78"/>
      <c r="SOQ22" s="78"/>
      <c r="SOR22" s="78"/>
      <c r="SOS22" s="78"/>
      <c r="SOT22" s="78"/>
      <c r="SOU22" s="78"/>
      <c r="SOV22" s="78"/>
      <c r="SOW22" s="78"/>
      <c r="SOX22" s="78"/>
      <c r="SOY22" s="78"/>
      <c r="SOZ22" s="78"/>
      <c r="SPA22" s="78"/>
      <c r="SPB22" s="78"/>
      <c r="SPC22" s="78"/>
      <c r="SPD22" s="78"/>
      <c r="SPE22" s="78"/>
      <c r="SPF22" s="78"/>
      <c r="SPG22" s="78"/>
      <c r="SPH22" s="78"/>
      <c r="SPI22" s="78"/>
      <c r="SPJ22" s="78"/>
      <c r="SPK22" s="78"/>
      <c r="SPL22" s="78"/>
      <c r="SPM22" s="78"/>
      <c r="SPN22" s="78"/>
      <c r="SPO22" s="78"/>
      <c r="SPP22" s="78"/>
      <c r="SPQ22" s="78"/>
      <c r="SPR22" s="78"/>
      <c r="SPS22" s="78"/>
      <c r="SPT22" s="78"/>
      <c r="SPU22" s="78"/>
      <c r="SPV22" s="78"/>
      <c r="SPW22" s="78"/>
      <c r="SPX22" s="78"/>
      <c r="SPY22" s="78"/>
      <c r="SPZ22" s="78"/>
      <c r="SQA22" s="78"/>
      <c r="SQB22" s="78"/>
      <c r="SQC22" s="78"/>
      <c r="SQD22" s="78"/>
      <c r="SQE22" s="78"/>
      <c r="SQF22" s="78"/>
      <c r="SQG22" s="78"/>
      <c r="SQH22" s="78"/>
      <c r="SQI22" s="78"/>
      <c r="SQJ22" s="78"/>
      <c r="SQK22" s="78"/>
      <c r="SQL22" s="78"/>
      <c r="SQM22" s="78"/>
      <c r="SQN22" s="78"/>
      <c r="SQO22" s="78"/>
      <c r="SQP22" s="78"/>
      <c r="SQQ22" s="78"/>
      <c r="SQR22" s="78"/>
      <c r="SQS22" s="78"/>
      <c r="SQT22" s="78"/>
      <c r="SQU22" s="78"/>
      <c r="SQV22" s="78"/>
      <c r="SQW22" s="78"/>
      <c r="SQX22" s="78"/>
      <c r="SQY22" s="78"/>
      <c r="SQZ22" s="78"/>
      <c r="SRA22" s="78"/>
      <c r="SRB22" s="78"/>
      <c r="SRC22" s="78"/>
      <c r="SRD22" s="78"/>
      <c r="SRE22" s="78"/>
      <c r="SRF22" s="78"/>
      <c r="SRG22" s="78"/>
      <c r="SRH22" s="78"/>
      <c r="SRI22" s="78"/>
      <c r="SRJ22" s="78"/>
      <c r="SRK22" s="78"/>
      <c r="SRL22" s="78"/>
      <c r="SRM22" s="78"/>
      <c r="SRN22" s="78"/>
      <c r="SRO22" s="78"/>
      <c r="SRP22" s="78"/>
      <c r="SRQ22" s="78"/>
      <c r="SRR22" s="78"/>
      <c r="SRS22" s="78"/>
      <c r="SRT22" s="78"/>
      <c r="SRU22" s="78"/>
      <c r="SRV22" s="78"/>
      <c r="SRW22" s="78"/>
      <c r="SRX22" s="78"/>
      <c r="SRY22" s="78"/>
      <c r="SRZ22" s="78"/>
      <c r="SSA22" s="78"/>
      <c r="SSB22" s="78"/>
      <c r="SSC22" s="78"/>
      <c r="SSD22" s="78"/>
      <c r="SSE22" s="78"/>
      <c r="SSF22" s="78"/>
      <c r="SSG22" s="78"/>
      <c r="SSH22" s="78"/>
      <c r="SSI22" s="78"/>
      <c r="SSJ22" s="78"/>
      <c r="SSK22" s="78"/>
      <c r="SSL22" s="78"/>
      <c r="SSM22" s="78"/>
      <c r="SSN22" s="78"/>
      <c r="SSO22" s="78"/>
      <c r="SSP22" s="78"/>
      <c r="SSQ22" s="78"/>
      <c r="SSR22" s="78"/>
      <c r="SSS22" s="78"/>
      <c r="SST22" s="78"/>
      <c r="SSU22" s="78"/>
      <c r="SSV22" s="78"/>
      <c r="SSW22" s="78"/>
      <c r="SSX22" s="78"/>
      <c r="SSY22" s="78"/>
      <c r="SSZ22" s="78"/>
      <c r="STA22" s="78"/>
      <c r="STB22" s="78"/>
      <c r="STC22" s="78"/>
      <c r="STD22" s="78"/>
      <c r="STE22" s="78"/>
      <c r="STF22" s="78"/>
      <c r="STG22" s="78"/>
      <c r="STH22" s="78"/>
      <c r="STI22" s="78"/>
      <c r="STJ22" s="78"/>
      <c r="STK22" s="78"/>
      <c r="STL22" s="78"/>
      <c r="STM22" s="78"/>
      <c r="STN22" s="78"/>
      <c r="STO22" s="78"/>
      <c r="STP22" s="78"/>
      <c r="STQ22" s="78"/>
      <c r="STR22" s="78"/>
      <c r="STS22" s="78"/>
      <c r="STT22" s="78"/>
      <c r="STU22" s="78"/>
      <c r="STV22" s="78"/>
      <c r="STW22" s="78"/>
      <c r="STX22" s="78"/>
      <c r="STY22" s="78"/>
      <c r="STZ22" s="78"/>
      <c r="SUA22" s="78"/>
      <c r="SUB22" s="78"/>
      <c r="SUC22" s="78"/>
      <c r="SUD22" s="78"/>
      <c r="SUE22" s="78"/>
      <c r="SUF22" s="78"/>
      <c r="SUG22" s="78"/>
      <c r="SUH22" s="78"/>
      <c r="SUI22" s="78"/>
      <c r="SUJ22" s="78"/>
      <c r="SUK22" s="78"/>
      <c r="SUL22" s="78"/>
      <c r="SUM22" s="78"/>
      <c r="SUN22" s="78"/>
      <c r="SUO22" s="78"/>
      <c r="SUP22" s="78"/>
      <c r="SUQ22" s="78"/>
      <c r="SUR22" s="78"/>
      <c r="SUS22" s="78"/>
      <c r="SUT22" s="78"/>
      <c r="SUU22" s="78"/>
      <c r="SUV22" s="78"/>
      <c r="SUW22" s="78"/>
      <c r="SUX22" s="78"/>
      <c r="SUY22" s="78"/>
      <c r="SUZ22" s="78"/>
      <c r="SVA22" s="78"/>
      <c r="SVB22" s="78"/>
      <c r="SVC22" s="78"/>
      <c r="SVD22" s="78"/>
      <c r="SVE22" s="78"/>
      <c r="SVF22" s="78"/>
      <c r="SVG22" s="78"/>
      <c r="SVH22" s="78"/>
      <c r="SVI22" s="78"/>
      <c r="SVJ22" s="78"/>
      <c r="SVK22" s="78"/>
      <c r="SVL22" s="78"/>
      <c r="SVM22" s="78"/>
      <c r="SVN22" s="78"/>
      <c r="SVO22" s="78"/>
      <c r="SVP22" s="78"/>
      <c r="SVQ22" s="78"/>
      <c r="SVR22" s="78"/>
      <c r="SVS22" s="78"/>
      <c r="SVT22" s="78"/>
      <c r="SVU22" s="78"/>
      <c r="SVV22" s="78"/>
      <c r="SVW22" s="78"/>
      <c r="SVX22" s="78"/>
      <c r="SVY22" s="78"/>
      <c r="SVZ22" s="78"/>
      <c r="SWA22" s="78"/>
      <c r="SWB22" s="78"/>
      <c r="SWC22" s="78"/>
      <c r="SWD22" s="78"/>
      <c r="SWE22" s="78"/>
      <c r="SWF22" s="78"/>
      <c r="SWG22" s="78"/>
      <c r="SWH22" s="78"/>
      <c r="SWI22" s="78"/>
      <c r="SWJ22" s="78"/>
      <c r="SWK22" s="78"/>
      <c r="SWL22" s="78"/>
      <c r="SWM22" s="78"/>
      <c r="SWN22" s="78"/>
      <c r="SWO22" s="78"/>
      <c r="SWP22" s="78"/>
      <c r="SWQ22" s="78"/>
      <c r="SWR22" s="78"/>
      <c r="SWS22" s="78"/>
      <c r="SWT22" s="78"/>
      <c r="SWU22" s="78"/>
      <c r="SWV22" s="78"/>
      <c r="SWW22" s="78"/>
      <c r="SWX22" s="78"/>
      <c r="SWY22" s="78"/>
      <c r="SWZ22" s="78"/>
      <c r="SXA22" s="78"/>
      <c r="SXB22" s="78"/>
      <c r="SXC22" s="78"/>
      <c r="SXD22" s="78"/>
      <c r="SXE22" s="78"/>
      <c r="SXF22" s="78"/>
      <c r="SXG22" s="78"/>
      <c r="SXH22" s="78"/>
      <c r="SXI22" s="78"/>
      <c r="SXJ22" s="78"/>
      <c r="SXK22" s="78"/>
      <c r="SXL22" s="78"/>
      <c r="SXM22" s="78"/>
      <c r="SXN22" s="78"/>
      <c r="SXO22" s="78"/>
      <c r="SXP22" s="78"/>
      <c r="SXQ22" s="78"/>
      <c r="SXR22" s="78"/>
      <c r="SXS22" s="78"/>
      <c r="SXT22" s="78"/>
      <c r="SXU22" s="78"/>
      <c r="SXV22" s="78"/>
      <c r="SXW22" s="78"/>
      <c r="SXX22" s="78"/>
      <c r="SXY22" s="78"/>
      <c r="SXZ22" s="78"/>
      <c r="SYA22" s="78"/>
      <c r="SYB22" s="78"/>
      <c r="SYC22" s="78"/>
      <c r="SYD22" s="78"/>
      <c r="SYE22" s="78"/>
      <c r="SYF22" s="78"/>
      <c r="SYG22" s="78"/>
      <c r="SYH22" s="78"/>
      <c r="SYI22" s="78"/>
      <c r="SYJ22" s="78"/>
      <c r="SYK22" s="78"/>
      <c r="SYL22" s="78"/>
      <c r="SYM22" s="78"/>
      <c r="SYN22" s="78"/>
      <c r="SYO22" s="78"/>
      <c r="SYP22" s="78"/>
      <c r="SYQ22" s="78"/>
      <c r="SYR22" s="78"/>
      <c r="SYS22" s="78"/>
      <c r="SYT22" s="78"/>
      <c r="SYU22" s="78"/>
      <c r="SYV22" s="78"/>
      <c r="SYW22" s="78"/>
      <c r="SYX22" s="78"/>
      <c r="SYY22" s="78"/>
      <c r="SYZ22" s="78"/>
      <c r="SZA22" s="78"/>
      <c r="SZB22" s="78"/>
      <c r="SZC22" s="78"/>
      <c r="SZD22" s="78"/>
      <c r="SZE22" s="78"/>
      <c r="SZF22" s="78"/>
      <c r="SZG22" s="78"/>
      <c r="SZH22" s="78"/>
      <c r="SZI22" s="78"/>
      <c r="SZJ22" s="78"/>
      <c r="SZK22" s="78"/>
      <c r="SZL22" s="78"/>
      <c r="SZM22" s="78"/>
      <c r="SZN22" s="78"/>
      <c r="SZO22" s="78"/>
      <c r="SZP22" s="78"/>
      <c r="SZQ22" s="78"/>
      <c r="SZR22" s="78"/>
      <c r="SZS22" s="78"/>
      <c r="SZT22" s="78"/>
      <c r="SZU22" s="78"/>
      <c r="SZV22" s="78"/>
      <c r="SZW22" s="78"/>
      <c r="SZX22" s="78"/>
      <c r="SZY22" s="78"/>
      <c r="SZZ22" s="78"/>
      <c r="TAA22" s="78"/>
      <c r="TAB22" s="78"/>
      <c r="TAC22" s="78"/>
      <c r="TAD22" s="78"/>
      <c r="TAE22" s="78"/>
      <c r="TAF22" s="78"/>
      <c r="TAG22" s="78"/>
      <c r="TAH22" s="78"/>
      <c r="TAI22" s="78"/>
      <c r="TAJ22" s="78"/>
      <c r="TAK22" s="78"/>
      <c r="TAL22" s="78"/>
      <c r="TAM22" s="78"/>
      <c r="TAN22" s="78"/>
      <c r="TAO22" s="78"/>
      <c r="TAP22" s="78"/>
      <c r="TAQ22" s="78"/>
      <c r="TAR22" s="78"/>
      <c r="TAS22" s="78"/>
      <c r="TAT22" s="78"/>
      <c r="TAU22" s="78"/>
      <c r="TAV22" s="78"/>
      <c r="TAW22" s="78"/>
      <c r="TAX22" s="78"/>
      <c r="TAY22" s="78"/>
      <c r="TAZ22" s="78"/>
      <c r="TBA22" s="78"/>
      <c r="TBB22" s="78"/>
      <c r="TBC22" s="78"/>
      <c r="TBD22" s="78"/>
      <c r="TBE22" s="78"/>
      <c r="TBF22" s="78"/>
      <c r="TBG22" s="78"/>
      <c r="TBH22" s="78"/>
      <c r="TBI22" s="78"/>
      <c r="TBJ22" s="78"/>
      <c r="TBK22" s="78"/>
      <c r="TBL22" s="78"/>
      <c r="TBM22" s="78"/>
      <c r="TBN22" s="78"/>
      <c r="TBO22" s="78"/>
      <c r="TBP22" s="78"/>
      <c r="TBQ22" s="78"/>
      <c r="TBR22" s="78"/>
      <c r="TBS22" s="78"/>
      <c r="TBT22" s="78"/>
      <c r="TBU22" s="78"/>
      <c r="TBV22" s="78"/>
      <c r="TBW22" s="78"/>
      <c r="TBX22" s="78"/>
      <c r="TBY22" s="78"/>
      <c r="TBZ22" s="78"/>
      <c r="TCA22" s="78"/>
      <c r="TCB22" s="78"/>
      <c r="TCC22" s="78"/>
      <c r="TCD22" s="78"/>
      <c r="TCE22" s="78"/>
      <c r="TCF22" s="78"/>
      <c r="TCG22" s="78"/>
      <c r="TCH22" s="78"/>
      <c r="TCI22" s="78"/>
      <c r="TCJ22" s="78"/>
      <c r="TCK22" s="78"/>
      <c r="TCL22" s="78"/>
      <c r="TCM22" s="78"/>
      <c r="TCN22" s="78"/>
      <c r="TCO22" s="78"/>
      <c r="TCP22" s="78"/>
      <c r="TCQ22" s="78"/>
      <c r="TCR22" s="78"/>
      <c r="TCS22" s="78"/>
      <c r="TCT22" s="78"/>
      <c r="TCU22" s="78"/>
      <c r="TCV22" s="78"/>
      <c r="TCW22" s="78"/>
      <c r="TCX22" s="78"/>
      <c r="TCY22" s="78"/>
      <c r="TCZ22" s="78"/>
      <c r="TDA22" s="78"/>
      <c r="TDB22" s="78"/>
      <c r="TDC22" s="78"/>
      <c r="TDD22" s="78"/>
      <c r="TDE22" s="78"/>
      <c r="TDF22" s="78"/>
      <c r="TDG22" s="78"/>
      <c r="TDH22" s="78"/>
      <c r="TDI22" s="78"/>
      <c r="TDJ22" s="78"/>
      <c r="TDK22" s="78"/>
      <c r="TDL22" s="78"/>
      <c r="TDM22" s="78"/>
      <c r="TDN22" s="78"/>
      <c r="TDO22" s="78"/>
      <c r="TDP22" s="78"/>
      <c r="TDQ22" s="78"/>
      <c r="TDR22" s="78"/>
      <c r="TDS22" s="78"/>
      <c r="TDT22" s="78"/>
      <c r="TDU22" s="78"/>
      <c r="TDV22" s="78"/>
      <c r="TDW22" s="78"/>
      <c r="TDX22" s="78"/>
      <c r="TDY22" s="78"/>
      <c r="TDZ22" s="78"/>
      <c r="TEA22" s="78"/>
      <c r="TEB22" s="78"/>
      <c r="TEC22" s="78"/>
      <c r="TED22" s="78"/>
      <c r="TEE22" s="78"/>
      <c r="TEF22" s="78"/>
      <c r="TEG22" s="78"/>
      <c r="TEH22" s="78"/>
      <c r="TEI22" s="78"/>
      <c r="TEJ22" s="78"/>
      <c r="TEK22" s="78"/>
      <c r="TEL22" s="78"/>
      <c r="TEM22" s="78"/>
      <c r="TEN22" s="78"/>
      <c r="TEO22" s="78"/>
      <c r="TEP22" s="78"/>
      <c r="TEQ22" s="78"/>
      <c r="TER22" s="78"/>
      <c r="TES22" s="78"/>
      <c r="TET22" s="78"/>
      <c r="TEU22" s="78"/>
      <c r="TEV22" s="78"/>
      <c r="TEW22" s="78"/>
      <c r="TEX22" s="78"/>
      <c r="TEY22" s="78"/>
      <c r="TEZ22" s="78"/>
      <c r="TFA22" s="78"/>
      <c r="TFB22" s="78"/>
      <c r="TFC22" s="78"/>
      <c r="TFD22" s="78"/>
      <c r="TFE22" s="78"/>
      <c r="TFF22" s="78"/>
      <c r="TFG22" s="78"/>
      <c r="TFH22" s="78"/>
      <c r="TFI22" s="78"/>
      <c r="TFJ22" s="78"/>
      <c r="TFK22" s="78"/>
      <c r="TFL22" s="78"/>
      <c r="TFM22" s="78"/>
      <c r="TFN22" s="78"/>
      <c r="TFO22" s="78"/>
      <c r="TFP22" s="78"/>
      <c r="TFQ22" s="78"/>
      <c r="TFR22" s="78"/>
      <c r="TFS22" s="78"/>
      <c r="TFT22" s="78"/>
      <c r="TFU22" s="78"/>
      <c r="TFV22" s="78"/>
      <c r="TFW22" s="78"/>
      <c r="TFX22" s="78"/>
      <c r="TFY22" s="78"/>
      <c r="TFZ22" s="78"/>
      <c r="TGA22" s="78"/>
      <c r="TGB22" s="78"/>
      <c r="TGC22" s="78"/>
      <c r="TGD22" s="78"/>
      <c r="TGE22" s="78"/>
      <c r="TGF22" s="78"/>
      <c r="TGG22" s="78"/>
      <c r="TGH22" s="78"/>
      <c r="TGI22" s="78"/>
      <c r="TGJ22" s="78"/>
      <c r="TGK22" s="78"/>
      <c r="TGL22" s="78"/>
      <c r="TGM22" s="78"/>
      <c r="TGN22" s="78"/>
      <c r="TGO22" s="78"/>
      <c r="TGP22" s="78"/>
      <c r="TGQ22" s="78"/>
      <c r="TGR22" s="78"/>
      <c r="TGS22" s="78"/>
      <c r="TGT22" s="78"/>
      <c r="TGU22" s="78"/>
      <c r="TGV22" s="78"/>
      <c r="TGW22" s="78"/>
      <c r="TGX22" s="78"/>
      <c r="TGY22" s="78"/>
      <c r="TGZ22" s="78"/>
      <c r="THA22" s="78"/>
      <c r="THB22" s="78"/>
      <c r="THC22" s="78"/>
      <c r="THD22" s="78"/>
      <c r="THE22" s="78"/>
      <c r="THF22" s="78"/>
      <c r="THG22" s="78"/>
      <c r="THH22" s="78"/>
      <c r="THI22" s="78"/>
      <c r="THJ22" s="78"/>
      <c r="THK22" s="78"/>
      <c r="THL22" s="78"/>
      <c r="THM22" s="78"/>
      <c r="THN22" s="78"/>
      <c r="THO22" s="78"/>
      <c r="THP22" s="78"/>
      <c r="THQ22" s="78"/>
      <c r="THR22" s="78"/>
      <c r="THS22" s="78"/>
      <c r="THT22" s="78"/>
      <c r="THU22" s="78"/>
      <c r="THV22" s="78"/>
      <c r="THW22" s="78"/>
      <c r="THX22" s="78"/>
      <c r="THY22" s="78"/>
      <c r="THZ22" s="78"/>
      <c r="TIA22" s="78"/>
      <c r="TIB22" s="78"/>
      <c r="TIC22" s="78"/>
      <c r="TID22" s="78"/>
      <c r="TIE22" s="78"/>
      <c r="TIF22" s="78"/>
      <c r="TIG22" s="78"/>
      <c r="TIH22" s="78"/>
      <c r="TII22" s="78"/>
      <c r="TIJ22" s="78"/>
      <c r="TIK22" s="78"/>
      <c r="TIL22" s="78"/>
      <c r="TIM22" s="78"/>
      <c r="TIN22" s="78"/>
      <c r="TIO22" s="78"/>
      <c r="TIP22" s="78"/>
      <c r="TIQ22" s="78"/>
      <c r="TIR22" s="78"/>
      <c r="TIS22" s="78"/>
      <c r="TIT22" s="78"/>
      <c r="TIU22" s="78"/>
      <c r="TIV22" s="78"/>
      <c r="TIW22" s="78"/>
      <c r="TIX22" s="78"/>
      <c r="TIY22" s="78"/>
      <c r="TIZ22" s="78"/>
      <c r="TJA22" s="78"/>
      <c r="TJB22" s="78"/>
      <c r="TJC22" s="78"/>
      <c r="TJD22" s="78"/>
      <c r="TJE22" s="78"/>
      <c r="TJF22" s="78"/>
      <c r="TJG22" s="78"/>
      <c r="TJH22" s="78"/>
      <c r="TJI22" s="78"/>
      <c r="TJJ22" s="78"/>
      <c r="TJK22" s="78"/>
      <c r="TJL22" s="78"/>
      <c r="TJM22" s="78"/>
      <c r="TJN22" s="78"/>
      <c r="TJO22" s="78"/>
      <c r="TJP22" s="78"/>
      <c r="TJQ22" s="78"/>
      <c r="TJR22" s="78"/>
      <c r="TJS22" s="78"/>
      <c r="TJT22" s="78"/>
      <c r="TJU22" s="78"/>
      <c r="TJV22" s="78"/>
      <c r="TJW22" s="78"/>
      <c r="TJX22" s="78"/>
      <c r="TJY22" s="78"/>
      <c r="TJZ22" s="78"/>
      <c r="TKA22" s="78"/>
      <c r="TKB22" s="78"/>
      <c r="TKC22" s="78"/>
      <c r="TKD22" s="78"/>
      <c r="TKE22" s="78"/>
      <c r="TKF22" s="78"/>
      <c r="TKG22" s="78"/>
      <c r="TKH22" s="78"/>
      <c r="TKI22" s="78"/>
      <c r="TKJ22" s="78"/>
      <c r="TKK22" s="78"/>
      <c r="TKL22" s="78"/>
      <c r="TKM22" s="78"/>
      <c r="TKN22" s="78"/>
      <c r="TKO22" s="78"/>
      <c r="TKP22" s="78"/>
      <c r="TKQ22" s="78"/>
      <c r="TKR22" s="78"/>
      <c r="TKS22" s="78"/>
      <c r="TKT22" s="78"/>
      <c r="TKU22" s="78"/>
      <c r="TKV22" s="78"/>
      <c r="TKW22" s="78"/>
      <c r="TKX22" s="78"/>
      <c r="TKY22" s="78"/>
      <c r="TKZ22" s="78"/>
      <c r="TLA22" s="78"/>
      <c r="TLB22" s="78"/>
      <c r="TLC22" s="78"/>
      <c r="TLD22" s="78"/>
      <c r="TLE22" s="78"/>
      <c r="TLF22" s="78"/>
      <c r="TLG22" s="78"/>
      <c r="TLH22" s="78"/>
      <c r="TLI22" s="78"/>
      <c r="TLJ22" s="78"/>
      <c r="TLK22" s="78"/>
      <c r="TLL22" s="78"/>
      <c r="TLM22" s="78"/>
      <c r="TLN22" s="78"/>
      <c r="TLO22" s="78"/>
      <c r="TLP22" s="78"/>
      <c r="TLQ22" s="78"/>
      <c r="TLR22" s="78"/>
      <c r="TLS22" s="78"/>
      <c r="TLT22" s="78"/>
      <c r="TLU22" s="78"/>
      <c r="TLV22" s="78"/>
      <c r="TLW22" s="78"/>
      <c r="TLX22" s="78"/>
      <c r="TLY22" s="78"/>
      <c r="TLZ22" s="78"/>
      <c r="TMA22" s="78"/>
      <c r="TMB22" s="78"/>
      <c r="TMC22" s="78"/>
      <c r="TMD22" s="78"/>
      <c r="TME22" s="78"/>
      <c r="TMF22" s="78"/>
      <c r="TMG22" s="78"/>
      <c r="TMH22" s="78"/>
      <c r="TMI22" s="78"/>
      <c r="TMJ22" s="78"/>
      <c r="TMK22" s="78"/>
      <c r="TML22" s="78"/>
      <c r="TMM22" s="78"/>
      <c r="TMN22" s="78"/>
      <c r="TMO22" s="78"/>
      <c r="TMP22" s="78"/>
      <c r="TMQ22" s="78"/>
      <c r="TMR22" s="78"/>
      <c r="TMS22" s="78"/>
      <c r="TMT22" s="78"/>
      <c r="TMU22" s="78"/>
      <c r="TMV22" s="78"/>
      <c r="TMW22" s="78"/>
      <c r="TMX22" s="78"/>
      <c r="TMY22" s="78"/>
      <c r="TMZ22" s="78"/>
      <c r="TNA22" s="78"/>
      <c r="TNB22" s="78"/>
      <c r="TNC22" s="78"/>
      <c r="TND22" s="78"/>
      <c r="TNE22" s="78"/>
      <c r="TNF22" s="78"/>
      <c r="TNG22" s="78"/>
      <c r="TNH22" s="78"/>
      <c r="TNI22" s="78"/>
      <c r="TNJ22" s="78"/>
      <c r="TNK22" s="78"/>
      <c r="TNL22" s="78"/>
      <c r="TNM22" s="78"/>
      <c r="TNN22" s="78"/>
      <c r="TNO22" s="78"/>
      <c r="TNP22" s="78"/>
      <c r="TNQ22" s="78"/>
      <c r="TNR22" s="78"/>
      <c r="TNS22" s="78"/>
      <c r="TNT22" s="78"/>
      <c r="TNU22" s="78"/>
      <c r="TNV22" s="78"/>
      <c r="TNW22" s="78"/>
      <c r="TNX22" s="78"/>
      <c r="TNY22" s="78"/>
      <c r="TNZ22" s="78"/>
      <c r="TOA22" s="78"/>
      <c r="TOB22" s="78"/>
      <c r="TOC22" s="78"/>
      <c r="TOD22" s="78"/>
      <c r="TOE22" s="78"/>
      <c r="TOF22" s="78"/>
      <c r="TOG22" s="78"/>
      <c r="TOH22" s="78"/>
      <c r="TOI22" s="78"/>
      <c r="TOJ22" s="78"/>
      <c r="TOK22" s="78"/>
      <c r="TOL22" s="78"/>
      <c r="TOM22" s="78"/>
      <c r="TON22" s="78"/>
      <c r="TOO22" s="78"/>
      <c r="TOP22" s="78"/>
      <c r="TOQ22" s="78"/>
      <c r="TOR22" s="78"/>
      <c r="TOS22" s="78"/>
      <c r="TOT22" s="78"/>
      <c r="TOU22" s="78"/>
      <c r="TOV22" s="78"/>
      <c r="TOW22" s="78"/>
      <c r="TOX22" s="78"/>
      <c r="TOY22" s="78"/>
      <c r="TOZ22" s="78"/>
      <c r="TPA22" s="78"/>
      <c r="TPB22" s="78"/>
      <c r="TPC22" s="78"/>
      <c r="TPD22" s="78"/>
      <c r="TPE22" s="78"/>
      <c r="TPF22" s="78"/>
      <c r="TPG22" s="78"/>
      <c r="TPH22" s="78"/>
      <c r="TPI22" s="78"/>
      <c r="TPJ22" s="78"/>
      <c r="TPK22" s="78"/>
      <c r="TPL22" s="78"/>
      <c r="TPM22" s="78"/>
      <c r="TPN22" s="78"/>
      <c r="TPO22" s="78"/>
      <c r="TPP22" s="78"/>
      <c r="TPQ22" s="78"/>
      <c r="TPR22" s="78"/>
      <c r="TPS22" s="78"/>
      <c r="TPT22" s="78"/>
      <c r="TPU22" s="78"/>
      <c r="TPV22" s="78"/>
      <c r="TPW22" s="78"/>
      <c r="TPX22" s="78"/>
      <c r="TPY22" s="78"/>
      <c r="TPZ22" s="78"/>
      <c r="TQA22" s="78"/>
      <c r="TQB22" s="78"/>
      <c r="TQC22" s="78"/>
      <c r="TQD22" s="78"/>
      <c r="TQE22" s="78"/>
      <c r="TQF22" s="78"/>
      <c r="TQG22" s="78"/>
      <c r="TQH22" s="78"/>
      <c r="TQI22" s="78"/>
      <c r="TQJ22" s="78"/>
      <c r="TQK22" s="78"/>
      <c r="TQL22" s="78"/>
      <c r="TQM22" s="78"/>
      <c r="TQN22" s="78"/>
      <c r="TQO22" s="78"/>
      <c r="TQP22" s="78"/>
      <c r="TQQ22" s="78"/>
      <c r="TQR22" s="78"/>
      <c r="TQS22" s="78"/>
      <c r="TQT22" s="78"/>
      <c r="TQU22" s="78"/>
      <c r="TQV22" s="78"/>
      <c r="TQW22" s="78"/>
      <c r="TQX22" s="78"/>
      <c r="TQY22" s="78"/>
      <c r="TQZ22" s="78"/>
      <c r="TRA22" s="78"/>
      <c r="TRB22" s="78"/>
      <c r="TRC22" s="78"/>
      <c r="TRD22" s="78"/>
      <c r="TRE22" s="78"/>
      <c r="TRF22" s="78"/>
      <c r="TRG22" s="78"/>
      <c r="TRH22" s="78"/>
      <c r="TRI22" s="78"/>
      <c r="TRJ22" s="78"/>
      <c r="TRK22" s="78"/>
      <c r="TRL22" s="78"/>
      <c r="TRM22" s="78"/>
      <c r="TRN22" s="78"/>
      <c r="TRO22" s="78"/>
      <c r="TRP22" s="78"/>
      <c r="TRQ22" s="78"/>
      <c r="TRR22" s="78"/>
      <c r="TRS22" s="78"/>
      <c r="TRT22" s="78"/>
      <c r="TRU22" s="78"/>
      <c r="TRV22" s="78"/>
      <c r="TRW22" s="78"/>
      <c r="TRX22" s="78"/>
      <c r="TRY22" s="78"/>
      <c r="TRZ22" s="78"/>
      <c r="TSA22" s="78"/>
      <c r="TSB22" s="78"/>
      <c r="TSC22" s="78"/>
      <c r="TSD22" s="78"/>
      <c r="TSE22" s="78"/>
      <c r="TSF22" s="78"/>
      <c r="TSG22" s="78"/>
      <c r="TSH22" s="78"/>
      <c r="TSI22" s="78"/>
      <c r="TSJ22" s="78"/>
      <c r="TSK22" s="78"/>
      <c r="TSL22" s="78"/>
      <c r="TSM22" s="78"/>
      <c r="TSN22" s="78"/>
      <c r="TSO22" s="78"/>
      <c r="TSP22" s="78"/>
      <c r="TSQ22" s="78"/>
      <c r="TSR22" s="78"/>
      <c r="TSS22" s="78"/>
      <c r="TST22" s="78"/>
      <c r="TSU22" s="78"/>
      <c r="TSV22" s="78"/>
      <c r="TSW22" s="78"/>
      <c r="TSX22" s="78"/>
      <c r="TSY22" s="78"/>
      <c r="TSZ22" s="78"/>
      <c r="TTA22" s="78"/>
      <c r="TTB22" s="78"/>
      <c r="TTC22" s="78"/>
      <c r="TTD22" s="78"/>
      <c r="TTE22" s="78"/>
      <c r="TTF22" s="78"/>
      <c r="TTG22" s="78"/>
      <c r="TTH22" s="78"/>
      <c r="TTI22" s="78"/>
      <c r="TTJ22" s="78"/>
      <c r="TTK22" s="78"/>
      <c r="TTL22" s="78"/>
      <c r="TTM22" s="78"/>
      <c r="TTN22" s="78"/>
      <c r="TTO22" s="78"/>
      <c r="TTP22" s="78"/>
      <c r="TTQ22" s="78"/>
      <c r="TTR22" s="78"/>
      <c r="TTS22" s="78"/>
      <c r="TTT22" s="78"/>
      <c r="TTU22" s="78"/>
      <c r="TTV22" s="78"/>
      <c r="TTW22" s="78"/>
      <c r="TTX22" s="78"/>
      <c r="TTY22" s="78"/>
      <c r="TTZ22" s="78"/>
      <c r="TUA22" s="78"/>
      <c r="TUB22" s="78"/>
      <c r="TUC22" s="78"/>
      <c r="TUD22" s="78"/>
      <c r="TUE22" s="78"/>
      <c r="TUF22" s="78"/>
      <c r="TUG22" s="78"/>
      <c r="TUH22" s="78"/>
      <c r="TUI22" s="78"/>
      <c r="TUJ22" s="78"/>
      <c r="TUK22" s="78"/>
      <c r="TUL22" s="78"/>
      <c r="TUM22" s="78"/>
      <c r="TUN22" s="78"/>
      <c r="TUO22" s="78"/>
      <c r="TUP22" s="78"/>
      <c r="TUQ22" s="78"/>
      <c r="TUR22" s="78"/>
      <c r="TUS22" s="78"/>
      <c r="TUT22" s="78"/>
      <c r="TUU22" s="78"/>
      <c r="TUV22" s="78"/>
      <c r="TUW22" s="78"/>
      <c r="TUX22" s="78"/>
      <c r="TUY22" s="78"/>
      <c r="TUZ22" s="78"/>
      <c r="TVA22" s="78"/>
      <c r="TVB22" s="78"/>
      <c r="TVC22" s="78"/>
      <c r="TVD22" s="78"/>
      <c r="TVE22" s="78"/>
      <c r="TVF22" s="78"/>
      <c r="TVG22" s="78"/>
      <c r="TVH22" s="78"/>
      <c r="TVI22" s="78"/>
      <c r="TVJ22" s="78"/>
      <c r="TVK22" s="78"/>
      <c r="TVL22" s="78"/>
      <c r="TVM22" s="78"/>
      <c r="TVN22" s="78"/>
      <c r="TVO22" s="78"/>
      <c r="TVP22" s="78"/>
      <c r="TVQ22" s="78"/>
      <c r="TVR22" s="78"/>
      <c r="TVS22" s="78"/>
      <c r="TVT22" s="78"/>
      <c r="TVU22" s="78"/>
      <c r="TVV22" s="78"/>
      <c r="TVW22" s="78"/>
      <c r="TVX22" s="78"/>
      <c r="TVY22" s="78"/>
      <c r="TVZ22" s="78"/>
      <c r="TWA22" s="78"/>
      <c r="TWB22" s="78"/>
      <c r="TWC22" s="78"/>
      <c r="TWD22" s="78"/>
      <c r="TWE22" s="78"/>
      <c r="TWF22" s="78"/>
      <c r="TWG22" s="78"/>
      <c r="TWH22" s="78"/>
      <c r="TWI22" s="78"/>
      <c r="TWJ22" s="78"/>
      <c r="TWK22" s="78"/>
      <c r="TWL22" s="78"/>
      <c r="TWM22" s="78"/>
      <c r="TWN22" s="78"/>
      <c r="TWO22" s="78"/>
      <c r="TWP22" s="78"/>
      <c r="TWQ22" s="78"/>
      <c r="TWR22" s="78"/>
      <c r="TWS22" s="78"/>
      <c r="TWT22" s="78"/>
      <c r="TWU22" s="78"/>
      <c r="TWV22" s="78"/>
      <c r="TWW22" s="78"/>
      <c r="TWX22" s="78"/>
      <c r="TWY22" s="78"/>
      <c r="TWZ22" s="78"/>
      <c r="TXA22" s="78"/>
      <c r="TXB22" s="78"/>
      <c r="TXC22" s="78"/>
      <c r="TXD22" s="78"/>
      <c r="TXE22" s="78"/>
      <c r="TXF22" s="78"/>
      <c r="TXG22" s="78"/>
      <c r="TXH22" s="78"/>
      <c r="TXI22" s="78"/>
      <c r="TXJ22" s="78"/>
      <c r="TXK22" s="78"/>
      <c r="TXL22" s="78"/>
      <c r="TXM22" s="78"/>
      <c r="TXN22" s="78"/>
      <c r="TXO22" s="78"/>
      <c r="TXP22" s="78"/>
      <c r="TXQ22" s="78"/>
      <c r="TXR22" s="78"/>
      <c r="TXS22" s="78"/>
      <c r="TXT22" s="78"/>
      <c r="TXU22" s="78"/>
      <c r="TXV22" s="78"/>
      <c r="TXW22" s="78"/>
      <c r="TXX22" s="78"/>
      <c r="TXY22" s="78"/>
      <c r="TXZ22" s="78"/>
      <c r="TYA22" s="78"/>
      <c r="TYB22" s="78"/>
      <c r="TYC22" s="78"/>
      <c r="TYD22" s="78"/>
      <c r="TYE22" s="78"/>
      <c r="TYF22" s="78"/>
      <c r="TYG22" s="78"/>
      <c r="TYH22" s="78"/>
      <c r="TYI22" s="78"/>
      <c r="TYJ22" s="78"/>
      <c r="TYK22" s="78"/>
      <c r="TYL22" s="78"/>
      <c r="TYM22" s="78"/>
      <c r="TYN22" s="78"/>
      <c r="TYO22" s="78"/>
      <c r="TYP22" s="78"/>
      <c r="TYQ22" s="78"/>
      <c r="TYR22" s="78"/>
      <c r="TYS22" s="78"/>
      <c r="TYT22" s="78"/>
      <c r="TYU22" s="78"/>
      <c r="TYV22" s="78"/>
      <c r="TYW22" s="78"/>
      <c r="TYX22" s="78"/>
      <c r="TYY22" s="78"/>
      <c r="TYZ22" s="78"/>
      <c r="TZA22" s="78"/>
      <c r="TZB22" s="78"/>
      <c r="TZC22" s="78"/>
      <c r="TZD22" s="78"/>
      <c r="TZE22" s="78"/>
      <c r="TZF22" s="78"/>
      <c r="TZG22" s="78"/>
      <c r="TZH22" s="78"/>
      <c r="TZI22" s="78"/>
      <c r="TZJ22" s="78"/>
      <c r="TZK22" s="78"/>
      <c r="TZL22" s="78"/>
      <c r="TZM22" s="78"/>
      <c r="TZN22" s="78"/>
      <c r="TZO22" s="78"/>
      <c r="TZP22" s="78"/>
      <c r="TZQ22" s="78"/>
      <c r="TZR22" s="78"/>
      <c r="TZS22" s="78"/>
      <c r="TZT22" s="78"/>
      <c r="TZU22" s="78"/>
      <c r="TZV22" s="78"/>
      <c r="TZW22" s="78"/>
      <c r="TZX22" s="78"/>
      <c r="TZY22" s="78"/>
      <c r="TZZ22" s="78"/>
      <c r="UAA22" s="78"/>
      <c r="UAB22" s="78"/>
      <c r="UAC22" s="78"/>
      <c r="UAD22" s="78"/>
      <c r="UAE22" s="78"/>
      <c r="UAF22" s="78"/>
      <c r="UAG22" s="78"/>
      <c r="UAH22" s="78"/>
      <c r="UAI22" s="78"/>
      <c r="UAJ22" s="78"/>
      <c r="UAK22" s="78"/>
      <c r="UAL22" s="78"/>
      <c r="UAM22" s="78"/>
      <c r="UAN22" s="78"/>
      <c r="UAO22" s="78"/>
      <c r="UAP22" s="78"/>
      <c r="UAQ22" s="78"/>
      <c r="UAR22" s="78"/>
      <c r="UAS22" s="78"/>
      <c r="UAT22" s="78"/>
      <c r="UAU22" s="78"/>
      <c r="UAV22" s="78"/>
      <c r="UAW22" s="78"/>
      <c r="UAX22" s="78"/>
      <c r="UAY22" s="78"/>
      <c r="UAZ22" s="78"/>
      <c r="UBA22" s="78"/>
      <c r="UBB22" s="78"/>
      <c r="UBC22" s="78"/>
      <c r="UBD22" s="78"/>
      <c r="UBE22" s="78"/>
      <c r="UBF22" s="78"/>
      <c r="UBG22" s="78"/>
      <c r="UBH22" s="78"/>
      <c r="UBI22" s="78"/>
      <c r="UBJ22" s="78"/>
      <c r="UBK22" s="78"/>
      <c r="UBL22" s="78"/>
      <c r="UBM22" s="78"/>
      <c r="UBN22" s="78"/>
      <c r="UBO22" s="78"/>
      <c r="UBP22" s="78"/>
      <c r="UBQ22" s="78"/>
      <c r="UBR22" s="78"/>
      <c r="UBS22" s="78"/>
      <c r="UBT22" s="78"/>
      <c r="UBU22" s="78"/>
      <c r="UBV22" s="78"/>
      <c r="UBW22" s="78"/>
      <c r="UBX22" s="78"/>
      <c r="UBY22" s="78"/>
      <c r="UBZ22" s="78"/>
      <c r="UCA22" s="78"/>
      <c r="UCB22" s="78"/>
      <c r="UCC22" s="78"/>
      <c r="UCD22" s="78"/>
      <c r="UCE22" s="78"/>
      <c r="UCF22" s="78"/>
      <c r="UCG22" s="78"/>
      <c r="UCH22" s="78"/>
      <c r="UCI22" s="78"/>
      <c r="UCJ22" s="78"/>
      <c r="UCK22" s="78"/>
      <c r="UCL22" s="78"/>
      <c r="UCM22" s="78"/>
      <c r="UCN22" s="78"/>
      <c r="UCO22" s="78"/>
      <c r="UCP22" s="78"/>
      <c r="UCQ22" s="78"/>
      <c r="UCR22" s="78"/>
      <c r="UCS22" s="78"/>
      <c r="UCT22" s="78"/>
      <c r="UCU22" s="78"/>
      <c r="UCV22" s="78"/>
      <c r="UCW22" s="78"/>
      <c r="UCX22" s="78"/>
      <c r="UCY22" s="78"/>
      <c r="UCZ22" s="78"/>
      <c r="UDA22" s="78"/>
      <c r="UDB22" s="78"/>
      <c r="UDC22" s="78"/>
      <c r="UDD22" s="78"/>
      <c r="UDE22" s="78"/>
      <c r="UDF22" s="78"/>
      <c r="UDG22" s="78"/>
      <c r="UDH22" s="78"/>
      <c r="UDI22" s="78"/>
      <c r="UDJ22" s="78"/>
      <c r="UDK22" s="78"/>
      <c r="UDL22" s="78"/>
      <c r="UDM22" s="78"/>
      <c r="UDN22" s="78"/>
      <c r="UDO22" s="78"/>
      <c r="UDP22" s="78"/>
      <c r="UDQ22" s="78"/>
      <c r="UDR22" s="78"/>
      <c r="UDS22" s="78"/>
      <c r="UDT22" s="78"/>
      <c r="UDU22" s="78"/>
      <c r="UDV22" s="78"/>
      <c r="UDW22" s="78"/>
      <c r="UDX22" s="78"/>
      <c r="UDY22" s="78"/>
      <c r="UDZ22" s="78"/>
      <c r="UEA22" s="78"/>
      <c r="UEB22" s="78"/>
      <c r="UEC22" s="78"/>
      <c r="UED22" s="78"/>
      <c r="UEE22" s="78"/>
      <c r="UEF22" s="78"/>
      <c r="UEG22" s="78"/>
      <c r="UEH22" s="78"/>
      <c r="UEI22" s="78"/>
      <c r="UEJ22" s="78"/>
      <c r="UEK22" s="78"/>
      <c r="UEL22" s="78"/>
      <c r="UEM22" s="78"/>
      <c r="UEN22" s="78"/>
      <c r="UEO22" s="78"/>
      <c r="UEP22" s="78"/>
      <c r="UEQ22" s="78"/>
      <c r="UER22" s="78"/>
      <c r="UES22" s="78"/>
      <c r="UET22" s="78"/>
      <c r="UEU22" s="78"/>
      <c r="UEV22" s="78"/>
      <c r="UEW22" s="78"/>
      <c r="UEX22" s="78"/>
      <c r="UEY22" s="78"/>
      <c r="UEZ22" s="78"/>
      <c r="UFA22" s="78"/>
      <c r="UFB22" s="78"/>
      <c r="UFC22" s="78"/>
      <c r="UFD22" s="78"/>
      <c r="UFE22" s="78"/>
      <c r="UFF22" s="78"/>
      <c r="UFG22" s="78"/>
      <c r="UFH22" s="78"/>
      <c r="UFI22" s="78"/>
      <c r="UFJ22" s="78"/>
      <c r="UFK22" s="78"/>
      <c r="UFL22" s="78"/>
      <c r="UFM22" s="78"/>
      <c r="UFN22" s="78"/>
      <c r="UFO22" s="78"/>
      <c r="UFP22" s="78"/>
      <c r="UFQ22" s="78"/>
      <c r="UFR22" s="78"/>
      <c r="UFS22" s="78"/>
      <c r="UFT22" s="78"/>
      <c r="UFU22" s="78"/>
      <c r="UFV22" s="78"/>
      <c r="UFW22" s="78"/>
      <c r="UFX22" s="78"/>
      <c r="UFY22" s="78"/>
      <c r="UFZ22" s="78"/>
      <c r="UGA22" s="78"/>
      <c r="UGB22" s="78"/>
      <c r="UGC22" s="78"/>
      <c r="UGD22" s="78"/>
      <c r="UGE22" s="78"/>
      <c r="UGF22" s="78"/>
      <c r="UGG22" s="78"/>
      <c r="UGH22" s="78"/>
      <c r="UGI22" s="78"/>
      <c r="UGJ22" s="78"/>
      <c r="UGK22" s="78"/>
      <c r="UGL22" s="78"/>
      <c r="UGM22" s="78"/>
      <c r="UGN22" s="78"/>
      <c r="UGO22" s="78"/>
      <c r="UGP22" s="78"/>
      <c r="UGQ22" s="78"/>
      <c r="UGR22" s="78"/>
      <c r="UGS22" s="78"/>
      <c r="UGT22" s="78"/>
      <c r="UGU22" s="78"/>
      <c r="UGV22" s="78"/>
      <c r="UGW22" s="78"/>
      <c r="UGX22" s="78"/>
      <c r="UGY22" s="78"/>
      <c r="UGZ22" s="78"/>
      <c r="UHA22" s="78"/>
      <c r="UHB22" s="78"/>
      <c r="UHC22" s="78"/>
      <c r="UHD22" s="78"/>
      <c r="UHE22" s="78"/>
      <c r="UHF22" s="78"/>
      <c r="UHG22" s="78"/>
      <c r="UHH22" s="78"/>
      <c r="UHI22" s="78"/>
      <c r="UHJ22" s="78"/>
      <c r="UHK22" s="78"/>
      <c r="UHL22" s="78"/>
      <c r="UHM22" s="78"/>
      <c r="UHN22" s="78"/>
      <c r="UHO22" s="78"/>
      <c r="UHP22" s="78"/>
      <c r="UHQ22" s="78"/>
      <c r="UHR22" s="78"/>
      <c r="UHS22" s="78"/>
      <c r="UHT22" s="78"/>
      <c r="UHU22" s="78"/>
      <c r="UHV22" s="78"/>
      <c r="UHW22" s="78"/>
      <c r="UHX22" s="78"/>
      <c r="UHY22" s="78"/>
      <c r="UHZ22" s="78"/>
      <c r="UIA22" s="78"/>
      <c r="UIB22" s="78"/>
      <c r="UIC22" s="78"/>
      <c r="UID22" s="78"/>
      <c r="UIE22" s="78"/>
      <c r="UIF22" s="78"/>
      <c r="UIG22" s="78"/>
      <c r="UIH22" s="78"/>
      <c r="UII22" s="78"/>
      <c r="UIJ22" s="78"/>
      <c r="UIK22" s="78"/>
      <c r="UIL22" s="78"/>
      <c r="UIM22" s="78"/>
      <c r="UIN22" s="78"/>
      <c r="UIO22" s="78"/>
      <c r="UIP22" s="78"/>
      <c r="UIQ22" s="78"/>
      <c r="UIR22" s="78"/>
      <c r="UIS22" s="78"/>
      <c r="UIT22" s="78"/>
      <c r="UIU22" s="78"/>
      <c r="UIV22" s="78"/>
      <c r="UIW22" s="78"/>
      <c r="UIX22" s="78"/>
      <c r="UIY22" s="78"/>
      <c r="UIZ22" s="78"/>
      <c r="UJA22" s="78"/>
      <c r="UJB22" s="78"/>
      <c r="UJC22" s="78"/>
      <c r="UJD22" s="78"/>
      <c r="UJE22" s="78"/>
      <c r="UJF22" s="78"/>
      <c r="UJG22" s="78"/>
      <c r="UJH22" s="78"/>
      <c r="UJI22" s="78"/>
      <c r="UJJ22" s="78"/>
      <c r="UJK22" s="78"/>
      <c r="UJL22" s="78"/>
      <c r="UJM22" s="78"/>
      <c r="UJN22" s="78"/>
      <c r="UJO22" s="78"/>
      <c r="UJP22" s="78"/>
      <c r="UJQ22" s="78"/>
      <c r="UJR22" s="78"/>
      <c r="UJS22" s="78"/>
      <c r="UJT22" s="78"/>
      <c r="UJU22" s="78"/>
      <c r="UJV22" s="78"/>
      <c r="UJW22" s="78"/>
      <c r="UJX22" s="78"/>
      <c r="UJY22" s="78"/>
      <c r="UJZ22" s="78"/>
      <c r="UKA22" s="78"/>
      <c r="UKB22" s="78"/>
      <c r="UKC22" s="78"/>
      <c r="UKD22" s="78"/>
      <c r="UKE22" s="78"/>
      <c r="UKF22" s="78"/>
      <c r="UKG22" s="78"/>
      <c r="UKH22" s="78"/>
      <c r="UKI22" s="78"/>
      <c r="UKJ22" s="78"/>
      <c r="UKK22" s="78"/>
      <c r="UKL22" s="78"/>
      <c r="UKM22" s="78"/>
      <c r="UKN22" s="78"/>
      <c r="UKO22" s="78"/>
      <c r="UKP22" s="78"/>
      <c r="UKQ22" s="78"/>
      <c r="UKR22" s="78"/>
      <c r="UKS22" s="78"/>
      <c r="UKT22" s="78"/>
      <c r="UKU22" s="78"/>
      <c r="UKV22" s="78"/>
      <c r="UKW22" s="78"/>
      <c r="UKX22" s="78"/>
      <c r="UKY22" s="78"/>
      <c r="UKZ22" s="78"/>
      <c r="ULA22" s="78"/>
      <c r="ULB22" s="78"/>
      <c r="ULC22" s="78"/>
      <c r="ULD22" s="78"/>
      <c r="ULE22" s="78"/>
      <c r="ULF22" s="78"/>
      <c r="ULG22" s="78"/>
      <c r="ULH22" s="78"/>
      <c r="ULI22" s="78"/>
      <c r="ULJ22" s="78"/>
      <c r="ULK22" s="78"/>
      <c r="ULL22" s="78"/>
      <c r="ULM22" s="78"/>
      <c r="ULN22" s="78"/>
      <c r="ULO22" s="78"/>
      <c r="ULP22" s="78"/>
      <c r="ULQ22" s="78"/>
      <c r="ULR22" s="78"/>
      <c r="ULS22" s="78"/>
      <c r="ULT22" s="78"/>
      <c r="ULU22" s="78"/>
      <c r="ULV22" s="78"/>
      <c r="ULW22" s="78"/>
      <c r="ULX22" s="78"/>
      <c r="ULY22" s="78"/>
      <c r="ULZ22" s="78"/>
      <c r="UMA22" s="78"/>
      <c r="UMB22" s="78"/>
      <c r="UMC22" s="78"/>
      <c r="UMD22" s="78"/>
      <c r="UME22" s="78"/>
      <c r="UMF22" s="78"/>
      <c r="UMG22" s="78"/>
      <c r="UMH22" s="78"/>
      <c r="UMI22" s="78"/>
      <c r="UMJ22" s="78"/>
      <c r="UMK22" s="78"/>
      <c r="UML22" s="78"/>
      <c r="UMM22" s="78"/>
      <c r="UMN22" s="78"/>
      <c r="UMO22" s="78"/>
      <c r="UMP22" s="78"/>
      <c r="UMQ22" s="78"/>
      <c r="UMR22" s="78"/>
      <c r="UMS22" s="78"/>
      <c r="UMT22" s="78"/>
      <c r="UMU22" s="78"/>
      <c r="UMV22" s="78"/>
      <c r="UMW22" s="78"/>
      <c r="UMX22" s="78"/>
      <c r="UMY22" s="78"/>
      <c r="UMZ22" s="78"/>
      <c r="UNA22" s="78"/>
      <c r="UNB22" s="78"/>
      <c r="UNC22" s="78"/>
      <c r="UND22" s="78"/>
      <c r="UNE22" s="78"/>
      <c r="UNF22" s="78"/>
      <c r="UNG22" s="78"/>
      <c r="UNH22" s="78"/>
      <c r="UNI22" s="78"/>
      <c r="UNJ22" s="78"/>
      <c r="UNK22" s="78"/>
      <c r="UNL22" s="78"/>
      <c r="UNM22" s="78"/>
      <c r="UNN22" s="78"/>
      <c r="UNO22" s="78"/>
      <c r="UNP22" s="78"/>
      <c r="UNQ22" s="78"/>
      <c r="UNR22" s="78"/>
      <c r="UNS22" s="78"/>
      <c r="UNT22" s="78"/>
      <c r="UNU22" s="78"/>
      <c r="UNV22" s="78"/>
      <c r="UNW22" s="78"/>
      <c r="UNX22" s="78"/>
      <c r="UNY22" s="78"/>
      <c r="UNZ22" s="78"/>
      <c r="UOA22" s="78"/>
      <c r="UOB22" s="78"/>
      <c r="UOC22" s="78"/>
      <c r="UOD22" s="78"/>
      <c r="UOE22" s="78"/>
      <c r="UOF22" s="78"/>
      <c r="UOG22" s="78"/>
      <c r="UOH22" s="78"/>
      <c r="UOI22" s="78"/>
      <c r="UOJ22" s="78"/>
      <c r="UOK22" s="78"/>
      <c r="UOL22" s="78"/>
      <c r="UOM22" s="78"/>
      <c r="UON22" s="78"/>
      <c r="UOO22" s="78"/>
      <c r="UOP22" s="78"/>
      <c r="UOQ22" s="78"/>
      <c r="UOR22" s="78"/>
      <c r="UOS22" s="78"/>
      <c r="UOT22" s="78"/>
      <c r="UOU22" s="78"/>
      <c r="UOV22" s="78"/>
      <c r="UOW22" s="78"/>
      <c r="UOX22" s="78"/>
      <c r="UOY22" s="78"/>
      <c r="UOZ22" s="78"/>
      <c r="UPA22" s="78"/>
      <c r="UPB22" s="78"/>
      <c r="UPC22" s="78"/>
      <c r="UPD22" s="78"/>
      <c r="UPE22" s="78"/>
      <c r="UPF22" s="78"/>
      <c r="UPG22" s="78"/>
      <c r="UPH22" s="78"/>
      <c r="UPI22" s="78"/>
      <c r="UPJ22" s="78"/>
      <c r="UPK22" s="78"/>
      <c r="UPL22" s="78"/>
      <c r="UPM22" s="78"/>
      <c r="UPN22" s="78"/>
      <c r="UPO22" s="78"/>
      <c r="UPP22" s="78"/>
      <c r="UPQ22" s="78"/>
      <c r="UPR22" s="78"/>
      <c r="UPS22" s="78"/>
      <c r="UPT22" s="78"/>
      <c r="UPU22" s="78"/>
      <c r="UPV22" s="78"/>
      <c r="UPW22" s="78"/>
      <c r="UPX22" s="78"/>
      <c r="UPY22" s="78"/>
      <c r="UPZ22" s="78"/>
      <c r="UQA22" s="78"/>
      <c r="UQB22" s="78"/>
      <c r="UQC22" s="78"/>
      <c r="UQD22" s="78"/>
      <c r="UQE22" s="78"/>
      <c r="UQF22" s="78"/>
      <c r="UQG22" s="78"/>
      <c r="UQH22" s="78"/>
      <c r="UQI22" s="78"/>
      <c r="UQJ22" s="78"/>
      <c r="UQK22" s="78"/>
      <c r="UQL22" s="78"/>
      <c r="UQM22" s="78"/>
      <c r="UQN22" s="78"/>
      <c r="UQO22" s="78"/>
      <c r="UQP22" s="78"/>
      <c r="UQQ22" s="78"/>
      <c r="UQR22" s="78"/>
      <c r="UQS22" s="78"/>
      <c r="UQT22" s="78"/>
      <c r="UQU22" s="78"/>
      <c r="UQV22" s="78"/>
      <c r="UQW22" s="78"/>
      <c r="UQX22" s="78"/>
      <c r="UQY22" s="78"/>
      <c r="UQZ22" s="78"/>
      <c r="URA22" s="78"/>
      <c r="URB22" s="78"/>
      <c r="URC22" s="78"/>
      <c r="URD22" s="78"/>
      <c r="URE22" s="78"/>
      <c r="URF22" s="78"/>
      <c r="URG22" s="78"/>
      <c r="URH22" s="78"/>
      <c r="URI22" s="78"/>
      <c r="URJ22" s="78"/>
      <c r="URK22" s="78"/>
      <c r="URL22" s="78"/>
      <c r="URM22" s="78"/>
      <c r="URN22" s="78"/>
      <c r="URO22" s="78"/>
      <c r="URP22" s="78"/>
      <c r="URQ22" s="78"/>
      <c r="URR22" s="78"/>
      <c r="URS22" s="78"/>
      <c r="URT22" s="78"/>
      <c r="URU22" s="78"/>
      <c r="URV22" s="78"/>
      <c r="URW22" s="78"/>
      <c r="URX22" s="78"/>
      <c r="URY22" s="78"/>
      <c r="URZ22" s="78"/>
      <c r="USA22" s="78"/>
      <c r="USB22" s="78"/>
      <c r="USC22" s="78"/>
      <c r="USD22" s="78"/>
      <c r="USE22" s="78"/>
      <c r="USF22" s="78"/>
      <c r="USG22" s="78"/>
      <c r="USH22" s="78"/>
      <c r="USI22" s="78"/>
      <c r="USJ22" s="78"/>
      <c r="USK22" s="78"/>
      <c r="USL22" s="78"/>
      <c r="USM22" s="78"/>
      <c r="USN22" s="78"/>
      <c r="USO22" s="78"/>
      <c r="USP22" s="78"/>
      <c r="USQ22" s="78"/>
      <c r="USR22" s="78"/>
      <c r="USS22" s="78"/>
      <c r="UST22" s="78"/>
      <c r="USU22" s="78"/>
      <c r="USV22" s="78"/>
      <c r="USW22" s="78"/>
      <c r="USX22" s="78"/>
      <c r="USY22" s="78"/>
      <c r="USZ22" s="78"/>
      <c r="UTA22" s="78"/>
      <c r="UTB22" s="78"/>
      <c r="UTC22" s="78"/>
      <c r="UTD22" s="78"/>
      <c r="UTE22" s="78"/>
      <c r="UTF22" s="78"/>
      <c r="UTG22" s="78"/>
      <c r="UTH22" s="78"/>
      <c r="UTI22" s="78"/>
      <c r="UTJ22" s="78"/>
      <c r="UTK22" s="78"/>
      <c r="UTL22" s="78"/>
      <c r="UTM22" s="78"/>
      <c r="UTN22" s="78"/>
      <c r="UTO22" s="78"/>
      <c r="UTP22" s="78"/>
      <c r="UTQ22" s="78"/>
      <c r="UTR22" s="78"/>
      <c r="UTS22" s="78"/>
      <c r="UTT22" s="78"/>
      <c r="UTU22" s="78"/>
      <c r="UTV22" s="78"/>
      <c r="UTW22" s="78"/>
      <c r="UTX22" s="78"/>
      <c r="UTY22" s="78"/>
      <c r="UTZ22" s="78"/>
      <c r="UUA22" s="78"/>
      <c r="UUB22" s="78"/>
      <c r="UUC22" s="78"/>
      <c r="UUD22" s="78"/>
      <c r="UUE22" s="78"/>
      <c r="UUF22" s="78"/>
      <c r="UUG22" s="78"/>
      <c r="UUH22" s="78"/>
      <c r="UUI22" s="78"/>
      <c r="UUJ22" s="78"/>
      <c r="UUK22" s="78"/>
      <c r="UUL22" s="78"/>
      <c r="UUM22" s="78"/>
      <c r="UUN22" s="78"/>
      <c r="UUO22" s="78"/>
      <c r="UUP22" s="78"/>
      <c r="UUQ22" s="78"/>
      <c r="UUR22" s="78"/>
      <c r="UUS22" s="78"/>
      <c r="UUT22" s="78"/>
      <c r="UUU22" s="78"/>
      <c r="UUV22" s="78"/>
      <c r="UUW22" s="78"/>
      <c r="UUX22" s="78"/>
      <c r="UUY22" s="78"/>
      <c r="UUZ22" s="78"/>
      <c r="UVA22" s="78"/>
      <c r="UVB22" s="78"/>
      <c r="UVC22" s="78"/>
      <c r="UVD22" s="78"/>
      <c r="UVE22" s="78"/>
      <c r="UVF22" s="78"/>
      <c r="UVG22" s="78"/>
      <c r="UVH22" s="78"/>
      <c r="UVI22" s="78"/>
      <c r="UVJ22" s="78"/>
      <c r="UVK22" s="78"/>
      <c r="UVL22" s="78"/>
      <c r="UVM22" s="78"/>
      <c r="UVN22" s="78"/>
      <c r="UVO22" s="78"/>
      <c r="UVP22" s="78"/>
      <c r="UVQ22" s="78"/>
      <c r="UVR22" s="78"/>
      <c r="UVS22" s="78"/>
      <c r="UVT22" s="78"/>
      <c r="UVU22" s="78"/>
      <c r="UVV22" s="78"/>
      <c r="UVW22" s="78"/>
      <c r="UVX22" s="78"/>
      <c r="UVY22" s="78"/>
      <c r="UVZ22" s="78"/>
      <c r="UWA22" s="78"/>
      <c r="UWB22" s="78"/>
      <c r="UWC22" s="78"/>
      <c r="UWD22" s="78"/>
      <c r="UWE22" s="78"/>
      <c r="UWF22" s="78"/>
      <c r="UWG22" s="78"/>
      <c r="UWH22" s="78"/>
      <c r="UWI22" s="78"/>
      <c r="UWJ22" s="78"/>
      <c r="UWK22" s="78"/>
      <c r="UWL22" s="78"/>
      <c r="UWM22" s="78"/>
      <c r="UWN22" s="78"/>
      <c r="UWO22" s="78"/>
      <c r="UWP22" s="78"/>
      <c r="UWQ22" s="78"/>
      <c r="UWR22" s="78"/>
      <c r="UWS22" s="78"/>
      <c r="UWT22" s="78"/>
      <c r="UWU22" s="78"/>
      <c r="UWV22" s="78"/>
      <c r="UWW22" s="78"/>
      <c r="UWX22" s="78"/>
      <c r="UWY22" s="78"/>
      <c r="UWZ22" s="78"/>
      <c r="UXA22" s="78"/>
      <c r="UXB22" s="78"/>
      <c r="UXC22" s="78"/>
      <c r="UXD22" s="78"/>
      <c r="UXE22" s="78"/>
      <c r="UXF22" s="78"/>
      <c r="UXG22" s="78"/>
      <c r="UXH22" s="78"/>
      <c r="UXI22" s="78"/>
      <c r="UXJ22" s="78"/>
      <c r="UXK22" s="78"/>
      <c r="UXL22" s="78"/>
      <c r="UXM22" s="78"/>
      <c r="UXN22" s="78"/>
      <c r="UXO22" s="78"/>
      <c r="UXP22" s="78"/>
      <c r="UXQ22" s="78"/>
      <c r="UXR22" s="78"/>
      <c r="UXS22" s="78"/>
      <c r="UXT22" s="78"/>
      <c r="UXU22" s="78"/>
      <c r="UXV22" s="78"/>
      <c r="UXW22" s="78"/>
      <c r="UXX22" s="78"/>
      <c r="UXY22" s="78"/>
      <c r="UXZ22" s="78"/>
      <c r="UYA22" s="78"/>
      <c r="UYB22" s="78"/>
      <c r="UYC22" s="78"/>
      <c r="UYD22" s="78"/>
      <c r="UYE22" s="78"/>
      <c r="UYF22" s="78"/>
      <c r="UYG22" s="78"/>
      <c r="UYH22" s="78"/>
      <c r="UYI22" s="78"/>
      <c r="UYJ22" s="78"/>
      <c r="UYK22" s="78"/>
      <c r="UYL22" s="78"/>
      <c r="UYM22" s="78"/>
      <c r="UYN22" s="78"/>
      <c r="UYO22" s="78"/>
      <c r="UYP22" s="78"/>
      <c r="UYQ22" s="78"/>
      <c r="UYR22" s="78"/>
      <c r="UYS22" s="78"/>
      <c r="UYT22" s="78"/>
      <c r="UYU22" s="78"/>
      <c r="UYV22" s="78"/>
      <c r="UYW22" s="78"/>
      <c r="UYX22" s="78"/>
      <c r="UYY22" s="78"/>
      <c r="UYZ22" s="78"/>
      <c r="UZA22" s="78"/>
      <c r="UZB22" s="78"/>
      <c r="UZC22" s="78"/>
      <c r="UZD22" s="78"/>
      <c r="UZE22" s="78"/>
      <c r="UZF22" s="78"/>
      <c r="UZG22" s="78"/>
      <c r="UZH22" s="78"/>
      <c r="UZI22" s="78"/>
      <c r="UZJ22" s="78"/>
      <c r="UZK22" s="78"/>
      <c r="UZL22" s="78"/>
      <c r="UZM22" s="78"/>
      <c r="UZN22" s="78"/>
      <c r="UZO22" s="78"/>
      <c r="UZP22" s="78"/>
      <c r="UZQ22" s="78"/>
      <c r="UZR22" s="78"/>
      <c r="UZS22" s="78"/>
      <c r="UZT22" s="78"/>
      <c r="UZU22" s="78"/>
      <c r="UZV22" s="78"/>
      <c r="UZW22" s="78"/>
      <c r="UZX22" s="78"/>
      <c r="UZY22" s="78"/>
      <c r="UZZ22" s="78"/>
      <c r="VAA22" s="78"/>
      <c r="VAB22" s="78"/>
      <c r="VAC22" s="78"/>
      <c r="VAD22" s="78"/>
      <c r="VAE22" s="78"/>
      <c r="VAF22" s="78"/>
      <c r="VAG22" s="78"/>
      <c r="VAH22" s="78"/>
      <c r="VAI22" s="78"/>
      <c r="VAJ22" s="78"/>
      <c r="VAK22" s="78"/>
      <c r="VAL22" s="78"/>
      <c r="VAM22" s="78"/>
      <c r="VAN22" s="78"/>
      <c r="VAO22" s="78"/>
      <c r="VAP22" s="78"/>
      <c r="VAQ22" s="78"/>
      <c r="VAR22" s="78"/>
      <c r="VAS22" s="78"/>
      <c r="VAT22" s="78"/>
      <c r="VAU22" s="78"/>
      <c r="VAV22" s="78"/>
      <c r="VAW22" s="78"/>
      <c r="VAX22" s="78"/>
      <c r="VAY22" s="78"/>
      <c r="VAZ22" s="78"/>
      <c r="VBA22" s="78"/>
      <c r="VBB22" s="78"/>
      <c r="VBC22" s="78"/>
      <c r="VBD22" s="78"/>
      <c r="VBE22" s="78"/>
      <c r="VBF22" s="78"/>
      <c r="VBG22" s="78"/>
      <c r="VBH22" s="78"/>
      <c r="VBI22" s="78"/>
      <c r="VBJ22" s="78"/>
      <c r="VBK22" s="78"/>
      <c r="VBL22" s="78"/>
      <c r="VBM22" s="78"/>
      <c r="VBN22" s="78"/>
      <c r="VBO22" s="78"/>
      <c r="VBP22" s="78"/>
      <c r="VBQ22" s="78"/>
      <c r="VBR22" s="78"/>
      <c r="VBS22" s="78"/>
      <c r="VBT22" s="78"/>
      <c r="VBU22" s="78"/>
      <c r="VBV22" s="78"/>
      <c r="VBW22" s="78"/>
      <c r="VBX22" s="78"/>
      <c r="VBY22" s="78"/>
      <c r="VBZ22" s="78"/>
      <c r="VCA22" s="78"/>
      <c r="VCB22" s="78"/>
      <c r="VCC22" s="78"/>
      <c r="VCD22" s="78"/>
      <c r="VCE22" s="78"/>
      <c r="VCF22" s="78"/>
      <c r="VCG22" s="78"/>
      <c r="VCH22" s="78"/>
      <c r="VCI22" s="78"/>
      <c r="VCJ22" s="78"/>
      <c r="VCK22" s="78"/>
      <c r="VCL22" s="78"/>
      <c r="VCM22" s="78"/>
      <c r="VCN22" s="78"/>
      <c r="VCO22" s="78"/>
      <c r="VCP22" s="78"/>
      <c r="VCQ22" s="78"/>
      <c r="VCR22" s="78"/>
      <c r="VCS22" s="78"/>
      <c r="VCT22" s="78"/>
      <c r="VCU22" s="78"/>
      <c r="VCV22" s="78"/>
      <c r="VCW22" s="78"/>
      <c r="VCX22" s="78"/>
      <c r="VCY22" s="78"/>
      <c r="VCZ22" s="78"/>
      <c r="VDA22" s="78"/>
      <c r="VDB22" s="78"/>
      <c r="VDC22" s="78"/>
      <c r="VDD22" s="78"/>
      <c r="VDE22" s="78"/>
      <c r="VDF22" s="78"/>
      <c r="VDG22" s="78"/>
      <c r="VDH22" s="78"/>
      <c r="VDI22" s="78"/>
      <c r="VDJ22" s="78"/>
      <c r="VDK22" s="78"/>
      <c r="VDL22" s="78"/>
      <c r="VDM22" s="78"/>
      <c r="VDN22" s="78"/>
      <c r="VDO22" s="78"/>
      <c r="VDP22" s="78"/>
      <c r="VDQ22" s="78"/>
      <c r="VDR22" s="78"/>
      <c r="VDS22" s="78"/>
      <c r="VDT22" s="78"/>
      <c r="VDU22" s="78"/>
      <c r="VDV22" s="78"/>
      <c r="VDW22" s="78"/>
      <c r="VDX22" s="78"/>
      <c r="VDY22" s="78"/>
      <c r="VDZ22" s="78"/>
      <c r="VEA22" s="78"/>
      <c r="VEB22" s="78"/>
      <c r="VEC22" s="78"/>
      <c r="VED22" s="78"/>
      <c r="VEE22" s="78"/>
      <c r="VEF22" s="78"/>
      <c r="VEG22" s="78"/>
      <c r="VEH22" s="78"/>
      <c r="VEI22" s="78"/>
      <c r="VEJ22" s="78"/>
      <c r="VEK22" s="78"/>
      <c r="VEL22" s="78"/>
      <c r="VEM22" s="78"/>
      <c r="VEN22" s="78"/>
      <c r="VEO22" s="78"/>
      <c r="VEP22" s="78"/>
      <c r="VEQ22" s="78"/>
      <c r="VER22" s="78"/>
      <c r="VES22" s="78"/>
      <c r="VET22" s="78"/>
      <c r="VEU22" s="78"/>
      <c r="VEV22" s="78"/>
      <c r="VEW22" s="78"/>
      <c r="VEX22" s="78"/>
      <c r="VEY22" s="78"/>
      <c r="VEZ22" s="78"/>
      <c r="VFA22" s="78"/>
      <c r="VFB22" s="78"/>
      <c r="VFC22" s="78"/>
      <c r="VFD22" s="78"/>
      <c r="VFE22" s="78"/>
      <c r="VFF22" s="78"/>
      <c r="VFG22" s="78"/>
      <c r="VFH22" s="78"/>
      <c r="VFI22" s="78"/>
      <c r="VFJ22" s="78"/>
      <c r="VFK22" s="78"/>
      <c r="VFL22" s="78"/>
      <c r="VFM22" s="78"/>
      <c r="VFN22" s="78"/>
      <c r="VFO22" s="78"/>
      <c r="VFP22" s="78"/>
      <c r="VFQ22" s="78"/>
      <c r="VFR22" s="78"/>
      <c r="VFS22" s="78"/>
      <c r="VFT22" s="78"/>
      <c r="VFU22" s="78"/>
      <c r="VFV22" s="78"/>
      <c r="VFW22" s="78"/>
      <c r="VFX22" s="78"/>
      <c r="VFY22" s="78"/>
      <c r="VFZ22" s="78"/>
      <c r="VGA22" s="78"/>
      <c r="VGB22" s="78"/>
      <c r="VGC22" s="78"/>
      <c r="VGD22" s="78"/>
      <c r="VGE22" s="78"/>
      <c r="VGF22" s="78"/>
      <c r="VGG22" s="78"/>
      <c r="VGH22" s="78"/>
      <c r="VGI22" s="78"/>
      <c r="VGJ22" s="78"/>
      <c r="VGK22" s="78"/>
      <c r="VGL22" s="78"/>
      <c r="VGM22" s="78"/>
      <c r="VGN22" s="78"/>
      <c r="VGO22" s="78"/>
      <c r="VGP22" s="78"/>
      <c r="VGQ22" s="78"/>
      <c r="VGR22" s="78"/>
      <c r="VGS22" s="78"/>
      <c r="VGT22" s="78"/>
      <c r="VGU22" s="78"/>
      <c r="VGV22" s="78"/>
      <c r="VGW22" s="78"/>
      <c r="VGX22" s="78"/>
      <c r="VGY22" s="78"/>
      <c r="VGZ22" s="78"/>
      <c r="VHA22" s="78"/>
      <c r="VHB22" s="78"/>
      <c r="VHC22" s="78"/>
      <c r="VHD22" s="78"/>
      <c r="VHE22" s="78"/>
      <c r="VHF22" s="78"/>
      <c r="VHG22" s="78"/>
      <c r="VHH22" s="78"/>
      <c r="VHI22" s="78"/>
      <c r="VHJ22" s="78"/>
      <c r="VHK22" s="78"/>
      <c r="VHL22" s="78"/>
      <c r="VHM22" s="78"/>
      <c r="VHN22" s="78"/>
      <c r="VHO22" s="78"/>
      <c r="VHP22" s="78"/>
      <c r="VHQ22" s="78"/>
      <c r="VHR22" s="78"/>
      <c r="VHS22" s="78"/>
      <c r="VHT22" s="78"/>
      <c r="VHU22" s="78"/>
      <c r="VHV22" s="78"/>
      <c r="VHW22" s="78"/>
      <c r="VHX22" s="78"/>
      <c r="VHY22" s="78"/>
      <c r="VHZ22" s="78"/>
      <c r="VIA22" s="78"/>
      <c r="VIB22" s="78"/>
      <c r="VIC22" s="78"/>
      <c r="VID22" s="78"/>
      <c r="VIE22" s="78"/>
      <c r="VIF22" s="78"/>
      <c r="VIG22" s="78"/>
      <c r="VIH22" s="78"/>
      <c r="VII22" s="78"/>
      <c r="VIJ22" s="78"/>
      <c r="VIK22" s="78"/>
      <c r="VIL22" s="78"/>
      <c r="VIM22" s="78"/>
      <c r="VIN22" s="78"/>
      <c r="VIO22" s="78"/>
      <c r="VIP22" s="78"/>
      <c r="VIQ22" s="78"/>
      <c r="VIR22" s="78"/>
      <c r="VIS22" s="78"/>
      <c r="VIT22" s="78"/>
      <c r="VIU22" s="78"/>
      <c r="VIV22" s="78"/>
      <c r="VIW22" s="78"/>
      <c r="VIX22" s="78"/>
      <c r="VIY22" s="78"/>
      <c r="VIZ22" s="78"/>
      <c r="VJA22" s="78"/>
      <c r="VJB22" s="78"/>
      <c r="VJC22" s="78"/>
      <c r="VJD22" s="78"/>
      <c r="VJE22" s="78"/>
      <c r="VJF22" s="78"/>
      <c r="VJG22" s="78"/>
      <c r="VJH22" s="78"/>
      <c r="VJI22" s="78"/>
      <c r="VJJ22" s="78"/>
      <c r="VJK22" s="78"/>
      <c r="VJL22" s="78"/>
      <c r="VJM22" s="78"/>
      <c r="VJN22" s="78"/>
      <c r="VJO22" s="78"/>
      <c r="VJP22" s="78"/>
      <c r="VJQ22" s="78"/>
      <c r="VJR22" s="78"/>
      <c r="VJS22" s="78"/>
      <c r="VJT22" s="78"/>
      <c r="VJU22" s="78"/>
      <c r="VJV22" s="78"/>
      <c r="VJW22" s="78"/>
      <c r="VJX22" s="78"/>
      <c r="VJY22" s="78"/>
      <c r="VJZ22" s="78"/>
      <c r="VKA22" s="78"/>
      <c r="VKB22" s="78"/>
      <c r="VKC22" s="78"/>
      <c r="VKD22" s="78"/>
      <c r="VKE22" s="78"/>
      <c r="VKF22" s="78"/>
      <c r="VKG22" s="78"/>
      <c r="VKH22" s="78"/>
      <c r="VKI22" s="78"/>
      <c r="VKJ22" s="78"/>
      <c r="VKK22" s="78"/>
      <c r="VKL22" s="78"/>
      <c r="VKM22" s="78"/>
      <c r="VKN22" s="78"/>
      <c r="VKO22" s="78"/>
      <c r="VKP22" s="78"/>
      <c r="VKQ22" s="78"/>
      <c r="VKR22" s="78"/>
      <c r="VKS22" s="78"/>
      <c r="VKT22" s="78"/>
      <c r="VKU22" s="78"/>
      <c r="VKV22" s="78"/>
      <c r="VKW22" s="78"/>
      <c r="VKX22" s="78"/>
      <c r="VKY22" s="78"/>
      <c r="VKZ22" s="78"/>
      <c r="VLA22" s="78"/>
      <c r="VLB22" s="78"/>
      <c r="VLC22" s="78"/>
      <c r="VLD22" s="78"/>
      <c r="VLE22" s="78"/>
      <c r="VLF22" s="78"/>
      <c r="VLG22" s="78"/>
      <c r="VLH22" s="78"/>
      <c r="VLI22" s="78"/>
      <c r="VLJ22" s="78"/>
      <c r="VLK22" s="78"/>
      <c r="VLL22" s="78"/>
      <c r="VLM22" s="78"/>
      <c r="VLN22" s="78"/>
      <c r="VLO22" s="78"/>
      <c r="VLP22" s="78"/>
      <c r="VLQ22" s="78"/>
      <c r="VLR22" s="78"/>
      <c r="VLS22" s="78"/>
      <c r="VLT22" s="78"/>
      <c r="VLU22" s="78"/>
      <c r="VLV22" s="78"/>
      <c r="VLW22" s="78"/>
      <c r="VLX22" s="78"/>
      <c r="VLY22" s="78"/>
      <c r="VLZ22" s="78"/>
      <c r="VMA22" s="78"/>
      <c r="VMB22" s="78"/>
      <c r="VMC22" s="78"/>
      <c r="VMD22" s="78"/>
      <c r="VME22" s="78"/>
      <c r="VMF22" s="78"/>
      <c r="VMG22" s="78"/>
      <c r="VMH22" s="78"/>
      <c r="VMI22" s="78"/>
      <c r="VMJ22" s="78"/>
      <c r="VMK22" s="78"/>
      <c r="VML22" s="78"/>
      <c r="VMM22" s="78"/>
      <c r="VMN22" s="78"/>
      <c r="VMO22" s="78"/>
      <c r="VMP22" s="78"/>
      <c r="VMQ22" s="78"/>
      <c r="VMR22" s="78"/>
      <c r="VMS22" s="78"/>
      <c r="VMT22" s="78"/>
      <c r="VMU22" s="78"/>
      <c r="VMV22" s="78"/>
      <c r="VMW22" s="78"/>
      <c r="VMX22" s="78"/>
      <c r="VMY22" s="78"/>
      <c r="VMZ22" s="78"/>
      <c r="VNA22" s="78"/>
      <c r="VNB22" s="78"/>
      <c r="VNC22" s="78"/>
      <c r="VND22" s="78"/>
      <c r="VNE22" s="78"/>
      <c r="VNF22" s="78"/>
      <c r="VNG22" s="78"/>
      <c r="VNH22" s="78"/>
      <c r="VNI22" s="78"/>
      <c r="VNJ22" s="78"/>
      <c r="VNK22" s="78"/>
      <c r="VNL22" s="78"/>
      <c r="VNM22" s="78"/>
      <c r="VNN22" s="78"/>
      <c r="VNO22" s="78"/>
      <c r="VNP22" s="78"/>
      <c r="VNQ22" s="78"/>
      <c r="VNR22" s="78"/>
      <c r="VNS22" s="78"/>
      <c r="VNT22" s="78"/>
      <c r="VNU22" s="78"/>
      <c r="VNV22" s="78"/>
      <c r="VNW22" s="78"/>
      <c r="VNX22" s="78"/>
      <c r="VNY22" s="78"/>
      <c r="VNZ22" s="78"/>
      <c r="VOA22" s="78"/>
      <c r="VOB22" s="78"/>
      <c r="VOC22" s="78"/>
      <c r="VOD22" s="78"/>
      <c r="VOE22" s="78"/>
      <c r="VOF22" s="78"/>
      <c r="VOG22" s="78"/>
      <c r="VOH22" s="78"/>
      <c r="VOI22" s="78"/>
      <c r="VOJ22" s="78"/>
      <c r="VOK22" s="78"/>
      <c r="VOL22" s="78"/>
      <c r="VOM22" s="78"/>
      <c r="VON22" s="78"/>
      <c r="VOO22" s="78"/>
      <c r="VOP22" s="78"/>
      <c r="VOQ22" s="78"/>
      <c r="VOR22" s="78"/>
      <c r="VOS22" s="78"/>
      <c r="VOT22" s="78"/>
      <c r="VOU22" s="78"/>
      <c r="VOV22" s="78"/>
      <c r="VOW22" s="78"/>
      <c r="VOX22" s="78"/>
      <c r="VOY22" s="78"/>
      <c r="VOZ22" s="78"/>
      <c r="VPA22" s="78"/>
      <c r="VPB22" s="78"/>
      <c r="VPC22" s="78"/>
      <c r="VPD22" s="78"/>
      <c r="VPE22" s="78"/>
      <c r="VPF22" s="78"/>
      <c r="VPG22" s="78"/>
      <c r="VPH22" s="78"/>
      <c r="VPI22" s="78"/>
      <c r="VPJ22" s="78"/>
      <c r="VPK22" s="78"/>
      <c r="VPL22" s="78"/>
      <c r="VPM22" s="78"/>
      <c r="VPN22" s="78"/>
      <c r="VPO22" s="78"/>
      <c r="VPP22" s="78"/>
      <c r="VPQ22" s="78"/>
      <c r="VPR22" s="78"/>
      <c r="VPS22" s="78"/>
      <c r="VPT22" s="78"/>
      <c r="VPU22" s="78"/>
      <c r="VPV22" s="78"/>
      <c r="VPW22" s="78"/>
      <c r="VPX22" s="78"/>
      <c r="VPY22" s="78"/>
      <c r="VPZ22" s="78"/>
      <c r="VQA22" s="78"/>
      <c r="VQB22" s="78"/>
      <c r="VQC22" s="78"/>
      <c r="VQD22" s="78"/>
      <c r="VQE22" s="78"/>
      <c r="VQF22" s="78"/>
      <c r="VQG22" s="78"/>
      <c r="VQH22" s="78"/>
      <c r="VQI22" s="78"/>
      <c r="VQJ22" s="78"/>
      <c r="VQK22" s="78"/>
      <c r="VQL22" s="78"/>
      <c r="VQM22" s="78"/>
      <c r="VQN22" s="78"/>
      <c r="VQO22" s="78"/>
      <c r="VQP22" s="78"/>
      <c r="VQQ22" s="78"/>
      <c r="VQR22" s="78"/>
      <c r="VQS22" s="78"/>
      <c r="VQT22" s="78"/>
      <c r="VQU22" s="78"/>
      <c r="VQV22" s="78"/>
      <c r="VQW22" s="78"/>
      <c r="VQX22" s="78"/>
      <c r="VQY22" s="78"/>
      <c r="VQZ22" s="78"/>
      <c r="VRA22" s="78"/>
      <c r="VRB22" s="78"/>
      <c r="VRC22" s="78"/>
      <c r="VRD22" s="78"/>
      <c r="VRE22" s="78"/>
      <c r="VRF22" s="78"/>
      <c r="VRG22" s="78"/>
      <c r="VRH22" s="78"/>
      <c r="VRI22" s="78"/>
      <c r="VRJ22" s="78"/>
      <c r="VRK22" s="78"/>
      <c r="VRL22" s="78"/>
      <c r="VRM22" s="78"/>
      <c r="VRN22" s="78"/>
      <c r="VRO22" s="78"/>
      <c r="VRP22" s="78"/>
      <c r="VRQ22" s="78"/>
      <c r="VRR22" s="78"/>
      <c r="VRS22" s="78"/>
      <c r="VRT22" s="78"/>
      <c r="VRU22" s="78"/>
      <c r="VRV22" s="78"/>
      <c r="VRW22" s="78"/>
      <c r="VRX22" s="78"/>
      <c r="VRY22" s="78"/>
      <c r="VRZ22" s="78"/>
      <c r="VSA22" s="78"/>
      <c r="VSB22" s="78"/>
      <c r="VSC22" s="78"/>
      <c r="VSD22" s="78"/>
      <c r="VSE22" s="78"/>
      <c r="VSF22" s="78"/>
      <c r="VSG22" s="78"/>
      <c r="VSH22" s="78"/>
      <c r="VSI22" s="78"/>
      <c r="VSJ22" s="78"/>
      <c r="VSK22" s="78"/>
      <c r="VSL22" s="78"/>
      <c r="VSM22" s="78"/>
      <c r="VSN22" s="78"/>
      <c r="VSO22" s="78"/>
      <c r="VSP22" s="78"/>
      <c r="VSQ22" s="78"/>
      <c r="VSR22" s="78"/>
      <c r="VSS22" s="78"/>
      <c r="VST22" s="78"/>
      <c r="VSU22" s="78"/>
      <c r="VSV22" s="78"/>
      <c r="VSW22" s="78"/>
      <c r="VSX22" s="78"/>
      <c r="VSY22" s="78"/>
      <c r="VSZ22" s="78"/>
      <c r="VTA22" s="78"/>
      <c r="VTB22" s="78"/>
      <c r="VTC22" s="78"/>
      <c r="VTD22" s="78"/>
      <c r="VTE22" s="78"/>
      <c r="VTF22" s="78"/>
      <c r="VTG22" s="78"/>
      <c r="VTH22" s="78"/>
      <c r="VTI22" s="78"/>
      <c r="VTJ22" s="78"/>
      <c r="VTK22" s="78"/>
      <c r="VTL22" s="78"/>
      <c r="VTM22" s="78"/>
      <c r="VTN22" s="78"/>
      <c r="VTO22" s="78"/>
      <c r="VTP22" s="78"/>
      <c r="VTQ22" s="78"/>
      <c r="VTR22" s="78"/>
      <c r="VTS22" s="78"/>
      <c r="VTT22" s="78"/>
      <c r="VTU22" s="78"/>
      <c r="VTV22" s="78"/>
      <c r="VTW22" s="78"/>
      <c r="VTX22" s="78"/>
      <c r="VTY22" s="78"/>
      <c r="VTZ22" s="78"/>
      <c r="VUA22" s="78"/>
      <c r="VUB22" s="78"/>
      <c r="VUC22" s="78"/>
      <c r="VUD22" s="78"/>
      <c r="VUE22" s="78"/>
      <c r="VUF22" s="78"/>
      <c r="VUG22" s="78"/>
      <c r="VUH22" s="78"/>
      <c r="VUI22" s="78"/>
      <c r="VUJ22" s="78"/>
      <c r="VUK22" s="78"/>
      <c r="VUL22" s="78"/>
      <c r="VUM22" s="78"/>
      <c r="VUN22" s="78"/>
      <c r="VUO22" s="78"/>
      <c r="VUP22" s="78"/>
      <c r="VUQ22" s="78"/>
      <c r="VUR22" s="78"/>
      <c r="VUS22" s="78"/>
      <c r="VUT22" s="78"/>
      <c r="VUU22" s="78"/>
      <c r="VUV22" s="78"/>
      <c r="VUW22" s="78"/>
      <c r="VUX22" s="78"/>
      <c r="VUY22" s="78"/>
      <c r="VUZ22" s="78"/>
      <c r="VVA22" s="78"/>
      <c r="VVB22" s="78"/>
      <c r="VVC22" s="78"/>
      <c r="VVD22" s="78"/>
      <c r="VVE22" s="78"/>
      <c r="VVF22" s="78"/>
      <c r="VVG22" s="78"/>
      <c r="VVH22" s="78"/>
      <c r="VVI22" s="78"/>
      <c r="VVJ22" s="78"/>
      <c r="VVK22" s="78"/>
      <c r="VVL22" s="78"/>
      <c r="VVM22" s="78"/>
      <c r="VVN22" s="78"/>
      <c r="VVO22" s="78"/>
      <c r="VVP22" s="78"/>
      <c r="VVQ22" s="78"/>
      <c r="VVR22" s="78"/>
      <c r="VVS22" s="78"/>
      <c r="VVT22" s="78"/>
      <c r="VVU22" s="78"/>
      <c r="VVV22" s="78"/>
      <c r="VVW22" s="78"/>
      <c r="VVX22" s="78"/>
      <c r="VVY22" s="78"/>
      <c r="VVZ22" s="78"/>
      <c r="VWA22" s="78"/>
      <c r="VWB22" s="78"/>
      <c r="VWC22" s="78"/>
      <c r="VWD22" s="78"/>
      <c r="VWE22" s="78"/>
      <c r="VWF22" s="78"/>
      <c r="VWG22" s="78"/>
      <c r="VWH22" s="78"/>
      <c r="VWI22" s="78"/>
      <c r="VWJ22" s="78"/>
      <c r="VWK22" s="78"/>
      <c r="VWL22" s="78"/>
      <c r="VWM22" s="78"/>
      <c r="VWN22" s="78"/>
      <c r="VWO22" s="78"/>
      <c r="VWP22" s="78"/>
      <c r="VWQ22" s="78"/>
      <c r="VWR22" s="78"/>
      <c r="VWS22" s="78"/>
      <c r="VWT22" s="78"/>
      <c r="VWU22" s="78"/>
      <c r="VWV22" s="78"/>
      <c r="VWW22" s="78"/>
      <c r="VWX22" s="78"/>
      <c r="VWY22" s="78"/>
      <c r="VWZ22" s="78"/>
      <c r="VXA22" s="78"/>
      <c r="VXB22" s="78"/>
      <c r="VXC22" s="78"/>
      <c r="VXD22" s="78"/>
      <c r="VXE22" s="78"/>
      <c r="VXF22" s="78"/>
      <c r="VXG22" s="78"/>
      <c r="VXH22" s="78"/>
      <c r="VXI22" s="78"/>
      <c r="VXJ22" s="78"/>
      <c r="VXK22" s="78"/>
      <c r="VXL22" s="78"/>
      <c r="VXM22" s="78"/>
      <c r="VXN22" s="78"/>
      <c r="VXO22" s="78"/>
      <c r="VXP22" s="78"/>
      <c r="VXQ22" s="78"/>
      <c r="VXR22" s="78"/>
      <c r="VXS22" s="78"/>
      <c r="VXT22" s="78"/>
      <c r="VXU22" s="78"/>
      <c r="VXV22" s="78"/>
      <c r="VXW22" s="78"/>
      <c r="VXX22" s="78"/>
      <c r="VXY22" s="78"/>
      <c r="VXZ22" s="78"/>
      <c r="VYA22" s="78"/>
      <c r="VYB22" s="78"/>
      <c r="VYC22" s="78"/>
      <c r="VYD22" s="78"/>
      <c r="VYE22" s="78"/>
      <c r="VYF22" s="78"/>
      <c r="VYG22" s="78"/>
      <c r="VYH22" s="78"/>
      <c r="VYI22" s="78"/>
      <c r="VYJ22" s="78"/>
      <c r="VYK22" s="78"/>
      <c r="VYL22" s="78"/>
      <c r="VYM22" s="78"/>
      <c r="VYN22" s="78"/>
      <c r="VYO22" s="78"/>
      <c r="VYP22" s="78"/>
      <c r="VYQ22" s="78"/>
      <c r="VYR22" s="78"/>
      <c r="VYS22" s="78"/>
      <c r="VYT22" s="78"/>
      <c r="VYU22" s="78"/>
      <c r="VYV22" s="78"/>
      <c r="VYW22" s="78"/>
      <c r="VYX22" s="78"/>
      <c r="VYY22" s="78"/>
      <c r="VYZ22" s="78"/>
      <c r="VZA22" s="78"/>
      <c r="VZB22" s="78"/>
      <c r="VZC22" s="78"/>
      <c r="VZD22" s="78"/>
      <c r="VZE22" s="78"/>
      <c r="VZF22" s="78"/>
      <c r="VZG22" s="78"/>
      <c r="VZH22" s="78"/>
      <c r="VZI22" s="78"/>
      <c r="VZJ22" s="78"/>
      <c r="VZK22" s="78"/>
      <c r="VZL22" s="78"/>
      <c r="VZM22" s="78"/>
      <c r="VZN22" s="78"/>
      <c r="VZO22" s="78"/>
      <c r="VZP22" s="78"/>
      <c r="VZQ22" s="78"/>
      <c r="VZR22" s="78"/>
      <c r="VZS22" s="78"/>
      <c r="VZT22" s="78"/>
      <c r="VZU22" s="78"/>
      <c r="VZV22" s="78"/>
      <c r="VZW22" s="78"/>
      <c r="VZX22" s="78"/>
      <c r="VZY22" s="78"/>
      <c r="VZZ22" s="78"/>
      <c r="WAA22" s="78"/>
      <c r="WAB22" s="78"/>
      <c r="WAC22" s="78"/>
      <c r="WAD22" s="78"/>
      <c r="WAE22" s="78"/>
      <c r="WAF22" s="78"/>
      <c r="WAG22" s="78"/>
      <c r="WAH22" s="78"/>
      <c r="WAI22" s="78"/>
      <c r="WAJ22" s="78"/>
      <c r="WAK22" s="78"/>
      <c r="WAL22" s="78"/>
      <c r="WAM22" s="78"/>
      <c r="WAN22" s="78"/>
      <c r="WAO22" s="78"/>
      <c r="WAP22" s="78"/>
      <c r="WAQ22" s="78"/>
      <c r="WAR22" s="78"/>
      <c r="WAS22" s="78"/>
      <c r="WAT22" s="78"/>
      <c r="WAU22" s="78"/>
      <c r="WAV22" s="78"/>
      <c r="WAW22" s="78"/>
      <c r="WAX22" s="78"/>
      <c r="WAY22" s="78"/>
      <c r="WAZ22" s="78"/>
      <c r="WBA22" s="78"/>
      <c r="WBB22" s="78"/>
      <c r="WBC22" s="78"/>
      <c r="WBD22" s="78"/>
      <c r="WBE22" s="78"/>
      <c r="WBF22" s="78"/>
      <c r="WBG22" s="78"/>
      <c r="WBH22" s="78"/>
      <c r="WBI22" s="78"/>
      <c r="WBJ22" s="78"/>
      <c r="WBK22" s="78"/>
      <c r="WBL22" s="78"/>
      <c r="WBM22" s="78"/>
      <c r="WBN22" s="78"/>
      <c r="WBO22" s="78"/>
      <c r="WBP22" s="78"/>
      <c r="WBQ22" s="78"/>
      <c r="WBR22" s="78"/>
      <c r="WBS22" s="78"/>
      <c r="WBT22" s="78"/>
      <c r="WBU22" s="78"/>
      <c r="WBV22" s="78"/>
      <c r="WBW22" s="78"/>
      <c r="WBX22" s="78"/>
      <c r="WBY22" s="78"/>
      <c r="WBZ22" s="78"/>
      <c r="WCA22" s="78"/>
      <c r="WCB22" s="78"/>
      <c r="WCC22" s="78"/>
      <c r="WCD22" s="78"/>
      <c r="WCE22" s="78"/>
      <c r="WCF22" s="78"/>
      <c r="WCG22" s="78"/>
      <c r="WCH22" s="78"/>
      <c r="WCI22" s="78"/>
      <c r="WCJ22" s="78"/>
      <c r="WCK22" s="78"/>
      <c r="WCL22" s="78"/>
      <c r="WCM22" s="78"/>
      <c r="WCN22" s="78"/>
      <c r="WCO22" s="78"/>
      <c r="WCP22" s="78"/>
      <c r="WCQ22" s="78"/>
      <c r="WCR22" s="78"/>
      <c r="WCS22" s="78"/>
      <c r="WCT22" s="78"/>
      <c r="WCU22" s="78"/>
      <c r="WCV22" s="78"/>
      <c r="WCW22" s="78"/>
      <c r="WCX22" s="78"/>
      <c r="WCY22" s="78"/>
      <c r="WCZ22" s="78"/>
      <c r="WDA22" s="78"/>
      <c r="WDB22" s="78"/>
      <c r="WDC22" s="78"/>
      <c r="WDD22" s="78"/>
      <c r="WDE22" s="78"/>
      <c r="WDF22" s="78"/>
      <c r="WDG22" s="78"/>
      <c r="WDH22" s="78"/>
      <c r="WDI22" s="78"/>
      <c r="WDJ22" s="78"/>
      <c r="WDK22" s="78"/>
      <c r="WDL22" s="78"/>
      <c r="WDM22" s="78"/>
      <c r="WDN22" s="78"/>
      <c r="WDO22" s="78"/>
      <c r="WDP22" s="78"/>
      <c r="WDQ22" s="78"/>
      <c r="WDR22" s="78"/>
      <c r="WDS22" s="78"/>
      <c r="WDT22" s="78"/>
      <c r="WDU22" s="78"/>
      <c r="WDV22" s="78"/>
      <c r="WDW22" s="78"/>
      <c r="WDX22" s="78"/>
      <c r="WDY22" s="78"/>
      <c r="WDZ22" s="78"/>
      <c r="WEA22" s="78"/>
      <c r="WEB22" s="78"/>
      <c r="WEC22" s="78"/>
      <c r="WED22" s="78"/>
      <c r="WEE22" s="78"/>
      <c r="WEF22" s="78"/>
      <c r="WEG22" s="78"/>
      <c r="WEH22" s="78"/>
      <c r="WEI22" s="78"/>
      <c r="WEJ22" s="78"/>
      <c r="WEK22" s="78"/>
      <c r="WEL22" s="78"/>
      <c r="WEM22" s="78"/>
      <c r="WEN22" s="78"/>
      <c r="WEO22" s="78"/>
      <c r="WEP22" s="78"/>
      <c r="WEQ22" s="78"/>
      <c r="WER22" s="78"/>
      <c r="WES22" s="78"/>
      <c r="WET22" s="78"/>
      <c r="WEU22" s="78"/>
      <c r="WEV22" s="78"/>
      <c r="WEW22" s="78"/>
      <c r="WEX22" s="78"/>
      <c r="WEY22" s="78"/>
      <c r="WEZ22" s="78"/>
      <c r="WFA22" s="78"/>
      <c r="WFB22" s="78"/>
      <c r="WFC22" s="78"/>
      <c r="WFD22" s="78"/>
      <c r="WFE22" s="78"/>
      <c r="WFF22" s="78"/>
      <c r="WFG22" s="78"/>
      <c r="WFH22" s="78"/>
      <c r="WFI22" s="78"/>
      <c r="WFJ22" s="78"/>
      <c r="WFK22" s="78"/>
      <c r="WFL22" s="78"/>
      <c r="WFM22" s="78"/>
      <c r="WFN22" s="78"/>
      <c r="WFO22" s="78"/>
      <c r="WFP22" s="78"/>
      <c r="WFQ22" s="78"/>
      <c r="WFR22" s="78"/>
      <c r="WFS22" s="78"/>
      <c r="WFT22" s="78"/>
      <c r="WFU22" s="78"/>
      <c r="WFV22" s="78"/>
      <c r="WFW22" s="78"/>
      <c r="WFX22" s="78"/>
      <c r="WFY22" s="78"/>
      <c r="WFZ22" s="78"/>
      <c r="WGA22" s="78"/>
      <c r="WGB22" s="78"/>
      <c r="WGC22" s="78"/>
      <c r="WGD22" s="78"/>
      <c r="WGE22" s="78"/>
      <c r="WGF22" s="78"/>
      <c r="WGG22" s="78"/>
      <c r="WGH22" s="78"/>
      <c r="WGI22" s="78"/>
      <c r="WGJ22" s="78"/>
      <c r="WGK22" s="78"/>
      <c r="WGL22" s="78"/>
      <c r="WGM22" s="78"/>
      <c r="WGN22" s="78"/>
      <c r="WGO22" s="78"/>
      <c r="WGP22" s="78"/>
      <c r="WGQ22" s="78"/>
      <c r="WGR22" s="78"/>
      <c r="WGS22" s="78"/>
      <c r="WGT22" s="78"/>
      <c r="WGU22" s="78"/>
      <c r="WGV22" s="78"/>
      <c r="WGW22" s="78"/>
      <c r="WGX22" s="78"/>
      <c r="WGY22" s="78"/>
      <c r="WGZ22" s="78"/>
      <c r="WHA22" s="78"/>
      <c r="WHB22" s="78"/>
      <c r="WHC22" s="78"/>
      <c r="WHD22" s="78"/>
      <c r="WHE22" s="78"/>
      <c r="WHF22" s="78"/>
      <c r="WHG22" s="78"/>
      <c r="WHH22" s="78"/>
      <c r="WHI22" s="78"/>
      <c r="WHJ22" s="78"/>
      <c r="WHK22" s="78"/>
      <c r="WHL22" s="78"/>
      <c r="WHM22" s="78"/>
      <c r="WHN22" s="78"/>
      <c r="WHO22" s="78"/>
      <c r="WHP22" s="78"/>
      <c r="WHQ22" s="78"/>
      <c r="WHR22" s="78"/>
      <c r="WHS22" s="78"/>
      <c r="WHT22" s="78"/>
      <c r="WHU22" s="78"/>
      <c r="WHV22" s="78"/>
      <c r="WHW22" s="78"/>
      <c r="WHX22" s="78"/>
      <c r="WHY22" s="78"/>
      <c r="WHZ22" s="78"/>
      <c r="WIA22" s="78"/>
      <c r="WIB22" s="78"/>
      <c r="WIC22" s="78"/>
      <c r="WID22" s="78"/>
      <c r="WIE22" s="78"/>
      <c r="WIF22" s="78"/>
      <c r="WIG22" s="78"/>
      <c r="WIH22" s="78"/>
      <c r="WII22" s="78"/>
      <c r="WIJ22" s="78"/>
      <c r="WIK22" s="78"/>
      <c r="WIL22" s="78"/>
      <c r="WIM22" s="78"/>
      <c r="WIN22" s="78"/>
      <c r="WIO22" s="78"/>
      <c r="WIP22" s="78"/>
      <c r="WIQ22" s="78"/>
      <c r="WIR22" s="78"/>
      <c r="WIS22" s="78"/>
      <c r="WIT22" s="78"/>
      <c r="WIU22" s="78"/>
      <c r="WIV22" s="78"/>
      <c r="WIW22" s="78"/>
      <c r="WIX22" s="78"/>
      <c r="WIY22" s="78"/>
      <c r="WIZ22" s="78"/>
      <c r="WJA22" s="78"/>
      <c r="WJB22" s="78"/>
      <c r="WJC22" s="78"/>
      <c r="WJD22" s="78"/>
      <c r="WJE22" s="78"/>
      <c r="WJF22" s="78"/>
      <c r="WJG22" s="78"/>
      <c r="WJH22" s="78"/>
      <c r="WJI22" s="78"/>
      <c r="WJJ22" s="78"/>
      <c r="WJK22" s="78"/>
      <c r="WJL22" s="78"/>
      <c r="WJM22" s="78"/>
      <c r="WJN22" s="78"/>
      <c r="WJO22" s="78"/>
      <c r="WJP22" s="78"/>
      <c r="WJQ22" s="78"/>
      <c r="WJR22" s="78"/>
      <c r="WJS22" s="78"/>
      <c r="WJT22" s="78"/>
      <c r="WJU22" s="78"/>
      <c r="WJV22" s="78"/>
      <c r="WJW22" s="78"/>
      <c r="WJX22" s="78"/>
      <c r="WJY22" s="78"/>
      <c r="WJZ22" s="78"/>
      <c r="WKA22" s="78"/>
      <c r="WKB22" s="78"/>
      <c r="WKC22" s="78"/>
      <c r="WKD22" s="78"/>
      <c r="WKE22" s="78"/>
      <c r="WKF22" s="78"/>
      <c r="WKG22" s="78"/>
      <c r="WKH22" s="78"/>
      <c r="WKI22" s="78"/>
      <c r="WKJ22" s="78"/>
      <c r="WKK22" s="78"/>
      <c r="WKL22" s="78"/>
      <c r="WKM22" s="78"/>
      <c r="WKN22" s="78"/>
      <c r="WKO22" s="78"/>
      <c r="WKP22" s="78"/>
      <c r="WKQ22" s="78"/>
      <c r="WKR22" s="78"/>
      <c r="WKS22" s="78"/>
      <c r="WKT22" s="78"/>
      <c r="WKU22" s="78"/>
      <c r="WKV22" s="78"/>
      <c r="WKW22" s="78"/>
      <c r="WKX22" s="78"/>
      <c r="WKY22" s="78"/>
      <c r="WKZ22" s="78"/>
      <c r="WLA22" s="78"/>
      <c r="WLB22" s="78"/>
      <c r="WLC22" s="78"/>
      <c r="WLD22" s="78"/>
      <c r="WLE22" s="78"/>
      <c r="WLF22" s="78"/>
      <c r="WLG22" s="78"/>
      <c r="WLH22" s="78"/>
      <c r="WLI22" s="78"/>
      <c r="WLJ22" s="78"/>
      <c r="WLK22" s="78"/>
      <c r="WLL22" s="78"/>
      <c r="WLM22" s="78"/>
      <c r="WLN22" s="78"/>
      <c r="WLO22" s="78"/>
      <c r="WLP22" s="78"/>
      <c r="WLQ22" s="78"/>
      <c r="WLR22" s="78"/>
      <c r="WLS22" s="78"/>
      <c r="WLT22" s="78"/>
      <c r="WLU22" s="78"/>
      <c r="WLV22" s="78"/>
      <c r="WLW22" s="78"/>
      <c r="WLX22" s="78"/>
      <c r="WLY22" s="78"/>
      <c r="WLZ22" s="78"/>
      <c r="WMA22" s="78"/>
      <c r="WMB22" s="78"/>
      <c r="WMC22" s="78"/>
      <c r="WMD22" s="78"/>
      <c r="WME22" s="78"/>
      <c r="WMF22" s="78"/>
      <c r="WMG22" s="78"/>
      <c r="WMH22" s="78"/>
      <c r="WMI22" s="78"/>
      <c r="WMJ22" s="78"/>
      <c r="WMK22" s="78"/>
      <c r="WML22" s="78"/>
      <c r="WMM22" s="78"/>
      <c r="WMN22" s="78"/>
      <c r="WMO22" s="78"/>
      <c r="WMP22" s="78"/>
      <c r="WMQ22" s="78"/>
      <c r="WMR22" s="78"/>
      <c r="WMS22" s="78"/>
      <c r="WMT22" s="78"/>
      <c r="WMU22" s="78"/>
      <c r="WMV22" s="78"/>
      <c r="WMW22" s="78"/>
      <c r="WMX22" s="78"/>
      <c r="WMY22" s="78"/>
      <c r="WMZ22" s="78"/>
      <c r="WNA22" s="78"/>
      <c r="WNB22" s="78"/>
      <c r="WNC22" s="78"/>
      <c r="WND22" s="78"/>
      <c r="WNE22" s="78"/>
      <c r="WNF22" s="78"/>
      <c r="WNG22" s="78"/>
      <c r="WNH22" s="78"/>
      <c r="WNI22" s="78"/>
      <c r="WNJ22" s="78"/>
      <c r="WNK22" s="78"/>
      <c r="WNL22" s="78"/>
      <c r="WNM22" s="78"/>
      <c r="WNN22" s="78"/>
      <c r="WNO22" s="78"/>
      <c r="WNP22" s="78"/>
      <c r="WNQ22" s="78"/>
      <c r="WNR22" s="78"/>
      <c r="WNS22" s="78"/>
      <c r="WNT22" s="78"/>
      <c r="WNU22" s="78"/>
      <c r="WNV22" s="78"/>
      <c r="WNW22" s="78"/>
      <c r="WNX22" s="78"/>
      <c r="WNY22" s="78"/>
      <c r="WNZ22" s="78"/>
      <c r="WOA22" s="78"/>
      <c r="WOB22" s="78"/>
      <c r="WOC22" s="78"/>
      <c r="WOD22" s="78"/>
      <c r="WOE22" s="78"/>
      <c r="WOF22" s="78"/>
      <c r="WOG22" s="78"/>
      <c r="WOH22" s="78"/>
      <c r="WOI22" s="78"/>
      <c r="WOJ22" s="78"/>
      <c r="WOK22" s="78"/>
      <c r="WOL22" s="78"/>
      <c r="WOM22" s="78"/>
      <c r="WON22" s="78"/>
      <c r="WOO22" s="78"/>
      <c r="WOP22" s="78"/>
      <c r="WOQ22" s="78"/>
      <c r="WOR22" s="78"/>
      <c r="WOS22" s="78"/>
      <c r="WOT22" s="78"/>
      <c r="WOU22" s="78"/>
      <c r="WOV22" s="78"/>
      <c r="WOW22" s="78"/>
      <c r="WOX22" s="78"/>
      <c r="WOY22" s="78"/>
      <c r="WOZ22" s="78"/>
      <c r="WPA22" s="78"/>
      <c r="WPB22" s="78"/>
      <c r="WPC22" s="78"/>
      <c r="WPD22" s="78"/>
      <c r="WPE22" s="78"/>
      <c r="WPF22" s="78"/>
      <c r="WPG22" s="78"/>
      <c r="WPH22" s="78"/>
      <c r="WPI22" s="78"/>
      <c r="WPJ22" s="78"/>
      <c r="WPK22" s="78"/>
      <c r="WPL22" s="78"/>
      <c r="WPM22" s="78"/>
      <c r="WPN22" s="78"/>
      <c r="WPO22" s="78"/>
      <c r="WPP22" s="78"/>
      <c r="WPQ22" s="78"/>
      <c r="WPR22" s="78"/>
      <c r="WPS22" s="78"/>
      <c r="WPT22" s="78"/>
      <c r="WPU22" s="78"/>
      <c r="WPV22" s="78"/>
      <c r="WPW22" s="78"/>
      <c r="WPX22" s="78"/>
      <c r="WPY22" s="78"/>
      <c r="WPZ22" s="78"/>
      <c r="WQA22" s="78"/>
      <c r="WQB22" s="78"/>
      <c r="WQC22" s="78"/>
      <c r="WQD22" s="78"/>
      <c r="WQE22" s="78"/>
      <c r="WQF22" s="78"/>
      <c r="WQG22" s="78"/>
      <c r="WQH22" s="78"/>
      <c r="WQI22" s="78"/>
      <c r="WQJ22" s="78"/>
      <c r="WQK22" s="78"/>
      <c r="WQL22" s="78"/>
      <c r="WQM22" s="78"/>
      <c r="WQN22" s="78"/>
      <c r="WQO22" s="78"/>
      <c r="WQP22" s="78"/>
      <c r="WQQ22" s="78"/>
      <c r="WQR22" s="78"/>
      <c r="WQS22" s="78"/>
      <c r="WQT22" s="78"/>
      <c r="WQU22" s="78"/>
      <c r="WQV22" s="78"/>
      <c r="WQW22" s="78"/>
      <c r="WQX22" s="78"/>
      <c r="WQY22" s="78"/>
      <c r="WQZ22" s="78"/>
      <c r="WRA22" s="78"/>
      <c r="WRB22" s="78"/>
      <c r="WRC22" s="78"/>
      <c r="WRD22" s="78"/>
      <c r="WRE22" s="78"/>
      <c r="WRF22" s="78"/>
      <c r="WRG22" s="78"/>
      <c r="WRH22" s="78"/>
      <c r="WRI22" s="78"/>
      <c r="WRJ22" s="78"/>
      <c r="WRK22" s="78"/>
      <c r="WRL22" s="78"/>
      <c r="WRM22" s="78"/>
      <c r="WRN22" s="78"/>
      <c r="WRO22" s="78"/>
      <c r="WRP22" s="78"/>
      <c r="WRQ22" s="78"/>
      <c r="WRR22" s="78"/>
      <c r="WRS22" s="78"/>
      <c r="WRT22" s="78"/>
      <c r="WRU22" s="78"/>
      <c r="WRV22" s="78"/>
      <c r="WRW22" s="78"/>
      <c r="WRX22" s="78"/>
      <c r="WRY22" s="78"/>
      <c r="WRZ22" s="78"/>
      <c r="WSA22" s="78"/>
      <c r="WSB22" s="78"/>
      <c r="WSC22" s="78"/>
      <c r="WSD22" s="78"/>
      <c r="WSE22" s="78"/>
      <c r="WSF22" s="78"/>
      <c r="WSG22" s="78"/>
      <c r="WSH22" s="78"/>
      <c r="WSI22" s="78"/>
      <c r="WSJ22" s="78"/>
      <c r="WSK22" s="78"/>
      <c r="WSL22" s="78"/>
      <c r="WSM22" s="78"/>
      <c r="WSN22" s="78"/>
      <c r="WSO22" s="78"/>
      <c r="WSP22" s="78"/>
      <c r="WSQ22" s="78"/>
      <c r="WSR22" s="78"/>
      <c r="WSS22" s="78"/>
      <c r="WST22" s="78"/>
      <c r="WSU22" s="78"/>
      <c r="WSV22" s="78"/>
      <c r="WSW22" s="78"/>
      <c r="WSX22" s="78"/>
      <c r="WSY22" s="78"/>
      <c r="WSZ22" s="78"/>
      <c r="WTA22" s="78"/>
      <c r="WTB22" s="78"/>
      <c r="WTC22" s="78"/>
      <c r="WTD22" s="78"/>
      <c r="WTE22" s="78"/>
      <c r="WTF22" s="78"/>
      <c r="WTG22" s="78"/>
      <c r="WTH22" s="78"/>
      <c r="WTI22" s="78"/>
      <c r="WTJ22" s="78"/>
      <c r="WTK22" s="78"/>
      <c r="WTL22" s="78"/>
      <c r="WTM22" s="78"/>
      <c r="WTN22" s="78"/>
      <c r="WTO22" s="78"/>
      <c r="WTP22" s="78"/>
      <c r="WTQ22" s="78"/>
      <c r="WTR22" s="78"/>
      <c r="WTS22" s="78"/>
      <c r="WTT22" s="78"/>
      <c r="WTU22" s="78"/>
      <c r="WTV22" s="78"/>
      <c r="WTW22" s="78"/>
      <c r="WTX22" s="78"/>
      <c r="WTY22" s="78"/>
      <c r="WTZ22" s="78"/>
      <c r="WUA22" s="78"/>
      <c r="WUB22" s="78"/>
      <c r="WUC22" s="78"/>
      <c r="WUD22" s="78"/>
      <c r="WUE22" s="78"/>
      <c r="WUF22" s="78"/>
      <c r="WUG22" s="78"/>
      <c r="WUH22" s="78"/>
      <c r="WUI22" s="78"/>
      <c r="WUJ22" s="78"/>
      <c r="WUK22" s="78"/>
      <c r="WUL22" s="78"/>
      <c r="WUM22" s="78"/>
      <c r="WUN22" s="78"/>
      <c r="WUO22" s="78"/>
      <c r="WUP22" s="78"/>
      <c r="WUQ22" s="78"/>
      <c r="WUR22" s="78"/>
      <c r="WUS22" s="78"/>
      <c r="WUT22" s="78"/>
      <c r="WUU22" s="78"/>
      <c r="WUV22" s="78"/>
      <c r="WUW22" s="78"/>
      <c r="WUX22" s="78"/>
      <c r="WUY22" s="78"/>
      <c r="WUZ22" s="78"/>
      <c r="WVA22" s="78"/>
      <c r="WVB22" s="78"/>
      <c r="WVC22" s="78"/>
      <c r="WVD22" s="78"/>
      <c r="WVE22" s="78"/>
      <c r="WVF22" s="78"/>
      <c r="WVG22" s="78"/>
      <c r="WVH22" s="78"/>
      <c r="WVI22" s="78"/>
      <c r="WVJ22" s="78"/>
      <c r="WVK22" s="78"/>
      <c r="WVL22" s="78"/>
      <c r="WVM22" s="78"/>
      <c r="WVN22" s="78"/>
      <c r="WVO22" s="78"/>
      <c r="WVP22" s="78"/>
      <c r="WVQ22" s="78"/>
      <c r="WVR22" s="78"/>
      <c r="WVS22" s="78"/>
      <c r="WVT22" s="78"/>
      <c r="WVU22" s="78"/>
      <c r="WVV22" s="78"/>
      <c r="WVW22" s="78"/>
      <c r="WVX22" s="78"/>
      <c r="WVY22" s="78"/>
      <c r="WVZ22" s="78"/>
      <c r="WWA22" s="78"/>
      <c r="WWB22" s="78"/>
      <c r="WWC22" s="78"/>
      <c r="WWD22" s="78"/>
      <c r="WWE22" s="78"/>
      <c r="WWF22" s="78"/>
      <c r="WWG22" s="78"/>
      <c r="WWH22" s="78"/>
      <c r="WWI22" s="78"/>
      <c r="WWJ22" s="78"/>
      <c r="WWK22" s="78"/>
      <c r="WWL22" s="78"/>
      <c r="WWM22" s="78"/>
      <c r="WWN22" s="78"/>
      <c r="WWO22" s="78"/>
      <c r="WWP22" s="78"/>
      <c r="WWQ22" s="78"/>
      <c r="WWR22" s="78"/>
      <c r="WWS22" s="78"/>
      <c r="WWT22" s="78"/>
      <c r="WWU22" s="78"/>
      <c r="WWV22" s="78"/>
      <c r="WWW22" s="78"/>
      <c r="WWX22" s="78"/>
      <c r="WWY22" s="78"/>
      <c r="WWZ22" s="78"/>
      <c r="WXA22" s="78"/>
      <c r="WXB22" s="78"/>
      <c r="WXC22" s="78"/>
      <c r="WXD22" s="78"/>
      <c r="WXE22" s="78"/>
      <c r="WXF22" s="78"/>
      <c r="WXG22" s="78"/>
      <c r="WXH22" s="78"/>
      <c r="WXI22" s="78"/>
      <c r="WXJ22" s="78"/>
      <c r="WXK22" s="78"/>
      <c r="WXL22" s="78"/>
      <c r="WXM22" s="78"/>
      <c r="WXN22" s="78"/>
      <c r="WXO22" s="78"/>
      <c r="WXP22" s="78"/>
      <c r="WXQ22" s="78"/>
      <c r="WXR22" s="78"/>
      <c r="WXS22" s="78"/>
      <c r="WXT22" s="78"/>
      <c r="WXU22" s="78"/>
      <c r="WXV22" s="78"/>
      <c r="WXW22" s="78"/>
      <c r="WXX22" s="78"/>
      <c r="WXY22" s="78"/>
      <c r="WXZ22" s="78"/>
      <c r="WYA22" s="78"/>
      <c r="WYB22" s="78"/>
      <c r="WYC22" s="78"/>
      <c r="WYD22" s="78"/>
      <c r="WYE22" s="78"/>
      <c r="WYF22" s="78"/>
      <c r="WYG22" s="78"/>
      <c r="WYH22" s="78"/>
      <c r="WYI22" s="78"/>
      <c r="WYJ22" s="78"/>
      <c r="WYK22" s="78"/>
      <c r="WYL22" s="78"/>
      <c r="WYM22" s="78"/>
      <c r="WYN22" s="78"/>
      <c r="WYO22" s="78"/>
      <c r="WYP22" s="78"/>
      <c r="WYQ22" s="78"/>
      <c r="WYR22" s="78"/>
      <c r="WYS22" s="78"/>
      <c r="WYT22" s="78"/>
      <c r="WYU22" s="78"/>
      <c r="WYV22" s="78"/>
      <c r="WYW22" s="78"/>
      <c r="WYX22" s="78"/>
      <c r="WYY22" s="78"/>
      <c r="WYZ22" s="78"/>
      <c r="WZA22" s="78"/>
      <c r="WZB22" s="78"/>
      <c r="WZC22" s="78"/>
      <c r="WZD22" s="78"/>
      <c r="WZE22" s="78"/>
      <c r="WZF22" s="78"/>
      <c r="WZG22" s="78"/>
      <c r="WZH22" s="78"/>
      <c r="WZI22" s="78"/>
      <c r="WZJ22" s="78"/>
      <c r="WZK22" s="78"/>
      <c r="WZL22" s="78"/>
      <c r="WZM22" s="78"/>
      <c r="WZN22" s="78"/>
      <c r="WZO22" s="78"/>
      <c r="WZP22" s="78"/>
      <c r="WZQ22" s="78"/>
      <c r="WZR22" s="78"/>
      <c r="WZS22" s="78"/>
      <c r="WZT22" s="78"/>
      <c r="WZU22" s="78"/>
      <c r="WZV22" s="78"/>
      <c r="WZW22" s="78"/>
      <c r="WZX22" s="78"/>
      <c r="WZY22" s="78"/>
      <c r="WZZ22" s="78"/>
      <c r="XAA22" s="78"/>
      <c r="XAB22" s="78"/>
      <c r="XAC22" s="78"/>
      <c r="XAD22" s="78"/>
      <c r="XAE22" s="78"/>
      <c r="XAF22" s="78"/>
      <c r="XAG22" s="78"/>
      <c r="XAH22" s="78"/>
      <c r="XAI22" s="78"/>
      <c r="XAJ22" s="78"/>
      <c r="XAK22" s="78"/>
      <c r="XAL22" s="78"/>
      <c r="XAM22" s="78"/>
      <c r="XAN22" s="78"/>
      <c r="XAO22" s="78"/>
      <c r="XAP22" s="78"/>
      <c r="XAQ22" s="78"/>
      <c r="XAR22" s="78"/>
      <c r="XAS22" s="78"/>
      <c r="XAT22" s="78"/>
      <c r="XAU22" s="78"/>
      <c r="XAV22" s="78"/>
      <c r="XAW22" s="78"/>
      <c r="XAX22" s="78"/>
      <c r="XAY22" s="78"/>
      <c r="XAZ22" s="78"/>
      <c r="XBA22" s="78"/>
      <c r="XBB22" s="78"/>
      <c r="XBC22" s="78"/>
      <c r="XBD22" s="78"/>
      <c r="XBE22" s="78"/>
      <c r="XBF22" s="78"/>
      <c r="XBG22" s="78"/>
      <c r="XBH22" s="78"/>
      <c r="XBI22" s="78"/>
      <c r="XBJ22" s="78"/>
      <c r="XBK22" s="78"/>
      <c r="XBL22" s="78"/>
      <c r="XBM22" s="78"/>
      <c r="XBN22" s="78"/>
      <c r="XBO22" s="78"/>
      <c r="XBP22" s="78"/>
      <c r="XBQ22" s="78"/>
      <c r="XBR22" s="78"/>
      <c r="XBS22" s="78"/>
      <c r="XBT22" s="78"/>
      <c r="XBU22" s="78"/>
      <c r="XBV22" s="78"/>
      <c r="XBW22" s="78"/>
      <c r="XBX22" s="132"/>
      <c r="XBY22" s="132"/>
      <c r="XBZ22" s="132"/>
      <c r="XCA22" s="132"/>
      <c r="XCB22" s="132"/>
      <c r="XCC22" s="132"/>
      <c r="XCD22" s="132"/>
      <c r="XCE22" s="132"/>
      <c r="XCF22" s="132"/>
      <c r="XCG22" s="132"/>
      <c r="XCH22" s="132"/>
      <c r="XCI22" s="78"/>
      <c r="XCJ22" s="78"/>
      <c r="XCK22" s="78"/>
      <c r="XCL22" s="78"/>
      <c r="XCM22" s="78"/>
      <c r="XCN22" s="78"/>
      <c r="XCO22" s="78"/>
      <c r="XCP22" s="78"/>
      <c r="XCQ22" s="78"/>
      <c r="XCR22" s="78"/>
      <c r="XCS22" s="78"/>
      <c r="XCT22" s="78"/>
      <c r="XCU22" s="78"/>
      <c r="XCV22" s="78"/>
      <c r="XCW22" s="78"/>
      <c r="XCX22" s="78"/>
      <c r="XCY22" s="78"/>
      <c r="XCZ22" s="78"/>
      <c r="XDA22" s="78"/>
      <c r="XDB22" s="78"/>
      <c r="XDC22" s="78"/>
      <c r="XDD22" s="78"/>
      <c r="XDE22" s="78"/>
      <c r="XDF22" s="78"/>
      <c r="XDG22" s="78"/>
      <c r="XDH22" s="78"/>
      <c r="XDI22" s="132"/>
      <c r="XDJ22" s="132"/>
      <c r="XDK22" s="132"/>
      <c r="XDL22" s="132"/>
      <c r="XDM22" s="132"/>
      <c r="XDN22" s="132"/>
      <c r="XDO22" s="132"/>
      <c r="XDP22" s="132"/>
      <c r="XDQ22" s="132"/>
      <c r="XDR22" s="132"/>
      <c r="XDS22" s="132"/>
      <c r="XDT22" s="132"/>
      <c r="XDU22" s="132"/>
      <c r="XDV22" s="132"/>
      <c r="XDW22" s="132"/>
      <c r="XDX22" s="78"/>
      <c r="XDY22" s="78"/>
      <c r="XDZ22" s="78"/>
      <c r="XEA22" s="78"/>
      <c r="XEB22" s="78"/>
      <c r="XEC22" s="78"/>
      <c r="XED22" s="78"/>
      <c r="XEE22" s="78"/>
      <c r="XEF22" s="78"/>
      <c r="XEG22" s="78"/>
      <c r="XEH22" s="78"/>
      <c r="XEI22" s="78"/>
      <c r="XEJ22" s="78"/>
      <c r="XEK22" s="78"/>
      <c r="XEL22" s="78"/>
      <c r="XEM22" s="78"/>
      <c r="XEN22" s="78"/>
      <c r="XEO22" s="78"/>
      <c r="XEP22" s="78"/>
      <c r="XEQ22" s="78"/>
      <c r="XER22" s="78"/>
      <c r="XES22" s="78"/>
      <c r="XET22" s="78"/>
      <c r="XEU22" s="78"/>
      <c r="XEV22" s="78"/>
      <c r="XEW22" s="78"/>
      <c r="XEX22" s="78"/>
      <c r="XEY22" s="78"/>
      <c r="XEZ22" s="78"/>
    </row>
    <row r="23" s="129" customFormat="1" customHeight="1" spans="1:1024 1025:16380">
      <c r="A23" s="161">
        <f t="shared" si="5"/>
        <v>19</v>
      </c>
      <c r="B23" s="162" t="s">
        <v>261</v>
      </c>
      <c r="C23" s="163" t="s">
        <v>263</v>
      </c>
      <c r="D23" s="164"/>
      <c r="E23" s="164" t="s">
        <v>237</v>
      </c>
      <c r="F23" s="164" t="s">
        <v>241</v>
      </c>
      <c r="G23" s="87"/>
      <c r="H23" s="30">
        <f t="shared" si="6"/>
        <v>0</v>
      </c>
      <c r="I23" s="30">
        <f t="shared" si="3"/>
        <v>0</v>
      </c>
      <c r="J23" s="30">
        <v>2709.04</v>
      </c>
      <c r="K23" s="31">
        <f t="shared" si="7"/>
        <v>21241.0428</v>
      </c>
      <c r="L23" s="165"/>
      <c r="M23" s="165"/>
      <c r="N23" s="165"/>
      <c r="O23" s="165"/>
      <c r="P23" s="165"/>
      <c r="Q23" s="165"/>
      <c r="R23" s="165"/>
      <c r="S23" s="166"/>
      <c r="T23" s="166"/>
      <c r="U23" s="166"/>
      <c r="V23" s="36">
        <f t="shared" si="4"/>
        <v>0</v>
      </c>
      <c r="W23" s="160"/>
      <c r="X23" s="160"/>
      <c r="Y23" s="37">
        <f t="shared" si="8"/>
        <v>30517.4324</v>
      </c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8"/>
      <c r="FA23" s="78"/>
      <c r="FB23" s="78"/>
      <c r="FC23" s="78"/>
      <c r="FD23" s="78"/>
      <c r="FE23" s="78"/>
      <c r="FF23" s="78"/>
      <c r="FG23" s="78"/>
      <c r="FH23" s="78"/>
      <c r="FI23" s="78"/>
      <c r="FJ23" s="78"/>
      <c r="FK23" s="78"/>
      <c r="FL23" s="78"/>
      <c r="FM23" s="78"/>
      <c r="FN23" s="78"/>
      <c r="FO23" s="78"/>
      <c r="FP23" s="78"/>
      <c r="FQ23" s="78"/>
      <c r="FR23" s="78"/>
      <c r="FS23" s="78"/>
      <c r="FT23" s="78"/>
      <c r="FU23" s="78"/>
      <c r="FV23" s="78"/>
      <c r="FW23" s="78"/>
      <c r="FX23" s="78"/>
      <c r="FY23" s="78"/>
      <c r="FZ23" s="78"/>
      <c r="GA23" s="78"/>
      <c r="GB23" s="78"/>
      <c r="GC23" s="78"/>
      <c r="GD23" s="78"/>
      <c r="GE23" s="78"/>
      <c r="GF23" s="78"/>
      <c r="GG23" s="78"/>
      <c r="GH23" s="78"/>
      <c r="GI23" s="78"/>
      <c r="GJ23" s="78"/>
      <c r="GK23" s="78"/>
      <c r="GL23" s="78"/>
      <c r="GM23" s="78"/>
      <c r="GN23" s="78"/>
      <c r="GO23" s="78"/>
      <c r="GP23" s="78"/>
      <c r="GQ23" s="78"/>
      <c r="GR23" s="78"/>
      <c r="GS23" s="78"/>
      <c r="GT23" s="78"/>
      <c r="GU23" s="78"/>
      <c r="GV23" s="78"/>
      <c r="GW23" s="78"/>
      <c r="GX23" s="78"/>
      <c r="GY23" s="78"/>
      <c r="GZ23" s="78"/>
      <c r="HA23" s="78"/>
      <c r="HB23" s="78"/>
      <c r="HC23" s="78"/>
      <c r="HD23" s="78"/>
      <c r="HE23" s="78"/>
      <c r="HF23" s="78"/>
      <c r="HG23" s="78"/>
      <c r="HH23" s="78"/>
      <c r="HI23" s="78"/>
      <c r="HJ23" s="78"/>
      <c r="HK23" s="78"/>
      <c r="HL23" s="78"/>
      <c r="HM23" s="78"/>
      <c r="HN23" s="78"/>
      <c r="HO23" s="78"/>
      <c r="HP23" s="78"/>
      <c r="HQ23" s="78"/>
      <c r="HR23" s="78"/>
      <c r="HS23" s="78"/>
      <c r="HT23" s="78"/>
      <c r="HU23" s="78"/>
      <c r="HV23" s="78"/>
      <c r="HW23" s="78"/>
      <c r="HX23" s="78"/>
      <c r="HY23" s="78"/>
      <c r="HZ23" s="78"/>
      <c r="IA23" s="78"/>
      <c r="IB23" s="78"/>
      <c r="IC23" s="78"/>
      <c r="ID23" s="78"/>
      <c r="IE23" s="78"/>
      <c r="IF23" s="78"/>
      <c r="IG23" s="78"/>
      <c r="IH23" s="78"/>
      <c r="II23" s="78"/>
      <c r="IJ23" s="78"/>
      <c r="IK23" s="78"/>
      <c r="IL23" s="78"/>
      <c r="IM23" s="78"/>
      <c r="IN23" s="78"/>
      <c r="IO23" s="78"/>
      <c r="IP23" s="78"/>
      <c r="IQ23" s="78"/>
      <c r="IR23" s="78"/>
      <c r="IS23" s="78"/>
      <c r="IT23" s="78"/>
      <c r="IU23" s="78"/>
      <c r="IV23" s="78"/>
      <c r="IW23" s="78"/>
      <c r="IX23" s="78"/>
      <c r="IY23" s="78"/>
      <c r="IZ23" s="78"/>
      <c r="JA23" s="78"/>
      <c r="JB23" s="78"/>
      <c r="JC23" s="78"/>
      <c r="JD23" s="78"/>
      <c r="JE23" s="78"/>
      <c r="JF23" s="78"/>
      <c r="JG23" s="78"/>
      <c r="JH23" s="78"/>
      <c r="JI23" s="78"/>
      <c r="JJ23" s="78"/>
      <c r="JK23" s="78"/>
      <c r="JL23" s="78"/>
      <c r="JM23" s="78"/>
      <c r="JN23" s="78"/>
      <c r="JO23" s="78"/>
      <c r="JP23" s="78"/>
      <c r="JQ23" s="78"/>
      <c r="JR23" s="78"/>
      <c r="JS23" s="78"/>
      <c r="JT23" s="78"/>
      <c r="JU23" s="78"/>
      <c r="JV23" s="78"/>
      <c r="JW23" s="78"/>
      <c r="JX23" s="78"/>
      <c r="JY23" s="78"/>
      <c r="JZ23" s="78"/>
      <c r="KA23" s="78"/>
      <c r="KB23" s="78"/>
      <c r="KC23" s="78"/>
      <c r="KD23" s="78"/>
      <c r="KE23" s="78"/>
      <c r="KF23" s="78"/>
      <c r="KG23" s="78"/>
      <c r="KH23" s="78"/>
      <c r="KI23" s="78"/>
      <c r="KJ23" s="78"/>
      <c r="KK23" s="78"/>
      <c r="KL23" s="78"/>
      <c r="KM23" s="78"/>
      <c r="KN23" s="78"/>
      <c r="KO23" s="78"/>
      <c r="KP23" s="78"/>
      <c r="KQ23" s="78"/>
      <c r="KR23" s="78"/>
      <c r="KS23" s="78"/>
      <c r="KT23" s="78"/>
      <c r="KU23" s="78"/>
      <c r="KV23" s="78"/>
      <c r="KW23" s="78"/>
      <c r="KX23" s="78"/>
      <c r="KY23" s="78"/>
      <c r="KZ23" s="78"/>
      <c r="LA23" s="78"/>
      <c r="LB23" s="78"/>
      <c r="LC23" s="78"/>
      <c r="LD23" s="78"/>
      <c r="LE23" s="78"/>
      <c r="LF23" s="78"/>
      <c r="LG23" s="78"/>
      <c r="LH23" s="78"/>
      <c r="LI23" s="78"/>
      <c r="LJ23" s="78"/>
      <c r="LK23" s="78"/>
      <c r="LL23" s="78"/>
      <c r="LM23" s="78"/>
      <c r="LN23" s="78"/>
      <c r="LO23" s="78"/>
      <c r="LP23" s="78"/>
      <c r="LQ23" s="78"/>
      <c r="LR23" s="78"/>
      <c r="LS23" s="78"/>
      <c r="LT23" s="78"/>
      <c r="LU23" s="78"/>
      <c r="LV23" s="78"/>
      <c r="LW23" s="78"/>
      <c r="LX23" s="78"/>
      <c r="LY23" s="78"/>
      <c r="LZ23" s="78"/>
      <c r="MA23" s="78"/>
      <c r="MB23" s="78"/>
      <c r="MC23" s="78"/>
      <c r="MD23" s="78"/>
      <c r="ME23" s="78"/>
      <c r="MF23" s="78"/>
      <c r="MG23" s="78"/>
      <c r="MH23" s="78"/>
      <c r="MI23" s="78"/>
      <c r="MJ23" s="78"/>
      <c r="MK23" s="78"/>
      <c r="ML23" s="78"/>
      <c r="MM23" s="78"/>
      <c r="MN23" s="78"/>
      <c r="MO23" s="78"/>
      <c r="MP23" s="78"/>
      <c r="MQ23" s="78"/>
      <c r="MR23" s="78"/>
      <c r="MS23" s="78"/>
      <c r="MT23" s="78"/>
      <c r="MU23" s="78"/>
      <c r="MV23" s="78"/>
      <c r="MW23" s="78"/>
      <c r="MX23" s="78"/>
      <c r="MY23" s="78"/>
      <c r="MZ23" s="78"/>
      <c r="NA23" s="78"/>
      <c r="NB23" s="78"/>
      <c r="NC23" s="78"/>
      <c r="ND23" s="78"/>
      <c r="NE23" s="78"/>
      <c r="NF23" s="78"/>
      <c r="NG23" s="78"/>
      <c r="NH23" s="78"/>
      <c r="NI23" s="78"/>
      <c r="NJ23" s="78"/>
      <c r="NK23" s="78"/>
      <c r="NL23" s="78"/>
      <c r="NM23" s="78"/>
      <c r="NN23" s="78"/>
      <c r="NO23" s="78"/>
      <c r="NP23" s="78"/>
      <c r="NQ23" s="78"/>
      <c r="NR23" s="78"/>
      <c r="NS23" s="78"/>
      <c r="NT23" s="78"/>
      <c r="NU23" s="78"/>
      <c r="NV23" s="78"/>
      <c r="NW23" s="78"/>
      <c r="NX23" s="78"/>
      <c r="NY23" s="78"/>
      <c r="NZ23" s="78"/>
      <c r="OA23" s="78"/>
      <c r="OB23" s="78"/>
      <c r="OC23" s="78"/>
      <c r="OD23" s="78"/>
      <c r="OE23" s="78"/>
      <c r="OF23" s="78"/>
      <c r="OG23" s="78"/>
      <c r="OH23" s="78"/>
      <c r="OI23" s="78"/>
      <c r="OJ23" s="78"/>
      <c r="OK23" s="78"/>
      <c r="OL23" s="78"/>
      <c r="OM23" s="78"/>
      <c r="ON23" s="78"/>
      <c r="OO23" s="78"/>
      <c r="OP23" s="78"/>
      <c r="OQ23" s="78"/>
      <c r="OR23" s="78"/>
      <c r="OS23" s="78"/>
      <c r="OT23" s="78"/>
      <c r="OU23" s="78"/>
      <c r="OV23" s="78"/>
      <c r="OW23" s="78"/>
      <c r="OX23" s="78"/>
      <c r="OY23" s="78"/>
      <c r="OZ23" s="78"/>
      <c r="PA23" s="78"/>
      <c r="PB23" s="78"/>
      <c r="PC23" s="78"/>
      <c r="PD23" s="78"/>
      <c r="PE23" s="78"/>
      <c r="PF23" s="78"/>
      <c r="PG23" s="78"/>
      <c r="PH23" s="78"/>
      <c r="PI23" s="78"/>
      <c r="PJ23" s="78"/>
      <c r="PK23" s="78"/>
      <c r="PL23" s="78"/>
      <c r="PM23" s="78"/>
      <c r="PN23" s="78"/>
      <c r="PO23" s="78"/>
      <c r="PP23" s="78"/>
      <c r="PQ23" s="78"/>
      <c r="PR23" s="78"/>
      <c r="PS23" s="78"/>
      <c r="PT23" s="78"/>
      <c r="PU23" s="78"/>
      <c r="PV23" s="78"/>
      <c r="PW23" s="78"/>
      <c r="PX23" s="78"/>
      <c r="PY23" s="78"/>
      <c r="PZ23" s="78"/>
      <c r="QA23" s="78"/>
      <c r="QB23" s="78"/>
      <c r="QC23" s="78"/>
      <c r="QD23" s="78"/>
      <c r="QE23" s="78"/>
      <c r="QF23" s="78"/>
      <c r="QG23" s="78"/>
      <c r="QH23" s="78"/>
      <c r="QI23" s="78"/>
      <c r="QJ23" s="78"/>
      <c r="QK23" s="78"/>
      <c r="QL23" s="78"/>
      <c r="QM23" s="78"/>
      <c r="QN23" s="78"/>
      <c r="QO23" s="78"/>
      <c r="QP23" s="78"/>
      <c r="QQ23" s="78"/>
      <c r="QR23" s="78"/>
      <c r="QS23" s="78"/>
      <c r="QT23" s="78"/>
      <c r="QU23" s="78"/>
      <c r="QV23" s="78"/>
      <c r="QW23" s="78"/>
      <c r="QX23" s="78"/>
      <c r="QY23" s="78"/>
      <c r="QZ23" s="78"/>
      <c r="RA23" s="78"/>
      <c r="RB23" s="78"/>
      <c r="RC23" s="78"/>
      <c r="RD23" s="78"/>
      <c r="RE23" s="78"/>
      <c r="RF23" s="78"/>
      <c r="RG23" s="78"/>
      <c r="RH23" s="78"/>
      <c r="RI23" s="78"/>
      <c r="RJ23" s="78"/>
      <c r="RK23" s="78"/>
      <c r="RL23" s="78"/>
      <c r="RM23" s="78"/>
      <c r="RN23" s="78"/>
      <c r="RO23" s="78"/>
      <c r="RP23" s="78"/>
      <c r="RQ23" s="78"/>
      <c r="RR23" s="78"/>
      <c r="RS23" s="78"/>
      <c r="RT23" s="78"/>
      <c r="RU23" s="78"/>
      <c r="RV23" s="78"/>
      <c r="RW23" s="78"/>
      <c r="RX23" s="78"/>
      <c r="RY23" s="78"/>
      <c r="RZ23" s="78"/>
      <c r="SA23" s="78"/>
      <c r="SB23" s="78"/>
      <c r="SC23" s="78"/>
      <c r="SD23" s="78"/>
      <c r="SE23" s="78"/>
      <c r="SF23" s="78"/>
      <c r="SG23" s="78"/>
      <c r="SH23" s="78"/>
      <c r="SI23" s="78"/>
      <c r="SJ23" s="78"/>
      <c r="SK23" s="78"/>
      <c r="SL23" s="78"/>
      <c r="SM23" s="78"/>
      <c r="SN23" s="78"/>
      <c r="SO23" s="78"/>
      <c r="SP23" s="78"/>
      <c r="SQ23" s="78"/>
      <c r="SR23" s="78"/>
      <c r="SS23" s="78"/>
      <c r="ST23" s="78"/>
      <c r="SU23" s="78"/>
      <c r="SV23" s="78"/>
      <c r="SW23" s="78"/>
      <c r="SX23" s="78"/>
      <c r="SY23" s="78"/>
      <c r="SZ23" s="78"/>
      <c r="TA23" s="78"/>
      <c r="TB23" s="78"/>
      <c r="TC23" s="78"/>
      <c r="TD23" s="78"/>
      <c r="TE23" s="78"/>
      <c r="TF23" s="78"/>
      <c r="TG23" s="78"/>
      <c r="TH23" s="78"/>
      <c r="TI23" s="78"/>
      <c r="TJ23" s="78"/>
      <c r="TK23" s="78"/>
      <c r="TL23" s="78"/>
      <c r="TM23" s="78"/>
      <c r="TN23" s="78"/>
      <c r="TO23" s="78"/>
      <c r="TP23" s="78"/>
      <c r="TQ23" s="78"/>
      <c r="TR23" s="78"/>
      <c r="TS23" s="78"/>
      <c r="TT23" s="78"/>
      <c r="TU23" s="78"/>
      <c r="TV23" s="78"/>
      <c r="TW23" s="78"/>
      <c r="TX23" s="78"/>
      <c r="TY23" s="78"/>
      <c r="TZ23" s="78"/>
      <c r="UA23" s="78"/>
      <c r="UB23" s="78"/>
      <c r="UC23" s="78"/>
      <c r="UD23" s="78"/>
      <c r="UE23" s="78"/>
      <c r="UF23" s="78"/>
      <c r="UG23" s="78"/>
      <c r="UH23" s="78"/>
      <c r="UI23" s="78"/>
      <c r="UJ23" s="78"/>
      <c r="UK23" s="78"/>
      <c r="UL23" s="78"/>
      <c r="UM23" s="78"/>
      <c r="UN23" s="78"/>
      <c r="UO23" s="78"/>
      <c r="UP23" s="78"/>
      <c r="UQ23" s="78"/>
      <c r="UR23" s="78"/>
      <c r="US23" s="78"/>
      <c r="UT23" s="78"/>
      <c r="UU23" s="78"/>
      <c r="UV23" s="78"/>
      <c r="UW23" s="78"/>
      <c r="UX23" s="78"/>
      <c r="UY23" s="78"/>
      <c r="UZ23" s="78"/>
      <c r="VA23" s="78"/>
      <c r="VB23" s="78"/>
      <c r="VC23" s="78"/>
      <c r="VD23" s="78"/>
      <c r="VE23" s="78"/>
      <c r="VF23" s="78"/>
      <c r="VG23" s="78"/>
      <c r="VH23" s="78"/>
      <c r="VI23" s="78"/>
      <c r="VJ23" s="78"/>
      <c r="VK23" s="78"/>
      <c r="VL23" s="78"/>
      <c r="VM23" s="78"/>
      <c r="VN23" s="78"/>
      <c r="VO23" s="78"/>
      <c r="VP23" s="78"/>
      <c r="VQ23" s="78"/>
      <c r="VR23" s="78"/>
      <c r="VS23" s="78"/>
      <c r="VT23" s="78"/>
      <c r="VU23" s="78"/>
      <c r="VV23" s="78"/>
      <c r="VW23" s="78"/>
      <c r="VX23" s="78"/>
      <c r="VY23" s="78"/>
      <c r="VZ23" s="78"/>
      <c r="WA23" s="78"/>
      <c r="WB23" s="78"/>
      <c r="WC23" s="78"/>
      <c r="WD23" s="78"/>
      <c r="WE23" s="78"/>
      <c r="WF23" s="78"/>
      <c r="WG23" s="78"/>
      <c r="WH23" s="78"/>
      <c r="WI23" s="78"/>
      <c r="WJ23" s="78"/>
      <c r="WK23" s="78"/>
      <c r="WL23" s="78"/>
      <c r="WM23" s="78"/>
      <c r="WN23" s="78"/>
      <c r="WO23" s="78"/>
      <c r="WP23" s="78"/>
      <c r="WQ23" s="78"/>
      <c r="WR23" s="78"/>
      <c r="WS23" s="78"/>
      <c r="WT23" s="78"/>
      <c r="WU23" s="78"/>
      <c r="WV23" s="78"/>
      <c r="WW23" s="78"/>
      <c r="WX23" s="78"/>
      <c r="WY23" s="78"/>
      <c r="WZ23" s="78"/>
      <c r="XA23" s="78"/>
      <c r="XB23" s="78"/>
      <c r="XC23" s="78"/>
      <c r="XD23" s="78"/>
      <c r="XE23" s="78"/>
      <c r="XF23" s="78"/>
      <c r="XG23" s="78"/>
      <c r="XH23" s="78"/>
      <c r="XI23" s="78"/>
      <c r="XJ23" s="78"/>
      <c r="XK23" s="78"/>
      <c r="XL23" s="78"/>
      <c r="XM23" s="78"/>
      <c r="XN23" s="78"/>
      <c r="XO23" s="78"/>
      <c r="XP23" s="78"/>
      <c r="XQ23" s="78"/>
      <c r="XR23" s="78"/>
      <c r="XS23" s="78"/>
      <c r="XT23" s="78"/>
      <c r="XU23" s="78"/>
      <c r="XV23" s="78"/>
      <c r="XW23" s="78"/>
      <c r="XX23" s="78"/>
      <c r="XY23" s="78"/>
      <c r="XZ23" s="78"/>
      <c r="YA23" s="78"/>
      <c r="YB23" s="78"/>
      <c r="YC23" s="78"/>
      <c r="YD23" s="78"/>
      <c r="YE23" s="78"/>
      <c r="YF23" s="78"/>
      <c r="YG23" s="78"/>
      <c r="YH23" s="78"/>
      <c r="YI23" s="78"/>
      <c r="YJ23" s="78"/>
      <c r="YK23" s="78"/>
      <c r="YL23" s="78"/>
      <c r="YM23" s="78"/>
      <c r="YN23" s="78"/>
      <c r="YO23" s="78"/>
      <c r="YP23" s="78"/>
      <c r="YQ23" s="78"/>
      <c r="YR23" s="78"/>
      <c r="YS23" s="78"/>
      <c r="YT23" s="78"/>
      <c r="YU23" s="78"/>
      <c r="YV23" s="78"/>
      <c r="YW23" s="78"/>
      <c r="YX23" s="78"/>
      <c r="YY23" s="78"/>
      <c r="YZ23" s="78"/>
      <c r="ZA23" s="78"/>
      <c r="ZB23" s="78"/>
      <c r="ZC23" s="78"/>
      <c r="ZD23" s="78"/>
      <c r="ZE23" s="78"/>
      <c r="ZF23" s="78"/>
      <c r="ZG23" s="78"/>
      <c r="ZH23" s="78"/>
      <c r="ZI23" s="78"/>
      <c r="ZJ23" s="78"/>
      <c r="ZK23" s="78"/>
      <c r="ZL23" s="78"/>
      <c r="ZM23" s="78"/>
      <c r="ZN23" s="78"/>
      <c r="ZO23" s="78"/>
      <c r="ZP23" s="78"/>
      <c r="ZQ23" s="78"/>
      <c r="ZR23" s="78"/>
      <c r="ZS23" s="78"/>
      <c r="ZT23" s="78"/>
      <c r="ZU23" s="78"/>
      <c r="ZV23" s="78"/>
      <c r="ZW23" s="78"/>
      <c r="ZX23" s="78"/>
      <c r="ZY23" s="78"/>
      <c r="ZZ23" s="78"/>
      <c r="AAA23" s="78"/>
      <c r="AAB23" s="78"/>
      <c r="AAC23" s="78"/>
      <c r="AAD23" s="78"/>
      <c r="AAE23" s="78"/>
      <c r="AAF23" s="78"/>
      <c r="AAG23" s="78"/>
      <c r="AAH23" s="78"/>
      <c r="AAI23" s="78"/>
      <c r="AAJ23" s="78"/>
      <c r="AAK23" s="78"/>
      <c r="AAL23" s="78"/>
      <c r="AAM23" s="78"/>
      <c r="AAN23" s="78"/>
      <c r="AAO23" s="78"/>
      <c r="AAP23" s="78"/>
      <c r="AAQ23" s="78"/>
      <c r="AAR23" s="78"/>
      <c r="AAS23" s="78"/>
      <c r="AAT23" s="78"/>
      <c r="AAU23" s="78"/>
      <c r="AAV23" s="78"/>
      <c r="AAW23" s="78"/>
      <c r="AAX23" s="78"/>
      <c r="AAY23" s="78"/>
      <c r="AAZ23" s="78"/>
      <c r="ABA23" s="78"/>
      <c r="ABB23" s="78"/>
      <c r="ABC23" s="78"/>
      <c r="ABD23" s="78"/>
      <c r="ABE23" s="78"/>
      <c r="ABF23" s="78"/>
      <c r="ABG23" s="78"/>
      <c r="ABH23" s="78"/>
      <c r="ABI23" s="78"/>
      <c r="ABJ23" s="78"/>
      <c r="ABK23" s="78"/>
      <c r="ABL23" s="78"/>
      <c r="ABM23" s="78"/>
      <c r="ABN23" s="78"/>
      <c r="ABO23" s="78"/>
      <c r="ABP23" s="78"/>
      <c r="ABQ23" s="78"/>
      <c r="ABR23" s="78"/>
      <c r="ABS23" s="78"/>
      <c r="ABT23" s="78"/>
      <c r="ABU23" s="78"/>
      <c r="ABV23" s="78"/>
      <c r="ABW23" s="78"/>
      <c r="ABX23" s="78"/>
      <c r="ABY23" s="78"/>
      <c r="ABZ23" s="78"/>
      <c r="ACA23" s="78"/>
      <c r="ACB23" s="78"/>
      <c r="ACC23" s="78"/>
      <c r="ACD23" s="78"/>
      <c r="ACE23" s="78"/>
      <c r="ACF23" s="78"/>
      <c r="ACG23" s="78"/>
      <c r="ACH23" s="78"/>
      <c r="ACI23" s="78"/>
      <c r="ACJ23" s="78"/>
      <c r="ACK23" s="78"/>
      <c r="ACL23" s="78"/>
      <c r="ACM23" s="78"/>
      <c r="ACN23" s="78"/>
      <c r="ACO23" s="78"/>
      <c r="ACP23" s="78"/>
      <c r="ACQ23" s="78"/>
      <c r="ACR23" s="78"/>
      <c r="ACS23" s="78"/>
      <c r="ACT23" s="78"/>
      <c r="ACU23" s="78"/>
      <c r="ACV23" s="78"/>
      <c r="ACW23" s="78"/>
      <c r="ACX23" s="78"/>
      <c r="ACY23" s="78"/>
      <c r="ACZ23" s="78"/>
      <c r="ADA23" s="78"/>
      <c r="ADB23" s="78"/>
      <c r="ADC23" s="78"/>
      <c r="ADD23" s="78"/>
      <c r="ADE23" s="78"/>
      <c r="ADF23" s="78"/>
      <c r="ADG23" s="78"/>
      <c r="ADH23" s="78"/>
      <c r="ADI23" s="78"/>
      <c r="ADJ23" s="78"/>
      <c r="ADK23" s="78"/>
      <c r="ADL23" s="78"/>
      <c r="ADM23" s="78"/>
      <c r="ADN23" s="78"/>
      <c r="ADO23" s="78"/>
      <c r="ADP23" s="78"/>
      <c r="ADQ23" s="78"/>
      <c r="ADR23" s="78"/>
      <c r="ADS23" s="78"/>
      <c r="ADT23" s="78"/>
      <c r="ADU23" s="78"/>
      <c r="ADV23" s="78"/>
      <c r="ADW23" s="78"/>
      <c r="ADX23" s="78"/>
      <c r="ADY23" s="78"/>
      <c r="ADZ23" s="78"/>
      <c r="AEA23" s="78"/>
      <c r="AEB23" s="78"/>
      <c r="AEC23" s="78"/>
      <c r="AED23" s="78"/>
      <c r="AEE23" s="78"/>
      <c r="AEF23" s="78"/>
      <c r="AEG23" s="78"/>
      <c r="AEH23" s="78"/>
      <c r="AEI23" s="78"/>
      <c r="AEJ23" s="78"/>
      <c r="AEK23" s="78"/>
      <c r="AEL23" s="78"/>
      <c r="AEM23" s="78"/>
      <c r="AEN23" s="78"/>
      <c r="AEO23" s="78"/>
      <c r="AEP23" s="78"/>
      <c r="AEQ23" s="78"/>
      <c r="AER23" s="78"/>
      <c r="AES23" s="78"/>
      <c r="AET23" s="78"/>
      <c r="AEU23" s="78"/>
      <c r="AEV23" s="78"/>
      <c r="AEW23" s="78"/>
      <c r="AEX23" s="78"/>
      <c r="AEY23" s="78"/>
      <c r="AEZ23" s="78"/>
      <c r="AFA23" s="78"/>
      <c r="AFB23" s="78"/>
      <c r="AFC23" s="78"/>
      <c r="AFD23" s="78"/>
      <c r="AFE23" s="78"/>
      <c r="AFF23" s="78"/>
      <c r="AFG23" s="78"/>
      <c r="AFH23" s="78"/>
      <c r="AFI23" s="78"/>
      <c r="AFJ23" s="78"/>
      <c r="AFK23" s="78"/>
      <c r="AFL23" s="78"/>
      <c r="AFM23" s="78"/>
      <c r="AFN23" s="78"/>
      <c r="AFO23" s="78"/>
      <c r="AFP23" s="78"/>
      <c r="AFQ23" s="78"/>
      <c r="AFR23" s="78"/>
      <c r="AFS23" s="78"/>
      <c r="AFT23" s="78"/>
      <c r="AFU23" s="78"/>
      <c r="AFV23" s="78"/>
      <c r="AFW23" s="78"/>
      <c r="AFX23" s="78"/>
      <c r="AFY23" s="78"/>
      <c r="AFZ23" s="78"/>
      <c r="AGA23" s="78"/>
      <c r="AGB23" s="78"/>
      <c r="AGC23" s="78"/>
      <c r="AGD23" s="78"/>
      <c r="AGE23" s="78"/>
      <c r="AGF23" s="78"/>
      <c r="AGG23" s="78"/>
      <c r="AGH23" s="78"/>
      <c r="AGI23" s="78"/>
      <c r="AGJ23" s="78"/>
      <c r="AGK23" s="78"/>
      <c r="AGL23" s="78"/>
      <c r="AGM23" s="78"/>
      <c r="AGN23" s="78"/>
      <c r="AGO23" s="78"/>
      <c r="AGP23" s="78"/>
      <c r="AGQ23" s="78"/>
      <c r="AGR23" s="78"/>
      <c r="AGS23" s="78"/>
      <c r="AGT23" s="78"/>
      <c r="AGU23" s="78"/>
      <c r="AGV23" s="78"/>
      <c r="AGW23" s="78"/>
      <c r="AGX23" s="78"/>
      <c r="AGY23" s="78"/>
      <c r="AGZ23" s="78"/>
      <c r="AHA23" s="78"/>
      <c r="AHB23" s="78"/>
      <c r="AHC23" s="78"/>
      <c r="AHD23" s="78"/>
      <c r="AHE23" s="78"/>
      <c r="AHF23" s="78"/>
      <c r="AHG23" s="78"/>
      <c r="AHH23" s="78"/>
      <c r="AHI23" s="78"/>
      <c r="AHJ23" s="78"/>
      <c r="AHK23" s="78"/>
      <c r="AHL23" s="78"/>
      <c r="AHM23" s="78"/>
      <c r="AHN23" s="78"/>
      <c r="AHO23" s="78"/>
      <c r="AHP23" s="78"/>
      <c r="AHQ23" s="78"/>
      <c r="AHR23" s="78"/>
      <c r="AHS23" s="78"/>
      <c r="AHT23" s="78"/>
      <c r="AHU23" s="78"/>
      <c r="AHV23" s="78"/>
      <c r="AHW23" s="78"/>
      <c r="AHX23" s="78"/>
      <c r="AHY23" s="78"/>
      <c r="AHZ23" s="78"/>
      <c r="AIA23" s="78"/>
      <c r="AIB23" s="78"/>
      <c r="AIC23" s="78"/>
      <c r="AID23" s="78"/>
      <c r="AIE23" s="78"/>
      <c r="AIF23" s="78"/>
      <c r="AIG23" s="78"/>
      <c r="AIH23" s="78"/>
      <c r="AII23" s="78"/>
      <c r="AIJ23" s="78"/>
      <c r="AIK23" s="78"/>
      <c r="AIL23" s="78"/>
      <c r="AIM23" s="78"/>
      <c r="AIN23" s="78"/>
      <c r="AIO23" s="78"/>
      <c r="AIP23" s="78"/>
      <c r="AIQ23" s="78"/>
      <c r="AIR23" s="78"/>
      <c r="AIS23" s="78"/>
      <c r="AIT23" s="78"/>
      <c r="AIU23" s="78"/>
      <c r="AIV23" s="78"/>
      <c r="AIW23" s="78"/>
      <c r="AIX23" s="78"/>
      <c r="AIY23" s="78"/>
      <c r="AIZ23" s="78"/>
      <c r="AJA23" s="78"/>
      <c r="AJB23" s="78"/>
      <c r="AJC23" s="78"/>
      <c r="AJD23" s="78"/>
      <c r="AJE23" s="78"/>
      <c r="AJF23" s="78"/>
      <c r="AJG23" s="78"/>
      <c r="AJH23" s="78"/>
      <c r="AJI23" s="78"/>
      <c r="AJJ23" s="78"/>
      <c r="AJK23" s="78"/>
      <c r="AJL23" s="78"/>
      <c r="AJM23" s="78"/>
      <c r="AJN23" s="78"/>
      <c r="AJO23" s="78"/>
      <c r="AJP23" s="78"/>
      <c r="AJQ23" s="78"/>
      <c r="AJR23" s="78"/>
      <c r="AJS23" s="78"/>
      <c r="AJT23" s="78"/>
      <c r="AJU23" s="78"/>
      <c r="AJV23" s="78"/>
      <c r="AJW23" s="78"/>
      <c r="AJX23" s="78"/>
      <c r="AJY23" s="78"/>
      <c r="AJZ23" s="78"/>
      <c r="AKA23" s="78"/>
      <c r="AKB23" s="78"/>
      <c r="AKC23" s="78"/>
      <c r="AKD23" s="78"/>
      <c r="AKE23" s="78"/>
      <c r="AKF23" s="78"/>
      <c r="AKG23" s="78"/>
      <c r="AKH23" s="78"/>
      <c r="AKI23" s="78"/>
      <c r="AKJ23" s="78"/>
      <c r="AKK23" s="78"/>
      <c r="AKL23" s="78"/>
      <c r="AKM23" s="78"/>
      <c r="AKN23" s="78"/>
      <c r="AKO23" s="78"/>
      <c r="AKP23" s="78"/>
      <c r="AKQ23" s="78"/>
      <c r="AKR23" s="78"/>
      <c r="AKS23" s="78"/>
      <c r="AKT23" s="78"/>
      <c r="AKU23" s="78"/>
      <c r="AKV23" s="78"/>
      <c r="AKW23" s="78"/>
      <c r="AKX23" s="78"/>
      <c r="AKY23" s="78"/>
      <c r="AKZ23" s="78"/>
      <c r="ALA23" s="78"/>
      <c r="ALB23" s="78"/>
      <c r="ALC23" s="78"/>
      <c r="ALD23" s="78"/>
      <c r="ALE23" s="78"/>
      <c r="ALF23" s="78"/>
      <c r="ALG23" s="78"/>
      <c r="ALH23" s="78"/>
      <c r="ALI23" s="78"/>
      <c r="ALJ23" s="78"/>
      <c r="ALK23" s="78"/>
      <c r="ALL23" s="78"/>
      <c r="ALM23" s="78"/>
      <c r="ALN23" s="78"/>
      <c r="ALO23" s="78"/>
      <c r="ALP23" s="78"/>
      <c r="ALQ23" s="78"/>
      <c r="ALR23" s="78"/>
      <c r="ALS23" s="78"/>
      <c r="ALT23" s="78"/>
      <c r="ALU23" s="78"/>
      <c r="ALV23" s="78"/>
      <c r="ALW23" s="78"/>
      <c r="ALX23" s="78"/>
      <c r="ALY23" s="78"/>
      <c r="ALZ23" s="78"/>
      <c r="AMA23" s="78"/>
      <c r="AMB23" s="78"/>
      <c r="AMC23" s="78"/>
      <c r="AMD23" s="78"/>
      <c r="AME23" s="78"/>
      <c r="AMF23" s="78"/>
      <c r="AMG23" s="78"/>
      <c r="AMH23" s="78"/>
      <c r="AMI23" s="78"/>
      <c r="AMJ23" s="78"/>
      <c r="AMK23" s="78"/>
      <c r="AML23" s="78"/>
      <c r="AMM23" s="78"/>
      <c r="AMN23" s="78"/>
      <c r="AMO23" s="78"/>
      <c r="AMP23" s="78"/>
      <c r="AMQ23" s="78"/>
      <c r="AMR23" s="78"/>
      <c r="AMS23" s="78"/>
      <c r="AMT23" s="78"/>
      <c r="AMU23" s="78"/>
      <c r="AMV23" s="78"/>
      <c r="AMW23" s="78"/>
      <c r="AMX23" s="78"/>
      <c r="AMY23" s="78"/>
      <c r="AMZ23" s="78"/>
      <c r="ANA23" s="78"/>
      <c r="ANB23" s="78"/>
      <c r="ANC23" s="78"/>
      <c r="AND23" s="78"/>
      <c r="ANE23" s="78"/>
      <c r="ANF23" s="78"/>
      <c r="ANG23" s="78"/>
      <c r="ANH23" s="78"/>
      <c r="ANI23" s="78"/>
      <c r="ANJ23" s="78"/>
      <c r="ANK23" s="78"/>
      <c r="ANL23" s="78"/>
      <c r="ANM23" s="78"/>
      <c r="ANN23" s="78"/>
      <c r="ANO23" s="78"/>
      <c r="ANP23" s="78"/>
      <c r="ANQ23" s="78"/>
      <c r="ANR23" s="78"/>
      <c r="ANS23" s="78"/>
      <c r="ANT23" s="78"/>
      <c r="ANU23" s="78"/>
      <c r="ANV23" s="78"/>
      <c r="ANW23" s="78"/>
      <c r="ANX23" s="78"/>
      <c r="ANY23" s="78"/>
      <c r="ANZ23" s="78"/>
      <c r="AOA23" s="78"/>
      <c r="AOB23" s="78"/>
      <c r="AOC23" s="78"/>
      <c r="AOD23" s="78"/>
      <c r="AOE23" s="78"/>
      <c r="AOF23" s="78"/>
      <c r="AOG23" s="78"/>
      <c r="AOH23" s="78"/>
      <c r="AOI23" s="78"/>
      <c r="AOJ23" s="78"/>
      <c r="AOK23" s="78"/>
      <c r="AOL23" s="78"/>
      <c r="AOM23" s="78"/>
      <c r="AON23" s="78"/>
      <c r="AOO23" s="78"/>
      <c r="AOP23" s="78"/>
      <c r="AOQ23" s="78"/>
      <c r="AOR23" s="78"/>
      <c r="AOS23" s="78"/>
      <c r="AOT23" s="78"/>
      <c r="AOU23" s="78"/>
      <c r="AOV23" s="78"/>
      <c r="AOW23" s="78"/>
      <c r="AOX23" s="78"/>
      <c r="AOY23" s="78"/>
      <c r="AOZ23" s="78"/>
      <c r="APA23" s="78"/>
      <c r="APB23" s="78"/>
      <c r="APC23" s="78"/>
      <c r="APD23" s="78"/>
      <c r="APE23" s="78"/>
      <c r="APF23" s="78"/>
      <c r="APG23" s="78"/>
      <c r="APH23" s="78"/>
      <c r="API23" s="78"/>
      <c r="APJ23" s="78"/>
      <c r="APK23" s="78"/>
      <c r="APL23" s="78"/>
      <c r="APM23" s="78"/>
      <c r="APN23" s="78"/>
      <c r="APO23" s="78"/>
      <c r="APP23" s="78"/>
      <c r="APQ23" s="78"/>
      <c r="APR23" s="78"/>
      <c r="APS23" s="78"/>
      <c r="APT23" s="78"/>
      <c r="APU23" s="78"/>
      <c r="APV23" s="78"/>
      <c r="APW23" s="78"/>
      <c r="APX23" s="78"/>
      <c r="APY23" s="78"/>
      <c r="APZ23" s="78"/>
      <c r="AQA23" s="78"/>
      <c r="AQB23" s="78"/>
      <c r="AQC23" s="78"/>
      <c r="AQD23" s="78"/>
      <c r="AQE23" s="78"/>
      <c r="AQF23" s="78"/>
      <c r="AQG23" s="78"/>
      <c r="AQH23" s="78"/>
      <c r="AQI23" s="78"/>
      <c r="AQJ23" s="78"/>
      <c r="AQK23" s="78"/>
      <c r="AQL23" s="78"/>
      <c r="AQM23" s="78"/>
      <c r="AQN23" s="78"/>
      <c r="AQO23" s="78"/>
      <c r="AQP23" s="78"/>
      <c r="AQQ23" s="78"/>
      <c r="AQR23" s="78"/>
      <c r="AQS23" s="78"/>
      <c r="AQT23" s="78"/>
      <c r="AQU23" s="78"/>
      <c r="AQV23" s="78"/>
      <c r="AQW23" s="78"/>
      <c r="AQX23" s="78"/>
      <c r="AQY23" s="78"/>
      <c r="AQZ23" s="78"/>
      <c r="ARA23" s="78"/>
      <c r="ARB23" s="78"/>
      <c r="ARC23" s="78"/>
      <c r="ARD23" s="78"/>
      <c r="ARE23" s="78"/>
      <c r="ARF23" s="78"/>
      <c r="ARG23" s="78"/>
      <c r="ARH23" s="78"/>
      <c r="ARI23" s="78"/>
      <c r="ARJ23" s="78"/>
      <c r="ARK23" s="78"/>
      <c r="ARL23" s="78"/>
      <c r="ARM23" s="78"/>
      <c r="ARN23" s="78"/>
      <c r="ARO23" s="78"/>
      <c r="ARP23" s="78"/>
      <c r="ARQ23" s="78"/>
      <c r="ARR23" s="78"/>
      <c r="ARS23" s="78"/>
      <c r="ART23" s="78"/>
      <c r="ARU23" s="78"/>
      <c r="ARV23" s="78"/>
      <c r="ARW23" s="78"/>
      <c r="ARX23" s="78"/>
      <c r="ARY23" s="78"/>
      <c r="ARZ23" s="78"/>
      <c r="ASA23" s="78"/>
      <c r="ASB23" s="78"/>
      <c r="ASC23" s="78"/>
      <c r="ASD23" s="78"/>
      <c r="ASE23" s="78"/>
      <c r="ASF23" s="78"/>
      <c r="ASG23" s="78"/>
      <c r="ASH23" s="78"/>
      <c r="ASI23" s="78"/>
      <c r="ASJ23" s="78"/>
      <c r="ASK23" s="78"/>
      <c r="ASL23" s="78"/>
      <c r="ASM23" s="78"/>
      <c r="ASN23" s="78"/>
      <c r="ASO23" s="78"/>
      <c r="ASP23" s="78"/>
      <c r="ASQ23" s="78"/>
      <c r="ASR23" s="78"/>
      <c r="ASS23" s="78"/>
      <c r="AST23" s="78"/>
      <c r="ASU23" s="78"/>
      <c r="ASV23" s="78"/>
      <c r="ASW23" s="78"/>
      <c r="ASX23" s="78"/>
      <c r="ASY23" s="78"/>
      <c r="ASZ23" s="78"/>
      <c r="ATA23" s="78"/>
      <c r="ATB23" s="78"/>
      <c r="ATC23" s="78"/>
      <c r="ATD23" s="78"/>
      <c r="ATE23" s="78"/>
      <c r="ATF23" s="78"/>
      <c r="ATG23" s="78"/>
      <c r="ATH23" s="78"/>
      <c r="ATI23" s="78"/>
      <c r="ATJ23" s="78"/>
      <c r="ATK23" s="78"/>
      <c r="ATL23" s="78"/>
      <c r="ATM23" s="78"/>
      <c r="ATN23" s="78"/>
      <c r="ATO23" s="78"/>
      <c r="ATP23" s="78"/>
      <c r="ATQ23" s="78"/>
      <c r="ATR23" s="78"/>
      <c r="ATS23" s="78"/>
      <c r="ATT23" s="78"/>
      <c r="ATU23" s="78"/>
      <c r="ATV23" s="78"/>
      <c r="ATW23" s="78"/>
      <c r="ATX23" s="78"/>
      <c r="ATY23" s="78"/>
      <c r="ATZ23" s="78"/>
      <c r="AUA23" s="78"/>
      <c r="AUB23" s="78"/>
      <c r="AUC23" s="78"/>
      <c r="AUD23" s="78"/>
      <c r="AUE23" s="78"/>
      <c r="AUF23" s="78"/>
      <c r="AUG23" s="78"/>
      <c r="AUH23" s="78"/>
      <c r="AUI23" s="78"/>
      <c r="AUJ23" s="78"/>
      <c r="AUK23" s="78"/>
      <c r="AUL23" s="78"/>
      <c r="AUM23" s="78"/>
      <c r="AUN23" s="78"/>
      <c r="AUO23" s="78"/>
      <c r="AUP23" s="78"/>
      <c r="AUQ23" s="78"/>
      <c r="AUR23" s="78"/>
      <c r="AUS23" s="78"/>
      <c r="AUT23" s="78"/>
      <c r="AUU23" s="78"/>
      <c r="AUV23" s="78"/>
      <c r="AUW23" s="78"/>
      <c r="AUX23" s="78"/>
      <c r="AUY23" s="78"/>
      <c r="AUZ23" s="78"/>
      <c r="AVA23" s="78"/>
      <c r="AVB23" s="78"/>
      <c r="AVC23" s="78"/>
      <c r="AVD23" s="78"/>
      <c r="AVE23" s="78"/>
      <c r="AVF23" s="78"/>
      <c r="AVG23" s="78"/>
      <c r="AVH23" s="78"/>
      <c r="AVI23" s="78"/>
      <c r="AVJ23" s="78"/>
      <c r="AVK23" s="78"/>
      <c r="AVL23" s="78"/>
      <c r="AVM23" s="78"/>
      <c r="AVN23" s="78"/>
      <c r="AVO23" s="78"/>
      <c r="AVP23" s="78"/>
      <c r="AVQ23" s="78"/>
      <c r="AVR23" s="78"/>
      <c r="AVS23" s="78"/>
      <c r="AVT23" s="78"/>
      <c r="AVU23" s="78"/>
      <c r="AVV23" s="78"/>
      <c r="AVW23" s="78"/>
      <c r="AVX23" s="78"/>
      <c r="AVY23" s="78"/>
      <c r="AVZ23" s="78"/>
      <c r="AWA23" s="78"/>
      <c r="AWB23" s="78"/>
      <c r="AWC23" s="78"/>
      <c r="AWD23" s="78"/>
      <c r="AWE23" s="78"/>
      <c r="AWF23" s="78"/>
      <c r="AWG23" s="78"/>
      <c r="AWH23" s="78"/>
      <c r="AWI23" s="78"/>
      <c r="AWJ23" s="78"/>
      <c r="AWK23" s="78"/>
      <c r="AWL23" s="78"/>
      <c r="AWM23" s="78"/>
      <c r="AWN23" s="78"/>
      <c r="AWO23" s="78"/>
      <c r="AWP23" s="78"/>
      <c r="AWQ23" s="78"/>
      <c r="AWR23" s="78"/>
      <c r="AWS23" s="78"/>
      <c r="AWT23" s="78"/>
      <c r="AWU23" s="78"/>
      <c r="AWV23" s="78"/>
      <c r="AWW23" s="78"/>
      <c r="AWX23" s="78"/>
      <c r="AWY23" s="78"/>
      <c r="AWZ23" s="78"/>
      <c r="AXA23" s="78"/>
      <c r="AXB23" s="78"/>
      <c r="AXC23" s="78"/>
      <c r="AXD23" s="78"/>
      <c r="AXE23" s="78"/>
      <c r="AXF23" s="78"/>
      <c r="AXG23" s="78"/>
      <c r="AXH23" s="78"/>
      <c r="AXI23" s="78"/>
      <c r="AXJ23" s="78"/>
      <c r="AXK23" s="78"/>
      <c r="AXL23" s="78"/>
      <c r="AXM23" s="78"/>
      <c r="AXN23" s="78"/>
      <c r="AXO23" s="78"/>
      <c r="AXP23" s="78"/>
      <c r="AXQ23" s="78"/>
      <c r="AXR23" s="78"/>
      <c r="AXS23" s="78"/>
      <c r="AXT23" s="78"/>
      <c r="AXU23" s="78"/>
      <c r="AXV23" s="78"/>
      <c r="AXW23" s="78"/>
      <c r="AXX23" s="78"/>
      <c r="AXY23" s="78"/>
      <c r="AXZ23" s="78"/>
      <c r="AYA23" s="78"/>
      <c r="AYB23" s="78"/>
      <c r="AYC23" s="78"/>
      <c r="AYD23" s="78"/>
      <c r="AYE23" s="78"/>
      <c r="AYF23" s="78"/>
      <c r="AYG23" s="78"/>
      <c r="AYH23" s="78"/>
      <c r="AYI23" s="78"/>
      <c r="AYJ23" s="78"/>
      <c r="AYK23" s="78"/>
      <c r="AYL23" s="78"/>
      <c r="AYM23" s="78"/>
      <c r="AYN23" s="78"/>
      <c r="AYO23" s="78"/>
      <c r="AYP23" s="78"/>
      <c r="AYQ23" s="78"/>
      <c r="AYR23" s="78"/>
      <c r="AYS23" s="78"/>
      <c r="AYT23" s="78"/>
      <c r="AYU23" s="78"/>
      <c r="AYV23" s="78"/>
      <c r="AYW23" s="78"/>
      <c r="AYX23" s="78"/>
      <c r="AYY23" s="78"/>
      <c r="AYZ23" s="78"/>
      <c r="AZA23" s="78"/>
      <c r="AZB23" s="78"/>
      <c r="AZC23" s="78"/>
      <c r="AZD23" s="78"/>
      <c r="AZE23" s="78"/>
      <c r="AZF23" s="78"/>
      <c r="AZG23" s="78"/>
      <c r="AZH23" s="78"/>
      <c r="AZI23" s="78"/>
      <c r="AZJ23" s="78"/>
      <c r="AZK23" s="78"/>
      <c r="AZL23" s="78"/>
      <c r="AZM23" s="78"/>
      <c r="AZN23" s="78"/>
      <c r="AZO23" s="78"/>
      <c r="AZP23" s="78"/>
      <c r="AZQ23" s="78"/>
      <c r="AZR23" s="78"/>
      <c r="AZS23" s="78"/>
      <c r="AZT23" s="78"/>
      <c r="AZU23" s="78"/>
      <c r="AZV23" s="78"/>
      <c r="AZW23" s="78"/>
      <c r="AZX23" s="78"/>
      <c r="AZY23" s="78"/>
      <c r="AZZ23" s="78"/>
      <c r="BAA23" s="78"/>
      <c r="BAB23" s="78"/>
      <c r="BAC23" s="78"/>
      <c r="BAD23" s="78"/>
      <c r="BAE23" s="78"/>
      <c r="BAF23" s="78"/>
      <c r="BAG23" s="78"/>
      <c r="BAH23" s="78"/>
      <c r="BAI23" s="78"/>
      <c r="BAJ23" s="78"/>
      <c r="BAK23" s="78"/>
      <c r="BAL23" s="78"/>
      <c r="BAM23" s="78"/>
      <c r="BAN23" s="78"/>
      <c r="BAO23" s="78"/>
      <c r="BAP23" s="78"/>
      <c r="BAQ23" s="78"/>
      <c r="BAR23" s="78"/>
      <c r="BAS23" s="78"/>
      <c r="BAT23" s="78"/>
      <c r="BAU23" s="78"/>
      <c r="BAV23" s="78"/>
      <c r="BAW23" s="78"/>
      <c r="BAX23" s="78"/>
      <c r="BAY23" s="78"/>
      <c r="BAZ23" s="78"/>
      <c r="BBA23" s="78"/>
      <c r="BBB23" s="78"/>
      <c r="BBC23" s="78"/>
      <c r="BBD23" s="78"/>
      <c r="BBE23" s="78"/>
      <c r="BBF23" s="78"/>
      <c r="BBG23" s="78"/>
      <c r="BBH23" s="78"/>
      <c r="BBI23" s="78"/>
      <c r="BBJ23" s="78"/>
      <c r="BBK23" s="78"/>
      <c r="BBL23" s="78"/>
      <c r="BBM23" s="78"/>
      <c r="BBN23" s="78"/>
      <c r="BBO23" s="78"/>
      <c r="BBP23" s="78"/>
      <c r="BBQ23" s="78"/>
      <c r="BBR23" s="78"/>
      <c r="BBS23" s="78"/>
      <c r="BBT23" s="78"/>
      <c r="BBU23" s="78"/>
      <c r="BBV23" s="78"/>
      <c r="BBW23" s="78"/>
      <c r="BBX23" s="78"/>
      <c r="BBY23" s="78"/>
      <c r="BBZ23" s="78"/>
      <c r="BCA23" s="78"/>
      <c r="BCB23" s="78"/>
      <c r="BCC23" s="78"/>
      <c r="BCD23" s="78"/>
      <c r="BCE23" s="78"/>
      <c r="BCF23" s="78"/>
      <c r="BCG23" s="78"/>
      <c r="BCH23" s="78"/>
      <c r="BCI23" s="78"/>
      <c r="BCJ23" s="78"/>
      <c r="BCK23" s="78"/>
      <c r="BCL23" s="78"/>
      <c r="BCM23" s="78"/>
      <c r="BCN23" s="78"/>
      <c r="BCO23" s="78"/>
      <c r="BCP23" s="78"/>
      <c r="BCQ23" s="78"/>
      <c r="BCR23" s="78"/>
      <c r="BCS23" s="78"/>
      <c r="BCT23" s="78"/>
      <c r="BCU23" s="78"/>
      <c r="BCV23" s="78"/>
      <c r="BCW23" s="78"/>
      <c r="BCX23" s="78"/>
      <c r="BCY23" s="78"/>
      <c r="BCZ23" s="78"/>
      <c r="BDA23" s="78"/>
      <c r="BDB23" s="78"/>
      <c r="BDC23" s="78"/>
      <c r="BDD23" s="78"/>
      <c r="BDE23" s="78"/>
      <c r="BDF23" s="78"/>
      <c r="BDG23" s="78"/>
      <c r="BDH23" s="78"/>
      <c r="BDI23" s="78"/>
      <c r="BDJ23" s="78"/>
      <c r="BDK23" s="78"/>
      <c r="BDL23" s="78"/>
      <c r="BDM23" s="78"/>
      <c r="BDN23" s="78"/>
      <c r="BDO23" s="78"/>
      <c r="BDP23" s="78"/>
      <c r="BDQ23" s="78"/>
      <c r="BDR23" s="78"/>
      <c r="BDS23" s="78"/>
      <c r="BDT23" s="78"/>
      <c r="BDU23" s="78"/>
      <c r="BDV23" s="78"/>
      <c r="BDW23" s="78"/>
      <c r="BDX23" s="78"/>
      <c r="BDY23" s="78"/>
      <c r="BDZ23" s="78"/>
      <c r="BEA23" s="78"/>
      <c r="BEB23" s="78"/>
      <c r="BEC23" s="78"/>
      <c r="BED23" s="78"/>
      <c r="BEE23" s="78"/>
      <c r="BEF23" s="78"/>
      <c r="BEG23" s="78"/>
      <c r="BEH23" s="78"/>
      <c r="BEI23" s="78"/>
      <c r="BEJ23" s="78"/>
      <c r="BEK23" s="78"/>
      <c r="BEL23" s="78"/>
      <c r="BEM23" s="78"/>
      <c r="BEN23" s="78"/>
      <c r="BEO23" s="78"/>
      <c r="BEP23" s="78"/>
      <c r="BEQ23" s="78"/>
      <c r="BER23" s="78"/>
      <c r="BES23" s="78"/>
      <c r="BET23" s="78"/>
      <c r="BEU23" s="78"/>
      <c r="BEV23" s="78"/>
      <c r="BEW23" s="78"/>
      <c r="BEX23" s="78"/>
      <c r="BEY23" s="78"/>
      <c r="BEZ23" s="78"/>
      <c r="BFA23" s="78"/>
      <c r="BFB23" s="78"/>
      <c r="BFC23" s="78"/>
      <c r="BFD23" s="78"/>
      <c r="BFE23" s="78"/>
      <c r="BFF23" s="78"/>
      <c r="BFG23" s="78"/>
      <c r="BFH23" s="78"/>
      <c r="BFI23" s="78"/>
      <c r="BFJ23" s="78"/>
      <c r="BFK23" s="78"/>
      <c r="BFL23" s="78"/>
      <c r="BFM23" s="78"/>
      <c r="BFN23" s="78"/>
      <c r="BFO23" s="78"/>
      <c r="BFP23" s="78"/>
      <c r="BFQ23" s="78"/>
      <c r="BFR23" s="78"/>
      <c r="BFS23" s="78"/>
      <c r="BFT23" s="78"/>
      <c r="BFU23" s="78"/>
      <c r="BFV23" s="78"/>
      <c r="BFW23" s="78"/>
      <c r="BFX23" s="78"/>
      <c r="BFY23" s="78"/>
      <c r="BFZ23" s="78"/>
      <c r="BGA23" s="78"/>
      <c r="BGB23" s="78"/>
      <c r="BGC23" s="78"/>
      <c r="BGD23" s="78"/>
      <c r="BGE23" s="78"/>
      <c r="BGF23" s="78"/>
      <c r="BGG23" s="78"/>
      <c r="BGH23" s="78"/>
      <c r="BGI23" s="78"/>
      <c r="BGJ23" s="78"/>
      <c r="BGK23" s="78"/>
      <c r="BGL23" s="78"/>
      <c r="BGM23" s="78"/>
      <c r="BGN23" s="78"/>
      <c r="BGO23" s="78"/>
      <c r="BGP23" s="78"/>
      <c r="BGQ23" s="78"/>
      <c r="BGR23" s="78"/>
      <c r="BGS23" s="78"/>
      <c r="BGT23" s="78"/>
      <c r="BGU23" s="78"/>
      <c r="BGV23" s="78"/>
      <c r="BGW23" s="78"/>
      <c r="BGX23" s="78"/>
      <c r="BGY23" s="78"/>
      <c r="BGZ23" s="78"/>
      <c r="BHA23" s="78"/>
      <c r="BHB23" s="78"/>
      <c r="BHC23" s="78"/>
      <c r="BHD23" s="78"/>
      <c r="BHE23" s="78"/>
      <c r="BHF23" s="78"/>
      <c r="BHG23" s="78"/>
      <c r="BHH23" s="78"/>
      <c r="BHI23" s="78"/>
      <c r="BHJ23" s="78"/>
      <c r="BHK23" s="78"/>
      <c r="BHL23" s="78"/>
      <c r="BHM23" s="78"/>
      <c r="BHN23" s="78"/>
      <c r="BHO23" s="78"/>
      <c r="BHP23" s="78"/>
      <c r="BHQ23" s="78"/>
      <c r="BHR23" s="78"/>
      <c r="BHS23" s="78"/>
      <c r="BHT23" s="78"/>
      <c r="BHU23" s="78"/>
      <c r="BHV23" s="78"/>
      <c r="BHW23" s="78"/>
      <c r="BHX23" s="78"/>
      <c r="BHY23" s="78"/>
      <c r="BHZ23" s="78"/>
      <c r="BIA23" s="78"/>
      <c r="BIB23" s="78"/>
      <c r="BIC23" s="78"/>
      <c r="BID23" s="78"/>
      <c r="BIE23" s="78"/>
      <c r="BIF23" s="78"/>
      <c r="BIG23" s="78"/>
      <c r="BIH23" s="78"/>
      <c r="BII23" s="78"/>
      <c r="BIJ23" s="78"/>
      <c r="BIK23" s="78"/>
      <c r="BIL23" s="78"/>
      <c r="BIM23" s="78"/>
      <c r="BIN23" s="78"/>
      <c r="BIO23" s="78"/>
      <c r="BIP23" s="78"/>
      <c r="BIQ23" s="78"/>
      <c r="BIR23" s="78"/>
      <c r="BIS23" s="78"/>
      <c r="BIT23" s="78"/>
      <c r="BIU23" s="78"/>
      <c r="BIV23" s="78"/>
      <c r="BIW23" s="78"/>
      <c r="BIX23" s="78"/>
      <c r="BIY23" s="78"/>
      <c r="BIZ23" s="78"/>
      <c r="BJA23" s="78"/>
      <c r="BJB23" s="78"/>
      <c r="BJC23" s="78"/>
      <c r="BJD23" s="78"/>
      <c r="BJE23" s="78"/>
      <c r="BJF23" s="78"/>
      <c r="BJG23" s="78"/>
      <c r="BJH23" s="78"/>
      <c r="BJI23" s="78"/>
      <c r="BJJ23" s="78"/>
      <c r="BJK23" s="78"/>
      <c r="BJL23" s="78"/>
      <c r="BJM23" s="78"/>
      <c r="BJN23" s="78"/>
      <c r="BJO23" s="78"/>
      <c r="BJP23" s="78"/>
      <c r="BJQ23" s="78"/>
      <c r="BJR23" s="78"/>
      <c r="BJS23" s="78"/>
      <c r="BJT23" s="78"/>
      <c r="BJU23" s="78"/>
      <c r="BJV23" s="78"/>
      <c r="BJW23" s="78"/>
      <c r="BJX23" s="78"/>
      <c r="BJY23" s="78"/>
      <c r="BJZ23" s="78"/>
      <c r="BKA23" s="78"/>
      <c r="BKB23" s="78"/>
      <c r="BKC23" s="78"/>
      <c r="BKD23" s="78"/>
      <c r="BKE23" s="78"/>
      <c r="BKF23" s="78"/>
      <c r="BKG23" s="78"/>
      <c r="BKH23" s="78"/>
      <c r="BKI23" s="78"/>
      <c r="BKJ23" s="78"/>
      <c r="BKK23" s="78"/>
      <c r="BKL23" s="78"/>
      <c r="BKM23" s="78"/>
      <c r="BKN23" s="78"/>
      <c r="BKO23" s="78"/>
      <c r="BKP23" s="78"/>
      <c r="BKQ23" s="78"/>
      <c r="BKR23" s="78"/>
      <c r="BKS23" s="78"/>
      <c r="BKT23" s="78"/>
      <c r="BKU23" s="78"/>
      <c r="BKV23" s="78"/>
      <c r="BKW23" s="78"/>
      <c r="BKX23" s="78"/>
      <c r="BKY23" s="78"/>
      <c r="BKZ23" s="78"/>
      <c r="BLA23" s="78"/>
      <c r="BLB23" s="78"/>
      <c r="BLC23" s="78"/>
      <c r="BLD23" s="78"/>
      <c r="BLE23" s="78"/>
      <c r="BLF23" s="78"/>
      <c r="BLG23" s="78"/>
      <c r="BLH23" s="78"/>
      <c r="BLI23" s="78"/>
      <c r="BLJ23" s="78"/>
      <c r="BLK23" s="78"/>
      <c r="BLL23" s="78"/>
      <c r="BLM23" s="78"/>
      <c r="BLN23" s="78"/>
      <c r="BLO23" s="78"/>
      <c r="BLP23" s="78"/>
      <c r="BLQ23" s="78"/>
      <c r="BLR23" s="78"/>
      <c r="BLS23" s="78"/>
      <c r="BLT23" s="78"/>
      <c r="BLU23" s="78"/>
      <c r="BLV23" s="78"/>
      <c r="BLW23" s="78"/>
      <c r="BLX23" s="78"/>
      <c r="BLY23" s="78"/>
      <c r="BLZ23" s="78"/>
      <c r="BMA23" s="78"/>
      <c r="BMB23" s="78"/>
      <c r="BMC23" s="78"/>
      <c r="BMD23" s="78"/>
      <c r="BME23" s="78"/>
      <c r="BMF23" s="78"/>
      <c r="BMG23" s="78"/>
      <c r="BMH23" s="78"/>
      <c r="BMI23" s="78"/>
      <c r="BMJ23" s="78"/>
      <c r="BMK23" s="78"/>
      <c r="BML23" s="78"/>
      <c r="BMM23" s="78"/>
      <c r="BMN23" s="78"/>
      <c r="BMO23" s="78"/>
      <c r="BMP23" s="78"/>
      <c r="BMQ23" s="78"/>
      <c r="BMR23" s="78"/>
      <c r="BMS23" s="78"/>
      <c r="BMT23" s="78"/>
      <c r="BMU23" s="78"/>
      <c r="BMV23" s="78"/>
      <c r="BMW23" s="78"/>
      <c r="BMX23" s="78"/>
      <c r="BMY23" s="78"/>
      <c r="BMZ23" s="78"/>
      <c r="BNA23" s="78"/>
      <c r="BNB23" s="78"/>
      <c r="BNC23" s="78"/>
      <c r="BND23" s="78"/>
      <c r="BNE23" s="78"/>
      <c r="BNF23" s="78"/>
      <c r="BNG23" s="78"/>
      <c r="BNH23" s="78"/>
      <c r="BNI23" s="78"/>
      <c r="BNJ23" s="78"/>
      <c r="BNK23" s="78"/>
      <c r="BNL23" s="78"/>
      <c r="BNM23" s="78"/>
      <c r="BNN23" s="78"/>
      <c r="BNO23" s="78"/>
      <c r="BNP23" s="78"/>
      <c r="BNQ23" s="78"/>
      <c r="BNR23" s="78"/>
      <c r="BNS23" s="78"/>
      <c r="BNT23" s="78"/>
      <c r="BNU23" s="78"/>
      <c r="BNV23" s="78"/>
      <c r="BNW23" s="78"/>
      <c r="BNX23" s="78"/>
      <c r="BNY23" s="78"/>
      <c r="BNZ23" s="78"/>
      <c r="BOA23" s="78"/>
      <c r="BOB23" s="78"/>
      <c r="BOC23" s="78"/>
      <c r="BOD23" s="78"/>
      <c r="BOE23" s="78"/>
      <c r="BOF23" s="78"/>
      <c r="BOG23" s="78"/>
      <c r="BOH23" s="78"/>
      <c r="BOI23" s="78"/>
      <c r="BOJ23" s="78"/>
      <c r="BOK23" s="78"/>
      <c r="BOL23" s="78"/>
      <c r="BOM23" s="78"/>
      <c r="BON23" s="78"/>
      <c r="BOO23" s="78"/>
      <c r="BOP23" s="78"/>
      <c r="BOQ23" s="78"/>
      <c r="BOR23" s="78"/>
      <c r="BOS23" s="78"/>
      <c r="BOT23" s="78"/>
      <c r="BOU23" s="78"/>
      <c r="BOV23" s="78"/>
      <c r="BOW23" s="78"/>
      <c r="BOX23" s="78"/>
      <c r="BOY23" s="78"/>
      <c r="BOZ23" s="78"/>
      <c r="BPA23" s="78"/>
      <c r="BPB23" s="78"/>
      <c r="BPC23" s="78"/>
      <c r="BPD23" s="78"/>
      <c r="BPE23" s="78"/>
      <c r="BPF23" s="78"/>
      <c r="BPG23" s="78"/>
      <c r="BPH23" s="78"/>
      <c r="BPI23" s="78"/>
      <c r="BPJ23" s="78"/>
      <c r="BPK23" s="78"/>
      <c r="BPL23" s="78"/>
      <c r="BPM23" s="78"/>
      <c r="BPN23" s="78"/>
      <c r="BPO23" s="78"/>
      <c r="BPP23" s="78"/>
      <c r="BPQ23" s="78"/>
      <c r="BPR23" s="78"/>
      <c r="BPS23" s="78"/>
      <c r="BPT23" s="78"/>
      <c r="BPU23" s="78"/>
      <c r="BPV23" s="78"/>
      <c r="BPW23" s="78"/>
      <c r="BPX23" s="78"/>
      <c r="BPY23" s="78"/>
      <c r="BPZ23" s="78"/>
      <c r="BQA23" s="78"/>
      <c r="BQB23" s="78"/>
      <c r="BQC23" s="78"/>
      <c r="BQD23" s="78"/>
      <c r="BQE23" s="78"/>
      <c r="BQF23" s="78"/>
      <c r="BQG23" s="78"/>
      <c r="BQH23" s="78"/>
      <c r="BQI23" s="78"/>
      <c r="BQJ23" s="78"/>
      <c r="BQK23" s="78"/>
      <c r="BQL23" s="78"/>
      <c r="BQM23" s="78"/>
      <c r="BQN23" s="78"/>
      <c r="BQO23" s="78"/>
      <c r="BQP23" s="78"/>
      <c r="BQQ23" s="78"/>
      <c r="BQR23" s="78"/>
      <c r="BQS23" s="78"/>
      <c r="BQT23" s="78"/>
      <c r="BQU23" s="78"/>
      <c r="BQV23" s="78"/>
      <c r="BQW23" s="78"/>
      <c r="BQX23" s="78"/>
      <c r="BQY23" s="78"/>
      <c r="BQZ23" s="78"/>
      <c r="BRA23" s="78"/>
      <c r="BRB23" s="78"/>
      <c r="BRC23" s="78"/>
      <c r="BRD23" s="78"/>
      <c r="BRE23" s="78"/>
      <c r="BRF23" s="78"/>
      <c r="BRG23" s="78"/>
      <c r="BRH23" s="78"/>
      <c r="BRI23" s="78"/>
      <c r="BRJ23" s="78"/>
      <c r="BRK23" s="78"/>
      <c r="BRL23" s="78"/>
      <c r="BRM23" s="78"/>
      <c r="BRN23" s="78"/>
      <c r="BRO23" s="78"/>
      <c r="BRP23" s="78"/>
      <c r="BRQ23" s="78"/>
      <c r="BRR23" s="78"/>
      <c r="BRS23" s="78"/>
      <c r="BRT23" s="78"/>
      <c r="BRU23" s="78"/>
      <c r="BRV23" s="78"/>
      <c r="BRW23" s="78"/>
      <c r="BRX23" s="78"/>
      <c r="BRY23" s="78"/>
      <c r="BRZ23" s="78"/>
      <c r="BSA23" s="78"/>
      <c r="BSB23" s="78"/>
      <c r="BSC23" s="78"/>
      <c r="BSD23" s="78"/>
      <c r="BSE23" s="78"/>
      <c r="BSF23" s="78"/>
      <c r="BSG23" s="78"/>
      <c r="BSH23" s="78"/>
      <c r="BSI23" s="78"/>
      <c r="BSJ23" s="78"/>
      <c r="BSK23" s="78"/>
      <c r="BSL23" s="78"/>
      <c r="BSM23" s="78"/>
      <c r="BSN23" s="78"/>
      <c r="BSO23" s="78"/>
      <c r="BSP23" s="78"/>
      <c r="BSQ23" s="78"/>
      <c r="BSR23" s="78"/>
      <c r="BSS23" s="78"/>
      <c r="BST23" s="78"/>
      <c r="BSU23" s="78"/>
      <c r="BSV23" s="78"/>
      <c r="BSW23" s="78"/>
      <c r="BSX23" s="78"/>
      <c r="BSY23" s="78"/>
      <c r="BSZ23" s="78"/>
      <c r="BTA23" s="78"/>
      <c r="BTB23" s="78"/>
      <c r="BTC23" s="78"/>
      <c r="BTD23" s="78"/>
      <c r="BTE23" s="78"/>
      <c r="BTF23" s="78"/>
      <c r="BTG23" s="78"/>
      <c r="BTH23" s="78"/>
      <c r="BTI23" s="78"/>
      <c r="BTJ23" s="78"/>
      <c r="BTK23" s="78"/>
      <c r="BTL23" s="78"/>
      <c r="BTM23" s="78"/>
      <c r="BTN23" s="78"/>
      <c r="BTO23" s="78"/>
      <c r="BTP23" s="78"/>
      <c r="BTQ23" s="78"/>
      <c r="BTR23" s="78"/>
      <c r="BTS23" s="78"/>
      <c r="BTT23" s="78"/>
      <c r="BTU23" s="78"/>
      <c r="BTV23" s="78"/>
      <c r="BTW23" s="78"/>
      <c r="BTX23" s="78"/>
      <c r="BTY23" s="78"/>
      <c r="BTZ23" s="78"/>
      <c r="BUA23" s="78"/>
      <c r="BUB23" s="78"/>
      <c r="BUC23" s="78"/>
      <c r="BUD23" s="78"/>
      <c r="BUE23" s="78"/>
      <c r="BUF23" s="78"/>
      <c r="BUG23" s="78"/>
      <c r="BUH23" s="78"/>
      <c r="BUI23" s="78"/>
      <c r="BUJ23" s="78"/>
      <c r="BUK23" s="78"/>
      <c r="BUL23" s="78"/>
      <c r="BUM23" s="78"/>
      <c r="BUN23" s="78"/>
      <c r="BUO23" s="78"/>
      <c r="BUP23" s="78"/>
      <c r="BUQ23" s="78"/>
      <c r="BUR23" s="78"/>
      <c r="BUS23" s="78"/>
      <c r="BUT23" s="78"/>
      <c r="BUU23" s="78"/>
      <c r="BUV23" s="78"/>
      <c r="BUW23" s="78"/>
      <c r="BUX23" s="78"/>
      <c r="BUY23" s="78"/>
      <c r="BUZ23" s="78"/>
      <c r="BVA23" s="78"/>
      <c r="BVB23" s="78"/>
      <c r="BVC23" s="78"/>
      <c r="BVD23" s="78"/>
      <c r="BVE23" s="78"/>
      <c r="BVF23" s="78"/>
      <c r="BVG23" s="78"/>
      <c r="BVH23" s="78"/>
      <c r="BVI23" s="78"/>
      <c r="BVJ23" s="78"/>
      <c r="BVK23" s="78"/>
      <c r="BVL23" s="78"/>
      <c r="BVM23" s="78"/>
      <c r="BVN23" s="78"/>
      <c r="BVO23" s="78"/>
      <c r="BVP23" s="78"/>
      <c r="BVQ23" s="78"/>
      <c r="BVR23" s="78"/>
      <c r="BVS23" s="78"/>
      <c r="BVT23" s="78"/>
      <c r="BVU23" s="78"/>
      <c r="BVV23" s="78"/>
      <c r="BVW23" s="78"/>
      <c r="BVX23" s="78"/>
      <c r="BVY23" s="78"/>
      <c r="BVZ23" s="78"/>
      <c r="BWA23" s="78"/>
      <c r="BWB23" s="78"/>
      <c r="BWC23" s="78"/>
      <c r="BWD23" s="78"/>
      <c r="BWE23" s="78"/>
      <c r="BWF23" s="78"/>
      <c r="BWG23" s="78"/>
      <c r="BWH23" s="78"/>
      <c r="BWI23" s="78"/>
      <c r="BWJ23" s="78"/>
      <c r="BWK23" s="78"/>
      <c r="BWL23" s="78"/>
      <c r="BWM23" s="78"/>
      <c r="BWN23" s="78"/>
      <c r="BWO23" s="78"/>
      <c r="BWP23" s="78"/>
      <c r="BWQ23" s="78"/>
      <c r="BWR23" s="78"/>
      <c r="BWS23" s="78"/>
      <c r="BWT23" s="78"/>
      <c r="BWU23" s="78"/>
      <c r="BWV23" s="78"/>
      <c r="BWW23" s="78"/>
      <c r="BWX23" s="78"/>
      <c r="BWY23" s="78"/>
      <c r="BWZ23" s="78"/>
      <c r="BXA23" s="78"/>
      <c r="BXB23" s="78"/>
      <c r="BXC23" s="78"/>
      <c r="BXD23" s="78"/>
      <c r="BXE23" s="78"/>
      <c r="BXF23" s="78"/>
      <c r="BXG23" s="78"/>
      <c r="BXH23" s="78"/>
      <c r="BXI23" s="78"/>
      <c r="BXJ23" s="78"/>
      <c r="BXK23" s="78"/>
      <c r="BXL23" s="78"/>
      <c r="BXM23" s="78"/>
      <c r="BXN23" s="78"/>
      <c r="BXO23" s="78"/>
      <c r="BXP23" s="78"/>
      <c r="BXQ23" s="78"/>
      <c r="BXR23" s="78"/>
      <c r="BXS23" s="78"/>
      <c r="BXT23" s="78"/>
      <c r="BXU23" s="78"/>
      <c r="BXV23" s="78"/>
      <c r="BXW23" s="78"/>
      <c r="BXX23" s="78"/>
      <c r="BXY23" s="78"/>
      <c r="BXZ23" s="78"/>
      <c r="BYA23" s="78"/>
      <c r="BYB23" s="78"/>
      <c r="BYC23" s="78"/>
      <c r="BYD23" s="78"/>
      <c r="BYE23" s="78"/>
      <c r="BYF23" s="78"/>
      <c r="BYG23" s="78"/>
      <c r="BYH23" s="78"/>
      <c r="BYI23" s="78"/>
      <c r="BYJ23" s="78"/>
      <c r="BYK23" s="78"/>
      <c r="BYL23" s="78"/>
      <c r="BYM23" s="78"/>
      <c r="BYN23" s="78"/>
      <c r="BYO23" s="78"/>
      <c r="BYP23" s="78"/>
      <c r="BYQ23" s="78"/>
      <c r="BYR23" s="78"/>
      <c r="BYS23" s="78"/>
      <c r="BYT23" s="78"/>
      <c r="BYU23" s="78"/>
      <c r="BYV23" s="78"/>
      <c r="BYW23" s="78"/>
      <c r="BYX23" s="78"/>
      <c r="BYY23" s="78"/>
      <c r="BYZ23" s="78"/>
      <c r="BZA23" s="78"/>
      <c r="BZB23" s="78"/>
      <c r="BZC23" s="78"/>
      <c r="BZD23" s="78"/>
      <c r="BZE23" s="78"/>
      <c r="BZF23" s="78"/>
      <c r="BZG23" s="78"/>
      <c r="BZH23" s="78"/>
      <c r="BZI23" s="78"/>
      <c r="BZJ23" s="78"/>
      <c r="BZK23" s="78"/>
      <c r="BZL23" s="78"/>
      <c r="BZM23" s="78"/>
      <c r="BZN23" s="78"/>
      <c r="BZO23" s="78"/>
      <c r="BZP23" s="78"/>
      <c r="BZQ23" s="78"/>
      <c r="BZR23" s="78"/>
      <c r="BZS23" s="78"/>
      <c r="BZT23" s="78"/>
      <c r="BZU23" s="78"/>
      <c r="BZV23" s="78"/>
      <c r="BZW23" s="78"/>
      <c r="BZX23" s="78"/>
      <c r="BZY23" s="78"/>
      <c r="BZZ23" s="78"/>
      <c r="CAA23" s="78"/>
      <c r="CAB23" s="78"/>
      <c r="CAC23" s="78"/>
      <c r="CAD23" s="78"/>
      <c r="CAE23" s="78"/>
      <c r="CAF23" s="78"/>
      <c r="CAG23" s="78"/>
      <c r="CAH23" s="78"/>
      <c r="CAI23" s="78"/>
      <c r="CAJ23" s="78"/>
      <c r="CAK23" s="78"/>
      <c r="CAL23" s="78"/>
      <c r="CAM23" s="78"/>
      <c r="CAN23" s="78"/>
      <c r="CAO23" s="78"/>
      <c r="CAP23" s="78"/>
      <c r="CAQ23" s="78"/>
      <c r="CAR23" s="78"/>
      <c r="CAS23" s="78"/>
      <c r="CAT23" s="78"/>
      <c r="CAU23" s="78"/>
      <c r="CAV23" s="78"/>
      <c r="CAW23" s="78"/>
      <c r="CAX23" s="78"/>
      <c r="CAY23" s="78"/>
      <c r="CAZ23" s="78"/>
      <c r="CBA23" s="78"/>
      <c r="CBB23" s="78"/>
      <c r="CBC23" s="78"/>
      <c r="CBD23" s="78"/>
      <c r="CBE23" s="78"/>
      <c r="CBF23" s="78"/>
      <c r="CBG23" s="78"/>
      <c r="CBH23" s="78"/>
      <c r="CBI23" s="78"/>
      <c r="CBJ23" s="78"/>
      <c r="CBK23" s="78"/>
      <c r="CBL23" s="78"/>
      <c r="CBM23" s="78"/>
      <c r="CBN23" s="78"/>
      <c r="CBO23" s="78"/>
      <c r="CBP23" s="78"/>
      <c r="CBQ23" s="78"/>
      <c r="CBR23" s="78"/>
      <c r="CBS23" s="78"/>
      <c r="CBT23" s="78"/>
      <c r="CBU23" s="78"/>
      <c r="CBV23" s="78"/>
      <c r="CBW23" s="78"/>
      <c r="CBX23" s="78"/>
      <c r="CBY23" s="78"/>
      <c r="CBZ23" s="78"/>
      <c r="CCA23" s="78"/>
      <c r="CCB23" s="78"/>
      <c r="CCC23" s="78"/>
      <c r="CCD23" s="78"/>
      <c r="CCE23" s="78"/>
      <c r="CCF23" s="78"/>
      <c r="CCG23" s="78"/>
      <c r="CCH23" s="78"/>
      <c r="CCI23" s="78"/>
      <c r="CCJ23" s="78"/>
      <c r="CCK23" s="78"/>
      <c r="CCL23" s="78"/>
      <c r="CCM23" s="78"/>
      <c r="CCN23" s="78"/>
      <c r="CCO23" s="78"/>
      <c r="CCP23" s="78"/>
      <c r="CCQ23" s="78"/>
      <c r="CCR23" s="78"/>
      <c r="CCS23" s="78"/>
      <c r="CCT23" s="78"/>
      <c r="CCU23" s="78"/>
      <c r="CCV23" s="78"/>
      <c r="CCW23" s="78"/>
      <c r="CCX23" s="78"/>
      <c r="CCY23" s="78"/>
      <c r="CCZ23" s="78"/>
      <c r="CDA23" s="78"/>
      <c r="CDB23" s="78"/>
      <c r="CDC23" s="78"/>
      <c r="CDD23" s="78"/>
      <c r="CDE23" s="78"/>
      <c r="CDF23" s="78"/>
      <c r="CDG23" s="78"/>
      <c r="CDH23" s="78"/>
      <c r="CDI23" s="78"/>
      <c r="CDJ23" s="78"/>
      <c r="CDK23" s="78"/>
      <c r="CDL23" s="78"/>
      <c r="CDM23" s="78"/>
      <c r="CDN23" s="78"/>
      <c r="CDO23" s="78"/>
      <c r="CDP23" s="78"/>
      <c r="CDQ23" s="78"/>
      <c r="CDR23" s="78"/>
      <c r="CDS23" s="78"/>
      <c r="CDT23" s="78"/>
      <c r="CDU23" s="78"/>
      <c r="CDV23" s="78"/>
      <c r="CDW23" s="78"/>
      <c r="CDX23" s="78"/>
      <c r="CDY23" s="78"/>
      <c r="CDZ23" s="78"/>
      <c r="CEA23" s="78"/>
      <c r="CEB23" s="78"/>
      <c r="CEC23" s="78"/>
      <c r="CED23" s="78"/>
      <c r="CEE23" s="78"/>
      <c r="CEF23" s="78"/>
      <c r="CEG23" s="78"/>
      <c r="CEH23" s="78"/>
      <c r="CEI23" s="78"/>
      <c r="CEJ23" s="78"/>
      <c r="CEK23" s="78"/>
      <c r="CEL23" s="78"/>
      <c r="CEM23" s="78"/>
      <c r="CEN23" s="78"/>
      <c r="CEO23" s="78"/>
      <c r="CEP23" s="78"/>
      <c r="CEQ23" s="78"/>
      <c r="CER23" s="78"/>
      <c r="CES23" s="78"/>
      <c r="CET23" s="78"/>
      <c r="CEU23" s="78"/>
      <c r="CEV23" s="78"/>
      <c r="CEW23" s="78"/>
      <c r="CEX23" s="78"/>
      <c r="CEY23" s="78"/>
      <c r="CEZ23" s="78"/>
      <c r="CFA23" s="78"/>
      <c r="CFB23" s="78"/>
      <c r="CFC23" s="78"/>
      <c r="CFD23" s="78"/>
      <c r="CFE23" s="78"/>
      <c r="CFF23" s="78"/>
      <c r="CFG23" s="78"/>
      <c r="CFH23" s="78"/>
      <c r="CFI23" s="78"/>
      <c r="CFJ23" s="78"/>
      <c r="CFK23" s="78"/>
      <c r="CFL23" s="78"/>
      <c r="CFM23" s="78"/>
      <c r="CFN23" s="78"/>
      <c r="CFO23" s="78"/>
      <c r="CFP23" s="78"/>
      <c r="CFQ23" s="78"/>
      <c r="CFR23" s="78"/>
      <c r="CFS23" s="78"/>
      <c r="CFT23" s="78"/>
      <c r="CFU23" s="78"/>
      <c r="CFV23" s="78"/>
      <c r="CFW23" s="78"/>
      <c r="CFX23" s="78"/>
      <c r="CFY23" s="78"/>
      <c r="CFZ23" s="78"/>
      <c r="CGA23" s="78"/>
      <c r="CGB23" s="78"/>
      <c r="CGC23" s="78"/>
      <c r="CGD23" s="78"/>
      <c r="CGE23" s="78"/>
      <c r="CGF23" s="78"/>
      <c r="CGG23" s="78"/>
      <c r="CGH23" s="78"/>
      <c r="CGI23" s="78"/>
      <c r="CGJ23" s="78"/>
      <c r="CGK23" s="78"/>
      <c r="CGL23" s="78"/>
      <c r="CGM23" s="78"/>
      <c r="CGN23" s="78"/>
      <c r="CGO23" s="78"/>
      <c r="CGP23" s="78"/>
      <c r="CGQ23" s="78"/>
      <c r="CGR23" s="78"/>
      <c r="CGS23" s="78"/>
      <c r="CGT23" s="78"/>
      <c r="CGU23" s="78"/>
      <c r="CGV23" s="78"/>
      <c r="CGW23" s="78"/>
      <c r="CGX23" s="78"/>
      <c r="CGY23" s="78"/>
      <c r="CGZ23" s="78"/>
      <c r="CHA23" s="78"/>
      <c r="CHB23" s="78"/>
      <c r="CHC23" s="78"/>
      <c r="CHD23" s="78"/>
      <c r="CHE23" s="78"/>
      <c r="CHF23" s="78"/>
      <c r="CHG23" s="78"/>
      <c r="CHH23" s="78"/>
      <c r="CHI23" s="78"/>
      <c r="CHJ23" s="78"/>
      <c r="CHK23" s="78"/>
      <c r="CHL23" s="78"/>
      <c r="CHM23" s="78"/>
      <c r="CHN23" s="78"/>
      <c r="CHO23" s="78"/>
      <c r="CHP23" s="78"/>
      <c r="CHQ23" s="78"/>
      <c r="CHR23" s="78"/>
      <c r="CHS23" s="78"/>
      <c r="CHT23" s="78"/>
      <c r="CHU23" s="78"/>
      <c r="CHV23" s="78"/>
      <c r="CHW23" s="78"/>
      <c r="CHX23" s="78"/>
      <c r="CHY23" s="78"/>
      <c r="CHZ23" s="78"/>
      <c r="CIA23" s="78"/>
      <c r="CIB23" s="78"/>
      <c r="CIC23" s="78"/>
      <c r="CID23" s="78"/>
      <c r="CIE23" s="78"/>
      <c r="CIF23" s="78"/>
      <c r="CIG23" s="78"/>
      <c r="CIH23" s="78"/>
      <c r="CII23" s="78"/>
      <c r="CIJ23" s="78"/>
      <c r="CIK23" s="78"/>
      <c r="CIL23" s="78"/>
      <c r="CIM23" s="78"/>
      <c r="CIN23" s="78"/>
      <c r="CIO23" s="78"/>
      <c r="CIP23" s="78"/>
      <c r="CIQ23" s="78"/>
      <c r="CIR23" s="78"/>
      <c r="CIS23" s="78"/>
      <c r="CIT23" s="78"/>
      <c r="CIU23" s="78"/>
      <c r="CIV23" s="78"/>
      <c r="CIW23" s="78"/>
      <c r="CIX23" s="78"/>
      <c r="CIY23" s="78"/>
      <c r="CIZ23" s="78"/>
      <c r="CJA23" s="78"/>
      <c r="CJB23" s="78"/>
      <c r="CJC23" s="78"/>
      <c r="CJD23" s="78"/>
      <c r="CJE23" s="78"/>
      <c r="CJF23" s="78"/>
      <c r="CJG23" s="78"/>
      <c r="CJH23" s="78"/>
      <c r="CJI23" s="78"/>
      <c r="CJJ23" s="78"/>
      <c r="CJK23" s="78"/>
      <c r="CJL23" s="78"/>
      <c r="CJM23" s="78"/>
      <c r="CJN23" s="78"/>
      <c r="CJO23" s="78"/>
      <c r="CJP23" s="78"/>
      <c r="CJQ23" s="78"/>
      <c r="CJR23" s="78"/>
      <c r="CJS23" s="78"/>
      <c r="CJT23" s="78"/>
      <c r="CJU23" s="78"/>
      <c r="CJV23" s="78"/>
      <c r="CJW23" s="78"/>
      <c r="CJX23" s="78"/>
      <c r="CJY23" s="78"/>
      <c r="CJZ23" s="78"/>
      <c r="CKA23" s="78"/>
      <c r="CKB23" s="78"/>
      <c r="CKC23" s="78"/>
      <c r="CKD23" s="78"/>
      <c r="CKE23" s="78"/>
      <c r="CKF23" s="78"/>
      <c r="CKG23" s="78"/>
      <c r="CKH23" s="78"/>
      <c r="CKI23" s="78"/>
      <c r="CKJ23" s="78"/>
      <c r="CKK23" s="78"/>
      <c r="CKL23" s="78"/>
      <c r="CKM23" s="78"/>
      <c r="CKN23" s="78"/>
      <c r="CKO23" s="78"/>
      <c r="CKP23" s="78"/>
      <c r="CKQ23" s="78"/>
      <c r="CKR23" s="78"/>
      <c r="CKS23" s="78"/>
      <c r="CKT23" s="78"/>
      <c r="CKU23" s="78"/>
      <c r="CKV23" s="78"/>
      <c r="CKW23" s="78"/>
      <c r="CKX23" s="78"/>
      <c r="CKY23" s="78"/>
      <c r="CKZ23" s="78"/>
      <c r="CLA23" s="78"/>
      <c r="CLB23" s="78"/>
      <c r="CLC23" s="78"/>
      <c r="CLD23" s="78"/>
      <c r="CLE23" s="78"/>
      <c r="CLF23" s="78"/>
      <c r="CLG23" s="78"/>
      <c r="CLH23" s="78"/>
      <c r="CLI23" s="78"/>
      <c r="CLJ23" s="78"/>
      <c r="CLK23" s="78"/>
      <c r="CLL23" s="78"/>
      <c r="CLM23" s="78"/>
      <c r="CLN23" s="78"/>
      <c r="CLO23" s="78"/>
      <c r="CLP23" s="78"/>
      <c r="CLQ23" s="78"/>
      <c r="CLR23" s="78"/>
      <c r="CLS23" s="78"/>
      <c r="CLT23" s="78"/>
      <c r="CLU23" s="78"/>
      <c r="CLV23" s="78"/>
      <c r="CLW23" s="78"/>
      <c r="CLX23" s="78"/>
      <c r="CLY23" s="78"/>
      <c r="CLZ23" s="78"/>
      <c r="CMA23" s="78"/>
      <c r="CMB23" s="78"/>
      <c r="CMC23" s="78"/>
      <c r="CMD23" s="78"/>
      <c r="CME23" s="78"/>
      <c r="CMF23" s="78"/>
      <c r="CMG23" s="78"/>
      <c r="CMH23" s="78"/>
      <c r="CMI23" s="78"/>
      <c r="CMJ23" s="78"/>
      <c r="CMK23" s="78"/>
      <c r="CML23" s="78"/>
      <c r="CMM23" s="78"/>
      <c r="CMN23" s="78"/>
      <c r="CMO23" s="78"/>
      <c r="CMP23" s="78"/>
      <c r="CMQ23" s="78"/>
      <c r="CMR23" s="78"/>
      <c r="CMS23" s="78"/>
      <c r="CMT23" s="78"/>
      <c r="CMU23" s="78"/>
      <c r="CMV23" s="78"/>
      <c r="CMW23" s="78"/>
      <c r="CMX23" s="78"/>
      <c r="CMY23" s="78"/>
      <c r="CMZ23" s="78"/>
      <c r="CNA23" s="78"/>
      <c r="CNB23" s="78"/>
      <c r="CNC23" s="78"/>
      <c r="CND23" s="78"/>
      <c r="CNE23" s="78"/>
      <c r="CNF23" s="78"/>
      <c r="CNG23" s="78"/>
      <c r="CNH23" s="78"/>
      <c r="CNI23" s="78"/>
      <c r="CNJ23" s="78"/>
      <c r="CNK23" s="78"/>
      <c r="CNL23" s="78"/>
      <c r="CNM23" s="78"/>
      <c r="CNN23" s="78"/>
      <c r="CNO23" s="78"/>
      <c r="CNP23" s="78"/>
      <c r="CNQ23" s="78"/>
      <c r="CNR23" s="78"/>
      <c r="CNS23" s="78"/>
      <c r="CNT23" s="78"/>
      <c r="CNU23" s="78"/>
      <c r="CNV23" s="78"/>
      <c r="CNW23" s="78"/>
      <c r="CNX23" s="78"/>
      <c r="CNY23" s="78"/>
      <c r="CNZ23" s="78"/>
      <c r="COA23" s="78"/>
      <c r="COB23" s="78"/>
      <c r="COC23" s="78"/>
      <c r="COD23" s="78"/>
      <c r="COE23" s="78"/>
      <c r="COF23" s="78"/>
      <c r="COG23" s="78"/>
      <c r="COH23" s="78"/>
      <c r="COI23" s="78"/>
      <c r="COJ23" s="78"/>
      <c r="COK23" s="78"/>
      <c r="COL23" s="78"/>
      <c r="COM23" s="78"/>
      <c r="CON23" s="78"/>
      <c r="COO23" s="78"/>
      <c r="COP23" s="78"/>
      <c r="COQ23" s="78"/>
      <c r="COR23" s="78"/>
      <c r="COS23" s="78"/>
      <c r="COT23" s="78"/>
      <c r="COU23" s="78"/>
      <c r="COV23" s="78"/>
      <c r="COW23" s="78"/>
      <c r="COX23" s="78"/>
      <c r="COY23" s="78"/>
      <c r="COZ23" s="78"/>
      <c r="CPA23" s="78"/>
      <c r="CPB23" s="78"/>
      <c r="CPC23" s="78"/>
      <c r="CPD23" s="78"/>
      <c r="CPE23" s="78"/>
      <c r="CPF23" s="78"/>
      <c r="CPG23" s="78"/>
      <c r="CPH23" s="78"/>
      <c r="CPI23" s="78"/>
      <c r="CPJ23" s="78"/>
      <c r="CPK23" s="78"/>
      <c r="CPL23" s="78"/>
      <c r="CPM23" s="78"/>
      <c r="CPN23" s="78"/>
      <c r="CPO23" s="78"/>
      <c r="CPP23" s="78"/>
      <c r="CPQ23" s="78"/>
      <c r="CPR23" s="78"/>
      <c r="CPS23" s="78"/>
      <c r="CPT23" s="78"/>
      <c r="CPU23" s="78"/>
      <c r="CPV23" s="78"/>
      <c r="CPW23" s="78"/>
      <c r="CPX23" s="78"/>
      <c r="CPY23" s="78"/>
      <c r="CPZ23" s="78"/>
      <c r="CQA23" s="78"/>
      <c r="CQB23" s="78"/>
      <c r="CQC23" s="78"/>
      <c r="CQD23" s="78"/>
      <c r="CQE23" s="78"/>
      <c r="CQF23" s="78"/>
      <c r="CQG23" s="78"/>
      <c r="CQH23" s="78"/>
      <c r="CQI23" s="78"/>
      <c r="CQJ23" s="78"/>
      <c r="CQK23" s="78"/>
      <c r="CQL23" s="78"/>
      <c r="CQM23" s="78"/>
      <c r="CQN23" s="78"/>
      <c r="CQO23" s="78"/>
      <c r="CQP23" s="78"/>
      <c r="CQQ23" s="78"/>
      <c r="CQR23" s="78"/>
      <c r="CQS23" s="78"/>
      <c r="CQT23" s="78"/>
      <c r="CQU23" s="78"/>
      <c r="CQV23" s="78"/>
      <c r="CQW23" s="78"/>
      <c r="CQX23" s="78"/>
      <c r="CQY23" s="78"/>
      <c r="CQZ23" s="78"/>
      <c r="CRA23" s="78"/>
      <c r="CRB23" s="78"/>
      <c r="CRC23" s="78"/>
      <c r="CRD23" s="78"/>
      <c r="CRE23" s="78"/>
      <c r="CRF23" s="78"/>
      <c r="CRG23" s="78"/>
      <c r="CRH23" s="78"/>
      <c r="CRI23" s="78"/>
      <c r="CRJ23" s="78"/>
      <c r="CRK23" s="78"/>
      <c r="CRL23" s="78"/>
      <c r="CRM23" s="78"/>
      <c r="CRN23" s="78"/>
      <c r="CRO23" s="78"/>
      <c r="CRP23" s="78"/>
      <c r="CRQ23" s="78"/>
      <c r="CRR23" s="78"/>
      <c r="CRS23" s="78"/>
      <c r="CRT23" s="78"/>
      <c r="CRU23" s="78"/>
      <c r="CRV23" s="78"/>
      <c r="CRW23" s="78"/>
      <c r="CRX23" s="78"/>
      <c r="CRY23" s="78"/>
      <c r="CRZ23" s="78"/>
      <c r="CSA23" s="78"/>
      <c r="CSB23" s="78"/>
      <c r="CSC23" s="78"/>
      <c r="CSD23" s="78"/>
      <c r="CSE23" s="78"/>
      <c r="CSF23" s="78"/>
      <c r="CSG23" s="78"/>
      <c r="CSH23" s="78"/>
      <c r="CSI23" s="78"/>
      <c r="CSJ23" s="78"/>
      <c r="CSK23" s="78"/>
      <c r="CSL23" s="78"/>
      <c r="CSM23" s="78"/>
      <c r="CSN23" s="78"/>
      <c r="CSO23" s="78"/>
      <c r="CSP23" s="78"/>
      <c r="CSQ23" s="78"/>
      <c r="CSR23" s="78"/>
      <c r="CSS23" s="78"/>
      <c r="CST23" s="78"/>
      <c r="CSU23" s="78"/>
      <c r="CSV23" s="78"/>
      <c r="CSW23" s="78"/>
      <c r="CSX23" s="78"/>
      <c r="CSY23" s="78"/>
      <c r="CSZ23" s="78"/>
      <c r="CTA23" s="78"/>
      <c r="CTB23" s="78"/>
      <c r="CTC23" s="78"/>
      <c r="CTD23" s="78"/>
      <c r="CTE23" s="78"/>
      <c r="CTF23" s="78"/>
      <c r="CTG23" s="78"/>
      <c r="CTH23" s="78"/>
      <c r="CTI23" s="78"/>
      <c r="CTJ23" s="78"/>
      <c r="CTK23" s="78"/>
      <c r="CTL23" s="78"/>
      <c r="CTM23" s="78"/>
      <c r="CTN23" s="78"/>
      <c r="CTO23" s="78"/>
      <c r="CTP23" s="78"/>
      <c r="CTQ23" s="78"/>
      <c r="CTR23" s="78"/>
      <c r="CTS23" s="78"/>
      <c r="CTT23" s="78"/>
      <c r="CTU23" s="78"/>
      <c r="CTV23" s="78"/>
      <c r="CTW23" s="78"/>
      <c r="CTX23" s="78"/>
      <c r="CTY23" s="78"/>
      <c r="CTZ23" s="78"/>
      <c r="CUA23" s="78"/>
      <c r="CUB23" s="78"/>
      <c r="CUC23" s="78"/>
      <c r="CUD23" s="78"/>
      <c r="CUE23" s="78"/>
      <c r="CUF23" s="78"/>
      <c r="CUG23" s="78"/>
      <c r="CUH23" s="78"/>
      <c r="CUI23" s="78"/>
      <c r="CUJ23" s="78"/>
      <c r="CUK23" s="78"/>
      <c r="CUL23" s="78"/>
      <c r="CUM23" s="78"/>
      <c r="CUN23" s="78"/>
      <c r="CUO23" s="78"/>
      <c r="CUP23" s="78"/>
      <c r="CUQ23" s="78"/>
      <c r="CUR23" s="78"/>
      <c r="CUS23" s="78"/>
      <c r="CUT23" s="78"/>
      <c r="CUU23" s="78"/>
      <c r="CUV23" s="78"/>
      <c r="CUW23" s="78"/>
      <c r="CUX23" s="78"/>
      <c r="CUY23" s="78"/>
      <c r="CUZ23" s="78"/>
      <c r="CVA23" s="78"/>
      <c r="CVB23" s="78"/>
      <c r="CVC23" s="78"/>
      <c r="CVD23" s="78"/>
      <c r="CVE23" s="78"/>
      <c r="CVF23" s="78"/>
      <c r="CVG23" s="78"/>
      <c r="CVH23" s="78"/>
      <c r="CVI23" s="78"/>
      <c r="CVJ23" s="78"/>
      <c r="CVK23" s="78"/>
      <c r="CVL23" s="78"/>
      <c r="CVM23" s="78"/>
      <c r="CVN23" s="78"/>
      <c r="CVO23" s="78"/>
      <c r="CVP23" s="78"/>
      <c r="CVQ23" s="78"/>
      <c r="CVR23" s="78"/>
      <c r="CVS23" s="78"/>
      <c r="CVT23" s="78"/>
      <c r="CVU23" s="78"/>
      <c r="CVV23" s="78"/>
      <c r="CVW23" s="78"/>
      <c r="CVX23" s="78"/>
      <c r="CVY23" s="78"/>
      <c r="CVZ23" s="78"/>
      <c r="CWA23" s="78"/>
      <c r="CWB23" s="78"/>
      <c r="CWC23" s="78"/>
      <c r="CWD23" s="78"/>
      <c r="CWE23" s="78"/>
      <c r="CWF23" s="78"/>
      <c r="CWG23" s="78"/>
      <c r="CWH23" s="78"/>
      <c r="CWI23" s="78"/>
      <c r="CWJ23" s="78"/>
      <c r="CWK23" s="78"/>
      <c r="CWL23" s="78"/>
      <c r="CWM23" s="78"/>
      <c r="CWN23" s="78"/>
      <c r="CWO23" s="78"/>
      <c r="CWP23" s="78"/>
      <c r="CWQ23" s="78"/>
      <c r="CWR23" s="78"/>
      <c r="CWS23" s="78"/>
      <c r="CWT23" s="78"/>
      <c r="CWU23" s="78"/>
      <c r="CWV23" s="78"/>
      <c r="CWW23" s="78"/>
      <c r="CWX23" s="78"/>
      <c r="CWY23" s="78"/>
      <c r="CWZ23" s="78"/>
      <c r="CXA23" s="78"/>
      <c r="CXB23" s="78"/>
      <c r="CXC23" s="78"/>
      <c r="CXD23" s="78"/>
      <c r="CXE23" s="78"/>
      <c r="CXF23" s="78"/>
      <c r="CXG23" s="78"/>
      <c r="CXH23" s="78"/>
      <c r="CXI23" s="78"/>
      <c r="CXJ23" s="78"/>
      <c r="CXK23" s="78"/>
      <c r="CXL23" s="78"/>
      <c r="CXM23" s="78"/>
      <c r="CXN23" s="78"/>
      <c r="CXO23" s="78"/>
      <c r="CXP23" s="78"/>
      <c r="CXQ23" s="78"/>
      <c r="CXR23" s="78"/>
      <c r="CXS23" s="78"/>
      <c r="CXT23" s="78"/>
      <c r="CXU23" s="78"/>
      <c r="CXV23" s="78"/>
      <c r="CXW23" s="78"/>
      <c r="CXX23" s="78"/>
      <c r="CXY23" s="78"/>
      <c r="CXZ23" s="78"/>
      <c r="CYA23" s="78"/>
      <c r="CYB23" s="78"/>
      <c r="CYC23" s="78"/>
      <c r="CYD23" s="78"/>
      <c r="CYE23" s="78"/>
      <c r="CYF23" s="78"/>
      <c r="CYG23" s="78"/>
      <c r="CYH23" s="78"/>
      <c r="CYI23" s="78"/>
      <c r="CYJ23" s="78"/>
      <c r="CYK23" s="78"/>
      <c r="CYL23" s="78"/>
      <c r="CYM23" s="78"/>
      <c r="CYN23" s="78"/>
      <c r="CYO23" s="78"/>
      <c r="CYP23" s="78"/>
      <c r="CYQ23" s="78"/>
      <c r="CYR23" s="78"/>
      <c r="CYS23" s="78"/>
      <c r="CYT23" s="78"/>
      <c r="CYU23" s="78"/>
      <c r="CYV23" s="78"/>
      <c r="CYW23" s="78"/>
      <c r="CYX23" s="78"/>
      <c r="CYY23" s="78"/>
      <c r="CYZ23" s="78"/>
      <c r="CZA23" s="78"/>
      <c r="CZB23" s="78"/>
      <c r="CZC23" s="78"/>
      <c r="CZD23" s="78"/>
      <c r="CZE23" s="78"/>
      <c r="CZF23" s="78"/>
      <c r="CZG23" s="78"/>
      <c r="CZH23" s="78"/>
      <c r="CZI23" s="78"/>
      <c r="CZJ23" s="78"/>
      <c r="CZK23" s="78"/>
      <c r="CZL23" s="78"/>
      <c r="CZM23" s="78"/>
      <c r="CZN23" s="78"/>
      <c r="CZO23" s="78"/>
      <c r="CZP23" s="78"/>
      <c r="CZQ23" s="78"/>
      <c r="CZR23" s="78"/>
      <c r="CZS23" s="78"/>
      <c r="CZT23" s="78"/>
      <c r="CZU23" s="78"/>
      <c r="CZV23" s="78"/>
      <c r="CZW23" s="78"/>
      <c r="CZX23" s="78"/>
      <c r="CZY23" s="78"/>
      <c r="CZZ23" s="78"/>
      <c r="DAA23" s="78"/>
      <c r="DAB23" s="78"/>
      <c r="DAC23" s="78"/>
      <c r="DAD23" s="78"/>
      <c r="DAE23" s="78"/>
      <c r="DAF23" s="78"/>
      <c r="DAG23" s="78"/>
      <c r="DAH23" s="78"/>
      <c r="DAI23" s="78"/>
      <c r="DAJ23" s="78"/>
      <c r="DAK23" s="78"/>
      <c r="DAL23" s="78"/>
      <c r="DAM23" s="78"/>
      <c r="DAN23" s="78"/>
      <c r="DAO23" s="78"/>
      <c r="DAP23" s="78"/>
      <c r="DAQ23" s="78"/>
      <c r="DAR23" s="78"/>
      <c r="DAS23" s="78"/>
      <c r="DAT23" s="78"/>
      <c r="DAU23" s="78"/>
      <c r="DAV23" s="78"/>
      <c r="DAW23" s="78"/>
      <c r="DAX23" s="78"/>
      <c r="DAY23" s="78"/>
      <c r="DAZ23" s="78"/>
      <c r="DBA23" s="78"/>
      <c r="DBB23" s="78"/>
      <c r="DBC23" s="78"/>
      <c r="DBD23" s="78"/>
      <c r="DBE23" s="78"/>
      <c r="DBF23" s="78"/>
      <c r="DBG23" s="78"/>
      <c r="DBH23" s="78"/>
      <c r="DBI23" s="78"/>
      <c r="DBJ23" s="78"/>
      <c r="DBK23" s="78"/>
      <c r="DBL23" s="78"/>
      <c r="DBM23" s="78"/>
      <c r="DBN23" s="78"/>
      <c r="DBO23" s="78"/>
      <c r="DBP23" s="78"/>
      <c r="DBQ23" s="78"/>
      <c r="DBR23" s="78"/>
      <c r="DBS23" s="78"/>
      <c r="DBT23" s="78"/>
      <c r="DBU23" s="78"/>
      <c r="DBV23" s="78"/>
      <c r="DBW23" s="78"/>
      <c r="DBX23" s="78"/>
      <c r="DBY23" s="78"/>
      <c r="DBZ23" s="78"/>
      <c r="DCA23" s="78"/>
      <c r="DCB23" s="78"/>
      <c r="DCC23" s="78"/>
      <c r="DCD23" s="78"/>
      <c r="DCE23" s="78"/>
      <c r="DCF23" s="78"/>
      <c r="DCG23" s="78"/>
      <c r="DCH23" s="78"/>
      <c r="DCI23" s="78"/>
      <c r="DCJ23" s="78"/>
      <c r="DCK23" s="78"/>
      <c r="DCL23" s="78"/>
      <c r="DCM23" s="78"/>
      <c r="DCN23" s="78"/>
      <c r="DCO23" s="78"/>
      <c r="DCP23" s="78"/>
      <c r="DCQ23" s="78"/>
      <c r="DCR23" s="78"/>
      <c r="DCS23" s="78"/>
      <c r="DCT23" s="78"/>
      <c r="DCU23" s="78"/>
      <c r="DCV23" s="78"/>
      <c r="DCW23" s="78"/>
      <c r="DCX23" s="78"/>
      <c r="DCY23" s="78"/>
      <c r="DCZ23" s="78"/>
      <c r="DDA23" s="78"/>
      <c r="DDB23" s="78"/>
      <c r="DDC23" s="78"/>
      <c r="DDD23" s="78"/>
      <c r="DDE23" s="78"/>
      <c r="DDF23" s="78"/>
      <c r="DDG23" s="78"/>
      <c r="DDH23" s="78"/>
      <c r="DDI23" s="78"/>
      <c r="DDJ23" s="78"/>
      <c r="DDK23" s="78"/>
      <c r="DDL23" s="78"/>
      <c r="DDM23" s="78"/>
      <c r="DDN23" s="78"/>
      <c r="DDO23" s="78"/>
      <c r="DDP23" s="78"/>
      <c r="DDQ23" s="78"/>
      <c r="DDR23" s="78"/>
      <c r="DDS23" s="78"/>
      <c r="DDT23" s="78"/>
      <c r="DDU23" s="78"/>
      <c r="DDV23" s="78"/>
      <c r="DDW23" s="78"/>
      <c r="DDX23" s="78"/>
      <c r="DDY23" s="78"/>
      <c r="DDZ23" s="78"/>
      <c r="DEA23" s="78"/>
      <c r="DEB23" s="78"/>
      <c r="DEC23" s="78"/>
      <c r="DED23" s="78"/>
      <c r="DEE23" s="78"/>
      <c r="DEF23" s="78"/>
      <c r="DEG23" s="78"/>
      <c r="DEH23" s="78"/>
      <c r="DEI23" s="78"/>
      <c r="DEJ23" s="78"/>
      <c r="DEK23" s="78"/>
      <c r="DEL23" s="78"/>
      <c r="DEM23" s="78"/>
      <c r="DEN23" s="78"/>
      <c r="DEO23" s="78"/>
      <c r="DEP23" s="78"/>
      <c r="DEQ23" s="78"/>
      <c r="DER23" s="78"/>
      <c r="DES23" s="78"/>
      <c r="DET23" s="78"/>
      <c r="DEU23" s="78"/>
      <c r="DEV23" s="78"/>
      <c r="DEW23" s="78"/>
      <c r="DEX23" s="78"/>
      <c r="DEY23" s="78"/>
      <c r="DEZ23" s="78"/>
      <c r="DFA23" s="78"/>
      <c r="DFB23" s="78"/>
      <c r="DFC23" s="78"/>
      <c r="DFD23" s="78"/>
      <c r="DFE23" s="78"/>
      <c r="DFF23" s="78"/>
      <c r="DFG23" s="78"/>
      <c r="DFH23" s="78"/>
      <c r="DFI23" s="78"/>
      <c r="DFJ23" s="78"/>
      <c r="DFK23" s="78"/>
      <c r="DFL23" s="78"/>
      <c r="DFM23" s="78"/>
      <c r="DFN23" s="78"/>
      <c r="DFO23" s="78"/>
      <c r="DFP23" s="78"/>
      <c r="DFQ23" s="78"/>
      <c r="DFR23" s="78"/>
      <c r="DFS23" s="78"/>
      <c r="DFT23" s="78"/>
      <c r="DFU23" s="78"/>
      <c r="DFV23" s="78"/>
      <c r="DFW23" s="78"/>
      <c r="DFX23" s="78"/>
      <c r="DFY23" s="78"/>
      <c r="DFZ23" s="78"/>
      <c r="DGA23" s="78"/>
      <c r="DGB23" s="78"/>
      <c r="DGC23" s="78"/>
      <c r="DGD23" s="78"/>
      <c r="DGE23" s="78"/>
      <c r="DGF23" s="78"/>
      <c r="DGG23" s="78"/>
      <c r="DGH23" s="78"/>
      <c r="DGI23" s="78"/>
      <c r="DGJ23" s="78"/>
      <c r="DGK23" s="78"/>
      <c r="DGL23" s="78"/>
      <c r="DGM23" s="78"/>
      <c r="DGN23" s="78"/>
      <c r="DGO23" s="78"/>
      <c r="DGP23" s="78"/>
      <c r="DGQ23" s="78"/>
      <c r="DGR23" s="78"/>
      <c r="DGS23" s="78"/>
      <c r="DGT23" s="78"/>
      <c r="DGU23" s="78"/>
      <c r="DGV23" s="78"/>
      <c r="DGW23" s="78"/>
      <c r="DGX23" s="78"/>
      <c r="DGY23" s="78"/>
      <c r="DGZ23" s="78"/>
      <c r="DHA23" s="78"/>
      <c r="DHB23" s="78"/>
      <c r="DHC23" s="78"/>
      <c r="DHD23" s="78"/>
      <c r="DHE23" s="78"/>
      <c r="DHF23" s="78"/>
      <c r="DHG23" s="78"/>
      <c r="DHH23" s="78"/>
      <c r="DHI23" s="78"/>
      <c r="DHJ23" s="78"/>
      <c r="DHK23" s="78"/>
      <c r="DHL23" s="78"/>
      <c r="DHM23" s="78"/>
      <c r="DHN23" s="78"/>
      <c r="DHO23" s="78"/>
      <c r="DHP23" s="78"/>
      <c r="DHQ23" s="78"/>
      <c r="DHR23" s="78"/>
      <c r="DHS23" s="78"/>
      <c r="DHT23" s="78"/>
      <c r="DHU23" s="78"/>
      <c r="DHV23" s="78"/>
      <c r="DHW23" s="78"/>
      <c r="DHX23" s="78"/>
      <c r="DHY23" s="78"/>
      <c r="DHZ23" s="78"/>
      <c r="DIA23" s="78"/>
      <c r="DIB23" s="78"/>
      <c r="DIC23" s="78"/>
      <c r="DID23" s="78"/>
      <c r="DIE23" s="78"/>
      <c r="DIF23" s="78"/>
      <c r="DIG23" s="78"/>
      <c r="DIH23" s="78"/>
      <c r="DII23" s="78"/>
      <c r="DIJ23" s="78"/>
      <c r="DIK23" s="78"/>
      <c r="DIL23" s="78"/>
      <c r="DIM23" s="78"/>
      <c r="DIN23" s="78"/>
      <c r="DIO23" s="78"/>
      <c r="DIP23" s="78"/>
      <c r="DIQ23" s="78"/>
      <c r="DIR23" s="78"/>
      <c r="DIS23" s="78"/>
      <c r="DIT23" s="78"/>
      <c r="DIU23" s="78"/>
      <c r="DIV23" s="78"/>
      <c r="DIW23" s="78"/>
      <c r="DIX23" s="78"/>
      <c r="DIY23" s="78"/>
      <c r="DIZ23" s="78"/>
      <c r="DJA23" s="78"/>
      <c r="DJB23" s="78"/>
      <c r="DJC23" s="78"/>
      <c r="DJD23" s="78"/>
      <c r="DJE23" s="78"/>
      <c r="DJF23" s="78"/>
      <c r="DJG23" s="78"/>
      <c r="DJH23" s="78"/>
      <c r="DJI23" s="78"/>
      <c r="DJJ23" s="78"/>
      <c r="DJK23" s="78"/>
      <c r="DJL23" s="78"/>
      <c r="DJM23" s="78"/>
      <c r="DJN23" s="78"/>
      <c r="DJO23" s="78"/>
      <c r="DJP23" s="78"/>
      <c r="DJQ23" s="78"/>
      <c r="DJR23" s="78"/>
      <c r="DJS23" s="78"/>
      <c r="DJT23" s="78"/>
      <c r="DJU23" s="78"/>
      <c r="DJV23" s="78"/>
      <c r="DJW23" s="78"/>
      <c r="DJX23" s="78"/>
      <c r="DJY23" s="78"/>
      <c r="DJZ23" s="78"/>
      <c r="DKA23" s="78"/>
      <c r="DKB23" s="78"/>
      <c r="DKC23" s="78"/>
      <c r="DKD23" s="78"/>
      <c r="DKE23" s="78"/>
      <c r="DKF23" s="78"/>
      <c r="DKG23" s="78"/>
      <c r="DKH23" s="78"/>
      <c r="DKI23" s="78"/>
      <c r="DKJ23" s="78"/>
      <c r="DKK23" s="78"/>
      <c r="DKL23" s="78"/>
      <c r="DKM23" s="78"/>
      <c r="DKN23" s="78"/>
      <c r="DKO23" s="78"/>
      <c r="DKP23" s="78"/>
      <c r="DKQ23" s="78"/>
      <c r="DKR23" s="78"/>
      <c r="DKS23" s="78"/>
      <c r="DKT23" s="78"/>
      <c r="DKU23" s="78"/>
      <c r="DKV23" s="78"/>
      <c r="DKW23" s="78"/>
      <c r="DKX23" s="78"/>
      <c r="DKY23" s="78"/>
      <c r="DKZ23" s="78"/>
      <c r="DLA23" s="78"/>
      <c r="DLB23" s="78"/>
      <c r="DLC23" s="78"/>
      <c r="DLD23" s="78"/>
      <c r="DLE23" s="78"/>
      <c r="DLF23" s="78"/>
      <c r="DLG23" s="78"/>
      <c r="DLH23" s="78"/>
      <c r="DLI23" s="78"/>
      <c r="DLJ23" s="78"/>
      <c r="DLK23" s="78"/>
      <c r="DLL23" s="78"/>
      <c r="DLM23" s="78"/>
      <c r="DLN23" s="78"/>
      <c r="DLO23" s="78"/>
      <c r="DLP23" s="78"/>
      <c r="DLQ23" s="78"/>
      <c r="DLR23" s="78"/>
      <c r="DLS23" s="78"/>
      <c r="DLT23" s="78"/>
      <c r="DLU23" s="78"/>
      <c r="DLV23" s="78"/>
      <c r="DLW23" s="78"/>
      <c r="DLX23" s="78"/>
      <c r="DLY23" s="78"/>
      <c r="DLZ23" s="78"/>
      <c r="DMA23" s="78"/>
      <c r="DMB23" s="78"/>
      <c r="DMC23" s="78"/>
      <c r="DMD23" s="78"/>
      <c r="DME23" s="78"/>
      <c r="DMF23" s="78"/>
      <c r="DMG23" s="78"/>
      <c r="DMH23" s="78"/>
      <c r="DMI23" s="78"/>
      <c r="DMJ23" s="78"/>
      <c r="DMK23" s="78"/>
      <c r="DML23" s="78"/>
      <c r="DMM23" s="78"/>
      <c r="DMN23" s="78"/>
      <c r="DMO23" s="78"/>
      <c r="DMP23" s="78"/>
      <c r="DMQ23" s="78"/>
      <c r="DMR23" s="78"/>
      <c r="DMS23" s="78"/>
      <c r="DMT23" s="78"/>
      <c r="DMU23" s="78"/>
      <c r="DMV23" s="78"/>
      <c r="DMW23" s="78"/>
      <c r="DMX23" s="78"/>
      <c r="DMY23" s="78"/>
      <c r="DMZ23" s="78"/>
      <c r="DNA23" s="78"/>
      <c r="DNB23" s="78"/>
      <c r="DNC23" s="78"/>
      <c r="DND23" s="78"/>
      <c r="DNE23" s="78"/>
      <c r="DNF23" s="78"/>
      <c r="DNG23" s="78"/>
      <c r="DNH23" s="78"/>
      <c r="DNI23" s="78"/>
      <c r="DNJ23" s="78"/>
      <c r="DNK23" s="78"/>
      <c r="DNL23" s="78"/>
      <c r="DNM23" s="78"/>
      <c r="DNN23" s="78"/>
      <c r="DNO23" s="78"/>
      <c r="DNP23" s="78"/>
      <c r="DNQ23" s="78"/>
      <c r="DNR23" s="78"/>
      <c r="DNS23" s="78"/>
      <c r="DNT23" s="78"/>
      <c r="DNU23" s="78"/>
      <c r="DNV23" s="78"/>
      <c r="DNW23" s="78"/>
      <c r="DNX23" s="78"/>
      <c r="DNY23" s="78"/>
      <c r="DNZ23" s="78"/>
      <c r="DOA23" s="78"/>
      <c r="DOB23" s="78"/>
      <c r="DOC23" s="78"/>
      <c r="DOD23" s="78"/>
      <c r="DOE23" s="78"/>
      <c r="DOF23" s="78"/>
      <c r="DOG23" s="78"/>
      <c r="DOH23" s="78"/>
      <c r="DOI23" s="78"/>
      <c r="DOJ23" s="78"/>
      <c r="DOK23" s="78"/>
      <c r="DOL23" s="78"/>
      <c r="DOM23" s="78"/>
      <c r="DON23" s="78"/>
      <c r="DOO23" s="78"/>
      <c r="DOP23" s="78"/>
      <c r="DOQ23" s="78"/>
      <c r="DOR23" s="78"/>
      <c r="DOS23" s="78"/>
      <c r="DOT23" s="78"/>
      <c r="DOU23" s="78"/>
      <c r="DOV23" s="78"/>
      <c r="DOW23" s="78"/>
      <c r="DOX23" s="78"/>
      <c r="DOY23" s="78"/>
      <c r="DOZ23" s="78"/>
      <c r="DPA23" s="78"/>
      <c r="DPB23" s="78"/>
      <c r="DPC23" s="78"/>
      <c r="DPD23" s="78"/>
      <c r="DPE23" s="78"/>
      <c r="DPF23" s="78"/>
      <c r="DPG23" s="78"/>
      <c r="DPH23" s="78"/>
      <c r="DPI23" s="78"/>
      <c r="DPJ23" s="78"/>
      <c r="DPK23" s="78"/>
      <c r="DPL23" s="78"/>
      <c r="DPM23" s="78"/>
      <c r="DPN23" s="78"/>
      <c r="DPO23" s="78"/>
      <c r="DPP23" s="78"/>
      <c r="DPQ23" s="78"/>
      <c r="DPR23" s="78"/>
      <c r="DPS23" s="78"/>
      <c r="DPT23" s="78"/>
      <c r="DPU23" s="78"/>
      <c r="DPV23" s="78"/>
      <c r="DPW23" s="78"/>
      <c r="DPX23" s="78"/>
      <c r="DPY23" s="78"/>
      <c r="DPZ23" s="78"/>
      <c r="DQA23" s="78"/>
      <c r="DQB23" s="78"/>
      <c r="DQC23" s="78"/>
      <c r="DQD23" s="78"/>
      <c r="DQE23" s="78"/>
      <c r="DQF23" s="78"/>
      <c r="DQG23" s="78"/>
      <c r="DQH23" s="78"/>
      <c r="DQI23" s="78"/>
      <c r="DQJ23" s="78"/>
      <c r="DQK23" s="78"/>
      <c r="DQL23" s="78"/>
      <c r="DQM23" s="78"/>
      <c r="DQN23" s="78"/>
      <c r="DQO23" s="78"/>
      <c r="DQP23" s="78"/>
      <c r="DQQ23" s="78"/>
      <c r="DQR23" s="78"/>
      <c r="DQS23" s="78"/>
      <c r="DQT23" s="78"/>
      <c r="DQU23" s="78"/>
      <c r="DQV23" s="78"/>
      <c r="DQW23" s="78"/>
      <c r="DQX23" s="78"/>
      <c r="DQY23" s="78"/>
      <c r="DQZ23" s="78"/>
      <c r="DRA23" s="78"/>
      <c r="DRB23" s="78"/>
      <c r="DRC23" s="78"/>
      <c r="DRD23" s="78"/>
      <c r="DRE23" s="78"/>
      <c r="DRF23" s="78"/>
      <c r="DRG23" s="78"/>
      <c r="DRH23" s="78"/>
      <c r="DRI23" s="78"/>
      <c r="DRJ23" s="78"/>
      <c r="DRK23" s="78"/>
      <c r="DRL23" s="78"/>
      <c r="DRM23" s="78"/>
      <c r="DRN23" s="78"/>
      <c r="DRO23" s="78"/>
      <c r="DRP23" s="78"/>
      <c r="DRQ23" s="78"/>
      <c r="DRR23" s="78"/>
      <c r="DRS23" s="78"/>
      <c r="DRT23" s="78"/>
      <c r="DRU23" s="78"/>
      <c r="DRV23" s="78"/>
      <c r="DRW23" s="78"/>
      <c r="DRX23" s="78"/>
      <c r="DRY23" s="78"/>
      <c r="DRZ23" s="78"/>
      <c r="DSA23" s="78"/>
      <c r="DSB23" s="78"/>
      <c r="DSC23" s="78"/>
      <c r="DSD23" s="78"/>
      <c r="DSE23" s="78"/>
      <c r="DSF23" s="78"/>
      <c r="DSG23" s="78"/>
      <c r="DSH23" s="78"/>
      <c r="DSI23" s="78"/>
      <c r="DSJ23" s="78"/>
      <c r="DSK23" s="78"/>
      <c r="DSL23" s="78"/>
      <c r="DSM23" s="78"/>
      <c r="DSN23" s="78"/>
      <c r="DSO23" s="78"/>
      <c r="DSP23" s="78"/>
      <c r="DSQ23" s="78"/>
      <c r="DSR23" s="78"/>
      <c r="DSS23" s="78"/>
      <c r="DST23" s="78"/>
      <c r="DSU23" s="78"/>
      <c r="DSV23" s="78"/>
      <c r="DSW23" s="78"/>
      <c r="DSX23" s="78"/>
      <c r="DSY23" s="78"/>
      <c r="DSZ23" s="78"/>
      <c r="DTA23" s="78"/>
      <c r="DTB23" s="78"/>
      <c r="DTC23" s="78"/>
      <c r="DTD23" s="78"/>
      <c r="DTE23" s="78"/>
      <c r="DTF23" s="78"/>
      <c r="DTG23" s="78"/>
      <c r="DTH23" s="78"/>
      <c r="DTI23" s="78"/>
      <c r="DTJ23" s="78"/>
      <c r="DTK23" s="78"/>
      <c r="DTL23" s="78"/>
      <c r="DTM23" s="78"/>
      <c r="DTN23" s="78"/>
      <c r="DTO23" s="78"/>
      <c r="DTP23" s="78"/>
      <c r="DTQ23" s="78"/>
      <c r="DTR23" s="78"/>
      <c r="DTS23" s="78"/>
      <c r="DTT23" s="78"/>
      <c r="DTU23" s="78"/>
      <c r="DTV23" s="78"/>
      <c r="DTW23" s="78"/>
      <c r="DTX23" s="78"/>
      <c r="DTY23" s="78"/>
      <c r="DTZ23" s="78"/>
      <c r="DUA23" s="78"/>
      <c r="DUB23" s="78"/>
      <c r="DUC23" s="78"/>
      <c r="DUD23" s="78"/>
      <c r="DUE23" s="78"/>
      <c r="DUF23" s="78"/>
      <c r="DUG23" s="78"/>
      <c r="DUH23" s="78"/>
      <c r="DUI23" s="78"/>
      <c r="DUJ23" s="78"/>
      <c r="DUK23" s="78"/>
      <c r="DUL23" s="78"/>
      <c r="DUM23" s="78"/>
      <c r="DUN23" s="78"/>
      <c r="DUO23" s="78"/>
      <c r="DUP23" s="78"/>
      <c r="DUQ23" s="78"/>
      <c r="DUR23" s="78"/>
      <c r="DUS23" s="78"/>
      <c r="DUT23" s="78"/>
      <c r="DUU23" s="78"/>
      <c r="DUV23" s="78"/>
      <c r="DUW23" s="78"/>
      <c r="DUX23" s="78"/>
      <c r="DUY23" s="78"/>
      <c r="DUZ23" s="78"/>
      <c r="DVA23" s="78"/>
      <c r="DVB23" s="78"/>
      <c r="DVC23" s="78"/>
      <c r="DVD23" s="78"/>
      <c r="DVE23" s="78"/>
      <c r="DVF23" s="78"/>
      <c r="DVG23" s="78"/>
      <c r="DVH23" s="78"/>
      <c r="DVI23" s="78"/>
      <c r="DVJ23" s="78"/>
      <c r="DVK23" s="78"/>
      <c r="DVL23" s="78"/>
      <c r="DVM23" s="78"/>
      <c r="DVN23" s="78"/>
      <c r="DVO23" s="78"/>
      <c r="DVP23" s="78"/>
      <c r="DVQ23" s="78"/>
      <c r="DVR23" s="78"/>
      <c r="DVS23" s="78"/>
      <c r="DVT23" s="78"/>
      <c r="DVU23" s="78"/>
      <c r="DVV23" s="78"/>
      <c r="DVW23" s="78"/>
      <c r="DVX23" s="78"/>
      <c r="DVY23" s="78"/>
      <c r="DVZ23" s="78"/>
      <c r="DWA23" s="78"/>
      <c r="DWB23" s="78"/>
      <c r="DWC23" s="78"/>
      <c r="DWD23" s="78"/>
      <c r="DWE23" s="78"/>
      <c r="DWF23" s="78"/>
      <c r="DWG23" s="78"/>
      <c r="DWH23" s="78"/>
      <c r="DWI23" s="78"/>
      <c r="DWJ23" s="78"/>
      <c r="DWK23" s="78"/>
      <c r="DWL23" s="78"/>
      <c r="DWM23" s="78"/>
      <c r="DWN23" s="78"/>
      <c r="DWO23" s="78"/>
      <c r="DWP23" s="78"/>
      <c r="DWQ23" s="78"/>
      <c r="DWR23" s="78"/>
      <c r="DWS23" s="78"/>
      <c r="DWT23" s="78"/>
      <c r="DWU23" s="78"/>
      <c r="DWV23" s="78"/>
      <c r="DWW23" s="78"/>
      <c r="DWX23" s="78"/>
      <c r="DWY23" s="78"/>
      <c r="DWZ23" s="78"/>
      <c r="DXA23" s="78"/>
      <c r="DXB23" s="78"/>
      <c r="DXC23" s="78"/>
      <c r="DXD23" s="78"/>
      <c r="DXE23" s="78"/>
      <c r="DXF23" s="78"/>
      <c r="DXG23" s="78"/>
      <c r="DXH23" s="78"/>
      <c r="DXI23" s="78"/>
      <c r="DXJ23" s="78"/>
      <c r="DXK23" s="78"/>
      <c r="DXL23" s="78"/>
      <c r="DXM23" s="78"/>
      <c r="DXN23" s="78"/>
      <c r="DXO23" s="78"/>
      <c r="DXP23" s="78"/>
      <c r="DXQ23" s="78"/>
      <c r="DXR23" s="78"/>
      <c r="DXS23" s="78"/>
      <c r="DXT23" s="78"/>
      <c r="DXU23" s="78"/>
      <c r="DXV23" s="78"/>
      <c r="DXW23" s="78"/>
      <c r="DXX23" s="78"/>
      <c r="DXY23" s="78"/>
      <c r="DXZ23" s="78"/>
      <c r="DYA23" s="78"/>
      <c r="DYB23" s="78"/>
      <c r="DYC23" s="78"/>
      <c r="DYD23" s="78"/>
      <c r="DYE23" s="78"/>
      <c r="DYF23" s="78"/>
      <c r="DYG23" s="78"/>
      <c r="DYH23" s="78"/>
      <c r="DYI23" s="78"/>
      <c r="DYJ23" s="78"/>
      <c r="DYK23" s="78"/>
      <c r="DYL23" s="78"/>
      <c r="DYM23" s="78"/>
      <c r="DYN23" s="78"/>
      <c r="DYO23" s="78"/>
      <c r="DYP23" s="78"/>
      <c r="DYQ23" s="78"/>
      <c r="DYR23" s="78"/>
      <c r="DYS23" s="78"/>
      <c r="DYT23" s="78"/>
      <c r="DYU23" s="78"/>
      <c r="DYV23" s="78"/>
      <c r="DYW23" s="78"/>
      <c r="DYX23" s="78"/>
      <c r="DYY23" s="78"/>
      <c r="DYZ23" s="78"/>
      <c r="DZA23" s="78"/>
      <c r="DZB23" s="78"/>
      <c r="DZC23" s="78"/>
      <c r="DZD23" s="78"/>
      <c r="DZE23" s="78"/>
      <c r="DZF23" s="78"/>
      <c r="DZG23" s="78"/>
      <c r="DZH23" s="78"/>
      <c r="DZI23" s="78"/>
      <c r="DZJ23" s="78"/>
      <c r="DZK23" s="78"/>
      <c r="DZL23" s="78"/>
      <c r="DZM23" s="78"/>
      <c r="DZN23" s="78"/>
      <c r="DZO23" s="78"/>
      <c r="DZP23" s="78"/>
      <c r="DZQ23" s="78"/>
      <c r="DZR23" s="78"/>
      <c r="DZS23" s="78"/>
      <c r="DZT23" s="78"/>
      <c r="DZU23" s="78"/>
      <c r="DZV23" s="78"/>
      <c r="DZW23" s="78"/>
      <c r="DZX23" s="78"/>
      <c r="DZY23" s="78"/>
      <c r="DZZ23" s="78"/>
      <c r="EAA23" s="78"/>
      <c r="EAB23" s="78"/>
      <c r="EAC23" s="78"/>
      <c r="EAD23" s="78"/>
      <c r="EAE23" s="78"/>
      <c r="EAF23" s="78"/>
      <c r="EAG23" s="78"/>
      <c r="EAH23" s="78"/>
      <c r="EAI23" s="78"/>
      <c r="EAJ23" s="78"/>
      <c r="EAK23" s="78"/>
      <c r="EAL23" s="78"/>
      <c r="EAM23" s="78"/>
      <c r="EAN23" s="78"/>
      <c r="EAO23" s="78"/>
      <c r="EAP23" s="78"/>
      <c r="EAQ23" s="78"/>
      <c r="EAR23" s="78"/>
      <c r="EAS23" s="78"/>
      <c r="EAT23" s="78"/>
      <c r="EAU23" s="78"/>
      <c r="EAV23" s="78"/>
      <c r="EAW23" s="78"/>
      <c r="EAX23" s="78"/>
      <c r="EAY23" s="78"/>
      <c r="EAZ23" s="78"/>
      <c r="EBA23" s="78"/>
      <c r="EBB23" s="78"/>
      <c r="EBC23" s="78"/>
      <c r="EBD23" s="78"/>
      <c r="EBE23" s="78"/>
      <c r="EBF23" s="78"/>
      <c r="EBG23" s="78"/>
      <c r="EBH23" s="78"/>
      <c r="EBI23" s="78"/>
      <c r="EBJ23" s="78"/>
      <c r="EBK23" s="78"/>
      <c r="EBL23" s="78"/>
      <c r="EBM23" s="78"/>
      <c r="EBN23" s="78"/>
      <c r="EBO23" s="78"/>
      <c r="EBP23" s="78"/>
      <c r="EBQ23" s="78"/>
      <c r="EBR23" s="78"/>
      <c r="EBS23" s="78"/>
      <c r="EBT23" s="78"/>
      <c r="EBU23" s="78"/>
      <c r="EBV23" s="78"/>
      <c r="EBW23" s="78"/>
      <c r="EBX23" s="78"/>
      <c r="EBY23" s="78"/>
      <c r="EBZ23" s="78"/>
      <c r="ECA23" s="78"/>
      <c r="ECB23" s="78"/>
      <c r="ECC23" s="78"/>
      <c r="ECD23" s="78"/>
      <c r="ECE23" s="78"/>
      <c r="ECF23" s="78"/>
      <c r="ECG23" s="78"/>
      <c r="ECH23" s="78"/>
      <c r="ECI23" s="78"/>
      <c r="ECJ23" s="78"/>
      <c r="ECK23" s="78"/>
      <c r="ECL23" s="78"/>
      <c r="ECM23" s="78"/>
      <c r="ECN23" s="78"/>
      <c r="ECO23" s="78"/>
      <c r="ECP23" s="78"/>
      <c r="ECQ23" s="78"/>
      <c r="ECR23" s="78"/>
      <c r="ECS23" s="78"/>
      <c r="ECT23" s="78"/>
      <c r="ECU23" s="78"/>
      <c r="ECV23" s="78"/>
      <c r="ECW23" s="78"/>
      <c r="ECX23" s="78"/>
      <c r="ECY23" s="78"/>
      <c r="ECZ23" s="78"/>
      <c r="EDA23" s="78"/>
      <c r="EDB23" s="78"/>
      <c r="EDC23" s="78"/>
      <c r="EDD23" s="78"/>
      <c r="EDE23" s="78"/>
      <c r="EDF23" s="78"/>
      <c r="EDG23" s="78"/>
      <c r="EDH23" s="78"/>
      <c r="EDI23" s="78"/>
      <c r="EDJ23" s="78"/>
      <c r="EDK23" s="78"/>
      <c r="EDL23" s="78"/>
      <c r="EDM23" s="78"/>
      <c r="EDN23" s="78"/>
      <c r="EDO23" s="78"/>
      <c r="EDP23" s="78"/>
      <c r="EDQ23" s="78"/>
      <c r="EDR23" s="78"/>
      <c r="EDS23" s="78"/>
      <c r="EDT23" s="78"/>
      <c r="EDU23" s="78"/>
      <c r="EDV23" s="78"/>
      <c r="EDW23" s="78"/>
      <c r="EDX23" s="78"/>
      <c r="EDY23" s="78"/>
      <c r="EDZ23" s="78"/>
      <c r="EEA23" s="78"/>
      <c r="EEB23" s="78"/>
      <c r="EEC23" s="78"/>
      <c r="EED23" s="78"/>
      <c r="EEE23" s="78"/>
      <c r="EEF23" s="78"/>
      <c r="EEG23" s="78"/>
      <c r="EEH23" s="78"/>
      <c r="EEI23" s="78"/>
      <c r="EEJ23" s="78"/>
      <c r="EEK23" s="78"/>
      <c r="EEL23" s="78"/>
      <c r="EEM23" s="78"/>
      <c r="EEN23" s="78"/>
      <c r="EEO23" s="78"/>
      <c r="EEP23" s="78"/>
      <c r="EEQ23" s="78"/>
      <c r="EER23" s="78"/>
      <c r="EES23" s="78"/>
      <c r="EET23" s="78"/>
      <c r="EEU23" s="78"/>
      <c r="EEV23" s="78"/>
      <c r="EEW23" s="78"/>
      <c r="EEX23" s="78"/>
      <c r="EEY23" s="78"/>
      <c r="EEZ23" s="78"/>
      <c r="EFA23" s="78"/>
      <c r="EFB23" s="78"/>
      <c r="EFC23" s="78"/>
      <c r="EFD23" s="78"/>
      <c r="EFE23" s="78"/>
      <c r="EFF23" s="78"/>
      <c r="EFG23" s="78"/>
      <c r="EFH23" s="78"/>
      <c r="EFI23" s="78"/>
      <c r="EFJ23" s="78"/>
      <c r="EFK23" s="78"/>
      <c r="EFL23" s="78"/>
      <c r="EFM23" s="78"/>
      <c r="EFN23" s="78"/>
      <c r="EFO23" s="78"/>
      <c r="EFP23" s="78"/>
      <c r="EFQ23" s="78"/>
      <c r="EFR23" s="78"/>
      <c r="EFS23" s="78"/>
      <c r="EFT23" s="78"/>
      <c r="EFU23" s="78"/>
      <c r="EFV23" s="78"/>
      <c r="EFW23" s="78"/>
      <c r="EFX23" s="78"/>
      <c r="EFY23" s="78"/>
      <c r="EFZ23" s="78"/>
      <c r="EGA23" s="78"/>
      <c r="EGB23" s="78"/>
      <c r="EGC23" s="78"/>
      <c r="EGD23" s="78"/>
      <c r="EGE23" s="78"/>
      <c r="EGF23" s="78"/>
      <c r="EGG23" s="78"/>
      <c r="EGH23" s="78"/>
      <c r="EGI23" s="78"/>
      <c r="EGJ23" s="78"/>
      <c r="EGK23" s="78"/>
      <c r="EGL23" s="78"/>
      <c r="EGM23" s="78"/>
      <c r="EGN23" s="78"/>
      <c r="EGO23" s="78"/>
      <c r="EGP23" s="78"/>
      <c r="EGQ23" s="78"/>
      <c r="EGR23" s="78"/>
      <c r="EGS23" s="78"/>
      <c r="EGT23" s="78"/>
      <c r="EGU23" s="78"/>
      <c r="EGV23" s="78"/>
      <c r="EGW23" s="78"/>
      <c r="EGX23" s="78"/>
      <c r="EGY23" s="78"/>
      <c r="EGZ23" s="78"/>
      <c r="EHA23" s="78"/>
      <c r="EHB23" s="78"/>
      <c r="EHC23" s="78"/>
      <c r="EHD23" s="78"/>
      <c r="EHE23" s="78"/>
      <c r="EHF23" s="78"/>
      <c r="EHG23" s="78"/>
      <c r="EHH23" s="78"/>
      <c r="EHI23" s="78"/>
      <c r="EHJ23" s="78"/>
      <c r="EHK23" s="78"/>
      <c r="EHL23" s="78"/>
      <c r="EHM23" s="78"/>
      <c r="EHN23" s="78"/>
      <c r="EHO23" s="78"/>
      <c r="EHP23" s="78"/>
      <c r="EHQ23" s="78"/>
      <c r="EHR23" s="78"/>
      <c r="EHS23" s="78"/>
      <c r="EHT23" s="78"/>
      <c r="EHU23" s="78"/>
      <c r="EHV23" s="78"/>
      <c r="EHW23" s="78"/>
      <c r="EHX23" s="78"/>
      <c r="EHY23" s="78"/>
      <c r="EHZ23" s="78"/>
      <c r="EIA23" s="78"/>
      <c r="EIB23" s="78"/>
      <c r="EIC23" s="78"/>
      <c r="EID23" s="78"/>
      <c r="EIE23" s="78"/>
      <c r="EIF23" s="78"/>
      <c r="EIG23" s="78"/>
      <c r="EIH23" s="78"/>
      <c r="EII23" s="78"/>
      <c r="EIJ23" s="78"/>
      <c r="EIK23" s="78"/>
      <c r="EIL23" s="78"/>
      <c r="EIM23" s="78"/>
      <c r="EIN23" s="78"/>
      <c r="EIO23" s="78"/>
      <c r="EIP23" s="78"/>
      <c r="EIQ23" s="78"/>
      <c r="EIR23" s="78"/>
      <c r="EIS23" s="78"/>
      <c r="EIT23" s="78"/>
      <c r="EIU23" s="78"/>
      <c r="EIV23" s="78"/>
      <c r="EIW23" s="78"/>
      <c r="EIX23" s="78"/>
      <c r="EIY23" s="78"/>
      <c r="EIZ23" s="78"/>
      <c r="EJA23" s="78"/>
      <c r="EJB23" s="78"/>
      <c r="EJC23" s="78"/>
      <c r="EJD23" s="78"/>
      <c r="EJE23" s="78"/>
      <c r="EJF23" s="78"/>
      <c r="EJG23" s="78"/>
      <c r="EJH23" s="78"/>
      <c r="EJI23" s="78"/>
      <c r="EJJ23" s="78"/>
      <c r="EJK23" s="78"/>
      <c r="EJL23" s="78"/>
      <c r="EJM23" s="78"/>
      <c r="EJN23" s="78"/>
      <c r="EJO23" s="78"/>
      <c r="EJP23" s="78"/>
      <c r="EJQ23" s="78"/>
      <c r="EJR23" s="78"/>
      <c r="EJS23" s="78"/>
      <c r="EJT23" s="78"/>
      <c r="EJU23" s="78"/>
      <c r="EJV23" s="78"/>
      <c r="EJW23" s="78"/>
      <c r="EJX23" s="78"/>
      <c r="EJY23" s="78"/>
      <c r="EJZ23" s="78"/>
      <c r="EKA23" s="78"/>
      <c r="EKB23" s="78"/>
      <c r="EKC23" s="78"/>
      <c r="EKD23" s="78"/>
      <c r="EKE23" s="78"/>
      <c r="EKF23" s="78"/>
      <c r="EKG23" s="78"/>
      <c r="EKH23" s="78"/>
      <c r="EKI23" s="78"/>
      <c r="EKJ23" s="78"/>
      <c r="EKK23" s="78"/>
      <c r="EKL23" s="78"/>
      <c r="EKM23" s="78"/>
      <c r="EKN23" s="78"/>
      <c r="EKO23" s="78"/>
      <c r="EKP23" s="78"/>
      <c r="EKQ23" s="78"/>
      <c r="EKR23" s="78"/>
      <c r="EKS23" s="78"/>
      <c r="EKT23" s="78"/>
      <c r="EKU23" s="78"/>
      <c r="EKV23" s="78"/>
      <c r="EKW23" s="78"/>
      <c r="EKX23" s="78"/>
      <c r="EKY23" s="78"/>
      <c r="EKZ23" s="78"/>
      <c r="ELA23" s="78"/>
      <c r="ELB23" s="78"/>
      <c r="ELC23" s="78"/>
      <c r="ELD23" s="78"/>
      <c r="ELE23" s="78"/>
      <c r="ELF23" s="78"/>
      <c r="ELG23" s="78"/>
      <c r="ELH23" s="78"/>
      <c r="ELI23" s="78"/>
      <c r="ELJ23" s="78"/>
      <c r="ELK23" s="78"/>
      <c r="ELL23" s="78"/>
      <c r="ELM23" s="78"/>
      <c r="ELN23" s="78"/>
      <c r="ELO23" s="78"/>
      <c r="ELP23" s="78"/>
      <c r="ELQ23" s="78"/>
      <c r="ELR23" s="78"/>
      <c r="ELS23" s="78"/>
      <c r="ELT23" s="78"/>
      <c r="ELU23" s="78"/>
      <c r="ELV23" s="78"/>
      <c r="ELW23" s="78"/>
      <c r="ELX23" s="78"/>
      <c r="ELY23" s="78"/>
      <c r="ELZ23" s="78"/>
      <c r="EMA23" s="78"/>
      <c r="EMB23" s="78"/>
      <c r="EMC23" s="78"/>
      <c r="EMD23" s="78"/>
      <c r="EME23" s="78"/>
      <c r="EMF23" s="78"/>
      <c r="EMG23" s="78"/>
      <c r="EMH23" s="78"/>
      <c r="EMI23" s="78"/>
      <c r="EMJ23" s="78"/>
      <c r="EMK23" s="78"/>
      <c r="EML23" s="78"/>
      <c r="EMM23" s="78"/>
      <c r="EMN23" s="78"/>
      <c r="EMO23" s="78"/>
      <c r="EMP23" s="78"/>
      <c r="EMQ23" s="78"/>
      <c r="EMR23" s="78"/>
      <c r="EMS23" s="78"/>
      <c r="EMT23" s="78"/>
      <c r="EMU23" s="78"/>
      <c r="EMV23" s="78"/>
      <c r="EMW23" s="78"/>
      <c r="EMX23" s="78"/>
      <c r="EMY23" s="78"/>
      <c r="EMZ23" s="78"/>
      <c r="ENA23" s="78"/>
      <c r="ENB23" s="78"/>
      <c r="ENC23" s="78"/>
      <c r="END23" s="78"/>
      <c r="ENE23" s="78"/>
      <c r="ENF23" s="78"/>
      <c r="ENG23" s="78"/>
      <c r="ENH23" s="78"/>
      <c r="ENI23" s="78"/>
      <c r="ENJ23" s="78"/>
      <c r="ENK23" s="78"/>
      <c r="ENL23" s="78"/>
      <c r="ENM23" s="78"/>
      <c r="ENN23" s="78"/>
      <c r="ENO23" s="78"/>
      <c r="ENP23" s="78"/>
      <c r="ENQ23" s="78"/>
      <c r="ENR23" s="78"/>
      <c r="ENS23" s="78"/>
      <c r="ENT23" s="78"/>
      <c r="ENU23" s="78"/>
      <c r="ENV23" s="78"/>
      <c r="ENW23" s="78"/>
      <c r="ENX23" s="78"/>
      <c r="ENY23" s="78"/>
      <c r="ENZ23" s="78"/>
      <c r="EOA23" s="78"/>
      <c r="EOB23" s="78"/>
      <c r="EOC23" s="78"/>
      <c r="EOD23" s="78"/>
      <c r="EOE23" s="78"/>
      <c r="EOF23" s="78"/>
      <c r="EOG23" s="78"/>
      <c r="EOH23" s="78"/>
      <c r="EOI23" s="78"/>
      <c r="EOJ23" s="78"/>
      <c r="EOK23" s="78"/>
      <c r="EOL23" s="78"/>
      <c r="EOM23" s="78"/>
      <c r="EON23" s="78"/>
      <c r="EOO23" s="78"/>
      <c r="EOP23" s="78"/>
      <c r="EOQ23" s="78"/>
      <c r="EOR23" s="78"/>
      <c r="EOS23" s="78"/>
      <c r="EOT23" s="78"/>
      <c r="EOU23" s="78"/>
      <c r="EOV23" s="78"/>
      <c r="EOW23" s="78"/>
      <c r="EOX23" s="78"/>
      <c r="EOY23" s="78"/>
      <c r="EOZ23" s="78"/>
      <c r="EPA23" s="78"/>
      <c r="EPB23" s="78"/>
      <c r="EPC23" s="78"/>
      <c r="EPD23" s="78"/>
      <c r="EPE23" s="78"/>
      <c r="EPF23" s="78"/>
      <c r="EPG23" s="78"/>
      <c r="EPH23" s="78"/>
      <c r="EPI23" s="78"/>
      <c r="EPJ23" s="78"/>
      <c r="EPK23" s="78"/>
      <c r="EPL23" s="78"/>
      <c r="EPM23" s="78"/>
      <c r="EPN23" s="78"/>
      <c r="EPO23" s="78"/>
      <c r="EPP23" s="78"/>
      <c r="EPQ23" s="78"/>
      <c r="EPR23" s="78"/>
      <c r="EPS23" s="78"/>
      <c r="EPT23" s="78"/>
      <c r="EPU23" s="78"/>
      <c r="EPV23" s="78"/>
      <c r="EPW23" s="78"/>
      <c r="EPX23" s="78"/>
      <c r="EPY23" s="78"/>
      <c r="EPZ23" s="78"/>
      <c r="EQA23" s="78"/>
      <c r="EQB23" s="78"/>
      <c r="EQC23" s="78"/>
      <c r="EQD23" s="78"/>
      <c r="EQE23" s="78"/>
      <c r="EQF23" s="78"/>
      <c r="EQG23" s="78"/>
      <c r="EQH23" s="78"/>
      <c r="EQI23" s="78"/>
      <c r="EQJ23" s="78"/>
      <c r="EQK23" s="78"/>
      <c r="EQL23" s="78"/>
      <c r="EQM23" s="78"/>
      <c r="EQN23" s="78"/>
      <c r="EQO23" s="78"/>
      <c r="EQP23" s="78"/>
      <c r="EQQ23" s="78"/>
      <c r="EQR23" s="78"/>
      <c r="EQS23" s="78"/>
      <c r="EQT23" s="78"/>
      <c r="EQU23" s="78"/>
      <c r="EQV23" s="78"/>
      <c r="EQW23" s="78"/>
      <c r="EQX23" s="78"/>
      <c r="EQY23" s="78"/>
      <c r="EQZ23" s="78"/>
      <c r="ERA23" s="78"/>
      <c r="ERB23" s="78"/>
      <c r="ERC23" s="78"/>
      <c r="ERD23" s="78"/>
      <c r="ERE23" s="78"/>
      <c r="ERF23" s="78"/>
      <c r="ERG23" s="78"/>
      <c r="ERH23" s="78"/>
      <c r="ERI23" s="78"/>
      <c r="ERJ23" s="78"/>
      <c r="ERK23" s="78"/>
      <c r="ERL23" s="78"/>
      <c r="ERM23" s="78"/>
      <c r="ERN23" s="78"/>
      <c r="ERO23" s="78"/>
      <c r="ERP23" s="78"/>
      <c r="ERQ23" s="78"/>
      <c r="ERR23" s="78"/>
      <c r="ERS23" s="78"/>
      <c r="ERT23" s="78"/>
      <c r="ERU23" s="78"/>
      <c r="ERV23" s="78"/>
      <c r="ERW23" s="78"/>
      <c r="ERX23" s="78"/>
      <c r="ERY23" s="78"/>
      <c r="ERZ23" s="78"/>
      <c r="ESA23" s="78"/>
      <c r="ESB23" s="78"/>
      <c r="ESC23" s="78"/>
      <c r="ESD23" s="78"/>
      <c r="ESE23" s="78"/>
      <c r="ESF23" s="78"/>
      <c r="ESG23" s="78"/>
      <c r="ESH23" s="78"/>
      <c r="ESI23" s="78"/>
      <c r="ESJ23" s="78"/>
      <c r="ESK23" s="78"/>
      <c r="ESL23" s="78"/>
      <c r="ESM23" s="78"/>
      <c r="ESN23" s="78"/>
      <c r="ESO23" s="78"/>
      <c r="ESP23" s="78"/>
      <c r="ESQ23" s="78"/>
      <c r="ESR23" s="78"/>
      <c r="ESS23" s="78"/>
      <c r="EST23" s="78"/>
      <c r="ESU23" s="78"/>
      <c r="ESV23" s="78"/>
      <c r="ESW23" s="78"/>
      <c r="ESX23" s="78"/>
      <c r="ESY23" s="78"/>
      <c r="ESZ23" s="78"/>
      <c r="ETA23" s="78"/>
      <c r="ETB23" s="78"/>
      <c r="ETC23" s="78"/>
      <c r="ETD23" s="78"/>
      <c r="ETE23" s="78"/>
      <c r="ETF23" s="78"/>
      <c r="ETG23" s="78"/>
      <c r="ETH23" s="78"/>
      <c r="ETI23" s="78"/>
      <c r="ETJ23" s="78"/>
      <c r="ETK23" s="78"/>
      <c r="ETL23" s="78"/>
      <c r="ETM23" s="78"/>
      <c r="ETN23" s="78"/>
      <c r="ETO23" s="78"/>
      <c r="ETP23" s="78"/>
      <c r="ETQ23" s="78"/>
      <c r="ETR23" s="78"/>
      <c r="ETS23" s="78"/>
      <c r="ETT23" s="78"/>
      <c r="ETU23" s="78"/>
      <c r="ETV23" s="78"/>
      <c r="ETW23" s="78"/>
      <c r="ETX23" s="78"/>
      <c r="ETY23" s="78"/>
      <c r="ETZ23" s="78"/>
      <c r="EUA23" s="78"/>
      <c r="EUB23" s="78"/>
      <c r="EUC23" s="78"/>
      <c r="EUD23" s="78"/>
      <c r="EUE23" s="78"/>
      <c r="EUF23" s="78"/>
      <c r="EUG23" s="78"/>
      <c r="EUH23" s="78"/>
      <c r="EUI23" s="78"/>
      <c r="EUJ23" s="78"/>
      <c r="EUK23" s="78"/>
      <c r="EUL23" s="78"/>
      <c r="EUM23" s="78"/>
      <c r="EUN23" s="78"/>
      <c r="EUO23" s="78"/>
      <c r="EUP23" s="78"/>
      <c r="EUQ23" s="78"/>
      <c r="EUR23" s="78"/>
      <c r="EUS23" s="78"/>
      <c r="EUT23" s="78"/>
      <c r="EUU23" s="78"/>
      <c r="EUV23" s="78"/>
      <c r="EUW23" s="78"/>
      <c r="EUX23" s="78"/>
      <c r="EUY23" s="78"/>
      <c r="EUZ23" s="78"/>
      <c r="EVA23" s="78"/>
      <c r="EVB23" s="78"/>
      <c r="EVC23" s="78"/>
      <c r="EVD23" s="78"/>
      <c r="EVE23" s="78"/>
      <c r="EVF23" s="78"/>
      <c r="EVG23" s="78"/>
      <c r="EVH23" s="78"/>
      <c r="EVI23" s="78"/>
      <c r="EVJ23" s="78"/>
      <c r="EVK23" s="78"/>
      <c r="EVL23" s="78"/>
      <c r="EVM23" s="78"/>
      <c r="EVN23" s="78"/>
      <c r="EVO23" s="78"/>
      <c r="EVP23" s="78"/>
      <c r="EVQ23" s="78"/>
      <c r="EVR23" s="78"/>
      <c r="EVS23" s="78"/>
      <c r="EVT23" s="78"/>
      <c r="EVU23" s="78"/>
      <c r="EVV23" s="78"/>
      <c r="EVW23" s="78"/>
      <c r="EVX23" s="78"/>
      <c r="EVY23" s="78"/>
      <c r="EVZ23" s="78"/>
      <c r="EWA23" s="78"/>
      <c r="EWB23" s="78"/>
      <c r="EWC23" s="78"/>
      <c r="EWD23" s="78"/>
      <c r="EWE23" s="78"/>
      <c r="EWF23" s="78"/>
      <c r="EWG23" s="78"/>
      <c r="EWH23" s="78"/>
      <c r="EWI23" s="78"/>
      <c r="EWJ23" s="78"/>
      <c r="EWK23" s="78"/>
      <c r="EWL23" s="78"/>
      <c r="EWM23" s="78"/>
      <c r="EWN23" s="78"/>
      <c r="EWO23" s="78"/>
      <c r="EWP23" s="78"/>
      <c r="EWQ23" s="78"/>
      <c r="EWR23" s="78"/>
      <c r="EWS23" s="78"/>
      <c r="EWT23" s="78"/>
      <c r="EWU23" s="78"/>
      <c r="EWV23" s="78"/>
      <c r="EWW23" s="78"/>
      <c r="EWX23" s="78"/>
      <c r="EWY23" s="78"/>
      <c r="EWZ23" s="78"/>
      <c r="EXA23" s="78"/>
      <c r="EXB23" s="78"/>
      <c r="EXC23" s="78"/>
      <c r="EXD23" s="78"/>
      <c r="EXE23" s="78"/>
      <c r="EXF23" s="78"/>
      <c r="EXG23" s="78"/>
      <c r="EXH23" s="78"/>
      <c r="EXI23" s="78"/>
      <c r="EXJ23" s="78"/>
      <c r="EXK23" s="78"/>
      <c r="EXL23" s="78"/>
      <c r="EXM23" s="78"/>
      <c r="EXN23" s="78"/>
      <c r="EXO23" s="78"/>
      <c r="EXP23" s="78"/>
      <c r="EXQ23" s="78"/>
      <c r="EXR23" s="78"/>
      <c r="EXS23" s="78"/>
      <c r="EXT23" s="78"/>
      <c r="EXU23" s="78"/>
      <c r="EXV23" s="78"/>
      <c r="EXW23" s="78"/>
      <c r="EXX23" s="78"/>
      <c r="EXY23" s="78"/>
      <c r="EXZ23" s="78"/>
      <c r="EYA23" s="78"/>
      <c r="EYB23" s="78"/>
      <c r="EYC23" s="78"/>
      <c r="EYD23" s="78"/>
      <c r="EYE23" s="78"/>
      <c r="EYF23" s="78"/>
      <c r="EYG23" s="78"/>
      <c r="EYH23" s="78"/>
      <c r="EYI23" s="78"/>
      <c r="EYJ23" s="78"/>
      <c r="EYK23" s="78"/>
      <c r="EYL23" s="78"/>
      <c r="EYM23" s="78"/>
      <c r="EYN23" s="78"/>
      <c r="EYO23" s="78"/>
      <c r="EYP23" s="78"/>
      <c r="EYQ23" s="78"/>
      <c r="EYR23" s="78"/>
      <c r="EYS23" s="78"/>
      <c r="EYT23" s="78"/>
      <c r="EYU23" s="78"/>
      <c r="EYV23" s="78"/>
      <c r="EYW23" s="78"/>
      <c r="EYX23" s="78"/>
      <c r="EYY23" s="78"/>
      <c r="EYZ23" s="78"/>
      <c r="EZA23" s="78"/>
      <c r="EZB23" s="78"/>
      <c r="EZC23" s="78"/>
      <c r="EZD23" s="78"/>
      <c r="EZE23" s="78"/>
      <c r="EZF23" s="78"/>
      <c r="EZG23" s="78"/>
      <c r="EZH23" s="78"/>
      <c r="EZI23" s="78"/>
      <c r="EZJ23" s="78"/>
      <c r="EZK23" s="78"/>
      <c r="EZL23" s="78"/>
      <c r="EZM23" s="78"/>
      <c r="EZN23" s="78"/>
      <c r="EZO23" s="78"/>
      <c r="EZP23" s="78"/>
      <c r="EZQ23" s="78"/>
      <c r="EZR23" s="78"/>
      <c r="EZS23" s="78"/>
      <c r="EZT23" s="78"/>
      <c r="EZU23" s="78"/>
      <c r="EZV23" s="78"/>
      <c r="EZW23" s="78"/>
      <c r="EZX23" s="78"/>
      <c r="EZY23" s="78"/>
      <c r="EZZ23" s="78"/>
      <c r="FAA23" s="78"/>
      <c r="FAB23" s="78"/>
      <c r="FAC23" s="78"/>
      <c r="FAD23" s="78"/>
      <c r="FAE23" s="78"/>
      <c r="FAF23" s="78"/>
      <c r="FAG23" s="78"/>
      <c r="FAH23" s="78"/>
      <c r="FAI23" s="78"/>
      <c r="FAJ23" s="78"/>
      <c r="FAK23" s="78"/>
      <c r="FAL23" s="78"/>
      <c r="FAM23" s="78"/>
      <c r="FAN23" s="78"/>
      <c r="FAO23" s="78"/>
      <c r="FAP23" s="78"/>
      <c r="FAQ23" s="78"/>
      <c r="FAR23" s="78"/>
      <c r="FAS23" s="78"/>
      <c r="FAT23" s="78"/>
      <c r="FAU23" s="78"/>
      <c r="FAV23" s="78"/>
      <c r="FAW23" s="78"/>
      <c r="FAX23" s="78"/>
      <c r="FAY23" s="78"/>
      <c r="FAZ23" s="78"/>
      <c r="FBA23" s="78"/>
      <c r="FBB23" s="78"/>
      <c r="FBC23" s="78"/>
      <c r="FBD23" s="78"/>
      <c r="FBE23" s="78"/>
      <c r="FBF23" s="78"/>
      <c r="FBG23" s="78"/>
      <c r="FBH23" s="78"/>
      <c r="FBI23" s="78"/>
      <c r="FBJ23" s="78"/>
      <c r="FBK23" s="78"/>
      <c r="FBL23" s="78"/>
      <c r="FBM23" s="78"/>
      <c r="FBN23" s="78"/>
      <c r="FBO23" s="78"/>
      <c r="FBP23" s="78"/>
      <c r="FBQ23" s="78"/>
      <c r="FBR23" s="78"/>
      <c r="FBS23" s="78"/>
      <c r="FBT23" s="78"/>
      <c r="FBU23" s="78"/>
      <c r="FBV23" s="78"/>
      <c r="FBW23" s="78"/>
      <c r="FBX23" s="78"/>
      <c r="FBY23" s="78"/>
      <c r="FBZ23" s="78"/>
      <c r="FCA23" s="78"/>
      <c r="FCB23" s="78"/>
      <c r="FCC23" s="78"/>
      <c r="FCD23" s="78"/>
      <c r="FCE23" s="78"/>
      <c r="FCF23" s="78"/>
      <c r="FCG23" s="78"/>
      <c r="FCH23" s="78"/>
      <c r="FCI23" s="78"/>
      <c r="FCJ23" s="78"/>
      <c r="FCK23" s="78"/>
      <c r="FCL23" s="78"/>
      <c r="FCM23" s="78"/>
      <c r="FCN23" s="78"/>
      <c r="FCO23" s="78"/>
      <c r="FCP23" s="78"/>
      <c r="FCQ23" s="78"/>
      <c r="FCR23" s="78"/>
      <c r="FCS23" s="78"/>
      <c r="FCT23" s="78"/>
      <c r="FCU23" s="78"/>
      <c r="FCV23" s="78"/>
      <c r="FCW23" s="78"/>
      <c r="FCX23" s="78"/>
      <c r="FCY23" s="78"/>
      <c r="FCZ23" s="78"/>
      <c r="FDA23" s="78"/>
      <c r="FDB23" s="78"/>
      <c r="FDC23" s="78"/>
      <c r="FDD23" s="78"/>
      <c r="FDE23" s="78"/>
      <c r="FDF23" s="78"/>
      <c r="FDG23" s="78"/>
      <c r="FDH23" s="78"/>
      <c r="FDI23" s="78"/>
      <c r="FDJ23" s="78"/>
      <c r="FDK23" s="78"/>
      <c r="FDL23" s="78"/>
      <c r="FDM23" s="78"/>
      <c r="FDN23" s="78"/>
      <c r="FDO23" s="78"/>
      <c r="FDP23" s="78"/>
      <c r="FDQ23" s="78"/>
      <c r="FDR23" s="78"/>
      <c r="FDS23" s="78"/>
      <c r="FDT23" s="78"/>
      <c r="FDU23" s="78"/>
      <c r="FDV23" s="78"/>
      <c r="FDW23" s="78"/>
      <c r="FDX23" s="78"/>
      <c r="FDY23" s="78"/>
      <c r="FDZ23" s="78"/>
      <c r="FEA23" s="78"/>
      <c r="FEB23" s="78"/>
      <c r="FEC23" s="78"/>
      <c r="FED23" s="78"/>
      <c r="FEE23" s="78"/>
      <c r="FEF23" s="78"/>
      <c r="FEG23" s="78"/>
      <c r="FEH23" s="78"/>
      <c r="FEI23" s="78"/>
      <c r="FEJ23" s="78"/>
      <c r="FEK23" s="78"/>
      <c r="FEL23" s="78"/>
      <c r="FEM23" s="78"/>
      <c r="FEN23" s="78"/>
      <c r="FEO23" s="78"/>
      <c r="FEP23" s="78"/>
      <c r="FEQ23" s="78"/>
      <c r="FER23" s="78"/>
      <c r="FES23" s="78"/>
      <c r="FET23" s="78"/>
      <c r="FEU23" s="78"/>
      <c r="FEV23" s="78"/>
      <c r="FEW23" s="78"/>
      <c r="FEX23" s="78"/>
      <c r="FEY23" s="78"/>
      <c r="FEZ23" s="78"/>
      <c r="FFA23" s="78"/>
      <c r="FFB23" s="78"/>
      <c r="FFC23" s="78"/>
      <c r="FFD23" s="78"/>
      <c r="FFE23" s="78"/>
      <c r="FFF23" s="78"/>
      <c r="FFG23" s="78"/>
      <c r="FFH23" s="78"/>
      <c r="FFI23" s="78"/>
      <c r="FFJ23" s="78"/>
      <c r="FFK23" s="78"/>
      <c r="FFL23" s="78"/>
      <c r="FFM23" s="78"/>
      <c r="FFN23" s="78"/>
      <c r="FFO23" s="78"/>
      <c r="FFP23" s="78"/>
      <c r="FFQ23" s="78"/>
      <c r="FFR23" s="78"/>
      <c r="FFS23" s="78"/>
      <c r="FFT23" s="78"/>
      <c r="FFU23" s="78"/>
      <c r="FFV23" s="78"/>
      <c r="FFW23" s="78"/>
      <c r="FFX23" s="78"/>
      <c r="FFY23" s="78"/>
      <c r="FFZ23" s="78"/>
      <c r="FGA23" s="78"/>
      <c r="FGB23" s="78"/>
      <c r="FGC23" s="78"/>
      <c r="FGD23" s="78"/>
      <c r="FGE23" s="78"/>
      <c r="FGF23" s="78"/>
      <c r="FGG23" s="78"/>
      <c r="FGH23" s="78"/>
      <c r="FGI23" s="78"/>
      <c r="FGJ23" s="78"/>
      <c r="FGK23" s="78"/>
      <c r="FGL23" s="78"/>
      <c r="FGM23" s="78"/>
      <c r="FGN23" s="78"/>
      <c r="FGO23" s="78"/>
      <c r="FGP23" s="78"/>
      <c r="FGQ23" s="78"/>
      <c r="FGR23" s="78"/>
      <c r="FGS23" s="78"/>
      <c r="FGT23" s="78"/>
      <c r="FGU23" s="78"/>
      <c r="FGV23" s="78"/>
      <c r="FGW23" s="78"/>
      <c r="FGX23" s="78"/>
      <c r="FGY23" s="78"/>
      <c r="FGZ23" s="78"/>
      <c r="FHA23" s="78"/>
      <c r="FHB23" s="78"/>
      <c r="FHC23" s="78"/>
      <c r="FHD23" s="78"/>
      <c r="FHE23" s="78"/>
      <c r="FHF23" s="78"/>
      <c r="FHG23" s="78"/>
      <c r="FHH23" s="78"/>
      <c r="FHI23" s="78"/>
      <c r="FHJ23" s="78"/>
      <c r="FHK23" s="78"/>
      <c r="FHL23" s="78"/>
      <c r="FHM23" s="78"/>
      <c r="FHN23" s="78"/>
      <c r="FHO23" s="78"/>
      <c r="FHP23" s="78"/>
      <c r="FHQ23" s="78"/>
      <c r="FHR23" s="78"/>
      <c r="FHS23" s="78"/>
      <c r="FHT23" s="78"/>
      <c r="FHU23" s="78"/>
      <c r="FHV23" s="78"/>
      <c r="FHW23" s="78"/>
      <c r="FHX23" s="78"/>
      <c r="FHY23" s="78"/>
      <c r="FHZ23" s="78"/>
      <c r="FIA23" s="78"/>
      <c r="FIB23" s="78"/>
      <c r="FIC23" s="78"/>
      <c r="FID23" s="78"/>
      <c r="FIE23" s="78"/>
      <c r="FIF23" s="78"/>
      <c r="FIG23" s="78"/>
      <c r="FIH23" s="78"/>
      <c r="FII23" s="78"/>
      <c r="FIJ23" s="78"/>
      <c r="FIK23" s="78"/>
      <c r="FIL23" s="78"/>
      <c r="FIM23" s="78"/>
      <c r="FIN23" s="78"/>
      <c r="FIO23" s="78"/>
      <c r="FIP23" s="78"/>
      <c r="FIQ23" s="78"/>
      <c r="FIR23" s="78"/>
      <c r="FIS23" s="78"/>
      <c r="FIT23" s="78"/>
      <c r="FIU23" s="78"/>
      <c r="FIV23" s="78"/>
      <c r="FIW23" s="78"/>
      <c r="FIX23" s="78"/>
      <c r="FIY23" s="78"/>
      <c r="FIZ23" s="78"/>
      <c r="FJA23" s="78"/>
      <c r="FJB23" s="78"/>
      <c r="FJC23" s="78"/>
      <c r="FJD23" s="78"/>
      <c r="FJE23" s="78"/>
      <c r="FJF23" s="78"/>
      <c r="FJG23" s="78"/>
      <c r="FJH23" s="78"/>
      <c r="FJI23" s="78"/>
      <c r="FJJ23" s="78"/>
      <c r="FJK23" s="78"/>
      <c r="FJL23" s="78"/>
      <c r="FJM23" s="78"/>
      <c r="FJN23" s="78"/>
      <c r="FJO23" s="78"/>
      <c r="FJP23" s="78"/>
      <c r="FJQ23" s="78"/>
      <c r="FJR23" s="78"/>
      <c r="FJS23" s="78"/>
      <c r="FJT23" s="78"/>
      <c r="FJU23" s="78"/>
      <c r="FJV23" s="78"/>
      <c r="FJW23" s="78"/>
      <c r="FJX23" s="78"/>
      <c r="FJY23" s="78"/>
      <c r="FJZ23" s="78"/>
      <c r="FKA23" s="78"/>
      <c r="FKB23" s="78"/>
      <c r="FKC23" s="78"/>
      <c r="FKD23" s="78"/>
      <c r="FKE23" s="78"/>
      <c r="FKF23" s="78"/>
      <c r="FKG23" s="78"/>
      <c r="FKH23" s="78"/>
      <c r="FKI23" s="78"/>
      <c r="FKJ23" s="78"/>
      <c r="FKK23" s="78"/>
      <c r="FKL23" s="78"/>
      <c r="FKM23" s="78"/>
      <c r="FKN23" s="78"/>
      <c r="FKO23" s="78"/>
      <c r="FKP23" s="78"/>
      <c r="FKQ23" s="78"/>
      <c r="FKR23" s="78"/>
      <c r="FKS23" s="78"/>
      <c r="FKT23" s="78"/>
      <c r="FKU23" s="78"/>
      <c r="FKV23" s="78"/>
      <c r="FKW23" s="78"/>
      <c r="FKX23" s="78"/>
      <c r="FKY23" s="78"/>
      <c r="FKZ23" s="78"/>
      <c r="FLA23" s="78"/>
      <c r="FLB23" s="78"/>
      <c r="FLC23" s="78"/>
      <c r="FLD23" s="78"/>
      <c r="FLE23" s="78"/>
      <c r="FLF23" s="78"/>
      <c r="FLG23" s="78"/>
      <c r="FLH23" s="78"/>
      <c r="FLI23" s="78"/>
      <c r="FLJ23" s="78"/>
      <c r="FLK23" s="78"/>
      <c r="FLL23" s="78"/>
      <c r="FLM23" s="78"/>
      <c r="FLN23" s="78"/>
      <c r="FLO23" s="78"/>
      <c r="FLP23" s="78"/>
      <c r="FLQ23" s="78"/>
      <c r="FLR23" s="78"/>
      <c r="FLS23" s="78"/>
      <c r="FLT23" s="78"/>
      <c r="FLU23" s="78"/>
      <c r="FLV23" s="78"/>
      <c r="FLW23" s="78"/>
      <c r="FLX23" s="78"/>
      <c r="FLY23" s="78"/>
      <c r="FLZ23" s="78"/>
      <c r="FMA23" s="78"/>
      <c r="FMB23" s="78"/>
      <c r="FMC23" s="78"/>
      <c r="FMD23" s="78"/>
      <c r="FME23" s="78"/>
      <c r="FMF23" s="78"/>
      <c r="FMG23" s="78"/>
      <c r="FMH23" s="78"/>
      <c r="FMI23" s="78"/>
      <c r="FMJ23" s="78"/>
      <c r="FMK23" s="78"/>
      <c r="FML23" s="78"/>
      <c r="FMM23" s="78"/>
      <c r="FMN23" s="78"/>
      <c r="FMO23" s="78"/>
      <c r="FMP23" s="78"/>
      <c r="FMQ23" s="78"/>
      <c r="FMR23" s="78"/>
      <c r="FMS23" s="78"/>
      <c r="FMT23" s="78"/>
      <c r="FMU23" s="78"/>
      <c r="FMV23" s="78"/>
      <c r="FMW23" s="78"/>
      <c r="FMX23" s="78"/>
      <c r="FMY23" s="78"/>
      <c r="FMZ23" s="78"/>
      <c r="FNA23" s="78"/>
      <c r="FNB23" s="78"/>
      <c r="FNC23" s="78"/>
      <c r="FND23" s="78"/>
      <c r="FNE23" s="78"/>
      <c r="FNF23" s="78"/>
      <c r="FNG23" s="78"/>
      <c r="FNH23" s="78"/>
      <c r="FNI23" s="78"/>
      <c r="FNJ23" s="78"/>
      <c r="FNK23" s="78"/>
      <c r="FNL23" s="78"/>
      <c r="FNM23" s="78"/>
      <c r="FNN23" s="78"/>
      <c r="FNO23" s="78"/>
      <c r="FNP23" s="78"/>
      <c r="FNQ23" s="78"/>
      <c r="FNR23" s="78"/>
      <c r="FNS23" s="78"/>
      <c r="FNT23" s="78"/>
      <c r="FNU23" s="78"/>
      <c r="FNV23" s="78"/>
      <c r="FNW23" s="78"/>
      <c r="FNX23" s="78"/>
      <c r="FNY23" s="78"/>
      <c r="FNZ23" s="78"/>
      <c r="FOA23" s="78"/>
      <c r="FOB23" s="78"/>
      <c r="FOC23" s="78"/>
      <c r="FOD23" s="78"/>
      <c r="FOE23" s="78"/>
      <c r="FOF23" s="78"/>
      <c r="FOG23" s="78"/>
      <c r="FOH23" s="78"/>
      <c r="FOI23" s="78"/>
      <c r="FOJ23" s="78"/>
      <c r="FOK23" s="78"/>
      <c r="FOL23" s="78"/>
      <c r="FOM23" s="78"/>
      <c r="FON23" s="78"/>
      <c r="FOO23" s="78"/>
      <c r="FOP23" s="78"/>
      <c r="FOQ23" s="78"/>
      <c r="FOR23" s="78"/>
      <c r="FOS23" s="78"/>
      <c r="FOT23" s="78"/>
      <c r="FOU23" s="78"/>
      <c r="FOV23" s="78"/>
      <c r="FOW23" s="78"/>
      <c r="FOX23" s="78"/>
      <c r="FOY23" s="78"/>
      <c r="FOZ23" s="78"/>
      <c r="FPA23" s="78"/>
      <c r="FPB23" s="78"/>
      <c r="FPC23" s="78"/>
      <c r="FPD23" s="78"/>
      <c r="FPE23" s="78"/>
      <c r="FPF23" s="78"/>
      <c r="FPG23" s="78"/>
      <c r="FPH23" s="78"/>
      <c r="FPI23" s="78"/>
      <c r="FPJ23" s="78"/>
      <c r="FPK23" s="78"/>
      <c r="FPL23" s="78"/>
      <c r="FPM23" s="78"/>
      <c r="FPN23" s="78"/>
      <c r="FPO23" s="78"/>
      <c r="FPP23" s="78"/>
      <c r="FPQ23" s="78"/>
      <c r="FPR23" s="78"/>
      <c r="FPS23" s="78"/>
      <c r="FPT23" s="78"/>
      <c r="FPU23" s="78"/>
      <c r="FPV23" s="78"/>
      <c r="FPW23" s="78"/>
      <c r="FPX23" s="78"/>
      <c r="FPY23" s="78"/>
      <c r="FPZ23" s="78"/>
      <c r="FQA23" s="78"/>
      <c r="FQB23" s="78"/>
      <c r="FQC23" s="78"/>
      <c r="FQD23" s="78"/>
      <c r="FQE23" s="78"/>
      <c r="FQF23" s="78"/>
      <c r="FQG23" s="78"/>
      <c r="FQH23" s="78"/>
      <c r="FQI23" s="78"/>
      <c r="FQJ23" s="78"/>
      <c r="FQK23" s="78"/>
      <c r="FQL23" s="78"/>
      <c r="FQM23" s="78"/>
      <c r="FQN23" s="78"/>
      <c r="FQO23" s="78"/>
      <c r="FQP23" s="78"/>
      <c r="FQQ23" s="78"/>
      <c r="FQR23" s="78"/>
      <c r="FQS23" s="78"/>
      <c r="FQT23" s="78"/>
      <c r="FQU23" s="78"/>
      <c r="FQV23" s="78"/>
      <c r="FQW23" s="78"/>
      <c r="FQX23" s="78"/>
      <c r="FQY23" s="78"/>
      <c r="FQZ23" s="78"/>
      <c r="FRA23" s="78"/>
      <c r="FRB23" s="78"/>
      <c r="FRC23" s="78"/>
      <c r="FRD23" s="78"/>
      <c r="FRE23" s="78"/>
      <c r="FRF23" s="78"/>
      <c r="FRG23" s="78"/>
      <c r="FRH23" s="78"/>
      <c r="FRI23" s="78"/>
      <c r="FRJ23" s="78"/>
      <c r="FRK23" s="78"/>
      <c r="FRL23" s="78"/>
      <c r="FRM23" s="78"/>
      <c r="FRN23" s="78"/>
      <c r="FRO23" s="78"/>
      <c r="FRP23" s="78"/>
      <c r="FRQ23" s="78"/>
      <c r="FRR23" s="78"/>
      <c r="FRS23" s="78"/>
      <c r="FRT23" s="78"/>
      <c r="FRU23" s="78"/>
      <c r="FRV23" s="78"/>
      <c r="FRW23" s="78"/>
      <c r="FRX23" s="78"/>
      <c r="FRY23" s="78"/>
      <c r="FRZ23" s="78"/>
      <c r="FSA23" s="78"/>
      <c r="FSB23" s="78"/>
      <c r="FSC23" s="78"/>
      <c r="FSD23" s="78"/>
      <c r="FSE23" s="78"/>
      <c r="FSF23" s="78"/>
      <c r="FSG23" s="78"/>
      <c r="FSH23" s="78"/>
      <c r="FSI23" s="78"/>
      <c r="FSJ23" s="78"/>
      <c r="FSK23" s="78"/>
      <c r="FSL23" s="78"/>
      <c r="FSM23" s="78"/>
      <c r="FSN23" s="78"/>
      <c r="FSO23" s="78"/>
      <c r="FSP23" s="78"/>
      <c r="FSQ23" s="78"/>
      <c r="FSR23" s="78"/>
      <c r="FSS23" s="78"/>
      <c r="FST23" s="78"/>
      <c r="FSU23" s="78"/>
      <c r="FSV23" s="78"/>
      <c r="FSW23" s="78"/>
      <c r="FSX23" s="78"/>
      <c r="FSY23" s="78"/>
      <c r="FSZ23" s="78"/>
      <c r="FTA23" s="78"/>
      <c r="FTB23" s="78"/>
      <c r="FTC23" s="78"/>
      <c r="FTD23" s="78"/>
      <c r="FTE23" s="78"/>
      <c r="FTF23" s="78"/>
      <c r="FTG23" s="78"/>
      <c r="FTH23" s="78"/>
      <c r="FTI23" s="78"/>
      <c r="FTJ23" s="78"/>
      <c r="FTK23" s="78"/>
      <c r="FTL23" s="78"/>
      <c r="FTM23" s="78"/>
      <c r="FTN23" s="78"/>
      <c r="FTO23" s="78"/>
      <c r="FTP23" s="78"/>
      <c r="FTQ23" s="78"/>
      <c r="FTR23" s="78"/>
      <c r="FTS23" s="78"/>
      <c r="FTT23" s="78"/>
      <c r="FTU23" s="78"/>
      <c r="FTV23" s="78"/>
      <c r="FTW23" s="78"/>
      <c r="FTX23" s="78"/>
      <c r="FTY23" s="78"/>
      <c r="FTZ23" s="78"/>
      <c r="FUA23" s="78"/>
      <c r="FUB23" s="78"/>
      <c r="FUC23" s="78"/>
      <c r="FUD23" s="78"/>
      <c r="FUE23" s="78"/>
      <c r="FUF23" s="78"/>
      <c r="FUG23" s="78"/>
      <c r="FUH23" s="78"/>
      <c r="FUI23" s="78"/>
      <c r="FUJ23" s="78"/>
      <c r="FUK23" s="78"/>
      <c r="FUL23" s="78"/>
      <c r="FUM23" s="78"/>
      <c r="FUN23" s="78"/>
      <c r="FUO23" s="78"/>
      <c r="FUP23" s="78"/>
      <c r="FUQ23" s="78"/>
      <c r="FUR23" s="78"/>
      <c r="FUS23" s="78"/>
      <c r="FUT23" s="78"/>
      <c r="FUU23" s="78"/>
      <c r="FUV23" s="78"/>
      <c r="FUW23" s="78"/>
      <c r="FUX23" s="78"/>
      <c r="FUY23" s="78"/>
      <c r="FUZ23" s="78"/>
      <c r="FVA23" s="78"/>
      <c r="FVB23" s="78"/>
      <c r="FVC23" s="78"/>
      <c r="FVD23" s="78"/>
      <c r="FVE23" s="78"/>
      <c r="FVF23" s="78"/>
      <c r="FVG23" s="78"/>
      <c r="FVH23" s="78"/>
      <c r="FVI23" s="78"/>
      <c r="FVJ23" s="78"/>
      <c r="FVK23" s="78"/>
      <c r="FVL23" s="78"/>
      <c r="FVM23" s="78"/>
      <c r="FVN23" s="78"/>
      <c r="FVO23" s="78"/>
      <c r="FVP23" s="78"/>
      <c r="FVQ23" s="78"/>
      <c r="FVR23" s="78"/>
      <c r="FVS23" s="78"/>
      <c r="FVT23" s="78"/>
      <c r="FVU23" s="78"/>
      <c r="FVV23" s="78"/>
      <c r="FVW23" s="78"/>
      <c r="FVX23" s="78"/>
      <c r="FVY23" s="78"/>
      <c r="FVZ23" s="78"/>
      <c r="FWA23" s="78"/>
      <c r="FWB23" s="78"/>
      <c r="FWC23" s="78"/>
      <c r="FWD23" s="78"/>
      <c r="FWE23" s="78"/>
      <c r="FWF23" s="78"/>
      <c r="FWG23" s="78"/>
      <c r="FWH23" s="78"/>
      <c r="FWI23" s="78"/>
      <c r="FWJ23" s="78"/>
      <c r="FWK23" s="78"/>
      <c r="FWL23" s="78"/>
      <c r="FWM23" s="78"/>
      <c r="FWN23" s="78"/>
      <c r="FWO23" s="78"/>
      <c r="FWP23" s="78"/>
      <c r="FWQ23" s="78"/>
      <c r="FWR23" s="78"/>
      <c r="FWS23" s="78"/>
      <c r="FWT23" s="78"/>
      <c r="FWU23" s="78"/>
      <c r="FWV23" s="78"/>
      <c r="FWW23" s="78"/>
      <c r="FWX23" s="78"/>
      <c r="FWY23" s="78"/>
      <c r="FWZ23" s="78"/>
      <c r="FXA23" s="78"/>
      <c r="FXB23" s="78"/>
      <c r="FXC23" s="78"/>
      <c r="FXD23" s="78"/>
      <c r="FXE23" s="78"/>
      <c r="FXF23" s="78"/>
      <c r="FXG23" s="78"/>
      <c r="FXH23" s="78"/>
      <c r="FXI23" s="78"/>
      <c r="FXJ23" s="78"/>
      <c r="FXK23" s="78"/>
      <c r="FXL23" s="78"/>
      <c r="FXM23" s="78"/>
      <c r="FXN23" s="78"/>
      <c r="FXO23" s="78"/>
      <c r="FXP23" s="78"/>
      <c r="FXQ23" s="78"/>
      <c r="FXR23" s="78"/>
      <c r="FXS23" s="78"/>
      <c r="FXT23" s="78"/>
      <c r="FXU23" s="78"/>
      <c r="FXV23" s="78"/>
      <c r="FXW23" s="78"/>
      <c r="FXX23" s="78"/>
      <c r="FXY23" s="78"/>
      <c r="FXZ23" s="78"/>
      <c r="FYA23" s="78"/>
      <c r="FYB23" s="78"/>
      <c r="FYC23" s="78"/>
      <c r="FYD23" s="78"/>
      <c r="FYE23" s="78"/>
      <c r="FYF23" s="78"/>
      <c r="FYG23" s="78"/>
      <c r="FYH23" s="78"/>
      <c r="FYI23" s="78"/>
      <c r="FYJ23" s="78"/>
      <c r="FYK23" s="78"/>
      <c r="FYL23" s="78"/>
      <c r="FYM23" s="78"/>
      <c r="FYN23" s="78"/>
      <c r="FYO23" s="78"/>
      <c r="FYP23" s="78"/>
      <c r="FYQ23" s="78"/>
      <c r="FYR23" s="78"/>
      <c r="FYS23" s="78"/>
      <c r="FYT23" s="78"/>
      <c r="FYU23" s="78"/>
      <c r="FYV23" s="78"/>
      <c r="FYW23" s="78"/>
      <c r="FYX23" s="78"/>
      <c r="FYY23" s="78"/>
      <c r="FYZ23" s="78"/>
      <c r="FZA23" s="78"/>
      <c r="FZB23" s="78"/>
      <c r="FZC23" s="78"/>
      <c r="FZD23" s="78"/>
      <c r="FZE23" s="78"/>
      <c r="FZF23" s="78"/>
      <c r="FZG23" s="78"/>
      <c r="FZH23" s="78"/>
      <c r="FZI23" s="78"/>
      <c r="FZJ23" s="78"/>
      <c r="FZK23" s="78"/>
      <c r="FZL23" s="78"/>
      <c r="FZM23" s="78"/>
      <c r="FZN23" s="78"/>
      <c r="FZO23" s="78"/>
      <c r="FZP23" s="78"/>
      <c r="FZQ23" s="78"/>
      <c r="FZR23" s="78"/>
      <c r="FZS23" s="78"/>
      <c r="FZT23" s="78"/>
      <c r="FZU23" s="78"/>
      <c r="FZV23" s="78"/>
      <c r="FZW23" s="78"/>
      <c r="FZX23" s="78"/>
      <c r="FZY23" s="78"/>
      <c r="FZZ23" s="78"/>
      <c r="GAA23" s="78"/>
      <c r="GAB23" s="78"/>
      <c r="GAC23" s="78"/>
      <c r="GAD23" s="78"/>
      <c r="GAE23" s="78"/>
      <c r="GAF23" s="78"/>
      <c r="GAG23" s="78"/>
      <c r="GAH23" s="78"/>
      <c r="GAI23" s="78"/>
      <c r="GAJ23" s="78"/>
      <c r="GAK23" s="78"/>
      <c r="GAL23" s="78"/>
      <c r="GAM23" s="78"/>
      <c r="GAN23" s="78"/>
      <c r="GAO23" s="78"/>
      <c r="GAP23" s="78"/>
      <c r="GAQ23" s="78"/>
      <c r="GAR23" s="78"/>
      <c r="GAS23" s="78"/>
      <c r="GAT23" s="78"/>
      <c r="GAU23" s="78"/>
      <c r="GAV23" s="78"/>
      <c r="GAW23" s="78"/>
      <c r="GAX23" s="78"/>
      <c r="GAY23" s="78"/>
      <c r="GAZ23" s="78"/>
      <c r="GBA23" s="78"/>
      <c r="GBB23" s="78"/>
      <c r="GBC23" s="78"/>
      <c r="GBD23" s="78"/>
      <c r="GBE23" s="78"/>
      <c r="GBF23" s="78"/>
      <c r="GBG23" s="78"/>
      <c r="GBH23" s="78"/>
      <c r="GBI23" s="78"/>
      <c r="GBJ23" s="78"/>
      <c r="GBK23" s="78"/>
      <c r="GBL23" s="78"/>
      <c r="GBM23" s="78"/>
      <c r="GBN23" s="78"/>
      <c r="GBO23" s="78"/>
      <c r="GBP23" s="78"/>
      <c r="GBQ23" s="78"/>
      <c r="GBR23" s="78"/>
      <c r="GBS23" s="78"/>
      <c r="GBT23" s="78"/>
      <c r="GBU23" s="78"/>
      <c r="GBV23" s="78"/>
      <c r="GBW23" s="78"/>
      <c r="GBX23" s="78"/>
      <c r="GBY23" s="78"/>
      <c r="GBZ23" s="78"/>
      <c r="GCA23" s="78"/>
      <c r="GCB23" s="78"/>
      <c r="GCC23" s="78"/>
      <c r="GCD23" s="78"/>
      <c r="GCE23" s="78"/>
      <c r="GCF23" s="78"/>
      <c r="GCG23" s="78"/>
      <c r="GCH23" s="78"/>
      <c r="GCI23" s="78"/>
      <c r="GCJ23" s="78"/>
      <c r="GCK23" s="78"/>
      <c r="GCL23" s="78"/>
      <c r="GCM23" s="78"/>
      <c r="GCN23" s="78"/>
      <c r="GCO23" s="78"/>
      <c r="GCP23" s="78"/>
      <c r="GCQ23" s="78"/>
      <c r="GCR23" s="78"/>
      <c r="GCS23" s="78"/>
      <c r="GCT23" s="78"/>
      <c r="GCU23" s="78"/>
      <c r="GCV23" s="78"/>
      <c r="GCW23" s="78"/>
      <c r="GCX23" s="78"/>
      <c r="GCY23" s="78"/>
      <c r="GCZ23" s="78"/>
      <c r="GDA23" s="78"/>
      <c r="GDB23" s="78"/>
      <c r="GDC23" s="78"/>
      <c r="GDD23" s="78"/>
      <c r="GDE23" s="78"/>
      <c r="GDF23" s="78"/>
      <c r="GDG23" s="78"/>
      <c r="GDH23" s="78"/>
      <c r="GDI23" s="78"/>
      <c r="GDJ23" s="78"/>
      <c r="GDK23" s="78"/>
      <c r="GDL23" s="78"/>
      <c r="GDM23" s="78"/>
      <c r="GDN23" s="78"/>
      <c r="GDO23" s="78"/>
      <c r="GDP23" s="78"/>
      <c r="GDQ23" s="78"/>
      <c r="GDR23" s="78"/>
      <c r="GDS23" s="78"/>
      <c r="GDT23" s="78"/>
      <c r="GDU23" s="78"/>
      <c r="GDV23" s="78"/>
      <c r="GDW23" s="78"/>
      <c r="GDX23" s="78"/>
      <c r="GDY23" s="78"/>
      <c r="GDZ23" s="78"/>
      <c r="GEA23" s="78"/>
      <c r="GEB23" s="78"/>
      <c r="GEC23" s="78"/>
      <c r="GED23" s="78"/>
      <c r="GEE23" s="78"/>
      <c r="GEF23" s="78"/>
      <c r="GEG23" s="78"/>
      <c r="GEH23" s="78"/>
      <c r="GEI23" s="78"/>
      <c r="GEJ23" s="78"/>
      <c r="GEK23" s="78"/>
      <c r="GEL23" s="78"/>
      <c r="GEM23" s="78"/>
      <c r="GEN23" s="78"/>
      <c r="GEO23" s="78"/>
      <c r="GEP23" s="78"/>
      <c r="GEQ23" s="78"/>
      <c r="GER23" s="78"/>
      <c r="GES23" s="78"/>
      <c r="GET23" s="78"/>
      <c r="GEU23" s="78"/>
      <c r="GEV23" s="78"/>
      <c r="GEW23" s="78"/>
      <c r="GEX23" s="78"/>
      <c r="GEY23" s="78"/>
      <c r="GEZ23" s="78"/>
      <c r="GFA23" s="78"/>
      <c r="GFB23" s="78"/>
      <c r="GFC23" s="78"/>
      <c r="GFD23" s="78"/>
      <c r="GFE23" s="78"/>
      <c r="GFF23" s="78"/>
      <c r="GFG23" s="78"/>
      <c r="GFH23" s="78"/>
      <c r="GFI23" s="78"/>
      <c r="GFJ23" s="78"/>
      <c r="GFK23" s="78"/>
      <c r="GFL23" s="78"/>
      <c r="GFM23" s="78"/>
      <c r="GFN23" s="78"/>
      <c r="GFO23" s="78"/>
      <c r="GFP23" s="78"/>
      <c r="GFQ23" s="78"/>
      <c r="GFR23" s="78"/>
      <c r="GFS23" s="78"/>
      <c r="GFT23" s="78"/>
      <c r="GFU23" s="78"/>
      <c r="GFV23" s="78"/>
      <c r="GFW23" s="78"/>
      <c r="GFX23" s="78"/>
      <c r="GFY23" s="78"/>
      <c r="GFZ23" s="78"/>
      <c r="GGA23" s="78"/>
      <c r="GGB23" s="78"/>
      <c r="GGC23" s="78"/>
      <c r="GGD23" s="78"/>
      <c r="GGE23" s="78"/>
      <c r="GGF23" s="78"/>
      <c r="GGG23" s="78"/>
      <c r="GGH23" s="78"/>
      <c r="GGI23" s="78"/>
      <c r="GGJ23" s="78"/>
      <c r="GGK23" s="78"/>
      <c r="GGL23" s="78"/>
      <c r="GGM23" s="78"/>
      <c r="GGN23" s="78"/>
      <c r="GGO23" s="78"/>
      <c r="GGP23" s="78"/>
      <c r="GGQ23" s="78"/>
      <c r="GGR23" s="78"/>
      <c r="GGS23" s="78"/>
      <c r="GGT23" s="78"/>
      <c r="GGU23" s="78"/>
      <c r="GGV23" s="78"/>
      <c r="GGW23" s="78"/>
      <c r="GGX23" s="78"/>
      <c r="GGY23" s="78"/>
      <c r="GGZ23" s="78"/>
      <c r="GHA23" s="78"/>
      <c r="GHB23" s="78"/>
      <c r="GHC23" s="78"/>
      <c r="GHD23" s="78"/>
      <c r="GHE23" s="78"/>
      <c r="GHF23" s="78"/>
      <c r="GHG23" s="78"/>
      <c r="GHH23" s="78"/>
      <c r="GHI23" s="78"/>
      <c r="GHJ23" s="78"/>
      <c r="GHK23" s="78"/>
      <c r="GHL23" s="78"/>
      <c r="GHM23" s="78"/>
      <c r="GHN23" s="78"/>
      <c r="GHO23" s="78"/>
      <c r="GHP23" s="78"/>
      <c r="GHQ23" s="78"/>
      <c r="GHR23" s="78"/>
      <c r="GHS23" s="78"/>
      <c r="GHT23" s="78"/>
      <c r="GHU23" s="78"/>
      <c r="GHV23" s="78"/>
      <c r="GHW23" s="78"/>
      <c r="GHX23" s="78"/>
      <c r="GHY23" s="78"/>
      <c r="GHZ23" s="78"/>
      <c r="GIA23" s="78"/>
      <c r="GIB23" s="78"/>
      <c r="GIC23" s="78"/>
      <c r="GID23" s="78"/>
      <c r="GIE23" s="78"/>
      <c r="GIF23" s="78"/>
      <c r="GIG23" s="78"/>
      <c r="GIH23" s="78"/>
      <c r="GII23" s="78"/>
      <c r="GIJ23" s="78"/>
      <c r="GIK23" s="78"/>
      <c r="GIL23" s="78"/>
      <c r="GIM23" s="78"/>
      <c r="GIN23" s="78"/>
      <c r="GIO23" s="78"/>
      <c r="GIP23" s="78"/>
      <c r="GIQ23" s="78"/>
      <c r="GIR23" s="78"/>
      <c r="GIS23" s="78"/>
      <c r="GIT23" s="78"/>
      <c r="GIU23" s="78"/>
      <c r="GIV23" s="78"/>
      <c r="GIW23" s="78"/>
      <c r="GIX23" s="78"/>
      <c r="GIY23" s="78"/>
      <c r="GIZ23" s="78"/>
      <c r="GJA23" s="78"/>
      <c r="GJB23" s="78"/>
      <c r="GJC23" s="78"/>
      <c r="GJD23" s="78"/>
      <c r="GJE23" s="78"/>
      <c r="GJF23" s="78"/>
      <c r="GJG23" s="78"/>
      <c r="GJH23" s="78"/>
      <c r="GJI23" s="78"/>
      <c r="GJJ23" s="78"/>
      <c r="GJK23" s="78"/>
      <c r="GJL23" s="78"/>
      <c r="GJM23" s="78"/>
      <c r="GJN23" s="78"/>
      <c r="GJO23" s="78"/>
      <c r="GJP23" s="78"/>
      <c r="GJQ23" s="78"/>
      <c r="GJR23" s="78"/>
      <c r="GJS23" s="78"/>
      <c r="GJT23" s="78"/>
      <c r="GJU23" s="78"/>
      <c r="GJV23" s="78"/>
      <c r="GJW23" s="78"/>
      <c r="GJX23" s="78"/>
      <c r="GJY23" s="78"/>
      <c r="GJZ23" s="78"/>
      <c r="GKA23" s="78"/>
      <c r="GKB23" s="78"/>
      <c r="GKC23" s="78"/>
      <c r="GKD23" s="78"/>
      <c r="GKE23" s="78"/>
      <c r="GKF23" s="78"/>
      <c r="GKG23" s="78"/>
      <c r="GKH23" s="78"/>
      <c r="GKI23" s="78"/>
      <c r="GKJ23" s="78"/>
      <c r="GKK23" s="78"/>
      <c r="GKL23" s="78"/>
      <c r="GKM23" s="78"/>
      <c r="GKN23" s="78"/>
      <c r="GKO23" s="78"/>
      <c r="GKP23" s="78"/>
      <c r="GKQ23" s="78"/>
      <c r="GKR23" s="78"/>
      <c r="GKS23" s="78"/>
      <c r="GKT23" s="78"/>
      <c r="GKU23" s="78"/>
      <c r="GKV23" s="78"/>
      <c r="GKW23" s="78"/>
      <c r="GKX23" s="78"/>
      <c r="GKY23" s="78"/>
      <c r="GKZ23" s="78"/>
      <c r="GLA23" s="78"/>
      <c r="GLB23" s="78"/>
      <c r="GLC23" s="78"/>
      <c r="GLD23" s="78"/>
      <c r="GLE23" s="78"/>
      <c r="GLF23" s="78"/>
      <c r="GLG23" s="78"/>
      <c r="GLH23" s="78"/>
      <c r="GLI23" s="78"/>
      <c r="GLJ23" s="78"/>
      <c r="GLK23" s="78"/>
      <c r="GLL23" s="78"/>
      <c r="GLM23" s="78"/>
      <c r="GLN23" s="78"/>
      <c r="GLO23" s="78"/>
      <c r="GLP23" s="78"/>
      <c r="GLQ23" s="78"/>
      <c r="GLR23" s="78"/>
      <c r="GLS23" s="78"/>
      <c r="GLT23" s="78"/>
      <c r="GLU23" s="78"/>
      <c r="GLV23" s="78"/>
      <c r="GLW23" s="78"/>
      <c r="GLX23" s="78"/>
      <c r="GLY23" s="78"/>
      <c r="GLZ23" s="78"/>
      <c r="GMA23" s="78"/>
      <c r="GMB23" s="78"/>
      <c r="GMC23" s="78"/>
      <c r="GMD23" s="78"/>
      <c r="GME23" s="78"/>
      <c r="GMF23" s="78"/>
      <c r="GMG23" s="78"/>
      <c r="GMH23" s="78"/>
      <c r="GMI23" s="78"/>
      <c r="GMJ23" s="78"/>
      <c r="GMK23" s="78"/>
      <c r="GML23" s="78"/>
      <c r="GMM23" s="78"/>
      <c r="GMN23" s="78"/>
      <c r="GMO23" s="78"/>
      <c r="GMP23" s="78"/>
      <c r="GMQ23" s="78"/>
      <c r="GMR23" s="78"/>
      <c r="GMS23" s="78"/>
      <c r="GMT23" s="78"/>
      <c r="GMU23" s="78"/>
      <c r="GMV23" s="78"/>
      <c r="GMW23" s="78"/>
      <c r="GMX23" s="78"/>
      <c r="GMY23" s="78"/>
      <c r="GMZ23" s="78"/>
      <c r="GNA23" s="78"/>
      <c r="GNB23" s="78"/>
      <c r="GNC23" s="78"/>
      <c r="GND23" s="78"/>
      <c r="GNE23" s="78"/>
      <c r="GNF23" s="78"/>
      <c r="GNG23" s="78"/>
      <c r="GNH23" s="78"/>
      <c r="GNI23" s="78"/>
      <c r="GNJ23" s="78"/>
      <c r="GNK23" s="78"/>
      <c r="GNL23" s="78"/>
      <c r="GNM23" s="78"/>
      <c r="GNN23" s="78"/>
      <c r="GNO23" s="78"/>
      <c r="GNP23" s="78"/>
      <c r="GNQ23" s="78"/>
      <c r="GNR23" s="78"/>
      <c r="GNS23" s="78"/>
      <c r="GNT23" s="78"/>
      <c r="GNU23" s="78"/>
      <c r="GNV23" s="78"/>
      <c r="GNW23" s="78"/>
      <c r="GNX23" s="78"/>
      <c r="GNY23" s="78"/>
      <c r="GNZ23" s="78"/>
      <c r="GOA23" s="78"/>
      <c r="GOB23" s="78"/>
      <c r="GOC23" s="78"/>
      <c r="GOD23" s="78"/>
      <c r="GOE23" s="78"/>
      <c r="GOF23" s="78"/>
      <c r="GOG23" s="78"/>
      <c r="GOH23" s="78"/>
      <c r="GOI23" s="78"/>
      <c r="GOJ23" s="78"/>
      <c r="GOK23" s="78"/>
      <c r="GOL23" s="78"/>
      <c r="GOM23" s="78"/>
      <c r="GON23" s="78"/>
      <c r="GOO23" s="78"/>
      <c r="GOP23" s="78"/>
      <c r="GOQ23" s="78"/>
      <c r="GOR23" s="78"/>
      <c r="GOS23" s="78"/>
      <c r="GOT23" s="78"/>
      <c r="GOU23" s="78"/>
      <c r="GOV23" s="78"/>
      <c r="GOW23" s="78"/>
      <c r="GOX23" s="78"/>
      <c r="GOY23" s="78"/>
      <c r="GOZ23" s="78"/>
      <c r="GPA23" s="78"/>
      <c r="GPB23" s="78"/>
      <c r="GPC23" s="78"/>
      <c r="GPD23" s="78"/>
      <c r="GPE23" s="78"/>
      <c r="GPF23" s="78"/>
      <c r="GPG23" s="78"/>
      <c r="GPH23" s="78"/>
      <c r="GPI23" s="78"/>
      <c r="GPJ23" s="78"/>
      <c r="GPK23" s="78"/>
      <c r="GPL23" s="78"/>
      <c r="GPM23" s="78"/>
      <c r="GPN23" s="78"/>
      <c r="GPO23" s="78"/>
      <c r="GPP23" s="78"/>
      <c r="GPQ23" s="78"/>
      <c r="GPR23" s="78"/>
      <c r="GPS23" s="78"/>
      <c r="GPT23" s="78"/>
      <c r="GPU23" s="78"/>
      <c r="GPV23" s="78"/>
      <c r="GPW23" s="78"/>
      <c r="GPX23" s="78"/>
      <c r="GPY23" s="78"/>
      <c r="GPZ23" s="78"/>
      <c r="GQA23" s="78"/>
      <c r="GQB23" s="78"/>
      <c r="GQC23" s="78"/>
      <c r="GQD23" s="78"/>
      <c r="GQE23" s="78"/>
      <c r="GQF23" s="78"/>
      <c r="GQG23" s="78"/>
      <c r="GQH23" s="78"/>
      <c r="GQI23" s="78"/>
      <c r="GQJ23" s="78"/>
      <c r="GQK23" s="78"/>
      <c r="GQL23" s="78"/>
      <c r="GQM23" s="78"/>
      <c r="GQN23" s="78"/>
      <c r="GQO23" s="78"/>
      <c r="GQP23" s="78"/>
      <c r="GQQ23" s="78"/>
      <c r="GQR23" s="78"/>
      <c r="GQS23" s="78"/>
      <c r="GQT23" s="78"/>
      <c r="GQU23" s="78"/>
      <c r="GQV23" s="78"/>
      <c r="GQW23" s="78"/>
      <c r="GQX23" s="78"/>
      <c r="GQY23" s="78"/>
      <c r="GQZ23" s="78"/>
      <c r="GRA23" s="78"/>
      <c r="GRB23" s="78"/>
      <c r="GRC23" s="78"/>
      <c r="GRD23" s="78"/>
      <c r="GRE23" s="78"/>
      <c r="GRF23" s="78"/>
      <c r="GRG23" s="78"/>
      <c r="GRH23" s="78"/>
      <c r="GRI23" s="78"/>
      <c r="GRJ23" s="78"/>
      <c r="GRK23" s="78"/>
      <c r="GRL23" s="78"/>
      <c r="GRM23" s="78"/>
      <c r="GRN23" s="78"/>
      <c r="GRO23" s="78"/>
      <c r="GRP23" s="78"/>
      <c r="GRQ23" s="78"/>
      <c r="GRR23" s="78"/>
      <c r="GRS23" s="78"/>
      <c r="GRT23" s="78"/>
      <c r="GRU23" s="78"/>
      <c r="GRV23" s="78"/>
      <c r="GRW23" s="78"/>
      <c r="GRX23" s="78"/>
      <c r="GRY23" s="78"/>
      <c r="GRZ23" s="78"/>
      <c r="GSA23" s="78"/>
      <c r="GSB23" s="78"/>
      <c r="GSC23" s="78"/>
      <c r="GSD23" s="78"/>
      <c r="GSE23" s="78"/>
      <c r="GSF23" s="78"/>
      <c r="GSG23" s="78"/>
      <c r="GSH23" s="78"/>
      <c r="GSI23" s="78"/>
      <c r="GSJ23" s="78"/>
      <c r="GSK23" s="78"/>
      <c r="GSL23" s="78"/>
      <c r="GSM23" s="78"/>
      <c r="GSN23" s="78"/>
      <c r="GSO23" s="78"/>
      <c r="GSP23" s="78"/>
      <c r="GSQ23" s="78"/>
      <c r="GSR23" s="78"/>
      <c r="GSS23" s="78"/>
      <c r="GST23" s="78"/>
      <c r="GSU23" s="78"/>
      <c r="GSV23" s="78"/>
      <c r="GSW23" s="78"/>
      <c r="GSX23" s="78"/>
      <c r="GSY23" s="78"/>
      <c r="GSZ23" s="78"/>
      <c r="GTA23" s="78"/>
      <c r="GTB23" s="78"/>
      <c r="GTC23" s="78"/>
      <c r="GTD23" s="78"/>
      <c r="GTE23" s="78"/>
      <c r="GTF23" s="78"/>
      <c r="GTG23" s="78"/>
      <c r="GTH23" s="78"/>
      <c r="GTI23" s="78"/>
      <c r="GTJ23" s="78"/>
      <c r="GTK23" s="78"/>
      <c r="GTL23" s="78"/>
      <c r="GTM23" s="78"/>
      <c r="GTN23" s="78"/>
      <c r="GTO23" s="78"/>
      <c r="GTP23" s="78"/>
      <c r="GTQ23" s="78"/>
      <c r="GTR23" s="78"/>
      <c r="GTS23" s="78"/>
      <c r="GTT23" s="78"/>
      <c r="GTU23" s="78"/>
      <c r="GTV23" s="78"/>
      <c r="GTW23" s="78"/>
      <c r="GTX23" s="78"/>
      <c r="GTY23" s="78"/>
      <c r="GTZ23" s="78"/>
      <c r="GUA23" s="78"/>
      <c r="GUB23" s="78"/>
      <c r="GUC23" s="78"/>
      <c r="GUD23" s="78"/>
      <c r="GUE23" s="78"/>
      <c r="GUF23" s="78"/>
      <c r="GUG23" s="78"/>
      <c r="GUH23" s="78"/>
      <c r="GUI23" s="78"/>
      <c r="GUJ23" s="78"/>
      <c r="GUK23" s="78"/>
      <c r="GUL23" s="78"/>
      <c r="GUM23" s="78"/>
      <c r="GUN23" s="78"/>
      <c r="GUO23" s="78"/>
      <c r="GUP23" s="78"/>
      <c r="GUQ23" s="78"/>
      <c r="GUR23" s="78"/>
      <c r="GUS23" s="78"/>
      <c r="GUT23" s="78"/>
      <c r="GUU23" s="78"/>
      <c r="GUV23" s="78"/>
      <c r="GUW23" s="78"/>
      <c r="GUX23" s="78"/>
      <c r="GUY23" s="78"/>
      <c r="GUZ23" s="78"/>
      <c r="GVA23" s="78"/>
      <c r="GVB23" s="78"/>
      <c r="GVC23" s="78"/>
      <c r="GVD23" s="78"/>
      <c r="GVE23" s="78"/>
      <c r="GVF23" s="78"/>
      <c r="GVG23" s="78"/>
      <c r="GVH23" s="78"/>
      <c r="GVI23" s="78"/>
      <c r="GVJ23" s="78"/>
      <c r="GVK23" s="78"/>
      <c r="GVL23" s="78"/>
      <c r="GVM23" s="78"/>
      <c r="GVN23" s="78"/>
      <c r="GVO23" s="78"/>
      <c r="GVP23" s="78"/>
      <c r="GVQ23" s="78"/>
      <c r="GVR23" s="78"/>
      <c r="GVS23" s="78"/>
      <c r="GVT23" s="78"/>
      <c r="GVU23" s="78"/>
      <c r="GVV23" s="78"/>
      <c r="GVW23" s="78"/>
      <c r="GVX23" s="78"/>
      <c r="GVY23" s="78"/>
      <c r="GVZ23" s="78"/>
      <c r="GWA23" s="78"/>
      <c r="GWB23" s="78"/>
      <c r="GWC23" s="78"/>
      <c r="GWD23" s="78"/>
      <c r="GWE23" s="78"/>
      <c r="GWF23" s="78"/>
      <c r="GWG23" s="78"/>
      <c r="GWH23" s="78"/>
      <c r="GWI23" s="78"/>
      <c r="GWJ23" s="78"/>
      <c r="GWK23" s="78"/>
      <c r="GWL23" s="78"/>
      <c r="GWM23" s="78"/>
      <c r="GWN23" s="78"/>
      <c r="GWO23" s="78"/>
      <c r="GWP23" s="78"/>
      <c r="GWQ23" s="78"/>
      <c r="GWR23" s="78"/>
      <c r="GWS23" s="78"/>
      <c r="GWT23" s="78"/>
      <c r="GWU23" s="78"/>
      <c r="GWV23" s="78"/>
      <c r="GWW23" s="78"/>
      <c r="GWX23" s="78"/>
      <c r="GWY23" s="78"/>
      <c r="GWZ23" s="78"/>
      <c r="GXA23" s="78"/>
      <c r="GXB23" s="78"/>
      <c r="GXC23" s="78"/>
      <c r="GXD23" s="78"/>
      <c r="GXE23" s="78"/>
      <c r="GXF23" s="78"/>
      <c r="GXG23" s="78"/>
      <c r="GXH23" s="78"/>
      <c r="GXI23" s="78"/>
      <c r="GXJ23" s="78"/>
      <c r="GXK23" s="78"/>
      <c r="GXL23" s="78"/>
      <c r="GXM23" s="78"/>
      <c r="GXN23" s="78"/>
      <c r="GXO23" s="78"/>
      <c r="GXP23" s="78"/>
      <c r="GXQ23" s="78"/>
      <c r="GXR23" s="78"/>
      <c r="GXS23" s="78"/>
      <c r="GXT23" s="78"/>
      <c r="GXU23" s="78"/>
      <c r="GXV23" s="78"/>
      <c r="GXW23" s="78"/>
      <c r="GXX23" s="78"/>
      <c r="GXY23" s="78"/>
      <c r="GXZ23" s="78"/>
      <c r="GYA23" s="78"/>
      <c r="GYB23" s="78"/>
      <c r="GYC23" s="78"/>
      <c r="GYD23" s="78"/>
      <c r="GYE23" s="78"/>
      <c r="GYF23" s="78"/>
      <c r="GYG23" s="78"/>
      <c r="GYH23" s="78"/>
      <c r="GYI23" s="78"/>
      <c r="GYJ23" s="78"/>
      <c r="GYK23" s="78"/>
      <c r="GYL23" s="78"/>
      <c r="GYM23" s="78"/>
      <c r="GYN23" s="78"/>
      <c r="GYO23" s="78"/>
      <c r="GYP23" s="78"/>
      <c r="GYQ23" s="78"/>
      <c r="GYR23" s="78"/>
      <c r="GYS23" s="78"/>
      <c r="GYT23" s="78"/>
      <c r="GYU23" s="78"/>
      <c r="GYV23" s="78"/>
      <c r="GYW23" s="78"/>
      <c r="GYX23" s="78"/>
      <c r="GYY23" s="78"/>
      <c r="GYZ23" s="78"/>
      <c r="GZA23" s="78"/>
      <c r="GZB23" s="78"/>
      <c r="GZC23" s="78"/>
      <c r="GZD23" s="78"/>
      <c r="GZE23" s="78"/>
      <c r="GZF23" s="78"/>
      <c r="GZG23" s="78"/>
      <c r="GZH23" s="78"/>
      <c r="GZI23" s="78"/>
      <c r="GZJ23" s="78"/>
      <c r="GZK23" s="78"/>
      <c r="GZL23" s="78"/>
      <c r="GZM23" s="78"/>
      <c r="GZN23" s="78"/>
      <c r="GZO23" s="78"/>
      <c r="GZP23" s="78"/>
      <c r="GZQ23" s="78"/>
      <c r="GZR23" s="78"/>
      <c r="GZS23" s="78"/>
      <c r="GZT23" s="78"/>
      <c r="GZU23" s="78"/>
      <c r="GZV23" s="78"/>
      <c r="GZW23" s="78"/>
      <c r="GZX23" s="78"/>
      <c r="GZY23" s="78"/>
      <c r="GZZ23" s="78"/>
      <c r="HAA23" s="78"/>
      <c r="HAB23" s="78"/>
      <c r="HAC23" s="78"/>
      <c r="HAD23" s="78"/>
      <c r="HAE23" s="78"/>
      <c r="HAF23" s="78"/>
      <c r="HAG23" s="78"/>
      <c r="HAH23" s="78"/>
      <c r="HAI23" s="78"/>
      <c r="HAJ23" s="78"/>
      <c r="HAK23" s="78"/>
      <c r="HAL23" s="78"/>
      <c r="HAM23" s="78"/>
      <c r="HAN23" s="78"/>
      <c r="HAO23" s="78"/>
      <c r="HAP23" s="78"/>
      <c r="HAQ23" s="78"/>
      <c r="HAR23" s="78"/>
      <c r="HAS23" s="78"/>
      <c r="HAT23" s="78"/>
      <c r="HAU23" s="78"/>
      <c r="HAV23" s="78"/>
      <c r="HAW23" s="78"/>
      <c r="HAX23" s="78"/>
      <c r="HAY23" s="78"/>
      <c r="HAZ23" s="78"/>
      <c r="HBA23" s="78"/>
      <c r="HBB23" s="78"/>
      <c r="HBC23" s="78"/>
      <c r="HBD23" s="78"/>
      <c r="HBE23" s="78"/>
      <c r="HBF23" s="78"/>
      <c r="HBG23" s="78"/>
      <c r="HBH23" s="78"/>
      <c r="HBI23" s="78"/>
      <c r="HBJ23" s="78"/>
      <c r="HBK23" s="78"/>
      <c r="HBL23" s="78"/>
      <c r="HBM23" s="78"/>
      <c r="HBN23" s="78"/>
      <c r="HBO23" s="78"/>
      <c r="HBP23" s="78"/>
      <c r="HBQ23" s="78"/>
      <c r="HBR23" s="78"/>
      <c r="HBS23" s="78"/>
      <c r="HBT23" s="78"/>
      <c r="HBU23" s="78"/>
      <c r="HBV23" s="78"/>
      <c r="HBW23" s="78"/>
      <c r="HBX23" s="78"/>
      <c r="HBY23" s="78"/>
      <c r="HBZ23" s="78"/>
      <c r="HCA23" s="78"/>
      <c r="HCB23" s="78"/>
      <c r="HCC23" s="78"/>
      <c r="HCD23" s="78"/>
      <c r="HCE23" s="78"/>
      <c r="HCF23" s="78"/>
      <c r="HCG23" s="78"/>
      <c r="HCH23" s="78"/>
      <c r="HCI23" s="78"/>
      <c r="HCJ23" s="78"/>
      <c r="HCK23" s="78"/>
      <c r="HCL23" s="78"/>
      <c r="HCM23" s="78"/>
      <c r="HCN23" s="78"/>
      <c r="HCO23" s="78"/>
      <c r="HCP23" s="78"/>
      <c r="HCQ23" s="78"/>
      <c r="HCR23" s="78"/>
      <c r="HCS23" s="78"/>
      <c r="HCT23" s="78"/>
      <c r="HCU23" s="78"/>
      <c r="HCV23" s="78"/>
      <c r="HCW23" s="78"/>
      <c r="HCX23" s="78"/>
      <c r="HCY23" s="78"/>
      <c r="HCZ23" s="78"/>
      <c r="HDA23" s="78"/>
      <c r="HDB23" s="78"/>
      <c r="HDC23" s="78"/>
      <c r="HDD23" s="78"/>
      <c r="HDE23" s="78"/>
      <c r="HDF23" s="78"/>
      <c r="HDG23" s="78"/>
      <c r="HDH23" s="78"/>
      <c r="HDI23" s="78"/>
      <c r="HDJ23" s="78"/>
      <c r="HDK23" s="78"/>
      <c r="HDL23" s="78"/>
      <c r="HDM23" s="78"/>
      <c r="HDN23" s="78"/>
      <c r="HDO23" s="78"/>
      <c r="HDP23" s="78"/>
      <c r="HDQ23" s="78"/>
      <c r="HDR23" s="78"/>
      <c r="HDS23" s="78"/>
      <c r="HDT23" s="78"/>
      <c r="HDU23" s="78"/>
      <c r="HDV23" s="78"/>
      <c r="HDW23" s="78"/>
      <c r="HDX23" s="78"/>
      <c r="HDY23" s="78"/>
      <c r="HDZ23" s="78"/>
      <c r="HEA23" s="78"/>
      <c r="HEB23" s="78"/>
      <c r="HEC23" s="78"/>
      <c r="HED23" s="78"/>
      <c r="HEE23" s="78"/>
      <c r="HEF23" s="78"/>
      <c r="HEG23" s="78"/>
      <c r="HEH23" s="78"/>
      <c r="HEI23" s="78"/>
      <c r="HEJ23" s="78"/>
      <c r="HEK23" s="78"/>
      <c r="HEL23" s="78"/>
      <c r="HEM23" s="78"/>
      <c r="HEN23" s="78"/>
      <c r="HEO23" s="78"/>
      <c r="HEP23" s="78"/>
      <c r="HEQ23" s="78"/>
      <c r="HER23" s="78"/>
      <c r="HES23" s="78"/>
      <c r="HET23" s="78"/>
      <c r="HEU23" s="78"/>
      <c r="HEV23" s="78"/>
      <c r="HEW23" s="78"/>
      <c r="HEX23" s="78"/>
      <c r="HEY23" s="78"/>
      <c r="HEZ23" s="78"/>
      <c r="HFA23" s="78"/>
      <c r="HFB23" s="78"/>
      <c r="HFC23" s="78"/>
      <c r="HFD23" s="78"/>
      <c r="HFE23" s="78"/>
      <c r="HFF23" s="78"/>
      <c r="HFG23" s="78"/>
      <c r="HFH23" s="78"/>
      <c r="HFI23" s="78"/>
      <c r="HFJ23" s="78"/>
      <c r="HFK23" s="78"/>
      <c r="HFL23" s="78"/>
      <c r="HFM23" s="78"/>
      <c r="HFN23" s="78"/>
      <c r="HFO23" s="78"/>
      <c r="HFP23" s="78"/>
      <c r="HFQ23" s="78"/>
      <c r="HFR23" s="78"/>
      <c r="HFS23" s="78"/>
      <c r="HFT23" s="78"/>
      <c r="HFU23" s="78"/>
      <c r="HFV23" s="78"/>
      <c r="HFW23" s="78"/>
      <c r="HFX23" s="78"/>
      <c r="HFY23" s="78"/>
      <c r="HFZ23" s="78"/>
      <c r="HGA23" s="78"/>
      <c r="HGB23" s="78"/>
      <c r="HGC23" s="78"/>
      <c r="HGD23" s="78"/>
      <c r="HGE23" s="78"/>
      <c r="HGF23" s="78"/>
      <c r="HGG23" s="78"/>
      <c r="HGH23" s="78"/>
      <c r="HGI23" s="78"/>
      <c r="HGJ23" s="78"/>
      <c r="HGK23" s="78"/>
      <c r="HGL23" s="78"/>
      <c r="HGM23" s="78"/>
      <c r="HGN23" s="78"/>
      <c r="HGO23" s="78"/>
      <c r="HGP23" s="78"/>
      <c r="HGQ23" s="78"/>
      <c r="HGR23" s="78"/>
      <c r="HGS23" s="78"/>
      <c r="HGT23" s="78"/>
      <c r="HGU23" s="78"/>
      <c r="HGV23" s="78"/>
      <c r="HGW23" s="78"/>
      <c r="HGX23" s="78"/>
      <c r="HGY23" s="78"/>
      <c r="HGZ23" s="78"/>
      <c r="HHA23" s="78"/>
      <c r="HHB23" s="78"/>
      <c r="HHC23" s="78"/>
      <c r="HHD23" s="78"/>
      <c r="HHE23" s="78"/>
      <c r="HHF23" s="78"/>
      <c r="HHG23" s="78"/>
      <c r="HHH23" s="78"/>
      <c r="HHI23" s="78"/>
      <c r="HHJ23" s="78"/>
      <c r="HHK23" s="78"/>
      <c r="HHL23" s="78"/>
      <c r="HHM23" s="78"/>
      <c r="HHN23" s="78"/>
      <c r="HHO23" s="78"/>
      <c r="HHP23" s="78"/>
      <c r="HHQ23" s="78"/>
      <c r="HHR23" s="78"/>
      <c r="HHS23" s="78"/>
      <c r="HHT23" s="78"/>
      <c r="HHU23" s="78"/>
      <c r="HHV23" s="78"/>
      <c r="HHW23" s="78"/>
      <c r="HHX23" s="78"/>
      <c r="HHY23" s="78"/>
      <c r="HHZ23" s="78"/>
      <c r="HIA23" s="78"/>
      <c r="HIB23" s="78"/>
      <c r="HIC23" s="78"/>
      <c r="HID23" s="78"/>
      <c r="HIE23" s="78"/>
      <c r="HIF23" s="78"/>
      <c r="HIG23" s="78"/>
      <c r="HIH23" s="78"/>
      <c r="HII23" s="78"/>
      <c r="HIJ23" s="78"/>
      <c r="HIK23" s="78"/>
      <c r="HIL23" s="78"/>
      <c r="HIM23" s="78"/>
      <c r="HIN23" s="78"/>
      <c r="HIO23" s="78"/>
      <c r="HIP23" s="78"/>
      <c r="HIQ23" s="78"/>
      <c r="HIR23" s="78"/>
      <c r="HIS23" s="78"/>
      <c r="HIT23" s="78"/>
      <c r="HIU23" s="78"/>
      <c r="HIV23" s="78"/>
      <c r="HIW23" s="78"/>
      <c r="HIX23" s="78"/>
      <c r="HIY23" s="78"/>
      <c r="HIZ23" s="78"/>
      <c r="HJA23" s="78"/>
      <c r="HJB23" s="78"/>
      <c r="HJC23" s="78"/>
      <c r="HJD23" s="78"/>
      <c r="HJE23" s="78"/>
      <c r="HJF23" s="78"/>
      <c r="HJG23" s="78"/>
      <c r="HJH23" s="78"/>
      <c r="HJI23" s="78"/>
      <c r="HJJ23" s="78"/>
      <c r="HJK23" s="78"/>
      <c r="HJL23" s="78"/>
      <c r="HJM23" s="78"/>
      <c r="HJN23" s="78"/>
      <c r="HJO23" s="78"/>
      <c r="HJP23" s="78"/>
      <c r="HJQ23" s="78"/>
      <c r="HJR23" s="78"/>
      <c r="HJS23" s="78"/>
      <c r="HJT23" s="78"/>
      <c r="HJU23" s="78"/>
      <c r="HJV23" s="78"/>
      <c r="HJW23" s="78"/>
      <c r="HJX23" s="78"/>
      <c r="HJY23" s="78"/>
      <c r="HJZ23" s="78"/>
      <c r="HKA23" s="78"/>
      <c r="HKB23" s="78"/>
      <c r="HKC23" s="78"/>
      <c r="HKD23" s="78"/>
      <c r="HKE23" s="78"/>
      <c r="HKF23" s="78"/>
      <c r="HKG23" s="78"/>
      <c r="HKH23" s="78"/>
      <c r="HKI23" s="78"/>
      <c r="HKJ23" s="78"/>
      <c r="HKK23" s="78"/>
      <c r="HKL23" s="78"/>
      <c r="HKM23" s="78"/>
      <c r="HKN23" s="78"/>
      <c r="HKO23" s="78"/>
      <c r="HKP23" s="78"/>
      <c r="HKQ23" s="78"/>
      <c r="HKR23" s="78"/>
      <c r="HKS23" s="78"/>
      <c r="HKT23" s="78"/>
      <c r="HKU23" s="78"/>
      <c r="HKV23" s="78"/>
      <c r="HKW23" s="78"/>
      <c r="HKX23" s="78"/>
      <c r="HKY23" s="78"/>
      <c r="HKZ23" s="78"/>
      <c r="HLA23" s="78"/>
      <c r="HLB23" s="78"/>
      <c r="HLC23" s="78"/>
      <c r="HLD23" s="78"/>
      <c r="HLE23" s="78"/>
      <c r="HLF23" s="78"/>
      <c r="HLG23" s="78"/>
      <c r="HLH23" s="78"/>
      <c r="HLI23" s="78"/>
      <c r="HLJ23" s="78"/>
      <c r="HLK23" s="78"/>
      <c r="HLL23" s="78"/>
      <c r="HLM23" s="78"/>
      <c r="HLN23" s="78"/>
      <c r="HLO23" s="78"/>
      <c r="HLP23" s="78"/>
      <c r="HLQ23" s="78"/>
      <c r="HLR23" s="78"/>
      <c r="HLS23" s="78"/>
      <c r="HLT23" s="78"/>
      <c r="HLU23" s="78"/>
      <c r="HLV23" s="78"/>
      <c r="HLW23" s="78"/>
      <c r="HLX23" s="78"/>
      <c r="HLY23" s="78"/>
      <c r="HLZ23" s="78"/>
      <c r="HMA23" s="78"/>
      <c r="HMB23" s="78"/>
      <c r="HMC23" s="78"/>
      <c r="HMD23" s="78"/>
      <c r="HME23" s="78"/>
      <c r="HMF23" s="78"/>
      <c r="HMG23" s="78"/>
      <c r="HMH23" s="78"/>
      <c r="HMI23" s="78"/>
      <c r="HMJ23" s="78"/>
      <c r="HMK23" s="78"/>
      <c r="HML23" s="78"/>
      <c r="HMM23" s="78"/>
      <c r="HMN23" s="78"/>
      <c r="HMO23" s="78"/>
      <c r="HMP23" s="78"/>
      <c r="HMQ23" s="78"/>
      <c r="HMR23" s="78"/>
      <c r="HMS23" s="78"/>
      <c r="HMT23" s="78"/>
      <c r="HMU23" s="78"/>
      <c r="HMV23" s="78"/>
      <c r="HMW23" s="78"/>
      <c r="HMX23" s="78"/>
      <c r="HMY23" s="78"/>
      <c r="HMZ23" s="78"/>
      <c r="HNA23" s="78"/>
      <c r="HNB23" s="78"/>
      <c r="HNC23" s="78"/>
      <c r="HND23" s="78"/>
      <c r="HNE23" s="78"/>
      <c r="HNF23" s="78"/>
      <c r="HNG23" s="78"/>
      <c r="HNH23" s="78"/>
      <c r="HNI23" s="78"/>
      <c r="HNJ23" s="78"/>
      <c r="HNK23" s="78"/>
      <c r="HNL23" s="78"/>
      <c r="HNM23" s="78"/>
      <c r="HNN23" s="78"/>
      <c r="HNO23" s="78"/>
      <c r="HNP23" s="78"/>
      <c r="HNQ23" s="78"/>
      <c r="HNR23" s="78"/>
      <c r="HNS23" s="78"/>
      <c r="HNT23" s="78"/>
      <c r="HNU23" s="78"/>
      <c r="HNV23" s="78"/>
      <c r="HNW23" s="78"/>
      <c r="HNX23" s="78"/>
      <c r="HNY23" s="78"/>
      <c r="HNZ23" s="78"/>
      <c r="HOA23" s="78"/>
      <c r="HOB23" s="78"/>
      <c r="HOC23" s="78"/>
      <c r="HOD23" s="78"/>
      <c r="HOE23" s="78"/>
      <c r="HOF23" s="78"/>
      <c r="HOG23" s="78"/>
      <c r="HOH23" s="78"/>
      <c r="HOI23" s="78"/>
      <c r="HOJ23" s="78"/>
      <c r="HOK23" s="78"/>
      <c r="HOL23" s="78"/>
      <c r="HOM23" s="78"/>
      <c r="HON23" s="78"/>
      <c r="HOO23" s="78"/>
      <c r="HOP23" s="78"/>
      <c r="HOQ23" s="78"/>
      <c r="HOR23" s="78"/>
      <c r="HOS23" s="78"/>
      <c r="HOT23" s="78"/>
      <c r="HOU23" s="78"/>
      <c r="HOV23" s="78"/>
      <c r="HOW23" s="78"/>
      <c r="HOX23" s="78"/>
      <c r="HOY23" s="78"/>
      <c r="HOZ23" s="78"/>
      <c r="HPA23" s="78"/>
      <c r="HPB23" s="78"/>
      <c r="HPC23" s="78"/>
      <c r="HPD23" s="78"/>
      <c r="HPE23" s="78"/>
      <c r="HPF23" s="78"/>
      <c r="HPG23" s="78"/>
      <c r="HPH23" s="78"/>
      <c r="HPI23" s="78"/>
      <c r="HPJ23" s="78"/>
      <c r="HPK23" s="78"/>
      <c r="HPL23" s="78"/>
      <c r="HPM23" s="78"/>
      <c r="HPN23" s="78"/>
      <c r="HPO23" s="78"/>
      <c r="HPP23" s="78"/>
      <c r="HPQ23" s="78"/>
      <c r="HPR23" s="78"/>
      <c r="HPS23" s="78"/>
      <c r="HPT23" s="78"/>
      <c r="HPU23" s="78"/>
      <c r="HPV23" s="78"/>
      <c r="HPW23" s="78"/>
      <c r="HPX23" s="78"/>
      <c r="HPY23" s="78"/>
      <c r="HPZ23" s="78"/>
      <c r="HQA23" s="78"/>
      <c r="HQB23" s="78"/>
      <c r="HQC23" s="78"/>
      <c r="HQD23" s="78"/>
      <c r="HQE23" s="78"/>
      <c r="HQF23" s="78"/>
      <c r="HQG23" s="78"/>
      <c r="HQH23" s="78"/>
      <c r="HQI23" s="78"/>
      <c r="HQJ23" s="78"/>
      <c r="HQK23" s="78"/>
      <c r="HQL23" s="78"/>
      <c r="HQM23" s="78"/>
      <c r="HQN23" s="78"/>
      <c r="HQO23" s="78"/>
      <c r="HQP23" s="78"/>
      <c r="HQQ23" s="78"/>
      <c r="HQR23" s="78"/>
      <c r="HQS23" s="78"/>
      <c r="HQT23" s="78"/>
      <c r="HQU23" s="78"/>
      <c r="HQV23" s="78"/>
      <c r="HQW23" s="78"/>
      <c r="HQX23" s="78"/>
      <c r="HQY23" s="78"/>
      <c r="HQZ23" s="78"/>
      <c r="HRA23" s="78"/>
      <c r="HRB23" s="78"/>
      <c r="HRC23" s="78"/>
      <c r="HRD23" s="78"/>
      <c r="HRE23" s="78"/>
      <c r="HRF23" s="78"/>
      <c r="HRG23" s="78"/>
      <c r="HRH23" s="78"/>
      <c r="HRI23" s="78"/>
      <c r="HRJ23" s="78"/>
      <c r="HRK23" s="78"/>
      <c r="HRL23" s="78"/>
      <c r="HRM23" s="78"/>
      <c r="HRN23" s="78"/>
      <c r="HRO23" s="78"/>
      <c r="HRP23" s="78"/>
      <c r="HRQ23" s="78"/>
      <c r="HRR23" s="78"/>
      <c r="HRS23" s="78"/>
      <c r="HRT23" s="78"/>
      <c r="HRU23" s="78"/>
      <c r="HRV23" s="78"/>
      <c r="HRW23" s="78"/>
      <c r="HRX23" s="78"/>
      <c r="HRY23" s="78"/>
      <c r="HRZ23" s="78"/>
      <c r="HSA23" s="78"/>
      <c r="HSB23" s="78"/>
      <c r="HSC23" s="78"/>
      <c r="HSD23" s="78"/>
      <c r="HSE23" s="78"/>
      <c r="HSF23" s="78"/>
      <c r="HSG23" s="78"/>
      <c r="HSH23" s="78"/>
      <c r="HSI23" s="78"/>
      <c r="HSJ23" s="78"/>
      <c r="HSK23" s="78"/>
      <c r="HSL23" s="78"/>
      <c r="HSM23" s="78"/>
      <c r="HSN23" s="78"/>
      <c r="HSO23" s="78"/>
      <c r="HSP23" s="78"/>
      <c r="HSQ23" s="78"/>
      <c r="HSR23" s="78"/>
      <c r="HSS23" s="78"/>
      <c r="HST23" s="78"/>
      <c r="HSU23" s="78"/>
      <c r="HSV23" s="78"/>
      <c r="HSW23" s="78"/>
      <c r="HSX23" s="78"/>
      <c r="HSY23" s="78"/>
      <c r="HSZ23" s="78"/>
      <c r="HTA23" s="78"/>
      <c r="HTB23" s="78"/>
      <c r="HTC23" s="78"/>
      <c r="HTD23" s="78"/>
      <c r="HTE23" s="78"/>
      <c r="HTF23" s="78"/>
      <c r="HTG23" s="78"/>
      <c r="HTH23" s="78"/>
      <c r="HTI23" s="78"/>
      <c r="HTJ23" s="78"/>
      <c r="HTK23" s="78"/>
      <c r="HTL23" s="78"/>
      <c r="HTM23" s="78"/>
      <c r="HTN23" s="78"/>
      <c r="HTO23" s="78"/>
      <c r="HTP23" s="78"/>
      <c r="HTQ23" s="78"/>
      <c r="HTR23" s="78"/>
      <c r="HTS23" s="78"/>
      <c r="HTT23" s="78"/>
      <c r="HTU23" s="78"/>
      <c r="HTV23" s="78"/>
      <c r="HTW23" s="78"/>
      <c r="HTX23" s="78"/>
      <c r="HTY23" s="78"/>
      <c r="HTZ23" s="78"/>
      <c r="HUA23" s="78"/>
      <c r="HUB23" s="78"/>
      <c r="HUC23" s="78"/>
      <c r="HUD23" s="78"/>
      <c r="HUE23" s="78"/>
      <c r="HUF23" s="78"/>
      <c r="HUG23" s="78"/>
      <c r="HUH23" s="78"/>
      <c r="HUI23" s="78"/>
      <c r="HUJ23" s="78"/>
      <c r="HUK23" s="78"/>
      <c r="HUL23" s="78"/>
      <c r="HUM23" s="78"/>
      <c r="HUN23" s="78"/>
      <c r="HUO23" s="78"/>
      <c r="HUP23" s="78"/>
      <c r="HUQ23" s="78"/>
      <c r="HUR23" s="78"/>
      <c r="HUS23" s="78"/>
      <c r="HUT23" s="78"/>
      <c r="HUU23" s="78"/>
      <c r="HUV23" s="78"/>
      <c r="HUW23" s="78"/>
      <c r="HUX23" s="78"/>
      <c r="HUY23" s="78"/>
      <c r="HUZ23" s="78"/>
      <c r="HVA23" s="78"/>
      <c r="HVB23" s="78"/>
      <c r="HVC23" s="78"/>
      <c r="HVD23" s="78"/>
      <c r="HVE23" s="78"/>
      <c r="HVF23" s="78"/>
      <c r="HVG23" s="78"/>
      <c r="HVH23" s="78"/>
      <c r="HVI23" s="78"/>
      <c r="HVJ23" s="78"/>
      <c r="HVK23" s="78"/>
      <c r="HVL23" s="78"/>
      <c r="HVM23" s="78"/>
      <c r="HVN23" s="78"/>
      <c r="HVO23" s="78"/>
      <c r="HVP23" s="78"/>
      <c r="HVQ23" s="78"/>
      <c r="HVR23" s="78"/>
      <c r="HVS23" s="78"/>
      <c r="HVT23" s="78"/>
      <c r="HVU23" s="78"/>
      <c r="HVV23" s="78"/>
      <c r="HVW23" s="78"/>
      <c r="HVX23" s="78"/>
      <c r="HVY23" s="78"/>
      <c r="HVZ23" s="78"/>
      <c r="HWA23" s="78"/>
      <c r="HWB23" s="78"/>
      <c r="HWC23" s="78"/>
      <c r="HWD23" s="78"/>
      <c r="HWE23" s="78"/>
      <c r="HWF23" s="78"/>
      <c r="HWG23" s="78"/>
      <c r="HWH23" s="78"/>
      <c r="HWI23" s="78"/>
      <c r="HWJ23" s="78"/>
      <c r="HWK23" s="78"/>
      <c r="HWL23" s="78"/>
      <c r="HWM23" s="78"/>
      <c r="HWN23" s="78"/>
      <c r="HWO23" s="78"/>
      <c r="HWP23" s="78"/>
      <c r="HWQ23" s="78"/>
      <c r="HWR23" s="78"/>
      <c r="HWS23" s="78"/>
      <c r="HWT23" s="78"/>
      <c r="HWU23" s="78"/>
      <c r="HWV23" s="78"/>
      <c r="HWW23" s="78"/>
      <c r="HWX23" s="78"/>
      <c r="HWY23" s="78"/>
      <c r="HWZ23" s="78"/>
      <c r="HXA23" s="78"/>
      <c r="HXB23" s="78"/>
      <c r="HXC23" s="78"/>
      <c r="HXD23" s="78"/>
      <c r="HXE23" s="78"/>
      <c r="HXF23" s="78"/>
      <c r="HXG23" s="78"/>
      <c r="HXH23" s="78"/>
      <c r="HXI23" s="78"/>
      <c r="HXJ23" s="78"/>
      <c r="HXK23" s="78"/>
      <c r="HXL23" s="78"/>
      <c r="HXM23" s="78"/>
      <c r="HXN23" s="78"/>
      <c r="HXO23" s="78"/>
      <c r="HXP23" s="78"/>
      <c r="HXQ23" s="78"/>
      <c r="HXR23" s="78"/>
      <c r="HXS23" s="78"/>
      <c r="HXT23" s="78"/>
      <c r="HXU23" s="78"/>
      <c r="HXV23" s="78"/>
      <c r="HXW23" s="78"/>
      <c r="HXX23" s="78"/>
      <c r="HXY23" s="78"/>
      <c r="HXZ23" s="78"/>
      <c r="HYA23" s="78"/>
      <c r="HYB23" s="78"/>
      <c r="HYC23" s="78"/>
      <c r="HYD23" s="78"/>
      <c r="HYE23" s="78"/>
      <c r="HYF23" s="78"/>
      <c r="HYG23" s="78"/>
      <c r="HYH23" s="78"/>
      <c r="HYI23" s="78"/>
      <c r="HYJ23" s="78"/>
      <c r="HYK23" s="78"/>
      <c r="HYL23" s="78"/>
      <c r="HYM23" s="78"/>
      <c r="HYN23" s="78"/>
      <c r="HYO23" s="78"/>
      <c r="HYP23" s="78"/>
      <c r="HYQ23" s="78"/>
      <c r="HYR23" s="78"/>
      <c r="HYS23" s="78"/>
      <c r="HYT23" s="78"/>
      <c r="HYU23" s="78"/>
      <c r="HYV23" s="78"/>
      <c r="HYW23" s="78"/>
      <c r="HYX23" s="78"/>
      <c r="HYY23" s="78"/>
      <c r="HYZ23" s="78"/>
      <c r="HZA23" s="78"/>
      <c r="HZB23" s="78"/>
      <c r="HZC23" s="78"/>
      <c r="HZD23" s="78"/>
      <c r="HZE23" s="78"/>
      <c r="HZF23" s="78"/>
      <c r="HZG23" s="78"/>
      <c r="HZH23" s="78"/>
      <c r="HZI23" s="78"/>
      <c r="HZJ23" s="78"/>
      <c r="HZK23" s="78"/>
      <c r="HZL23" s="78"/>
      <c r="HZM23" s="78"/>
      <c r="HZN23" s="78"/>
      <c r="HZO23" s="78"/>
      <c r="HZP23" s="78"/>
      <c r="HZQ23" s="78"/>
      <c r="HZR23" s="78"/>
      <c r="HZS23" s="78"/>
      <c r="HZT23" s="78"/>
      <c r="HZU23" s="78"/>
      <c r="HZV23" s="78"/>
      <c r="HZW23" s="78"/>
      <c r="HZX23" s="78"/>
      <c r="HZY23" s="78"/>
      <c r="HZZ23" s="78"/>
      <c r="IAA23" s="78"/>
      <c r="IAB23" s="78"/>
      <c r="IAC23" s="78"/>
      <c r="IAD23" s="78"/>
      <c r="IAE23" s="78"/>
      <c r="IAF23" s="78"/>
      <c r="IAG23" s="78"/>
      <c r="IAH23" s="78"/>
      <c r="IAI23" s="78"/>
      <c r="IAJ23" s="78"/>
      <c r="IAK23" s="78"/>
      <c r="IAL23" s="78"/>
      <c r="IAM23" s="78"/>
      <c r="IAN23" s="78"/>
      <c r="IAO23" s="78"/>
      <c r="IAP23" s="78"/>
      <c r="IAQ23" s="78"/>
      <c r="IAR23" s="78"/>
      <c r="IAS23" s="78"/>
      <c r="IAT23" s="78"/>
      <c r="IAU23" s="78"/>
      <c r="IAV23" s="78"/>
      <c r="IAW23" s="78"/>
      <c r="IAX23" s="78"/>
      <c r="IAY23" s="78"/>
      <c r="IAZ23" s="78"/>
      <c r="IBA23" s="78"/>
      <c r="IBB23" s="78"/>
      <c r="IBC23" s="78"/>
      <c r="IBD23" s="78"/>
      <c r="IBE23" s="78"/>
      <c r="IBF23" s="78"/>
      <c r="IBG23" s="78"/>
      <c r="IBH23" s="78"/>
      <c r="IBI23" s="78"/>
      <c r="IBJ23" s="78"/>
      <c r="IBK23" s="78"/>
      <c r="IBL23" s="78"/>
      <c r="IBM23" s="78"/>
      <c r="IBN23" s="78"/>
      <c r="IBO23" s="78"/>
      <c r="IBP23" s="78"/>
      <c r="IBQ23" s="78"/>
      <c r="IBR23" s="78"/>
      <c r="IBS23" s="78"/>
      <c r="IBT23" s="78"/>
      <c r="IBU23" s="78"/>
      <c r="IBV23" s="78"/>
      <c r="IBW23" s="78"/>
      <c r="IBX23" s="78"/>
      <c r="IBY23" s="78"/>
      <c r="IBZ23" s="78"/>
      <c r="ICA23" s="78"/>
      <c r="ICB23" s="78"/>
      <c r="ICC23" s="78"/>
      <c r="ICD23" s="78"/>
      <c r="ICE23" s="78"/>
      <c r="ICF23" s="78"/>
      <c r="ICG23" s="78"/>
      <c r="ICH23" s="78"/>
      <c r="ICI23" s="78"/>
      <c r="ICJ23" s="78"/>
      <c r="ICK23" s="78"/>
      <c r="ICL23" s="78"/>
      <c r="ICM23" s="78"/>
      <c r="ICN23" s="78"/>
      <c r="ICO23" s="78"/>
      <c r="ICP23" s="78"/>
      <c r="ICQ23" s="78"/>
      <c r="ICR23" s="78"/>
      <c r="ICS23" s="78"/>
      <c r="ICT23" s="78"/>
      <c r="ICU23" s="78"/>
      <c r="ICV23" s="78"/>
      <c r="ICW23" s="78"/>
      <c r="ICX23" s="78"/>
      <c r="ICY23" s="78"/>
      <c r="ICZ23" s="78"/>
      <c r="IDA23" s="78"/>
      <c r="IDB23" s="78"/>
      <c r="IDC23" s="78"/>
      <c r="IDD23" s="78"/>
      <c r="IDE23" s="78"/>
      <c r="IDF23" s="78"/>
      <c r="IDG23" s="78"/>
      <c r="IDH23" s="78"/>
      <c r="IDI23" s="78"/>
      <c r="IDJ23" s="78"/>
      <c r="IDK23" s="78"/>
      <c r="IDL23" s="78"/>
      <c r="IDM23" s="78"/>
      <c r="IDN23" s="78"/>
      <c r="IDO23" s="78"/>
      <c r="IDP23" s="78"/>
      <c r="IDQ23" s="78"/>
      <c r="IDR23" s="78"/>
      <c r="IDS23" s="78"/>
      <c r="IDT23" s="78"/>
      <c r="IDU23" s="78"/>
      <c r="IDV23" s="78"/>
      <c r="IDW23" s="78"/>
      <c r="IDX23" s="78"/>
      <c r="IDY23" s="78"/>
      <c r="IDZ23" s="78"/>
      <c r="IEA23" s="78"/>
      <c r="IEB23" s="78"/>
      <c r="IEC23" s="78"/>
      <c r="IED23" s="78"/>
      <c r="IEE23" s="78"/>
      <c r="IEF23" s="78"/>
      <c r="IEG23" s="78"/>
      <c r="IEH23" s="78"/>
      <c r="IEI23" s="78"/>
      <c r="IEJ23" s="78"/>
      <c r="IEK23" s="78"/>
      <c r="IEL23" s="78"/>
      <c r="IEM23" s="78"/>
      <c r="IEN23" s="78"/>
      <c r="IEO23" s="78"/>
      <c r="IEP23" s="78"/>
      <c r="IEQ23" s="78"/>
      <c r="IER23" s="78"/>
      <c r="IES23" s="78"/>
      <c r="IET23" s="78"/>
      <c r="IEU23" s="78"/>
      <c r="IEV23" s="78"/>
      <c r="IEW23" s="78"/>
      <c r="IEX23" s="78"/>
      <c r="IEY23" s="78"/>
      <c r="IEZ23" s="78"/>
      <c r="IFA23" s="78"/>
      <c r="IFB23" s="78"/>
      <c r="IFC23" s="78"/>
      <c r="IFD23" s="78"/>
      <c r="IFE23" s="78"/>
      <c r="IFF23" s="78"/>
      <c r="IFG23" s="78"/>
      <c r="IFH23" s="78"/>
      <c r="IFI23" s="78"/>
      <c r="IFJ23" s="78"/>
      <c r="IFK23" s="78"/>
      <c r="IFL23" s="78"/>
      <c r="IFM23" s="78"/>
      <c r="IFN23" s="78"/>
      <c r="IFO23" s="78"/>
      <c r="IFP23" s="78"/>
      <c r="IFQ23" s="78"/>
      <c r="IFR23" s="78"/>
      <c r="IFS23" s="78"/>
      <c r="IFT23" s="78"/>
      <c r="IFU23" s="78"/>
      <c r="IFV23" s="78"/>
      <c r="IFW23" s="78"/>
      <c r="IFX23" s="78"/>
      <c r="IFY23" s="78"/>
      <c r="IFZ23" s="78"/>
      <c r="IGA23" s="78"/>
      <c r="IGB23" s="78"/>
      <c r="IGC23" s="78"/>
      <c r="IGD23" s="78"/>
      <c r="IGE23" s="78"/>
      <c r="IGF23" s="78"/>
      <c r="IGG23" s="78"/>
      <c r="IGH23" s="78"/>
      <c r="IGI23" s="78"/>
      <c r="IGJ23" s="78"/>
      <c r="IGK23" s="78"/>
      <c r="IGL23" s="78"/>
      <c r="IGM23" s="78"/>
      <c r="IGN23" s="78"/>
      <c r="IGO23" s="78"/>
      <c r="IGP23" s="78"/>
      <c r="IGQ23" s="78"/>
      <c r="IGR23" s="78"/>
      <c r="IGS23" s="78"/>
      <c r="IGT23" s="78"/>
      <c r="IGU23" s="78"/>
      <c r="IGV23" s="78"/>
      <c r="IGW23" s="78"/>
      <c r="IGX23" s="78"/>
      <c r="IGY23" s="78"/>
      <c r="IGZ23" s="78"/>
      <c r="IHA23" s="78"/>
      <c r="IHB23" s="78"/>
      <c r="IHC23" s="78"/>
      <c r="IHD23" s="78"/>
      <c r="IHE23" s="78"/>
      <c r="IHF23" s="78"/>
      <c r="IHG23" s="78"/>
      <c r="IHH23" s="78"/>
      <c r="IHI23" s="78"/>
      <c r="IHJ23" s="78"/>
      <c r="IHK23" s="78"/>
      <c r="IHL23" s="78"/>
      <c r="IHM23" s="78"/>
      <c r="IHN23" s="78"/>
      <c r="IHO23" s="78"/>
      <c r="IHP23" s="78"/>
      <c r="IHQ23" s="78"/>
      <c r="IHR23" s="78"/>
      <c r="IHS23" s="78"/>
      <c r="IHT23" s="78"/>
      <c r="IHU23" s="78"/>
      <c r="IHV23" s="78"/>
      <c r="IHW23" s="78"/>
      <c r="IHX23" s="78"/>
      <c r="IHY23" s="78"/>
      <c r="IHZ23" s="78"/>
      <c r="IIA23" s="78"/>
      <c r="IIB23" s="78"/>
      <c r="IIC23" s="78"/>
      <c r="IID23" s="78"/>
      <c r="IIE23" s="78"/>
      <c r="IIF23" s="78"/>
      <c r="IIG23" s="78"/>
      <c r="IIH23" s="78"/>
      <c r="III23" s="78"/>
      <c r="IIJ23" s="78"/>
      <c r="IIK23" s="78"/>
      <c r="IIL23" s="78"/>
      <c r="IIM23" s="78"/>
      <c r="IIN23" s="78"/>
      <c r="IIO23" s="78"/>
      <c r="IIP23" s="78"/>
      <c r="IIQ23" s="78"/>
      <c r="IIR23" s="78"/>
      <c r="IIS23" s="78"/>
      <c r="IIT23" s="78"/>
      <c r="IIU23" s="78"/>
      <c r="IIV23" s="78"/>
      <c r="IIW23" s="78"/>
      <c r="IIX23" s="78"/>
      <c r="IIY23" s="78"/>
      <c r="IIZ23" s="78"/>
      <c r="IJA23" s="78"/>
      <c r="IJB23" s="78"/>
      <c r="IJC23" s="78"/>
      <c r="IJD23" s="78"/>
      <c r="IJE23" s="78"/>
      <c r="IJF23" s="78"/>
      <c r="IJG23" s="78"/>
      <c r="IJH23" s="78"/>
      <c r="IJI23" s="78"/>
      <c r="IJJ23" s="78"/>
      <c r="IJK23" s="78"/>
      <c r="IJL23" s="78"/>
      <c r="IJM23" s="78"/>
      <c r="IJN23" s="78"/>
      <c r="IJO23" s="78"/>
      <c r="IJP23" s="78"/>
      <c r="IJQ23" s="78"/>
      <c r="IJR23" s="78"/>
      <c r="IJS23" s="78"/>
      <c r="IJT23" s="78"/>
      <c r="IJU23" s="78"/>
      <c r="IJV23" s="78"/>
      <c r="IJW23" s="78"/>
      <c r="IJX23" s="78"/>
      <c r="IJY23" s="78"/>
      <c r="IJZ23" s="78"/>
      <c r="IKA23" s="78"/>
      <c r="IKB23" s="78"/>
      <c r="IKC23" s="78"/>
      <c r="IKD23" s="78"/>
      <c r="IKE23" s="78"/>
      <c r="IKF23" s="78"/>
      <c r="IKG23" s="78"/>
      <c r="IKH23" s="78"/>
      <c r="IKI23" s="78"/>
      <c r="IKJ23" s="78"/>
      <c r="IKK23" s="78"/>
      <c r="IKL23" s="78"/>
      <c r="IKM23" s="78"/>
      <c r="IKN23" s="78"/>
      <c r="IKO23" s="78"/>
      <c r="IKP23" s="78"/>
      <c r="IKQ23" s="78"/>
      <c r="IKR23" s="78"/>
      <c r="IKS23" s="78"/>
      <c r="IKT23" s="78"/>
      <c r="IKU23" s="78"/>
      <c r="IKV23" s="78"/>
      <c r="IKW23" s="78"/>
      <c r="IKX23" s="78"/>
      <c r="IKY23" s="78"/>
      <c r="IKZ23" s="78"/>
      <c r="ILA23" s="78"/>
      <c r="ILB23" s="78"/>
      <c r="ILC23" s="78"/>
      <c r="ILD23" s="78"/>
      <c r="ILE23" s="78"/>
      <c r="ILF23" s="78"/>
      <c r="ILG23" s="78"/>
      <c r="ILH23" s="78"/>
      <c r="ILI23" s="78"/>
      <c r="ILJ23" s="78"/>
      <c r="ILK23" s="78"/>
      <c r="ILL23" s="78"/>
      <c r="ILM23" s="78"/>
      <c r="ILN23" s="78"/>
      <c r="ILO23" s="78"/>
      <c r="ILP23" s="78"/>
      <c r="ILQ23" s="78"/>
      <c r="ILR23" s="78"/>
      <c r="ILS23" s="78"/>
      <c r="ILT23" s="78"/>
      <c r="ILU23" s="78"/>
      <c r="ILV23" s="78"/>
      <c r="ILW23" s="78"/>
      <c r="ILX23" s="78"/>
      <c r="ILY23" s="78"/>
      <c r="ILZ23" s="78"/>
      <c r="IMA23" s="78"/>
      <c r="IMB23" s="78"/>
      <c r="IMC23" s="78"/>
      <c r="IMD23" s="78"/>
      <c r="IME23" s="78"/>
      <c r="IMF23" s="78"/>
      <c r="IMG23" s="78"/>
      <c r="IMH23" s="78"/>
      <c r="IMI23" s="78"/>
      <c r="IMJ23" s="78"/>
      <c r="IMK23" s="78"/>
      <c r="IML23" s="78"/>
      <c r="IMM23" s="78"/>
      <c r="IMN23" s="78"/>
      <c r="IMO23" s="78"/>
      <c r="IMP23" s="78"/>
      <c r="IMQ23" s="78"/>
      <c r="IMR23" s="78"/>
      <c r="IMS23" s="78"/>
      <c r="IMT23" s="78"/>
      <c r="IMU23" s="78"/>
      <c r="IMV23" s="78"/>
      <c r="IMW23" s="78"/>
      <c r="IMX23" s="78"/>
      <c r="IMY23" s="78"/>
      <c r="IMZ23" s="78"/>
      <c r="INA23" s="78"/>
      <c r="INB23" s="78"/>
      <c r="INC23" s="78"/>
      <c r="IND23" s="78"/>
      <c r="INE23" s="78"/>
      <c r="INF23" s="78"/>
      <c r="ING23" s="78"/>
      <c r="INH23" s="78"/>
      <c r="INI23" s="78"/>
      <c r="INJ23" s="78"/>
      <c r="INK23" s="78"/>
      <c r="INL23" s="78"/>
      <c r="INM23" s="78"/>
      <c r="INN23" s="78"/>
      <c r="INO23" s="78"/>
      <c r="INP23" s="78"/>
      <c r="INQ23" s="78"/>
      <c r="INR23" s="78"/>
      <c r="INS23" s="78"/>
      <c r="INT23" s="78"/>
      <c r="INU23" s="78"/>
      <c r="INV23" s="78"/>
      <c r="INW23" s="78"/>
      <c r="INX23" s="78"/>
      <c r="INY23" s="78"/>
      <c r="INZ23" s="78"/>
      <c r="IOA23" s="78"/>
      <c r="IOB23" s="78"/>
      <c r="IOC23" s="78"/>
      <c r="IOD23" s="78"/>
      <c r="IOE23" s="78"/>
      <c r="IOF23" s="78"/>
      <c r="IOG23" s="78"/>
      <c r="IOH23" s="78"/>
      <c r="IOI23" s="78"/>
      <c r="IOJ23" s="78"/>
      <c r="IOK23" s="78"/>
      <c r="IOL23" s="78"/>
      <c r="IOM23" s="78"/>
      <c r="ION23" s="78"/>
      <c r="IOO23" s="78"/>
      <c r="IOP23" s="78"/>
      <c r="IOQ23" s="78"/>
      <c r="IOR23" s="78"/>
      <c r="IOS23" s="78"/>
      <c r="IOT23" s="78"/>
      <c r="IOU23" s="78"/>
      <c r="IOV23" s="78"/>
      <c r="IOW23" s="78"/>
      <c r="IOX23" s="78"/>
      <c r="IOY23" s="78"/>
      <c r="IOZ23" s="78"/>
      <c r="IPA23" s="78"/>
      <c r="IPB23" s="78"/>
      <c r="IPC23" s="78"/>
      <c r="IPD23" s="78"/>
      <c r="IPE23" s="78"/>
      <c r="IPF23" s="78"/>
      <c r="IPG23" s="78"/>
      <c r="IPH23" s="78"/>
      <c r="IPI23" s="78"/>
      <c r="IPJ23" s="78"/>
      <c r="IPK23" s="78"/>
      <c r="IPL23" s="78"/>
      <c r="IPM23" s="78"/>
      <c r="IPN23" s="78"/>
      <c r="IPO23" s="78"/>
      <c r="IPP23" s="78"/>
      <c r="IPQ23" s="78"/>
      <c r="IPR23" s="78"/>
      <c r="IPS23" s="78"/>
      <c r="IPT23" s="78"/>
      <c r="IPU23" s="78"/>
      <c r="IPV23" s="78"/>
      <c r="IPW23" s="78"/>
      <c r="IPX23" s="78"/>
      <c r="IPY23" s="78"/>
      <c r="IPZ23" s="78"/>
      <c r="IQA23" s="78"/>
      <c r="IQB23" s="78"/>
      <c r="IQC23" s="78"/>
      <c r="IQD23" s="78"/>
      <c r="IQE23" s="78"/>
      <c r="IQF23" s="78"/>
      <c r="IQG23" s="78"/>
      <c r="IQH23" s="78"/>
      <c r="IQI23" s="78"/>
      <c r="IQJ23" s="78"/>
      <c r="IQK23" s="78"/>
      <c r="IQL23" s="78"/>
      <c r="IQM23" s="78"/>
      <c r="IQN23" s="78"/>
      <c r="IQO23" s="78"/>
      <c r="IQP23" s="78"/>
      <c r="IQQ23" s="78"/>
      <c r="IQR23" s="78"/>
      <c r="IQS23" s="78"/>
      <c r="IQT23" s="78"/>
      <c r="IQU23" s="78"/>
      <c r="IQV23" s="78"/>
      <c r="IQW23" s="78"/>
      <c r="IQX23" s="78"/>
      <c r="IQY23" s="78"/>
      <c r="IQZ23" s="78"/>
      <c r="IRA23" s="78"/>
      <c r="IRB23" s="78"/>
      <c r="IRC23" s="78"/>
      <c r="IRD23" s="78"/>
      <c r="IRE23" s="78"/>
      <c r="IRF23" s="78"/>
      <c r="IRG23" s="78"/>
      <c r="IRH23" s="78"/>
      <c r="IRI23" s="78"/>
      <c r="IRJ23" s="78"/>
      <c r="IRK23" s="78"/>
      <c r="IRL23" s="78"/>
      <c r="IRM23" s="78"/>
      <c r="IRN23" s="78"/>
      <c r="IRO23" s="78"/>
      <c r="IRP23" s="78"/>
      <c r="IRQ23" s="78"/>
      <c r="IRR23" s="78"/>
      <c r="IRS23" s="78"/>
      <c r="IRT23" s="78"/>
      <c r="IRU23" s="78"/>
      <c r="IRV23" s="78"/>
      <c r="IRW23" s="78"/>
      <c r="IRX23" s="78"/>
      <c r="IRY23" s="78"/>
      <c r="IRZ23" s="78"/>
      <c r="ISA23" s="78"/>
      <c r="ISB23" s="78"/>
      <c r="ISC23" s="78"/>
      <c r="ISD23" s="78"/>
      <c r="ISE23" s="78"/>
      <c r="ISF23" s="78"/>
      <c r="ISG23" s="78"/>
      <c r="ISH23" s="78"/>
      <c r="ISI23" s="78"/>
      <c r="ISJ23" s="78"/>
      <c r="ISK23" s="78"/>
      <c r="ISL23" s="78"/>
      <c r="ISM23" s="78"/>
      <c r="ISN23" s="78"/>
      <c r="ISO23" s="78"/>
      <c r="ISP23" s="78"/>
      <c r="ISQ23" s="78"/>
      <c r="ISR23" s="78"/>
      <c r="ISS23" s="78"/>
      <c r="IST23" s="78"/>
      <c r="ISU23" s="78"/>
      <c r="ISV23" s="78"/>
      <c r="ISW23" s="78"/>
      <c r="ISX23" s="78"/>
      <c r="ISY23" s="78"/>
      <c r="ISZ23" s="78"/>
      <c r="ITA23" s="78"/>
      <c r="ITB23" s="78"/>
      <c r="ITC23" s="78"/>
      <c r="ITD23" s="78"/>
      <c r="ITE23" s="78"/>
      <c r="ITF23" s="78"/>
      <c r="ITG23" s="78"/>
      <c r="ITH23" s="78"/>
      <c r="ITI23" s="78"/>
      <c r="ITJ23" s="78"/>
      <c r="ITK23" s="78"/>
      <c r="ITL23" s="78"/>
      <c r="ITM23" s="78"/>
      <c r="ITN23" s="78"/>
      <c r="ITO23" s="78"/>
      <c r="ITP23" s="78"/>
      <c r="ITQ23" s="78"/>
      <c r="ITR23" s="78"/>
      <c r="ITS23" s="78"/>
      <c r="ITT23" s="78"/>
      <c r="ITU23" s="78"/>
      <c r="ITV23" s="78"/>
      <c r="ITW23" s="78"/>
      <c r="ITX23" s="78"/>
      <c r="ITY23" s="78"/>
      <c r="ITZ23" s="78"/>
      <c r="IUA23" s="78"/>
      <c r="IUB23" s="78"/>
      <c r="IUC23" s="78"/>
      <c r="IUD23" s="78"/>
      <c r="IUE23" s="78"/>
      <c r="IUF23" s="78"/>
      <c r="IUG23" s="78"/>
      <c r="IUH23" s="78"/>
      <c r="IUI23" s="78"/>
      <c r="IUJ23" s="78"/>
      <c r="IUK23" s="78"/>
      <c r="IUL23" s="78"/>
      <c r="IUM23" s="78"/>
      <c r="IUN23" s="78"/>
      <c r="IUO23" s="78"/>
      <c r="IUP23" s="78"/>
      <c r="IUQ23" s="78"/>
      <c r="IUR23" s="78"/>
      <c r="IUS23" s="78"/>
      <c r="IUT23" s="78"/>
      <c r="IUU23" s="78"/>
      <c r="IUV23" s="78"/>
      <c r="IUW23" s="78"/>
      <c r="IUX23" s="78"/>
      <c r="IUY23" s="78"/>
      <c r="IUZ23" s="78"/>
      <c r="IVA23" s="78"/>
      <c r="IVB23" s="78"/>
      <c r="IVC23" s="78"/>
      <c r="IVD23" s="78"/>
      <c r="IVE23" s="78"/>
      <c r="IVF23" s="78"/>
      <c r="IVG23" s="78"/>
      <c r="IVH23" s="78"/>
      <c r="IVI23" s="78"/>
      <c r="IVJ23" s="78"/>
      <c r="IVK23" s="78"/>
      <c r="IVL23" s="78"/>
      <c r="IVM23" s="78"/>
      <c r="IVN23" s="78"/>
      <c r="IVO23" s="78"/>
      <c r="IVP23" s="78"/>
      <c r="IVQ23" s="78"/>
      <c r="IVR23" s="78"/>
      <c r="IVS23" s="78"/>
      <c r="IVT23" s="78"/>
      <c r="IVU23" s="78"/>
      <c r="IVV23" s="78"/>
      <c r="IVW23" s="78"/>
      <c r="IVX23" s="78"/>
      <c r="IVY23" s="78"/>
      <c r="IVZ23" s="78"/>
      <c r="IWA23" s="78"/>
      <c r="IWB23" s="78"/>
      <c r="IWC23" s="78"/>
      <c r="IWD23" s="78"/>
      <c r="IWE23" s="78"/>
      <c r="IWF23" s="78"/>
      <c r="IWG23" s="78"/>
      <c r="IWH23" s="78"/>
      <c r="IWI23" s="78"/>
      <c r="IWJ23" s="78"/>
      <c r="IWK23" s="78"/>
      <c r="IWL23" s="78"/>
      <c r="IWM23" s="78"/>
      <c r="IWN23" s="78"/>
      <c r="IWO23" s="78"/>
      <c r="IWP23" s="78"/>
      <c r="IWQ23" s="78"/>
      <c r="IWR23" s="78"/>
      <c r="IWS23" s="78"/>
      <c r="IWT23" s="78"/>
      <c r="IWU23" s="78"/>
      <c r="IWV23" s="78"/>
      <c r="IWW23" s="78"/>
      <c r="IWX23" s="78"/>
      <c r="IWY23" s="78"/>
      <c r="IWZ23" s="78"/>
      <c r="IXA23" s="78"/>
      <c r="IXB23" s="78"/>
      <c r="IXC23" s="78"/>
      <c r="IXD23" s="78"/>
      <c r="IXE23" s="78"/>
      <c r="IXF23" s="78"/>
      <c r="IXG23" s="78"/>
      <c r="IXH23" s="78"/>
      <c r="IXI23" s="78"/>
      <c r="IXJ23" s="78"/>
      <c r="IXK23" s="78"/>
      <c r="IXL23" s="78"/>
      <c r="IXM23" s="78"/>
      <c r="IXN23" s="78"/>
      <c r="IXO23" s="78"/>
      <c r="IXP23" s="78"/>
      <c r="IXQ23" s="78"/>
      <c r="IXR23" s="78"/>
      <c r="IXS23" s="78"/>
      <c r="IXT23" s="78"/>
      <c r="IXU23" s="78"/>
      <c r="IXV23" s="78"/>
      <c r="IXW23" s="78"/>
      <c r="IXX23" s="78"/>
      <c r="IXY23" s="78"/>
      <c r="IXZ23" s="78"/>
      <c r="IYA23" s="78"/>
      <c r="IYB23" s="78"/>
      <c r="IYC23" s="78"/>
      <c r="IYD23" s="78"/>
      <c r="IYE23" s="78"/>
      <c r="IYF23" s="78"/>
      <c r="IYG23" s="78"/>
      <c r="IYH23" s="78"/>
      <c r="IYI23" s="78"/>
      <c r="IYJ23" s="78"/>
      <c r="IYK23" s="78"/>
      <c r="IYL23" s="78"/>
      <c r="IYM23" s="78"/>
      <c r="IYN23" s="78"/>
      <c r="IYO23" s="78"/>
      <c r="IYP23" s="78"/>
      <c r="IYQ23" s="78"/>
      <c r="IYR23" s="78"/>
      <c r="IYS23" s="78"/>
      <c r="IYT23" s="78"/>
      <c r="IYU23" s="78"/>
      <c r="IYV23" s="78"/>
      <c r="IYW23" s="78"/>
      <c r="IYX23" s="78"/>
      <c r="IYY23" s="78"/>
      <c r="IYZ23" s="78"/>
      <c r="IZA23" s="78"/>
      <c r="IZB23" s="78"/>
      <c r="IZC23" s="78"/>
      <c r="IZD23" s="78"/>
      <c r="IZE23" s="78"/>
      <c r="IZF23" s="78"/>
      <c r="IZG23" s="78"/>
      <c r="IZH23" s="78"/>
      <c r="IZI23" s="78"/>
      <c r="IZJ23" s="78"/>
      <c r="IZK23" s="78"/>
      <c r="IZL23" s="78"/>
      <c r="IZM23" s="78"/>
      <c r="IZN23" s="78"/>
      <c r="IZO23" s="78"/>
      <c r="IZP23" s="78"/>
      <c r="IZQ23" s="78"/>
      <c r="IZR23" s="78"/>
      <c r="IZS23" s="78"/>
      <c r="IZT23" s="78"/>
      <c r="IZU23" s="78"/>
      <c r="IZV23" s="78"/>
      <c r="IZW23" s="78"/>
      <c r="IZX23" s="78"/>
      <c r="IZY23" s="78"/>
      <c r="IZZ23" s="78"/>
      <c r="JAA23" s="78"/>
      <c r="JAB23" s="78"/>
      <c r="JAC23" s="78"/>
      <c r="JAD23" s="78"/>
      <c r="JAE23" s="78"/>
      <c r="JAF23" s="78"/>
      <c r="JAG23" s="78"/>
      <c r="JAH23" s="78"/>
      <c r="JAI23" s="78"/>
      <c r="JAJ23" s="78"/>
      <c r="JAK23" s="78"/>
      <c r="JAL23" s="78"/>
      <c r="JAM23" s="78"/>
      <c r="JAN23" s="78"/>
      <c r="JAO23" s="78"/>
      <c r="JAP23" s="78"/>
      <c r="JAQ23" s="78"/>
      <c r="JAR23" s="78"/>
      <c r="JAS23" s="78"/>
      <c r="JAT23" s="78"/>
      <c r="JAU23" s="78"/>
      <c r="JAV23" s="78"/>
      <c r="JAW23" s="78"/>
      <c r="JAX23" s="78"/>
      <c r="JAY23" s="78"/>
      <c r="JAZ23" s="78"/>
      <c r="JBA23" s="78"/>
      <c r="JBB23" s="78"/>
      <c r="JBC23" s="78"/>
      <c r="JBD23" s="78"/>
      <c r="JBE23" s="78"/>
      <c r="JBF23" s="78"/>
      <c r="JBG23" s="78"/>
      <c r="JBH23" s="78"/>
      <c r="JBI23" s="78"/>
      <c r="JBJ23" s="78"/>
      <c r="JBK23" s="78"/>
      <c r="JBL23" s="78"/>
      <c r="JBM23" s="78"/>
      <c r="JBN23" s="78"/>
      <c r="JBO23" s="78"/>
      <c r="JBP23" s="78"/>
      <c r="JBQ23" s="78"/>
      <c r="JBR23" s="78"/>
      <c r="JBS23" s="78"/>
      <c r="JBT23" s="78"/>
      <c r="JBU23" s="78"/>
      <c r="JBV23" s="78"/>
      <c r="JBW23" s="78"/>
      <c r="JBX23" s="78"/>
      <c r="JBY23" s="78"/>
      <c r="JBZ23" s="78"/>
      <c r="JCA23" s="78"/>
      <c r="JCB23" s="78"/>
      <c r="JCC23" s="78"/>
      <c r="JCD23" s="78"/>
      <c r="JCE23" s="78"/>
      <c r="JCF23" s="78"/>
      <c r="JCG23" s="78"/>
      <c r="JCH23" s="78"/>
      <c r="JCI23" s="78"/>
      <c r="JCJ23" s="78"/>
      <c r="JCK23" s="78"/>
      <c r="JCL23" s="78"/>
      <c r="JCM23" s="78"/>
      <c r="JCN23" s="78"/>
      <c r="JCO23" s="78"/>
      <c r="JCP23" s="78"/>
      <c r="JCQ23" s="78"/>
      <c r="JCR23" s="78"/>
      <c r="JCS23" s="78"/>
      <c r="JCT23" s="78"/>
      <c r="JCU23" s="78"/>
      <c r="JCV23" s="78"/>
      <c r="JCW23" s="78"/>
      <c r="JCX23" s="78"/>
      <c r="JCY23" s="78"/>
      <c r="JCZ23" s="78"/>
      <c r="JDA23" s="78"/>
      <c r="JDB23" s="78"/>
      <c r="JDC23" s="78"/>
      <c r="JDD23" s="78"/>
      <c r="JDE23" s="78"/>
      <c r="JDF23" s="78"/>
      <c r="JDG23" s="78"/>
      <c r="JDH23" s="78"/>
      <c r="JDI23" s="78"/>
      <c r="JDJ23" s="78"/>
      <c r="JDK23" s="78"/>
      <c r="JDL23" s="78"/>
      <c r="JDM23" s="78"/>
      <c r="JDN23" s="78"/>
      <c r="JDO23" s="78"/>
      <c r="JDP23" s="78"/>
      <c r="JDQ23" s="78"/>
      <c r="JDR23" s="78"/>
      <c r="JDS23" s="78"/>
      <c r="JDT23" s="78"/>
      <c r="JDU23" s="78"/>
      <c r="JDV23" s="78"/>
      <c r="JDW23" s="78"/>
      <c r="JDX23" s="78"/>
      <c r="JDY23" s="78"/>
      <c r="JDZ23" s="78"/>
      <c r="JEA23" s="78"/>
      <c r="JEB23" s="78"/>
      <c r="JEC23" s="78"/>
      <c r="JED23" s="78"/>
      <c r="JEE23" s="78"/>
      <c r="JEF23" s="78"/>
      <c r="JEG23" s="78"/>
      <c r="JEH23" s="78"/>
      <c r="JEI23" s="78"/>
      <c r="JEJ23" s="78"/>
      <c r="JEK23" s="78"/>
      <c r="JEL23" s="78"/>
      <c r="JEM23" s="78"/>
      <c r="JEN23" s="78"/>
      <c r="JEO23" s="78"/>
      <c r="JEP23" s="78"/>
      <c r="JEQ23" s="78"/>
      <c r="JER23" s="78"/>
      <c r="JES23" s="78"/>
      <c r="JET23" s="78"/>
      <c r="JEU23" s="78"/>
      <c r="JEV23" s="78"/>
      <c r="JEW23" s="78"/>
      <c r="JEX23" s="78"/>
      <c r="JEY23" s="78"/>
      <c r="JEZ23" s="78"/>
      <c r="JFA23" s="78"/>
      <c r="JFB23" s="78"/>
      <c r="JFC23" s="78"/>
      <c r="JFD23" s="78"/>
      <c r="JFE23" s="78"/>
      <c r="JFF23" s="78"/>
      <c r="JFG23" s="78"/>
      <c r="JFH23" s="78"/>
      <c r="JFI23" s="78"/>
      <c r="JFJ23" s="78"/>
      <c r="JFK23" s="78"/>
      <c r="JFL23" s="78"/>
      <c r="JFM23" s="78"/>
      <c r="JFN23" s="78"/>
      <c r="JFO23" s="78"/>
      <c r="JFP23" s="78"/>
      <c r="JFQ23" s="78"/>
      <c r="JFR23" s="78"/>
      <c r="JFS23" s="78"/>
      <c r="JFT23" s="78"/>
      <c r="JFU23" s="78"/>
      <c r="JFV23" s="78"/>
      <c r="JFW23" s="78"/>
      <c r="JFX23" s="78"/>
      <c r="JFY23" s="78"/>
      <c r="JFZ23" s="78"/>
      <c r="JGA23" s="78"/>
      <c r="JGB23" s="78"/>
      <c r="JGC23" s="78"/>
      <c r="JGD23" s="78"/>
      <c r="JGE23" s="78"/>
      <c r="JGF23" s="78"/>
      <c r="JGG23" s="78"/>
      <c r="JGH23" s="78"/>
      <c r="JGI23" s="78"/>
      <c r="JGJ23" s="78"/>
      <c r="JGK23" s="78"/>
      <c r="JGL23" s="78"/>
      <c r="JGM23" s="78"/>
      <c r="JGN23" s="78"/>
      <c r="JGO23" s="78"/>
      <c r="JGP23" s="78"/>
      <c r="JGQ23" s="78"/>
      <c r="JGR23" s="78"/>
      <c r="JGS23" s="78"/>
      <c r="JGT23" s="78"/>
      <c r="JGU23" s="78"/>
      <c r="JGV23" s="78"/>
      <c r="JGW23" s="78"/>
      <c r="JGX23" s="78"/>
      <c r="JGY23" s="78"/>
      <c r="JGZ23" s="78"/>
      <c r="JHA23" s="78"/>
      <c r="JHB23" s="78"/>
      <c r="JHC23" s="78"/>
      <c r="JHD23" s="78"/>
      <c r="JHE23" s="78"/>
      <c r="JHF23" s="78"/>
      <c r="JHG23" s="78"/>
      <c r="JHH23" s="78"/>
      <c r="JHI23" s="78"/>
      <c r="JHJ23" s="78"/>
      <c r="JHK23" s="78"/>
      <c r="JHL23" s="78"/>
      <c r="JHM23" s="78"/>
      <c r="JHN23" s="78"/>
      <c r="JHO23" s="78"/>
      <c r="JHP23" s="78"/>
      <c r="JHQ23" s="78"/>
      <c r="JHR23" s="78"/>
      <c r="JHS23" s="78"/>
      <c r="JHT23" s="78"/>
      <c r="JHU23" s="78"/>
      <c r="JHV23" s="78"/>
      <c r="JHW23" s="78"/>
      <c r="JHX23" s="78"/>
      <c r="JHY23" s="78"/>
      <c r="JHZ23" s="78"/>
      <c r="JIA23" s="78"/>
      <c r="JIB23" s="78"/>
      <c r="JIC23" s="78"/>
      <c r="JID23" s="78"/>
      <c r="JIE23" s="78"/>
      <c r="JIF23" s="78"/>
      <c r="JIG23" s="78"/>
      <c r="JIH23" s="78"/>
      <c r="JII23" s="78"/>
      <c r="JIJ23" s="78"/>
      <c r="JIK23" s="78"/>
      <c r="JIL23" s="78"/>
      <c r="JIM23" s="78"/>
      <c r="JIN23" s="78"/>
      <c r="JIO23" s="78"/>
      <c r="JIP23" s="78"/>
      <c r="JIQ23" s="78"/>
      <c r="JIR23" s="78"/>
      <c r="JIS23" s="78"/>
      <c r="JIT23" s="78"/>
      <c r="JIU23" s="78"/>
      <c r="JIV23" s="78"/>
      <c r="JIW23" s="78"/>
      <c r="JIX23" s="78"/>
      <c r="JIY23" s="78"/>
      <c r="JIZ23" s="78"/>
      <c r="JJA23" s="78"/>
      <c r="JJB23" s="78"/>
      <c r="JJC23" s="78"/>
      <c r="JJD23" s="78"/>
      <c r="JJE23" s="78"/>
      <c r="JJF23" s="78"/>
      <c r="JJG23" s="78"/>
      <c r="JJH23" s="78"/>
      <c r="JJI23" s="78"/>
      <c r="JJJ23" s="78"/>
      <c r="JJK23" s="78"/>
      <c r="JJL23" s="78"/>
      <c r="JJM23" s="78"/>
      <c r="JJN23" s="78"/>
      <c r="JJO23" s="78"/>
      <c r="JJP23" s="78"/>
      <c r="JJQ23" s="78"/>
      <c r="JJR23" s="78"/>
      <c r="JJS23" s="78"/>
      <c r="JJT23" s="78"/>
      <c r="JJU23" s="78"/>
      <c r="JJV23" s="78"/>
      <c r="JJW23" s="78"/>
      <c r="JJX23" s="78"/>
      <c r="JJY23" s="78"/>
      <c r="JJZ23" s="78"/>
      <c r="JKA23" s="78"/>
      <c r="JKB23" s="78"/>
      <c r="JKC23" s="78"/>
      <c r="JKD23" s="78"/>
      <c r="JKE23" s="78"/>
      <c r="JKF23" s="78"/>
      <c r="JKG23" s="78"/>
      <c r="JKH23" s="78"/>
      <c r="JKI23" s="78"/>
      <c r="JKJ23" s="78"/>
      <c r="JKK23" s="78"/>
      <c r="JKL23" s="78"/>
      <c r="JKM23" s="78"/>
      <c r="JKN23" s="78"/>
      <c r="JKO23" s="78"/>
      <c r="JKP23" s="78"/>
      <c r="JKQ23" s="78"/>
      <c r="JKR23" s="78"/>
      <c r="JKS23" s="78"/>
      <c r="JKT23" s="78"/>
      <c r="JKU23" s="78"/>
      <c r="JKV23" s="78"/>
      <c r="JKW23" s="78"/>
      <c r="JKX23" s="78"/>
      <c r="JKY23" s="78"/>
      <c r="JKZ23" s="78"/>
      <c r="JLA23" s="78"/>
      <c r="JLB23" s="78"/>
      <c r="JLC23" s="78"/>
      <c r="JLD23" s="78"/>
      <c r="JLE23" s="78"/>
      <c r="JLF23" s="78"/>
      <c r="JLG23" s="78"/>
      <c r="JLH23" s="78"/>
      <c r="JLI23" s="78"/>
      <c r="JLJ23" s="78"/>
      <c r="JLK23" s="78"/>
      <c r="JLL23" s="78"/>
      <c r="JLM23" s="78"/>
      <c r="JLN23" s="78"/>
      <c r="JLO23" s="78"/>
      <c r="JLP23" s="78"/>
      <c r="JLQ23" s="78"/>
      <c r="JLR23" s="78"/>
      <c r="JLS23" s="78"/>
      <c r="JLT23" s="78"/>
      <c r="JLU23" s="78"/>
      <c r="JLV23" s="78"/>
      <c r="JLW23" s="78"/>
      <c r="JLX23" s="78"/>
      <c r="JLY23" s="78"/>
      <c r="JLZ23" s="78"/>
      <c r="JMA23" s="78"/>
      <c r="JMB23" s="78"/>
      <c r="JMC23" s="78"/>
      <c r="JMD23" s="78"/>
      <c r="JME23" s="78"/>
      <c r="JMF23" s="78"/>
      <c r="JMG23" s="78"/>
      <c r="JMH23" s="78"/>
      <c r="JMI23" s="78"/>
      <c r="JMJ23" s="78"/>
      <c r="JMK23" s="78"/>
      <c r="JML23" s="78"/>
      <c r="JMM23" s="78"/>
      <c r="JMN23" s="78"/>
      <c r="JMO23" s="78"/>
      <c r="JMP23" s="78"/>
      <c r="JMQ23" s="78"/>
      <c r="JMR23" s="78"/>
      <c r="JMS23" s="78"/>
      <c r="JMT23" s="78"/>
      <c r="JMU23" s="78"/>
      <c r="JMV23" s="78"/>
      <c r="JMW23" s="78"/>
      <c r="JMX23" s="78"/>
      <c r="JMY23" s="78"/>
      <c r="JMZ23" s="78"/>
      <c r="JNA23" s="78"/>
      <c r="JNB23" s="78"/>
      <c r="JNC23" s="78"/>
      <c r="JND23" s="78"/>
      <c r="JNE23" s="78"/>
      <c r="JNF23" s="78"/>
      <c r="JNG23" s="78"/>
      <c r="JNH23" s="78"/>
      <c r="JNI23" s="78"/>
      <c r="JNJ23" s="78"/>
      <c r="JNK23" s="78"/>
      <c r="JNL23" s="78"/>
      <c r="JNM23" s="78"/>
      <c r="JNN23" s="78"/>
      <c r="JNO23" s="78"/>
      <c r="JNP23" s="78"/>
      <c r="JNQ23" s="78"/>
      <c r="JNR23" s="78"/>
      <c r="JNS23" s="78"/>
      <c r="JNT23" s="78"/>
      <c r="JNU23" s="78"/>
      <c r="JNV23" s="78"/>
      <c r="JNW23" s="78"/>
      <c r="JNX23" s="78"/>
      <c r="JNY23" s="78"/>
      <c r="JNZ23" s="78"/>
      <c r="JOA23" s="78"/>
      <c r="JOB23" s="78"/>
      <c r="JOC23" s="78"/>
      <c r="JOD23" s="78"/>
      <c r="JOE23" s="78"/>
      <c r="JOF23" s="78"/>
      <c r="JOG23" s="78"/>
      <c r="JOH23" s="78"/>
      <c r="JOI23" s="78"/>
      <c r="JOJ23" s="78"/>
      <c r="JOK23" s="78"/>
      <c r="JOL23" s="78"/>
      <c r="JOM23" s="78"/>
      <c r="JON23" s="78"/>
      <c r="JOO23" s="78"/>
      <c r="JOP23" s="78"/>
      <c r="JOQ23" s="78"/>
      <c r="JOR23" s="78"/>
      <c r="JOS23" s="78"/>
      <c r="JOT23" s="78"/>
      <c r="JOU23" s="78"/>
      <c r="JOV23" s="78"/>
      <c r="JOW23" s="78"/>
      <c r="JOX23" s="78"/>
      <c r="JOY23" s="78"/>
      <c r="JOZ23" s="78"/>
      <c r="JPA23" s="78"/>
      <c r="JPB23" s="78"/>
      <c r="JPC23" s="78"/>
      <c r="JPD23" s="78"/>
      <c r="JPE23" s="78"/>
      <c r="JPF23" s="78"/>
      <c r="JPG23" s="78"/>
      <c r="JPH23" s="78"/>
      <c r="JPI23" s="78"/>
      <c r="JPJ23" s="78"/>
      <c r="JPK23" s="78"/>
      <c r="JPL23" s="78"/>
      <c r="JPM23" s="78"/>
      <c r="JPN23" s="78"/>
      <c r="JPO23" s="78"/>
      <c r="JPP23" s="78"/>
      <c r="JPQ23" s="78"/>
      <c r="JPR23" s="78"/>
      <c r="JPS23" s="78"/>
      <c r="JPT23" s="78"/>
      <c r="JPU23" s="78"/>
      <c r="JPV23" s="78"/>
      <c r="JPW23" s="78"/>
      <c r="JPX23" s="78"/>
      <c r="JPY23" s="78"/>
      <c r="JPZ23" s="78"/>
      <c r="JQA23" s="78"/>
      <c r="JQB23" s="78"/>
      <c r="JQC23" s="78"/>
      <c r="JQD23" s="78"/>
      <c r="JQE23" s="78"/>
      <c r="JQF23" s="78"/>
      <c r="JQG23" s="78"/>
      <c r="JQH23" s="78"/>
      <c r="JQI23" s="78"/>
      <c r="JQJ23" s="78"/>
      <c r="JQK23" s="78"/>
      <c r="JQL23" s="78"/>
      <c r="JQM23" s="78"/>
      <c r="JQN23" s="78"/>
      <c r="JQO23" s="78"/>
      <c r="JQP23" s="78"/>
      <c r="JQQ23" s="78"/>
      <c r="JQR23" s="78"/>
      <c r="JQS23" s="78"/>
      <c r="JQT23" s="78"/>
      <c r="JQU23" s="78"/>
      <c r="JQV23" s="78"/>
      <c r="JQW23" s="78"/>
      <c r="JQX23" s="78"/>
      <c r="JQY23" s="78"/>
      <c r="JQZ23" s="78"/>
      <c r="JRA23" s="78"/>
      <c r="JRB23" s="78"/>
      <c r="JRC23" s="78"/>
      <c r="JRD23" s="78"/>
      <c r="JRE23" s="78"/>
      <c r="JRF23" s="78"/>
      <c r="JRG23" s="78"/>
      <c r="JRH23" s="78"/>
      <c r="JRI23" s="78"/>
      <c r="JRJ23" s="78"/>
      <c r="JRK23" s="78"/>
      <c r="JRL23" s="78"/>
      <c r="JRM23" s="78"/>
      <c r="JRN23" s="78"/>
      <c r="JRO23" s="78"/>
      <c r="JRP23" s="78"/>
      <c r="JRQ23" s="78"/>
      <c r="JRR23" s="78"/>
      <c r="JRS23" s="78"/>
      <c r="JRT23" s="78"/>
      <c r="JRU23" s="78"/>
      <c r="JRV23" s="78"/>
      <c r="JRW23" s="78"/>
      <c r="JRX23" s="78"/>
      <c r="JRY23" s="78"/>
      <c r="JRZ23" s="78"/>
      <c r="JSA23" s="78"/>
      <c r="JSB23" s="78"/>
      <c r="JSC23" s="78"/>
      <c r="JSD23" s="78"/>
      <c r="JSE23" s="78"/>
      <c r="JSF23" s="78"/>
      <c r="JSG23" s="78"/>
      <c r="JSH23" s="78"/>
      <c r="JSI23" s="78"/>
      <c r="JSJ23" s="78"/>
      <c r="JSK23" s="78"/>
      <c r="JSL23" s="78"/>
      <c r="JSM23" s="78"/>
      <c r="JSN23" s="78"/>
      <c r="JSO23" s="78"/>
      <c r="JSP23" s="78"/>
      <c r="JSQ23" s="78"/>
      <c r="JSR23" s="78"/>
      <c r="JSS23" s="78"/>
      <c r="JST23" s="78"/>
      <c r="JSU23" s="78"/>
      <c r="JSV23" s="78"/>
      <c r="JSW23" s="78"/>
      <c r="JSX23" s="78"/>
      <c r="JSY23" s="78"/>
      <c r="JSZ23" s="78"/>
      <c r="JTA23" s="78"/>
      <c r="JTB23" s="78"/>
      <c r="JTC23" s="78"/>
      <c r="JTD23" s="78"/>
      <c r="JTE23" s="78"/>
      <c r="JTF23" s="78"/>
      <c r="JTG23" s="78"/>
      <c r="JTH23" s="78"/>
      <c r="JTI23" s="78"/>
      <c r="JTJ23" s="78"/>
      <c r="JTK23" s="78"/>
      <c r="JTL23" s="78"/>
      <c r="JTM23" s="78"/>
      <c r="JTN23" s="78"/>
      <c r="JTO23" s="78"/>
      <c r="JTP23" s="78"/>
      <c r="JTQ23" s="78"/>
      <c r="JTR23" s="78"/>
      <c r="JTS23" s="78"/>
      <c r="JTT23" s="78"/>
      <c r="JTU23" s="78"/>
      <c r="JTV23" s="78"/>
      <c r="JTW23" s="78"/>
      <c r="JTX23" s="78"/>
      <c r="JTY23" s="78"/>
      <c r="JTZ23" s="78"/>
      <c r="JUA23" s="78"/>
      <c r="JUB23" s="78"/>
      <c r="JUC23" s="78"/>
      <c r="JUD23" s="78"/>
      <c r="JUE23" s="78"/>
      <c r="JUF23" s="78"/>
      <c r="JUG23" s="78"/>
      <c r="JUH23" s="78"/>
      <c r="JUI23" s="78"/>
      <c r="JUJ23" s="78"/>
      <c r="JUK23" s="78"/>
      <c r="JUL23" s="78"/>
      <c r="JUM23" s="78"/>
      <c r="JUN23" s="78"/>
      <c r="JUO23" s="78"/>
      <c r="JUP23" s="78"/>
      <c r="JUQ23" s="78"/>
      <c r="JUR23" s="78"/>
      <c r="JUS23" s="78"/>
      <c r="JUT23" s="78"/>
      <c r="JUU23" s="78"/>
      <c r="JUV23" s="78"/>
      <c r="JUW23" s="78"/>
      <c r="JUX23" s="78"/>
      <c r="JUY23" s="78"/>
      <c r="JUZ23" s="78"/>
      <c r="JVA23" s="78"/>
      <c r="JVB23" s="78"/>
      <c r="JVC23" s="78"/>
      <c r="JVD23" s="78"/>
      <c r="JVE23" s="78"/>
      <c r="JVF23" s="78"/>
      <c r="JVG23" s="78"/>
      <c r="JVH23" s="78"/>
      <c r="JVI23" s="78"/>
      <c r="JVJ23" s="78"/>
      <c r="JVK23" s="78"/>
      <c r="JVL23" s="78"/>
      <c r="JVM23" s="78"/>
      <c r="JVN23" s="78"/>
      <c r="JVO23" s="78"/>
      <c r="JVP23" s="78"/>
      <c r="JVQ23" s="78"/>
      <c r="JVR23" s="78"/>
      <c r="JVS23" s="78"/>
      <c r="JVT23" s="78"/>
      <c r="JVU23" s="78"/>
      <c r="JVV23" s="78"/>
      <c r="JVW23" s="78"/>
      <c r="JVX23" s="78"/>
      <c r="JVY23" s="78"/>
      <c r="JVZ23" s="78"/>
      <c r="JWA23" s="78"/>
      <c r="JWB23" s="78"/>
      <c r="JWC23" s="78"/>
      <c r="JWD23" s="78"/>
      <c r="JWE23" s="78"/>
      <c r="JWF23" s="78"/>
      <c r="JWG23" s="78"/>
      <c r="JWH23" s="78"/>
      <c r="JWI23" s="78"/>
      <c r="JWJ23" s="78"/>
      <c r="JWK23" s="78"/>
      <c r="JWL23" s="78"/>
      <c r="JWM23" s="78"/>
      <c r="JWN23" s="78"/>
      <c r="JWO23" s="78"/>
      <c r="JWP23" s="78"/>
      <c r="JWQ23" s="78"/>
      <c r="JWR23" s="78"/>
      <c r="JWS23" s="78"/>
      <c r="JWT23" s="78"/>
      <c r="JWU23" s="78"/>
      <c r="JWV23" s="78"/>
      <c r="JWW23" s="78"/>
      <c r="JWX23" s="78"/>
      <c r="JWY23" s="78"/>
      <c r="JWZ23" s="78"/>
      <c r="JXA23" s="78"/>
      <c r="JXB23" s="78"/>
      <c r="JXC23" s="78"/>
      <c r="JXD23" s="78"/>
      <c r="JXE23" s="78"/>
      <c r="JXF23" s="78"/>
      <c r="JXG23" s="78"/>
      <c r="JXH23" s="78"/>
      <c r="JXI23" s="78"/>
      <c r="JXJ23" s="78"/>
      <c r="JXK23" s="78"/>
      <c r="JXL23" s="78"/>
      <c r="JXM23" s="78"/>
      <c r="JXN23" s="78"/>
      <c r="JXO23" s="78"/>
      <c r="JXP23" s="78"/>
      <c r="JXQ23" s="78"/>
      <c r="JXR23" s="78"/>
      <c r="JXS23" s="78"/>
      <c r="JXT23" s="78"/>
      <c r="JXU23" s="78"/>
      <c r="JXV23" s="78"/>
      <c r="JXW23" s="78"/>
      <c r="JXX23" s="78"/>
      <c r="JXY23" s="78"/>
      <c r="JXZ23" s="78"/>
      <c r="JYA23" s="78"/>
      <c r="JYB23" s="78"/>
      <c r="JYC23" s="78"/>
      <c r="JYD23" s="78"/>
      <c r="JYE23" s="78"/>
      <c r="JYF23" s="78"/>
      <c r="JYG23" s="78"/>
      <c r="JYH23" s="78"/>
      <c r="JYI23" s="78"/>
      <c r="JYJ23" s="78"/>
      <c r="JYK23" s="78"/>
      <c r="JYL23" s="78"/>
      <c r="JYM23" s="78"/>
      <c r="JYN23" s="78"/>
      <c r="JYO23" s="78"/>
      <c r="JYP23" s="78"/>
      <c r="JYQ23" s="78"/>
      <c r="JYR23" s="78"/>
      <c r="JYS23" s="78"/>
      <c r="JYT23" s="78"/>
      <c r="JYU23" s="78"/>
      <c r="JYV23" s="78"/>
      <c r="JYW23" s="78"/>
      <c r="JYX23" s="78"/>
      <c r="JYY23" s="78"/>
      <c r="JYZ23" s="78"/>
      <c r="JZA23" s="78"/>
      <c r="JZB23" s="78"/>
      <c r="JZC23" s="78"/>
      <c r="JZD23" s="78"/>
      <c r="JZE23" s="78"/>
      <c r="JZF23" s="78"/>
      <c r="JZG23" s="78"/>
      <c r="JZH23" s="78"/>
      <c r="JZI23" s="78"/>
      <c r="JZJ23" s="78"/>
      <c r="JZK23" s="78"/>
      <c r="JZL23" s="78"/>
      <c r="JZM23" s="78"/>
      <c r="JZN23" s="78"/>
      <c r="JZO23" s="78"/>
      <c r="JZP23" s="78"/>
      <c r="JZQ23" s="78"/>
      <c r="JZR23" s="78"/>
      <c r="JZS23" s="78"/>
      <c r="JZT23" s="78"/>
      <c r="JZU23" s="78"/>
      <c r="JZV23" s="78"/>
      <c r="JZW23" s="78"/>
      <c r="JZX23" s="78"/>
      <c r="JZY23" s="78"/>
      <c r="JZZ23" s="78"/>
      <c r="KAA23" s="78"/>
      <c r="KAB23" s="78"/>
      <c r="KAC23" s="78"/>
      <c r="KAD23" s="78"/>
      <c r="KAE23" s="78"/>
      <c r="KAF23" s="78"/>
      <c r="KAG23" s="78"/>
      <c r="KAH23" s="78"/>
      <c r="KAI23" s="78"/>
      <c r="KAJ23" s="78"/>
      <c r="KAK23" s="78"/>
      <c r="KAL23" s="78"/>
      <c r="KAM23" s="78"/>
      <c r="KAN23" s="78"/>
      <c r="KAO23" s="78"/>
      <c r="KAP23" s="78"/>
      <c r="KAQ23" s="78"/>
      <c r="KAR23" s="78"/>
      <c r="KAS23" s="78"/>
      <c r="KAT23" s="78"/>
      <c r="KAU23" s="78"/>
      <c r="KAV23" s="78"/>
      <c r="KAW23" s="78"/>
      <c r="KAX23" s="78"/>
      <c r="KAY23" s="78"/>
      <c r="KAZ23" s="78"/>
      <c r="KBA23" s="78"/>
      <c r="KBB23" s="78"/>
      <c r="KBC23" s="78"/>
      <c r="KBD23" s="78"/>
      <c r="KBE23" s="78"/>
      <c r="KBF23" s="78"/>
      <c r="KBG23" s="78"/>
      <c r="KBH23" s="78"/>
      <c r="KBI23" s="78"/>
      <c r="KBJ23" s="78"/>
      <c r="KBK23" s="78"/>
      <c r="KBL23" s="78"/>
      <c r="KBM23" s="78"/>
      <c r="KBN23" s="78"/>
      <c r="KBO23" s="78"/>
      <c r="KBP23" s="78"/>
      <c r="KBQ23" s="78"/>
      <c r="KBR23" s="78"/>
      <c r="KBS23" s="78"/>
      <c r="KBT23" s="78"/>
      <c r="KBU23" s="78"/>
      <c r="KBV23" s="78"/>
      <c r="KBW23" s="78"/>
      <c r="KBX23" s="78"/>
      <c r="KBY23" s="78"/>
      <c r="KBZ23" s="78"/>
      <c r="KCA23" s="78"/>
      <c r="KCB23" s="78"/>
      <c r="KCC23" s="78"/>
      <c r="KCD23" s="78"/>
      <c r="KCE23" s="78"/>
      <c r="KCF23" s="78"/>
      <c r="KCG23" s="78"/>
      <c r="KCH23" s="78"/>
      <c r="KCI23" s="78"/>
      <c r="KCJ23" s="78"/>
      <c r="KCK23" s="78"/>
      <c r="KCL23" s="78"/>
      <c r="KCM23" s="78"/>
      <c r="KCN23" s="78"/>
      <c r="KCO23" s="78"/>
      <c r="KCP23" s="78"/>
      <c r="KCQ23" s="78"/>
      <c r="KCR23" s="78"/>
      <c r="KCS23" s="78"/>
      <c r="KCT23" s="78"/>
      <c r="KCU23" s="78"/>
      <c r="KCV23" s="78"/>
      <c r="KCW23" s="78"/>
      <c r="KCX23" s="78"/>
      <c r="KCY23" s="78"/>
      <c r="KCZ23" s="78"/>
      <c r="KDA23" s="78"/>
      <c r="KDB23" s="78"/>
      <c r="KDC23" s="78"/>
      <c r="KDD23" s="78"/>
      <c r="KDE23" s="78"/>
      <c r="KDF23" s="78"/>
      <c r="KDG23" s="78"/>
      <c r="KDH23" s="78"/>
      <c r="KDI23" s="78"/>
      <c r="KDJ23" s="78"/>
      <c r="KDK23" s="78"/>
      <c r="KDL23" s="78"/>
      <c r="KDM23" s="78"/>
      <c r="KDN23" s="78"/>
      <c r="KDO23" s="78"/>
      <c r="KDP23" s="78"/>
      <c r="KDQ23" s="78"/>
      <c r="KDR23" s="78"/>
      <c r="KDS23" s="78"/>
      <c r="KDT23" s="78"/>
      <c r="KDU23" s="78"/>
      <c r="KDV23" s="78"/>
      <c r="KDW23" s="78"/>
      <c r="KDX23" s="78"/>
      <c r="KDY23" s="78"/>
      <c r="KDZ23" s="78"/>
      <c r="KEA23" s="78"/>
      <c r="KEB23" s="78"/>
      <c r="KEC23" s="78"/>
      <c r="KED23" s="78"/>
      <c r="KEE23" s="78"/>
      <c r="KEF23" s="78"/>
      <c r="KEG23" s="78"/>
      <c r="KEH23" s="78"/>
      <c r="KEI23" s="78"/>
      <c r="KEJ23" s="78"/>
      <c r="KEK23" s="78"/>
      <c r="KEL23" s="78"/>
      <c r="KEM23" s="78"/>
      <c r="KEN23" s="78"/>
      <c r="KEO23" s="78"/>
      <c r="KEP23" s="78"/>
      <c r="KEQ23" s="78"/>
      <c r="KER23" s="78"/>
      <c r="KES23" s="78"/>
      <c r="KET23" s="78"/>
      <c r="KEU23" s="78"/>
      <c r="KEV23" s="78"/>
      <c r="KEW23" s="78"/>
      <c r="KEX23" s="78"/>
      <c r="KEY23" s="78"/>
      <c r="KEZ23" s="78"/>
      <c r="KFA23" s="78"/>
      <c r="KFB23" s="78"/>
      <c r="KFC23" s="78"/>
      <c r="KFD23" s="78"/>
      <c r="KFE23" s="78"/>
      <c r="KFF23" s="78"/>
      <c r="KFG23" s="78"/>
      <c r="KFH23" s="78"/>
      <c r="KFI23" s="78"/>
      <c r="KFJ23" s="78"/>
      <c r="KFK23" s="78"/>
      <c r="KFL23" s="78"/>
      <c r="KFM23" s="78"/>
      <c r="KFN23" s="78"/>
      <c r="KFO23" s="78"/>
      <c r="KFP23" s="78"/>
      <c r="KFQ23" s="78"/>
      <c r="KFR23" s="78"/>
      <c r="KFS23" s="78"/>
      <c r="KFT23" s="78"/>
      <c r="KFU23" s="78"/>
      <c r="KFV23" s="78"/>
      <c r="KFW23" s="78"/>
      <c r="KFX23" s="78"/>
      <c r="KFY23" s="78"/>
      <c r="KFZ23" s="78"/>
      <c r="KGA23" s="78"/>
      <c r="KGB23" s="78"/>
      <c r="KGC23" s="78"/>
      <c r="KGD23" s="78"/>
      <c r="KGE23" s="78"/>
      <c r="KGF23" s="78"/>
      <c r="KGG23" s="78"/>
      <c r="KGH23" s="78"/>
      <c r="KGI23" s="78"/>
      <c r="KGJ23" s="78"/>
      <c r="KGK23" s="78"/>
      <c r="KGL23" s="78"/>
      <c r="KGM23" s="78"/>
      <c r="KGN23" s="78"/>
      <c r="KGO23" s="78"/>
      <c r="KGP23" s="78"/>
      <c r="KGQ23" s="78"/>
      <c r="KGR23" s="78"/>
      <c r="KGS23" s="78"/>
      <c r="KGT23" s="78"/>
      <c r="KGU23" s="78"/>
      <c r="KGV23" s="78"/>
      <c r="KGW23" s="78"/>
      <c r="KGX23" s="78"/>
      <c r="KGY23" s="78"/>
      <c r="KGZ23" s="78"/>
      <c r="KHA23" s="78"/>
      <c r="KHB23" s="78"/>
      <c r="KHC23" s="78"/>
      <c r="KHD23" s="78"/>
      <c r="KHE23" s="78"/>
      <c r="KHF23" s="78"/>
      <c r="KHG23" s="78"/>
      <c r="KHH23" s="78"/>
      <c r="KHI23" s="78"/>
      <c r="KHJ23" s="78"/>
      <c r="KHK23" s="78"/>
      <c r="KHL23" s="78"/>
      <c r="KHM23" s="78"/>
      <c r="KHN23" s="78"/>
      <c r="KHO23" s="78"/>
      <c r="KHP23" s="78"/>
      <c r="KHQ23" s="78"/>
      <c r="KHR23" s="78"/>
      <c r="KHS23" s="78"/>
      <c r="KHT23" s="78"/>
      <c r="KHU23" s="78"/>
      <c r="KHV23" s="78"/>
      <c r="KHW23" s="78"/>
      <c r="KHX23" s="78"/>
      <c r="KHY23" s="78"/>
      <c r="KHZ23" s="78"/>
      <c r="KIA23" s="78"/>
      <c r="KIB23" s="78"/>
      <c r="KIC23" s="78"/>
      <c r="KID23" s="78"/>
      <c r="KIE23" s="78"/>
      <c r="KIF23" s="78"/>
      <c r="KIG23" s="78"/>
      <c r="KIH23" s="78"/>
      <c r="KII23" s="78"/>
      <c r="KIJ23" s="78"/>
      <c r="KIK23" s="78"/>
      <c r="KIL23" s="78"/>
      <c r="KIM23" s="78"/>
      <c r="KIN23" s="78"/>
      <c r="KIO23" s="78"/>
      <c r="KIP23" s="78"/>
      <c r="KIQ23" s="78"/>
      <c r="KIR23" s="78"/>
      <c r="KIS23" s="78"/>
      <c r="KIT23" s="78"/>
      <c r="KIU23" s="78"/>
      <c r="KIV23" s="78"/>
      <c r="KIW23" s="78"/>
      <c r="KIX23" s="78"/>
      <c r="KIY23" s="78"/>
      <c r="KIZ23" s="78"/>
      <c r="KJA23" s="78"/>
      <c r="KJB23" s="78"/>
      <c r="KJC23" s="78"/>
      <c r="KJD23" s="78"/>
      <c r="KJE23" s="78"/>
      <c r="KJF23" s="78"/>
      <c r="KJG23" s="78"/>
      <c r="KJH23" s="78"/>
      <c r="KJI23" s="78"/>
      <c r="KJJ23" s="78"/>
      <c r="KJK23" s="78"/>
      <c r="KJL23" s="78"/>
      <c r="KJM23" s="78"/>
      <c r="KJN23" s="78"/>
      <c r="KJO23" s="78"/>
      <c r="KJP23" s="78"/>
      <c r="KJQ23" s="78"/>
      <c r="KJR23" s="78"/>
      <c r="KJS23" s="78"/>
      <c r="KJT23" s="78"/>
      <c r="KJU23" s="78"/>
      <c r="KJV23" s="78"/>
      <c r="KJW23" s="78"/>
      <c r="KJX23" s="78"/>
      <c r="KJY23" s="78"/>
      <c r="KJZ23" s="78"/>
      <c r="KKA23" s="78"/>
      <c r="KKB23" s="78"/>
      <c r="KKC23" s="78"/>
      <c r="KKD23" s="78"/>
      <c r="KKE23" s="78"/>
      <c r="KKF23" s="78"/>
      <c r="KKG23" s="78"/>
      <c r="KKH23" s="78"/>
      <c r="KKI23" s="78"/>
      <c r="KKJ23" s="78"/>
      <c r="KKK23" s="78"/>
      <c r="KKL23" s="78"/>
      <c r="KKM23" s="78"/>
      <c r="KKN23" s="78"/>
      <c r="KKO23" s="78"/>
      <c r="KKP23" s="78"/>
      <c r="KKQ23" s="78"/>
      <c r="KKR23" s="78"/>
      <c r="KKS23" s="78"/>
      <c r="KKT23" s="78"/>
      <c r="KKU23" s="78"/>
      <c r="KKV23" s="78"/>
      <c r="KKW23" s="78"/>
      <c r="KKX23" s="78"/>
      <c r="KKY23" s="78"/>
      <c r="KKZ23" s="78"/>
      <c r="KLA23" s="78"/>
      <c r="KLB23" s="78"/>
      <c r="KLC23" s="78"/>
      <c r="KLD23" s="78"/>
      <c r="KLE23" s="78"/>
      <c r="KLF23" s="78"/>
      <c r="KLG23" s="78"/>
      <c r="KLH23" s="78"/>
      <c r="KLI23" s="78"/>
      <c r="KLJ23" s="78"/>
      <c r="KLK23" s="78"/>
      <c r="KLL23" s="78"/>
      <c r="KLM23" s="78"/>
      <c r="KLN23" s="78"/>
      <c r="KLO23" s="78"/>
      <c r="KLP23" s="78"/>
      <c r="KLQ23" s="78"/>
      <c r="KLR23" s="78"/>
      <c r="KLS23" s="78"/>
      <c r="KLT23" s="78"/>
      <c r="KLU23" s="78"/>
      <c r="KLV23" s="78"/>
      <c r="KLW23" s="78"/>
      <c r="KLX23" s="78"/>
      <c r="KLY23" s="78"/>
      <c r="KLZ23" s="78"/>
      <c r="KMA23" s="78"/>
      <c r="KMB23" s="78"/>
      <c r="KMC23" s="78"/>
      <c r="KMD23" s="78"/>
      <c r="KME23" s="78"/>
      <c r="KMF23" s="78"/>
      <c r="KMG23" s="78"/>
      <c r="KMH23" s="78"/>
      <c r="KMI23" s="78"/>
      <c r="KMJ23" s="78"/>
      <c r="KMK23" s="78"/>
      <c r="KML23" s="78"/>
      <c r="KMM23" s="78"/>
      <c r="KMN23" s="78"/>
      <c r="KMO23" s="78"/>
      <c r="KMP23" s="78"/>
      <c r="KMQ23" s="78"/>
      <c r="KMR23" s="78"/>
      <c r="KMS23" s="78"/>
      <c r="KMT23" s="78"/>
      <c r="KMU23" s="78"/>
      <c r="KMV23" s="78"/>
      <c r="KMW23" s="78"/>
      <c r="KMX23" s="78"/>
      <c r="KMY23" s="78"/>
      <c r="KMZ23" s="78"/>
      <c r="KNA23" s="78"/>
      <c r="KNB23" s="78"/>
      <c r="KNC23" s="78"/>
      <c r="KND23" s="78"/>
      <c r="KNE23" s="78"/>
      <c r="KNF23" s="78"/>
      <c r="KNG23" s="78"/>
      <c r="KNH23" s="78"/>
      <c r="KNI23" s="78"/>
      <c r="KNJ23" s="78"/>
      <c r="KNK23" s="78"/>
      <c r="KNL23" s="78"/>
      <c r="KNM23" s="78"/>
      <c r="KNN23" s="78"/>
      <c r="KNO23" s="78"/>
      <c r="KNP23" s="78"/>
      <c r="KNQ23" s="78"/>
      <c r="KNR23" s="78"/>
      <c r="KNS23" s="78"/>
      <c r="KNT23" s="78"/>
      <c r="KNU23" s="78"/>
      <c r="KNV23" s="78"/>
      <c r="KNW23" s="78"/>
      <c r="KNX23" s="78"/>
      <c r="KNY23" s="78"/>
      <c r="KNZ23" s="78"/>
      <c r="KOA23" s="78"/>
      <c r="KOB23" s="78"/>
      <c r="KOC23" s="78"/>
      <c r="KOD23" s="78"/>
      <c r="KOE23" s="78"/>
      <c r="KOF23" s="78"/>
      <c r="KOG23" s="78"/>
      <c r="KOH23" s="78"/>
      <c r="KOI23" s="78"/>
      <c r="KOJ23" s="78"/>
      <c r="KOK23" s="78"/>
      <c r="KOL23" s="78"/>
      <c r="KOM23" s="78"/>
      <c r="KON23" s="78"/>
      <c r="KOO23" s="78"/>
      <c r="KOP23" s="78"/>
      <c r="KOQ23" s="78"/>
      <c r="KOR23" s="78"/>
      <c r="KOS23" s="78"/>
      <c r="KOT23" s="78"/>
      <c r="KOU23" s="78"/>
      <c r="KOV23" s="78"/>
      <c r="KOW23" s="78"/>
      <c r="KOX23" s="78"/>
      <c r="KOY23" s="78"/>
      <c r="KOZ23" s="78"/>
      <c r="KPA23" s="78"/>
      <c r="KPB23" s="78"/>
      <c r="KPC23" s="78"/>
      <c r="KPD23" s="78"/>
      <c r="KPE23" s="78"/>
      <c r="KPF23" s="78"/>
      <c r="KPG23" s="78"/>
      <c r="KPH23" s="78"/>
      <c r="KPI23" s="78"/>
      <c r="KPJ23" s="78"/>
      <c r="KPK23" s="78"/>
      <c r="KPL23" s="78"/>
      <c r="KPM23" s="78"/>
      <c r="KPN23" s="78"/>
      <c r="KPO23" s="78"/>
      <c r="KPP23" s="78"/>
      <c r="KPQ23" s="78"/>
      <c r="KPR23" s="78"/>
      <c r="KPS23" s="78"/>
      <c r="KPT23" s="78"/>
      <c r="KPU23" s="78"/>
      <c r="KPV23" s="78"/>
      <c r="KPW23" s="78"/>
      <c r="KPX23" s="78"/>
      <c r="KPY23" s="78"/>
      <c r="KPZ23" s="78"/>
      <c r="KQA23" s="78"/>
      <c r="KQB23" s="78"/>
      <c r="KQC23" s="78"/>
      <c r="KQD23" s="78"/>
      <c r="KQE23" s="78"/>
      <c r="KQF23" s="78"/>
      <c r="KQG23" s="78"/>
      <c r="KQH23" s="78"/>
      <c r="KQI23" s="78"/>
      <c r="KQJ23" s="78"/>
      <c r="KQK23" s="78"/>
      <c r="KQL23" s="78"/>
      <c r="KQM23" s="78"/>
      <c r="KQN23" s="78"/>
      <c r="KQO23" s="78"/>
      <c r="KQP23" s="78"/>
      <c r="KQQ23" s="78"/>
      <c r="KQR23" s="78"/>
      <c r="KQS23" s="78"/>
      <c r="KQT23" s="78"/>
      <c r="KQU23" s="78"/>
      <c r="KQV23" s="78"/>
      <c r="KQW23" s="78"/>
      <c r="KQX23" s="78"/>
      <c r="KQY23" s="78"/>
      <c r="KQZ23" s="78"/>
      <c r="KRA23" s="78"/>
      <c r="KRB23" s="78"/>
      <c r="KRC23" s="78"/>
      <c r="KRD23" s="78"/>
      <c r="KRE23" s="78"/>
      <c r="KRF23" s="78"/>
      <c r="KRG23" s="78"/>
      <c r="KRH23" s="78"/>
      <c r="KRI23" s="78"/>
      <c r="KRJ23" s="78"/>
      <c r="KRK23" s="78"/>
      <c r="KRL23" s="78"/>
      <c r="KRM23" s="78"/>
      <c r="KRN23" s="78"/>
      <c r="KRO23" s="78"/>
      <c r="KRP23" s="78"/>
      <c r="KRQ23" s="78"/>
      <c r="KRR23" s="78"/>
      <c r="KRS23" s="78"/>
      <c r="KRT23" s="78"/>
      <c r="KRU23" s="78"/>
      <c r="KRV23" s="78"/>
      <c r="KRW23" s="78"/>
      <c r="KRX23" s="78"/>
      <c r="KRY23" s="78"/>
      <c r="KRZ23" s="78"/>
      <c r="KSA23" s="78"/>
      <c r="KSB23" s="78"/>
      <c r="KSC23" s="78"/>
      <c r="KSD23" s="78"/>
      <c r="KSE23" s="78"/>
      <c r="KSF23" s="78"/>
      <c r="KSG23" s="78"/>
      <c r="KSH23" s="78"/>
      <c r="KSI23" s="78"/>
      <c r="KSJ23" s="78"/>
      <c r="KSK23" s="78"/>
      <c r="KSL23" s="78"/>
      <c r="KSM23" s="78"/>
      <c r="KSN23" s="78"/>
      <c r="KSO23" s="78"/>
      <c r="KSP23" s="78"/>
      <c r="KSQ23" s="78"/>
      <c r="KSR23" s="78"/>
      <c r="KSS23" s="78"/>
      <c r="KST23" s="78"/>
      <c r="KSU23" s="78"/>
      <c r="KSV23" s="78"/>
      <c r="KSW23" s="78"/>
      <c r="KSX23" s="78"/>
      <c r="KSY23" s="78"/>
      <c r="KSZ23" s="78"/>
      <c r="KTA23" s="78"/>
      <c r="KTB23" s="78"/>
      <c r="KTC23" s="78"/>
      <c r="KTD23" s="78"/>
      <c r="KTE23" s="78"/>
      <c r="KTF23" s="78"/>
      <c r="KTG23" s="78"/>
      <c r="KTH23" s="78"/>
      <c r="KTI23" s="78"/>
      <c r="KTJ23" s="78"/>
      <c r="KTK23" s="78"/>
      <c r="KTL23" s="78"/>
      <c r="KTM23" s="78"/>
      <c r="KTN23" s="78"/>
      <c r="KTO23" s="78"/>
      <c r="KTP23" s="78"/>
      <c r="KTQ23" s="78"/>
      <c r="KTR23" s="78"/>
      <c r="KTS23" s="78"/>
      <c r="KTT23" s="78"/>
      <c r="KTU23" s="78"/>
      <c r="KTV23" s="78"/>
      <c r="KTW23" s="78"/>
      <c r="KTX23" s="78"/>
      <c r="KTY23" s="78"/>
      <c r="KTZ23" s="78"/>
      <c r="KUA23" s="78"/>
      <c r="KUB23" s="78"/>
      <c r="KUC23" s="78"/>
      <c r="KUD23" s="78"/>
      <c r="KUE23" s="78"/>
      <c r="KUF23" s="78"/>
      <c r="KUG23" s="78"/>
      <c r="KUH23" s="78"/>
      <c r="KUI23" s="78"/>
      <c r="KUJ23" s="78"/>
      <c r="KUK23" s="78"/>
      <c r="KUL23" s="78"/>
      <c r="KUM23" s="78"/>
      <c r="KUN23" s="78"/>
      <c r="KUO23" s="78"/>
      <c r="KUP23" s="78"/>
      <c r="KUQ23" s="78"/>
      <c r="KUR23" s="78"/>
      <c r="KUS23" s="78"/>
      <c r="KUT23" s="78"/>
      <c r="KUU23" s="78"/>
      <c r="KUV23" s="78"/>
      <c r="KUW23" s="78"/>
      <c r="KUX23" s="78"/>
      <c r="KUY23" s="78"/>
      <c r="KUZ23" s="78"/>
      <c r="KVA23" s="78"/>
      <c r="KVB23" s="78"/>
      <c r="KVC23" s="78"/>
      <c r="KVD23" s="78"/>
      <c r="KVE23" s="78"/>
      <c r="KVF23" s="78"/>
      <c r="KVG23" s="78"/>
      <c r="KVH23" s="78"/>
      <c r="KVI23" s="78"/>
      <c r="KVJ23" s="78"/>
      <c r="KVK23" s="78"/>
      <c r="KVL23" s="78"/>
      <c r="KVM23" s="78"/>
      <c r="KVN23" s="78"/>
      <c r="KVO23" s="78"/>
      <c r="KVP23" s="78"/>
      <c r="KVQ23" s="78"/>
      <c r="KVR23" s="78"/>
      <c r="KVS23" s="78"/>
      <c r="KVT23" s="78"/>
      <c r="KVU23" s="78"/>
      <c r="KVV23" s="78"/>
      <c r="KVW23" s="78"/>
      <c r="KVX23" s="78"/>
      <c r="KVY23" s="78"/>
      <c r="KVZ23" s="78"/>
      <c r="KWA23" s="78"/>
      <c r="KWB23" s="78"/>
      <c r="KWC23" s="78"/>
      <c r="KWD23" s="78"/>
      <c r="KWE23" s="78"/>
      <c r="KWF23" s="78"/>
      <c r="KWG23" s="78"/>
      <c r="KWH23" s="78"/>
      <c r="KWI23" s="78"/>
      <c r="KWJ23" s="78"/>
      <c r="KWK23" s="78"/>
      <c r="KWL23" s="78"/>
      <c r="KWM23" s="78"/>
      <c r="KWN23" s="78"/>
      <c r="KWO23" s="78"/>
      <c r="KWP23" s="78"/>
      <c r="KWQ23" s="78"/>
      <c r="KWR23" s="78"/>
      <c r="KWS23" s="78"/>
      <c r="KWT23" s="78"/>
      <c r="KWU23" s="78"/>
      <c r="KWV23" s="78"/>
      <c r="KWW23" s="78"/>
      <c r="KWX23" s="78"/>
      <c r="KWY23" s="78"/>
      <c r="KWZ23" s="78"/>
      <c r="KXA23" s="78"/>
      <c r="KXB23" s="78"/>
      <c r="KXC23" s="78"/>
      <c r="KXD23" s="78"/>
      <c r="KXE23" s="78"/>
      <c r="KXF23" s="78"/>
      <c r="KXG23" s="78"/>
      <c r="KXH23" s="78"/>
      <c r="KXI23" s="78"/>
      <c r="KXJ23" s="78"/>
      <c r="KXK23" s="78"/>
      <c r="KXL23" s="78"/>
      <c r="KXM23" s="78"/>
      <c r="KXN23" s="78"/>
      <c r="KXO23" s="78"/>
      <c r="KXP23" s="78"/>
      <c r="KXQ23" s="78"/>
      <c r="KXR23" s="78"/>
      <c r="KXS23" s="78"/>
      <c r="KXT23" s="78"/>
      <c r="KXU23" s="78"/>
      <c r="KXV23" s="78"/>
      <c r="KXW23" s="78"/>
      <c r="KXX23" s="78"/>
      <c r="KXY23" s="78"/>
      <c r="KXZ23" s="78"/>
      <c r="KYA23" s="78"/>
      <c r="KYB23" s="78"/>
      <c r="KYC23" s="78"/>
      <c r="KYD23" s="78"/>
      <c r="KYE23" s="78"/>
      <c r="KYF23" s="78"/>
      <c r="KYG23" s="78"/>
      <c r="KYH23" s="78"/>
      <c r="KYI23" s="78"/>
      <c r="KYJ23" s="78"/>
      <c r="KYK23" s="78"/>
      <c r="KYL23" s="78"/>
      <c r="KYM23" s="78"/>
      <c r="KYN23" s="78"/>
      <c r="KYO23" s="78"/>
      <c r="KYP23" s="78"/>
      <c r="KYQ23" s="78"/>
      <c r="KYR23" s="78"/>
      <c r="KYS23" s="78"/>
      <c r="KYT23" s="78"/>
      <c r="KYU23" s="78"/>
      <c r="KYV23" s="78"/>
      <c r="KYW23" s="78"/>
      <c r="KYX23" s="78"/>
      <c r="KYY23" s="78"/>
      <c r="KYZ23" s="78"/>
      <c r="KZA23" s="78"/>
      <c r="KZB23" s="78"/>
      <c r="KZC23" s="78"/>
      <c r="KZD23" s="78"/>
      <c r="KZE23" s="78"/>
      <c r="KZF23" s="78"/>
      <c r="KZG23" s="78"/>
      <c r="KZH23" s="78"/>
      <c r="KZI23" s="78"/>
      <c r="KZJ23" s="78"/>
      <c r="KZK23" s="78"/>
      <c r="KZL23" s="78"/>
      <c r="KZM23" s="78"/>
      <c r="KZN23" s="78"/>
      <c r="KZO23" s="78"/>
      <c r="KZP23" s="78"/>
      <c r="KZQ23" s="78"/>
      <c r="KZR23" s="78"/>
      <c r="KZS23" s="78"/>
      <c r="KZT23" s="78"/>
      <c r="KZU23" s="78"/>
      <c r="KZV23" s="78"/>
      <c r="KZW23" s="78"/>
      <c r="KZX23" s="78"/>
      <c r="KZY23" s="78"/>
      <c r="KZZ23" s="78"/>
      <c r="LAA23" s="78"/>
      <c r="LAB23" s="78"/>
      <c r="LAC23" s="78"/>
      <c r="LAD23" s="78"/>
      <c r="LAE23" s="78"/>
      <c r="LAF23" s="78"/>
      <c r="LAG23" s="78"/>
      <c r="LAH23" s="78"/>
      <c r="LAI23" s="78"/>
      <c r="LAJ23" s="78"/>
      <c r="LAK23" s="78"/>
      <c r="LAL23" s="78"/>
      <c r="LAM23" s="78"/>
      <c r="LAN23" s="78"/>
      <c r="LAO23" s="78"/>
      <c r="LAP23" s="78"/>
      <c r="LAQ23" s="78"/>
      <c r="LAR23" s="78"/>
      <c r="LAS23" s="78"/>
      <c r="LAT23" s="78"/>
      <c r="LAU23" s="78"/>
      <c r="LAV23" s="78"/>
      <c r="LAW23" s="78"/>
      <c r="LAX23" s="78"/>
      <c r="LAY23" s="78"/>
      <c r="LAZ23" s="78"/>
      <c r="LBA23" s="78"/>
      <c r="LBB23" s="78"/>
      <c r="LBC23" s="78"/>
      <c r="LBD23" s="78"/>
      <c r="LBE23" s="78"/>
      <c r="LBF23" s="78"/>
      <c r="LBG23" s="78"/>
      <c r="LBH23" s="78"/>
      <c r="LBI23" s="78"/>
      <c r="LBJ23" s="78"/>
      <c r="LBK23" s="78"/>
      <c r="LBL23" s="78"/>
      <c r="LBM23" s="78"/>
      <c r="LBN23" s="78"/>
      <c r="LBO23" s="78"/>
      <c r="LBP23" s="78"/>
      <c r="LBQ23" s="78"/>
      <c r="LBR23" s="78"/>
      <c r="LBS23" s="78"/>
      <c r="LBT23" s="78"/>
      <c r="LBU23" s="78"/>
      <c r="LBV23" s="78"/>
      <c r="LBW23" s="78"/>
      <c r="LBX23" s="78"/>
      <c r="LBY23" s="78"/>
      <c r="LBZ23" s="78"/>
      <c r="LCA23" s="78"/>
      <c r="LCB23" s="78"/>
      <c r="LCC23" s="78"/>
      <c r="LCD23" s="78"/>
      <c r="LCE23" s="78"/>
      <c r="LCF23" s="78"/>
      <c r="LCG23" s="78"/>
      <c r="LCH23" s="78"/>
      <c r="LCI23" s="78"/>
      <c r="LCJ23" s="78"/>
      <c r="LCK23" s="78"/>
      <c r="LCL23" s="78"/>
      <c r="LCM23" s="78"/>
      <c r="LCN23" s="78"/>
      <c r="LCO23" s="78"/>
      <c r="LCP23" s="78"/>
      <c r="LCQ23" s="78"/>
      <c r="LCR23" s="78"/>
      <c r="LCS23" s="78"/>
      <c r="LCT23" s="78"/>
      <c r="LCU23" s="78"/>
      <c r="LCV23" s="78"/>
      <c r="LCW23" s="78"/>
      <c r="LCX23" s="78"/>
      <c r="LCY23" s="78"/>
      <c r="LCZ23" s="78"/>
      <c r="LDA23" s="78"/>
      <c r="LDB23" s="78"/>
      <c r="LDC23" s="78"/>
      <c r="LDD23" s="78"/>
      <c r="LDE23" s="78"/>
      <c r="LDF23" s="78"/>
      <c r="LDG23" s="78"/>
      <c r="LDH23" s="78"/>
      <c r="LDI23" s="78"/>
      <c r="LDJ23" s="78"/>
      <c r="LDK23" s="78"/>
      <c r="LDL23" s="78"/>
      <c r="LDM23" s="78"/>
      <c r="LDN23" s="78"/>
      <c r="LDO23" s="78"/>
      <c r="LDP23" s="78"/>
      <c r="LDQ23" s="78"/>
      <c r="LDR23" s="78"/>
      <c r="LDS23" s="78"/>
      <c r="LDT23" s="78"/>
      <c r="LDU23" s="78"/>
      <c r="LDV23" s="78"/>
      <c r="LDW23" s="78"/>
      <c r="LDX23" s="78"/>
      <c r="LDY23" s="78"/>
      <c r="LDZ23" s="78"/>
      <c r="LEA23" s="78"/>
      <c r="LEB23" s="78"/>
      <c r="LEC23" s="78"/>
      <c r="LED23" s="78"/>
      <c r="LEE23" s="78"/>
      <c r="LEF23" s="78"/>
      <c r="LEG23" s="78"/>
      <c r="LEH23" s="78"/>
      <c r="LEI23" s="78"/>
      <c r="LEJ23" s="78"/>
      <c r="LEK23" s="78"/>
      <c r="LEL23" s="78"/>
      <c r="LEM23" s="78"/>
      <c r="LEN23" s="78"/>
      <c r="LEO23" s="78"/>
      <c r="LEP23" s="78"/>
      <c r="LEQ23" s="78"/>
      <c r="LER23" s="78"/>
      <c r="LES23" s="78"/>
      <c r="LET23" s="78"/>
      <c r="LEU23" s="78"/>
      <c r="LEV23" s="78"/>
      <c r="LEW23" s="78"/>
      <c r="LEX23" s="78"/>
      <c r="LEY23" s="78"/>
      <c r="LEZ23" s="78"/>
      <c r="LFA23" s="78"/>
      <c r="LFB23" s="78"/>
      <c r="LFC23" s="78"/>
      <c r="LFD23" s="78"/>
      <c r="LFE23" s="78"/>
      <c r="LFF23" s="78"/>
      <c r="LFG23" s="78"/>
      <c r="LFH23" s="78"/>
      <c r="LFI23" s="78"/>
      <c r="LFJ23" s="78"/>
      <c r="LFK23" s="78"/>
      <c r="LFL23" s="78"/>
      <c r="LFM23" s="78"/>
      <c r="LFN23" s="78"/>
      <c r="LFO23" s="78"/>
      <c r="LFP23" s="78"/>
      <c r="LFQ23" s="78"/>
      <c r="LFR23" s="78"/>
      <c r="LFS23" s="78"/>
      <c r="LFT23" s="78"/>
      <c r="LFU23" s="78"/>
      <c r="LFV23" s="78"/>
      <c r="LFW23" s="78"/>
      <c r="LFX23" s="78"/>
      <c r="LFY23" s="78"/>
      <c r="LFZ23" s="78"/>
      <c r="LGA23" s="78"/>
      <c r="LGB23" s="78"/>
      <c r="LGC23" s="78"/>
      <c r="LGD23" s="78"/>
      <c r="LGE23" s="78"/>
      <c r="LGF23" s="78"/>
      <c r="LGG23" s="78"/>
      <c r="LGH23" s="78"/>
      <c r="LGI23" s="78"/>
      <c r="LGJ23" s="78"/>
      <c r="LGK23" s="78"/>
      <c r="LGL23" s="78"/>
      <c r="LGM23" s="78"/>
      <c r="LGN23" s="78"/>
      <c r="LGO23" s="78"/>
      <c r="LGP23" s="78"/>
      <c r="LGQ23" s="78"/>
      <c r="LGR23" s="78"/>
      <c r="LGS23" s="78"/>
      <c r="LGT23" s="78"/>
      <c r="LGU23" s="78"/>
      <c r="LGV23" s="78"/>
      <c r="LGW23" s="78"/>
      <c r="LGX23" s="78"/>
      <c r="LGY23" s="78"/>
      <c r="LGZ23" s="78"/>
      <c r="LHA23" s="78"/>
      <c r="LHB23" s="78"/>
      <c r="LHC23" s="78"/>
      <c r="LHD23" s="78"/>
      <c r="LHE23" s="78"/>
      <c r="LHF23" s="78"/>
      <c r="LHG23" s="78"/>
      <c r="LHH23" s="78"/>
      <c r="LHI23" s="78"/>
      <c r="LHJ23" s="78"/>
      <c r="LHK23" s="78"/>
      <c r="LHL23" s="78"/>
      <c r="LHM23" s="78"/>
      <c r="LHN23" s="78"/>
      <c r="LHO23" s="78"/>
      <c r="LHP23" s="78"/>
      <c r="LHQ23" s="78"/>
      <c r="LHR23" s="78"/>
      <c r="LHS23" s="78"/>
      <c r="LHT23" s="78"/>
      <c r="LHU23" s="78"/>
      <c r="LHV23" s="78"/>
      <c r="LHW23" s="78"/>
      <c r="LHX23" s="78"/>
      <c r="LHY23" s="78"/>
      <c r="LHZ23" s="78"/>
      <c r="LIA23" s="78"/>
      <c r="LIB23" s="78"/>
      <c r="LIC23" s="78"/>
      <c r="LID23" s="78"/>
      <c r="LIE23" s="78"/>
      <c r="LIF23" s="78"/>
      <c r="LIG23" s="78"/>
      <c r="LIH23" s="78"/>
      <c r="LII23" s="78"/>
      <c r="LIJ23" s="78"/>
      <c r="LIK23" s="78"/>
      <c r="LIL23" s="78"/>
      <c r="LIM23" s="78"/>
      <c r="LIN23" s="78"/>
      <c r="LIO23" s="78"/>
      <c r="LIP23" s="78"/>
      <c r="LIQ23" s="78"/>
      <c r="LIR23" s="78"/>
      <c r="LIS23" s="78"/>
      <c r="LIT23" s="78"/>
      <c r="LIU23" s="78"/>
      <c r="LIV23" s="78"/>
      <c r="LIW23" s="78"/>
      <c r="LIX23" s="78"/>
      <c r="LIY23" s="78"/>
      <c r="LIZ23" s="78"/>
      <c r="LJA23" s="78"/>
      <c r="LJB23" s="78"/>
      <c r="LJC23" s="78"/>
      <c r="LJD23" s="78"/>
      <c r="LJE23" s="78"/>
      <c r="LJF23" s="78"/>
      <c r="LJG23" s="78"/>
      <c r="LJH23" s="78"/>
      <c r="LJI23" s="78"/>
      <c r="LJJ23" s="78"/>
      <c r="LJK23" s="78"/>
      <c r="LJL23" s="78"/>
      <c r="LJM23" s="78"/>
      <c r="LJN23" s="78"/>
      <c r="LJO23" s="78"/>
      <c r="LJP23" s="78"/>
      <c r="LJQ23" s="78"/>
      <c r="LJR23" s="78"/>
      <c r="LJS23" s="78"/>
      <c r="LJT23" s="78"/>
      <c r="LJU23" s="78"/>
      <c r="LJV23" s="78"/>
      <c r="LJW23" s="78"/>
      <c r="LJX23" s="78"/>
      <c r="LJY23" s="78"/>
      <c r="LJZ23" s="78"/>
      <c r="LKA23" s="78"/>
      <c r="LKB23" s="78"/>
      <c r="LKC23" s="78"/>
      <c r="LKD23" s="78"/>
      <c r="LKE23" s="78"/>
      <c r="LKF23" s="78"/>
      <c r="LKG23" s="78"/>
      <c r="LKH23" s="78"/>
      <c r="LKI23" s="78"/>
      <c r="LKJ23" s="78"/>
      <c r="LKK23" s="78"/>
      <c r="LKL23" s="78"/>
      <c r="LKM23" s="78"/>
      <c r="LKN23" s="78"/>
      <c r="LKO23" s="78"/>
      <c r="LKP23" s="78"/>
      <c r="LKQ23" s="78"/>
      <c r="LKR23" s="78"/>
      <c r="LKS23" s="78"/>
      <c r="LKT23" s="78"/>
      <c r="LKU23" s="78"/>
      <c r="LKV23" s="78"/>
      <c r="LKW23" s="78"/>
      <c r="LKX23" s="78"/>
      <c r="LKY23" s="78"/>
      <c r="LKZ23" s="78"/>
      <c r="LLA23" s="78"/>
      <c r="LLB23" s="78"/>
      <c r="LLC23" s="78"/>
      <c r="LLD23" s="78"/>
      <c r="LLE23" s="78"/>
      <c r="LLF23" s="78"/>
      <c r="LLG23" s="78"/>
      <c r="LLH23" s="78"/>
      <c r="LLI23" s="78"/>
      <c r="LLJ23" s="78"/>
      <c r="LLK23" s="78"/>
      <c r="LLL23" s="78"/>
      <c r="LLM23" s="78"/>
      <c r="LLN23" s="78"/>
      <c r="LLO23" s="78"/>
      <c r="LLP23" s="78"/>
      <c r="LLQ23" s="78"/>
      <c r="LLR23" s="78"/>
      <c r="LLS23" s="78"/>
      <c r="LLT23" s="78"/>
      <c r="LLU23" s="78"/>
      <c r="LLV23" s="78"/>
      <c r="LLW23" s="78"/>
      <c r="LLX23" s="78"/>
      <c r="LLY23" s="78"/>
      <c r="LLZ23" s="78"/>
      <c r="LMA23" s="78"/>
      <c r="LMB23" s="78"/>
      <c r="LMC23" s="78"/>
      <c r="LMD23" s="78"/>
      <c r="LME23" s="78"/>
      <c r="LMF23" s="78"/>
      <c r="LMG23" s="78"/>
      <c r="LMH23" s="78"/>
      <c r="LMI23" s="78"/>
      <c r="LMJ23" s="78"/>
      <c r="LMK23" s="78"/>
      <c r="LML23" s="78"/>
      <c r="LMM23" s="78"/>
      <c r="LMN23" s="78"/>
      <c r="LMO23" s="78"/>
      <c r="LMP23" s="78"/>
      <c r="LMQ23" s="78"/>
      <c r="LMR23" s="78"/>
      <c r="LMS23" s="78"/>
      <c r="LMT23" s="78"/>
      <c r="LMU23" s="78"/>
      <c r="LMV23" s="78"/>
      <c r="LMW23" s="78"/>
      <c r="LMX23" s="78"/>
      <c r="LMY23" s="78"/>
      <c r="LMZ23" s="78"/>
      <c r="LNA23" s="78"/>
      <c r="LNB23" s="78"/>
      <c r="LNC23" s="78"/>
      <c r="LND23" s="78"/>
      <c r="LNE23" s="78"/>
      <c r="LNF23" s="78"/>
      <c r="LNG23" s="78"/>
      <c r="LNH23" s="78"/>
      <c r="LNI23" s="78"/>
      <c r="LNJ23" s="78"/>
      <c r="LNK23" s="78"/>
      <c r="LNL23" s="78"/>
      <c r="LNM23" s="78"/>
      <c r="LNN23" s="78"/>
      <c r="LNO23" s="78"/>
      <c r="LNP23" s="78"/>
      <c r="LNQ23" s="78"/>
      <c r="LNR23" s="78"/>
      <c r="LNS23" s="78"/>
      <c r="LNT23" s="78"/>
      <c r="LNU23" s="78"/>
      <c r="LNV23" s="78"/>
      <c r="LNW23" s="78"/>
      <c r="LNX23" s="78"/>
      <c r="LNY23" s="78"/>
      <c r="LNZ23" s="78"/>
      <c r="LOA23" s="78"/>
      <c r="LOB23" s="78"/>
      <c r="LOC23" s="78"/>
      <c r="LOD23" s="78"/>
      <c r="LOE23" s="78"/>
      <c r="LOF23" s="78"/>
      <c r="LOG23" s="78"/>
      <c r="LOH23" s="78"/>
      <c r="LOI23" s="78"/>
      <c r="LOJ23" s="78"/>
      <c r="LOK23" s="78"/>
      <c r="LOL23" s="78"/>
      <c r="LOM23" s="78"/>
      <c r="LON23" s="78"/>
      <c r="LOO23" s="78"/>
      <c r="LOP23" s="78"/>
      <c r="LOQ23" s="78"/>
      <c r="LOR23" s="78"/>
      <c r="LOS23" s="78"/>
      <c r="LOT23" s="78"/>
      <c r="LOU23" s="78"/>
      <c r="LOV23" s="78"/>
      <c r="LOW23" s="78"/>
      <c r="LOX23" s="78"/>
      <c r="LOY23" s="78"/>
      <c r="LOZ23" s="78"/>
      <c r="LPA23" s="78"/>
      <c r="LPB23" s="78"/>
      <c r="LPC23" s="78"/>
      <c r="LPD23" s="78"/>
      <c r="LPE23" s="78"/>
      <c r="LPF23" s="78"/>
      <c r="LPG23" s="78"/>
      <c r="LPH23" s="78"/>
      <c r="LPI23" s="78"/>
      <c r="LPJ23" s="78"/>
      <c r="LPK23" s="78"/>
      <c r="LPL23" s="78"/>
      <c r="LPM23" s="78"/>
      <c r="LPN23" s="78"/>
      <c r="LPO23" s="78"/>
      <c r="LPP23" s="78"/>
      <c r="LPQ23" s="78"/>
      <c r="LPR23" s="78"/>
      <c r="LPS23" s="78"/>
      <c r="LPT23" s="78"/>
      <c r="LPU23" s="78"/>
      <c r="LPV23" s="78"/>
      <c r="LPW23" s="78"/>
      <c r="LPX23" s="78"/>
      <c r="LPY23" s="78"/>
      <c r="LPZ23" s="78"/>
      <c r="LQA23" s="78"/>
      <c r="LQB23" s="78"/>
      <c r="LQC23" s="78"/>
      <c r="LQD23" s="78"/>
      <c r="LQE23" s="78"/>
      <c r="LQF23" s="78"/>
      <c r="LQG23" s="78"/>
      <c r="LQH23" s="78"/>
      <c r="LQI23" s="78"/>
      <c r="LQJ23" s="78"/>
      <c r="LQK23" s="78"/>
      <c r="LQL23" s="78"/>
      <c r="LQM23" s="78"/>
      <c r="LQN23" s="78"/>
      <c r="LQO23" s="78"/>
      <c r="LQP23" s="78"/>
      <c r="LQQ23" s="78"/>
      <c r="LQR23" s="78"/>
      <c r="LQS23" s="78"/>
      <c r="LQT23" s="78"/>
      <c r="LQU23" s="78"/>
      <c r="LQV23" s="78"/>
      <c r="LQW23" s="78"/>
      <c r="LQX23" s="78"/>
      <c r="LQY23" s="78"/>
      <c r="LQZ23" s="78"/>
      <c r="LRA23" s="78"/>
      <c r="LRB23" s="78"/>
      <c r="LRC23" s="78"/>
      <c r="LRD23" s="78"/>
      <c r="LRE23" s="78"/>
      <c r="LRF23" s="78"/>
      <c r="LRG23" s="78"/>
      <c r="LRH23" s="78"/>
      <c r="LRI23" s="78"/>
      <c r="LRJ23" s="78"/>
      <c r="LRK23" s="78"/>
      <c r="LRL23" s="78"/>
      <c r="LRM23" s="78"/>
      <c r="LRN23" s="78"/>
      <c r="LRO23" s="78"/>
      <c r="LRP23" s="78"/>
      <c r="LRQ23" s="78"/>
      <c r="LRR23" s="78"/>
      <c r="LRS23" s="78"/>
      <c r="LRT23" s="78"/>
      <c r="LRU23" s="78"/>
      <c r="LRV23" s="78"/>
      <c r="LRW23" s="78"/>
      <c r="LRX23" s="78"/>
      <c r="LRY23" s="78"/>
      <c r="LRZ23" s="78"/>
      <c r="LSA23" s="78"/>
      <c r="LSB23" s="78"/>
      <c r="LSC23" s="78"/>
      <c r="LSD23" s="78"/>
      <c r="LSE23" s="78"/>
      <c r="LSF23" s="78"/>
      <c r="LSG23" s="78"/>
      <c r="LSH23" s="78"/>
      <c r="LSI23" s="78"/>
      <c r="LSJ23" s="78"/>
      <c r="LSK23" s="78"/>
      <c r="LSL23" s="78"/>
      <c r="LSM23" s="78"/>
      <c r="LSN23" s="78"/>
      <c r="LSO23" s="78"/>
      <c r="LSP23" s="78"/>
      <c r="LSQ23" s="78"/>
      <c r="LSR23" s="78"/>
      <c r="LSS23" s="78"/>
      <c r="LST23" s="78"/>
      <c r="LSU23" s="78"/>
      <c r="LSV23" s="78"/>
      <c r="LSW23" s="78"/>
      <c r="LSX23" s="78"/>
      <c r="LSY23" s="78"/>
      <c r="LSZ23" s="78"/>
      <c r="LTA23" s="78"/>
      <c r="LTB23" s="78"/>
      <c r="LTC23" s="78"/>
      <c r="LTD23" s="78"/>
      <c r="LTE23" s="78"/>
      <c r="LTF23" s="78"/>
      <c r="LTG23" s="78"/>
      <c r="LTH23" s="78"/>
      <c r="LTI23" s="78"/>
      <c r="LTJ23" s="78"/>
      <c r="LTK23" s="78"/>
      <c r="LTL23" s="78"/>
      <c r="LTM23" s="78"/>
      <c r="LTN23" s="78"/>
      <c r="LTO23" s="78"/>
      <c r="LTP23" s="78"/>
      <c r="LTQ23" s="78"/>
      <c r="LTR23" s="78"/>
      <c r="LTS23" s="78"/>
      <c r="LTT23" s="78"/>
      <c r="LTU23" s="78"/>
      <c r="LTV23" s="78"/>
      <c r="LTW23" s="78"/>
      <c r="LTX23" s="78"/>
      <c r="LTY23" s="78"/>
      <c r="LTZ23" s="78"/>
      <c r="LUA23" s="78"/>
      <c r="LUB23" s="78"/>
      <c r="LUC23" s="78"/>
      <c r="LUD23" s="78"/>
      <c r="LUE23" s="78"/>
      <c r="LUF23" s="78"/>
      <c r="LUG23" s="78"/>
      <c r="LUH23" s="78"/>
      <c r="LUI23" s="78"/>
      <c r="LUJ23" s="78"/>
      <c r="LUK23" s="78"/>
      <c r="LUL23" s="78"/>
      <c r="LUM23" s="78"/>
      <c r="LUN23" s="78"/>
      <c r="LUO23" s="78"/>
      <c r="LUP23" s="78"/>
      <c r="LUQ23" s="78"/>
      <c r="LUR23" s="78"/>
      <c r="LUS23" s="78"/>
      <c r="LUT23" s="78"/>
      <c r="LUU23" s="78"/>
      <c r="LUV23" s="78"/>
      <c r="LUW23" s="78"/>
      <c r="LUX23" s="78"/>
      <c r="LUY23" s="78"/>
      <c r="LUZ23" s="78"/>
      <c r="LVA23" s="78"/>
      <c r="LVB23" s="78"/>
      <c r="LVC23" s="78"/>
      <c r="LVD23" s="78"/>
      <c r="LVE23" s="78"/>
      <c r="LVF23" s="78"/>
      <c r="LVG23" s="78"/>
      <c r="LVH23" s="78"/>
      <c r="LVI23" s="78"/>
      <c r="LVJ23" s="78"/>
      <c r="LVK23" s="78"/>
      <c r="LVL23" s="78"/>
      <c r="LVM23" s="78"/>
      <c r="LVN23" s="78"/>
      <c r="LVO23" s="78"/>
      <c r="LVP23" s="78"/>
      <c r="LVQ23" s="78"/>
      <c r="LVR23" s="78"/>
      <c r="LVS23" s="78"/>
      <c r="LVT23" s="78"/>
      <c r="LVU23" s="78"/>
      <c r="LVV23" s="78"/>
      <c r="LVW23" s="78"/>
      <c r="LVX23" s="78"/>
      <c r="LVY23" s="78"/>
      <c r="LVZ23" s="78"/>
      <c r="LWA23" s="78"/>
      <c r="LWB23" s="78"/>
      <c r="LWC23" s="78"/>
      <c r="LWD23" s="78"/>
      <c r="LWE23" s="78"/>
      <c r="LWF23" s="78"/>
      <c r="LWG23" s="78"/>
      <c r="LWH23" s="78"/>
      <c r="LWI23" s="78"/>
      <c r="LWJ23" s="78"/>
      <c r="LWK23" s="78"/>
      <c r="LWL23" s="78"/>
      <c r="LWM23" s="78"/>
      <c r="LWN23" s="78"/>
      <c r="LWO23" s="78"/>
      <c r="LWP23" s="78"/>
      <c r="LWQ23" s="78"/>
      <c r="LWR23" s="78"/>
      <c r="LWS23" s="78"/>
      <c r="LWT23" s="78"/>
      <c r="LWU23" s="78"/>
      <c r="LWV23" s="78"/>
      <c r="LWW23" s="78"/>
      <c r="LWX23" s="78"/>
      <c r="LWY23" s="78"/>
      <c r="LWZ23" s="78"/>
      <c r="LXA23" s="78"/>
      <c r="LXB23" s="78"/>
      <c r="LXC23" s="78"/>
      <c r="LXD23" s="78"/>
      <c r="LXE23" s="78"/>
      <c r="LXF23" s="78"/>
      <c r="LXG23" s="78"/>
      <c r="LXH23" s="78"/>
      <c r="LXI23" s="78"/>
      <c r="LXJ23" s="78"/>
      <c r="LXK23" s="78"/>
      <c r="LXL23" s="78"/>
      <c r="LXM23" s="78"/>
      <c r="LXN23" s="78"/>
      <c r="LXO23" s="78"/>
      <c r="LXP23" s="78"/>
      <c r="LXQ23" s="78"/>
      <c r="LXR23" s="78"/>
      <c r="LXS23" s="78"/>
      <c r="LXT23" s="78"/>
      <c r="LXU23" s="78"/>
      <c r="LXV23" s="78"/>
      <c r="LXW23" s="78"/>
      <c r="LXX23" s="78"/>
      <c r="LXY23" s="78"/>
      <c r="LXZ23" s="78"/>
      <c r="LYA23" s="78"/>
      <c r="LYB23" s="78"/>
      <c r="LYC23" s="78"/>
      <c r="LYD23" s="78"/>
      <c r="LYE23" s="78"/>
      <c r="LYF23" s="78"/>
      <c r="LYG23" s="78"/>
      <c r="LYH23" s="78"/>
      <c r="LYI23" s="78"/>
      <c r="LYJ23" s="78"/>
      <c r="LYK23" s="78"/>
      <c r="LYL23" s="78"/>
      <c r="LYM23" s="78"/>
      <c r="LYN23" s="78"/>
      <c r="LYO23" s="78"/>
      <c r="LYP23" s="78"/>
      <c r="LYQ23" s="78"/>
      <c r="LYR23" s="78"/>
      <c r="LYS23" s="78"/>
      <c r="LYT23" s="78"/>
      <c r="LYU23" s="78"/>
      <c r="LYV23" s="78"/>
      <c r="LYW23" s="78"/>
      <c r="LYX23" s="78"/>
      <c r="LYY23" s="78"/>
      <c r="LYZ23" s="78"/>
      <c r="LZA23" s="78"/>
      <c r="LZB23" s="78"/>
      <c r="LZC23" s="78"/>
      <c r="LZD23" s="78"/>
      <c r="LZE23" s="78"/>
      <c r="LZF23" s="78"/>
      <c r="LZG23" s="78"/>
      <c r="LZH23" s="78"/>
      <c r="LZI23" s="78"/>
      <c r="LZJ23" s="78"/>
      <c r="LZK23" s="78"/>
      <c r="LZL23" s="78"/>
      <c r="LZM23" s="78"/>
      <c r="LZN23" s="78"/>
      <c r="LZO23" s="78"/>
      <c r="LZP23" s="78"/>
      <c r="LZQ23" s="78"/>
      <c r="LZR23" s="78"/>
      <c r="LZS23" s="78"/>
      <c r="LZT23" s="78"/>
      <c r="LZU23" s="78"/>
      <c r="LZV23" s="78"/>
      <c r="LZW23" s="78"/>
      <c r="LZX23" s="78"/>
      <c r="LZY23" s="78"/>
      <c r="LZZ23" s="78"/>
      <c r="MAA23" s="78"/>
      <c r="MAB23" s="78"/>
      <c r="MAC23" s="78"/>
      <c r="MAD23" s="78"/>
      <c r="MAE23" s="78"/>
      <c r="MAF23" s="78"/>
      <c r="MAG23" s="78"/>
      <c r="MAH23" s="78"/>
      <c r="MAI23" s="78"/>
      <c r="MAJ23" s="78"/>
      <c r="MAK23" s="78"/>
      <c r="MAL23" s="78"/>
      <c r="MAM23" s="78"/>
      <c r="MAN23" s="78"/>
      <c r="MAO23" s="78"/>
      <c r="MAP23" s="78"/>
      <c r="MAQ23" s="78"/>
      <c r="MAR23" s="78"/>
      <c r="MAS23" s="78"/>
      <c r="MAT23" s="78"/>
      <c r="MAU23" s="78"/>
      <c r="MAV23" s="78"/>
      <c r="MAW23" s="78"/>
      <c r="MAX23" s="78"/>
      <c r="MAY23" s="78"/>
      <c r="MAZ23" s="78"/>
      <c r="MBA23" s="78"/>
      <c r="MBB23" s="78"/>
      <c r="MBC23" s="78"/>
      <c r="MBD23" s="78"/>
      <c r="MBE23" s="78"/>
      <c r="MBF23" s="78"/>
      <c r="MBG23" s="78"/>
      <c r="MBH23" s="78"/>
      <c r="MBI23" s="78"/>
      <c r="MBJ23" s="78"/>
      <c r="MBK23" s="78"/>
      <c r="MBL23" s="78"/>
      <c r="MBM23" s="78"/>
      <c r="MBN23" s="78"/>
      <c r="MBO23" s="78"/>
      <c r="MBP23" s="78"/>
      <c r="MBQ23" s="78"/>
      <c r="MBR23" s="78"/>
      <c r="MBS23" s="78"/>
      <c r="MBT23" s="78"/>
      <c r="MBU23" s="78"/>
      <c r="MBV23" s="78"/>
      <c r="MBW23" s="78"/>
      <c r="MBX23" s="78"/>
      <c r="MBY23" s="78"/>
      <c r="MBZ23" s="78"/>
      <c r="MCA23" s="78"/>
      <c r="MCB23" s="78"/>
      <c r="MCC23" s="78"/>
      <c r="MCD23" s="78"/>
      <c r="MCE23" s="78"/>
      <c r="MCF23" s="78"/>
      <c r="MCG23" s="78"/>
      <c r="MCH23" s="78"/>
      <c r="MCI23" s="78"/>
      <c r="MCJ23" s="78"/>
      <c r="MCK23" s="78"/>
      <c r="MCL23" s="78"/>
      <c r="MCM23" s="78"/>
      <c r="MCN23" s="78"/>
      <c r="MCO23" s="78"/>
      <c r="MCP23" s="78"/>
      <c r="MCQ23" s="78"/>
      <c r="MCR23" s="78"/>
      <c r="MCS23" s="78"/>
      <c r="MCT23" s="78"/>
      <c r="MCU23" s="78"/>
      <c r="MCV23" s="78"/>
      <c r="MCW23" s="78"/>
      <c r="MCX23" s="78"/>
      <c r="MCY23" s="78"/>
      <c r="MCZ23" s="78"/>
      <c r="MDA23" s="78"/>
      <c r="MDB23" s="78"/>
      <c r="MDC23" s="78"/>
      <c r="MDD23" s="78"/>
      <c r="MDE23" s="78"/>
      <c r="MDF23" s="78"/>
      <c r="MDG23" s="78"/>
      <c r="MDH23" s="78"/>
      <c r="MDI23" s="78"/>
      <c r="MDJ23" s="78"/>
      <c r="MDK23" s="78"/>
      <c r="MDL23" s="78"/>
      <c r="MDM23" s="78"/>
      <c r="MDN23" s="78"/>
      <c r="MDO23" s="78"/>
      <c r="MDP23" s="78"/>
      <c r="MDQ23" s="78"/>
      <c r="MDR23" s="78"/>
      <c r="MDS23" s="78"/>
      <c r="MDT23" s="78"/>
      <c r="MDU23" s="78"/>
      <c r="MDV23" s="78"/>
      <c r="MDW23" s="78"/>
      <c r="MDX23" s="78"/>
      <c r="MDY23" s="78"/>
      <c r="MDZ23" s="78"/>
      <c r="MEA23" s="78"/>
      <c r="MEB23" s="78"/>
      <c r="MEC23" s="78"/>
      <c r="MED23" s="78"/>
      <c r="MEE23" s="78"/>
      <c r="MEF23" s="78"/>
      <c r="MEG23" s="78"/>
      <c r="MEH23" s="78"/>
      <c r="MEI23" s="78"/>
      <c r="MEJ23" s="78"/>
      <c r="MEK23" s="78"/>
      <c r="MEL23" s="78"/>
      <c r="MEM23" s="78"/>
      <c r="MEN23" s="78"/>
      <c r="MEO23" s="78"/>
      <c r="MEP23" s="78"/>
      <c r="MEQ23" s="78"/>
      <c r="MER23" s="78"/>
      <c r="MES23" s="78"/>
      <c r="MET23" s="78"/>
      <c r="MEU23" s="78"/>
      <c r="MEV23" s="78"/>
      <c r="MEW23" s="78"/>
      <c r="MEX23" s="78"/>
      <c r="MEY23" s="78"/>
      <c r="MEZ23" s="78"/>
      <c r="MFA23" s="78"/>
      <c r="MFB23" s="78"/>
      <c r="MFC23" s="78"/>
      <c r="MFD23" s="78"/>
      <c r="MFE23" s="78"/>
      <c r="MFF23" s="78"/>
      <c r="MFG23" s="78"/>
      <c r="MFH23" s="78"/>
      <c r="MFI23" s="78"/>
      <c r="MFJ23" s="78"/>
      <c r="MFK23" s="78"/>
      <c r="MFL23" s="78"/>
      <c r="MFM23" s="78"/>
      <c r="MFN23" s="78"/>
      <c r="MFO23" s="78"/>
      <c r="MFP23" s="78"/>
      <c r="MFQ23" s="78"/>
      <c r="MFR23" s="78"/>
      <c r="MFS23" s="78"/>
      <c r="MFT23" s="78"/>
      <c r="MFU23" s="78"/>
      <c r="MFV23" s="78"/>
      <c r="MFW23" s="78"/>
      <c r="MFX23" s="78"/>
      <c r="MFY23" s="78"/>
      <c r="MFZ23" s="78"/>
      <c r="MGA23" s="78"/>
      <c r="MGB23" s="78"/>
      <c r="MGC23" s="78"/>
      <c r="MGD23" s="78"/>
      <c r="MGE23" s="78"/>
      <c r="MGF23" s="78"/>
      <c r="MGG23" s="78"/>
      <c r="MGH23" s="78"/>
      <c r="MGI23" s="78"/>
      <c r="MGJ23" s="78"/>
      <c r="MGK23" s="78"/>
      <c r="MGL23" s="78"/>
      <c r="MGM23" s="78"/>
      <c r="MGN23" s="78"/>
      <c r="MGO23" s="78"/>
      <c r="MGP23" s="78"/>
      <c r="MGQ23" s="78"/>
      <c r="MGR23" s="78"/>
      <c r="MGS23" s="78"/>
      <c r="MGT23" s="78"/>
      <c r="MGU23" s="78"/>
      <c r="MGV23" s="78"/>
      <c r="MGW23" s="78"/>
      <c r="MGX23" s="78"/>
      <c r="MGY23" s="78"/>
      <c r="MGZ23" s="78"/>
      <c r="MHA23" s="78"/>
      <c r="MHB23" s="78"/>
      <c r="MHC23" s="78"/>
      <c r="MHD23" s="78"/>
      <c r="MHE23" s="78"/>
      <c r="MHF23" s="78"/>
      <c r="MHG23" s="78"/>
      <c r="MHH23" s="78"/>
      <c r="MHI23" s="78"/>
      <c r="MHJ23" s="78"/>
      <c r="MHK23" s="78"/>
      <c r="MHL23" s="78"/>
      <c r="MHM23" s="78"/>
      <c r="MHN23" s="78"/>
      <c r="MHO23" s="78"/>
      <c r="MHP23" s="78"/>
      <c r="MHQ23" s="78"/>
      <c r="MHR23" s="78"/>
      <c r="MHS23" s="78"/>
      <c r="MHT23" s="78"/>
      <c r="MHU23" s="78"/>
      <c r="MHV23" s="78"/>
      <c r="MHW23" s="78"/>
      <c r="MHX23" s="78"/>
      <c r="MHY23" s="78"/>
      <c r="MHZ23" s="78"/>
      <c r="MIA23" s="78"/>
      <c r="MIB23" s="78"/>
      <c r="MIC23" s="78"/>
      <c r="MID23" s="78"/>
      <c r="MIE23" s="78"/>
      <c r="MIF23" s="78"/>
      <c r="MIG23" s="78"/>
      <c r="MIH23" s="78"/>
      <c r="MII23" s="78"/>
      <c r="MIJ23" s="78"/>
      <c r="MIK23" s="78"/>
      <c r="MIL23" s="78"/>
      <c r="MIM23" s="78"/>
      <c r="MIN23" s="78"/>
      <c r="MIO23" s="78"/>
      <c r="MIP23" s="78"/>
      <c r="MIQ23" s="78"/>
      <c r="MIR23" s="78"/>
      <c r="MIS23" s="78"/>
      <c r="MIT23" s="78"/>
      <c r="MIU23" s="78"/>
      <c r="MIV23" s="78"/>
      <c r="MIW23" s="78"/>
      <c r="MIX23" s="78"/>
      <c r="MIY23" s="78"/>
      <c r="MIZ23" s="78"/>
      <c r="MJA23" s="78"/>
      <c r="MJB23" s="78"/>
      <c r="MJC23" s="78"/>
      <c r="MJD23" s="78"/>
      <c r="MJE23" s="78"/>
      <c r="MJF23" s="78"/>
      <c r="MJG23" s="78"/>
      <c r="MJH23" s="78"/>
      <c r="MJI23" s="78"/>
      <c r="MJJ23" s="78"/>
      <c r="MJK23" s="78"/>
      <c r="MJL23" s="78"/>
      <c r="MJM23" s="78"/>
      <c r="MJN23" s="78"/>
      <c r="MJO23" s="78"/>
      <c r="MJP23" s="78"/>
      <c r="MJQ23" s="78"/>
      <c r="MJR23" s="78"/>
      <c r="MJS23" s="78"/>
      <c r="MJT23" s="78"/>
      <c r="MJU23" s="78"/>
      <c r="MJV23" s="78"/>
      <c r="MJW23" s="78"/>
      <c r="MJX23" s="78"/>
      <c r="MJY23" s="78"/>
      <c r="MJZ23" s="78"/>
      <c r="MKA23" s="78"/>
      <c r="MKB23" s="78"/>
      <c r="MKC23" s="78"/>
      <c r="MKD23" s="78"/>
      <c r="MKE23" s="78"/>
      <c r="MKF23" s="78"/>
      <c r="MKG23" s="78"/>
      <c r="MKH23" s="78"/>
      <c r="MKI23" s="78"/>
      <c r="MKJ23" s="78"/>
      <c r="MKK23" s="78"/>
      <c r="MKL23" s="78"/>
      <c r="MKM23" s="78"/>
      <c r="MKN23" s="78"/>
      <c r="MKO23" s="78"/>
      <c r="MKP23" s="78"/>
      <c r="MKQ23" s="78"/>
      <c r="MKR23" s="78"/>
      <c r="MKS23" s="78"/>
      <c r="MKT23" s="78"/>
      <c r="MKU23" s="78"/>
      <c r="MKV23" s="78"/>
      <c r="MKW23" s="78"/>
      <c r="MKX23" s="78"/>
      <c r="MKY23" s="78"/>
      <c r="MKZ23" s="78"/>
      <c r="MLA23" s="78"/>
      <c r="MLB23" s="78"/>
      <c r="MLC23" s="78"/>
      <c r="MLD23" s="78"/>
      <c r="MLE23" s="78"/>
      <c r="MLF23" s="78"/>
      <c r="MLG23" s="78"/>
      <c r="MLH23" s="78"/>
      <c r="MLI23" s="78"/>
      <c r="MLJ23" s="78"/>
      <c r="MLK23" s="78"/>
      <c r="MLL23" s="78"/>
      <c r="MLM23" s="78"/>
      <c r="MLN23" s="78"/>
      <c r="MLO23" s="78"/>
      <c r="MLP23" s="78"/>
      <c r="MLQ23" s="78"/>
      <c r="MLR23" s="78"/>
      <c r="MLS23" s="78"/>
      <c r="MLT23" s="78"/>
      <c r="MLU23" s="78"/>
      <c r="MLV23" s="78"/>
      <c r="MLW23" s="78"/>
      <c r="MLX23" s="78"/>
      <c r="MLY23" s="78"/>
      <c r="MLZ23" s="78"/>
      <c r="MMA23" s="78"/>
      <c r="MMB23" s="78"/>
      <c r="MMC23" s="78"/>
      <c r="MMD23" s="78"/>
      <c r="MME23" s="78"/>
      <c r="MMF23" s="78"/>
      <c r="MMG23" s="78"/>
      <c r="MMH23" s="78"/>
      <c r="MMI23" s="78"/>
      <c r="MMJ23" s="78"/>
      <c r="MMK23" s="78"/>
      <c r="MML23" s="78"/>
      <c r="MMM23" s="78"/>
      <c r="MMN23" s="78"/>
      <c r="MMO23" s="78"/>
      <c r="MMP23" s="78"/>
      <c r="MMQ23" s="78"/>
      <c r="MMR23" s="78"/>
      <c r="MMS23" s="78"/>
      <c r="MMT23" s="78"/>
      <c r="MMU23" s="78"/>
      <c r="MMV23" s="78"/>
      <c r="MMW23" s="78"/>
      <c r="MMX23" s="78"/>
      <c r="MMY23" s="78"/>
      <c r="MMZ23" s="78"/>
      <c r="MNA23" s="78"/>
      <c r="MNB23" s="78"/>
      <c r="MNC23" s="78"/>
      <c r="MND23" s="78"/>
      <c r="MNE23" s="78"/>
      <c r="MNF23" s="78"/>
      <c r="MNG23" s="78"/>
      <c r="MNH23" s="78"/>
      <c r="MNI23" s="78"/>
      <c r="MNJ23" s="78"/>
      <c r="MNK23" s="78"/>
      <c r="MNL23" s="78"/>
      <c r="MNM23" s="78"/>
      <c r="MNN23" s="78"/>
      <c r="MNO23" s="78"/>
      <c r="MNP23" s="78"/>
      <c r="MNQ23" s="78"/>
      <c r="MNR23" s="78"/>
      <c r="MNS23" s="78"/>
      <c r="MNT23" s="78"/>
      <c r="MNU23" s="78"/>
      <c r="MNV23" s="78"/>
      <c r="MNW23" s="78"/>
      <c r="MNX23" s="78"/>
      <c r="MNY23" s="78"/>
      <c r="MNZ23" s="78"/>
      <c r="MOA23" s="78"/>
      <c r="MOB23" s="78"/>
      <c r="MOC23" s="78"/>
      <c r="MOD23" s="78"/>
      <c r="MOE23" s="78"/>
      <c r="MOF23" s="78"/>
      <c r="MOG23" s="78"/>
      <c r="MOH23" s="78"/>
      <c r="MOI23" s="78"/>
      <c r="MOJ23" s="78"/>
      <c r="MOK23" s="78"/>
      <c r="MOL23" s="78"/>
      <c r="MOM23" s="78"/>
      <c r="MON23" s="78"/>
      <c r="MOO23" s="78"/>
      <c r="MOP23" s="78"/>
      <c r="MOQ23" s="78"/>
      <c r="MOR23" s="78"/>
      <c r="MOS23" s="78"/>
      <c r="MOT23" s="78"/>
      <c r="MOU23" s="78"/>
      <c r="MOV23" s="78"/>
      <c r="MOW23" s="78"/>
      <c r="MOX23" s="78"/>
      <c r="MOY23" s="78"/>
      <c r="MOZ23" s="78"/>
      <c r="MPA23" s="78"/>
      <c r="MPB23" s="78"/>
      <c r="MPC23" s="78"/>
      <c r="MPD23" s="78"/>
      <c r="MPE23" s="78"/>
      <c r="MPF23" s="78"/>
      <c r="MPG23" s="78"/>
      <c r="MPH23" s="78"/>
      <c r="MPI23" s="78"/>
      <c r="MPJ23" s="78"/>
      <c r="MPK23" s="78"/>
      <c r="MPL23" s="78"/>
      <c r="MPM23" s="78"/>
      <c r="MPN23" s="78"/>
      <c r="MPO23" s="78"/>
      <c r="MPP23" s="78"/>
      <c r="MPQ23" s="78"/>
      <c r="MPR23" s="78"/>
      <c r="MPS23" s="78"/>
      <c r="MPT23" s="78"/>
      <c r="MPU23" s="78"/>
      <c r="MPV23" s="78"/>
      <c r="MPW23" s="78"/>
      <c r="MPX23" s="78"/>
      <c r="MPY23" s="78"/>
      <c r="MPZ23" s="78"/>
      <c r="MQA23" s="78"/>
      <c r="MQB23" s="78"/>
      <c r="MQC23" s="78"/>
      <c r="MQD23" s="78"/>
      <c r="MQE23" s="78"/>
      <c r="MQF23" s="78"/>
      <c r="MQG23" s="78"/>
      <c r="MQH23" s="78"/>
      <c r="MQI23" s="78"/>
      <c r="MQJ23" s="78"/>
      <c r="MQK23" s="78"/>
      <c r="MQL23" s="78"/>
      <c r="MQM23" s="78"/>
      <c r="MQN23" s="78"/>
      <c r="MQO23" s="78"/>
      <c r="MQP23" s="78"/>
      <c r="MQQ23" s="78"/>
      <c r="MQR23" s="78"/>
      <c r="MQS23" s="78"/>
      <c r="MQT23" s="78"/>
      <c r="MQU23" s="78"/>
      <c r="MQV23" s="78"/>
      <c r="MQW23" s="78"/>
      <c r="MQX23" s="78"/>
      <c r="MQY23" s="78"/>
      <c r="MQZ23" s="78"/>
      <c r="MRA23" s="78"/>
      <c r="MRB23" s="78"/>
      <c r="MRC23" s="78"/>
      <c r="MRD23" s="78"/>
      <c r="MRE23" s="78"/>
      <c r="MRF23" s="78"/>
      <c r="MRG23" s="78"/>
      <c r="MRH23" s="78"/>
      <c r="MRI23" s="78"/>
      <c r="MRJ23" s="78"/>
      <c r="MRK23" s="78"/>
      <c r="MRL23" s="78"/>
      <c r="MRM23" s="78"/>
      <c r="MRN23" s="78"/>
      <c r="MRO23" s="78"/>
      <c r="MRP23" s="78"/>
      <c r="MRQ23" s="78"/>
      <c r="MRR23" s="78"/>
      <c r="MRS23" s="78"/>
      <c r="MRT23" s="78"/>
      <c r="MRU23" s="78"/>
      <c r="MRV23" s="78"/>
      <c r="MRW23" s="78"/>
      <c r="MRX23" s="78"/>
      <c r="MRY23" s="78"/>
      <c r="MRZ23" s="78"/>
      <c r="MSA23" s="78"/>
      <c r="MSB23" s="78"/>
      <c r="MSC23" s="78"/>
      <c r="MSD23" s="78"/>
      <c r="MSE23" s="78"/>
      <c r="MSF23" s="78"/>
      <c r="MSG23" s="78"/>
      <c r="MSH23" s="78"/>
      <c r="MSI23" s="78"/>
      <c r="MSJ23" s="78"/>
      <c r="MSK23" s="78"/>
      <c r="MSL23" s="78"/>
      <c r="MSM23" s="78"/>
      <c r="MSN23" s="78"/>
      <c r="MSO23" s="78"/>
      <c r="MSP23" s="78"/>
      <c r="MSQ23" s="78"/>
      <c r="MSR23" s="78"/>
      <c r="MSS23" s="78"/>
      <c r="MST23" s="78"/>
      <c r="MSU23" s="78"/>
      <c r="MSV23" s="78"/>
      <c r="MSW23" s="78"/>
      <c r="MSX23" s="78"/>
      <c r="MSY23" s="78"/>
      <c r="MSZ23" s="78"/>
      <c r="MTA23" s="78"/>
      <c r="MTB23" s="78"/>
      <c r="MTC23" s="78"/>
      <c r="MTD23" s="78"/>
      <c r="MTE23" s="78"/>
      <c r="MTF23" s="78"/>
      <c r="MTG23" s="78"/>
      <c r="MTH23" s="78"/>
      <c r="MTI23" s="78"/>
      <c r="MTJ23" s="78"/>
      <c r="MTK23" s="78"/>
      <c r="MTL23" s="78"/>
      <c r="MTM23" s="78"/>
      <c r="MTN23" s="78"/>
      <c r="MTO23" s="78"/>
      <c r="MTP23" s="78"/>
      <c r="MTQ23" s="78"/>
      <c r="MTR23" s="78"/>
      <c r="MTS23" s="78"/>
      <c r="MTT23" s="78"/>
      <c r="MTU23" s="78"/>
      <c r="MTV23" s="78"/>
      <c r="MTW23" s="78"/>
      <c r="MTX23" s="78"/>
      <c r="MTY23" s="78"/>
      <c r="MTZ23" s="78"/>
      <c r="MUA23" s="78"/>
      <c r="MUB23" s="78"/>
      <c r="MUC23" s="78"/>
      <c r="MUD23" s="78"/>
      <c r="MUE23" s="78"/>
      <c r="MUF23" s="78"/>
      <c r="MUG23" s="78"/>
      <c r="MUH23" s="78"/>
      <c r="MUI23" s="78"/>
      <c r="MUJ23" s="78"/>
      <c r="MUK23" s="78"/>
      <c r="MUL23" s="78"/>
      <c r="MUM23" s="78"/>
      <c r="MUN23" s="78"/>
      <c r="MUO23" s="78"/>
      <c r="MUP23" s="78"/>
      <c r="MUQ23" s="78"/>
      <c r="MUR23" s="78"/>
      <c r="MUS23" s="78"/>
      <c r="MUT23" s="78"/>
      <c r="MUU23" s="78"/>
      <c r="MUV23" s="78"/>
      <c r="MUW23" s="78"/>
      <c r="MUX23" s="78"/>
      <c r="MUY23" s="78"/>
      <c r="MUZ23" s="78"/>
      <c r="MVA23" s="78"/>
      <c r="MVB23" s="78"/>
      <c r="MVC23" s="78"/>
      <c r="MVD23" s="78"/>
      <c r="MVE23" s="78"/>
      <c r="MVF23" s="78"/>
      <c r="MVG23" s="78"/>
      <c r="MVH23" s="78"/>
      <c r="MVI23" s="78"/>
      <c r="MVJ23" s="78"/>
      <c r="MVK23" s="78"/>
      <c r="MVL23" s="78"/>
      <c r="MVM23" s="78"/>
      <c r="MVN23" s="78"/>
      <c r="MVO23" s="78"/>
      <c r="MVP23" s="78"/>
      <c r="MVQ23" s="78"/>
      <c r="MVR23" s="78"/>
      <c r="MVS23" s="78"/>
      <c r="MVT23" s="78"/>
      <c r="MVU23" s="78"/>
      <c r="MVV23" s="78"/>
      <c r="MVW23" s="78"/>
      <c r="MVX23" s="78"/>
      <c r="MVY23" s="78"/>
      <c r="MVZ23" s="78"/>
      <c r="MWA23" s="78"/>
      <c r="MWB23" s="78"/>
      <c r="MWC23" s="78"/>
      <c r="MWD23" s="78"/>
      <c r="MWE23" s="78"/>
      <c r="MWF23" s="78"/>
      <c r="MWG23" s="78"/>
      <c r="MWH23" s="78"/>
      <c r="MWI23" s="78"/>
      <c r="MWJ23" s="78"/>
      <c r="MWK23" s="78"/>
      <c r="MWL23" s="78"/>
      <c r="MWM23" s="78"/>
      <c r="MWN23" s="78"/>
      <c r="MWO23" s="78"/>
      <c r="MWP23" s="78"/>
      <c r="MWQ23" s="78"/>
      <c r="MWR23" s="78"/>
      <c r="MWS23" s="78"/>
      <c r="MWT23" s="78"/>
      <c r="MWU23" s="78"/>
      <c r="MWV23" s="78"/>
      <c r="MWW23" s="78"/>
      <c r="MWX23" s="78"/>
      <c r="MWY23" s="78"/>
      <c r="MWZ23" s="78"/>
      <c r="MXA23" s="78"/>
      <c r="MXB23" s="78"/>
      <c r="MXC23" s="78"/>
      <c r="MXD23" s="78"/>
      <c r="MXE23" s="78"/>
      <c r="MXF23" s="78"/>
      <c r="MXG23" s="78"/>
      <c r="MXH23" s="78"/>
      <c r="MXI23" s="78"/>
      <c r="MXJ23" s="78"/>
      <c r="MXK23" s="78"/>
      <c r="MXL23" s="78"/>
      <c r="MXM23" s="78"/>
      <c r="MXN23" s="78"/>
      <c r="MXO23" s="78"/>
      <c r="MXP23" s="78"/>
      <c r="MXQ23" s="78"/>
      <c r="MXR23" s="78"/>
      <c r="MXS23" s="78"/>
      <c r="MXT23" s="78"/>
      <c r="MXU23" s="78"/>
      <c r="MXV23" s="78"/>
      <c r="MXW23" s="78"/>
      <c r="MXX23" s="78"/>
      <c r="MXY23" s="78"/>
      <c r="MXZ23" s="78"/>
      <c r="MYA23" s="78"/>
      <c r="MYB23" s="78"/>
      <c r="MYC23" s="78"/>
      <c r="MYD23" s="78"/>
      <c r="MYE23" s="78"/>
      <c r="MYF23" s="78"/>
      <c r="MYG23" s="78"/>
      <c r="MYH23" s="78"/>
      <c r="MYI23" s="78"/>
      <c r="MYJ23" s="78"/>
      <c r="MYK23" s="78"/>
      <c r="MYL23" s="78"/>
      <c r="MYM23" s="78"/>
      <c r="MYN23" s="78"/>
      <c r="MYO23" s="78"/>
      <c r="MYP23" s="78"/>
      <c r="MYQ23" s="78"/>
      <c r="MYR23" s="78"/>
      <c r="MYS23" s="78"/>
      <c r="MYT23" s="78"/>
      <c r="MYU23" s="78"/>
      <c r="MYV23" s="78"/>
      <c r="MYW23" s="78"/>
      <c r="MYX23" s="78"/>
      <c r="MYY23" s="78"/>
      <c r="MYZ23" s="78"/>
      <c r="MZA23" s="78"/>
      <c r="MZB23" s="78"/>
      <c r="MZC23" s="78"/>
      <c r="MZD23" s="78"/>
      <c r="MZE23" s="78"/>
      <c r="MZF23" s="78"/>
      <c r="MZG23" s="78"/>
      <c r="MZH23" s="78"/>
      <c r="MZI23" s="78"/>
      <c r="MZJ23" s="78"/>
      <c r="MZK23" s="78"/>
      <c r="MZL23" s="78"/>
      <c r="MZM23" s="78"/>
      <c r="MZN23" s="78"/>
      <c r="MZO23" s="78"/>
      <c r="MZP23" s="78"/>
      <c r="MZQ23" s="78"/>
      <c r="MZR23" s="78"/>
      <c r="MZS23" s="78"/>
      <c r="MZT23" s="78"/>
      <c r="MZU23" s="78"/>
      <c r="MZV23" s="78"/>
      <c r="MZW23" s="78"/>
      <c r="MZX23" s="78"/>
      <c r="MZY23" s="78"/>
      <c r="MZZ23" s="78"/>
      <c r="NAA23" s="78"/>
      <c r="NAB23" s="78"/>
      <c r="NAC23" s="78"/>
      <c r="NAD23" s="78"/>
      <c r="NAE23" s="78"/>
      <c r="NAF23" s="78"/>
      <c r="NAG23" s="78"/>
      <c r="NAH23" s="78"/>
      <c r="NAI23" s="78"/>
      <c r="NAJ23" s="78"/>
      <c r="NAK23" s="78"/>
      <c r="NAL23" s="78"/>
      <c r="NAM23" s="78"/>
      <c r="NAN23" s="78"/>
      <c r="NAO23" s="78"/>
      <c r="NAP23" s="78"/>
      <c r="NAQ23" s="78"/>
      <c r="NAR23" s="78"/>
      <c r="NAS23" s="78"/>
      <c r="NAT23" s="78"/>
      <c r="NAU23" s="78"/>
      <c r="NAV23" s="78"/>
      <c r="NAW23" s="78"/>
      <c r="NAX23" s="78"/>
      <c r="NAY23" s="78"/>
      <c r="NAZ23" s="78"/>
      <c r="NBA23" s="78"/>
      <c r="NBB23" s="78"/>
      <c r="NBC23" s="78"/>
      <c r="NBD23" s="78"/>
      <c r="NBE23" s="78"/>
      <c r="NBF23" s="78"/>
      <c r="NBG23" s="78"/>
      <c r="NBH23" s="78"/>
      <c r="NBI23" s="78"/>
      <c r="NBJ23" s="78"/>
      <c r="NBK23" s="78"/>
      <c r="NBL23" s="78"/>
      <c r="NBM23" s="78"/>
      <c r="NBN23" s="78"/>
      <c r="NBO23" s="78"/>
      <c r="NBP23" s="78"/>
      <c r="NBQ23" s="78"/>
      <c r="NBR23" s="78"/>
      <c r="NBS23" s="78"/>
      <c r="NBT23" s="78"/>
      <c r="NBU23" s="78"/>
      <c r="NBV23" s="78"/>
      <c r="NBW23" s="78"/>
      <c r="NBX23" s="78"/>
      <c r="NBY23" s="78"/>
      <c r="NBZ23" s="78"/>
      <c r="NCA23" s="78"/>
      <c r="NCB23" s="78"/>
      <c r="NCC23" s="78"/>
      <c r="NCD23" s="78"/>
      <c r="NCE23" s="78"/>
      <c r="NCF23" s="78"/>
      <c r="NCG23" s="78"/>
      <c r="NCH23" s="78"/>
      <c r="NCI23" s="78"/>
      <c r="NCJ23" s="78"/>
      <c r="NCK23" s="78"/>
      <c r="NCL23" s="78"/>
      <c r="NCM23" s="78"/>
      <c r="NCN23" s="78"/>
      <c r="NCO23" s="78"/>
      <c r="NCP23" s="78"/>
      <c r="NCQ23" s="78"/>
      <c r="NCR23" s="78"/>
      <c r="NCS23" s="78"/>
      <c r="NCT23" s="78"/>
      <c r="NCU23" s="78"/>
      <c r="NCV23" s="78"/>
      <c r="NCW23" s="78"/>
      <c r="NCX23" s="78"/>
      <c r="NCY23" s="78"/>
      <c r="NCZ23" s="78"/>
      <c r="NDA23" s="78"/>
      <c r="NDB23" s="78"/>
      <c r="NDC23" s="78"/>
      <c r="NDD23" s="78"/>
      <c r="NDE23" s="78"/>
      <c r="NDF23" s="78"/>
      <c r="NDG23" s="78"/>
      <c r="NDH23" s="78"/>
      <c r="NDI23" s="78"/>
      <c r="NDJ23" s="78"/>
      <c r="NDK23" s="78"/>
      <c r="NDL23" s="78"/>
      <c r="NDM23" s="78"/>
      <c r="NDN23" s="78"/>
      <c r="NDO23" s="78"/>
      <c r="NDP23" s="78"/>
      <c r="NDQ23" s="78"/>
      <c r="NDR23" s="78"/>
      <c r="NDS23" s="78"/>
      <c r="NDT23" s="78"/>
      <c r="NDU23" s="78"/>
      <c r="NDV23" s="78"/>
      <c r="NDW23" s="78"/>
      <c r="NDX23" s="78"/>
      <c r="NDY23" s="78"/>
      <c r="NDZ23" s="78"/>
      <c r="NEA23" s="78"/>
      <c r="NEB23" s="78"/>
      <c r="NEC23" s="78"/>
      <c r="NED23" s="78"/>
      <c r="NEE23" s="78"/>
      <c r="NEF23" s="78"/>
      <c r="NEG23" s="78"/>
      <c r="NEH23" s="78"/>
      <c r="NEI23" s="78"/>
      <c r="NEJ23" s="78"/>
      <c r="NEK23" s="78"/>
      <c r="NEL23" s="78"/>
      <c r="NEM23" s="78"/>
      <c r="NEN23" s="78"/>
      <c r="NEO23" s="78"/>
      <c r="NEP23" s="78"/>
      <c r="NEQ23" s="78"/>
      <c r="NER23" s="78"/>
      <c r="NES23" s="78"/>
      <c r="NET23" s="78"/>
      <c r="NEU23" s="78"/>
      <c r="NEV23" s="78"/>
      <c r="NEW23" s="78"/>
      <c r="NEX23" s="78"/>
      <c r="NEY23" s="78"/>
      <c r="NEZ23" s="78"/>
      <c r="NFA23" s="78"/>
      <c r="NFB23" s="78"/>
      <c r="NFC23" s="78"/>
      <c r="NFD23" s="78"/>
      <c r="NFE23" s="78"/>
      <c r="NFF23" s="78"/>
      <c r="NFG23" s="78"/>
      <c r="NFH23" s="78"/>
      <c r="NFI23" s="78"/>
      <c r="NFJ23" s="78"/>
      <c r="NFK23" s="78"/>
      <c r="NFL23" s="78"/>
      <c r="NFM23" s="78"/>
      <c r="NFN23" s="78"/>
      <c r="NFO23" s="78"/>
      <c r="NFP23" s="78"/>
      <c r="NFQ23" s="78"/>
      <c r="NFR23" s="78"/>
      <c r="NFS23" s="78"/>
      <c r="NFT23" s="78"/>
      <c r="NFU23" s="78"/>
      <c r="NFV23" s="78"/>
      <c r="NFW23" s="78"/>
      <c r="NFX23" s="78"/>
      <c r="NFY23" s="78"/>
      <c r="NFZ23" s="78"/>
      <c r="NGA23" s="78"/>
      <c r="NGB23" s="78"/>
      <c r="NGC23" s="78"/>
      <c r="NGD23" s="78"/>
      <c r="NGE23" s="78"/>
      <c r="NGF23" s="78"/>
      <c r="NGG23" s="78"/>
      <c r="NGH23" s="78"/>
      <c r="NGI23" s="78"/>
      <c r="NGJ23" s="78"/>
      <c r="NGK23" s="78"/>
      <c r="NGL23" s="78"/>
      <c r="NGM23" s="78"/>
      <c r="NGN23" s="78"/>
      <c r="NGO23" s="78"/>
      <c r="NGP23" s="78"/>
      <c r="NGQ23" s="78"/>
      <c r="NGR23" s="78"/>
      <c r="NGS23" s="78"/>
      <c r="NGT23" s="78"/>
      <c r="NGU23" s="78"/>
      <c r="NGV23" s="78"/>
      <c r="NGW23" s="78"/>
      <c r="NGX23" s="78"/>
      <c r="NGY23" s="78"/>
      <c r="NGZ23" s="78"/>
      <c r="NHA23" s="78"/>
      <c r="NHB23" s="78"/>
      <c r="NHC23" s="78"/>
      <c r="NHD23" s="78"/>
      <c r="NHE23" s="78"/>
      <c r="NHF23" s="78"/>
      <c r="NHG23" s="78"/>
      <c r="NHH23" s="78"/>
      <c r="NHI23" s="78"/>
      <c r="NHJ23" s="78"/>
      <c r="NHK23" s="78"/>
      <c r="NHL23" s="78"/>
      <c r="NHM23" s="78"/>
      <c r="NHN23" s="78"/>
      <c r="NHO23" s="78"/>
      <c r="NHP23" s="78"/>
      <c r="NHQ23" s="78"/>
      <c r="NHR23" s="78"/>
      <c r="NHS23" s="78"/>
      <c r="NHT23" s="78"/>
      <c r="NHU23" s="78"/>
      <c r="NHV23" s="78"/>
      <c r="NHW23" s="78"/>
      <c r="NHX23" s="78"/>
      <c r="NHY23" s="78"/>
      <c r="NHZ23" s="78"/>
      <c r="NIA23" s="78"/>
      <c r="NIB23" s="78"/>
      <c r="NIC23" s="78"/>
      <c r="NID23" s="78"/>
      <c r="NIE23" s="78"/>
      <c r="NIF23" s="78"/>
      <c r="NIG23" s="78"/>
      <c r="NIH23" s="78"/>
      <c r="NII23" s="78"/>
      <c r="NIJ23" s="78"/>
      <c r="NIK23" s="78"/>
      <c r="NIL23" s="78"/>
      <c r="NIM23" s="78"/>
      <c r="NIN23" s="78"/>
      <c r="NIO23" s="78"/>
      <c r="NIP23" s="78"/>
      <c r="NIQ23" s="78"/>
      <c r="NIR23" s="78"/>
      <c r="NIS23" s="78"/>
      <c r="NIT23" s="78"/>
      <c r="NIU23" s="78"/>
      <c r="NIV23" s="78"/>
      <c r="NIW23" s="78"/>
      <c r="NIX23" s="78"/>
      <c r="NIY23" s="78"/>
      <c r="NIZ23" s="78"/>
      <c r="NJA23" s="78"/>
      <c r="NJB23" s="78"/>
      <c r="NJC23" s="78"/>
      <c r="NJD23" s="78"/>
      <c r="NJE23" s="78"/>
      <c r="NJF23" s="78"/>
      <c r="NJG23" s="78"/>
      <c r="NJH23" s="78"/>
      <c r="NJI23" s="78"/>
      <c r="NJJ23" s="78"/>
      <c r="NJK23" s="78"/>
      <c r="NJL23" s="78"/>
      <c r="NJM23" s="78"/>
      <c r="NJN23" s="78"/>
      <c r="NJO23" s="78"/>
      <c r="NJP23" s="78"/>
      <c r="NJQ23" s="78"/>
      <c r="NJR23" s="78"/>
      <c r="NJS23" s="78"/>
      <c r="NJT23" s="78"/>
      <c r="NJU23" s="78"/>
      <c r="NJV23" s="78"/>
      <c r="NJW23" s="78"/>
      <c r="NJX23" s="78"/>
      <c r="NJY23" s="78"/>
      <c r="NJZ23" s="78"/>
      <c r="NKA23" s="78"/>
      <c r="NKB23" s="78"/>
      <c r="NKC23" s="78"/>
      <c r="NKD23" s="78"/>
      <c r="NKE23" s="78"/>
      <c r="NKF23" s="78"/>
      <c r="NKG23" s="78"/>
      <c r="NKH23" s="78"/>
      <c r="NKI23" s="78"/>
      <c r="NKJ23" s="78"/>
      <c r="NKK23" s="78"/>
      <c r="NKL23" s="78"/>
      <c r="NKM23" s="78"/>
      <c r="NKN23" s="78"/>
      <c r="NKO23" s="78"/>
      <c r="NKP23" s="78"/>
      <c r="NKQ23" s="78"/>
      <c r="NKR23" s="78"/>
      <c r="NKS23" s="78"/>
      <c r="NKT23" s="78"/>
      <c r="NKU23" s="78"/>
      <c r="NKV23" s="78"/>
      <c r="NKW23" s="78"/>
      <c r="NKX23" s="78"/>
      <c r="NKY23" s="78"/>
      <c r="NKZ23" s="78"/>
      <c r="NLA23" s="78"/>
      <c r="NLB23" s="78"/>
      <c r="NLC23" s="78"/>
      <c r="NLD23" s="78"/>
      <c r="NLE23" s="78"/>
      <c r="NLF23" s="78"/>
      <c r="NLG23" s="78"/>
      <c r="NLH23" s="78"/>
      <c r="NLI23" s="78"/>
      <c r="NLJ23" s="78"/>
      <c r="NLK23" s="78"/>
      <c r="NLL23" s="78"/>
      <c r="NLM23" s="78"/>
      <c r="NLN23" s="78"/>
      <c r="NLO23" s="78"/>
      <c r="NLP23" s="78"/>
      <c r="NLQ23" s="78"/>
      <c r="NLR23" s="78"/>
      <c r="NLS23" s="78"/>
      <c r="NLT23" s="78"/>
      <c r="NLU23" s="78"/>
      <c r="NLV23" s="78"/>
      <c r="NLW23" s="78"/>
      <c r="NLX23" s="78"/>
      <c r="NLY23" s="78"/>
      <c r="NLZ23" s="78"/>
      <c r="NMA23" s="78"/>
      <c r="NMB23" s="78"/>
      <c r="NMC23" s="78"/>
      <c r="NMD23" s="78"/>
      <c r="NME23" s="78"/>
      <c r="NMF23" s="78"/>
      <c r="NMG23" s="78"/>
      <c r="NMH23" s="78"/>
      <c r="NMI23" s="78"/>
      <c r="NMJ23" s="78"/>
      <c r="NMK23" s="78"/>
      <c r="NML23" s="78"/>
      <c r="NMM23" s="78"/>
      <c r="NMN23" s="78"/>
      <c r="NMO23" s="78"/>
      <c r="NMP23" s="78"/>
      <c r="NMQ23" s="78"/>
      <c r="NMR23" s="78"/>
      <c r="NMS23" s="78"/>
      <c r="NMT23" s="78"/>
      <c r="NMU23" s="78"/>
      <c r="NMV23" s="78"/>
      <c r="NMW23" s="78"/>
      <c r="NMX23" s="78"/>
      <c r="NMY23" s="78"/>
      <c r="NMZ23" s="78"/>
      <c r="NNA23" s="78"/>
      <c r="NNB23" s="78"/>
      <c r="NNC23" s="78"/>
      <c r="NND23" s="78"/>
      <c r="NNE23" s="78"/>
      <c r="NNF23" s="78"/>
      <c r="NNG23" s="78"/>
      <c r="NNH23" s="78"/>
      <c r="NNI23" s="78"/>
      <c r="NNJ23" s="78"/>
      <c r="NNK23" s="78"/>
      <c r="NNL23" s="78"/>
      <c r="NNM23" s="78"/>
      <c r="NNN23" s="78"/>
      <c r="NNO23" s="78"/>
      <c r="NNP23" s="78"/>
      <c r="NNQ23" s="78"/>
      <c r="NNR23" s="78"/>
      <c r="NNS23" s="78"/>
      <c r="NNT23" s="78"/>
      <c r="NNU23" s="78"/>
      <c r="NNV23" s="78"/>
      <c r="NNW23" s="78"/>
      <c r="NNX23" s="78"/>
      <c r="NNY23" s="78"/>
      <c r="NNZ23" s="78"/>
      <c r="NOA23" s="78"/>
      <c r="NOB23" s="78"/>
      <c r="NOC23" s="78"/>
      <c r="NOD23" s="78"/>
      <c r="NOE23" s="78"/>
      <c r="NOF23" s="78"/>
      <c r="NOG23" s="78"/>
      <c r="NOH23" s="78"/>
      <c r="NOI23" s="78"/>
      <c r="NOJ23" s="78"/>
      <c r="NOK23" s="78"/>
      <c r="NOL23" s="78"/>
      <c r="NOM23" s="78"/>
      <c r="NON23" s="78"/>
      <c r="NOO23" s="78"/>
      <c r="NOP23" s="78"/>
      <c r="NOQ23" s="78"/>
      <c r="NOR23" s="78"/>
      <c r="NOS23" s="78"/>
      <c r="NOT23" s="78"/>
      <c r="NOU23" s="78"/>
      <c r="NOV23" s="78"/>
      <c r="NOW23" s="78"/>
      <c r="NOX23" s="78"/>
      <c r="NOY23" s="78"/>
      <c r="NOZ23" s="78"/>
      <c r="NPA23" s="78"/>
      <c r="NPB23" s="78"/>
      <c r="NPC23" s="78"/>
      <c r="NPD23" s="78"/>
      <c r="NPE23" s="78"/>
      <c r="NPF23" s="78"/>
      <c r="NPG23" s="78"/>
      <c r="NPH23" s="78"/>
      <c r="NPI23" s="78"/>
      <c r="NPJ23" s="78"/>
      <c r="NPK23" s="78"/>
      <c r="NPL23" s="78"/>
      <c r="NPM23" s="78"/>
      <c r="NPN23" s="78"/>
      <c r="NPO23" s="78"/>
      <c r="NPP23" s="78"/>
      <c r="NPQ23" s="78"/>
      <c r="NPR23" s="78"/>
      <c r="NPS23" s="78"/>
      <c r="NPT23" s="78"/>
      <c r="NPU23" s="78"/>
      <c r="NPV23" s="78"/>
      <c r="NPW23" s="78"/>
      <c r="NPX23" s="78"/>
      <c r="NPY23" s="78"/>
      <c r="NPZ23" s="78"/>
      <c r="NQA23" s="78"/>
      <c r="NQB23" s="78"/>
      <c r="NQC23" s="78"/>
      <c r="NQD23" s="78"/>
      <c r="NQE23" s="78"/>
      <c r="NQF23" s="78"/>
      <c r="NQG23" s="78"/>
      <c r="NQH23" s="78"/>
      <c r="NQI23" s="78"/>
      <c r="NQJ23" s="78"/>
      <c r="NQK23" s="78"/>
      <c r="NQL23" s="78"/>
      <c r="NQM23" s="78"/>
      <c r="NQN23" s="78"/>
      <c r="NQO23" s="78"/>
      <c r="NQP23" s="78"/>
      <c r="NQQ23" s="78"/>
      <c r="NQR23" s="78"/>
      <c r="NQS23" s="78"/>
      <c r="NQT23" s="78"/>
      <c r="NQU23" s="78"/>
      <c r="NQV23" s="78"/>
      <c r="NQW23" s="78"/>
      <c r="NQX23" s="78"/>
      <c r="NQY23" s="78"/>
      <c r="NQZ23" s="78"/>
      <c r="NRA23" s="78"/>
      <c r="NRB23" s="78"/>
      <c r="NRC23" s="78"/>
      <c r="NRD23" s="78"/>
      <c r="NRE23" s="78"/>
      <c r="NRF23" s="78"/>
      <c r="NRG23" s="78"/>
      <c r="NRH23" s="78"/>
      <c r="NRI23" s="78"/>
      <c r="NRJ23" s="78"/>
      <c r="NRK23" s="78"/>
      <c r="NRL23" s="78"/>
      <c r="NRM23" s="78"/>
      <c r="NRN23" s="78"/>
      <c r="NRO23" s="78"/>
      <c r="NRP23" s="78"/>
      <c r="NRQ23" s="78"/>
      <c r="NRR23" s="78"/>
      <c r="NRS23" s="78"/>
      <c r="NRT23" s="78"/>
      <c r="NRU23" s="78"/>
      <c r="NRV23" s="78"/>
      <c r="NRW23" s="78"/>
      <c r="NRX23" s="78"/>
      <c r="NRY23" s="78"/>
      <c r="NRZ23" s="78"/>
      <c r="NSA23" s="78"/>
      <c r="NSB23" s="78"/>
      <c r="NSC23" s="78"/>
      <c r="NSD23" s="78"/>
      <c r="NSE23" s="78"/>
      <c r="NSF23" s="78"/>
      <c r="NSG23" s="78"/>
      <c r="NSH23" s="78"/>
      <c r="NSI23" s="78"/>
      <c r="NSJ23" s="78"/>
      <c r="NSK23" s="78"/>
      <c r="NSL23" s="78"/>
      <c r="NSM23" s="78"/>
      <c r="NSN23" s="78"/>
      <c r="NSO23" s="78"/>
      <c r="NSP23" s="78"/>
      <c r="NSQ23" s="78"/>
      <c r="NSR23" s="78"/>
      <c r="NSS23" s="78"/>
      <c r="NST23" s="78"/>
      <c r="NSU23" s="78"/>
      <c r="NSV23" s="78"/>
      <c r="NSW23" s="78"/>
      <c r="NSX23" s="78"/>
      <c r="NSY23" s="78"/>
      <c r="NSZ23" s="78"/>
      <c r="NTA23" s="78"/>
      <c r="NTB23" s="78"/>
      <c r="NTC23" s="78"/>
      <c r="NTD23" s="78"/>
      <c r="NTE23" s="78"/>
      <c r="NTF23" s="78"/>
      <c r="NTG23" s="78"/>
      <c r="NTH23" s="78"/>
      <c r="NTI23" s="78"/>
      <c r="NTJ23" s="78"/>
      <c r="NTK23" s="78"/>
      <c r="NTL23" s="78"/>
      <c r="NTM23" s="78"/>
      <c r="NTN23" s="78"/>
      <c r="NTO23" s="78"/>
      <c r="NTP23" s="78"/>
      <c r="NTQ23" s="78"/>
      <c r="NTR23" s="78"/>
      <c r="NTS23" s="78"/>
      <c r="NTT23" s="78"/>
      <c r="NTU23" s="78"/>
      <c r="NTV23" s="78"/>
      <c r="NTW23" s="78"/>
      <c r="NTX23" s="78"/>
      <c r="NTY23" s="78"/>
      <c r="NTZ23" s="78"/>
      <c r="NUA23" s="78"/>
      <c r="NUB23" s="78"/>
      <c r="NUC23" s="78"/>
      <c r="NUD23" s="78"/>
      <c r="NUE23" s="78"/>
      <c r="NUF23" s="78"/>
      <c r="NUG23" s="78"/>
      <c r="NUH23" s="78"/>
      <c r="NUI23" s="78"/>
      <c r="NUJ23" s="78"/>
      <c r="NUK23" s="78"/>
      <c r="NUL23" s="78"/>
      <c r="NUM23" s="78"/>
      <c r="NUN23" s="78"/>
      <c r="NUO23" s="78"/>
      <c r="NUP23" s="78"/>
      <c r="NUQ23" s="78"/>
      <c r="NUR23" s="78"/>
      <c r="NUS23" s="78"/>
      <c r="NUT23" s="78"/>
      <c r="NUU23" s="78"/>
      <c r="NUV23" s="78"/>
      <c r="NUW23" s="78"/>
      <c r="NUX23" s="78"/>
      <c r="NUY23" s="78"/>
      <c r="NUZ23" s="78"/>
      <c r="NVA23" s="78"/>
      <c r="NVB23" s="78"/>
      <c r="NVC23" s="78"/>
      <c r="NVD23" s="78"/>
      <c r="NVE23" s="78"/>
      <c r="NVF23" s="78"/>
      <c r="NVG23" s="78"/>
      <c r="NVH23" s="78"/>
      <c r="NVI23" s="78"/>
      <c r="NVJ23" s="78"/>
      <c r="NVK23" s="78"/>
      <c r="NVL23" s="78"/>
      <c r="NVM23" s="78"/>
      <c r="NVN23" s="78"/>
      <c r="NVO23" s="78"/>
      <c r="NVP23" s="78"/>
      <c r="NVQ23" s="78"/>
      <c r="NVR23" s="78"/>
      <c r="NVS23" s="78"/>
      <c r="NVT23" s="78"/>
      <c r="NVU23" s="78"/>
      <c r="NVV23" s="78"/>
      <c r="NVW23" s="78"/>
      <c r="NVX23" s="78"/>
      <c r="NVY23" s="78"/>
      <c r="NVZ23" s="78"/>
      <c r="NWA23" s="78"/>
      <c r="NWB23" s="78"/>
      <c r="NWC23" s="78"/>
      <c r="NWD23" s="78"/>
      <c r="NWE23" s="78"/>
      <c r="NWF23" s="78"/>
      <c r="NWG23" s="78"/>
      <c r="NWH23" s="78"/>
      <c r="NWI23" s="78"/>
      <c r="NWJ23" s="78"/>
      <c r="NWK23" s="78"/>
      <c r="NWL23" s="78"/>
      <c r="NWM23" s="78"/>
      <c r="NWN23" s="78"/>
      <c r="NWO23" s="78"/>
      <c r="NWP23" s="78"/>
      <c r="NWQ23" s="78"/>
      <c r="NWR23" s="78"/>
      <c r="NWS23" s="78"/>
      <c r="NWT23" s="78"/>
      <c r="NWU23" s="78"/>
      <c r="NWV23" s="78"/>
      <c r="NWW23" s="78"/>
      <c r="NWX23" s="78"/>
      <c r="NWY23" s="78"/>
      <c r="NWZ23" s="78"/>
      <c r="NXA23" s="78"/>
      <c r="NXB23" s="78"/>
      <c r="NXC23" s="78"/>
      <c r="NXD23" s="78"/>
      <c r="NXE23" s="78"/>
      <c r="NXF23" s="78"/>
      <c r="NXG23" s="78"/>
      <c r="NXH23" s="78"/>
      <c r="NXI23" s="78"/>
      <c r="NXJ23" s="78"/>
      <c r="NXK23" s="78"/>
      <c r="NXL23" s="78"/>
      <c r="NXM23" s="78"/>
      <c r="NXN23" s="78"/>
      <c r="NXO23" s="78"/>
      <c r="NXP23" s="78"/>
      <c r="NXQ23" s="78"/>
      <c r="NXR23" s="78"/>
      <c r="NXS23" s="78"/>
      <c r="NXT23" s="78"/>
      <c r="NXU23" s="78"/>
      <c r="NXV23" s="78"/>
      <c r="NXW23" s="78"/>
      <c r="NXX23" s="78"/>
      <c r="NXY23" s="78"/>
      <c r="NXZ23" s="78"/>
      <c r="NYA23" s="78"/>
      <c r="NYB23" s="78"/>
      <c r="NYC23" s="78"/>
      <c r="NYD23" s="78"/>
      <c r="NYE23" s="78"/>
      <c r="NYF23" s="78"/>
      <c r="NYG23" s="78"/>
      <c r="NYH23" s="78"/>
      <c r="NYI23" s="78"/>
      <c r="NYJ23" s="78"/>
      <c r="NYK23" s="78"/>
      <c r="NYL23" s="78"/>
      <c r="NYM23" s="78"/>
      <c r="NYN23" s="78"/>
      <c r="NYO23" s="78"/>
      <c r="NYP23" s="78"/>
      <c r="NYQ23" s="78"/>
      <c r="NYR23" s="78"/>
      <c r="NYS23" s="78"/>
      <c r="NYT23" s="78"/>
      <c r="NYU23" s="78"/>
      <c r="NYV23" s="78"/>
      <c r="NYW23" s="78"/>
      <c r="NYX23" s="78"/>
      <c r="NYY23" s="78"/>
      <c r="NYZ23" s="78"/>
      <c r="NZA23" s="78"/>
      <c r="NZB23" s="78"/>
      <c r="NZC23" s="78"/>
      <c r="NZD23" s="78"/>
      <c r="NZE23" s="78"/>
      <c r="NZF23" s="78"/>
      <c r="NZG23" s="78"/>
      <c r="NZH23" s="78"/>
      <c r="NZI23" s="78"/>
      <c r="NZJ23" s="78"/>
      <c r="NZK23" s="78"/>
      <c r="NZL23" s="78"/>
      <c r="NZM23" s="78"/>
      <c r="NZN23" s="78"/>
      <c r="NZO23" s="78"/>
      <c r="NZP23" s="78"/>
      <c r="NZQ23" s="78"/>
      <c r="NZR23" s="78"/>
      <c r="NZS23" s="78"/>
      <c r="NZT23" s="78"/>
      <c r="NZU23" s="78"/>
      <c r="NZV23" s="78"/>
      <c r="NZW23" s="78"/>
      <c r="NZX23" s="78"/>
      <c r="NZY23" s="78"/>
      <c r="NZZ23" s="78"/>
      <c r="OAA23" s="78"/>
      <c r="OAB23" s="78"/>
      <c r="OAC23" s="78"/>
      <c r="OAD23" s="78"/>
      <c r="OAE23" s="78"/>
      <c r="OAF23" s="78"/>
      <c r="OAG23" s="78"/>
      <c r="OAH23" s="78"/>
      <c r="OAI23" s="78"/>
      <c r="OAJ23" s="78"/>
      <c r="OAK23" s="78"/>
      <c r="OAL23" s="78"/>
      <c r="OAM23" s="78"/>
      <c r="OAN23" s="78"/>
      <c r="OAO23" s="78"/>
      <c r="OAP23" s="78"/>
      <c r="OAQ23" s="78"/>
      <c r="OAR23" s="78"/>
      <c r="OAS23" s="78"/>
      <c r="OAT23" s="78"/>
      <c r="OAU23" s="78"/>
      <c r="OAV23" s="78"/>
      <c r="OAW23" s="78"/>
      <c r="OAX23" s="78"/>
      <c r="OAY23" s="78"/>
      <c r="OAZ23" s="78"/>
      <c r="OBA23" s="78"/>
      <c r="OBB23" s="78"/>
      <c r="OBC23" s="78"/>
      <c r="OBD23" s="78"/>
      <c r="OBE23" s="78"/>
      <c r="OBF23" s="78"/>
      <c r="OBG23" s="78"/>
      <c r="OBH23" s="78"/>
      <c r="OBI23" s="78"/>
      <c r="OBJ23" s="78"/>
      <c r="OBK23" s="78"/>
      <c r="OBL23" s="78"/>
      <c r="OBM23" s="78"/>
      <c r="OBN23" s="78"/>
      <c r="OBO23" s="78"/>
      <c r="OBP23" s="78"/>
      <c r="OBQ23" s="78"/>
      <c r="OBR23" s="78"/>
      <c r="OBS23" s="78"/>
      <c r="OBT23" s="78"/>
      <c r="OBU23" s="78"/>
      <c r="OBV23" s="78"/>
      <c r="OBW23" s="78"/>
      <c r="OBX23" s="78"/>
      <c r="OBY23" s="78"/>
      <c r="OBZ23" s="78"/>
      <c r="OCA23" s="78"/>
      <c r="OCB23" s="78"/>
      <c r="OCC23" s="78"/>
      <c r="OCD23" s="78"/>
      <c r="OCE23" s="78"/>
      <c r="OCF23" s="78"/>
      <c r="OCG23" s="78"/>
      <c r="OCH23" s="78"/>
      <c r="OCI23" s="78"/>
      <c r="OCJ23" s="78"/>
      <c r="OCK23" s="78"/>
      <c r="OCL23" s="78"/>
      <c r="OCM23" s="78"/>
      <c r="OCN23" s="78"/>
      <c r="OCO23" s="78"/>
      <c r="OCP23" s="78"/>
      <c r="OCQ23" s="78"/>
      <c r="OCR23" s="78"/>
      <c r="OCS23" s="78"/>
      <c r="OCT23" s="78"/>
      <c r="OCU23" s="78"/>
      <c r="OCV23" s="78"/>
      <c r="OCW23" s="78"/>
      <c r="OCX23" s="78"/>
      <c r="OCY23" s="78"/>
      <c r="OCZ23" s="78"/>
      <c r="ODA23" s="78"/>
      <c r="ODB23" s="78"/>
      <c r="ODC23" s="78"/>
      <c r="ODD23" s="78"/>
      <c r="ODE23" s="78"/>
      <c r="ODF23" s="78"/>
      <c r="ODG23" s="78"/>
      <c r="ODH23" s="78"/>
      <c r="ODI23" s="78"/>
      <c r="ODJ23" s="78"/>
      <c r="ODK23" s="78"/>
      <c r="ODL23" s="78"/>
      <c r="ODM23" s="78"/>
      <c r="ODN23" s="78"/>
      <c r="ODO23" s="78"/>
      <c r="ODP23" s="78"/>
      <c r="ODQ23" s="78"/>
      <c r="ODR23" s="78"/>
      <c r="ODS23" s="78"/>
      <c r="ODT23" s="78"/>
      <c r="ODU23" s="78"/>
      <c r="ODV23" s="78"/>
      <c r="ODW23" s="78"/>
      <c r="ODX23" s="78"/>
      <c r="ODY23" s="78"/>
      <c r="ODZ23" s="78"/>
      <c r="OEA23" s="78"/>
      <c r="OEB23" s="78"/>
      <c r="OEC23" s="78"/>
      <c r="OED23" s="78"/>
      <c r="OEE23" s="78"/>
      <c r="OEF23" s="78"/>
      <c r="OEG23" s="78"/>
      <c r="OEH23" s="78"/>
      <c r="OEI23" s="78"/>
      <c r="OEJ23" s="78"/>
      <c r="OEK23" s="78"/>
      <c r="OEL23" s="78"/>
      <c r="OEM23" s="78"/>
      <c r="OEN23" s="78"/>
      <c r="OEO23" s="78"/>
      <c r="OEP23" s="78"/>
      <c r="OEQ23" s="78"/>
      <c r="OER23" s="78"/>
      <c r="OES23" s="78"/>
      <c r="OET23" s="78"/>
      <c r="OEU23" s="78"/>
      <c r="OEV23" s="78"/>
      <c r="OEW23" s="78"/>
      <c r="OEX23" s="78"/>
      <c r="OEY23" s="78"/>
      <c r="OEZ23" s="78"/>
      <c r="OFA23" s="78"/>
      <c r="OFB23" s="78"/>
      <c r="OFC23" s="78"/>
      <c r="OFD23" s="78"/>
      <c r="OFE23" s="78"/>
      <c r="OFF23" s="78"/>
      <c r="OFG23" s="78"/>
      <c r="OFH23" s="78"/>
      <c r="OFI23" s="78"/>
      <c r="OFJ23" s="78"/>
      <c r="OFK23" s="78"/>
      <c r="OFL23" s="78"/>
      <c r="OFM23" s="78"/>
      <c r="OFN23" s="78"/>
      <c r="OFO23" s="78"/>
      <c r="OFP23" s="78"/>
      <c r="OFQ23" s="78"/>
      <c r="OFR23" s="78"/>
      <c r="OFS23" s="78"/>
      <c r="OFT23" s="78"/>
      <c r="OFU23" s="78"/>
      <c r="OFV23" s="78"/>
      <c r="OFW23" s="78"/>
      <c r="OFX23" s="78"/>
      <c r="OFY23" s="78"/>
      <c r="OFZ23" s="78"/>
      <c r="OGA23" s="78"/>
      <c r="OGB23" s="78"/>
      <c r="OGC23" s="78"/>
      <c r="OGD23" s="78"/>
      <c r="OGE23" s="78"/>
      <c r="OGF23" s="78"/>
      <c r="OGG23" s="78"/>
      <c r="OGH23" s="78"/>
      <c r="OGI23" s="78"/>
      <c r="OGJ23" s="78"/>
      <c r="OGK23" s="78"/>
      <c r="OGL23" s="78"/>
      <c r="OGM23" s="78"/>
      <c r="OGN23" s="78"/>
      <c r="OGO23" s="78"/>
      <c r="OGP23" s="78"/>
      <c r="OGQ23" s="78"/>
      <c r="OGR23" s="78"/>
      <c r="OGS23" s="78"/>
      <c r="OGT23" s="78"/>
      <c r="OGU23" s="78"/>
      <c r="OGV23" s="78"/>
      <c r="OGW23" s="78"/>
      <c r="OGX23" s="78"/>
      <c r="OGY23" s="78"/>
      <c r="OGZ23" s="78"/>
      <c r="OHA23" s="78"/>
      <c r="OHB23" s="78"/>
      <c r="OHC23" s="78"/>
      <c r="OHD23" s="78"/>
      <c r="OHE23" s="78"/>
      <c r="OHF23" s="78"/>
      <c r="OHG23" s="78"/>
      <c r="OHH23" s="78"/>
      <c r="OHI23" s="78"/>
      <c r="OHJ23" s="78"/>
      <c r="OHK23" s="78"/>
      <c r="OHL23" s="78"/>
      <c r="OHM23" s="78"/>
      <c r="OHN23" s="78"/>
      <c r="OHO23" s="78"/>
      <c r="OHP23" s="78"/>
      <c r="OHQ23" s="78"/>
      <c r="OHR23" s="78"/>
      <c r="OHS23" s="78"/>
      <c r="OHT23" s="78"/>
      <c r="OHU23" s="78"/>
      <c r="OHV23" s="78"/>
      <c r="OHW23" s="78"/>
      <c r="OHX23" s="78"/>
      <c r="OHY23" s="78"/>
      <c r="OHZ23" s="78"/>
      <c r="OIA23" s="78"/>
      <c r="OIB23" s="78"/>
      <c r="OIC23" s="78"/>
      <c r="OID23" s="78"/>
      <c r="OIE23" s="78"/>
      <c r="OIF23" s="78"/>
      <c r="OIG23" s="78"/>
      <c r="OIH23" s="78"/>
      <c r="OII23" s="78"/>
      <c r="OIJ23" s="78"/>
      <c r="OIK23" s="78"/>
      <c r="OIL23" s="78"/>
      <c r="OIM23" s="78"/>
      <c r="OIN23" s="78"/>
      <c r="OIO23" s="78"/>
      <c r="OIP23" s="78"/>
      <c r="OIQ23" s="78"/>
      <c r="OIR23" s="78"/>
      <c r="OIS23" s="78"/>
      <c r="OIT23" s="78"/>
      <c r="OIU23" s="78"/>
      <c r="OIV23" s="78"/>
      <c r="OIW23" s="78"/>
      <c r="OIX23" s="78"/>
      <c r="OIY23" s="78"/>
      <c r="OIZ23" s="78"/>
      <c r="OJA23" s="78"/>
      <c r="OJB23" s="78"/>
      <c r="OJC23" s="78"/>
      <c r="OJD23" s="78"/>
      <c r="OJE23" s="78"/>
      <c r="OJF23" s="78"/>
      <c r="OJG23" s="78"/>
      <c r="OJH23" s="78"/>
      <c r="OJI23" s="78"/>
      <c r="OJJ23" s="78"/>
      <c r="OJK23" s="78"/>
      <c r="OJL23" s="78"/>
      <c r="OJM23" s="78"/>
      <c r="OJN23" s="78"/>
      <c r="OJO23" s="78"/>
      <c r="OJP23" s="78"/>
      <c r="OJQ23" s="78"/>
      <c r="OJR23" s="78"/>
      <c r="OJS23" s="78"/>
      <c r="OJT23" s="78"/>
      <c r="OJU23" s="78"/>
      <c r="OJV23" s="78"/>
      <c r="OJW23" s="78"/>
      <c r="OJX23" s="78"/>
      <c r="OJY23" s="78"/>
      <c r="OJZ23" s="78"/>
      <c r="OKA23" s="78"/>
      <c r="OKB23" s="78"/>
      <c r="OKC23" s="78"/>
      <c r="OKD23" s="78"/>
      <c r="OKE23" s="78"/>
      <c r="OKF23" s="78"/>
      <c r="OKG23" s="78"/>
      <c r="OKH23" s="78"/>
      <c r="OKI23" s="78"/>
      <c r="OKJ23" s="78"/>
      <c r="OKK23" s="78"/>
      <c r="OKL23" s="78"/>
      <c r="OKM23" s="78"/>
      <c r="OKN23" s="78"/>
      <c r="OKO23" s="78"/>
      <c r="OKP23" s="78"/>
      <c r="OKQ23" s="78"/>
      <c r="OKR23" s="78"/>
      <c r="OKS23" s="78"/>
      <c r="OKT23" s="78"/>
      <c r="OKU23" s="78"/>
      <c r="OKV23" s="78"/>
      <c r="OKW23" s="78"/>
      <c r="OKX23" s="78"/>
      <c r="OKY23" s="78"/>
      <c r="OKZ23" s="78"/>
      <c r="OLA23" s="78"/>
      <c r="OLB23" s="78"/>
      <c r="OLC23" s="78"/>
      <c r="OLD23" s="78"/>
      <c r="OLE23" s="78"/>
      <c r="OLF23" s="78"/>
      <c r="OLG23" s="78"/>
      <c r="OLH23" s="78"/>
      <c r="OLI23" s="78"/>
      <c r="OLJ23" s="78"/>
      <c r="OLK23" s="78"/>
      <c r="OLL23" s="78"/>
      <c r="OLM23" s="78"/>
      <c r="OLN23" s="78"/>
      <c r="OLO23" s="78"/>
      <c r="OLP23" s="78"/>
      <c r="OLQ23" s="78"/>
      <c r="OLR23" s="78"/>
      <c r="OLS23" s="78"/>
      <c r="OLT23" s="78"/>
      <c r="OLU23" s="78"/>
      <c r="OLV23" s="78"/>
      <c r="OLW23" s="78"/>
      <c r="OLX23" s="78"/>
      <c r="OLY23" s="78"/>
      <c r="OLZ23" s="78"/>
      <c r="OMA23" s="78"/>
      <c r="OMB23" s="78"/>
      <c r="OMC23" s="78"/>
      <c r="OMD23" s="78"/>
      <c r="OME23" s="78"/>
      <c r="OMF23" s="78"/>
      <c r="OMG23" s="78"/>
      <c r="OMH23" s="78"/>
      <c r="OMI23" s="78"/>
      <c r="OMJ23" s="78"/>
      <c r="OMK23" s="78"/>
      <c r="OML23" s="78"/>
      <c r="OMM23" s="78"/>
      <c r="OMN23" s="78"/>
      <c r="OMO23" s="78"/>
      <c r="OMP23" s="78"/>
      <c r="OMQ23" s="78"/>
      <c r="OMR23" s="78"/>
      <c r="OMS23" s="78"/>
      <c r="OMT23" s="78"/>
      <c r="OMU23" s="78"/>
      <c r="OMV23" s="78"/>
      <c r="OMW23" s="78"/>
      <c r="OMX23" s="78"/>
      <c r="OMY23" s="78"/>
      <c r="OMZ23" s="78"/>
      <c r="ONA23" s="78"/>
      <c r="ONB23" s="78"/>
      <c r="ONC23" s="78"/>
      <c r="OND23" s="78"/>
      <c r="ONE23" s="78"/>
      <c r="ONF23" s="78"/>
      <c r="ONG23" s="78"/>
      <c r="ONH23" s="78"/>
      <c r="ONI23" s="78"/>
      <c r="ONJ23" s="78"/>
      <c r="ONK23" s="78"/>
      <c r="ONL23" s="78"/>
      <c r="ONM23" s="78"/>
      <c r="ONN23" s="78"/>
      <c r="ONO23" s="78"/>
      <c r="ONP23" s="78"/>
      <c r="ONQ23" s="78"/>
      <c r="ONR23" s="78"/>
      <c r="ONS23" s="78"/>
      <c r="ONT23" s="78"/>
      <c r="ONU23" s="78"/>
      <c r="ONV23" s="78"/>
      <c r="ONW23" s="78"/>
      <c r="ONX23" s="78"/>
      <c r="ONY23" s="78"/>
      <c r="ONZ23" s="78"/>
      <c r="OOA23" s="78"/>
      <c r="OOB23" s="78"/>
      <c r="OOC23" s="78"/>
      <c r="OOD23" s="78"/>
      <c r="OOE23" s="78"/>
      <c r="OOF23" s="78"/>
      <c r="OOG23" s="78"/>
      <c r="OOH23" s="78"/>
      <c r="OOI23" s="78"/>
      <c r="OOJ23" s="78"/>
      <c r="OOK23" s="78"/>
      <c r="OOL23" s="78"/>
      <c r="OOM23" s="78"/>
      <c r="OON23" s="78"/>
      <c r="OOO23" s="78"/>
      <c r="OOP23" s="78"/>
      <c r="OOQ23" s="78"/>
      <c r="OOR23" s="78"/>
      <c r="OOS23" s="78"/>
      <c r="OOT23" s="78"/>
      <c r="OOU23" s="78"/>
      <c r="OOV23" s="78"/>
      <c r="OOW23" s="78"/>
      <c r="OOX23" s="78"/>
      <c r="OOY23" s="78"/>
      <c r="OOZ23" s="78"/>
      <c r="OPA23" s="78"/>
      <c r="OPB23" s="78"/>
      <c r="OPC23" s="78"/>
      <c r="OPD23" s="78"/>
      <c r="OPE23" s="78"/>
      <c r="OPF23" s="78"/>
      <c r="OPG23" s="78"/>
      <c r="OPH23" s="78"/>
      <c r="OPI23" s="78"/>
      <c r="OPJ23" s="78"/>
      <c r="OPK23" s="78"/>
      <c r="OPL23" s="78"/>
      <c r="OPM23" s="78"/>
      <c r="OPN23" s="78"/>
      <c r="OPO23" s="78"/>
      <c r="OPP23" s="78"/>
      <c r="OPQ23" s="78"/>
      <c r="OPR23" s="78"/>
      <c r="OPS23" s="78"/>
      <c r="OPT23" s="78"/>
      <c r="OPU23" s="78"/>
      <c r="OPV23" s="78"/>
      <c r="OPW23" s="78"/>
      <c r="OPX23" s="78"/>
      <c r="OPY23" s="78"/>
      <c r="OPZ23" s="78"/>
      <c r="OQA23" s="78"/>
      <c r="OQB23" s="78"/>
      <c r="OQC23" s="78"/>
      <c r="OQD23" s="78"/>
      <c r="OQE23" s="78"/>
      <c r="OQF23" s="78"/>
      <c r="OQG23" s="78"/>
      <c r="OQH23" s="78"/>
      <c r="OQI23" s="78"/>
      <c r="OQJ23" s="78"/>
      <c r="OQK23" s="78"/>
      <c r="OQL23" s="78"/>
      <c r="OQM23" s="78"/>
      <c r="OQN23" s="78"/>
      <c r="OQO23" s="78"/>
      <c r="OQP23" s="78"/>
      <c r="OQQ23" s="78"/>
      <c r="OQR23" s="78"/>
      <c r="OQS23" s="78"/>
      <c r="OQT23" s="78"/>
      <c r="OQU23" s="78"/>
      <c r="OQV23" s="78"/>
      <c r="OQW23" s="78"/>
      <c r="OQX23" s="78"/>
      <c r="OQY23" s="78"/>
      <c r="OQZ23" s="78"/>
      <c r="ORA23" s="78"/>
      <c r="ORB23" s="78"/>
      <c r="ORC23" s="78"/>
      <c r="ORD23" s="78"/>
      <c r="ORE23" s="78"/>
      <c r="ORF23" s="78"/>
      <c r="ORG23" s="78"/>
      <c r="ORH23" s="78"/>
      <c r="ORI23" s="78"/>
      <c r="ORJ23" s="78"/>
      <c r="ORK23" s="78"/>
      <c r="ORL23" s="78"/>
      <c r="ORM23" s="78"/>
      <c r="ORN23" s="78"/>
      <c r="ORO23" s="78"/>
      <c r="ORP23" s="78"/>
      <c r="ORQ23" s="78"/>
      <c r="ORR23" s="78"/>
      <c r="ORS23" s="78"/>
      <c r="ORT23" s="78"/>
      <c r="ORU23" s="78"/>
      <c r="ORV23" s="78"/>
      <c r="ORW23" s="78"/>
      <c r="ORX23" s="78"/>
      <c r="ORY23" s="78"/>
      <c r="ORZ23" s="78"/>
      <c r="OSA23" s="78"/>
      <c r="OSB23" s="78"/>
      <c r="OSC23" s="78"/>
      <c r="OSD23" s="78"/>
      <c r="OSE23" s="78"/>
      <c r="OSF23" s="78"/>
      <c r="OSG23" s="78"/>
      <c r="OSH23" s="78"/>
      <c r="OSI23" s="78"/>
      <c r="OSJ23" s="78"/>
      <c r="OSK23" s="78"/>
      <c r="OSL23" s="78"/>
      <c r="OSM23" s="78"/>
      <c r="OSN23" s="78"/>
      <c r="OSO23" s="78"/>
      <c r="OSP23" s="78"/>
      <c r="OSQ23" s="78"/>
      <c r="OSR23" s="78"/>
      <c r="OSS23" s="78"/>
      <c r="OST23" s="78"/>
      <c r="OSU23" s="78"/>
      <c r="OSV23" s="78"/>
      <c r="OSW23" s="78"/>
      <c r="OSX23" s="78"/>
      <c r="OSY23" s="78"/>
      <c r="OSZ23" s="78"/>
      <c r="OTA23" s="78"/>
      <c r="OTB23" s="78"/>
      <c r="OTC23" s="78"/>
      <c r="OTD23" s="78"/>
      <c r="OTE23" s="78"/>
      <c r="OTF23" s="78"/>
      <c r="OTG23" s="78"/>
      <c r="OTH23" s="78"/>
      <c r="OTI23" s="78"/>
      <c r="OTJ23" s="78"/>
      <c r="OTK23" s="78"/>
      <c r="OTL23" s="78"/>
      <c r="OTM23" s="78"/>
      <c r="OTN23" s="78"/>
      <c r="OTO23" s="78"/>
      <c r="OTP23" s="78"/>
      <c r="OTQ23" s="78"/>
      <c r="OTR23" s="78"/>
      <c r="OTS23" s="78"/>
      <c r="OTT23" s="78"/>
      <c r="OTU23" s="78"/>
      <c r="OTV23" s="78"/>
      <c r="OTW23" s="78"/>
      <c r="OTX23" s="78"/>
      <c r="OTY23" s="78"/>
      <c r="OTZ23" s="78"/>
      <c r="OUA23" s="78"/>
      <c r="OUB23" s="78"/>
      <c r="OUC23" s="78"/>
      <c r="OUD23" s="78"/>
      <c r="OUE23" s="78"/>
      <c r="OUF23" s="78"/>
      <c r="OUG23" s="78"/>
      <c r="OUH23" s="78"/>
      <c r="OUI23" s="78"/>
      <c r="OUJ23" s="78"/>
      <c r="OUK23" s="78"/>
      <c r="OUL23" s="78"/>
      <c r="OUM23" s="78"/>
      <c r="OUN23" s="78"/>
      <c r="OUO23" s="78"/>
      <c r="OUP23" s="78"/>
      <c r="OUQ23" s="78"/>
      <c r="OUR23" s="78"/>
      <c r="OUS23" s="78"/>
      <c r="OUT23" s="78"/>
      <c r="OUU23" s="78"/>
      <c r="OUV23" s="78"/>
      <c r="OUW23" s="78"/>
      <c r="OUX23" s="78"/>
      <c r="OUY23" s="78"/>
      <c r="OUZ23" s="78"/>
      <c r="OVA23" s="78"/>
      <c r="OVB23" s="78"/>
      <c r="OVC23" s="78"/>
      <c r="OVD23" s="78"/>
      <c r="OVE23" s="78"/>
      <c r="OVF23" s="78"/>
      <c r="OVG23" s="78"/>
      <c r="OVH23" s="78"/>
      <c r="OVI23" s="78"/>
      <c r="OVJ23" s="78"/>
      <c r="OVK23" s="78"/>
      <c r="OVL23" s="78"/>
      <c r="OVM23" s="78"/>
      <c r="OVN23" s="78"/>
      <c r="OVO23" s="78"/>
      <c r="OVP23" s="78"/>
      <c r="OVQ23" s="78"/>
      <c r="OVR23" s="78"/>
      <c r="OVS23" s="78"/>
      <c r="OVT23" s="78"/>
      <c r="OVU23" s="78"/>
      <c r="OVV23" s="78"/>
      <c r="OVW23" s="78"/>
      <c r="OVX23" s="78"/>
      <c r="OVY23" s="78"/>
      <c r="OVZ23" s="78"/>
      <c r="OWA23" s="78"/>
      <c r="OWB23" s="78"/>
      <c r="OWC23" s="78"/>
      <c r="OWD23" s="78"/>
      <c r="OWE23" s="78"/>
      <c r="OWF23" s="78"/>
      <c r="OWG23" s="78"/>
      <c r="OWH23" s="78"/>
      <c r="OWI23" s="78"/>
      <c r="OWJ23" s="78"/>
      <c r="OWK23" s="78"/>
      <c r="OWL23" s="78"/>
      <c r="OWM23" s="78"/>
      <c r="OWN23" s="78"/>
      <c r="OWO23" s="78"/>
      <c r="OWP23" s="78"/>
      <c r="OWQ23" s="78"/>
      <c r="OWR23" s="78"/>
      <c r="OWS23" s="78"/>
      <c r="OWT23" s="78"/>
      <c r="OWU23" s="78"/>
      <c r="OWV23" s="78"/>
      <c r="OWW23" s="78"/>
      <c r="OWX23" s="78"/>
      <c r="OWY23" s="78"/>
      <c r="OWZ23" s="78"/>
      <c r="OXA23" s="78"/>
      <c r="OXB23" s="78"/>
      <c r="OXC23" s="78"/>
      <c r="OXD23" s="78"/>
      <c r="OXE23" s="78"/>
      <c r="OXF23" s="78"/>
      <c r="OXG23" s="78"/>
      <c r="OXH23" s="78"/>
      <c r="OXI23" s="78"/>
      <c r="OXJ23" s="78"/>
      <c r="OXK23" s="78"/>
      <c r="OXL23" s="78"/>
      <c r="OXM23" s="78"/>
      <c r="OXN23" s="78"/>
      <c r="OXO23" s="78"/>
      <c r="OXP23" s="78"/>
      <c r="OXQ23" s="78"/>
      <c r="OXR23" s="78"/>
      <c r="OXS23" s="78"/>
      <c r="OXT23" s="78"/>
      <c r="OXU23" s="78"/>
      <c r="OXV23" s="78"/>
      <c r="OXW23" s="78"/>
      <c r="OXX23" s="78"/>
      <c r="OXY23" s="78"/>
      <c r="OXZ23" s="78"/>
      <c r="OYA23" s="78"/>
      <c r="OYB23" s="78"/>
      <c r="OYC23" s="78"/>
      <c r="OYD23" s="78"/>
      <c r="OYE23" s="78"/>
      <c r="OYF23" s="78"/>
      <c r="OYG23" s="78"/>
      <c r="OYH23" s="78"/>
      <c r="OYI23" s="78"/>
      <c r="OYJ23" s="78"/>
      <c r="OYK23" s="78"/>
      <c r="OYL23" s="78"/>
      <c r="OYM23" s="78"/>
      <c r="OYN23" s="78"/>
      <c r="OYO23" s="78"/>
      <c r="OYP23" s="78"/>
      <c r="OYQ23" s="78"/>
      <c r="OYR23" s="78"/>
      <c r="OYS23" s="78"/>
      <c r="OYT23" s="78"/>
      <c r="OYU23" s="78"/>
      <c r="OYV23" s="78"/>
      <c r="OYW23" s="78"/>
      <c r="OYX23" s="78"/>
      <c r="OYY23" s="78"/>
      <c r="OYZ23" s="78"/>
      <c r="OZA23" s="78"/>
      <c r="OZB23" s="78"/>
      <c r="OZC23" s="78"/>
      <c r="OZD23" s="78"/>
      <c r="OZE23" s="78"/>
      <c r="OZF23" s="78"/>
      <c r="OZG23" s="78"/>
      <c r="OZH23" s="78"/>
      <c r="OZI23" s="78"/>
      <c r="OZJ23" s="78"/>
      <c r="OZK23" s="78"/>
      <c r="OZL23" s="78"/>
      <c r="OZM23" s="78"/>
      <c r="OZN23" s="78"/>
      <c r="OZO23" s="78"/>
      <c r="OZP23" s="78"/>
      <c r="OZQ23" s="78"/>
      <c r="OZR23" s="78"/>
      <c r="OZS23" s="78"/>
      <c r="OZT23" s="78"/>
      <c r="OZU23" s="78"/>
      <c r="OZV23" s="78"/>
      <c r="OZW23" s="78"/>
      <c r="OZX23" s="78"/>
      <c r="OZY23" s="78"/>
      <c r="OZZ23" s="78"/>
      <c r="PAA23" s="78"/>
      <c r="PAB23" s="78"/>
      <c r="PAC23" s="78"/>
      <c r="PAD23" s="78"/>
      <c r="PAE23" s="78"/>
      <c r="PAF23" s="78"/>
      <c r="PAG23" s="78"/>
      <c r="PAH23" s="78"/>
      <c r="PAI23" s="78"/>
      <c r="PAJ23" s="78"/>
      <c r="PAK23" s="78"/>
      <c r="PAL23" s="78"/>
      <c r="PAM23" s="78"/>
      <c r="PAN23" s="78"/>
      <c r="PAO23" s="78"/>
      <c r="PAP23" s="78"/>
      <c r="PAQ23" s="78"/>
      <c r="PAR23" s="78"/>
      <c r="PAS23" s="78"/>
      <c r="PAT23" s="78"/>
      <c r="PAU23" s="78"/>
      <c r="PAV23" s="78"/>
      <c r="PAW23" s="78"/>
      <c r="PAX23" s="78"/>
      <c r="PAY23" s="78"/>
      <c r="PAZ23" s="78"/>
      <c r="PBA23" s="78"/>
      <c r="PBB23" s="78"/>
      <c r="PBC23" s="78"/>
      <c r="PBD23" s="78"/>
      <c r="PBE23" s="78"/>
      <c r="PBF23" s="78"/>
      <c r="PBG23" s="78"/>
      <c r="PBH23" s="78"/>
      <c r="PBI23" s="78"/>
      <c r="PBJ23" s="78"/>
      <c r="PBK23" s="78"/>
      <c r="PBL23" s="78"/>
      <c r="PBM23" s="78"/>
      <c r="PBN23" s="78"/>
      <c r="PBO23" s="78"/>
      <c r="PBP23" s="78"/>
      <c r="PBQ23" s="78"/>
      <c r="PBR23" s="78"/>
      <c r="PBS23" s="78"/>
      <c r="PBT23" s="78"/>
      <c r="PBU23" s="78"/>
      <c r="PBV23" s="78"/>
      <c r="PBW23" s="78"/>
      <c r="PBX23" s="78"/>
      <c r="PBY23" s="78"/>
      <c r="PBZ23" s="78"/>
      <c r="PCA23" s="78"/>
      <c r="PCB23" s="78"/>
      <c r="PCC23" s="78"/>
      <c r="PCD23" s="78"/>
      <c r="PCE23" s="78"/>
      <c r="PCF23" s="78"/>
      <c r="PCG23" s="78"/>
      <c r="PCH23" s="78"/>
      <c r="PCI23" s="78"/>
      <c r="PCJ23" s="78"/>
      <c r="PCK23" s="78"/>
      <c r="PCL23" s="78"/>
      <c r="PCM23" s="78"/>
      <c r="PCN23" s="78"/>
      <c r="PCO23" s="78"/>
      <c r="PCP23" s="78"/>
      <c r="PCQ23" s="78"/>
      <c r="PCR23" s="78"/>
      <c r="PCS23" s="78"/>
      <c r="PCT23" s="78"/>
      <c r="PCU23" s="78"/>
      <c r="PCV23" s="78"/>
      <c r="PCW23" s="78"/>
      <c r="PCX23" s="78"/>
      <c r="PCY23" s="78"/>
      <c r="PCZ23" s="78"/>
      <c r="PDA23" s="78"/>
      <c r="PDB23" s="78"/>
      <c r="PDC23" s="78"/>
      <c r="PDD23" s="78"/>
      <c r="PDE23" s="78"/>
      <c r="PDF23" s="78"/>
      <c r="PDG23" s="78"/>
      <c r="PDH23" s="78"/>
      <c r="PDI23" s="78"/>
      <c r="PDJ23" s="78"/>
      <c r="PDK23" s="78"/>
      <c r="PDL23" s="78"/>
      <c r="PDM23" s="78"/>
      <c r="PDN23" s="78"/>
      <c r="PDO23" s="78"/>
      <c r="PDP23" s="78"/>
      <c r="PDQ23" s="78"/>
      <c r="PDR23" s="78"/>
      <c r="PDS23" s="78"/>
      <c r="PDT23" s="78"/>
      <c r="PDU23" s="78"/>
      <c r="PDV23" s="78"/>
      <c r="PDW23" s="78"/>
      <c r="PDX23" s="78"/>
      <c r="PDY23" s="78"/>
      <c r="PDZ23" s="78"/>
      <c r="PEA23" s="78"/>
      <c r="PEB23" s="78"/>
      <c r="PEC23" s="78"/>
      <c r="PED23" s="78"/>
      <c r="PEE23" s="78"/>
      <c r="PEF23" s="78"/>
      <c r="PEG23" s="78"/>
      <c r="PEH23" s="78"/>
      <c r="PEI23" s="78"/>
      <c r="PEJ23" s="78"/>
      <c r="PEK23" s="78"/>
      <c r="PEL23" s="78"/>
      <c r="PEM23" s="78"/>
      <c r="PEN23" s="78"/>
      <c r="PEO23" s="78"/>
      <c r="PEP23" s="78"/>
      <c r="PEQ23" s="78"/>
      <c r="PER23" s="78"/>
      <c r="PES23" s="78"/>
      <c r="PET23" s="78"/>
      <c r="PEU23" s="78"/>
      <c r="PEV23" s="78"/>
      <c r="PEW23" s="78"/>
      <c r="PEX23" s="78"/>
      <c r="PEY23" s="78"/>
      <c r="PEZ23" s="78"/>
      <c r="PFA23" s="78"/>
      <c r="PFB23" s="78"/>
      <c r="PFC23" s="78"/>
      <c r="PFD23" s="78"/>
      <c r="PFE23" s="78"/>
      <c r="PFF23" s="78"/>
      <c r="PFG23" s="78"/>
      <c r="PFH23" s="78"/>
      <c r="PFI23" s="78"/>
      <c r="PFJ23" s="78"/>
      <c r="PFK23" s="78"/>
      <c r="PFL23" s="78"/>
      <c r="PFM23" s="78"/>
      <c r="PFN23" s="78"/>
      <c r="PFO23" s="78"/>
      <c r="PFP23" s="78"/>
      <c r="PFQ23" s="78"/>
      <c r="PFR23" s="78"/>
      <c r="PFS23" s="78"/>
      <c r="PFT23" s="78"/>
      <c r="PFU23" s="78"/>
      <c r="PFV23" s="78"/>
      <c r="PFW23" s="78"/>
      <c r="PFX23" s="78"/>
      <c r="PFY23" s="78"/>
      <c r="PFZ23" s="78"/>
      <c r="PGA23" s="78"/>
      <c r="PGB23" s="78"/>
      <c r="PGC23" s="78"/>
      <c r="PGD23" s="78"/>
      <c r="PGE23" s="78"/>
      <c r="PGF23" s="78"/>
      <c r="PGG23" s="78"/>
      <c r="PGH23" s="78"/>
      <c r="PGI23" s="78"/>
      <c r="PGJ23" s="78"/>
      <c r="PGK23" s="78"/>
      <c r="PGL23" s="78"/>
      <c r="PGM23" s="78"/>
      <c r="PGN23" s="78"/>
      <c r="PGO23" s="78"/>
      <c r="PGP23" s="78"/>
      <c r="PGQ23" s="78"/>
      <c r="PGR23" s="78"/>
      <c r="PGS23" s="78"/>
      <c r="PGT23" s="78"/>
      <c r="PGU23" s="78"/>
      <c r="PGV23" s="78"/>
      <c r="PGW23" s="78"/>
      <c r="PGX23" s="78"/>
      <c r="PGY23" s="78"/>
      <c r="PGZ23" s="78"/>
      <c r="PHA23" s="78"/>
      <c r="PHB23" s="78"/>
      <c r="PHC23" s="78"/>
      <c r="PHD23" s="78"/>
      <c r="PHE23" s="78"/>
      <c r="PHF23" s="78"/>
      <c r="PHG23" s="78"/>
      <c r="PHH23" s="78"/>
      <c r="PHI23" s="78"/>
      <c r="PHJ23" s="78"/>
      <c r="PHK23" s="78"/>
      <c r="PHL23" s="78"/>
      <c r="PHM23" s="78"/>
      <c r="PHN23" s="78"/>
      <c r="PHO23" s="78"/>
      <c r="PHP23" s="78"/>
      <c r="PHQ23" s="78"/>
      <c r="PHR23" s="78"/>
      <c r="PHS23" s="78"/>
      <c r="PHT23" s="78"/>
      <c r="PHU23" s="78"/>
      <c r="PHV23" s="78"/>
      <c r="PHW23" s="78"/>
      <c r="PHX23" s="78"/>
      <c r="PHY23" s="78"/>
      <c r="PHZ23" s="78"/>
      <c r="PIA23" s="78"/>
      <c r="PIB23" s="78"/>
      <c r="PIC23" s="78"/>
      <c r="PID23" s="78"/>
      <c r="PIE23" s="78"/>
      <c r="PIF23" s="78"/>
      <c r="PIG23" s="78"/>
      <c r="PIH23" s="78"/>
      <c r="PII23" s="78"/>
      <c r="PIJ23" s="78"/>
      <c r="PIK23" s="78"/>
      <c r="PIL23" s="78"/>
      <c r="PIM23" s="78"/>
      <c r="PIN23" s="78"/>
      <c r="PIO23" s="78"/>
      <c r="PIP23" s="78"/>
      <c r="PIQ23" s="78"/>
      <c r="PIR23" s="78"/>
      <c r="PIS23" s="78"/>
      <c r="PIT23" s="78"/>
      <c r="PIU23" s="78"/>
      <c r="PIV23" s="78"/>
      <c r="PIW23" s="78"/>
      <c r="PIX23" s="78"/>
      <c r="PIY23" s="78"/>
      <c r="PIZ23" s="78"/>
      <c r="PJA23" s="78"/>
      <c r="PJB23" s="78"/>
      <c r="PJC23" s="78"/>
      <c r="PJD23" s="78"/>
      <c r="PJE23" s="78"/>
      <c r="PJF23" s="78"/>
      <c r="PJG23" s="78"/>
      <c r="PJH23" s="78"/>
      <c r="PJI23" s="78"/>
      <c r="PJJ23" s="78"/>
      <c r="PJK23" s="78"/>
      <c r="PJL23" s="78"/>
      <c r="PJM23" s="78"/>
      <c r="PJN23" s="78"/>
      <c r="PJO23" s="78"/>
      <c r="PJP23" s="78"/>
      <c r="PJQ23" s="78"/>
      <c r="PJR23" s="78"/>
      <c r="PJS23" s="78"/>
      <c r="PJT23" s="78"/>
      <c r="PJU23" s="78"/>
      <c r="PJV23" s="78"/>
      <c r="PJW23" s="78"/>
      <c r="PJX23" s="78"/>
      <c r="PJY23" s="78"/>
      <c r="PJZ23" s="78"/>
      <c r="PKA23" s="78"/>
      <c r="PKB23" s="78"/>
      <c r="PKC23" s="78"/>
      <c r="PKD23" s="78"/>
      <c r="PKE23" s="78"/>
      <c r="PKF23" s="78"/>
      <c r="PKG23" s="78"/>
      <c r="PKH23" s="78"/>
      <c r="PKI23" s="78"/>
      <c r="PKJ23" s="78"/>
      <c r="PKK23" s="78"/>
      <c r="PKL23" s="78"/>
      <c r="PKM23" s="78"/>
      <c r="PKN23" s="78"/>
      <c r="PKO23" s="78"/>
      <c r="PKP23" s="78"/>
      <c r="PKQ23" s="78"/>
      <c r="PKR23" s="78"/>
      <c r="PKS23" s="78"/>
      <c r="PKT23" s="78"/>
      <c r="PKU23" s="78"/>
      <c r="PKV23" s="78"/>
      <c r="PKW23" s="78"/>
      <c r="PKX23" s="78"/>
      <c r="PKY23" s="78"/>
      <c r="PKZ23" s="78"/>
      <c r="PLA23" s="78"/>
      <c r="PLB23" s="78"/>
      <c r="PLC23" s="78"/>
      <c r="PLD23" s="78"/>
      <c r="PLE23" s="78"/>
      <c r="PLF23" s="78"/>
      <c r="PLG23" s="78"/>
      <c r="PLH23" s="78"/>
      <c r="PLI23" s="78"/>
      <c r="PLJ23" s="78"/>
      <c r="PLK23" s="78"/>
      <c r="PLL23" s="78"/>
      <c r="PLM23" s="78"/>
      <c r="PLN23" s="78"/>
      <c r="PLO23" s="78"/>
      <c r="PLP23" s="78"/>
      <c r="PLQ23" s="78"/>
      <c r="PLR23" s="78"/>
      <c r="PLS23" s="78"/>
      <c r="PLT23" s="78"/>
      <c r="PLU23" s="78"/>
      <c r="PLV23" s="78"/>
      <c r="PLW23" s="78"/>
      <c r="PLX23" s="78"/>
      <c r="PLY23" s="78"/>
      <c r="PLZ23" s="78"/>
      <c r="PMA23" s="78"/>
      <c r="PMB23" s="78"/>
      <c r="PMC23" s="78"/>
      <c r="PMD23" s="78"/>
      <c r="PME23" s="78"/>
      <c r="PMF23" s="78"/>
      <c r="PMG23" s="78"/>
      <c r="PMH23" s="78"/>
      <c r="PMI23" s="78"/>
      <c r="PMJ23" s="78"/>
      <c r="PMK23" s="78"/>
      <c r="PML23" s="78"/>
      <c r="PMM23" s="78"/>
      <c r="PMN23" s="78"/>
      <c r="PMO23" s="78"/>
      <c r="PMP23" s="78"/>
      <c r="PMQ23" s="78"/>
      <c r="PMR23" s="78"/>
      <c r="PMS23" s="78"/>
      <c r="PMT23" s="78"/>
      <c r="PMU23" s="78"/>
      <c r="PMV23" s="78"/>
      <c r="PMW23" s="78"/>
      <c r="PMX23" s="78"/>
      <c r="PMY23" s="78"/>
      <c r="PMZ23" s="78"/>
      <c r="PNA23" s="78"/>
      <c r="PNB23" s="78"/>
      <c r="PNC23" s="78"/>
      <c r="PND23" s="78"/>
      <c r="PNE23" s="78"/>
      <c r="PNF23" s="78"/>
      <c r="PNG23" s="78"/>
      <c r="PNH23" s="78"/>
      <c r="PNI23" s="78"/>
      <c r="PNJ23" s="78"/>
      <c r="PNK23" s="78"/>
      <c r="PNL23" s="78"/>
      <c r="PNM23" s="78"/>
      <c r="PNN23" s="78"/>
      <c r="PNO23" s="78"/>
      <c r="PNP23" s="78"/>
      <c r="PNQ23" s="78"/>
      <c r="PNR23" s="78"/>
      <c r="PNS23" s="78"/>
      <c r="PNT23" s="78"/>
      <c r="PNU23" s="78"/>
      <c r="PNV23" s="78"/>
      <c r="PNW23" s="78"/>
      <c r="PNX23" s="78"/>
      <c r="PNY23" s="78"/>
      <c r="PNZ23" s="78"/>
      <c r="POA23" s="78"/>
      <c r="POB23" s="78"/>
      <c r="POC23" s="78"/>
      <c r="POD23" s="78"/>
      <c r="POE23" s="78"/>
      <c r="POF23" s="78"/>
      <c r="POG23" s="78"/>
      <c r="POH23" s="78"/>
      <c r="POI23" s="78"/>
      <c r="POJ23" s="78"/>
      <c r="POK23" s="78"/>
      <c r="POL23" s="78"/>
      <c r="POM23" s="78"/>
      <c r="PON23" s="78"/>
      <c r="POO23" s="78"/>
      <c r="POP23" s="78"/>
      <c r="POQ23" s="78"/>
      <c r="POR23" s="78"/>
      <c r="POS23" s="78"/>
      <c r="POT23" s="78"/>
      <c r="POU23" s="78"/>
      <c r="POV23" s="78"/>
      <c r="POW23" s="78"/>
      <c r="POX23" s="78"/>
      <c r="POY23" s="78"/>
      <c r="POZ23" s="78"/>
      <c r="PPA23" s="78"/>
      <c r="PPB23" s="78"/>
      <c r="PPC23" s="78"/>
      <c r="PPD23" s="78"/>
      <c r="PPE23" s="78"/>
      <c r="PPF23" s="78"/>
      <c r="PPG23" s="78"/>
      <c r="PPH23" s="78"/>
      <c r="PPI23" s="78"/>
      <c r="PPJ23" s="78"/>
      <c r="PPK23" s="78"/>
      <c r="PPL23" s="78"/>
      <c r="PPM23" s="78"/>
      <c r="PPN23" s="78"/>
      <c r="PPO23" s="78"/>
      <c r="PPP23" s="78"/>
      <c r="PPQ23" s="78"/>
      <c r="PPR23" s="78"/>
      <c r="PPS23" s="78"/>
      <c r="PPT23" s="78"/>
      <c r="PPU23" s="78"/>
      <c r="PPV23" s="78"/>
      <c r="PPW23" s="78"/>
      <c r="PPX23" s="78"/>
      <c r="PPY23" s="78"/>
      <c r="PPZ23" s="78"/>
      <c r="PQA23" s="78"/>
      <c r="PQB23" s="78"/>
      <c r="PQC23" s="78"/>
      <c r="PQD23" s="78"/>
      <c r="PQE23" s="78"/>
      <c r="PQF23" s="78"/>
      <c r="PQG23" s="78"/>
      <c r="PQH23" s="78"/>
      <c r="PQI23" s="78"/>
      <c r="PQJ23" s="78"/>
      <c r="PQK23" s="78"/>
      <c r="PQL23" s="78"/>
      <c r="PQM23" s="78"/>
      <c r="PQN23" s="78"/>
      <c r="PQO23" s="78"/>
      <c r="PQP23" s="78"/>
      <c r="PQQ23" s="78"/>
      <c r="PQR23" s="78"/>
      <c r="PQS23" s="78"/>
      <c r="PQT23" s="78"/>
      <c r="PQU23" s="78"/>
      <c r="PQV23" s="78"/>
      <c r="PQW23" s="78"/>
      <c r="PQX23" s="78"/>
      <c r="PQY23" s="78"/>
      <c r="PQZ23" s="78"/>
      <c r="PRA23" s="78"/>
      <c r="PRB23" s="78"/>
      <c r="PRC23" s="78"/>
      <c r="PRD23" s="78"/>
      <c r="PRE23" s="78"/>
      <c r="PRF23" s="78"/>
      <c r="PRG23" s="78"/>
      <c r="PRH23" s="78"/>
      <c r="PRI23" s="78"/>
      <c r="PRJ23" s="78"/>
      <c r="PRK23" s="78"/>
      <c r="PRL23" s="78"/>
      <c r="PRM23" s="78"/>
      <c r="PRN23" s="78"/>
      <c r="PRO23" s="78"/>
      <c r="PRP23" s="78"/>
      <c r="PRQ23" s="78"/>
      <c r="PRR23" s="78"/>
      <c r="PRS23" s="78"/>
      <c r="PRT23" s="78"/>
      <c r="PRU23" s="78"/>
      <c r="PRV23" s="78"/>
      <c r="PRW23" s="78"/>
      <c r="PRX23" s="78"/>
      <c r="PRY23" s="78"/>
      <c r="PRZ23" s="78"/>
      <c r="PSA23" s="78"/>
      <c r="PSB23" s="78"/>
      <c r="PSC23" s="78"/>
      <c r="PSD23" s="78"/>
      <c r="PSE23" s="78"/>
      <c r="PSF23" s="78"/>
      <c r="PSG23" s="78"/>
      <c r="PSH23" s="78"/>
      <c r="PSI23" s="78"/>
      <c r="PSJ23" s="78"/>
      <c r="PSK23" s="78"/>
      <c r="PSL23" s="78"/>
      <c r="PSM23" s="78"/>
      <c r="PSN23" s="78"/>
      <c r="PSO23" s="78"/>
      <c r="PSP23" s="78"/>
      <c r="PSQ23" s="78"/>
      <c r="PSR23" s="78"/>
      <c r="PSS23" s="78"/>
      <c r="PST23" s="78"/>
      <c r="PSU23" s="78"/>
      <c r="PSV23" s="78"/>
      <c r="PSW23" s="78"/>
      <c r="PSX23" s="78"/>
      <c r="PSY23" s="78"/>
      <c r="PSZ23" s="78"/>
      <c r="PTA23" s="78"/>
      <c r="PTB23" s="78"/>
      <c r="PTC23" s="78"/>
      <c r="PTD23" s="78"/>
      <c r="PTE23" s="78"/>
      <c r="PTF23" s="78"/>
      <c r="PTG23" s="78"/>
      <c r="PTH23" s="78"/>
      <c r="PTI23" s="78"/>
      <c r="PTJ23" s="78"/>
      <c r="PTK23" s="78"/>
      <c r="PTL23" s="78"/>
      <c r="PTM23" s="78"/>
      <c r="PTN23" s="78"/>
      <c r="PTO23" s="78"/>
      <c r="PTP23" s="78"/>
      <c r="PTQ23" s="78"/>
      <c r="PTR23" s="78"/>
      <c r="PTS23" s="78"/>
      <c r="PTT23" s="78"/>
      <c r="PTU23" s="78"/>
      <c r="PTV23" s="78"/>
      <c r="PTW23" s="78"/>
      <c r="PTX23" s="78"/>
      <c r="PTY23" s="78"/>
      <c r="PTZ23" s="78"/>
      <c r="PUA23" s="78"/>
      <c r="PUB23" s="78"/>
      <c r="PUC23" s="78"/>
      <c r="PUD23" s="78"/>
      <c r="PUE23" s="78"/>
      <c r="PUF23" s="78"/>
      <c r="PUG23" s="78"/>
      <c r="PUH23" s="78"/>
      <c r="PUI23" s="78"/>
      <c r="PUJ23" s="78"/>
      <c r="PUK23" s="78"/>
      <c r="PUL23" s="78"/>
      <c r="PUM23" s="78"/>
      <c r="PUN23" s="78"/>
      <c r="PUO23" s="78"/>
      <c r="PUP23" s="78"/>
      <c r="PUQ23" s="78"/>
      <c r="PUR23" s="78"/>
      <c r="PUS23" s="78"/>
      <c r="PUT23" s="78"/>
      <c r="PUU23" s="78"/>
      <c r="PUV23" s="78"/>
      <c r="PUW23" s="78"/>
      <c r="PUX23" s="78"/>
      <c r="PUY23" s="78"/>
      <c r="PUZ23" s="78"/>
      <c r="PVA23" s="78"/>
      <c r="PVB23" s="78"/>
      <c r="PVC23" s="78"/>
      <c r="PVD23" s="78"/>
      <c r="PVE23" s="78"/>
      <c r="PVF23" s="78"/>
      <c r="PVG23" s="78"/>
      <c r="PVH23" s="78"/>
      <c r="PVI23" s="78"/>
      <c r="PVJ23" s="78"/>
      <c r="PVK23" s="78"/>
      <c r="PVL23" s="78"/>
      <c r="PVM23" s="78"/>
      <c r="PVN23" s="78"/>
      <c r="PVO23" s="78"/>
      <c r="PVP23" s="78"/>
      <c r="PVQ23" s="78"/>
      <c r="PVR23" s="78"/>
      <c r="PVS23" s="78"/>
      <c r="PVT23" s="78"/>
      <c r="PVU23" s="78"/>
      <c r="PVV23" s="78"/>
      <c r="PVW23" s="78"/>
      <c r="PVX23" s="78"/>
      <c r="PVY23" s="78"/>
      <c r="PVZ23" s="78"/>
      <c r="PWA23" s="78"/>
      <c r="PWB23" s="78"/>
      <c r="PWC23" s="78"/>
      <c r="PWD23" s="78"/>
      <c r="PWE23" s="78"/>
      <c r="PWF23" s="78"/>
      <c r="PWG23" s="78"/>
      <c r="PWH23" s="78"/>
      <c r="PWI23" s="78"/>
      <c r="PWJ23" s="78"/>
      <c r="PWK23" s="78"/>
      <c r="PWL23" s="78"/>
      <c r="PWM23" s="78"/>
      <c r="PWN23" s="78"/>
      <c r="PWO23" s="78"/>
      <c r="PWP23" s="78"/>
      <c r="PWQ23" s="78"/>
      <c r="PWR23" s="78"/>
      <c r="PWS23" s="78"/>
      <c r="PWT23" s="78"/>
      <c r="PWU23" s="78"/>
      <c r="PWV23" s="78"/>
      <c r="PWW23" s="78"/>
      <c r="PWX23" s="78"/>
      <c r="PWY23" s="78"/>
      <c r="PWZ23" s="78"/>
      <c r="PXA23" s="78"/>
      <c r="PXB23" s="78"/>
      <c r="PXC23" s="78"/>
      <c r="PXD23" s="78"/>
      <c r="PXE23" s="78"/>
      <c r="PXF23" s="78"/>
      <c r="PXG23" s="78"/>
      <c r="PXH23" s="78"/>
      <c r="PXI23" s="78"/>
      <c r="PXJ23" s="78"/>
      <c r="PXK23" s="78"/>
      <c r="PXL23" s="78"/>
      <c r="PXM23" s="78"/>
      <c r="PXN23" s="78"/>
      <c r="PXO23" s="78"/>
      <c r="PXP23" s="78"/>
      <c r="PXQ23" s="78"/>
      <c r="PXR23" s="78"/>
      <c r="PXS23" s="78"/>
      <c r="PXT23" s="78"/>
      <c r="PXU23" s="78"/>
      <c r="PXV23" s="78"/>
      <c r="PXW23" s="78"/>
      <c r="PXX23" s="78"/>
      <c r="PXY23" s="78"/>
      <c r="PXZ23" s="78"/>
      <c r="PYA23" s="78"/>
      <c r="PYB23" s="78"/>
      <c r="PYC23" s="78"/>
      <c r="PYD23" s="78"/>
      <c r="PYE23" s="78"/>
      <c r="PYF23" s="78"/>
      <c r="PYG23" s="78"/>
      <c r="PYH23" s="78"/>
      <c r="PYI23" s="78"/>
      <c r="PYJ23" s="78"/>
      <c r="PYK23" s="78"/>
      <c r="PYL23" s="78"/>
      <c r="PYM23" s="78"/>
      <c r="PYN23" s="78"/>
      <c r="PYO23" s="78"/>
      <c r="PYP23" s="78"/>
      <c r="PYQ23" s="78"/>
      <c r="PYR23" s="78"/>
      <c r="PYS23" s="78"/>
      <c r="PYT23" s="78"/>
      <c r="PYU23" s="78"/>
      <c r="PYV23" s="78"/>
      <c r="PYW23" s="78"/>
      <c r="PYX23" s="78"/>
      <c r="PYY23" s="78"/>
      <c r="PYZ23" s="78"/>
      <c r="PZA23" s="78"/>
      <c r="PZB23" s="78"/>
      <c r="PZC23" s="78"/>
      <c r="PZD23" s="78"/>
      <c r="PZE23" s="78"/>
      <c r="PZF23" s="78"/>
      <c r="PZG23" s="78"/>
      <c r="PZH23" s="78"/>
      <c r="PZI23" s="78"/>
      <c r="PZJ23" s="78"/>
      <c r="PZK23" s="78"/>
      <c r="PZL23" s="78"/>
      <c r="PZM23" s="78"/>
      <c r="PZN23" s="78"/>
      <c r="PZO23" s="78"/>
      <c r="PZP23" s="78"/>
      <c r="PZQ23" s="78"/>
      <c r="PZR23" s="78"/>
      <c r="PZS23" s="78"/>
      <c r="PZT23" s="78"/>
      <c r="PZU23" s="78"/>
      <c r="PZV23" s="78"/>
      <c r="PZW23" s="78"/>
      <c r="PZX23" s="78"/>
      <c r="PZY23" s="78"/>
      <c r="PZZ23" s="78"/>
      <c r="QAA23" s="78"/>
      <c r="QAB23" s="78"/>
      <c r="QAC23" s="78"/>
      <c r="QAD23" s="78"/>
      <c r="QAE23" s="78"/>
      <c r="QAF23" s="78"/>
      <c r="QAG23" s="78"/>
      <c r="QAH23" s="78"/>
      <c r="QAI23" s="78"/>
      <c r="QAJ23" s="78"/>
      <c r="QAK23" s="78"/>
      <c r="QAL23" s="78"/>
      <c r="QAM23" s="78"/>
      <c r="QAN23" s="78"/>
      <c r="QAO23" s="78"/>
      <c r="QAP23" s="78"/>
      <c r="QAQ23" s="78"/>
      <c r="QAR23" s="78"/>
      <c r="QAS23" s="78"/>
      <c r="QAT23" s="78"/>
      <c r="QAU23" s="78"/>
      <c r="QAV23" s="78"/>
      <c r="QAW23" s="78"/>
      <c r="QAX23" s="78"/>
      <c r="QAY23" s="78"/>
      <c r="QAZ23" s="78"/>
      <c r="QBA23" s="78"/>
      <c r="QBB23" s="78"/>
      <c r="QBC23" s="78"/>
      <c r="QBD23" s="78"/>
      <c r="QBE23" s="78"/>
      <c r="QBF23" s="78"/>
      <c r="QBG23" s="78"/>
      <c r="QBH23" s="78"/>
      <c r="QBI23" s="78"/>
      <c r="QBJ23" s="78"/>
      <c r="QBK23" s="78"/>
      <c r="QBL23" s="78"/>
      <c r="QBM23" s="78"/>
      <c r="QBN23" s="78"/>
      <c r="QBO23" s="78"/>
      <c r="QBP23" s="78"/>
      <c r="QBQ23" s="78"/>
      <c r="QBR23" s="78"/>
      <c r="QBS23" s="78"/>
      <c r="QBT23" s="78"/>
      <c r="QBU23" s="78"/>
      <c r="QBV23" s="78"/>
      <c r="QBW23" s="78"/>
      <c r="QBX23" s="78"/>
      <c r="QBY23" s="78"/>
      <c r="QBZ23" s="78"/>
      <c r="QCA23" s="78"/>
      <c r="QCB23" s="78"/>
      <c r="QCC23" s="78"/>
      <c r="QCD23" s="78"/>
      <c r="QCE23" s="78"/>
      <c r="QCF23" s="78"/>
      <c r="QCG23" s="78"/>
      <c r="QCH23" s="78"/>
      <c r="QCI23" s="78"/>
      <c r="QCJ23" s="78"/>
      <c r="QCK23" s="78"/>
      <c r="QCL23" s="78"/>
      <c r="QCM23" s="78"/>
      <c r="QCN23" s="78"/>
      <c r="QCO23" s="78"/>
      <c r="QCP23" s="78"/>
      <c r="QCQ23" s="78"/>
      <c r="QCR23" s="78"/>
      <c r="QCS23" s="78"/>
      <c r="QCT23" s="78"/>
      <c r="QCU23" s="78"/>
      <c r="QCV23" s="78"/>
      <c r="QCW23" s="78"/>
      <c r="QCX23" s="78"/>
      <c r="QCY23" s="78"/>
      <c r="QCZ23" s="78"/>
      <c r="QDA23" s="78"/>
      <c r="QDB23" s="78"/>
      <c r="QDC23" s="78"/>
      <c r="QDD23" s="78"/>
      <c r="QDE23" s="78"/>
      <c r="QDF23" s="78"/>
      <c r="QDG23" s="78"/>
      <c r="QDH23" s="78"/>
      <c r="QDI23" s="78"/>
      <c r="QDJ23" s="78"/>
      <c r="QDK23" s="78"/>
      <c r="QDL23" s="78"/>
      <c r="QDM23" s="78"/>
      <c r="QDN23" s="78"/>
      <c r="QDO23" s="78"/>
      <c r="QDP23" s="78"/>
      <c r="QDQ23" s="78"/>
      <c r="QDR23" s="78"/>
      <c r="QDS23" s="78"/>
      <c r="QDT23" s="78"/>
      <c r="QDU23" s="78"/>
      <c r="QDV23" s="78"/>
      <c r="QDW23" s="78"/>
      <c r="QDX23" s="78"/>
      <c r="QDY23" s="78"/>
      <c r="QDZ23" s="78"/>
      <c r="QEA23" s="78"/>
      <c r="QEB23" s="78"/>
      <c r="QEC23" s="78"/>
      <c r="QED23" s="78"/>
      <c r="QEE23" s="78"/>
      <c r="QEF23" s="78"/>
      <c r="QEG23" s="78"/>
      <c r="QEH23" s="78"/>
      <c r="QEI23" s="78"/>
      <c r="QEJ23" s="78"/>
      <c r="QEK23" s="78"/>
      <c r="QEL23" s="78"/>
      <c r="QEM23" s="78"/>
      <c r="QEN23" s="78"/>
      <c r="QEO23" s="78"/>
      <c r="QEP23" s="78"/>
      <c r="QEQ23" s="78"/>
      <c r="QER23" s="78"/>
      <c r="QES23" s="78"/>
      <c r="QET23" s="78"/>
      <c r="QEU23" s="78"/>
      <c r="QEV23" s="78"/>
      <c r="QEW23" s="78"/>
      <c r="QEX23" s="78"/>
      <c r="QEY23" s="78"/>
      <c r="QEZ23" s="78"/>
      <c r="QFA23" s="78"/>
      <c r="QFB23" s="78"/>
      <c r="QFC23" s="78"/>
      <c r="QFD23" s="78"/>
      <c r="QFE23" s="78"/>
      <c r="QFF23" s="78"/>
      <c r="QFG23" s="78"/>
      <c r="QFH23" s="78"/>
      <c r="QFI23" s="78"/>
      <c r="QFJ23" s="78"/>
      <c r="QFK23" s="78"/>
      <c r="QFL23" s="78"/>
      <c r="QFM23" s="78"/>
      <c r="QFN23" s="78"/>
      <c r="QFO23" s="78"/>
      <c r="QFP23" s="78"/>
      <c r="QFQ23" s="78"/>
      <c r="QFR23" s="78"/>
      <c r="QFS23" s="78"/>
      <c r="QFT23" s="78"/>
      <c r="QFU23" s="78"/>
      <c r="QFV23" s="78"/>
      <c r="QFW23" s="78"/>
      <c r="QFX23" s="78"/>
      <c r="QFY23" s="78"/>
      <c r="QFZ23" s="78"/>
      <c r="QGA23" s="78"/>
      <c r="QGB23" s="78"/>
      <c r="QGC23" s="78"/>
      <c r="QGD23" s="78"/>
      <c r="QGE23" s="78"/>
      <c r="QGF23" s="78"/>
      <c r="QGG23" s="78"/>
      <c r="QGH23" s="78"/>
      <c r="QGI23" s="78"/>
      <c r="QGJ23" s="78"/>
      <c r="QGK23" s="78"/>
      <c r="QGL23" s="78"/>
      <c r="QGM23" s="78"/>
      <c r="QGN23" s="78"/>
      <c r="QGO23" s="78"/>
      <c r="QGP23" s="78"/>
      <c r="QGQ23" s="78"/>
      <c r="QGR23" s="78"/>
      <c r="QGS23" s="78"/>
      <c r="QGT23" s="78"/>
      <c r="QGU23" s="78"/>
      <c r="QGV23" s="78"/>
      <c r="QGW23" s="78"/>
      <c r="QGX23" s="78"/>
      <c r="QGY23" s="78"/>
      <c r="QGZ23" s="78"/>
      <c r="QHA23" s="78"/>
      <c r="QHB23" s="78"/>
      <c r="QHC23" s="78"/>
      <c r="QHD23" s="78"/>
      <c r="QHE23" s="78"/>
      <c r="QHF23" s="78"/>
      <c r="QHG23" s="78"/>
      <c r="QHH23" s="78"/>
      <c r="QHI23" s="78"/>
      <c r="QHJ23" s="78"/>
      <c r="QHK23" s="78"/>
      <c r="QHL23" s="78"/>
      <c r="QHM23" s="78"/>
      <c r="QHN23" s="78"/>
      <c r="QHO23" s="78"/>
      <c r="QHP23" s="78"/>
      <c r="QHQ23" s="78"/>
      <c r="QHR23" s="78"/>
      <c r="QHS23" s="78"/>
      <c r="QHT23" s="78"/>
      <c r="QHU23" s="78"/>
      <c r="QHV23" s="78"/>
      <c r="QHW23" s="78"/>
      <c r="QHX23" s="78"/>
      <c r="QHY23" s="78"/>
      <c r="QHZ23" s="78"/>
      <c r="QIA23" s="78"/>
      <c r="QIB23" s="78"/>
      <c r="QIC23" s="78"/>
      <c r="QID23" s="78"/>
      <c r="QIE23" s="78"/>
      <c r="QIF23" s="78"/>
      <c r="QIG23" s="78"/>
      <c r="QIH23" s="78"/>
      <c r="QII23" s="78"/>
      <c r="QIJ23" s="78"/>
      <c r="QIK23" s="78"/>
      <c r="QIL23" s="78"/>
      <c r="QIM23" s="78"/>
      <c r="QIN23" s="78"/>
      <c r="QIO23" s="78"/>
      <c r="QIP23" s="78"/>
      <c r="QIQ23" s="78"/>
      <c r="QIR23" s="78"/>
      <c r="QIS23" s="78"/>
      <c r="QIT23" s="78"/>
      <c r="QIU23" s="78"/>
      <c r="QIV23" s="78"/>
      <c r="QIW23" s="78"/>
      <c r="QIX23" s="78"/>
      <c r="QIY23" s="78"/>
      <c r="QIZ23" s="78"/>
      <c r="QJA23" s="78"/>
      <c r="QJB23" s="78"/>
      <c r="QJC23" s="78"/>
      <c r="QJD23" s="78"/>
      <c r="QJE23" s="78"/>
      <c r="QJF23" s="78"/>
      <c r="QJG23" s="78"/>
      <c r="QJH23" s="78"/>
      <c r="QJI23" s="78"/>
      <c r="QJJ23" s="78"/>
      <c r="QJK23" s="78"/>
      <c r="QJL23" s="78"/>
      <c r="QJM23" s="78"/>
      <c r="QJN23" s="78"/>
      <c r="QJO23" s="78"/>
      <c r="QJP23" s="78"/>
      <c r="QJQ23" s="78"/>
      <c r="QJR23" s="78"/>
      <c r="QJS23" s="78"/>
      <c r="QJT23" s="78"/>
      <c r="QJU23" s="78"/>
      <c r="QJV23" s="78"/>
      <c r="QJW23" s="78"/>
      <c r="QJX23" s="78"/>
      <c r="QJY23" s="78"/>
      <c r="QJZ23" s="78"/>
      <c r="QKA23" s="78"/>
      <c r="QKB23" s="78"/>
      <c r="QKC23" s="78"/>
      <c r="QKD23" s="78"/>
      <c r="QKE23" s="78"/>
      <c r="QKF23" s="78"/>
      <c r="QKG23" s="78"/>
      <c r="QKH23" s="78"/>
      <c r="QKI23" s="78"/>
      <c r="QKJ23" s="78"/>
      <c r="QKK23" s="78"/>
      <c r="QKL23" s="78"/>
      <c r="QKM23" s="78"/>
      <c r="QKN23" s="78"/>
      <c r="QKO23" s="78"/>
      <c r="QKP23" s="78"/>
      <c r="QKQ23" s="78"/>
      <c r="QKR23" s="78"/>
      <c r="QKS23" s="78"/>
      <c r="QKT23" s="78"/>
      <c r="QKU23" s="78"/>
      <c r="QKV23" s="78"/>
      <c r="QKW23" s="78"/>
      <c r="QKX23" s="78"/>
      <c r="QKY23" s="78"/>
      <c r="QKZ23" s="78"/>
      <c r="QLA23" s="78"/>
      <c r="QLB23" s="78"/>
      <c r="QLC23" s="78"/>
      <c r="QLD23" s="78"/>
      <c r="QLE23" s="78"/>
      <c r="QLF23" s="78"/>
      <c r="QLG23" s="78"/>
      <c r="QLH23" s="78"/>
      <c r="QLI23" s="78"/>
      <c r="QLJ23" s="78"/>
      <c r="QLK23" s="78"/>
      <c r="QLL23" s="78"/>
      <c r="QLM23" s="78"/>
      <c r="QLN23" s="78"/>
      <c r="QLO23" s="78"/>
      <c r="QLP23" s="78"/>
      <c r="QLQ23" s="78"/>
      <c r="QLR23" s="78"/>
      <c r="QLS23" s="78"/>
      <c r="QLT23" s="78"/>
      <c r="QLU23" s="78"/>
      <c r="QLV23" s="78"/>
      <c r="QLW23" s="78"/>
      <c r="QLX23" s="78"/>
      <c r="QLY23" s="78"/>
      <c r="QLZ23" s="78"/>
      <c r="QMA23" s="78"/>
      <c r="QMB23" s="78"/>
      <c r="QMC23" s="78"/>
      <c r="QMD23" s="78"/>
      <c r="QME23" s="78"/>
      <c r="QMF23" s="78"/>
      <c r="QMG23" s="78"/>
      <c r="QMH23" s="78"/>
      <c r="QMI23" s="78"/>
      <c r="QMJ23" s="78"/>
      <c r="QMK23" s="78"/>
      <c r="QML23" s="78"/>
      <c r="QMM23" s="78"/>
      <c r="QMN23" s="78"/>
      <c r="QMO23" s="78"/>
      <c r="QMP23" s="78"/>
      <c r="QMQ23" s="78"/>
      <c r="QMR23" s="78"/>
      <c r="QMS23" s="78"/>
      <c r="QMT23" s="78"/>
      <c r="QMU23" s="78"/>
      <c r="QMV23" s="78"/>
      <c r="QMW23" s="78"/>
      <c r="QMX23" s="78"/>
      <c r="QMY23" s="78"/>
      <c r="QMZ23" s="78"/>
      <c r="QNA23" s="78"/>
      <c r="QNB23" s="78"/>
      <c r="QNC23" s="78"/>
      <c r="QND23" s="78"/>
      <c r="QNE23" s="78"/>
      <c r="QNF23" s="78"/>
      <c r="QNG23" s="78"/>
      <c r="QNH23" s="78"/>
      <c r="QNI23" s="78"/>
      <c r="QNJ23" s="78"/>
      <c r="QNK23" s="78"/>
      <c r="QNL23" s="78"/>
      <c r="QNM23" s="78"/>
      <c r="QNN23" s="78"/>
      <c r="QNO23" s="78"/>
      <c r="QNP23" s="78"/>
      <c r="QNQ23" s="78"/>
      <c r="QNR23" s="78"/>
      <c r="QNS23" s="78"/>
      <c r="QNT23" s="78"/>
      <c r="QNU23" s="78"/>
      <c r="QNV23" s="78"/>
      <c r="QNW23" s="78"/>
      <c r="QNX23" s="78"/>
      <c r="QNY23" s="78"/>
      <c r="QNZ23" s="78"/>
      <c r="QOA23" s="78"/>
      <c r="QOB23" s="78"/>
      <c r="QOC23" s="78"/>
      <c r="QOD23" s="78"/>
      <c r="QOE23" s="78"/>
      <c r="QOF23" s="78"/>
      <c r="QOG23" s="78"/>
      <c r="QOH23" s="78"/>
      <c r="QOI23" s="78"/>
      <c r="QOJ23" s="78"/>
      <c r="QOK23" s="78"/>
      <c r="QOL23" s="78"/>
      <c r="QOM23" s="78"/>
      <c r="QON23" s="78"/>
      <c r="QOO23" s="78"/>
      <c r="QOP23" s="78"/>
      <c r="QOQ23" s="78"/>
      <c r="QOR23" s="78"/>
      <c r="QOS23" s="78"/>
      <c r="QOT23" s="78"/>
      <c r="QOU23" s="78"/>
      <c r="QOV23" s="78"/>
      <c r="QOW23" s="78"/>
      <c r="QOX23" s="78"/>
      <c r="QOY23" s="78"/>
      <c r="QOZ23" s="78"/>
      <c r="QPA23" s="78"/>
      <c r="QPB23" s="78"/>
      <c r="QPC23" s="78"/>
      <c r="QPD23" s="78"/>
      <c r="QPE23" s="78"/>
      <c r="QPF23" s="78"/>
      <c r="QPG23" s="78"/>
      <c r="QPH23" s="78"/>
      <c r="QPI23" s="78"/>
      <c r="QPJ23" s="78"/>
      <c r="QPK23" s="78"/>
      <c r="QPL23" s="78"/>
      <c r="QPM23" s="78"/>
      <c r="QPN23" s="78"/>
      <c r="QPO23" s="78"/>
      <c r="QPP23" s="78"/>
      <c r="QPQ23" s="78"/>
      <c r="QPR23" s="78"/>
      <c r="QPS23" s="78"/>
      <c r="QPT23" s="78"/>
      <c r="QPU23" s="78"/>
      <c r="QPV23" s="78"/>
      <c r="QPW23" s="78"/>
      <c r="QPX23" s="78"/>
      <c r="QPY23" s="78"/>
      <c r="QPZ23" s="78"/>
      <c r="QQA23" s="78"/>
      <c r="QQB23" s="78"/>
      <c r="QQC23" s="78"/>
      <c r="QQD23" s="78"/>
      <c r="QQE23" s="78"/>
      <c r="QQF23" s="78"/>
      <c r="QQG23" s="78"/>
      <c r="QQH23" s="78"/>
      <c r="QQI23" s="78"/>
      <c r="QQJ23" s="78"/>
      <c r="QQK23" s="78"/>
      <c r="QQL23" s="78"/>
      <c r="QQM23" s="78"/>
      <c r="QQN23" s="78"/>
      <c r="QQO23" s="78"/>
      <c r="QQP23" s="78"/>
      <c r="QQQ23" s="78"/>
      <c r="QQR23" s="78"/>
      <c r="QQS23" s="78"/>
      <c r="QQT23" s="78"/>
      <c r="QQU23" s="78"/>
      <c r="QQV23" s="78"/>
      <c r="QQW23" s="78"/>
      <c r="QQX23" s="78"/>
      <c r="QQY23" s="78"/>
      <c r="QQZ23" s="78"/>
      <c r="QRA23" s="78"/>
      <c r="QRB23" s="78"/>
      <c r="QRC23" s="78"/>
      <c r="QRD23" s="78"/>
      <c r="QRE23" s="78"/>
      <c r="QRF23" s="78"/>
      <c r="QRG23" s="78"/>
      <c r="QRH23" s="78"/>
      <c r="QRI23" s="78"/>
      <c r="QRJ23" s="78"/>
      <c r="QRK23" s="78"/>
      <c r="QRL23" s="78"/>
      <c r="QRM23" s="78"/>
      <c r="QRN23" s="78"/>
      <c r="QRO23" s="78"/>
      <c r="QRP23" s="78"/>
      <c r="QRQ23" s="78"/>
      <c r="QRR23" s="78"/>
      <c r="QRS23" s="78"/>
      <c r="QRT23" s="78"/>
      <c r="QRU23" s="78"/>
      <c r="QRV23" s="78"/>
      <c r="QRW23" s="78"/>
      <c r="QRX23" s="78"/>
      <c r="QRY23" s="78"/>
      <c r="QRZ23" s="78"/>
      <c r="QSA23" s="78"/>
      <c r="QSB23" s="78"/>
      <c r="QSC23" s="78"/>
      <c r="QSD23" s="78"/>
      <c r="QSE23" s="78"/>
      <c r="QSF23" s="78"/>
      <c r="QSG23" s="78"/>
      <c r="QSH23" s="78"/>
      <c r="QSI23" s="78"/>
      <c r="QSJ23" s="78"/>
      <c r="QSK23" s="78"/>
      <c r="QSL23" s="78"/>
      <c r="QSM23" s="78"/>
      <c r="QSN23" s="78"/>
      <c r="QSO23" s="78"/>
      <c r="QSP23" s="78"/>
      <c r="QSQ23" s="78"/>
      <c r="QSR23" s="78"/>
      <c r="QSS23" s="78"/>
      <c r="QST23" s="78"/>
      <c r="QSU23" s="78"/>
      <c r="QSV23" s="78"/>
      <c r="QSW23" s="78"/>
      <c r="QSX23" s="78"/>
      <c r="QSY23" s="78"/>
      <c r="QSZ23" s="78"/>
      <c r="QTA23" s="78"/>
      <c r="QTB23" s="78"/>
      <c r="QTC23" s="78"/>
      <c r="QTD23" s="78"/>
      <c r="QTE23" s="78"/>
      <c r="QTF23" s="78"/>
      <c r="QTG23" s="78"/>
      <c r="QTH23" s="78"/>
      <c r="QTI23" s="78"/>
      <c r="QTJ23" s="78"/>
      <c r="QTK23" s="78"/>
      <c r="QTL23" s="78"/>
      <c r="QTM23" s="78"/>
      <c r="QTN23" s="78"/>
      <c r="QTO23" s="78"/>
      <c r="QTP23" s="78"/>
      <c r="QTQ23" s="78"/>
      <c r="QTR23" s="78"/>
      <c r="QTS23" s="78"/>
      <c r="QTT23" s="78"/>
      <c r="QTU23" s="78"/>
      <c r="QTV23" s="78"/>
      <c r="QTW23" s="78"/>
      <c r="QTX23" s="78"/>
      <c r="QTY23" s="78"/>
      <c r="QTZ23" s="78"/>
      <c r="QUA23" s="78"/>
      <c r="QUB23" s="78"/>
      <c r="QUC23" s="78"/>
      <c r="QUD23" s="78"/>
      <c r="QUE23" s="78"/>
      <c r="QUF23" s="78"/>
      <c r="QUG23" s="78"/>
      <c r="QUH23" s="78"/>
      <c r="QUI23" s="78"/>
      <c r="QUJ23" s="78"/>
      <c r="QUK23" s="78"/>
      <c r="QUL23" s="78"/>
      <c r="QUM23" s="78"/>
      <c r="QUN23" s="78"/>
      <c r="QUO23" s="78"/>
      <c r="QUP23" s="78"/>
      <c r="QUQ23" s="78"/>
      <c r="QUR23" s="78"/>
      <c r="QUS23" s="78"/>
      <c r="QUT23" s="78"/>
      <c r="QUU23" s="78"/>
      <c r="QUV23" s="78"/>
      <c r="QUW23" s="78"/>
      <c r="QUX23" s="78"/>
      <c r="QUY23" s="78"/>
      <c r="QUZ23" s="78"/>
      <c r="QVA23" s="78"/>
      <c r="QVB23" s="78"/>
      <c r="QVC23" s="78"/>
      <c r="QVD23" s="78"/>
      <c r="QVE23" s="78"/>
      <c r="QVF23" s="78"/>
      <c r="QVG23" s="78"/>
      <c r="QVH23" s="78"/>
      <c r="QVI23" s="78"/>
      <c r="QVJ23" s="78"/>
      <c r="QVK23" s="78"/>
      <c r="QVL23" s="78"/>
      <c r="QVM23" s="78"/>
      <c r="QVN23" s="78"/>
      <c r="QVO23" s="78"/>
      <c r="QVP23" s="78"/>
      <c r="QVQ23" s="78"/>
      <c r="QVR23" s="78"/>
      <c r="QVS23" s="78"/>
      <c r="QVT23" s="78"/>
      <c r="QVU23" s="78"/>
      <c r="QVV23" s="78"/>
      <c r="QVW23" s="78"/>
      <c r="QVX23" s="78"/>
      <c r="QVY23" s="78"/>
      <c r="QVZ23" s="78"/>
      <c r="QWA23" s="78"/>
      <c r="QWB23" s="78"/>
      <c r="QWC23" s="78"/>
      <c r="QWD23" s="78"/>
      <c r="QWE23" s="78"/>
      <c r="QWF23" s="78"/>
      <c r="QWG23" s="78"/>
      <c r="QWH23" s="78"/>
      <c r="QWI23" s="78"/>
      <c r="QWJ23" s="78"/>
      <c r="QWK23" s="78"/>
      <c r="QWL23" s="78"/>
      <c r="QWM23" s="78"/>
      <c r="QWN23" s="78"/>
      <c r="QWO23" s="78"/>
      <c r="QWP23" s="78"/>
      <c r="QWQ23" s="78"/>
      <c r="QWR23" s="78"/>
      <c r="QWS23" s="78"/>
      <c r="QWT23" s="78"/>
      <c r="QWU23" s="78"/>
      <c r="QWV23" s="78"/>
      <c r="QWW23" s="78"/>
      <c r="QWX23" s="78"/>
      <c r="QWY23" s="78"/>
      <c r="QWZ23" s="78"/>
      <c r="QXA23" s="78"/>
      <c r="QXB23" s="78"/>
      <c r="QXC23" s="78"/>
      <c r="QXD23" s="78"/>
      <c r="QXE23" s="78"/>
      <c r="QXF23" s="78"/>
      <c r="QXG23" s="78"/>
      <c r="QXH23" s="78"/>
      <c r="QXI23" s="78"/>
      <c r="QXJ23" s="78"/>
      <c r="QXK23" s="78"/>
      <c r="QXL23" s="78"/>
      <c r="QXM23" s="78"/>
      <c r="QXN23" s="78"/>
      <c r="QXO23" s="78"/>
      <c r="QXP23" s="78"/>
      <c r="QXQ23" s="78"/>
      <c r="QXR23" s="78"/>
      <c r="QXS23" s="78"/>
      <c r="QXT23" s="78"/>
      <c r="QXU23" s="78"/>
      <c r="QXV23" s="78"/>
      <c r="QXW23" s="78"/>
      <c r="QXX23" s="78"/>
      <c r="QXY23" s="78"/>
      <c r="QXZ23" s="78"/>
      <c r="QYA23" s="78"/>
      <c r="QYB23" s="78"/>
      <c r="QYC23" s="78"/>
      <c r="QYD23" s="78"/>
      <c r="QYE23" s="78"/>
      <c r="QYF23" s="78"/>
      <c r="QYG23" s="78"/>
      <c r="QYH23" s="78"/>
      <c r="QYI23" s="78"/>
      <c r="QYJ23" s="78"/>
      <c r="QYK23" s="78"/>
      <c r="QYL23" s="78"/>
      <c r="QYM23" s="78"/>
      <c r="QYN23" s="78"/>
      <c r="QYO23" s="78"/>
      <c r="QYP23" s="78"/>
      <c r="QYQ23" s="78"/>
      <c r="QYR23" s="78"/>
      <c r="QYS23" s="78"/>
      <c r="QYT23" s="78"/>
      <c r="QYU23" s="78"/>
      <c r="QYV23" s="78"/>
      <c r="QYW23" s="78"/>
      <c r="QYX23" s="78"/>
      <c r="QYY23" s="78"/>
      <c r="QYZ23" s="78"/>
      <c r="QZA23" s="78"/>
      <c r="QZB23" s="78"/>
      <c r="QZC23" s="78"/>
      <c r="QZD23" s="78"/>
      <c r="QZE23" s="78"/>
      <c r="QZF23" s="78"/>
      <c r="QZG23" s="78"/>
      <c r="QZH23" s="78"/>
      <c r="QZI23" s="78"/>
      <c r="QZJ23" s="78"/>
      <c r="QZK23" s="78"/>
      <c r="QZL23" s="78"/>
      <c r="QZM23" s="78"/>
      <c r="QZN23" s="78"/>
      <c r="QZO23" s="78"/>
      <c r="QZP23" s="78"/>
      <c r="QZQ23" s="78"/>
      <c r="QZR23" s="78"/>
      <c r="QZS23" s="78"/>
      <c r="QZT23" s="78"/>
      <c r="QZU23" s="78"/>
      <c r="QZV23" s="78"/>
      <c r="QZW23" s="78"/>
      <c r="QZX23" s="78"/>
      <c r="QZY23" s="78"/>
      <c r="QZZ23" s="78"/>
      <c r="RAA23" s="78"/>
      <c r="RAB23" s="78"/>
      <c r="RAC23" s="78"/>
      <c r="RAD23" s="78"/>
      <c r="RAE23" s="78"/>
      <c r="RAF23" s="78"/>
      <c r="RAG23" s="78"/>
      <c r="RAH23" s="78"/>
      <c r="RAI23" s="78"/>
      <c r="RAJ23" s="78"/>
      <c r="RAK23" s="78"/>
      <c r="RAL23" s="78"/>
      <c r="RAM23" s="78"/>
      <c r="RAN23" s="78"/>
      <c r="RAO23" s="78"/>
      <c r="RAP23" s="78"/>
      <c r="RAQ23" s="78"/>
      <c r="RAR23" s="78"/>
      <c r="RAS23" s="78"/>
      <c r="RAT23" s="78"/>
      <c r="RAU23" s="78"/>
      <c r="RAV23" s="78"/>
      <c r="RAW23" s="78"/>
      <c r="RAX23" s="78"/>
      <c r="RAY23" s="78"/>
      <c r="RAZ23" s="78"/>
      <c r="RBA23" s="78"/>
      <c r="RBB23" s="78"/>
      <c r="RBC23" s="78"/>
      <c r="RBD23" s="78"/>
      <c r="RBE23" s="78"/>
      <c r="RBF23" s="78"/>
      <c r="RBG23" s="78"/>
      <c r="RBH23" s="78"/>
      <c r="RBI23" s="78"/>
      <c r="RBJ23" s="78"/>
      <c r="RBK23" s="78"/>
      <c r="RBL23" s="78"/>
      <c r="RBM23" s="78"/>
      <c r="RBN23" s="78"/>
      <c r="RBO23" s="78"/>
      <c r="RBP23" s="78"/>
      <c r="RBQ23" s="78"/>
      <c r="RBR23" s="78"/>
      <c r="RBS23" s="78"/>
      <c r="RBT23" s="78"/>
      <c r="RBU23" s="78"/>
      <c r="RBV23" s="78"/>
      <c r="RBW23" s="78"/>
      <c r="RBX23" s="78"/>
      <c r="RBY23" s="78"/>
      <c r="RBZ23" s="78"/>
      <c r="RCA23" s="78"/>
      <c r="RCB23" s="78"/>
      <c r="RCC23" s="78"/>
      <c r="RCD23" s="78"/>
      <c r="RCE23" s="78"/>
      <c r="RCF23" s="78"/>
      <c r="RCG23" s="78"/>
      <c r="RCH23" s="78"/>
      <c r="RCI23" s="78"/>
      <c r="RCJ23" s="78"/>
      <c r="RCK23" s="78"/>
      <c r="RCL23" s="78"/>
      <c r="RCM23" s="78"/>
      <c r="RCN23" s="78"/>
      <c r="RCO23" s="78"/>
      <c r="RCP23" s="78"/>
      <c r="RCQ23" s="78"/>
      <c r="RCR23" s="78"/>
      <c r="RCS23" s="78"/>
      <c r="RCT23" s="78"/>
      <c r="RCU23" s="78"/>
      <c r="RCV23" s="78"/>
      <c r="RCW23" s="78"/>
      <c r="RCX23" s="78"/>
      <c r="RCY23" s="78"/>
      <c r="RCZ23" s="78"/>
      <c r="RDA23" s="78"/>
      <c r="RDB23" s="78"/>
      <c r="RDC23" s="78"/>
      <c r="RDD23" s="78"/>
      <c r="RDE23" s="78"/>
      <c r="RDF23" s="78"/>
      <c r="RDG23" s="78"/>
      <c r="RDH23" s="78"/>
      <c r="RDI23" s="78"/>
      <c r="RDJ23" s="78"/>
      <c r="RDK23" s="78"/>
      <c r="RDL23" s="78"/>
      <c r="RDM23" s="78"/>
      <c r="RDN23" s="78"/>
      <c r="RDO23" s="78"/>
      <c r="RDP23" s="78"/>
      <c r="RDQ23" s="78"/>
      <c r="RDR23" s="78"/>
      <c r="RDS23" s="78"/>
      <c r="RDT23" s="78"/>
      <c r="RDU23" s="78"/>
      <c r="RDV23" s="78"/>
      <c r="RDW23" s="78"/>
      <c r="RDX23" s="78"/>
      <c r="RDY23" s="78"/>
      <c r="RDZ23" s="78"/>
      <c r="REA23" s="78"/>
      <c r="REB23" s="78"/>
      <c r="REC23" s="78"/>
      <c r="RED23" s="78"/>
      <c r="REE23" s="78"/>
      <c r="REF23" s="78"/>
      <c r="REG23" s="78"/>
      <c r="REH23" s="78"/>
      <c r="REI23" s="78"/>
      <c r="REJ23" s="78"/>
      <c r="REK23" s="78"/>
      <c r="REL23" s="78"/>
      <c r="REM23" s="78"/>
      <c r="REN23" s="78"/>
      <c r="REO23" s="78"/>
      <c r="REP23" s="78"/>
      <c r="REQ23" s="78"/>
      <c r="RER23" s="78"/>
      <c r="RES23" s="78"/>
      <c r="RET23" s="78"/>
      <c r="REU23" s="78"/>
      <c r="REV23" s="78"/>
      <c r="REW23" s="78"/>
      <c r="REX23" s="78"/>
      <c r="REY23" s="78"/>
      <c r="REZ23" s="78"/>
      <c r="RFA23" s="78"/>
      <c r="RFB23" s="78"/>
      <c r="RFC23" s="78"/>
      <c r="RFD23" s="78"/>
      <c r="RFE23" s="78"/>
      <c r="RFF23" s="78"/>
      <c r="RFG23" s="78"/>
      <c r="RFH23" s="78"/>
      <c r="RFI23" s="78"/>
      <c r="RFJ23" s="78"/>
      <c r="RFK23" s="78"/>
      <c r="RFL23" s="78"/>
      <c r="RFM23" s="78"/>
      <c r="RFN23" s="78"/>
      <c r="RFO23" s="78"/>
      <c r="RFP23" s="78"/>
      <c r="RFQ23" s="78"/>
      <c r="RFR23" s="78"/>
      <c r="RFS23" s="78"/>
      <c r="RFT23" s="78"/>
      <c r="RFU23" s="78"/>
      <c r="RFV23" s="78"/>
      <c r="RFW23" s="78"/>
      <c r="RFX23" s="78"/>
      <c r="RFY23" s="78"/>
      <c r="RFZ23" s="78"/>
      <c r="RGA23" s="78"/>
      <c r="RGB23" s="78"/>
      <c r="RGC23" s="78"/>
      <c r="RGD23" s="78"/>
      <c r="RGE23" s="78"/>
      <c r="RGF23" s="78"/>
      <c r="RGG23" s="78"/>
      <c r="RGH23" s="78"/>
      <c r="RGI23" s="78"/>
      <c r="RGJ23" s="78"/>
      <c r="RGK23" s="78"/>
      <c r="RGL23" s="78"/>
      <c r="RGM23" s="78"/>
      <c r="RGN23" s="78"/>
      <c r="RGO23" s="78"/>
      <c r="RGP23" s="78"/>
      <c r="RGQ23" s="78"/>
      <c r="RGR23" s="78"/>
      <c r="RGS23" s="78"/>
      <c r="RGT23" s="78"/>
      <c r="RGU23" s="78"/>
      <c r="RGV23" s="78"/>
      <c r="RGW23" s="78"/>
      <c r="RGX23" s="78"/>
      <c r="RGY23" s="78"/>
      <c r="RGZ23" s="78"/>
      <c r="RHA23" s="78"/>
      <c r="RHB23" s="78"/>
      <c r="RHC23" s="78"/>
      <c r="RHD23" s="78"/>
      <c r="RHE23" s="78"/>
      <c r="RHF23" s="78"/>
      <c r="RHG23" s="78"/>
      <c r="RHH23" s="78"/>
      <c r="RHI23" s="78"/>
      <c r="RHJ23" s="78"/>
      <c r="RHK23" s="78"/>
      <c r="RHL23" s="78"/>
      <c r="RHM23" s="78"/>
      <c r="RHN23" s="78"/>
      <c r="RHO23" s="78"/>
      <c r="RHP23" s="78"/>
      <c r="RHQ23" s="78"/>
      <c r="RHR23" s="78"/>
      <c r="RHS23" s="78"/>
      <c r="RHT23" s="78"/>
      <c r="RHU23" s="78"/>
      <c r="RHV23" s="78"/>
      <c r="RHW23" s="78"/>
      <c r="RHX23" s="78"/>
      <c r="RHY23" s="78"/>
      <c r="RHZ23" s="78"/>
      <c r="RIA23" s="78"/>
      <c r="RIB23" s="78"/>
      <c r="RIC23" s="78"/>
      <c r="RID23" s="78"/>
      <c r="RIE23" s="78"/>
      <c r="RIF23" s="78"/>
      <c r="RIG23" s="78"/>
      <c r="RIH23" s="78"/>
      <c r="RII23" s="78"/>
      <c r="RIJ23" s="78"/>
      <c r="RIK23" s="78"/>
      <c r="RIL23" s="78"/>
      <c r="RIM23" s="78"/>
      <c r="RIN23" s="78"/>
      <c r="RIO23" s="78"/>
      <c r="RIP23" s="78"/>
      <c r="RIQ23" s="78"/>
      <c r="RIR23" s="78"/>
      <c r="RIS23" s="78"/>
      <c r="RIT23" s="78"/>
      <c r="RIU23" s="78"/>
      <c r="RIV23" s="78"/>
      <c r="RIW23" s="78"/>
      <c r="RIX23" s="78"/>
      <c r="RIY23" s="78"/>
      <c r="RIZ23" s="78"/>
      <c r="RJA23" s="78"/>
      <c r="RJB23" s="78"/>
      <c r="RJC23" s="78"/>
      <c r="RJD23" s="78"/>
      <c r="RJE23" s="78"/>
      <c r="RJF23" s="78"/>
      <c r="RJG23" s="78"/>
      <c r="RJH23" s="78"/>
      <c r="RJI23" s="78"/>
      <c r="RJJ23" s="78"/>
      <c r="RJK23" s="78"/>
      <c r="RJL23" s="78"/>
      <c r="RJM23" s="78"/>
      <c r="RJN23" s="78"/>
      <c r="RJO23" s="78"/>
      <c r="RJP23" s="78"/>
      <c r="RJQ23" s="78"/>
      <c r="RJR23" s="78"/>
      <c r="RJS23" s="78"/>
      <c r="RJT23" s="78"/>
      <c r="RJU23" s="78"/>
      <c r="RJV23" s="78"/>
      <c r="RJW23" s="78"/>
      <c r="RJX23" s="78"/>
      <c r="RJY23" s="78"/>
      <c r="RJZ23" s="78"/>
      <c r="RKA23" s="78"/>
      <c r="RKB23" s="78"/>
      <c r="RKC23" s="78"/>
      <c r="RKD23" s="78"/>
      <c r="RKE23" s="78"/>
      <c r="RKF23" s="78"/>
      <c r="RKG23" s="78"/>
      <c r="RKH23" s="78"/>
      <c r="RKI23" s="78"/>
      <c r="RKJ23" s="78"/>
      <c r="RKK23" s="78"/>
      <c r="RKL23" s="78"/>
      <c r="RKM23" s="78"/>
      <c r="RKN23" s="78"/>
      <c r="RKO23" s="78"/>
      <c r="RKP23" s="78"/>
      <c r="RKQ23" s="78"/>
      <c r="RKR23" s="78"/>
      <c r="RKS23" s="78"/>
      <c r="RKT23" s="78"/>
      <c r="RKU23" s="78"/>
      <c r="RKV23" s="78"/>
      <c r="RKW23" s="78"/>
      <c r="RKX23" s="78"/>
      <c r="RKY23" s="78"/>
      <c r="RKZ23" s="78"/>
      <c r="RLA23" s="78"/>
      <c r="RLB23" s="78"/>
      <c r="RLC23" s="78"/>
      <c r="RLD23" s="78"/>
      <c r="RLE23" s="78"/>
      <c r="RLF23" s="78"/>
      <c r="RLG23" s="78"/>
      <c r="RLH23" s="78"/>
      <c r="RLI23" s="78"/>
      <c r="RLJ23" s="78"/>
      <c r="RLK23" s="78"/>
      <c r="RLL23" s="78"/>
      <c r="RLM23" s="78"/>
      <c r="RLN23" s="78"/>
      <c r="RLO23" s="78"/>
      <c r="RLP23" s="78"/>
      <c r="RLQ23" s="78"/>
      <c r="RLR23" s="78"/>
      <c r="RLS23" s="78"/>
      <c r="RLT23" s="78"/>
      <c r="RLU23" s="78"/>
      <c r="RLV23" s="78"/>
      <c r="RLW23" s="78"/>
      <c r="RLX23" s="78"/>
      <c r="RLY23" s="78"/>
      <c r="RLZ23" s="78"/>
      <c r="RMA23" s="78"/>
      <c r="RMB23" s="78"/>
      <c r="RMC23" s="78"/>
      <c r="RMD23" s="78"/>
      <c r="RME23" s="78"/>
      <c r="RMF23" s="78"/>
      <c r="RMG23" s="78"/>
      <c r="RMH23" s="78"/>
      <c r="RMI23" s="78"/>
      <c r="RMJ23" s="78"/>
      <c r="RMK23" s="78"/>
      <c r="RML23" s="78"/>
      <c r="RMM23" s="78"/>
      <c r="RMN23" s="78"/>
      <c r="RMO23" s="78"/>
      <c r="RMP23" s="78"/>
      <c r="RMQ23" s="78"/>
      <c r="RMR23" s="78"/>
      <c r="RMS23" s="78"/>
      <c r="RMT23" s="78"/>
      <c r="RMU23" s="78"/>
      <c r="RMV23" s="78"/>
      <c r="RMW23" s="78"/>
      <c r="RMX23" s="78"/>
      <c r="RMY23" s="78"/>
      <c r="RMZ23" s="78"/>
      <c r="RNA23" s="78"/>
      <c r="RNB23" s="78"/>
      <c r="RNC23" s="78"/>
      <c r="RND23" s="78"/>
      <c r="RNE23" s="78"/>
      <c r="RNF23" s="78"/>
      <c r="RNG23" s="78"/>
      <c r="RNH23" s="78"/>
      <c r="RNI23" s="78"/>
      <c r="RNJ23" s="78"/>
      <c r="RNK23" s="78"/>
      <c r="RNL23" s="78"/>
      <c r="RNM23" s="78"/>
      <c r="RNN23" s="78"/>
      <c r="RNO23" s="78"/>
      <c r="RNP23" s="78"/>
      <c r="RNQ23" s="78"/>
      <c r="RNR23" s="78"/>
      <c r="RNS23" s="78"/>
      <c r="RNT23" s="78"/>
      <c r="RNU23" s="78"/>
      <c r="RNV23" s="78"/>
      <c r="RNW23" s="78"/>
      <c r="RNX23" s="78"/>
      <c r="RNY23" s="78"/>
      <c r="RNZ23" s="78"/>
      <c r="ROA23" s="78"/>
      <c r="ROB23" s="78"/>
      <c r="ROC23" s="78"/>
      <c r="ROD23" s="78"/>
      <c r="ROE23" s="78"/>
      <c r="ROF23" s="78"/>
      <c r="ROG23" s="78"/>
      <c r="ROH23" s="78"/>
      <c r="ROI23" s="78"/>
      <c r="ROJ23" s="78"/>
      <c r="ROK23" s="78"/>
      <c r="ROL23" s="78"/>
      <c r="ROM23" s="78"/>
      <c r="RON23" s="78"/>
      <c r="ROO23" s="78"/>
      <c r="ROP23" s="78"/>
      <c r="ROQ23" s="78"/>
      <c r="ROR23" s="78"/>
      <c r="ROS23" s="78"/>
      <c r="ROT23" s="78"/>
      <c r="ROU23" s="78"/>
      <c r="ROV23" s="78"/>
      <c r="ROW23" s="78"/>
      <c r="ROX23" s="78"/>
      <c r="ROY23" s="78"/>
      <c r="ROZ23" s="78"/>
      <c r="RPA23" s="78"/>
      <c r="RPB23" s="78"/>
      <c r="RPC23" s="78"/>
      <c r="RPD23" s="78"/>
      <c r="RPE23" s="78"/>
      <c r="RPF23" s="78"/>
      <c r="RPG23" s="78"/>
      <c r="RPH23" s="78"/>
      <c r="RPI23" s="78"/>
      <c r="RPJ23" s="78"/>
      <c r="RPK23" s="78"/>
      <c r="RPL23" s="78"/>
      <c r="RPM23" s="78"/>
      <c r="RPN23" s="78"/>
      <c r="RPO23" s="78"/>
      <c r="RPP23" s="78"/>
      <c r="RPQ23" s="78"/>
      <c r="RPR23" s="78"/>
      <c r="RPS23" s="78"/>
      <c r="RPT23" s="78"/>
      <c r="RPU23" s="78"/>
      <c r="RPV23" s="78"/>
      <c r="RPW23" s="78"/>
      <c r="RPX23" s="78"/>
      <c r="RPY23" s="78"/>
      <c r="RPZ23" s="78"/>
      <c r="RQA23" s="78"/>
      <c r="RQB23" s="78"/>
      <c r="RQC23" s="78"/>
      <c r="RQD23" s="78"/>
      <c r="RQE23" s="78"/>
      <c r="RQF23" s="78"/>
      <c r="RQG23" s="78"/>
      <c r="RQH23" s="78"/>
      <c r="RQI23" s="78"/>
      <c r="RQJ23" s="78"/>
      <c r="RQK23" s="78"/>
      <c r="RQL23" s="78"/>
      <c r="RQM23" s="78"/>
      <c r="RQN23" s="78"/>
      <c r="RQO23" s="78"/>
      <c r="RQP23" s="78"/>
      <c r="RQQ23" s="78"/>
      <c r="RQR23" s="78"/>
      <c r="RQS23" s="78"/>
      <c r="RQT23" s="78"/>
      <c r="RQU23" s="78"/>
      <c r="RQV23" s="78"/>
      <c r="RQW23" s="78"/>
      <c r="RQX23" s="78"/>
      <c r="RQY23" s="78"/>
      <c r="RQZ23" s="78"/>
      <c r="RRA23" s="78"/>
      <c r="RRB23" s="78"/>
      <c r="RRC23" s="78"/>
      <c r="RRD23" s="78"/>
      <c r="RRE23" s="78"/>
      <c r="RRF23" s="78"/>
      <c r="RRG23" s="78"/>
      <c r="RRH23" s="78"/>
      <c r="RRI23" s="78"/>
      <c r="RRJ23" s="78"/>
      <c r="RRK23" s="78"/>
      <c r="RRL23" s="78"/>
      <c r="RRM23" s="78"/>
      <c r="RRN23" s="78"/>
      <c r="RRO23" s="78"/>
      <c r="RRP23" s="78"/>
      <c r="RRQ23" s="78"/>
      <c r="RRR23" s="78"/>
      <c r="RRS23" s="78"/>
      <c r="RRT23" s="78"/>
      <c r="RRU23" s="78"/>
      <c r="RRV23" s="78"/>
      <c r="RRW23" s="78"/>
      <c r="RRX23" s="78"/>
      <c r="RRY23" s="78"/>
      <c r="RRZ23" s="78"/>
      <c r="RSA23" s="78"/>
      <c r="RSB23" s="78"/>
      <c r="RSC23" s="78"/>
      <c r="RSD23" s="78"/>
      <c r="RSE23" s="78"/>
      <c r="RSF23" s="78"/>
      <c r="RSG23" s="78"/>
      <c r="RSH23" s="78"/>
      <c r="RSI23" s="78"/>
      <c r="RSJ23" s="78"/>
      <c r="RSK23" s="78"/>
      <c r="RSL23" s="78"/>
      <c r="RSM23" s="78"/>
      <c r="RSN23" s="78"/>
      <c r="RSO23" s="78"/>
      <c r="RSP23" s="78"/>
      <c r="RSQ23" s="78"/>
      <c r="RSR23" s="78"/>
      <c r="RSS23" s="78"/>
      <c r="RST23" s="78"/>
      <c r="RSU23" s="78"/>
      <c r="RSV23" s="78"/>
      <c r="RSW23" s="78"/>
      <c r="RSX23" s="78"/>
      <c r="RSY23" s="78"/>
      <c r="RSZ23" s="78"/>
      <c r="RTA23" s="78"/>
      <c r="RTB23" s="78"/>
      <c r="RTC23" s="78"/>
      <c r="RTD23" s="78"/>
      <c r="RTE23" s="78"/>
      <c r="RTF23" s="78"/>
      <c r="RTG23" s="78"/>
      <c r="RTH23" s="78"/>
      <c r="RTI23" s="78"/>
      <c r="RTJ23" s="78"/>
      <c r="RTK23" s="78"/>
      <c r="RTL23" s="78"/>
      <c r="RTM23" s="78"/>
      <c r="RTN23" s="78"/>
      <c r="RTO23" s="78"/>
      <c r="RTP23" s="78"/>
      <c r="RTQ23" s="78"/>
      <c r="RTR23" s="78"/>
      <c r="RTS23" s="78"/>
      <c r="RTT23" s="78"/>
      <c r="RTU23" s="78"/>
      <c r="RTV23" s="78"/>
      <c r="RTW23" s="78"/>
      <c r="RTX23" s="78"/>
      <c r="RTY23" s="78"/>
      <c r="RTZ23" s="78"/>
      <c r="RUA23" s="78"/>
      <c r="RUB23" s="78"/>
      <c r="RUC23" s="78"/>
      <c r="RUD23" s="78"/>
      <c r="RUE23" s="78"/>
      <c r="RUF23" s="78"/>
      <c r="RUG23" s="78"/>
      <c r="RUH23" s="78"/>
      <c r="RUI23" s="78"/>
      <c r="RUJ23" s="78"/>
      <c r="RUK23" s="78"/>
      <c r="RUL23" s="78"/>
      <c r="RUM23" s="78"/>
      <c r="RUN23" s="78"/>
      <c r="RUO23" s="78"/>
      <c r="RUP23" s="78"/>
      <c r="RUQ23" s="78"/>
      <c r="RUR23" s="78"/>
      <c r="RUS23" s="78"/>
      <c r="RUT23" s="78"/>
      <c r="RUU23" s="78"/>
      <c r="RUV23" s="78"/>
      <c r="RUW23" s="78"/>
      <c r="RUX23" s="78"/>
      <c r="RUY23" s="78"/>
      <c r="RUZ23" s="78"/>
      <c r="RVA23" s="78"/>
      <c r="RVB23" s="78"/>
      <c r="RVC23" s="78"/>
      <c r="RVD23" s="78"/>
      <c r="RVE23" s="78"/>
      <c r="RVF23" s="78"/>
      <c r="RVG23" s="78"/>
      <c r="RVH23" s="78"/>
      <c r="RVI23" s="78"/>
      <c r="RVJ23" s="78"/>
      <c r="RVK23" s="78"/>
      <c r="RVL23" s="78"/>
      <c r="RVM23" s="78"/>
      <c r="RVN23" s="78"/>
      <c r="RVO23" s="78"/>
      <c r="RVP23" s="78"/>
      <c r="RVQ23" s="78"/>
      <c r="RVR23" s="78"/>
      <c r="RVS23" s="78"/>
      <c r="RVT23" s="78"/>
      <c r="RVU23" s="78"/>
      <c r="RVV23" s="78"/>
      <c r="RVW23" s="78"/>
      <c r="RVX23" s="78"/>
      <c r="RVY23" s="78"/>
      <c r="RVZ23" s="78"/>
      <c r="RWA23" s="78"/>
      <c r="RWB23" s="78"/>
      <c r="RWC23" s="78"/>
      <c r="RWD23" s="78"/>
      <c r="RWE23" s="78"/>
      <c r="RWF23" s="78"/>
      <c r="RWG23" s="78"/>
      <c r="RWH23" s="78"/>
      <c r="RWI23" s="78"/>
      <c r="RWJ23" s="78"/>
      <c r="RWK23" s="78"/>
      <c r="RWL23" s="78"/>
      <c r="RWM23" s="78"/>
      <c r="RWN23" s="78"/>
      <c r="RWO23" s="78"/>
      <c r="RWP23" s="78"/>
      <c r="RWQ23" s="78"/>
      <c r="RWR23" s="78"/>
      <c r="RWS23" s="78"/>
      <c r="RWT23" s="78"/>
      <c r="RWU23" s="78"/>
      <c r="RWV23" s="78"/>
      <c r="RWW23" s="78"/>
      <c r="RWX23" s="78"/>
      <c r="RWY23" s="78"/>
      <c r="RWZ23" s="78"/>
      <c r="RXA23" s="78"/>
      <c r="RXB23" s="78"/>
      <c r="RXC23" s="78"/>
      <c r="RXD23" s="78"/>
      <c r="RXE23" s="78"/>
      <c r="RXF23" s="78"/>
      <c r="RXG23" s="78"/>
      <c r="RXH23" s="78"/>
      <c r="RXI23" s="78"/>
      <c r="RXJ23" s="78"/>
      <c r="RXK23" s="78"/>
      <c r="RXL23" s="78"/>
      <c r="RXM23" s="78"/>
      <c r="RXN23" s="78"/>
      <c r="RXO23" s="78"/>
      <c r="RXP23" s="78"/>
      <c r="RXQ23" s="78"/>
      <c r="RXR23" s="78"/>
      <c r="RXS23" s="78"/>
      <c r="RXT23" s="78"/>
      <c r="RXU23" s="78"/>
      <c r="RXV23" s="78"/>
      <c r="RXW23" s="78"/>
      <c r="RXX23" s="78"/>
      <c r="RXY23" s="78"/>
      <c r="RXZ23" s="78"/>
      <c r="RYA23" s="78"/>
      <c r="RYB23" s="78"/>
      <c r="RYC23" s="78"/>
      <c r="RYD23" s="78"/>
      <c r="RYE23" s="78"/>
      <c r="RYF23" s="78"/>
      <c r="RYG23" s="78"/>
      <c r="RYH23" s="78"/>
      <c r="RYI23" s="78"/>
      <c r="RYJ23" s="78"/>
      <c r="RYK23" s="78"/>
      <c r="RYL23" s="78"/>
      <c r="RYM23" s="78"/>
      <c r="RYN23" s="78"/>
      <c r="RYO23" s="78"/>
      <c r="RYP23" s="78"/>
      <c r="RYQ23" s="78"/>
      <c r="RYR23" s="78"/>
      <c r="RYS23" s="78"/>
      <c r="RYT23" s="78"/>
      <c r="RYU23" s="78"/>
      <c r="RYV23" s="78"/>
      <c r="RYW23" s="78"/>
      <c r="RYX23" s="78"/>
      <c r="RYY23" s="78"/>
      <c r="RYZ23" s="78"/>
      <c r="RZA23" s="78"/>
      <c r="RZB23" s="78"/>
      <c r="RZC23" s="78"/>
      <c r="RZD23" s="78"/>
      <c r="RZE23" s="78"/>
      <c r="RZF23" s="78"/>
      <c r="RZG23" s="78"/>
      <c r="RZH23" s="78"/>
      <c r="RZI23" s="78"/>
      <c r="RZJ23" s="78"/>
      <c r="RZK23" s="78"/>
      <c r="RZL23" s="78"/>
      <c r="RZM23" s="78"/>
      <c r="RZN23" s="78"/>
      <c r="RZO23" s="78"/>
      <c r="RZP23" s="78"/>
      <c r="RZQ23" s="78"/>
      <c r="RZR23" s="78"/>
      <c r="RZS23" s="78"/>
      <c r="RZT23" s="78"/>
      <c r="RZU23" s="78"/>
      <c r="RZV23" s="78"/>
      <c r="RZW23" s="78"/>
      <c r="RZX23" s="78"/>
      <c r="RZY23" s="78"/>
      <c r="RZZ23" s="78"/>
      <c r="SAA23" s="78"/>
      <c r="SAB23" s="78"/>
      <c r="SAC23" s="78"/>
      <c r="SAD23" s="78"/>
      <c r="SAE23" s="78"/>
      <c r="SAF23" s="78"/>
      <c r="SAG23" s="78"/>
      <c r="SAH23" s="78"/>
      <c r="SAI23" s="78"/>
      <c r="SAJ23" s="78"/>
      <c r="SAK23" s="78"/>
      <c r="SAL23" s="78"/>
      <c r="SAM23" s="78"/>
      <c r="SAN23" s="78"/>
      <c r="SAO23" s="78"/>
      <c r="SAP23" s="78"/>
      <c r="SAQ23" s="78"/>
      <c r="SAR23" s="78"/>
      <c r="SAS23" s="78"/>
      <c r="SAT23" s="78"/>
      <c r="SAU23" s="78"/>
      <c r="SAV23" s="78"/>
      <c r="SAW23" s="78"/>
      <c r="SAX23" s="78"/>
      <c r="SAY23" s="78"/>
      <c r="SAZ23" s="78"/>
      <c r="SBA23" s="78"/>
      <c r="SBB23" s="78"/>
      <c r="SBC23" s="78"/>
      <c r="SBD23" s="78"/>
      <c r="SBE23" s="78"/>
      <c r="SBF23" s="78"/>
      <c r="SBG23" s="78"/>
      <c r="SBH23" s="78"/>
      <c r="SBI23" s="78"/>
      <c r="SBJ23" s="78"/>
      <c r="SBK23" s="78"/>
      <c r="SBL23" s="78"/>
      <c r="SBM23" s="78"/>
      <c r="SBN23" s="78"/>
      <c r="SBO23" s="78"/>
      <c r="SBP23" s="78"/>
      <c r="SBQ23" s="78"/>
      <c r="SBR23" s="78"/>
      <c r="SBS23" s="78"/>
      <c r="SBT23" s="78"/>
      <c r="SBU23" s="78"/>
      <c r="SBV23" s="78"/>
      <c r="SBW23" s="78"/>
      <c r="SBX23" s="78"/>
      <c r="SBY23" s="78"/>
      <c r="SBZ23" s="78"/>
      <c r="SCA23" s="78"/>
      <c r="SCB23" s="78"/>
      <c r="SCC23" s="78"/>
      <c r="SCD23" s="78"/>
      <c r="SCE23" s="78"/>
      <c r="SCF23" s="78"/>
      <c r="SCG23" s="78"/>
      <c r="SCH23" s="78"/>
      <c r="SCI23" s="78"/>
      <c r="SCJ23" s="78"/>
      <c r="SCK23" s="78"/>
      <c r="SCL23" s="78"/>
      <c r="SCM23" s="78"/>
      <c r="SCN23" s="78"/>
      <c r="SCO23" s="78"/>
      <c r="SCP23" s="78"/>
      <c r="SCQ23" s="78"/>
      <c r="SCR23" s="78"/>
      <c r="SCS23" s="78"/>
      <c r="SCT23" s="78"/>
      <c r="SCU23" s="78"/>
      <c r="SCV23" s="78"/>
      <c r="SCW23" s="78"/>
      <c r="SCX23" s="78"/>
      <c r="SCY23" s="78"/>
      <c r="SCZ23" s="78"/>
      <c r="SDA23" s="78"/>
      <c r="SDB23" s="78"/>
      <c r="SDC23" s="78"/>
      <c r="SDD23" s="78"/>
      <c r="SDE23" s="78"/>
      <c r="SDF23" s="78"/>
      <c r="SDG23" s="78"/>
      <c r="SDH23" s="78"/>
      <c r="SDI23" s="78"/>
      <c r="SDJ23" s="78"/>
      <c r="SDK23" s="78"/>
      <c r="SDL23" s="78"/>
      <c r="SDM23" s="78"/>
      <c r="SDN23" s="78"/>
      <c r="SDO23" s="78"/>
      <c r="SDP23" s="78"/>
      <c r="SDQ23" s="78"/>
      <c r="SDR23" s="78"/>
      <c r="SDS23" s="78"/>
      <c r="SDT23" s="78"/>
      <c r="SDU23" s="78"/>
      <c r="SDV23" s="78"/>
      <c r="SDW23" s="78"/>
      <c r="SDX23" s="78"/>
      <c r="SDY23" s="78"/>
      <c r="SDZ23" s="78"/>
      <c r="SEA23" s="78"/>
      <c r="SEB23" s="78"/>
      <c r="SEC23" s="78"/>
      <c r="SED23" s="78"/>
      <c r="SEE23" s="78"/>
      <c r="SEF23" s="78"/>
      <c r="SEG23" s="78"/>
      <c r="SEH23" s="78"/>
      <c r="SEI23" s="78"/>
      <c r="SEJ23" s="78"/>
      <c r="SEK23" s="78"/>
      <c r="SEL23" s="78"/>
      <c r="SEM23" s="78"/>
      <c r="SEN23" s="78"/>
      <c r="SEO23" s="78"/>
      <c r="SEP23" s="78"/>
      <c r="SEQ23" s="78"/>
      <c r="SER23" s="78"/>
      <c r="SES23" s="78"/>
      <c r="SET23" s="78"/>
      <c r="SEU23" s="78"/>
      <c r="SEV23" s="78"/>
      <c r="SEW23" s="78"/>
      <c r="SEX23" s="78"/>
      <c r="SEY23" s="78"/>
      <c r="SEZ23" s="78"/>
      <c r="SFA23" s="78"/>
      <c r="SFB23" s="78"/>
      <c r="SFC23" s="78"/>
      <c r="SFD23" s="78"/>
      <c r="SFE23" s="78"/>
      <c r="SFF23" s="78"/>
      <c r="SFG23" s="78"/>
      <c r="SFH23" s="78"/>
      <c r="SFI23" s="78"/>
      <c r="SFJ23" s="78"/>
      <c r="SFK23" s="78"/>
      <c r="SFL23" s="78"/>
      <c r="SFM23" s="78"/>
      <c r="SFN23" s="78"/>
      <c r="SFO23" s="78"/>
      <c r="SFP23" s="78"/>
      <c r="SFQ23" s="78"/>
      <c r="SFR23" s="78"/>
      <c r="SFS23" s="78"/>
      <c r="SFT23" s="78"/>
      <c r="SFU23" s="78"/>
      <c r="SFV23" s="78"/>
      <c r="SFW23" s="78"/>
      <c r="SFX23" s="78"/>
      <c r="SFY23" s="78"/>
      <c r="SFZ23" s="78"/>
      <c r="SGA23" s="78"/>
      <c r="SGB23" s="78"/>
      <c r="SGC23" s="78"/>
      <c r="SGD23" s="78"/>
      <c r="SGE23" s="78"/>
      <c r="SGF23" s="78"/>
      <c r="SGG23" s="78"/>
      <c r="SGH23" s="78"/>
      <c r="SGI23" s="78"/>
      <c r="SGJ23" s="78"/>
      <c r="SGK23" s="78"/>
      <c r="SGL23" s="78"/>
      <c r="SGM23" s="78"/>
      <c r="SGN23" s="78"/>
      <c r="SGO23" s="78"/>
      <c r="SGP23" s="78"/>
      <c r="SGQ23" s="78"/>
      <c r="SGR23" s="78"/>
      <c r="SGS23" s="78"/>
      <c r="SGT23" s="78"/>
      <c r="SGU23" s="78"/>
      <c r="SGV23" s="78"/>
      <c r="SGW23" s="78"/>
      <c r="SGX23" s="78"/>
      <c r="SGY23" s="78"/>
      <c r="SGZ23" s="78"/>
      <c r="SHA23" s="78"/>
      <c r="SHB23" s="78"/>
      <c r="SHC23" s="78"/>
      <c r="SHD23" s="78"/>
      <c r="SHE23" s="78"/>
      <c r="SHF23" s="78"/>
      <c r="SHG23" s="78"/>
      <c r="SHH23" s="78"/>
      <c r="SHI23" s="78"/>
      <c r="SHJ23" s="78"/>
      <c r="SHK23" s="78"/>
      <c r="SHL23" s="78"/>
      <c r="SHM23" s="78"/>
      <c r="SHN23" s="78"/>
      <c r="SHO23" s="78"/>
      <c r="SHP23" s="78"/>
      <c r="SHQ23" s="78"/>
      <c r="SHR23" s="78"/>
      <c r="SHS23" s="78"/>
      <c r="SHT23" s="78"/>
      <c r="SHU23" s="78"/>
      <c r="SHV23" s="78"/>
      <c r="SHW23" s="78"/>
      <c r="SHX23" s="78"/>
      <c r="SHY23" s="78"/>
      <c r="SHZ23" s="78"/>
      <c r="SIA23" s="78"/>
      <c r="SIB23" s="78"/>
      <c r="SIC23" s="78"/>
      <c r="SID23" s="78"/>
      <c r="SIE23" s="78"/>
      <c r="SIF23" s="78"/>
      <c r="SIG23" s="78"/>
      <c r="SIH23" s="78"/>
      <c r="SII23" s="78"/>
      <c r="SIJ23" s="78"/>
      <c r="SIK23" s="78"/>
      <c r="SIL23" s="78"/>
      <c r="SIM23" s="78"/>
      <c r="SIN23" s="78"/>
      <c r="SIO23" s="78"/>
      <c r="SIP23" s="78"/>
      <c r="SIQ23" s="78"/>
      <c r="SIR23" s="78"/>
      <c r="SIS23" s="78"/>
      <c r="SIT23" s="78"/>
      <c r="SIU23" s="78"/>
      <c r="SIV23" s="78"/>
      <c r="SIW23" s="78"/>
      <c r="SIX23" s="78"/>
      <c r="SIY23" s="78"/>
      <c r="SIZ23" s="78"/>
      <c r="SJA23" s="78"/>
      <c r="SJB23" s="78"/>
      <c r="SJC23" s="78"/>
      <c r="SJD23" s="78"/>
      <c r="SJE23" s="78"/>
      <c r="SJF23" s="78"/>
      <c r="SJG23" s="78"/>
      <c r="SJH23" s="78"/>
      <c r="SJI23" s="78"/>
      <c r="SJJ23" s="78"/>
      <c r="SJK23" s="78"/>
      <c r="SJL23" s="78"/>
      <c r="SJM23" s="78"/>
      <c r="SJN23" s="78"/>
      <c r="SJO23" s="78"/>
      <c r="SJP23" s="78"/>
      <c r="SJQ23" s="78"/>
      <c r="SJR23" s="78"/>
      <c r="SJS23" s="78"/>
      <c r="SJT23" s="78"/>
      <c r="SJU23" s="78"/>
      <c r="SJV23" s="78"/>
      <c r="SJW23" s="78"/>
      <c r="SJX23" s="78"/>
      <c r="SJY23" s="78"/>
      <c r="SJZ23" s="78"/>
      <c r="SKA23" s="78"/>
      <c r="SKB23" s="78"/>
      <c r="SKC23" s="78"/>
      <c r="SKD23" s="78"/>
      <c r="SKE23" s="78"/>
      <c r="SKF23" s="78"/>
      <c r="SKG23" s="78"/>
      <c r="SKH23" s="78"/>
      <c r="SKI23" s="78"/>
      <c r="SKJ23" s="78"/>
      <c r="SKK23" s="78"/>
      <c r="SKL23" s="78"/>
      <c r="SKM23" s="78"/>
      <c r="SKN23" s="78"/>
      <c r="SKO23" s="78"/>
      <c r="SKP23" s="78"/>
      <c r="SKQ23" s="78"/>
      <c r="SKR23" s="78"/>
      <c r="SKS23" s="78"/>
      <c r="SKT23" s="78"/>
      <c r="SKU23" s="78"/>
      <c r="SKV23" s="78"/>
      <c r="SKW23" s="78"/>
      <c r="SKX23" s="78"/>
      <c r="SKY23" s="78"/>
      <c r="SKZ23" s="78"/>
      <c r="SLA23" s="78"/>
      <c r="SLB23" s="78"/>
      <c r="SLC23" s="78"/>
      <c r="SLD23" s="78"/>
      <c r="SLE23" s="78"/>
      <c r="SLF23" s="78"/>
      <c r="SLG23" s="78"/>
      <c r="SLH23" s="78"/>
      <c r="SLI23" s="78"/>
      <c r="SLJ23" s="78"/>
      <c r="SLK23" s="78"/>
      <c r="SLL23" s="78"/>
      <c r="SLM23" s="78"/>
      <c r="SLN23" s="78"/>
      <c r="SLO23" s="78"/>
      <c r="SLP23" s="78"/>
      <c r="SLQ23" s="78"/>
      <c r="SLR23" s="78"/>
      <c r="SLS23" s="78"/>
      <c r="SLT23" s="78"/>
      <c r="SLU23" s="78"/>
      <c r="SLV23" s="78"/>
      <c r="SLW23" s="78"/>
      <c r="SLX23" s="78"/>
      <c r="SLY23" s="78"/>
      <c r="SLZ23" s="78"/>
      <c r="SMA23" s="78"/>
      <c r="SMB23" s="78"/>
      <c r="SMC23" s="78"/>
      <c r="SMD23" s="78"/>
      <c r="SME23" s="78"/>
      <c r="SMF23" s="78"/>
      <c r="SMG23" s="78"/>
      <c r="SMH23" s="78"/>
      <c r="SMI23" s="78"/>
      <c r="SMJ23" s="78"/>
      <c r="SMK23" s="78"/>
      <c r="SML23" s="78"/>
      <c r="SMM23" s="78"/>
      <c r="SMN23" s="78"/>
      <c r="SMO23" s="78"/>
      <c r="SMP23" s="78"/>
      <c r="SMQ23" s="78"/>
      <c r="SMR23" s="78"/>
      <c r="SMS23" s="78"/>
      <c r="SMT23" s="78"/>
      <c r="SMU23" s="78"/>
      <c r="SMV23" s="78"/>
      <c r="SMW23" s="78"/>
      <c r="SMX23" s="78"/>
      <c r="SMY23" s="78"/>
      <c r="SMZ23" s="78"/>
      <c r="SNA23" s="78"/>
      <c r="SNB23" s="78"/>
      <c r="SNC23" s="78"/>
      <c r="SND23" s="78"/>
      <c r="SNE23" s="78"/>
      <c r="SNF23" s="78"/>
      <c r="SNG23" s="78"/>
      <c r="SNH23" s="78"/>
      <c r="SNI23" s="78"/>
      <c r="SNJ23" s="78"/>
      <c r="SNK23" s="78"/>
      <c r="SNL23" s="78"/>
      <c r="SNM23" s="78"/>
      <c r="SNN23" s="78"/>
      <c r="SNO23" s="78"/>
      <c r="SNP23" s="78"/>
      <c r="SNQ23" s="78"/>
      <c r="SNR23" s="78"/>
      <c r="SNS23" s="78"/>
      <c r="SNT23" s="78"/>
      <c r="SNU23" s="78"/>
      <c r="SNV23" s="78"/>
      <c r="SNW23" s="78"/>
      <c r="SNX23" s="78"/>
      <c r="SNY23" s="78"/>
      <c r="SNZ23" s="78"/>
      <c r="SOA23" s="78"/>
      <c r="SOB23" s="78"/>
      <c r="SOC23" s="78"/>
      <c r="SOD23" s="78"/>
      <c r="SOE23" s="78"/>
      <c r="SOF23" s="78"/>
      <c r="SOG23" s="78"/>
      <c r="SOH23" s="78"/>
      <c r="SOI23" s="78"/>
      <c r="SOJ23" s="78"/>
      <c r="SOK23" s="78"/>
      <c r="SOL23" s="78"/>
      <c r="SOM23" s="78"/>
      <c r="SON23" s="78"/>
      <c r="SOO23" s="78"/>
      <c r="SOP23" s="78"/>
      <c r="SOQ23" s="78"/>
      <c r="SOR23" s="78"/>
      <c r="SOS23" s="78"/>
      <c r="SOT23" s="78"/>
      <c r="SOU23" s="78"/>
      <c r="SOV23" s="78"/>
      <c r="SOW23" s="78"/>
      <c r="SOX23" s="78"/>
      <c r="SOY23" s="78"/>
      <c r="SOZ23" s="78"/>
      <c r="SPA23" s="78"/>
      <c r="SPB23" s="78"/>
      <c r="SPC23" s="78"/>
      <c r="SPD23" s="78"/>
      <c r="SPE23" s="78"/>
      <c r="SPF23" s="78"/>
      <c r="SPG23" s="78"/>
      <c r="SPH23" s="78"/>
      <c r="SPI23" s="78"/>
      <c r="SPJ23" s="78"/>
      <c r="SPK23" s="78"/>
      <c r="SPL23" s="78"/>
      <c r="SPM23" s="78"/>
      <c r="SPN23" s="78"/>
      <c r="SPO23" s="78"/>
      <c r="SPP23" s="78"/>
      <c r="SPQ23" s="78"/>
      <c r="SPR23" s="78"/>
      <c r="SPS23" s="78"/>
      <c r="SPT23" s="78"/>
      <c r="SPU23" s="78"/>
      <c r="SPV23" s="78"/>
      <c r="SPW23" s="78"/>
      <c r="SPX23" s="78"/>
      <c r="SPY23" s="78"/>
      <c r="SPZ23" s="78"/>
      <c r="SQA23" s="78"/>
      <c r="SQB23" s="78"/>
      <c r="SQC23" s="78"/>
      <c r="SQD23" s="78"/>
      <c r="SQE23" s="78"/>
      <c r="SQF23" s="78"/>
      <c r="SQG23" s="78"/>
      <c r="SQH23" s="78"/>
      <c r="SQI23" s="78"/>
      <c r="SQJ23" s="78"/>
      <c r="SQK23" s="78"/>
      <c r="SQL23" s="78"/>
      <c r="SQM23" s="78"/>
      <c r="SQN23" s="78"/>
      <c r="SQO23" s="78"/>
      <c r="SQP23" s="78"/>
      <c r="SQQ23" s="78"/>
      <c r="SQR23" s="78"/>
      <c r="SQS23" s="78"/>
      <c r="SQT23" s="78"/>
      <c r="SQU23" s="78"/>
      <c r="SQV23" s="78"/>
      <c r="SQW23" s="78"/>
      <c r="SQX23" s="78"/>
      <c r="SQY23" s="78"/>
      <c r="SQZ23" s="78"/>
      <c r="SRA23" s="78"/>
      <c r="SRB23" s="78"/>
      <c r="SRC23" s="78"/>
      <c r="SRD23" s="78"/>
      <c r="SRE23" s="78"/>
      <c r="SRF23" s="78"/>
      <c r="SRG23" s="78"/>
      <c r="SRH23" s="78"/>
      <c r="SRI23" s="78"/>
      <c r="SRJ23" s="78"/>
      <c r="SRK23" s="78"/>
      <c r="SRL23" s="78"/>
      <c r="SRM23" s="78"/>
      <c r="SRN23" s="78"/>
      <c r="SRO23" s="78"/>
      <c r="SRP23" s="78"/>
      <c r="SRQ23" s="78"/>
      <c r="SRR23" s="78"/>
      <c r="SRS23" s="78"/>
      <c r="SRT23" s="78"/>
      <c r="SRU23" s="78"/>
      <c r="SRV23" s="78"/>
      <c r="SRW23" s="78"/>
      <c r="SRX23" s="78"/>
      <c r="SRY23" s="78"/>
      <c r="SRZ23" s="78"/>
      <c r="SSA23" s="78"/>
      <c r="SSB23" s="78"/>
      <c r="SSC23" s="78"/>
      <c r="SSD23" s="78"/>
      <c r="SSE23" s="78"/>
      <c r="SSF23" s="78"/>
      <c r="SSG23" s="78"/>
      <c r="SSH23" s="78"/>
      <c r="SSI23" s="78"/>
      <c r="SSJ23" s="78"/>
      <c r="SSK23" s="78"/>
      <c r="SSL23" s="78"/>
      <c r="SSM23" s="78"/>
      <c r="SSN23" s="78"/>
      <c r="SSO23" s="78"/>
      <c r="SSP23" s="78"/>
      <c r="SSQ23" s="78"/>
      <c r="SSR23" s="78"/>
      <c r="SSS23" s="78"/>
      <c r="SST23" s="78"/>
      <c r="SSU23" s="78"/>
      <c r="SSV23" s="78"/>
      <c r="SSW23" s="78"/>
      <c r="SSX23" s="78"/>
      <c r="SSY23" s="78"/>
      <c r="SSZ23" s="78"/>
      <c r="STA23" s="78"/>
      <c r="STB23" s="78"/>
      <c r="STC23" s="78"/>
      <c r="STD23" s="78"/>
      <c r="STE23" s="78"/>
      <c r="STF23" s="78"/>
      <c r="STG23" s="78"/>
      <c r="STH23" s="78"/>
      <c r="STI23" s="78"/>
      <c r="STJ23" s="78"/>
      <c r="STK23" s="78"/>
      <c r="STL23" s="78"/>
      <c r="STM23" s="78"/>
      <c r="STN23" s="78"/>
      <c r="STO23" s="78"/>
      <c r="STP23" s="78"/>
      <c r="STQ23" s="78"/>
      <c r="STR23" s="78"/>
      <c r="STS23" s="78"/>
      <c r="STT23" s="78"/>
      <c r="STU23" s="78"/>
      <c r="STV23" s="78"/>
      <c r="STW23" s="78"/>
      <c r="STX23" s="78"/>
      <c r="STY23" s="78"/>
      <c r="STZ23" s="78"/>
      <c r="SUA23" s="78"/>
      <c r="SUB23" s="78"/>
      <c r="SUC23" s="78"/>
      <c r="SUD23" s="78"/>
      <c r="SUE23" s="78"/>
      <c r="SUF23" s="78"/>
      <c r="SUG23" s="78"/>
      <c r="SUH23" s="78"/>
      <c r="SUI23" s="78"/>
      <c r="SUJ23" s="78"/>
      <c r="SUK23" s="78"/>
      <c r="SUL23" s="78"/>
      <c r="SUM23" s="78"/>
      <c r="SUN23" s="78"/>
      <c r="SUO23" s="78"/>
      <c r="SUP23" s="78"/>
      <c r="SUQ23" s="78"/>
      <c r="SUR23" s="78"/>
      <c r="SUS23" s="78"/>
      <c r="SUT23" s="78"/>
      <c r="SUU23" s="78"/>
      <c r="SUV23" s="78"/>
      <c r="SUW23" s="78"/>
      <c r="SUX23" s="78"/>
      <c r="SUY23" s="78"/>
      <c r="SUZ23" s="78"/>
      <c r="SVA23" s="78"/>
      <c r="SVB23" s="78"/>
      <c r="SVC23" s="78"/>
      <c r="SVD23" s="78"/>
      <c r="SVE23" s="78"/>
      <c r="SVF23" s="78"/>
      <c r="SVG23" s="78"/>
      <c r="SVH23" s="78"/>
      <c r="SVI23" s="78"/>
      <c r="SVJ23" s="78"/>
      <c r="SVK23" s="78"/>
      <c r="SVL23" s="78"/>
      <c r="SVM23" s="78"/>
      <c r="SVN23" s="78"/>
      <c r="SVO23" s="78"/>
      <c r="SVP23" s="78"/>
      <c r="SVQ23" s="78"/>
      <c r="SVR23" s="78"/>
      <c r="SVS23" s="78"/>
      <c r="SVT23" s="78"/>
      <c r="SVU23" s="78"/>
      <c r="SVV23" s="78"/>
      <c r="SVW23" s="78"/>
      <c r="SVX23" s="78"/>
      <c r="SVY23" s="78"/>
      <c r="SVZ23" s="78"/>
      <c r="SWA23" s="78"/>
      <c r="SWB23" s="78"/>
      <c r="SWC23" s="78"/>
      <c r="SWD23" s="78"/>
      <c r="SWE23" s="78"/>
      <c r="SWF23" s="78"/>
      <c r="SWG23" s="78"/>
      <c r="SWH23" s="78"/>
      <c r="SWI23" s="78"/>
      <c r="SWJ23" s="78"/>
      <c r="SWK23" s="78"/>
      <c r="SWL23" s="78"/>
      <c r="SWM23" s="78"/>
      <c r="SWN23" s="78"/>
      <c r="SWO23" s="78"/>
      <c r="SWP23" s="78"/>
      <c r="SWQ23" s="78"/>
      <c r="SWR23" s="78"/>
      <c r="SWS23" s="78"/>
      <c r="SWT23" s="78"/>
      <c r="SWU23" s="78"/>
      <c r="SWV23" s="78"/>
      <c r="SWW23" s="78"/>
      <c r="SWX23" s="78"/>
      <c r="SWY23" s="78"/>
      <c r="SWZ23" s="78"/>
      <c r="SXA23" s="78"/>
      <c r="SXB23" s="78"/>
      <c r="SXC23" s="78"/>
      <c r="SXD23" s="78"/>
      <c r="SXE23" s="78"/>
      <c r="SXF23" s="78"/>
      <c r="SXG23" s="78"/>
      <c r="SXH23" s="78"/>
      <c r="SXI23" s="78"/>
      <c r="SXJ23" s="78"/>
      <c r="SXK23" s="78"/>
      <c r="SXL23" s="78"/>
      <c r="SXM23" s="78"/>
      <c r="SXN23" s="78"/>
      <c r="SXO23" s="78"/>
      <c r="SXP23" s="78"/>
      <c r="SXQ23" s="78"/>
      <c r="SXR23" s="78"/>
      <c r="SXS23" s="78"/>
      <c r="SXT23" s="78"/>
      <c r="SXU23" s="78"/>
      <c r="SXV23" s="78"/>
      <c r="SXW23" s="78"/>
      <c r="SXX23" s="78"/>
      <c r="SXY23" s="78"/>
      <c r="SXZ23" s="78"/>
      <c r="SYA23" s="78"/>
      <c r="SYB23" s="78"/>
      <c r="SYC23" s="78"/>
      <c r="SYD23" s="78"/>
      <c r="SYE23" s="78"/>
      <c r="SYF23" s="78"/>
      <c r="SYG23" s="78"/>
      <c r="SYH23" s="78"/>
      <c r="SYI23" s="78"/>
      <c r="SYJ23" s="78"/>
      <c r="SYK23" s="78"/>
      <c r="SYL23" s="78"/>
      <c r="SYM23" s="78"/>
      <c r="SYN23" s="78"/>
      <c r="SYO23" s="78"/>
      <c r="SYP23" s="78"/>
      <c r="SYQ23" s="78"/>
      <c r="SYR23" s="78"/>
      <c r="SYS23" s="78"/>
      <c r="SYT23" s="78"/>
      <c r="SYU23" s="78"/>
      <c r="SYV23" s="78"/>
      <c r="SYW23" s="78"/>
      <c r="SYX23" s="78"/>
      <c r="SYY23" s="78"/>
      <c r="SYZ23" s="78"/>
      <c r="SZA23" s="78"/>
      <c r="SZB23" s="78"/>
      <c r="SZC23" s="78"/>
      <c r="SZD23" s="78"/>
      <c r="SZE23" s="78"/>
      <c r="SZF23" s="78"/>
      <c r="SZG23" s="78"/>
      <c r="SZH23" s="78"/>
      <c r="SZI23" s="78"/>
      <c r="SZJ23" s="78"/>
      <c r="SZK23" s="78"/>
      <c r="SZL23" s="78"/>
      <c r="SZM23" s="78"/>
      <c r="SZN23" s="78"/>
      <c r="SZO23" s="78"/>
      <c r="SZP23" s="78"/>
      <c r="SZQ23" s="78"/>
      <c r="SZR23" s="78"/>
      <c r="SZS23" s="78"/>
      <c r="SZT23" s="78"/>
      <c r="SZU23" s="78"/>
      <c r="SZV23" s="78"/>
      <c r="SZW23" s="78"/>
      <c r="SZX23" s="78"/>
      <c r="SZY23" s="78"/>
      <c r="SZZ23" s="78"/>
      <c r="TAA23" s="78"/>
      <c r="TAB23" s="78"/>
      <c r="TAC23" s="78"/>
      <c r="TAD23" s="78"/>
      <c r="TAE23" s="78"/>
      <c r="TAF23" s="78"/>
      <c r="TAG23" s="78"/>
      <c r="TAH23" s="78"/>
      <c r="TAI23" s="78"/>
      <c r="TAJ23" s="78"/>
      <c r="TAK23" s="78"/>
      <c r="TAL23" s="78"/>
      <c r="TAM23" s="78"/>
      <c r="TAN23" s="78"/>
      <c r="TAO23" s="78"/>
      <c r="TAP23" s="78"/>
      <c r="TAQ23" s="78"/>
      <c r="TAR23" s="78"/>
      <c r="TAS23" s="78"/>
      <c r="TAT23" s="78"/>
      <c r="TAU23" s="78"/>
      <c r="TAV23" s="78"/>
      <c r="TAW23" s="78"/>
      <c r="TAX23" s="78"/>
      <c r="TAY23" s="78"/>
      <c r="TAZ23" s="78"/>
      <c r="TBA23" s="78"/>
      <c r="TBB23" s="78"/>
      <c r="TBC23" s="78"/>
      <c r="TBD23" s="78"/>
      <c r="TBE23" s="78"/>
      <c r="TBF23" s="78"/>
      <c r="TBG23" s="78"/>
      <c r="TBH23" s="78"/>
      <c r="TBI23" s="78"/>
      <c r="TBJ23" s="78"/>
      <c r="TBK23" s="78"/>
      <c r="TBL23" s="78"/>
      <c r="TBM23" s="78"/>
      <c r="TBN23" s="78"/>
      <c r="TBO23" s="78"/>
      <c r="TBP23" s="78"/>
      <c r="TBQ23" s="78"/>
      <c r="TBR23" s="78"/>
      <c r="TBS23" s="78"/>
      <c r="TBT23" s="78"/>
      <c r="TBU23" s="78"/>
      <c r="TBV23" s="78"/>
      <c r="TBW23" s="78"/>
      <c r="TBX23" s="78"/>
      <c r="TBY23" s="78"/>
      <c r="TBZ23" s="78"/>
      <c r="TCA23" s="78"/>
      <c r="TCB23" s="78"/>
      <c r="TCC23" s="78"/>
      <c r="TCD23" s="78"/>
      <c r="TCE23" s="78"/>
      <c r="TCF23" s="78"/>
      <c r="TCG23" s="78"/>
      <c r="TCH23" s="78"/>
      <c r="TCI23" s="78"/>
      <c r="TCJ23" s="78"/>
      <c r="TCK23" s="78"/>
      <c r="TCL23" s="78"/>
      <c r="TCM23" s="78"/>
      <c r="TCN23" s="78"/>
      <c r="TCO23" s="78"/>
      <c r="TCP23" s="78"/>
      <c r="TCQ23" s="78"/>
      <c r="TCR23" s="78"/>
      <c r="TCS23" s="78"/>
      <c r="TCT23" s="78"/>
      <c r="TCU23" s="78"/>
      <c r="TCV23" s="78"/>
      <c r="TCW23" s="78"/>
      <c r="TCX23" s="78"/>
      <c r="TCY23" s="78"/>
      <c r="TCZ23" s="78"/>
      <c r="TDA23" s="78"/>
      <c r="TDB23" s="78"/>
      <c r="TDC23" s="78"/>
      <c r="TDD23" s="78"/>
      <c r="TDE23" s="78"/>
      <c r="TDF23" s="78"/>
      <c r="TDG23" s="78"/>
      <c r="TDH23" s="78"/>
      <c r="TDI23" s="78"/>
      <c r="TDJ23" s="78"/>
      <c r="TDK23" s="78"/>
      <c r="TDL23" s="78"/>
      <c r="TDM23" s="78"/>
      <c r="TDN23" s="78"/>
      <c r="TDO23" s="78"/>
      <c r="TDP23" s="78"/>
      <c r="TDQ23" s="78"/>
      <c r="TDR23" s="78"/>
      <c r="TDS23" s="78"/>
      <c r="TDT23" s="78"/>
      <c r="TDU23" s="78"/>
      <c r="TDV23" s="78"/>
      <c r="TDW23" s="78"/>
      <c r="TDX23" s="78"/>
      <c r="TDY23" s="78"/>
      <c r="TDZ23" s="78"/>
      <c r="TEA23" s="78"/>
      <c r="TEB23" s="78"/>
      <c r="TEC23" s="78"/>
      <c r="TED23" s="78"/>
      <c r="TEE23" s="78"/>
      <c r="TEF23" s="78"/>
      <c r="TEG23" s="78"/>
      <c r="TEH23" s="78"/>
      <c r="TEI23" s="78"/>
      <c r="TEJ23" s="78"/>
      <c r="TEK23" s="78"/>
      <c r="TEL23" s="78"/>
      <c r="TEM23" s="78"/>
      <c r="TEN23" s="78"/>
      <c r="TEO23" s="78"/>
      <c r="TEP23" s="78"/>
      <c r="TEQ23" s="78"/>
      <c r="TER23" s="78"/>
      <c r="TES23" s="78"/>
      <c r="TET23" s="78"/>
      <c r="TEU23" s="78"/>
      <c r="TEV23" s="78"/>
      <c r="TEW23" s="78"/>
      <c r="TEX23" s="78"/>
      <c r="TEY23" s="78"/>
      <c r="TEZ23" s="78"/>
      <c r="TFA23" s="78"/>
      <c r="TFB23" s="78"/>
      <c r="TFC23" s="78"/>
      <c r="TFD23" s="78"/>
      <c r="TFE23" s="78"/>
      <c r="TFF23" s="78"/>
      <c r="TFG23" s="78"/>
      <c r="TFH23" s="78"/>
      <c r="TFI23" s="78"/>
      <c r="TFJ23" s="78"/>
      <c r="TFK23" s="78"/>
      <c r="TFL23" s="78"/>
      <c r="TFM23" s="78"/>
      <c r="TFN23" s="78"/>
      <c r="TFO23" s="78"/>
      <c r="TFP23" s="78"/>
      <c r="TFQ23" s="78"/>
      <c r="TFR23" s="78"/>
      <c r="TFS23" s="78"/>
      <c r="TFT23" s="78"/>
      <c r="TFU23" s="78"/>
      <c r="TFV23" s="78"/>
      <c r="TFW23" s="78"/>
      <c r="TFX23" s="78"/>
      <c r="TFY23" s="78"/>
      <c r="TFZ23" s="78"/>
      <c r="TGA23" s="78"/>
      <c r="TGB23" s="78"/>
      <c r="TGC23" s="78"/>
      <c r="TGD23" s="78"/>
      <c r="TGE23" s="78"/>
      <c r="TGF23" s="78"/>
      <c r="TGG23" s="78"/>
      <c r="TGH23" s="78"/>
      <c r="TGI23" s="78"/>
      <c r="TGJ23" s="78"/>
      <c r="TGK23" s="78"/>
      <c r="TGL23" s="78"/>
      <c r="TGM23" s="78"/>
      <c r="TGN23" s="78"/>
      <c r="TGO23" s="78"/>
      <c r="TGP23" s="78"/>
      <c r="TGQ23" s="78"/>
      <c r="TGR23" s="78"/>
      <c r="TGS23" s="78"/>
      <c r="TGT23" s="78"/>
      <c r="TGU23" s="78"/>
      <c r="TGV23" s="78"/>
      <c r="TGW23" s="78"/>
      <c r="TGX23" s="78"/>
      <c r="TGY23" s="78"/>
      <c r="TGZ23" s="78"/>
      <c r="THA23" s="78"/>
      <c r="THB23" s="78"/>
      <c r="THC23" s="78"/>
      <c r="THD23" s="78"/>
      <c r="THE23" s="78"/>
      <c r="THF23" s="78"/>
      <c r="THG23" s="78"/>
      <c r="THH23" s="78"/>
      <c r="THI23" s="78"/>
      <c r="THJ23" s="78"/>
      <c r="THK23" s="78"/>
      <c r="THL23" s="78"/>
      <c r="THM23" s="78"/>
      <c r="THN23" s="78"/>
      <c r="THO23" s="78"/>
      <c r="THP23" s="78"/>
      <c r="THQ23" s="78"/>
      <c r="THR23" s="78"/>
      <c r="THS23" s="78"/>
      <c r="THT23" s="78"/>
      <c r="THU23" s="78"/>
      <c r="THV23" s="78"/>
      <c r="THW23" s="78"/>
      <c r="THX23" s="78"/>
      <c r="THY23" s="78"/>
      <c r="THZ23" s="78"/>
      <c r="TIA23" s="78"/>
      <c r="TIB23" s="78"/>
      <c r="TIC23" s="78"/>
      <c r="TID23" s="78"/>
      <c r="TIE23" s="78"/>
      <c r="TIF23" s="78"/>
      <c r="TIG23" s="78"/>
      <c r="TIH23" s="78"/>
      <c r="TII23" s="78"/>
      <c r="TIJ23" s="78"/>
      <c r="TIK23" s="78"/>
      <c r="TIL23" s="78"/>
      <c r="TIM23" s="78"/>
      <c r="TIN23" s="78"/>
      <c r="TIO23" s="78"/>
      <c r="TIP23" s="78"/>
      <c r="TIQ23" s="78"/>
      <c r="TIR23" s="78"/>
      <c r="TIS23" s="78"/>
      <c r="TIT23" s="78"/>
      <c r="TIU23" s="78"/>
      <c r="TIV23" s="78"/>
      <c r="TIW23" s="78"/>
      <c r="TIX23" s="78"/>
      <c r="TIY23" s="78"/>
      <c r="TIZ23" s="78"/>
      <c r="TJA23" s="78"/>
      <c r="TJB23" s="78"/>
      <c r="TJC23" s="78"/>
      <c r="TJD23" s="78"/>
      <c r="TJE23" s="78"/>
      <c r="TJF23" s="78"/>
      <c r="TJG23" s="78"/>
      <c r="TJH23" s="78"/>
      <c r="TJI23" s="78"/>
      <c r="TJJ23" s="78"/>
      <c r="TJK23" s="78"/>
      <c r="TJL23" s="78"/>
      <c r="TJM23" s="78"/>
      <c r="TJN23" s="78"/>
      <c r="TJO23" s="78"/>
      <c r="TJP23" s="78"/>
      <c r="TJQ23" s="78"/>
      <c r="TJR23" s="78"/>
      <c r="TJS23" s="78"/>
      <c r="TJT23" s="78"/>
      <c r="TJU23" s="78"/>
      <c r="TJV23" s="78"/>
      <c r="TJW23" s="78"/>
      <c r="TJX23" s="78"/>
      <c r="TJY23" s="78"/>
      <c r="TJZ23" s="78"/>
      <c r="TKA23" s="78"/>
      <c r="TKB23" s="78"/>
      <c r="TKC23" s="78"/>
      <c r="TKD23" s="78"/>
      <c r="TKE23" s="78"/>
      <c r="TKF23" s="78"/>
      <c r="TKG23" s="78"/>
      <c r="TKH23" s="78"/>
      <c r="TKI23" s="78"/>
      <c r="TKJ23" s="78"/>
      <c r="TKK23" s="78"/>
      <c r="TKL23" s="78"/>
      <c r="TKM23" s="78"/>
      <c r="TKN23" s="78"/>
      <c r="TKO23" s="78"/>
      <c r="TKP23" s="78"/>
      <c r="TKQ23" s="78"/>
      <c r="TKR23" s="78"/>
      <c r="TKS23" s="78"/>
      <c r="TKT23" s="78"/>
      <c r="TKU23" s="78"/>
      <c r="TKV23" s="78"/>
      <c r="TKW23" s="78"/>
      <c r="TKX23" s="78"/>
      <c r="TKY23" s="78"/>
      <c r="TKZ23" s="78"/>
      <c r="TLA23" s="78"/>
      <c r="TLB23" s="78"/>
      <c r="TLC23" s="78"/>
      <c r="TLD23" s="78"/>
      <c r="TLE23" s="78"/>
      <c r="TLF23" s="78"/>
      <c r="TLG23" s="78"/>
      <c r="TLH23" s="78"/>
      <c r="TLI23" s="78"/>
      <c r="TLJ23" s="78"/>
      <c r="TLK23" s="78"/>
      <c r="TLL23" s="78"/>
      <c r="TLM23" s="78"/>
      <c r="TLN23" s="78"/>
      <c r="TLO23" s="78"/>
      <c r="TLP23" s="78"/>
      <c r="TLQ23" s="78"/>
      <c r="TLR23" s="78"/>
      <c r="TLS23" s="78"/>
      <c r="TLT23" s="78"/>
      <c r="TLU23" s="78"/>
      <c r="TLV23" s="78"/>
      <c r="TLW23" s="78"/>
      <c r="TLX23" s="78"/>
      <c r="TLY23" s="78"/>
      <c r="TLZ23" s="78"/>
      <c r="TMA23" s="78"/>
      <c r="TMB23" s="78"/>
      <c r="TMC23" s="78"/>
      <c r="TMD23" s="78"/>
      <c r="TME23" s="78"/>
      <c r="TMF23" s="78"/>
      <c r="TMG23" s="78"/>
      <c r="TMH23" s="78"/>
      <c r="TMI23" s="78"/>
      <c r="TMJ23" s="78"/>
      <c r="TMK23" s="78"/>
      <c r="TML23" s="78"/>
      <c r="TMM23" s="78"/>
      <c r="TMN23" s="78"/>
      <c r="TMO23" s="78"/>
      <c r="TMP23" s="78"/>
      <c r="TMQ23" s="78"/>
      <c r="TMR23" s="78"/>
      <c r="TMS23" s="78"/>
      <c r="TMT23" s="78"/>
      <c r="TMU23" s="78"/>
      <c r="TMV23" s="78"/>
      <c r="TMW23" s="78"/>
      <c r="TMX23" s="78"/>
      <c r="TMY23" s="78"/>
      <c r="TMZ23" s="78"/>
      <c r="TNA23" s="78"/>
      <c r="TNB23" s="78"/>
      <c r="TNC23" s="78"/>
      <c r="TND23" s="78"/>
      <c r="TNE23" s="78"/>
      <c r="TNF23" s="78"/>
      <c r="TNG23" s="78"/>
      <c r="TNH23" s="78"/>
      <c r="TNI23" s="78"/>
      <c r="TNJ23" s="78"/>
      <c r="TNK23" s="78"/>
      <c r="TNL23" s="78"/>
      <c r="TNM23" s="78"/>
      <c r="TNN23" s="78"/>
      <c r="TNO23" s="78"/>
      <c r="TNP23" s="78"/>
      <c r="TNQ23" s="78"/>
      <c r="TNR23" s="78"/>
      <c r="TNS23" s="78"/>
      <c r="TNT23" s="78"/>
      <c r="TNU23" s="78"/>
      <c r="TNV23" s="78"/>
      <c r="TNW23" s="78"/>
      <c r="TNX23" s="78"/>
      <c r="TNY23" s="78"/>
      <c r="TNZ23" s="78"/>
      <c r="TOA23" s="78"/>
      <c r="TOB23" s="78"/>
      <c r="TOC23" s="78"/>
      <c r="TOD23" s="78"/>
      <c r="TOE23" s="78"/>
      <c r="TOF23" s="78"/>
      <c r="TOG23" s="78"/>
      <c r="TOH23" s="78"/>
      <c r="TOI23" s="78"/>
      <c r="TOJ23" s="78"/>
      <c r="TOK23" s="78"/>
      <c r="TOL23" s="78"/>
      <c r="TOM23" s="78"/>
      <c r="TON23" s="78"/>
      <c r="TOO23" s="78"/>
      <c r="TOP23" s="78"/>
      <c r="TOQ23" s="78"/>
      <c r="TOR23" s="78"/>
      <c r="TOS23" s="78"/>
      <c r="TOT23" s="78"/>
      <c r="TOU23" s="78"/>
      <c r="TOV23" s="78"/>
      <c r="TOW23" s="78"/>
      <c r="TOX23" s="78"/>
      <c r="TOY23" s="78"/>
      <c r="TOZ23" s="78"/>
      <c r="TPA23" s="78"/>
      <c r="TPB23" s="78"/>
      <c r="TPC23" s="78"/>
      <c r="TPD23" s="78"/>
      <c r="TPE23" s="78"/>
      <c r="TPF23" s="78"/>
      <c r="TPG23" s="78"/>
      <c r="TPH23" s="78"/>
      <c r="TPI23" s="78"/>
      <c r="TPJ23" s="78"/>
      <c r="TPK23" s="78"/>
      <c r="TPL23" s="78"/>
      <c r="TPM23" s="78"/>
      <c r="TPN23" s="78"/>
      <c r="TPO23" s="78"/>
      <c r="TPP23" s="78"/>
      <c r="TPQ23" s="78"/>
      <c r="TPR23" s="78"/>
      <c r="TPS23" s="78"/>
      <c r="TPT23" s="78"/>
      <c r="TPU23" s="78"/>
      <c r="TPV23" s="78"/>
      <c r="TPW23" s="78"/>
      <c r="TPX23" s="78"/>
      <c r="TPY23" s="78"/>
      <c r="TPZ23" s="78"/>
      <c r="TQA23" s="78"/>
      <c r="TQB23" s="78"/>
      <c r="TQC23" s="78"/>
      <c r="TQD23" s="78"/>
      <c r="TQE23" s="78"/>
      <c r="TQF23" s="78"/>
      <c r="TQG23" s="78"/>
      <c r="TQH23" s="78"/>
      <c r="TQI23" s="78"/>
      <c r="TQJ23" s="78"/>
      <c r="TQK23" s="78"/>
      <c r="TQL23" s="78"/>
      <c r="TQM23" s="78"/>
      <c r="TQN23" s="78"/>
      <c r="TQO23" s="78"/>
      <c r="TQP23" s="78"/>
      <c r="TQQ23" s="78"/>
      <c r="TQR23" s="78"/>
      <c r="TQS23" s="78"/>
      <c r="TQT23" s="78"/>
      <c r="TQU23" s="78"/>
      <c r="TQV23" s="78"/>
      <c r="TQW23" s="78"/>
      <c r="TQX23" s="78"/>
      <c r="TQY23" s="78"/>
      <c r="TQZ23" s="78"/>
      <c r="TRA23" s="78"/>
      <c r="TRB23" s="78"/>
      <c r="TRC23" s="78"/>
      <c r="TRD23" s="78"/>
      <c r="TRE23" s="78"/>
      <c r="TRF23" s="78"/>
      <c r="TRG23" s="78"/>
      <c r="TRH23" s="78"/>
      <c r="TRI23" s="78"/>
      <c r="TRJ23" s="78"/>
      <c r="TRK23" s="78"/>
      <c r="TRL23" s="78"/>
      <c r="TRM23" s="78"/>
      <c r="TRN23" s="78"/>
      <c r="TRO23" s="78"/>
      <c r="TRP23" s="78"/>
      <c r="TRQ23" s="78"/>
      <c r="TRR23" s="78"/>
      <c r="TRS23" s="78"/>
      <c r="TRT23" s="78"/>
      <c r="TRU23" s="78"/>
      <c r="TRV23" s="78"/>
      <c r="TRW23" s="78"/>
      <c r="TRX23" s="78"/>
      <c r="TRY23" s="78"/>
      <c r="TRZ23" s="78"/>
      <c r="TSA23" s="78"/>
      <c r="TSB23" s="78"/>
      <c r="TSC23" s="78"/>
      <c r="TSD23" s="78"/>
      <c r="TSE23" s="78"/>
      <c r="TSF23" s="78"/>
      <c r="TSG23" s="78"/>
      <c r="TSH23" s="78"/>
      <c r="TSI23" s="78"/>
      <c r="TSJ23" s="78"/>
      <c r="TSK23" s="78"/>
      <c r="TSL23" s="78"/>
      <c r="TSM23" s="78"/>
      <c r="TSN23" s="78"/>
      <c r="TSO23" s="78"/>
      <c r="TSP23" s="78"/>
      <c r="TSQ23" s="78"/>
      <c r="TSR23" s="78"/>
      <c r="TSS23" s="78"/>
      <c r="TST23" s="78"/>
      <c r="TSU23" s="78"/>
      <c r="TSV23" s="78"/>
      <c r="TSW23" s="78"/>
      <c r="TSX23" s="78"/>
      <c r="TSY23" s="78"/>
      <c r="TSZ23" s="78"/>
      <c r="TTA23" s="78"/>
      <c r="TTB23" s="78"/>
      <c r="TTC23" s="78"/>
      <c r="TTD23" s="78"/>
      <c r="TTE23" s="78"/>
      <c r="TTF23" s="78"/>
      <c r="TTG23" s="78"/>
      <c r="TTH23" s="78"/>
      <c r="TTI23" s="78"/>
      <c r="TTJ23" s="78"/>
      <c r="TTK23" s="78"/>
      <c r="TTL23" s="78"/>
      <c r="TTM23" s="78"/>
      <c r="TTN23" s="78"/>
      <c r="TTO23" s="78"/>
      <c r="TTP23" s="78"/>
      <c r="TTQ23" s="78"/>
      <c r="TTR23" s="78"/>
      <c r="TTS23" s="78"/>
      <c r="TTT23" s="78"/>
      <c r="TTU23" s="78"/>
      <c r="TTV23" s="78"/>
      <c r="TTW23" s="78"/>
      <c r="TTX23" s="78"/>
      <c r="TTY23" s="78"/>
      <c r="TTZ23" s="78"/>
      <c r="TUA23" s="78"/>
      <c r="TUB23" s="78"/>
      <c r="TUC23" s="78"/>
      <c r="TUD23" s="78"/>
      <c r="TUE23" s="78"/>
      <c r="TUF23" s="78"/>
      <c r="TUG23" s="78"/>
      <c r="TUH23" s="78"/>
      <c r="TUI23" s="78"/>
      <c r="TUJ23" s="78"/>
      <c r="TUK23" s="78"/>
      <c r="TUL23" s="78"/>
      <c r="TUM23" s="78"/>
      <c r="TUN23" s="78"/>
      <c r="TUO23" s="78"/>
      <c r="TUP23" s="78"/>
      <c r="TUQ23" s="78"/>
      <c r="TUR23" s="78"/>
      <c r="TUS23" s="78"/>
      <c r="TUT23" s="78"/>
      <c r="TUU23" s="78"/>
      <c r="TUV23" s="78"/>
      <c r="TUW23" s="78"/>
      <c r="TUX23" s="78"/>
      <c r="TUY23" s="78"/>
      <c r="TUZ23" s="78"/>
      <c r="TVA23" s="78"/>
      <c r="TVB23" s="78"/>
      <c r="TVC23" s="78"/>
      <c r="TVD23" s="78"/>
      <c r="TVE23" s="78"/>
      <c r="TVF23" s="78"/>
      <c r="TVG23" s="78"/>
      <c r="TVH23" s="78"/>
      <c r="TVI23" s="78"/>
      <c r="TVJ23" s="78"/>
      <c r="TVK23" s="78"/>
      <c r="TVL23" s="78"/>
      <c r="TVM23" s="78"/>
      <c r="TVN23" s="78"/>
      <c r="TVO23" s="78"/>
      <c r="TVP23" s="78"/>
      <c r="TVQ23" s="78"/>
      <c r="TVR23" s="78"/>
      <c r="TVS23" s="78"/>
      <c r="TVT23" s="78"/>
      <c r="TVU23" s="78"/>
      <c r="TVV23" s="78"/>
      <c r="TVW23" s="78"/>
      <c r="TVX23" s="78"/>
      <c r="TVY23" s="78"/>
      <c r="TVZ23" s="78"/>
      <c r="TWA23" s="78"/>
      <c r="TWB23" s="78"/>
      <c r="TWC23" s="78"/>
      <c r="TWD23" s="78"/>
      <c r="TWE23" s="78"/>
      <c r="TWF23" s="78"/>
      <c r="TWG23" s="78"/>
      <c r="TWH23" s="78"/>
      <c r="TWI23" s="78"/>
      <c r="TWJ23" s="78"/>
      <c r="TWK23" s="78"/>
      <c r="TWL23" s="78"/>
      <c r="TWM23" s="78"/>
      <c r="TWN23" s="78"/>
      <c r="TWO23" s="78"/>
      <c r="TWP23" s="78"/>
      <c r="TWQ23" s="78"/>
      <c r="TWR23" s="78"/>
      <c r="TWS23" s="78"/>
      <c r="TWT23" s="78"/>
      <c r="TWU23" s="78"/>
      <c r="TWV23" s="78"/>
      <c r="TWW23" s="78"/>
      <c r="TWX23" s="78"/>
      <c r="TWY23" s="78"/>
      <c r="TWZ23" s="78"/>
      <c r="TXA23" s="78"/>
      <c r="TXB23" s="78"/>
      <c r="TXC23" s="78"/>
      <c r="TXD23" s="78"/>
      <c r="TXE23" s="78"/>
      <c r="TXF23" s="78"/>
      <c r="TXG23" s="78"/>
      <c r="TXH23" s="78"/>
      <c r="TXI23" s="78"/>
      <c r="TXJ23" s="78"/>
      <c r="TXK23" s="78"/>
      <c r="TXL23" s="78"/>
      <c r="TXM23" s="78"/>
      <c r="TXN23" s="78"/>
      <c r="TXO23" s="78"/>
      <c r="TXP23" s="78"/>
      <c r="TXQ23" s="78"/>
      <c r="TXR23" s="78"/>
      <c r="TXS23" s="78"/>
      <c r="TXT23" s="78"/>
      <c r="TXU23" s="78"/>
      <c r="TXV23" s="78"/>
      <c r="TXW23" s="78"/>
      <c r="TXX23" s="78"/>
      <c r="TXY23" s="78"/>
      <c r="TXZ23" s="78"/>
      <c r="TYA23" s="78"/>
      <c r="TYB23" s="78"/>
      <c r="TYC23" s="78"/>
      <c r="TYD23" s="78"/>
      <c r="TYE23" s="78"/>
      <c r="TYF23" s="78"/>
      <c r="TYG23" s="78"/>
      <c r="TYH23" s="78"/>
      <c r="TYI23" s="78"/>
      <c r="TYJ23" s="78"/>
      <c r="TYK23" s="78"/>
      <c r="TYL23" s="78"/>
      <c r="TYM23" s="78"/>
      <c r="TYN23" s="78"/>
      <c r="TYO23" s="78"/>
      <c r="TYP23" s="78"/>
      <c r="TYQ23" s="78"/>
      <c r="TYR23" s="78"/>
      <c r="TYS23" s="78"/>
      <c r="TYT23" s="78"/>
      <c r="TYU23" s="78"/>
      <c r="TYV23" s="78"/>
      <c r="TYW23" s="78"/>
      <c r="TYX23" s="78"/>
      <c r="TYY23" s="78"/>
      <c r="TYZ23" s="78"/>
      <c r="TZA23" s="78"/>
      <c r="TZB23" s="78"/>
      <c r="TZC23" s="78"/>
      <c r="TZD23" s="78"/>
      <c r="TZE23" s="78"/>
      <c r="TZF23" s="78"/>
      <c r="TZG23" s="78"/>
      <c r="TZH23" s="78"/>
      <c r="TZI23" s="78"/>
      <c r="TZJ23" s="78"/>
      <c r="TZK23" s="78"/>
      <c r="TZL23" s="78"/>
      <c r="TZM23" s="78"/>
      <c r="TZN23" s="78"/>
      <c r="TZO23" s="78"/>
      <c r="TZP23" s="78"/>
      <c r="TZQ23" s="78"/>
      <c r="TZR23" s="78"/>
      <c r="TZS23" s="78"/>
      <c r="TZT23" s="78"/>
      <c r="TZU23" s="78"/>
      <c r="TZV23" s="78"/>
      <c r="TZW23" s="78"/>
      <c r="TZX23" s="78"/>
      <c r="TZY23" s="78"/>
      <c r="TZZ23" s="78"/>
      <c r="UAA23" s="78"/>
      <c r="UAB23" s="78"/>
      <c r="UAC23" s="78"/>
      <c r="UAD23" s="78"/>
      <c r="UAE23" s="78"/>
      <c r="UAF23" s="78"/>
      <c r="UAG23" s="78"/>
      <c r="UAH23" s="78"/>
      <c r="UAI23" s="78"/>
      <c r="UAJ23" s="78"/>
      <c r="UAK23" s="78"/>
      <c r="UAL23" s="78"/>
      <c r="UAM23" s="78"/>
      <c r="UAN23" s="78"/>
      <c r="UAO23" s="78"/>
      <c r="UAP23" s="78"/>
      <c r="UAQ23" s="78"/>
      <c r="UAR23" s="78"/>
      <c r="UAS23" s="78"/>
      <c r="UAT23" s="78"/>
      <c r="UAU23" s="78"/>
      <c r="UAV23" s="78"/>
      <c r="UAW23" s="78"/>
      <c r="UAX23" s="78"/>
      <c r="UAY23" s="78"/>
      <c r="UAZ23" s="78"/>
      <c r="UBA23" s="78"/>
      <c r="UBB23" s="78"/>
      <c r="UBC23" s="78"/>
      <c r="UBD23" s="78"/>
      <c r="UBE23" s="78"/>
      <c r="UBF23" s="78"/>
      <c r="UBG23" s="78"/>
      <c r="UBH23" s="78"/>
      <c r="UBI23" s="78"/>
      <c r="UBJ23" s="78"/>
      <c r="UBK23" s="78"/>
      <c r="UBL23" s="78"/>
      <c r="UBM23" s="78"/>
      <c r="UBN23" s="78"/>
      <c r="UBO23" s="78"/>
      <c r="UBP23" s="78"/>
      <c r="UBQ23" s="78"/>
      <c r="UBR23" s="78"/>
      <c r="UBS23" s="78"/>
      <c r="UBT23" s="78"/>
      <c r="UBU23" s="78"/>
      <c r="UBV23" s="78"/>
      <c r="UBW23" s="78"/>
      <c r="UBX23" s="78"/>
      <c r="UBY23" s="78"/>
      <c r="UBZ23" s="78"/>
      <c r="UCA23" s="78"/>
      <c r="UCB23" s="78"/>
      <c r="UCC23" s="78"/>
      <c r="UCD23" s="78"/>
      <c r="UCE23" s="78"/>
      <c r="UCF23" s="78"/>
      <c r="UCG23" s="78"/>
      <c r="UCH23" s="78"/>
      <c r="UCI23" s="78"/>
      <c r="UCJ23" s="78"/>
      <c r="UCK23" s="78"/>
      <c r="UCL23" s="78"/>
      <c r="UCM23" s="78"/>
      <c r="UCN23" s="78"/>
      <c r="UCO23" s="78"/>
      <c r="UCP23" s="78"/>
      <c r="UCQ23" s="78"/>
      <c r="UCR23" s="78"/>
      <c r="UCS23" s="78"/>
      <c r="UCT23" s="78"/>
      <c r="UCU23" s="78"/>
      <c r="UCV23" s="78"/>
      <c r="UCW23" s="78"/>
      <c r="UCX23" s="78"/>
      <c r="UCY23" s="78"/>
      <c r="UCZ23" s="78"/>
      <c r="UDA23" s="78"/>
      <c r="UDB23" s="78"/>
      <c r="UDC23" s="78"/>
      <c r="UDD23" s="78"/>
      <c r="UDE23" s="78"/>
      <c r="UDF23" s="78"/>
      <c r="UDG23" s="78"/>
      <c r="UDH23" s="78"/>
      <c r="UDI23" s="78"/>
      <c r="UDJ23" s="78"/>
      <c r="UDK23" s="78"/>
      <c r="UDL23" s="78"/>
      <c r="UDM23" s="78"/>
      <c r="UDN23" s="78"/>
      <c r="UDO23" s="78"/>
      <c r="UDP23" s="78"/>
      <c r="UDQ23" s="78"/>
      <c r="UDR23" s="78"/>
      <c r="UDS23" s="78"/>
      <c r="UDT23" s="78"/>
      <c r="UDU23" s="78"/>
      <c r="UDV23" s="78"/>
      <c r="UDW23" s="78"/>
      <c r="UDX23" s="78"/>
      <c r="UDY23" s="78"/>
      <c r="UDZ23" s="78"/>
      <c r="UEA23" s="78"/>
      <c r="UEB23" s="78"/>
      <c r="UEC23" s="78"/>
      <c r="UED23" s="78"/>
      <c r="UEE23" s="78"/>
      <c r="UEF23" s="78"/>
      <c r="UEG23" s="78"/>
      <c r="UEH23" s="78"/>
      <c r="UEI23" s="78"/>
      <c r="UEJ23" s="78"/>
      <c r="UEK23" s="78"/>
      <c r="UEL23" s="78"/>
      <c r="UEM23" s="78"/>
      <c r="UEN23" s="78"/>
      <c r="UEO23" s="78"/>
      <c r="UEP23" s="78"/>
      <c r="UEQ23" s="78"/>
      <c r="UER23" s="78"/>
      <c r="UES23" s="78"/>
      <c r="UET23" s="78"/>
      <c r="UEU23" s="78"/>
      <c r="UEV23" s="78"/>
      <c r="UEW23" s="78"/>
      <c r="UEX23" s="78"/>
      <c r="UEY23" s="78"/>
      <c r="UEZ23" s="78"/>
      <c r="UFA23" s="78"/>
      <c r="UFB23" s="78"/>
      <c r="UFC23" s="78"/>
      <c r="UFD23" s="78"/>
      <c r="UFE23" s="78"/>
      <c r="UFF23" s="78"/>
      <c r="UFG23" s="78"/>
      <c r="UFH23" s="78"/>
      <c r="UFI23" s="78"/>
      <c r="UFJ23" s="78"/>
      <c r="UFK23" s="78"/>
      <c r="UFL23" s="78"/>
      <c r="UFM23" s="78"/>
      <c r="UFN23" s="78"/>
      <c r="UFO23" s="78"/>
      <c r="UFP23" s="78"/>
      <c r="UFQ23" s="78"/>
      <c r="UFR23" s="78"/>
      <c r="UFS23" s="78"/>
      <c r="UFT23" s="78"/>
      <c r="UFU23" s="78"/>
      <c r="UFV23" s="78"/>
      <c r="UFW23" s="78"/>
      <c r="UFX23" s="78"/>
      <c r="UFY23" s="78"/>
      <c r="UFZ23" s="78"/>
      <c r="UGA23" s="78"/>
      <c r="UGB23" s="78"/>
      <c r="UGC23" s="78"/>
      <c r="UGD23" s="78"/>
      <c r="UGE23" s="78"/>
      <c r="UGF23" s="78"/>
      <c r="UGG23" s="78"/>
      <c r="UGH23" s="78"/>
      <c r="UGI23" s="78"/>
      <c r="UGJ23" s="78"/>
      <c r="UGK23" s="78"/>
      <c r="UGL23" s="78"/>
      <c r="UGM23" s="78"/>
      <c r="UGN23" s="78"/>
      <c r="UGO23" s="78"/>
      <c r="UGP23" s="78"/>
      <c r="UGQ23" s="78"/>
      <c r="UGR23" s="78"/>
      <c r="UGS23" s="78"/>
      <c r="UGT23" s="78"/>
      <c r="UGU23" s="78"/>
      <c r="UGV23" s="78"/>
      <c r="UGW23" s="78"/>
      <c r="UGX23" s="78"/>
      <c r="UGY23" s="78"/>
      <c r="UGZ23" s="78"/>
      <c r="UHA23" s="78"/>
      <c r="UHB23" s="78"/>
      <c r="UHC23" s="78"/>
      <c r="UHD23" s="78"/>
      <c r="UHE23" s="78"/>
      <c r="UHF23" s="78"/>
      <c r="UHG23" s="78"/>
      <c r="UHH23" s="78"/>
      <c r="UHI23" s="78"/>
      <c r="UHJ23" s="78"/>
      <c r="UHK23" s="78"/>
      <c r="UHL23" s="78"/>
      <c r="UHM23" s="78"/>
      <c r="UHN23" s="78"/>
      <c r="UHO23" s="78"/>
      <c r="UHP23" s="78"/>
      <c r="UHQ23" s="78"/>
      <c r="UHR23" s="78"/>
      <c r="UHS23" s="78"/>
      <c r="UHT23" s="78"/>
      <c r="UHU23" s="78"/>
      <c r="UHV23" s="78"/>
      <c r="UHW23" s="78"/>
      <c r="UHX23" s="78"/>
      <c r="UHY23" s="78"/>
      <c r="UHZ23" s="78"/>
      <c r="UIA23" s="78"/>
      <c r="UIB23" s="78"/>
      <c r="UIC23" s="78"/>
      <c r="UID23" s="78"/>
      <c r="UIE23" s="78"/>
      <c r="UIF23" s="78"/>
      <c r="UIG23" s="78"/>
      <c r="UIH23" s="78"/>
      <c r="UII23" s="78"/>
      <c r="UIJ23" s="78"/>
      <c r="UIK23" s="78"/>
      <c r="UIL23" s="78"/>
      <c r="UIM23" s="78"/>
      <c r="UIN23" s="78"/>
      <c r="UIO23" s="78"/>
      <c r="UIP23" s="78"/>
      <c r="UIQ23" s="78"/>
      <c r="UIR23" s="78"/>
      <c r="UIS23" s="78"/>
      <c r="UIT23" s="78"/>
      <c r="UIU23" s="78"/>
      <c r="UIV23" s="78"/>
      <c r="UIW23" s="78"/>
      <c r="UIX23" s="78"/>
      <c r="UIY23" s="78"/>
      <c r="UIZ23" s="78"/>
      <c r="UJA23" s="78"/>
      <c r="UJB23" s="78"/>
      <c r="UJC23" s="78"/>
      <c r="UJD23" s="78"/>
      <c r="UJE23" s="78"/>
      <c r="UJF23" s="78"/>
      <c r="UJG23" s="78"/>
      <c r="UJH23" s="78"/>
      <c r="UJI23" s="78"/>
      <c r="UJJ23" s="78"/>
      <c r="UJK23" s="78"/>
      <c r="UJL23" s="78"/>
      <c r="UJM23" s="78"/>
      <c r="UJN23" s="78"/>
      <c r="UJO23" s="78"/>
      <c r="UJP23" s="78"/>
      <c r="UJQ23" s="78"/>
      <c r="UJR23" s="78"/>
      <c r="UJS23" s="78"/>
      <c r="UJT23" s="78"/>
      <c r="UJU23" s="78"/>
      <c r="UJV23" s="78"/>
      <c r="UJW23" s="78"/>
      <c r="UJX23" s="78"/>
      <c r="UJY23" s="78"/>
      <c r="UJZ23" s="78"/>
      <c r="UKA23" s="78"/>
      <c r="UKB23" s="78"/>
      <c r="UKC23" s="78"/>
      <c r="UKD23" s="78"/>
      <c r="UKE23" s="78"/>
      <c r="UKF23" s="78"/>
      <c r="UKG23" s="78"/>
      <c r="UKH23" s="78"/>
      <c r="UKI23" s="78"/>
      <c r="UKJ23" s="78"/>
      <c r="UKK23" s="78"/>
      <c r="UKL23" s="78"/>
      <c r="UKM23" s="78"/>
      <c r="UKN23" s="78"/>
      <c r="UKO23" s="78"/>
      <c r="UKP23" s="78"/>
      <c r="UKQ23" s="78"/>
      <c r="UKR23" s="78"/>
      <c r="UKS23" s="78"/>
      <c r="UKT23" s="78"/>
      <c r="UKU23" s="78"/>
      <c r="UKV23" s="78"/>
      <c r="UKW23" s="78"/>
      <c r="UKX23" s="78"/>
      <c r="UKY23" s="78"/>
      <c r="UKZ23" s="78"/>
      <c r="ULA23" s="78"/>
      <c r="ULB23" s="78"/>
      <c r="ULC23" s="78"/>
      <c r="ULD23" s="78"/>
      <c r="ULE23" s="78"/>
      <c r="ULF23" s="78"/>
      <c r="ULG23" s="78"/>
      <c r="ULH23" s="78"/>
      <c r="ULI23" s="78"/>
      <c r="ULJ23" s="78"/>
      <c r="ULK23" s="78"/>
      <c r="ULL23" s="78"/>
      <c r="ULM23" s="78"/>
      <c r="ULN23" s="78"/>
      <c r="ULO23" s="78"/>
      <c r="ULP23" s="78"/>
      <c r="ULQ23" s="78"/>
      <c r="ULR23" s="78"/>
      <c r="ULS23" s="78"/>
      <c r="ULT23" s="78"/>
      <c r="ULU23" s="78"/>
      <c r="ULV23" s="78"/>
      <c r="ULW23" s="78"/>
      <c r="ULX23" s="78"/>
      <c r="ULY23" s="78"/>
      <c r="ULZ23" s="78"/>
      <c r="UMA23" s="78"/>
      <c r="UMB23" s="78"/>
      <c r="UMC23" s="78"/>
      <c r="UMD23" s="78"/>
      <c r="UME23" s="78"/>
      <c r="UMF23" s="78"/>
      <c r="UMG23" s="78"/>
      <c r="UMH23" s="78"/>
      <c r="UMI23" s="78"/>
      <c r="UMJ23" s="78"/>
      <c r="UMK23" s="78"/>
      <c r="UML23" s="78"/>
      <c r="UMM23" s="78"/>
      <c r="UMN23" s="78"/>
      <c r="UMO23" s="78"/>
      <c r="UMP23" s="78"/>
      <c r="UMQ23" s="78"/>
      <c r="UMR23" s="78"/>
      <c r="UMS23" s="78"/>
      <c r="UMT23" s="78"/>
      <c r="UMU23" s="78"/>
      <c r="UMV23" s="78"/>
      <c r="UMW23" s="78"/>
      <c r="UMX23" s="78"/>
      <c r="UMY23" s="78"/>
      <c r="UMZ23" s="78"/>
      <c r="UNA23" s="78"/>
      <c r="UNB23" s="78"/>
      <c r="UNC23" s="78"/>
      <c r="UND23" s="78"/>
      <c r="UNE23" s="78"/>
      <c r="UNF23" s="78"/>
      <c r="UNG23" s="78"/>
      <c r="UNH23" s="78"/>
      <c r="UNI23" s="78"/>
      <c r="UNJ23" s="78"/>
      <c r="UNK23" s="78"/>
      <c r="UNL23" s="78"/>
      <c r="UNM23" s="78"/>
      <c r="UNN23" s="78"/>
      <c r="UNO23" s="78"/>
      <c r="UNP23" s="78"/>
      <c r="UNQ23" s="78"/>
      <c r="UNR23" s="78"/>
      <c r="UNS23" s="78"/>
      <c r="UNT23" s="78"/>
      <c r="UNU23" s="78"/>
      <c r="UNV23" s="78"/>
      <c r="UNW23" s="78"/>
      <c r="UNX23" s="78"/>
      <c r="UNY23" s="78"/>
      <c r="UNZ23" s="78"/>
      <c r="UOA23" s="78"/>
      <c r="UOB23" s="78"/>
      <c r="UOC23" s="78"/>
      <c r="UOD23" s="78"/>
      <c r="UOE23" s="78"/>
      <c r="UOF23" s="78"/>
      <c r="UOG23" s="78"/>
      <c r="UOH23" s="78"/>
      <c r="UOI23" s="78"/>
      <c r="UOJ23" s="78"/>
      <c r="UOK23" s="78"/>
      <c r="UOL23" s="78"/>
      <c r="UOM23" s="78"/>
      <c r="UON23" s="78"/>
      <c r="UOO23" s="78"/>
      <c r="UOP23" s="78"/>
      <c r="UOQ23" s="78"/>
      <c r="UOR23" s="78"/>
      <c r="UOS23" s="78"/>
      <c r="UOT23" s="78"/>
      <c r="UOU23" s="78"/>
      <c r="UOV23" s="78"/>
      <c r="UOW23" s="78"/>
      <c r="UOX23" s="78"/>
      <c r="UOY23" s="78"/>
      <c r="UOZ23" s="78"/>
      <c r="UPA23" s="78"/>
      <c r="UPB23" s="78"/>
      <c r="UPC23" s="78"/>
      <c r="UPD23" s="78"/>
      <c r="UPE23" s="78"/>
      <c r="UPF23" s="78"/>
      <c r="UPG23" s="78"/>
      <c r="UPH23" s="78"/>
      <c r="UPI23" s="78"/>
      <c r="UPJ23" s="78"/>
      <c r="UPK23" s="78"/>
      <c r="UPL23" s="78"/>
      <c r="UPM23" s="78"/>
      <c r="UPN23" s="78"/>
      <c r="UPO23" s="78"/>
      <c r="UPP23" s="78"/>
      <c r="UPQ23" s="78"/>
      <c r="UPR23" s="78"/>
      <c r="UPS23" s="78"/>
      <c r="UPT23" s="78"/>
      <c r="UPU23" s="78"/>
      <c r="UPV23" s="78"/>
      <c r="UPW23" s="78"/>
      <c r="UPX23" s="78"/>
      <c r="UPY23" s="78"/>
      <c r="UPZ23" s="78"/>
      <c r="UQA23" s="78"/>
      <c r="UQB23" s="78"/>
      <c r="UQC23" s="78"/>
      <c r="UQD23" s="78"/>
      <c r="UQE23" s="78"/>
      <c r="UQF23" s="78"/>
      <c r="UQG23" s="78"/>
      <c r="UQH23" s="78"/>
      <c r="UQI23" s="78"/>
      <c r="UQJ23" s="78"/>
      <c r="UQK23" s="78"/>
      <c r="UQL23" s="78"/>
      <c r="UQM23" s="78"/>
      <c r="UQN23" s="78"/>
      <c r="UQO23" s="78"/>
      <c r="UQP23" s="78"/>
      <c r="UQQ23" s="78"/>
      <c r="UQR23" s="78"/>
      <c r="UQS23" s="78"/>
      <c r="UQT23" s="78"/>
      <c r="UQU23" s="78"/>
      <c r="UQV23" s="78"/>
      <c r="UQW23" s="78"/>
      <c r="UQX23" s="78"/>
      <c r="UQY23" s="78"/>
      <c r="UQZ23" s="78"/>
      <c r="URA23" s="78"/>
      <c r="URB23" s="78"/>
      <c r="URC23" s="78"/>
      <c r="URD23" s="78"/>
      <c r="URE23" s="78"/>
      <c r="URF23" s="78"/>
      <c r="URG23" s="78"/>
      <c r="URH23" s="78"/>
      <c r="URI23" s="78"/>
      <c r="URJ23" s="78"/>
      <c r="URK23" s="78"/>
      <c r="URL23" s="78"/>
      <c r="URM23" s="78"/>
      <c r="URN23" s="78"/>
      <c r="URO23" s="78"/>
      <c r="URP23" s="78"/>
      <c r="URQ23" s="78"/>
      <c r="URR23" s="78"/>
      <c r="URS23" s="78"/>
      <c r="URT23" s="78"/>
      <c r="URU23" s="78"/>
      <c r="URV23" s="78"/>
      <c r="URW23" s="78"/>
      <c r="URX23" s="78"/>
      <c r="URY23" s="78"/>
      <c r="URZ23" s="78"/>
      <c r="USA23" s="78"/>
      <c r="USB23" s="78"/>
      <c r="USC23" s="78"/>
      <c r="USD23" s="78"/>
      <c r="USE23" s="78"/>
      <c r="USF23" s="78"/>
      <c r="USG23" s="78"/>
      <c r="USH23" s="78"/>
      <c r="USI23" s="78"/>
      <c r="USJ23" s="78"/>
      <c r="USK23" s="78"/>
      <c r="USL23" s="78"/>
      <c r="USM23" s="78"/>
      <c r="USN23" s="78"/>
      <c r="USO23" s="78"/>
      <c r="USP23" s="78"/>
      <c r="USQ23" s="78"/>
      <c r="USR23" s="78"/>
      <c r="USS23" s="78"/>
      <c r="UST23" s="78"/>
      <c r="USU23" s="78"/>
      <c r="USV23" s="78"/>
      <c r="USW23" s="78"/>
      <c r="USX23" s="78"/>
      <c r="USY23" s="78"/>
      <c r="USZ23" s="78"/>
      <c r="UTA23" s="78"/>
      <c r="UTB23" s="78"/>
      <c r="UTC23" s="78"/>
      <c r="UTD23" s="78"/>
      <c r="UTE23" s="78"/>
      <c r="UTF23" s="78"/>
      <c r="UTG23" s="78"/>
      <c r="UTH23" s="78"/>
      <c r="UTI23" s="78"/>
      <c r="UTJ23" s="78"/>
      <c r="UTK23" s="78"/>
      <c r="UTL23" s="78"/>
      <c r="UTM23" s="78"/>
      <c r="UTN23" s="78"/>
      <c r="UTO23" s="78"/>
      <c r="UTP23" s="78"/>
      <c r="UTQ23" s="78"/>
      <c r="UTR23" s="78"/>
      <c r="UTS23" s="78"/>
      <c r="UTT23" s="78"/>
      <c r="UTU23" s="78"/>
      <c r="UTV23" s="78"/>
      <c r="UTW23" s="78"/>
      <c r="UTX23" s="78"/>
      <c r="UTY23" s="78"/>
      <c r="UTZ23" s="78"/>
      <c r="UUA23" s="78"/>
      <c r="UUB23" s="78"/>
      <c r="UUC23" s="78"/>
      <c r="UUD23" s="78"/>
      <c r="UUE23" s="78"/>
      <c r="UUF23" s="78"/>
      <c r="UUG23" s="78"/>
      <c r="UUH23" s="78"/>
      <c r="UUI23" s="78"/>
      <c r="UUJ23" s="78"/>
      <c r="UUK23" s="78"/>
      <c r="UUL23" s="78"/>
      <c r="UUM23" s="78"/>
      <c r="UUN23" s="78"/>
      <c r="UUO23" s="78"/>
      <c r="UUP23" s="78"/>
      <c r="UUQ23" s="78"/>
      <c r="UUR23" s="78"/>
      <c r="UUS23" s="78"/>
      <c r="UUT23" s="78"/>
      <c r="UUU23" s="78"/>
      <c r="UUV23" s="78"/>
      <c r="UUW23" s="78"/>
      <c r="UUX23" s="78"/>
      <c r="UUY23" s="78"/>
      <c r="UUZ23" s="78"/>
      <c r="UVA23" s="78"/>
      <c r="UVB23" s="78"/>
      <c r="UVC23" s="78"/>
      <c r="UVD23" s="78"/>
      <c r="UVE23" s="78"/>
      <c r="UVF23" s="78"/>
      <c r="UVG23" s="78"/>
      <c r="UVH23" s="78"/>
      <c r="UVI23" s="78"/>
      <c r="UVJ23" s="78"/>
      <c r="UVK23" s="78"/>
      <c r="UVL23" s="78"/>
      <c r="UVM23" s="78"/>
      <c r="UVN23" s="78"/>
      <c r="UVO23" s="78"/>
      <c r="UVP23" s="78"/>
      <c r="UVQ23" s="78"/>
      <c r="UVR23" s="78"/>
      <c r="UVS23" s="78"/>
      <c r="UVT23" s="78"/>
      <c r="UVU23" s="78"/>
      <c r="UVV23" s="78"/>
      <c r="UVW23" s="78"/>
      <c r="UVX23" s="78"/>
      <c r="UVY23" s="78"/>
      <c r="UVZ23" s="78"/>
      <c r="UWA23" s="78"/>
      <c r="UWB23" s="78"/>
      <c r="UWC23" s="78"/>
      <c r="UWD23" s="78"/>
      <c r="UWE23" s="78"/>
      <c r="UWF23" s="78"/>
      <c r="UWG23" s="78"/>
      <c r="UWH23" s="78"/>
      <c r="UWI23" s="78"/>
      <c r="UWJ23" s="78"/>
      <c r="UWK23" s="78"/>
      <c r="UWL23" s="78"/>
      <c r="UWM23" s="78"/>
      <c r="UWN23" s="78"/>
      <c r="UWO23" s="78"/>
      <c r="UWP23" s="78"/>
      <c r="UWQ23" s="78"/>
      <c r="UWR23" s="78"/>
      <c r="UWS23" s="78"/>
      <c r="UWT23" s="78"/>
      <c r="UWU23" s="78"/>
      <c r="UWV23" s="78"/>
      <c r="UWW23" s="78"/>
      <c r="UWX23" s="78"/>
      <c r="UWY23" s="78"/>
      <c r="UWZ23" s="78"/>
      <c r="UXA23" s="78"/>
      <c r="UXB23" s="78"/>
      <c r="UXC23" s="78"/>
      <c r="UXD23" s="78"/>
      <c r="UXE23" s="78"/>
      <c r="UXF23" s="78"/>
      <c r="UXG23" s="78"/>
      <c r="UXH23" s="78"/>
      <c r="UXI23" s="78"/>
      <c r="UXJ23" s="78"/>
      <c r="UXK23" s="78"/>
      <c r="UXL23" s="78"/>
      <c r="UXM23" s="78"/>
      <c r="UXN23" s="78"/>
      <c r="UXO23" s="78"/>
      <c r="UXP23" s="78"/>
      <c r="UXQ23" s="78"/>
      <c r="UXR23" s="78"/>
      <c r="UXS23" s="78"/>
      <c r="UXT23" s="78"/>
      <c r="UXU23" s="78"/>
      <c r="UXV23" s="78"/>
      <c r="UXW23" s="78"/>
      <c r="UXX23" s="78"/>
      <c r="UXY23" s="78"/>
      <c r="UXZ23" s="78"/>
      <c r="UYA23" s="78"/>
      <c r="UYB23" s="78"/>
      <c r="UYC23" s="78"/>
      <c r="UYD23" s="78"/>
      <c r="UYE23" s="78"/>
      <c r="UYF23" s="78"/>
      <c r="UYG23" s="78"/>
      <c r="UYH23" s="78"/>
      <c r="UYI23" s="78"/>
      <c r="UYJ23" s="78"/>
      <c r="UYK23" s="78"/>
      <c r="UYL23" s="78"/>
      <c r="UYM23" s="78"/>
      <c r="UYN23" s="78"/>
      <c r="UYO23" s="78"/>
      <c r="UYP23" s="78"/>
      <c r="UYQ23" s="78"/>
      <c r="UYR23" s="78"/>
      <c r="UYS23" s="78"/>
      <c r="UYT23" s="78"/>
      <c r="UYU23" s="78"/>
      <c r="UYV23" s="78"/>
      <c r="UYW23" s="78"/>
      <c r="UYX23" s="78"/>
      <c r="UYY23" s="78"/>
      <c r="UYZ23" s="78"/>
      <c r="UZA23" s="78"/>
      <c r="UZB23" s="78"/>
      <c r="UZC23" s="78"/>
      <c r="UZD23" s="78"/>
      <c r="UZE23" s="78"/>
      <c r="UZF23" s="78"/>
      <c r="UZG23" s="78"/>
      <c r="UZH23" s="78"/>
      <c r="UZI23" s="78"/>
      <c r="UZJ23" s="78"/>
      <c r="UZK23" s="78"/>
      <c r="UZL23" s="78"/>
      <c r="UZM23" s="78"/>
      <c r="UZN23" s="78"/>
      <c r="UZO23" s="78"/>
      <c r="UZP23" s="78"/>
      <c r="UZQ23" s="78"/>
      <c r="UZR23" s="78"/>
      <c r="UZS23" s="78"/>
      <c r="UZT23" s="78"/>
      <c r="UZU23" s="78"/>
      <c r="UZV23" s="78"/>
      <c r="UZW23" s="78"/>
      <c r="UZX23" s="78"/>
      <c r="UZY23" s="78"/>
      <c r="UZZ23" s="78"/>
      <c r="VAA23" s="78"/>
      <c r="VAB23" s="78"/>
      <c r="VAC23" s="78"/>
      <c r="VAD23" s="78"/>
      <c r="VAE23" s="78"/>
      <c r="VAF23" s="78"/>
      <c r="VAG23" s="78"/>
      <c r="VAH23" s="78"/>
      <c r="VAI23" s="78"/>
      <c r="VAJ23" s="78"/>
      <c r="VAK23" s="78"/>
      <c r="VAL23" s="78"/>
      <c r="VAM23" s="78"/>
      <c r="VAN23" s="78"/>
      <c r="VAO23" s="78"/>
      <c r="VAP23" s="78"/>
      <c r="VAQ23" s="78"/>
      <c r="VAR23" s="78"/>
      <c r="VAS23" s="78"/>
      <c r="VAT23" s="78"/>
      <c r="VAU23" s="78"/>
      <c r="VAV23" s="78"/>
      <c r="VAW23" s="78"/>
      <c r="VAX23" s="78"/>
      <c r="VAY23" s="78"/>
      <c r="VAZ23" s="78"/>
      <c r="VBA23" s="78"/>
      <c r="VBB23" s="78"/>
      <c r="VBC23" s="78"/>
      <c r="VBD23" s="78"/>
      <c r="VBE23" s="78"/>
      <c r="VBF23" s="78"/>
      <c r="VBG23" s="78"/>
      <c r="VBH23" s="78"/>
      <c r="VBI23" s="78"/>
      <c r="VBJ23" s="78"/>
      <c r="VBK23" s="78"/>
      <c r="VBL23" s="78"/>
      <c r="VBM23" s="78"/>
      <c r="VBN23" s="78"/>
      <c r="VBO23" s="78"/>
      <c r="VBP23" s="78"/>
      <c r="VBQ23" s="78"/>
      <c r="VBR23" s="78"/>
      <c r="VBS23" s="78"/>
      <c r="VBT23" s="78"/>
      <c r="VBU23" s="78"/>
      <c r="VBV23" s="78"/>
      <c r="VBW23" s="78"/>
      <c r="VBX23" s="78"/>
      <c r="VBY23" s="78"/>
      <c r="VBZ23" s="78"/>
      <c r="VCA23" s="78"/>
      <c r="VCB23" s="78"/>
      <c r="VCC23" s="78"/>
      <c r="VCD23" s="78"/>
      <c r="VCE23" s="78"/>
      <c r="VCF23" s="78"/>
      <c r="VCG23" s="78"/>
      <c r="VCH23" s="78"/>
      <c r="VCI23" s="78"/>
      <c r="VCJ23" s="78"/>
      <c r="VCK23" s="78"/>
      <c r="VCL23" s="78"/>
      <c r="VCM23" s="78"/>
      <c r="VCN23" s="78"/>
      <c r="VCO23" s="78"/>
      <c r="VCP23" s="78"/>
      <c r="VCQ23" s="78"/>
      <c r="VCR23" s="78"/>
      <c r="VCS23" s="78"/>
      <c r="VCT23" s="78"/>
      <c r="VCU23" s="78"/>
      <c r="VCV23" s="78"/>
      <c r="VCW23" s="78"/>
      <c r="VCX23" s="78"/>
      <c r="VCY23" s="78"/>
      <c r="VCZ23" s="78"/>
      <c r="VDA23" s="78"/>
      <c r="VDB23" s="78"/>
      <c r="VDC23" s="78"/>
      <c r="VDD23" s="78"/>
      <c r="VDE23" s="78"/>
      <c r="VDF23" s="78"/>
      <c r="VDG23" s="78"/>
      <c r="VDH23" s="78"/>
      <c r="VDI23" s="78"/>
      <c r="VDJ23" s="78"/>
      <c r="VDK23" s="78"/>
      <c r="VDL23" s="78"/>
      <c r="VDM23" s="78"/>
      <c r="VDN23" s="78"/>
      <c r="VDO23" s="78"/>
      <c r="VDP23" s="78"/>
      <c r="VDQ23" s="78"/>
      <c r="VDR23" s="78"/>
      <c r="VDS23" s="78"/>
      <c r="VDT23" s="78"/>
      <c r="VDU23" s="78"/>
      <c r="VDV23" s="78"/>
      <c r="VDW23" s="78"/>
      <c r="VDX23" s="78"/>
      <c r="VDY23" s="78"/>
      <c r="VDZ23" s="78"/>
      <c r="VEA23" s="78"/>
      <c r="VEB23" s="78"/>
      <c r="VEC23" s="78"/>
      <c r="VED23" s="78"/>
      <c r="VEE23" s="78"/>
      <c r="VEF23" s="78"/>
      <c r="VEG23" s="78"/>
      <c r="VEH23" s="78"/>
      <c r="VEI23" s="78"/>
      <c r="VEJ23" s="78"/>
      <c r="VEK23" s="78"/>
      <c r="VEL23" s="78"/>
      <c r="VEM23" s="78"/>
      <c r="VEN23" s="78"/>
      <c r="VEO23" s="78"/>
      <c r="VEP23" s="78"/>
      <c r="VEQ23" s="78"/>
      <c r="VER23" s="78"/>
      <c r="VES23" s="78"/>
      <c r="VET23" s="78"/>
      <c r="VEU23" s="78"/>
      <c r="VEV23" s="78"/>
      <c r="VEW23" s="78"/>
      <c r="VEX23" s="78"/>
      <c r="VEY23" s="78"/>
      <c r="VEZ23" s="78"/>
      <c r="VFA23" s="78"/>
      <c r="VFB23" s="78"/>
      <c r="VFC23" s="78"/>
      <c r="VFD23" s="78"/>
      <c r="VFE23" s="78"/>
      <c r="VFF23" s="78"/>
      <c r="VFG23" s="78"/>
      <c r="VFH23" s="78"/>
      <c r="VFI23" s="78"/>
      <c r="VFJ23" s="78"/>
      <c r="VFK23" s="78"/>
      <c r="VFL23" s="78"/>
      <c r="VFM23" s="78"/>
      <c r="VFN23" s="78"/>
      <c r="VFO23" s="78"/>
      <c r="VFP23" s="78"/>
      <c r="VFQ23" s="78"/>
      <c r="VFR23" s="78"/>
      <c r="VFS23" s="78"/>
      <c r="VFT23" s="78"/>
      <c r="VFU23" s="78"/>
      <c r="VFV23" s="78"/>
      <c r="VFW23" s="78"/>
      <c r="VFX23" s="78"/>
      <c r="VFY23" s="78"/>
      <c r="VFZ23" s="78"/>
      <c r="VGA23" s="78"/>
      <c r="VGB23" s="78"/>
      <c r="VGC23" s="78"/>
      <c r="VGD23" s="78"/>
      <c r="VGE23" s="78"/>
      <c r="VGF23" s="78"/>
      <c r="VGG23" s="78"/>
      <c r="VGH23" s="78"/>
      <c r="VGI23" s="78"/>
      <c r="VGJ23" s="78"/>
      <c r="VGK23" s="78"/>
      <c r="VGL23" s="78"/>
      <c r="VGM23" s="78"/>
      <c r="VGN23" s="78"/>
      <c r="VGO23" s="78"/>
      <c r="VGP23" s="78"/>
      <c r="VGQ23" s="78"/>
      <c r="VGR23" s="78"/>
      <c r="VGS23" s="78"/>
      <c r="VGT23" s="78"/>
      <c r="VGU23" s="78"/>
      <c r="VGV23" s="78"/>
      <c r="VGW23" s="78"/>
      <c r="VGX23" s="78"/>
      <c r="VGY23" s="78"/>
      <c r="VGZ23" s="78"/>
      <c r="VHA23" s="78"/>
      <c r="VHB23" s="78"/>
      <c r="VHC23" s="78"/>
      <c r="VHD23" s="78"/>
      <c r="VHE23" s="78"/>
      <c r="VHF23" s="78"/>
      <c r="VHG23" s="78"/>
      <c r="VHH23" s="78"/>
      <c r="VHI23" s="78"/>
      <c r="VHJ23" s="78"/>
      <c r="VHK23" s="78"/>
      <c r="VHL23" s="78"/>
      <c r="VHM23" s="78"/>
      <c r="VHN23" s="78"/>
      <c r="VHO23" s="78"/>
      <c r="VHP23" s="78"/>
      <c r="VHQ23" s="78"/>
      <c r="VHR23" s="78"/>
      <c r="VHS23" s="78"/>
      <c r="VHT23" s="78"/>
      <c r="VHU23" s="78"/>
      <c r="VHV23" s="78"/>
      <c r="VHW23" s="78"/>
      <c r="VHX23" s="78"/>
      <c r="VHY23" s="78"/>
      <c r="VHZ23" s="78"/>
      <c r="VIA23" s="78"/>
      <c r="VIB23" s="78"/>
      <c r="VIC23" s="78"/>
      <c r="VID23" s="78"/>
      <c r="VIE23" s="78"/>
      <c r="VIF23" s="78"/>
      <c r="VIG23" s="78"/>
      <c r="VIH23" s="78"/>
      <c r="VII23" s="78"/>
      <c r="VIJ23" s="78"/>
      <c r="VIK23" s="78"/>
      <c r="VIL23" s="78"/>
      <c r="VIM23" s="78"/>
      <c r="VIN23" s="78"/>
      <c r="VIO23" s="78"/>
      <c r="VIP23" s="78"/>
      <c r="VIQ23" s="78"/>
      <c r="VIR23" s="78"/>
      <c r="VIS23" s="78"/>
      <c r="VIT23" s="78"/>
      <c r="VIU23" s="78"/>
      <c r="VIV23" s="78"/>
      <c r="VIW23" s="78"/>
      <c r="VIX23" s="78"/>
      <c r="VIY23" s="78"/>
      <c r="VIZ23" s="78"/>
      <c r="VJA23" s="78"/>
      <c r="VJB23" s="78"/>
      <c r="VJC23" s="78"/>
      <c r="VJD23" s="78"/>
      <c r="VJE23" s="78"/>
      <c r="VJF23" s="78"/>
      <c r="VJG23" s="78"/>
      <c r="VJH23" s="78"/>
      <c r="VJI23" s="78"/>
      <c r="VJJ23" s="78"/>
      <c r="VJK23" s="78"/>
      <c r="VJL23" s="78"/>
      <c r="VJM23" s="78"/>
      <c r="VJN23" s="78"/>
      <c r="VJO23" s="78"/>
      <c r="VJP23" s="78"/>
      <c r="VJQ23" s="78"/>
      <c r="VJR23" s="78"/>
      <c r="VJS23" s="78"/>
      <c r="VJT23" s="78"/>
      <c r="VJU23" s="78"/>
      <c r="VJV23" s="78"/>
      <c r="VJW23" s="78"/>
      <c r="VJX23" s="78"/>
      <c r="VJY23" s="78"/>
      <c r="VJZ23" s="78"/>
      <c r="VKA23" s="78"/>
      <c r="VKB23" s="78"/>
      <c r="VKC23" s="78"/>
      <c r="VKD23" s="78"/>
      <c r="VKE23" s="78"/>
      <c r="VKF23" s="78"/>
      <c r="VKG23" s="78"/>
      <c r="VKH23" s="78"/>
      <c r="VKI23" s="78"/>
      <c r="VKJ23" s="78"/>
      <c r="VKK23" s="78"/>
      <c r="VKL23" s="78"/>
      <c r="VKM23" s="78"/>
      <c r="VKN23" s="78"/>
      <c r="VKO23" s="78"/>
      <c r="VKP23" s="78"/>
      <c r="VKQ23" s="78"/>
      <c r="VKR23" s="78"/>
      <c r="VKS23" s="78"/>
      <c r="VKT23" s="78"/>
      <c r="VKU23" s="78"/>
      <c r="VKV23" s="78"/>
      <c r="VKW23" s="78"/>
      <c r="VKX23" s="78"/>
      <c r="VKY23" s="78"/>
      <c r="VKZ23" s="78"/>
      <c r="VLA23" s="78"/>
      <c r="VLB23" s="78"/>
      <c r="VLC23" s="78"/>
      <c r="VLD23" s="78"/>
      <c r="VLE23" s="78"/>
      <c r="VLF23" s="78"/>
      <c r="VLG23" s="78"/>
      <c r="VLH23" s="78"/>
      <c r="VLI23" s="78"/>
      <c r="VLJ23" s="78"/>
      <c r="VLK23" s="78"/>
      <c r="VLL23" s="78"/>
      <c r="VLM23" s="78"/>
      <c r="VLN23" s="78"/>
      <c r="VLO23" s="78"/>
      <c r="VLP23" s="78"/>
      <c r="VLQ23" s="78"/>
      <c r="VLR23" s="78"/>
      <c r="VLS23" s="78"/>
      <c r="VLT23" s="78"/>
      <c r="VLU23" s="78"/>
      <c r="VLV23" s="78"/>
      <c r="VLW23" s="78"/>
      <c r="VLX23" s="78"/>
      <c r="VLY23" s="78"/>
      <c r="VLZ23" s="78"/>
      <c r="VMA23" s="78"/>
      <c r="VMB23" s="78"/>
      <c r="VMC23" s="78"/>
      <c r="VMD23" s="78"/>
      <c r="VME23" s="78"/>
      <c r="VMF23" s="78"/>
      <c r="VMG23" s="78"/>
      <c r="VMH23" s="78"/>
      <c r="VMI23" s="78"/>
      <c r="VMJ23" s="78"/>
      <c r="VMK23" s="78"/>
      <c r="VML23" s="78"/>
      <c r="VMM23" s="78"/>
      <c r="VMN23" s="78"/>
      <c r="VMO23" s="78"/>
      <c r="VMP23" s="78"/>
      <c r="VMQ23" s="78"/>
      <c r="VMR23" s="78"/>
      <c r="VMS23" s="78"/>
      <c r="VMT23" s="78"/>
      <c r="VMU23" s="78"/>
      <c r="VMV23" s="78"/>
      <c r="VMW23" s="78"/>
      <c r="VMX23" s="78"/>
      <c r="VMY23" s="78"/>
      <c r="VMZ23" s="78"/>
      <c r="VNA23" s="78"/>
      <c r="VNB23" s="78"/>
      <c r="VNC23" s="78"/>
      <c r="VND23" s="78"/>
      <c r="VNE23" s="78"/>
      <c r="VNF23" s="78"/>
      <c r="VNG23" s="78"/>
      <c r="VNH23" s="78"/>
      <c r="VNI23" s="78"/>
      <c r="VNJ23" s="78"/>
      <c r="VNK23" s="78"/>
      <c r="VNL23" s="78"/>
      <c r="VNM23" s="78"/>
      <c r="VNN23" s="78"/>
      <c r="VNO23" s="78"/>
      <c r="VNP23" s="78"/>
      <c r="VNQ23" s="78"/>
      <c r="VNR23" s="78"/>
      <c r="VNS23" s="78"/>
      <c r="VNT23" s="78"/>
      <c r="VNU23" s="78"/>
      <c r="VNV23" s="78"/>
      <c r="VNW23" s="78"/>
      <c r="VNX23" s="78"/>
      <c r="VNY23" s="78"/>
      <c r="VNZ23" s="78"/>
      <c r="VOA23" s="78"/>
      <c r="VOB23" s="78"/>
      <c r="VOC23" s="78"/>
      <c r="VOD23" s="78"/>
      <c r="VOE23" s="78"/>
      <c r="VOF23" s="78"/>
      <c r="VOG23" s="78"/>
      <c r="VOH23" s="78"/>
      <c r="VOI23" s="78"/>
      <c r="VOJ23" s="78"/>
      <c r="VOK23" s="78"/>
      <c r="VOL23" s="78"/>
      <c r="VOM23" s="78"/>
      <c r="VON23" s="78"/>
      <c r="VOO23" s="78"/>
      <c r="VOP23" s="78"/>
      <c r="VOQ23" s="78"/>
      <c r="VOR23" s="78"/>
      <c r="VOS23" s="78"/>
      <c r="VOT23" s="78"/>
      <c r="VOU23" s="78"/>
      <c r="VOV23" s="78"/>
      <c r="VOW23" s="78"/>
      <c r="VOX23" s="78"/>
      <c r="VOY23" s="78"/>
      <c r="VOZ23" s="78"/>
      <c r="VPA23" s="78"/>
      <c r="VPB23" s="78"/>
      <c r="VPC23" s="78"/>
      <c r="VPD23" s="78"/>
      <c r="VPE23" s="78"/>
      <c r="VPF23" s="78"/>
      <c r="VPG23" s="78"/>
      <c r="VPH23" s="78"/>
      <c r="VPI23" s="78"/>
      <c r="VPJ23" s="78"/>
      <c r="VPK23" s="78"/>
      <c r="VPL23" s="78"/>
      <c r="VPM23" s="78"/>
      <c r="VPN23" s="78"/>
      <c r="VPO23" s="78"/>
      <c r="VPP23" s="78"/>
      <c r="VPQ23" s="78"/>
      <c r="VPR23" s="78"/>
      <c r="VPS23" s="78"/>
      <c r="VPT23" s="78"/>
      <c r="VPU23" s="78"/>
      <c r="VPV23" s="78"/>
      <c r="VPW23" s="78"/>
      <c r="VPX23" s="78"/>
      <c r="VPY23" s="78"/>
      <c r="VPZ23" s="78"/>
      <c r="VQA23" s="78"/>
      <c r="VQB23" s="78"/>
      <c r="VQC23" s="78"/>
      <c r="VQD23" s="78"/>
      <c r="VQE23" s="78"/>
      <c r="VQF23" s="78"/>
      <c r="VQG23" s="78"/>
      <c r="VQH23" s="78"/>
      <c r="VQI23" s="78"/>
      <c r="VQJ23" s="78"/>
      <c r="VQK23" s="78"/>
      <c r="VQL23" s="78"/>
      <c r="VQM23" s="78"/>
      <c r="VQN23" s="78"/>
      <c r="VQO23" s="78"/>
      <c r="VQP23" s="78"/>
      <c r="VQQ23" s="78"/>
      <c r="VQR23" s="78"/>
      <c r="VQS23" s="78"/>
      <c r="VQT23" s="78"/>
      <c r="VQU23" s="78"/>
      <c r="VQV23" s="78"/>
      <c r="VQW23" s="78"/>
      <c r="VQX23" s="78"/>
      <c r="VQY23" s="78"/>
      <c r="VQZ23" s="78"/>
      <c r="VRA23" s="78"/>
      <c r="VRB23" s="78"/>
      <c r="VRC23" s="78"/>
      <c r="VRD23" s="78"/>
      <c r="VRE23" s="78"/>
      <c r="VRF23" s="78"/>
      <c r="VRG23" s="78"/>
      <c r="VRH23" s="78"/>
      <c r="VRI23" s="78"/>
      <c r="VRJ23" s="78"/>
      <c r="VRK23" s="78"/>
      <c r="VRL23" s="78"/>
      <c r="VRM23" s="78"/>
      <c r="VRN23" s="78"/>
      <c r="VRO23" s="78"/>
      <c r="VRP23" s="78"/>
      <c r="VRQ23" s="78"/>
      <c r="VRR23" s="78"/>
      <c r="VRS23" s="78"/>
      <c r="VRT23" s="78"/>
      <c r="VRU23" s="78"/>
      <c r="VRV23" s="78"/>
      <c r="VRW23" s="78"/>
      <c r="VRX23" s="78"/>
      <c r="VRY23" s="78"/>
      <c r="VRZ23" s="78"/>
      <c r="VSA23" s="78"/>
      <c r="VSB23" s="78"/>
      <c r="VSC23" s="78"/>
      <c r="VSD23" s="78"/>
      <c r="VSE23" s="78"/>
      <c r="VSF23" s="78"/>
      <c r="VSG23" s="78"/>
      <c r="VSH23" s="78"/>
      <c r="VSI23" s="78"/>
      <c r="VSJ23" s="78"/>
      <c r="VSK23" s="78"/>
      <c r="VSL23" s="78"/>
      <c r="VSM23" s="78"/>
      <c r="VSN23" s="78"/>
      <c r="VSO23" s="78"/>
      <c r="VSP23" s="78"/>
      <c r="VSQ23" s="78"/>
      <c r="VSR23" s="78"/>
      <c r="VSS23" s="78"/>
      <c r="VST23" s="78"/>
      <c r="VSU23" s="78"/>
      <c r="VSV23" s="78"/>
      <c r="VSW23" s="78"/>
      <c r="VSX23" s="78"/>
      <c r="VSY23" s="78"/>
      <c r="VSZ23" s="78"/>
      <c r="VTA23" s="78"/>
      <c r="VTB23" s="78"/>
      <c r="VTC23" s="78"/>
      <c r="VTD23" s="78"/>
      <c r="VTE23" s="78"/>
      <c r="VTF23" s="78"/>
      <c r="VTG23" s="78"/>
      <c r="VTH23" s="78"/>
      <c r="VTI23" s="78"/>
      <c r="VTJ23" s="78"/>
      <c r="VTK23" s="78"/>
      <c r="VTL23" s="78"/>
      <c r="VTM23" s="78"/>
      <c r="VTN23" s="78"/>
      <c r="VTO23" s="78"/>
      <c r="VTP23" s="78"/>
      <c r="VTQ23" s="78"/>
      <c r="VTR23" s="78"/>
      <c r="VTS23" s="78"/>
      <c r="VTT23" s="78"/>
      <c r="VTU23" s="78"/>
      <c r="VTV23" s="78"/>
      <c r="VTW23" s="78"/>
      <c r="VTX23" s="78"/>
      <c r="VTY23" s="78"/>
      <c r="VTZ23" s="78"/>
      <c r="VUA23" s="78"/>
      <c r="VUB23" s="78"/>
      <c r="VUC23" s="78"/>
      <c r="VUD23" s="78"/>
      <c r="VUE23" s="78"/>
      <c r="VUF23" s="78"/>
      <c r="VUG23" s="78"/>
      <c r="VUH23" s="78"/>
      <c r="VUI23" s="78"/>
      <c r="VUJ23" s="78"/>
      <c r="VUK23" s="78"/>
      <c r="VUL23" s="78"/>
      <c r="VUM23" s="78"/>
      <c r="VUN23" s="78"/>
      <c r="VUO23" s="78"/>
      <c r="VUP23" s="78"/>
      <c r="VUQ23" s="78"/>
      <c r="VUR23" s="78"/>
      <c r="VUS23" s="78"/>
      <c r="VUT23" s="78"/>
      <c r="VUU23" s="78"/>
      <c r="VUV23" s="78"/>
      <c r="VUW23" s="78"/>
      <c r="VUX23" s="78"/>
      <c r="VUY23" s="78"/>
      <c r="VUZ23" s="78"/>
      <c r="VVA23" s="78"/>
      <c r="VVB23" s="78"/>
      <c r="VVC23" s="78"/>
      <c r="VVD23" s="78"/>
      <c r="VVE23" s="78"/>
      <c r="VVF23" s="78"/>
      <c r="VVG23" s="78"/>
      <c r="VVH23" s="78"/>
      <c r="VVI23" s="78"/>
      <c r="VVJ23" s="78"/>
      <c r="VVK23" s="78"/>
      <c r="VVL23" s="78"/>
      <c r="VVM23" s="78"/>
      <c r="VVN23" s="78"/>
      <c r="VVO23" s="78"/>
      <c r="VVP23" s="78"/>
      <c r="VVQ23" s="78"/>
      <c r="VVR23" s="78"/>
      <c r="VVS23" s="78"/>
      <c r="VVT23" s="78"/>
      <c r="VVU23" s="78"/>
      <c r="VVV23" s="78"/>
      <c r="VVW23" s="78"/>
      <c r="VVX23" s="78"/>
      <c r="VVY23" s="78"/>
      <c r="VVZ23" s="78"/>
      <c r="VWA23" s="78"/>
      <c r="VWB23" s="78"/>
      <c r="VWC23" s="78"/>
      <c r="VWD23" s="78"/>
      <c r="VWE23" s="78"/>
      <c r="VWF23" s="78"/>
      <c r="VWG23" s="78"/>
      <c r="VWH23" s="78"/>
      <c r="VWI23" s="78"/>
      <c r="VWJ23" s="78"/>
      <c r="VWK23" s="78"/>
      <c r="VWL23" s="78"/>
      <c r="VWM23" s="78"/>
      <c r="VWN23" s="78"/>
      <c r="VWO23" s="78"/>
      <c r="VWP23" s="78"/>
      <c r="VWQ23" s="78"/>
      <c r="VWR23" s="78"/>
      <c r="VWS23" s="78"/>
      <c r="VWT23" s="78"/>
      <c r="VWU23" s="78"/>
      <c r="VWV23" s="78"/>
      <c r="VWW23" s="78"/>
      <c r="VWX23" s="78"/>
      <c r="VWY23" s="78"/>
      <c r="VWZ23" s="78"/>
      <c r="VXA23" s="78"/>
      <c r="VXB23" s="78"/>
      <c r="VXC23" s="78"/>
      <c r="VXD23" s="78"/>
      <c r="VXE23" s="78"/>
      <c r="VXF23" s="78"/>
      <c r="VXG23" s="78"/>
      <c r="VXH23" s="78"/>
      <c r="VXI23" s="78"/>
      <c r="VXJ23" s="78"/>
      <c r="VXK23" s="78"/>
      <c r="VXL23" s="78"/>
      <c r="VXM23" s="78"/>
      <c r="VXN23" s="78"/>
      <c r="VXO23" s="78"/>
      <c r="VXP23" s="78"/>
      <c r="VXQ23" s="78"/>
      <c r="VXR23" s="78"/>
      <c r="VXS23" s="78"/>
      <c r="VXT23" s="78"/>
      <c r="VXU23" s="78"/>
      <c r="VXV23" s="78"/>
      <c r="VXW23" s="78"/>
      <c r="VXX23" s="78"/>
      <c r="VXY23" s="78"/>
      <c r="VXZ23" s="78"/>
      <c r="VYA23" s="78"/>
      <c r="VYB23" s="78"/>
      <c r="VYC23" s="78"/>
      <c r="VYD23" s="78"/>
      <c r="VYE23" s="78"/>
      <c r="VYF23" s="78"/>
      <c r="VYG23" s="78"/>
      <c r="VYH23" s="78"/>
      <c r="VYI23" s="78"/>
      <c r="VYJ23" s="78"/>
      <c r="VYK23" s="78"/>
      <c r="VYL23" s="78"/>
      <c r="VYM23" s="78"/>
      <c r="VYN23" s="78"/>
      <c r="VYO23" s="78"/>
      <c r="VYP23" s="78"/>
      <c r="VYQ23" s="78"/>
      <c r="VYR23" s="78"/>
      <c r="VYS23" s="78"/>
      <c r="VYT23" s="78"/>
      <c r="VYU23" s="78"/>
      <c r="VYV23" s="78"/>
      <c r="VYW23" s="78"/>
      <c r="VYX23" s="78"/>
      <c r="VYY23" s="78"/>
      <c r="VYZ23" s="78"/>
      <c r="VZA23" s="78"/>
      <c r="VZB23" s="78"/>
      <c r="VZC23" s="78"/>
      <c r="VZD23" s="78"/>
      <c r="VZE23" s="78"/>
      <c r="VZF23" s="78"/>
      <c r="VZG23" s="78"/>
      <c r="VZH23" s="78"/>
      <c r="VZI23" s="78"/>
      <c r="VZJ23" s="78"/>
      <c r="VZK23" s="78"/>
      <c r="VZL23" s="78"/>
      <c r="VZM23" s="78"/>
      <c r="VZN23" s="78"/>
      <c r="VZO23" s="78"/>
      <c r="VZP23" s="78"/>
      <c r="VZQ23" s="78"/>
      <c r="VZR23" s="78"/>
      <c r="VZS23" s="78"/>
      <c r="VZT23" s="78"/>
      <c r="VZU23" s="78"/>
      <c r="VZV23" s="78"/>
      <c r="VZW23" s="78"/>
      <c r="VZX23" s="78"/>
      <c r="VZY23" s="78"/>
      <c r="VZZ23" s="78"/>
      <c r="WAA23" s="78"/>
      <c r="WAB23" s="78"/>
      <c r="WAC23" s="78"/>
      <c r="WAD23" s="78"/>
      <c r="WAE23" s="78"/>
      <c r="WAF23" s="78"/>
      <c r="WAG23" s="78"/>
      <c r="WAH23" s="78"/>
      <c r="WAI23" s="78"/>
      <c r="WAJ23" s="78"/>
      <c r="WAK23" s="78"/>
      <c r="WAL23" s="78"/>
      <c r="WAM23" s="78"/>
      <c r="WAN23" s="78"/>
      <c r="WAO23" s="78"/>
      <c r="WAP23" s="78"/>
      <c r="WAQ23" s="78"/>
      <c r="WAR23" s="78"/>
      <c r="WAS23" s="78"/>
      <c r="WAT23" s="78"/>
      <c r="WAU23" s="78"/>
      <c r="WAV23" s="78"/>
      <c r="WAW23" s="78"/>
      <c r="WAX23" s="78"/>
      <c r="WAY23" s="78"/>
      <c r="WAZ23" s="78"/>
      <c r="WBA23" s="78"/>
      <c r="WBB23" s="78"/>
      <c r="WBC23" s="78"/>
      <c r="WBD23" s="78"/>
      <c r="WBE23" s="78"/>
      <c r="WBF23" s="78"/>
      <c r="WBG23" s="78"/>
      <c r="WBH23" s="78"/>
      <c r="WBI23" s="78"/>
      <c r="WBJ23" s="78"/>
      <c r="WBK23" s="78"/>
      <c r="WBL23" s="78"/>
      <c r="WBM23" s="78"/>
      <c r="WBN23" s="78"/>
      <c r="WBO23" s="78"/>
      <c r="WBP23" s="78"/>
      <c r="WBQ23" s="78"/>
      <c r="WBR23" s="78"/>
      <c r="WBS23" s="78"/>
      <c r="WBT23" s="78"/>
      <c r="WBU23" s="78"/>
      <c r="WBV23" s="78"/>
      <c r="WBW23" s="78"/>
      <c r="WBX23" s="78"/>
      <c r="WBY23" s="78"/>
      <c r="WBZ23" s="78"/>
      <c r="WCA23" s="78"/>
      <c r="WCB23" s="78"/>
      <c r="WCC23" s="78"/>
      <c r="WCD23" s="78"/>
      <c r="WCE23" s="78"/>
      <c r="WCF23" s="78"/>
      <c r="WCG23" s="78"/>
      <c r="WCH23" s="78"/>
      <c r="WCI23" s="78"/>
      <c r="WCJ23" s="78"/>
      <c r="WCK23" s="78"/>
      <c r="WCL23" s="78"/>
      <c r="WCM23" s="78"/>
      <c r="WCN23" s="78"/>
      <c r="WCO23" s="78"/>
      <c r="WCP23" s="78"/>
      <c r="WCQ23" s="78"/>
      <c r="WCR23" s="78"/>
      <c r="WCS23" s="78"/>
      <c r="WCT23" s="78"/>
      <c r="WCU23" s="78"/>
      <c r="WCV23" s="78"/>
      <c r="WCW23" s="78"/>
      <c r="WCX23" s="78"/>
      <c r="WCY23" s="78"/>
      <c r="WCZ23" s="78"/>
      <c r="WDA23" s="78"/>
      <c r="WDB23" s="78"/>
      <c r="WDC23" s="78"/>
      <c r="WDD23" s="78"/>
      <c r="WDE23" s="78"/>
      <c r="WDF23" s="78"/>
      <c r="WDG23" s="78"/>
      <c r="WDH23" s="78"/>
      <c r="WDI23" s="78"/>
      <c r="WDJ23" s="78"/>
      <c r="WDK23" s="78"/>
      <c r="WDL23" s="78"/>
      <c r="WDM23" s="78"/>
      <c r="WDN23" s="78"/>
      <c r="WDO23" s="78"/>
      <c r="WDP23" s="78"/>
      <c r="WDQ23" s="78"/>
      <c r="WDR23" s="78"/>
      <c r="WDS23" s="78"/>
      <c r="WDT23" s="78"/>
      <c r="WDU23" s="78"/>
      <c r="WDV23" s="78"/>
      <c r="WDW23" s="78"/>
      <c r="WDX23" s="78"/>
      <c r="WDY23" s="78"/>
      <c r="WDZ23" s="78"/>
      <c r="WEA23" s="78"/>
      <c r="WEB23" s="78"/>
      <c r="WEC23" s="78"/>
      <c r="WED23" s="78"/>
      <c r="WEE23" s="78"/>
      <c r="WEF23" s="78"/>
      <c r="WEG23" s="78"/>
      <c r="WEH23" s="78"/>
      <c r="WEI23" s="78"/>
      <c r="WEJ23" s="78"/>
      <c r="WEK23" s="78"/>
      <c r="WEL23" s="78"/>
      <c r="WEM23" s="78"/>
      <c r="WEN23" s="78"/>
      <c r="WEO23" s="78"/>
      <c r="WEP23" s="78"/>
      <c r="WEQ23" s="78"/>
      <c r="WER23" s="78"/>
      <c r="WES23" s="78"/>
      <c r="WET23" s="78"/>
      <c r="WEU23" s="78"/>
      <c r="WEV23" s="78"/>
      <c r="WEW23" s="78"/>
      <c r="WEX23" s="78"/>
      <c r="WEY23" s="78"/>
      <c r="WEZ23" s="78"/>
      <c r="WFA23" s="78"/>
      <c r="WFB23" s="78"/>
      <c r="WFC23" s="78"/>
      <c r="WFD23" s="78"/>
      <c r="WFE23" s="78"/>
      <c r="WFF23" s="78"/>
      <c r="WFG23" s="78"/>
      <c r="WFH23" s="78"/>
      <c r="WFI23" s="78"/>
      <c r="WFJ23" s="78"/>
      <c r="WFK23" s="78"/>
      <c r="WFL23" s="78"/>
      <c r="WFM23" s="78"/>
      <c r="WFN23" s="78"/>
      <c r="WFO23" s="78"/>
      <c r="WFP23" s="78"/>
      <c r="WFQ23" s="78"/>
      <c r="WFR23" s="78"/>
      <c r="WFS23" s="78"/>
      <c r="WFT23" s="78"/>
      <c r="WFU23" s="78"/>
      <c r="WFV23" s="78"/>
      <c r="WFW23" s="78"/>
      <c r="WFX23" s="78"/>
      <c r="WFY23" s="78"/>
      <c r="WFZ23" s="78"/>
      <c r="WGA23" s="78"/>
      <c r="WGB23" s="78"/>
      <c r="WGC23" s="78"/>
      <c r="WGD23" s="78"/>
      <c r="WGE23" s="78"/>
      <c r="WGF23" s="78"/>
      <c r="WGG23" s="78"/>
      <c r="WGH23" s="78"/>
      <c r="WGI23" s="78"/>
      <c r="WGJ23" s="78"/>
      <c r="WGK23" s="78"/>
      <c r="WGL23" s="78"/>
      <c r="WGM23" s="78"/>
      <c r="WGN23" s="78"/>
      <c r="WGO23" s="78"/>
      <c r="WGP23" s="78"/>
      <c r="WGQ23" s="78"/>
      <c r="WGR23" s="78"/>
      <c r="WGS23" s="78"/>
      <c r="WGT23" s="78"/>
      <c r="WGU23" s="78"/>
      <c r="WGV23" s="78"/>
      <c r="WGW23" s="78"/>
      <c r="WGX23" s="78"/>
      <c r="WGY23" s="78"/>
      <c r="WGZ23" s="78"/>
      <c r="WHA23" s="78"/>
      <c r="WHB23" s="78"/>
      <c r="WHC23" s="78"/>
      <c r="WHD23" s="78"/>
      <c r="WHE23" s="78"/>
      <c r="WHF23" s="78"/>
      <c r="WHG23" s="78"/>
      <c r="WHH23" s="78"/>
      <c r="WHI23" s="78"/>
      <c r="WHJ23" s="78"/>
      <c r="WHK23" s="78"/>
      <c r="WHL23" s="78"/>
      <c r="WHM23" s="78"/>
      <c r="WHN23" s="78"/>
      <c r="WHO23" s="78"/>
      <c r="WHP23" s="78"/>
      <c r="WHQ23" s="78"/>
      <c r="WHR23" s="78"/>
      <c r="WHS23" s="78"/>
      <c r="WHT23" s="78"/>
      <c r="WHU23" s="78"/>
      <c r="WHV23" s="78"/>
      <c r="WHW23" s="78"/>
      <c r="WHX23" s="78"/>
      <c r="WHY23" s="78"/>
      <c r="WHZ23" s="78"/>
      <c r="WIA23" s="78"/>
      <c r="WIB23" s="78"/>
      <c r="WIC23" s="78"/>
      <c r="WID23" s="78"/>
      <c r="WIE23" s="78"/>
      <c r="WIF23" s="78"/>
      <c r="WIG23" s="78"/>
      <c r="WIH23" s="78"/>
      <c r="WII23" s="78"/>
      <c r="WIJ23" s="78"/>
      <c r="WIK23" s="78"/>
      <c r="WIL23" s="78"/>
      <c r="WIM23" s="78"/>
      <c r="WIN23" s="78"/>
      <c r="WIO23" s="78"/>
      <c r="WIP23" s="78"/>
      <c r="WIQ23" s="78"/>
      <c r="WIR23" s="78"/>
      <c r="WIS23" s="78"/>
      <c r="WIT23" s="78"/>
      <c r="WIU23" s="78"/>
      <c r="WIV23" s="78"/>
      <c r="WIW23" s="78"/>
      <c r="WIX23" s="78"/>
      <c r="WIY23" s="78"/>
      <c r="WIZ23" s="78"/>
      <c r="WJA23" s="78"/>
      <c r="WJB23" s="78"/>
      <c r="WJC23" s="78"/>
      <c r="WJD23" s="78"/>
      <c r="WJE23" s="78"/>
      <c r="WJF23" s="78"/>
      <c r="WJG23" s="78"/>
      <c r="WJH23" s="78"/>
      <c r="WJI23" s="78"/>
      <c r="WJJ23" s="78"/>
      <c r="WJK23" s="78"/>
      <c r="WJL23" s="78"/>
      <c r="WJM23" s="78"/>
      <c r="WJN23" s="78"/>
      <c r="WJO23" s="78"/>
      <c r="WJP23" s="78"/>
      <c r="WJQ23" s="78"/>
      <c r="WJR23" s="78"/>
      <c r="WJS23" s="78"/>
      <c r="WJT23" s="78"/>
      <c r="WJU23" s="78"/>
      <c r="WJV23" s="78"/>
      <c r="WJW23" s="78"/>
      <c r="WJX23" s="78"/>
      <c r="WJY23" s="78"/>
      <c r="WJZ23" s="78"/>
      <c r="WKA23" s="78"/>
      <c r="WKB23" s="78"/>
      <c r="WKC23" s="78"/>
      <c r="WKD23" s="78"/>
      <c r="WKE23" s="78"/>
      <c r="WKF23" s="78"/>
      <c r="WKG23" s="78"/>
      <c r="WKH23" s="78"/>
      <c r="WKI23" s="78"/>
      <c r="WKJ23" s="78"/>
      <c r="WKK23" s="78"/>
      <c r="WKL23" s="78"/>
      <c r="WKM23" s="78"/>
      <c r="WKN23" s="78"/>
      <c r="WKO23" s="78"/>
      <c r="WKP23" s="78"/>
      <c r="WKQ23" s="78"/>
      <c r="WKR23" s="78"/>
      <c r="WKS23" s="78"/>
      <c r="WKT23" s="78"/>
      <c r="WKU23" s="78"/>
      <c r="WKV23" s="78"/>
      <c r="WKW23" s="78"/>
      <c r="WKX23" s="78"/>
      <c r="WKY23" s="78"/>
      <c r="WKZ23" s="78"/>
      <c r="WLA23" s="78"/>
      <c r="WLB23" s="78"/>
      <c r="WLC23" s="78"/>
      <c r="WLD23" s="78"/>
      <c r="WLE23" s="78"/>
      <c r="WLF23" s="78"/>
      <c r="WLG23" s="78"/>
      <c r="WLH23" s="78"/>
      <c r="WLI23" s="78"/>
      <c r="WLJ23" s="78"/>
      <c r="WLK23" s="78"/>
      <c r="WLL23" s="78"/>
      <c r="WLM23" s="78"/>
      <c r="WLN23" s="78"/>
      <c r="WLO23" s="78"/>
      <c r="WLP23" s="78"/>
      <c r="WLQ23" s="78"/>
      <c r="WLR23" s="78"/>
      <c r="WLS23" s="78"/>
      <c r="WLT23" s="78"/>
      <c r="WLU23" s="78"/>
      <c r="WLV23" s="78"/>
      <c r="WLW23" s="78"/>
      <c r="WLX23" s="78"/>
      <c r="WLY23" s="78"/>
      <c r="WLZ23" s="78"/>
      <c r="WMA23" s="78"/>
      <c r="WMB23" s="78"/>
      <c r="WMC23" s="78"/>
      <c r="WMD23" s="78"/>
      <c r="WME23" s="78"/>
      <c r="WMF23" s="78"/>
      <c r="WMG23" s="78"/>
      <c r="WMH23" s="78"/>
      <c r="WMI23" s="78"/>
      <c r="WMJ23" s="78"/>
      <c r="WMK23" s="78"/>
      <c r="WML23" s="78"/>
      <c r="WMM23" s="78"/>
      <c r="WMN23" s="78"/>
      <c r="WMO23" s="78"/>
      <c r="WMP23" s="78"/>
      <c r="WMQ23" s="78"/>
      <c r="WMR23" s="78"/>
      <c r="WMS23" s="78"/>
      <c r="WMT23" s="78"/>
      <c r="WMU23" s="78"/>
      <c r="WMV23" s="78"/>
      <c r="WMW23" s="78"/>
      <c r="WMX23" s="78"/>
      <c r="WMY23" s="78"/>
      <c r="WMZ23" s="78"/>
      <c r="WNA23" s="78"/>
      <c r="WNB23" s="78"/>
      <c r="WNC23" s="78"/>
      <c r="WND23" s="78"/>
      <c r="WNE23" s="78"/>
      <c r="WNF23" s="78"/>
      <c r="WNG23" s="78"/>
      <c r="WNH23" s="78"/>
      <c r="WNI23" s="78"/>
      <c r="WNJ23" s="78"/>
      <c r="WNK23" s="78"/>
      <c r="WNL23" s="78"/>
      <c r="WNM23" s="78"/>
      <c r="WNN23" s="78"/>
      <c r="WNO23" s="78"/>
      <c r="WNP23" s="78"/>
      <c r="WNQ23" s="78"/>
      <c r="WNR23" s="78"/>
      <c r="WNS23" s="78"/>
      <c r="WNT23" s="78"/>
      <c r="WNU23" s="78"/>
      <c r="WNV23" s="78"/>
      <c r="WNW23" s="78"/>
      <c r="WNX23" s="78"/>
      <c r="WNY23" s="78"/>
      <c r="WNZ23" s="78"/>
      <c r="WOA23" s="78"/>
      <c r="WOB23" s="78"/>
      <c r="WOC23" s="78"/>
      <c r="WOD23" s="78"/>
      <c r="WOE23" s="78"/>
      <c r="WOF23" s="78"/>
      <c r="WOG23" s="78"/>
      <c r="WOH23" s="78"/>
      <c r="WOI23" s="78"/>
      <c r="WOJ23" s="78"/>
      <c r="WOK23" s="78"/>
      <c r="WOL23" s="78"/>
      <c r="WOM23" s="78"/>
      <c r="WON23" s="78"/>
      <c r="WOO23" s="78"/>
      <c r="WOP23" s="78"/>
      <c r="WOQ23" s="78"/>
      <c r="WOR23" s="78"/>
      <c r="WOS23" s="78"/>
      <c r="WOT23" s="78"/>
      <c r="WOU23" s="78"/>
      <c r="WOV23" s="78"/>
      <c r="WOW23" s="78"/>
      <c r="WOX23" s="78"/>
      <c r="WOY23" s="78"/>
      <c r="WOZ23" s="78"/>
      <c r="WPA23" s="78"/>
      <c r="WPB23" s="78"/>
      <c r="WPC23" s="78"/>
      <c r="WPD23" s="78"/>
      <c r="WPE23" s="78"/>
      <c r="WPF23" s="78"/>
      <c r="WPG23" s="78"/>
      <c r="WPH23" s="78"/>
      <c r="WPI23" s="78"/>
      <c r="WPJ23" s="78"/>
      <c r="WPK23" s="78"/>
      <c r="WPL23" s="78"/>
      <c r="WPM23" s="78"/>
      <c r="WPN23" s="78"/>
      <c r="WPO23" s="78"/>
      <c r="WPP23" s="78"/>
      <c r="WPQ23" s="78"/>
      <c r="WPR23" s="78"/>
      <c r="WPS23" s="78"/>
      <c r="WPT23" s="78"/>
      <c r="WPU23" s="78"/>
      <c r="WPV23" s="78"/>
      <c r="WPW23" s="78"/>
      <c r="WPX23" s="78"/>
      <c r="WPY23" s="78"/>
      <c r="WPZ23" s="78"/>
      <c r="WQA23" s="78"/>
      <c r="WQB23" s="78"/>
      <c r="WQC23" s="78"/>
      <c r="WQD23" s="78"/>
      <c r="WQE23" s="78"/>
      <c r="WQF23" s="78"/>
      <c r="WQG23" s="78"/>
      <c r="WQH23" s="78"/>
      <c r="WQI23" s="78"/>
      <c r="WQJ23" s="78"/>
      <c r="WQK23" s="78"/>
      <c r="WQL23" s="78"/>
      <c r="WQM23" s="78"/>
      <c r="WQN23" s="78"/>
      <c r="WQO23" s="78"/>
      <c r="WQP23" s="78"/>
      <c r="WQQ23" s="78"/>
      <c r="WQR23" s="78"/>
      <c r="WQS23" s="78"/>
      <c r="WQT23" s="78"/>
      <c r="WQU23" s="78"/>
      <c r="WQV23" s="78"/>
      <c r="WQW23" s="78"/>
      <c r="WQX23" s="78"/>
      <c r="WQY23" s="78"/>
      <c r="WQZ23" s="78"/>
      <c r="WRA23" s="78"/>
      <c r="WRB23" s="78"/>
      <c r="WRC23" s="78"/>
      <c r="WRD23" s="78"/>
      <c r="WRE23" s="78"/>
      <c r="WRF23" s="78"/>
      <c r="WRG23" s="78"/>
      <c r="WRH23" s="78"/>
      <c r="WRI23" s="78"/>
      <c r="WRJ23" s="78"/>
      <c r="WRK23" s="78"/>
      <c r="WRL23" s="78"/>
      <c r="WRM23" s="78"/>
      <c r="WRN23" s="78"/>
      <c r="WRO23" s="78"/>
      <c r="WRP23" s="78"/>
      <c r="WRQ23" s="78"/>
      <c r="WRR23" s="78"/>
      <c r="WRS23" s="78"/>
      <c r="WRT23" s="78"/>
      <c r="WRU23" s="78"/>
      <c r="WRV23" s="78"/>
      <c r="WRW23" s="78"/>
      <c r="WRX23" s="78"/>
      <c r="WRY23" s="78"/>
      <c r="WRZ23" s="78"/>
      <c r="WSA23" s="78"/>
      <c r="WSB23" s="78"/>
      <c r="WSC23" s="78"/>
      <c r="WSD23" s="78"/>
      <c r="WSE23" s="78"/>
      <c r="WSF23" s="78"/>
      <c r="WSG23" s="78"/>
      <c r="WSH23" s="78"/>
      <c r="WSI23" s="78"/>
      <c r="WSJ23" s="78"/>
      <c r="WSK23" s="78"/>
      <c r="WSL23" s="78"/>
      <c r="WSM23" s="78"/>
      <c r="WSN23" s="78"/>
      <c r="WSO23" s="78"/>
      <c r="WSP23" s="78"/>
      <c r="WSQ23" s="78"/>
      <c r="WSR23" s="78"/>
      <c r="WSS23" s="78"/>
      <c r="WST23" s="78"/>
      <c r="WSU23" s="78"/>
      <c r="WSV23" s="78"/>
      <c r="WSW23" s="78"/>
      <c r="WSX23" s="78"/>
      <c r="WSY23" s="78"/>
      <c r="WSZ23" s="78"/>
      <c r="WTA23" s="78"/>
      <c r="WTB23" s="78"/>
      <c r="WTC23" s="78"/>
      <c r="WTD23" s="78"/>
      <c r="WTE23" s="78"/>
      <c r="WTF23" s="78"/>
      <c r="WTG23" s="78"/>
      <c r="WTH23" s="78"/>
      <c r="WTI23" s="78"/>
      <c r="WTJ23" s="78"/>
      <c r="WTK23" s="78"/>
      <c r="WTL23" s="78"/>
      <c r="WTM23" s="78"/>
      <c r="WTN23" s="78"/>
      <c r="WTO23" s="78"/>
      <c r="WTP23" s="78"/>
      <c r="WTQ23" s="78"/>
      <c r="WTR23" s="78"/>
      <c r="WTS23" s="78"/>
      <c r="WTT23" s="78"/>
      <c r="WTU23" s="78"/>
      <c r="WTV23" s="78"/>
      <c r="WTW23" s="78"/>
      <c r="WTX23" s="78"/>
      <c r="WTY23" s="78"/>
      <c r="WTZ23" s="78"/>
      <c r="WUA23" s="78"/>
      <c r="WUB23" s="78"/>
      <c r="WUC23" s="78"/>
      <c r="WUD23" s="78"/>
      <c r="WUE23" s="78"/>
      <c r="WUF23" s="78"/>
      <c r="WUG23" s="78"/>
      <c r="WUH23" s="78"/>
      <c r="WUI23" s="78"/>
      <c r="WUJ23" s="78"/>
      <c r="WUK23" s="78"/>
      <c r="WUL23" s="78"/>
      <c r="WUM23" s="78"/>
      <c r="WUN23" s="78"/>
      <c r="WUO23" s="78"/>
      <c r="WUP23" s="78"/>
      <c r="WUQ23" s="78"/>
      <c r="WUR23" s="78"/>
      <c r="WUS23" s="78"/>
      <c r="WUT23" s="78"/>
      <c r="WUU23" s="78"/>
      <c r="WUV23" s="78"/>
      <c r="WUW23" s="78"/>
      <c r="WUX23" s="78"/>
      <c r="WUY23" s="78"/>
      <c r="WUZ23" s="78"/>
      <c r="WVA23" s="78"/>
      <c r="WVB23" s="78"/>
      <c r="WVC23" s="78"/>
      <c r="WVD23" s="78"/>
      <c r="WVE23" s="78"/>
      <c r="WVF23" s="78"/>
      <c r="WVG23" s="78"/>
      <c r="WVH23" s="78"/>
      <c r="WVI23" s="78"/>
      <c r="WVJ23" s="78"/>
      <c r="WVK23" s="78"/>
      <c r="WVL23" s="78"/>
      <c r="WVM23" s="78"/>
      <c r="WVN23" s="78"/>
      <c r="WVO23" s="78"/>
      <c r="WVP23" s="78"/>
      <c r="WVQ23" s="78"/>
      <c r="WVR23" s="78"/>
      <c r="WVS23" s="78"/>
      <c r="WVT23" s="78"/>
      <c r="WVU23" s="78"/>
      <c r="WVV23" s="78"/>
      <c r="WVW23" s="78"/>
      <c r="WVX23" s="78"/>
      <c r="WVY23" s="78"/>
      <c r="WVZ23" s="78"/>
      <c r="WWA23" s="78"/>
      <c r="WWB23" s="78"/>
      <c r="WWC23" s="78"/>
      <c r="WWD23" s="78"/>
      <c r="WWE23" s="78"/>
      <c r="WWF23" s="78"/>
      <c r="WWG23" s="78"/>
      <c r="WWH23" s="78"/>
      <c r="WWI23" s="78"/>
      <c r="WWJ23" s="78"/>
      <c r="WWK23" s="78"/>
      <c r="WWL23" s="78"/>
      <c r="WWM23" s="78"/>
      <c r="WWN23" s="78"/>
      <c r="WWO23" s="78"/>
      <c r="WWP23" s="78"/>
      <c r="WWQ23" s="78"/>
      <c r="WWR23" s="78"/>
      <c r="WWS23" s="78"/>
      <c r="WWT23" s="78"/>
      <c r="WWU23" s="78"/>
      <c r="WWV23" s="78"/>
      <c r="WWW23" s="78"/>
      <c r="WWX23" s="78"/>
      <c r="WWY23" s="78"/>
      <c r="WWZ23" s="78"/>
      <c r="WXA23" s="78"/>
      <c r="WXB23" s="78"/>
      <c r="WXC23" s="78"/>
      <c r="WXD23" s="78"/>
      <c r="WXE23" s="78"/>
      <c r="WXF23" s="78"/>
      <c r="WXG23" s="78"/>
      <c r="WXH23" s="78"/>
      <c r="WXI23" s="78"/>
      <c r="WXJ23" s="78"/>
      <c r="WXK23" s="78"/>
      <c r="WXL23" s="78"/>
      <c r="WXM23" s="78"/>
      <c r="WXN23" s="78"/>
      <c r="WXO23" s="78"/>
      <c r="WXP23" s="78"/>
      <c r="WXQ23" s="78"/>
      <c r="WXR23" s="78"/>
      <c r="WXS23" s="78"/>
      <c r="WXT23" s="78"/>
      <c r="WXU23" s="78"/>
      <c r="WXV23" s="78"/>
      <c r="WXW23" s="78"/>
      <c r="WXX23" s="78"/>
      <c r="WXY23" s="78"/>
      <c r="WXZ23" s="78"/>
      <c r="WYA23" s="78"/>
      <c r="WYB23" s="78"/>
      <c r="WYC23" s="78"/>
      <c r="WYD23" s="78"/>
      <c r="WYE23" s="78"/>
      <c r="WYF23" s="78"/>
      <c r="WYG23" s="78"/>
      <c r="WYH23" s="78"/>
      <c r="WYI23" s="78"/>
      <c r="WYJ23" s="78"/>
      <c r="WYK23" s="78"/>
      <c r="WYL23" s="78"/>
      <c r="WYM23" s="78"/>
      <c r="WYN23" s="78"/>
      <c r="WYO23" s="78"/>
      <c r="WYP23" s="78"/>
      <c r="WYQ23" s="78"/>
      <c r="WYR23" s="78"/>
      <c r="WYS23" s="78"/>
      <c r="WYT23" s="78"/>
      <c r="WYU23" s="78"/>
      <c r="WYV23" s="78"/>
      <c r="WYW23" s="78"/>
      <c r="WYX23" s="78"/>
      <c r="WYY23" s="78"/>
      <c r="WYZ23" s="78"/>
      <c r="WZA23" s="78"/>
      <c r="WZB23" s="78"/>
      <c r="WZC23" s="78"/>
      <c r="WZD23" s="78"/>
      <c r="WZE23" s="78"/>
      <c r="WZF23" s="78"/>
      <c r="WZG23" s="78"/>
      <c r="WZH23" s="78"/>
      <c r="WZI23" s="78"/>
      <c r="WZJ23" s="78"/>
      <c r="WZK23" s="78"/>
      <c r="WZL23" s="78"/>
      <c r="WZM23" s="78"/>
      <c r="WZN23" s="78"/>
      <c r="WZO23" s="78"/>
      <c r="WZP23" s="78"/>
      <c r="WZQ23" s="78"/>
      <c r="WZR23" s="78"/>
      <c r="WZS23" s="78"/>
      <c r="WZT23" s="78"/>
      <c r="WZU23" s="78"/>
      <c r="WZV23" s="78"/>
      <c r="WZW23" s="78"/>
      <c r="WZX23" s="78"/>
      <c r="WZY23" s="78"/>
      <c r="WZZ23" s="78"/>
      <c r="XAA23" s="78"/>
      <c r="XAB23" s="78"/>
      <c r="XAC23" s="78"/>
      <c r="XAD23" s="78"/>
      <c r="XAE23" s="78"/>
      <c r="XAF23" s="78"/>
      <c r="XAG23" s="78"/>
      <c r="XAH23" s="78"/>
      <c r="XAI23" s="78"/>
      <c r="XAJ23" s="78"/>
      <c r="XAK23" s="78"/>
      <c r="XAL23" s="78"/>
      <c r="XAM23" s="78"/>
      <c r="XAN23" s="78"/>
      <c r="XAO23" s="78"/>
      <c r="XAP23" s="78"/>
      <c r="XAQ23" s="78"/>
      <c r="XAR23" s="78"/>
      <c r="XAS23" s="78"/>
      <c r="XAT23" s="78"/>
      <c r="XAU23" s="78"/>
      <c r="XAV23" s="78"/>
      <c r="XAW23" s="78"/>
      <c r="XAX23" s="78"/>
      <c r="XAY23" s="78"/>
      <c r="XAZ23" s="78"/>
      <c r="XBA23" s="78"/>
      <c r="XBB23" s="78"/>
      <c r="XBC23" s="78"/>
      <c r="XBD23" s="78"/>
      <c r="XBE23" s="78"/>
      <c r="XBF23" s="78"/>
      <c r="XBG23" s="78"/>
      <c r="XBH23" s="78"/>
      <c r="XBI23" s="78"/>
      <c r="XBJ23" s="78"/>
      <c r="XBK23" s="78"/>
      <c r="XBL23" s="78"/>
      <c r="XBM23" s="78"/>
      <c r="XBN23" s="78"/>
      <c r="XBO23" s="78"/>
      <c r="XBP23" s="78"/>
      <c r="XBQ23" s="78"/>
      <c r="XBR23" s="78"/>
      <c r="XBS23" s="78"/>
      <c r="XBT23" s="78"/>
      <c r="XBU23" s="78"/>
      <c r="XBV23" s="78"/>
      <c r="XBW23" s="78"/>
      <c r="XBX23" s="132"/>
      <c r="XBY23" s="132"/>
      <c r="XBZ23" s="132"/>
      <c r="XCA23" s="132"/>
      <c r="XCB23" s="132"/>
      <c r="XCC23" s="132"/>
      <c r="XCD23" s="132"/>
      <c r="XCE23" s="132"/>
      <c r="XCF23" s="132"/>
      <c r="XCG23" s="132"/>
      <c r="XCH23" s="132"/>
      <c r="XCI23" s="78"/>
      <c r="XCJ23" s="78"/>
      <c r="XCK23" s="78"/>
      <c r="XCL23" s="78"/>
      <c r="XCM23" s="78"/>
      <c r="XCN23" s="78"/>
      <c r="XCO23" s="78"/>
      <c r="XCP23" s="78"/>
      <c r="XCQ23" s="78"/>
      <c r="XCR23" s="78"/>
      <c r="XCS23" s="78"/>
      <c r="XCT23" s="78"/>
      <c r="XCU23" s="78"/>
      <c r="XCV23" s="78"/>
      <c r="XCW23" s="78"/>
      <c r="XCX23" s="78"/>
      <c r="XCY23" s="78"/>
      <c r="XCZ23" s="78"/>
      <c r="XDA23" s="78"/>
      <c r="XDB23" s="78"/>
      <c r="XDC23" s="78"/>
      <c r="XDD23" s="78"/>
      <c r="XDE23" s="78"/>
      <c r="XDF23" s="78"/>
      <c r="XDG23" s="78"/>
      <c r="XDH23" s="78"/>
      <c r="XDI23" s="132"/>
      <c r="XDJ23" s="132"/>
      <c r="XDK23" s="132"/>
      <c r="XDL23" s="132"/>
      <c r="XDM23" s="132"/>
      <c r="XDN23" s="132"/>
      <c r="XDO23" s="132"/>
      <c r="XDP23" s="132"/>
      <c r="XDQ23" s="132"/>
      <c r="XDR23" s="132"/>
      <c r="XDS23" s="132"/>
      <c r="XDT23" s="132"/>
      <c r="XDU23" s="132"/>
      <c r="XDV23" s="132"/>
      <c r="XDW23" s="132"/>
      <c r="XDX23" s="78"/>
      <c r="XDY23" s="78"/>
      <c r="XDZ23" s="78"/>
      <c r="XEA23" s="78"/>
      <c r="XEB23" s="78"/>
      <c r="XEC23" s="78"/>
      <c r="XED23" s="78"/>
      <c r="XEE23" s="78"/>
      <c r="XEF23" s="78"/>
      <c r="XEG23" s="78"/>
      <c r="XEH23" s="78"/>
      <c r="XEI23" s="78"/>
      <c r="XEJ23" s="78"/>
      <c r="XEK23" s="78"/>
      <c r="XEL23" s="78"/>
      <c r="XEM23" s="78"/>
      <c r="XEN23" s="78"/>
      <c r="XEO23" s="78"/>
      <c r="XEP23" s="78"/>
      <c r="XEQ23" s="78"/>
      <c r="XER23" s="78"/>
      <c r="XES23" s="78"/>
      <c r="XET23" s="78"/>
      <c r="XEU23" s="78"/>
      <c r="XEV23" s="78"/>
      <c r="XEW23" s="78"/>
      <c r="XEX23" s="78"/>
      <c r="XEY23" s="78"/>
      <c r="XEZ23" s="78"/>
    </row>
    <row r="24" s="129" customFormat="1" customHeight="1" spans="1:1024 1025:16380">
      <c r="A24" s="161">
        <f t="shared" si="5"/>
        <v>20</v>
      </c>
      <c r="B24" s="162" t="s">
        <v>264</v>
      </c>
      <c r="C24" s="163" t="s">
        <v>265</v>
      </c>
      <c r="D24" s="164"/>
      <c r="E24" s="164" t="s">
        <v>237</v>
      </c>
      <c r="F24" s="164" t="s">
        <v>241</v>
      </c>
      <c r="G24" s="87"/>
      <c r="H24" s="30">
        <f t="shared" si="6"/>
        <v>0</v>
      </c>
      <c r="I24" s="30">
        <f t="shared" si="3"/>
        <v>0</v>
      </c>
      <c r="J24" s="30">
        <v>3725.89</v>
      </c>
      <c r="K24" s="31">
        <f t="shared" si="7"/>
        <v>17515.1528</v>
      </c>
      <c r="L24" s="165"/>
      <c r="M24" s="165"/>
      <c r="N24" s="165"/>
      <c r="O24" s="165"/>
      <c r="P24" s="165"/>
      <c r="Q24" s="165"/>
      <c r="R24" s="165"/>
      <c r="S24" s="166"/>
      <c r="T24" s="166"/>
      <c r="U24" s="166"/>
      <c r="V24" s="36">
        <f t="shared" si="4"/>
        <v>0</v>
      </c>
      <c r="W24" s="160"/>
      <c r="X24" s="160"/>
      <c r="Y24" s="37">
        <f t="shared" si="8"/>
        <v>30517.4324</v>
      </c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I24" s="78"/>
      <c r="FJ24" s="78"/>
      <c r="FK24" s="78"/>
      <c r="FL24" s="78"/>
      <c r="FM24" s="78"/>
      <c r="FN24" s="78"/>
      <c r="FO24" s="78"/>
      <c r="FP24" s="78"/>
      <c r="FQ24" s="78"/>
      <c r="FR24" s="78"/>
      <c r="FS24" s="78"/>
      <c r="FT24" s="78"/>
      <c r="FU24" s="78"/>
      <c r="FV24" s="78"/>
      <c r="FW24" s="78"/>
      <c r="FX24" s="78"/>
      <c r="FY24" s="78"/>
      <c r="FZ24" s="78"/>
      <c r="GA24" s="78"/>
      <c r="GB24" s="78"/>
      <c r="GC24" s="78"/>
      <c r="GD24" s="78"/>
      <c r="GE24" s="78"/>
      <c r="GF24" s="78"/>
      <c r="GG24" s="78"/>
      <c r="GH24" s="78"/>
      <c r="GI24" s="78"/>
      <c r="GJ24" s="78"/>
      <c r="GK24" s="78"/>
      <c r="GL24" s="78"/>
      <c r="GM24" s="78"/>
      <c r="GN24" s="78"/>
      <c r="GO24" s="78"/>
      <c r="GP24" s="78"/>
      <c r="GQ24" s="78"/>
      <c r="GR24" s="78"/>
      <c r="GS24" s="78"/>
      <c r="GT24" s="78"/>
      <c r="GU24" s="78"/>
      <c r="GV24" s="78"/>
      <c r="GW24" s="78"/>
      <c r="GX24" s="78"/>
      <c r="GY24" s="78"/>
      <c r="GZ24" s="78"/>
      <c r="HA24" s="78"/>
      <c r="HB24" s="78"/>
      <c r="HC24" s="78"/>
      <c r="HD24" s="78"/>
      <c r="HE24" s="78"/>
      <c r="HF24" s="78"/>
      <c r="HG24" s="78"/>
      <c r="HH24" s="78"/>
      <c r="HI24" s="78"/>
      <c r="HJ24" s="78"/>
      <c r="HK24" s="78"/>
      <c r="HL24" s="78"/>
      <c r="HM24" s="78"/>
      <c r="HN24" s="78"/>
      <c r="HO24" s="78"/>
      <c r="HP24" s="78"/>
      <c r="HQ24" s="78"/>
      <c r="HR24" s="78"/>
      <c r="HS24" s="78"/>
      <c r="HT24" s="78"/>
      <c r="HU24" s="78"/>
      <c r="HV24" s="78"/>
      <c r="HW24" s="78"/>
      <c r="HX24" s="78"/>
      <c r="HY24" s="78"/>
      <c r="HZ24" s="78"/>
      <c r="IA24" s="78"/>
      <c r="IB24" s="78"/>
      <c r="IC24" s="78"/>
      <c r="ID24" s="78"/>
      <c r="IE24" s="78"/>
      <c r="IF24" s="78"/>
      <c r="IG24" s="78"/>
      <c r="IH24" s="78"/>
      <c r="II24" s="78"/>
      <c r="IJ24" s="78"/>
      <c r="IK24" s="78"/>
      <c r="IL24" s="78"/>
      <c r="IM24" s="78"/>
      <c r="IN24" s="78"/>
      <c r="IO24" s="78"/>
      <c r="IP24" s="78"/>
      <c r="IQ24" s="78"/>
      <c r="IR24" s="78"/>
      <c r="IS24" s="78"/>
      <c r="IT24" s="78"/>
      <c r="IU24" s="78"/>
      <c r="IV24" s="78"/>
      <c r="IW24" s="78"/>
      <c r="IX24" s="78"/>
      <c r="IY24" s="78"/>
      <c r="IZ24" s="78"/>
      <c r="JA24" s="78"/>
      <c r="JB24" s="78"/>
      <c r="JC24" s="78"/>
      <c r="JD24" s="78"/>
      <c r="JE24" s="78"/>
      <c r="JF24" s="78"/>
      <c r="JG24" s="78"/>
      <c r="JH24" s="78"/>
      <c r="JI24" s="78"/>
      <c r="JJ24" s="78"/>
      <c r="JK24" s="78"/>
      <c r="JL24" s="78"/>
      <c r="JM24" s="78"/>
      <c r="JN24" s="78"/>
      <c r="JO24" s="78"/>
      <c r="JP24" s="78"/>
      <c r="JQ24" s="78"/>
      <c r="JR24" s="78"/>
      <c r="JS24" s="78"/>
      <c r="JT24" s="78"/>
      <c r="JU24" s="78"/>
      <c r="JV24" s="78"/>
      <c r="JW24" s="78"/>
      <c r="JX24" s="78"/>
      <c r="JY24" s="78"/>
      <c r="JZ24" s="78"/>
      <c r="KA24" s="78"/>
      <c r="KB24" s="78"/>
      <c r="KC24" s="78"/>
      <c r="KD24" s="78"/>
      <c r="KE24" s="78"/>
      <c r="KF24" s="78"/>
      <c r="KG24" s="78"/>
      <c r="KH24" s="78"/>
      <c r="KI24" s="78"/>
      <c r="KJ24" s="78"/>
      <c r="KK24" s="78"/>
      <c r="KL24" s="78"/>
      <c r="KM24" s="78"/>
      <c r="KN24" s="78"/>
      <c r="KO24" s="78"/>
      <c r="KP24" s="78"/>
      <c r="KQ24" s="78"/>
      <c r="KR24" s="78"/>
      <c r="KS24" s="78"/>
      <c r="KT24" s="78"/>
      <c r="KU24" s="78"/>
      <c r="KV24" s="78"/>
      <c r="KW24" s="78"/>
      <c r="KX24" s="78"/>
      <c r="KY24" s="78"/>
      <c r="KZ24" s="78"/>
      <c r="LA24" s="78"/>
      <c r="LB24" s="78"/>
      <c r="LC24" s="78"/>
      <c r="LD24" s="78"/>
      <c r="LE24" s="78"/>
      <c r="LF24" s="78"/>
      <c r="LG24" s="78"/>
      <c r="LH24" s="78"/>
      <c r="LI24" s="78"/>
      <c r="LJ24" s="78"/>
      <c r="LK24" s="78"/>
      <c r="LL24" s="78"/>
      <c r="LM24" s="78"/>
      <c r="LN24" s="78"/>
      <c r="LO24" s="78"/>
      <c r="LP24" s="78"/>
      <c r="LQ24" s="78"/>
      <c r="LR24" s="78"/>
      <c r="LS24" s="78"/>
      <c r="LT24" s="78"/>
      <c r="LU24" s="78"/>
      <c r="LV24" s="78"/>
      <c r="LW24" s="78"/>
      <c r="LX24" s="78"/>
      <c r="LY24" s="78"/>
      <c r="LZ24" s="78"/>
      <c r="MA24" s="78"/>
      <c r="MB24" s="78"/>
      <c r="MC24" s="78"/>
      <c r="MD24" s="78"/>
      <c r="ME24" s="78"/>
      <c r="MF24" s="78"/>
      <c r="MG24" s="78"/>
      <c r="MH24" s="78"/>
      <c r="MI24" s="78"/>
      <c r="MJ24" s="78"/>
      <c r="MK24" s="78"/>
      <c r="ML24" s="78"/>
      <c r="MM24" s="78"/>
      <c r="MN24" s="78"/>
      <c r="MO24" s="78"/>
      <c r="MP24" s="78"/>
      <c r="MQ24" s="78"/>
      <c r="MR24" s="78"/>
      <c r="MS24" s="78"/>
      <c r="MT24" s="78"/>
      <c r="MU24" s="78"/>
      <c r="MV24" s="78"/>
      <c r="MW24" s="78"/>
      <c r="MX24" s="78"/>
      <c r="MY24" s="78"/>
      <c r="MZ24" s="78"/>
      <c r="NA24" s="78"/>
      <c r="NB24" s="78"/>
      <c r="NC24" s="78"/>
      <c r="ND24" s="78"/>
      <c r="NE24" s="78"/>
      <c r="NF24" s="78"/>
      <c r="NG24" s="78"/>
      <c r="NH24" s="78"/>
      <c r="NI24" s="78"/>
      <c r="NJ24" s="78"/>
      <c r="NK24" s="78"/>
      <c r="NL24" s="78"/>
      <c r="NM24" s="78"/>
      <c r="NN24" s="78"/>
      <c r="NO24" s="78"/>
      <c r="NP24" s="78"/>
      <c r="NQ24" s="78"/>
      <c r="NR24" s="78"/>
      <c r="NS24" s="78"/>
      <c r="NT24" s="78"/>
      <c r="NU24" s="78"/>
      <c r="NV24" s="78"/>
      <c r="NW24" s="78"/>
      <c r="NX24" s="78"/>
      <c r="NY24" s="78"/>
      <c r="NZ24" s="78"/>
      <c r="OA24" s="78"/>
      <c r="OB24" s="78"/>
      <c r="OC24" s="78"/>
      <c r="OD24" s="78"/>
      <c r="OE24" s="78"/>
      <c r="OF24" s="78"/>
      <c r="OG24" s="78"/>
      <c r="OH24" s="78"/>
      <c r="OI24" s="78"/>
      <c r="OJ24" s="78"/>
      <c r="OK24" s="78"/>
      <c r="OL24" s="78"/>
      <c r="OM24" s="78"/>
      <c r="ON24" s="78"/>
      <c r="OO24" s="78"/>
      <c r="OP24" s="78"/>
      <c r="OQ24" s="78"/>
      <c r="OR24" s="78"/>
      <c r="OS24" s="78"/>
      <c r="OT24" s="78"/>
      <c r="OU24" s="78"/>
      <c r="OV24" s="78"/>
      <c r="OW24" s="78"/>
      <c r="OX24" s="78"/>
      <c r="OY24" s="78"/>
      <c r="OZ24" s="78"/>
      <c r="PA24" s="78"/>
      <c r="PB24" s="78"/>
      <c r="PC24" s="78"/>
      <c r="PD24" s="78"/>
      <c r="PE24" s="78"/>
      <c r="PF24" s="78"/>
      <c r="PG24" s="78"/>
      <c r="PH24" s="78"/>
      <c r="PI24" s="78"/>
      <c r="PJ24" s="78"/>
      <c r="PK24" s="78"/>
      <c r="PL24" s="78"/>
      <c r="PM24" s="78"/>
      <c r="PN24" s="78"/>
      <c r="PO24" s="78"/>
      <c r="PP24" s="78"/>
      <c r="PQ24" s="78"/>
      <c r="PR24" s="78"/>
      <c r="PS24" s="78"/>
      <c r="PT24" s="78"/>
      <c r="PU24" s="78"/>
      <c r="PV24" s="78"/>
      <c r="PW24" s="78"/>
      <c r="PX24" s="78"/>
      <c r="PY24" s="78"/>
      <c r="PZ24" s="78"/>
      <c r="QA24" s="78"/>
      <c r="QB24" s="78"/>
      <c r="QC24" s="78"/>
      <c r="QD24" s="78"/>
      <c r="QE24" s="78"/>
      <c r="QF24" s="78"/>
      <c r="QG24" s="78"/>
      <c r="QH24" s="78"/>
      <c r="QI24" s="78"/>
      <c r="QJ24" s="78"/>
      <c r="QK24" s="78"/>
      <c r="QL24" s="78"/>
      <c r="QM24" s="78"/>
      <c r="QN24" s="78"/>
      <c r="QO24" s="78"/>
      <c r="QP24" s="78"/>
      <c r="QQ24" s="78"/>
      <c r="QR24" s="78"/>
      <c r="QS24" s="78"/>
      <c r="QT24" s="78"/>
      <c r="QU24" s="78"/>
      <c r="QV24" s="78"/>
      <c r="QW24" s="78"/>
      <c r="QX24" s="78"/>
      <c r="QY24" s="78"/>
      <c r="QZ24" s="78"/>
      <c r="RA24" s="78"/>
      <c r="RB24" s="78"/>
      <c r="RC24" s="78"/>
      <c r="RD24" s="78"/>
      <c r="RE24" s="78"/>
      <c r="RF24" s="78"/>
      <c r="RG24" s="78"/>
      <c r="RH24" s="78"/>
      <c r="RI24" s="78"/>
      <c r="RJ24" s="78"/>
      <c r="RK24" s="78"/>
      <c r="RL24" s="78"/>
      <c r="RM24" s="78"/>
      <c r="RN24" s="78"/>
      <c r="RO24" s="78"/>
      <c r="RP24" s="78"/>
      <c r="RQ24" s="78"/>
      <c r="RR24" s="78"/>
      <c r="RS24" s="78"/>
      <c r="RT24" s="78"/>
      <c r="RU24" s="78"/>
      <c r="RV24" s="78"/>
      <c r="RW24" s="78"/>
      <c r="RX24" s="78"/>
      <c r="RY24" s="78"/>
      <c r="RZ24" s="78"/>
      <c r="SA24" s="78"/>
      <c r="SB24" s="78"/>
      <c r="SC24" s="78"/>
      <c r="SD24" s="78"/>
      <c r="SE24" s="78"/>
      <c r="SF24" s="78"/>
      <c r="SG24" s="78"/>
      <c r="SH24" s="78"/>
      <c r="SI24" s="78"/>
      <c r="SJ24" s="78"/>
      <c r="SK24" s="78"/>
      <c r="SL24" s="78"/>
      <c r="SM24" s="78"/>
      <c r="SN24" s="78"/>
      <c r="SO24" s="78"/>
      <c r="SP24" s="78"/>
      <c r="SQ24" s="78"/>
      <c r="SR24" s="78"/>
      <c r="SS24" s="78"/>
      <c r="ST24" s="78"/>
      <c r="SU24" s="78"/>
      <c r="SV24" s="78"/>
      <c r="SW24" s="78"/>
      <c r="SX24" s="78"/>
      <c r="SY24" s="78"/>
      <c r="SZ24" s="78"/>
      <c r="TA24" s="78"/>
      <c r="TB24" s="78"/>
      <c r="TC24" s="78"/>
      <c r="TD24" s="78"/>
      <c r="TE24" s="78"/>
      <c r="TF24" s="78"/>
      <c r="TG24" s="78"/>
      <c r="TH24" s="78"/>
      <c r="TI24" s="78"/>
      <c r="TJ24" s="78"/>
      <c r="TK24" s="78"/>
      <c r="TL24" s="78"/>
      <c r="TM24" s="78"/>
      <c r="TN24" s="78"/>
      <c r="TO24" s="78"/>
      <c r="TP24" s="78"/>
      <c r="TQ24" s="78"/>
      <c r="TR24" s="78"/>
      <c r="TS24" s="78"/>
      <c r="TT24" s="78"/>
      <c r="TU24" s="78"/>
      <c r="TV24" s="78"/>
      <c r="TW24" s="78"/>
      <c r="TX24" s="78"/>
      <c r="TY24" s="78"/>
      <c r="TZ24" s="78"/>
      <c r="UA24" s="78"/>
      <c r="UB24" s="78"/>
      <c r="UC24" s="78"/>
      <c r="UD24" s="78"/>
      <c r="UE24" s="78"/>
      <c r="UF24" s="78"/>
      <c r="UG24" s="78"/>
      <c r="UH24" s="78"/>
      <c r="UI24" s="78"/>
      <c r="UJ24" s="78"/>
      <c r="UK24" s="78"/>
      <c r="UL24" s="78"/>
      <c r="UM24" s="78"/>
      <c r="UN24" s="78"/>
      <c r="UO24" s="78"/>
      <c r="UP24" s="78"/>
      <c r="UQ24" s="78"/>
      <c r="UR24" s="78"/>
      <c r="US24" s="78"/>
      <c r="UT24" s="78"/>
      <c r="UU24" s="78"/>
      <c r="UV24" s="78"/>
      <c r="UW24" s="78"/>
      <c r="UX24" s="78"/>
      <c r="UY24" s="78"/>
      <c r="UZ24" s="78"/>
      <c r="VA24" s="78"/>
      <c r="VB24" s="78"/>
      <c r="VC24" s="78"/>
      <c r="VD24" s="78"/>
      <c r="VE24" s="78"/>
      <c r="VF24" s="78"/>
      <c r="VG24" s="78"/>
      <c r="VH24" s="78"/>
      <c r="VI24" s="78"/>
      <c r="VJ24" s="78"/>
      <c r="VK24" s="78"/>
      <c r="VL24" s="78"/>
      <c r="VM24" s="78"/>
      <c r="VN24" s="78"/>
      <c r="VO24" s="78"/>
      <c r="VP24" s="78"/>
      <c r="VQ24" s="78"/>
      <c r="VR24" s="78"/>
      <c r="VS24" s="78"/>
      <c r="VT24" s="78"/>
      <c r="VU24" s="78"/>
      <c r="VV24" s="78"/>
      <c r="VW24" s="78"/>
      <c r="VX24" s="78"/>
      <c r="VY24" s="78"/>
      <c r="VZ24" s="78"/>
      <c r="WA24" s="78"/>
      <c r="WB24" s="78"/>
      <c r="WC24" s="78"/>
      <c r="WD24" s="78"/>
      <c r="WE24" s="78"/>
      <c r="WF24" s="78"/>
      <c r="WG24" s="78"/>
      <c r="WH24" s="78"/>
      <c r="WI24" s="78"/>
      <c r="WJ24" s="78"/>
      <c r="WK24" s="78"/>
      <c r="WL24" s="78"/>
      <c r="WM24" s="78"/>
      <c r="WN24" s="78"/>
      <c r="WO24" s="78"/>
      <c r="WP24" s="78"/>
      <c r="WQ24" s="78"/>
      <c r="WR24" s="78"/>
      <c r="WS24" s="78"/>
      <c r="WT24" s="78"/>
      <c r="WU24" s="78"/>
      <c r="WV24" s="78"/>
      <c r="WW24" s="78"/>
      <c r="WX24" s="78"/>
      <c r="WY24" s="78"/>
      <c r="WZ24" s="78"/>
      <c r="XA24" s="78"/>
      <c r="XB24" s="78"/>
      <c r="XC24" s="78"/>
      <c r="XD24" s="78"/>
      <c r="XE24" s="78"/>
      <c r="XF24" s="78"/>
      <c r="XG24" s="78"/>
      <c r="XH24" s="78"/>
      <c r="XI24" s="78"/>
      <c r="XJ24" s="78"/>
      <c r="XK24" s="78"/>
      <c r="XL24" s="78"/>
      <c r="XM24" s="78"/>
      <c r="XN24" s="78"/>
      <c r="XO24" s="78"/>
      <c r="XP24" s="78"/>
      <c r="XQ24" s="78"/>
      <c r="XR24" s="78"/>
      <c r="XS24" s="78"/>
      <c r="XT24" s="78"/>
      <c r="XU24" s="78"/>
      <c r="XV24" s="78"/>
      <c r="XW24" s="78"/>
      <c r="XX24" s="78"/>
      <c r="XY24" s="78"/>
      <c r="XZ24" s="78"/>
      <c r="YA24" s="78"/>
      <c r="YB24" s="78"/>
      <c r="YC24" s="78"/>
      <c r="YD24" s="78"/>
      <c r="YE24" s="78"/>
      <c r="YF24" s="78"/>
      <c r="YG24" s="78"/>
      <c r="YH24" s="78"/>
      <c r="YI24" s="78"/>
      <c r="YJ24" s="78"/>
      <c r="YK24" s="78"/>
      <c r="YL24" s="78"/>
      <c r="YM24" s="78"/>
      <c r="YN24" s="78"/>
      <c r="YO24" s="78"/>
      <c r="YP24" s="78"/>
      <c r="YQ24" s="78"/>
      <c r="YR24" s="78"/>
      <c r="YS24" s="78"/>
      <c r="YT24" s="78"/>
      <c r="YU24" s="78"/>
      <c r="YV24" s="78"/>
      <c r="YW24" s="78"/>
      <c r="YX24" s="78"/>
      <c r="YY24" s="78"/>
      <c r="YZ24" s="78"/>
      <c r="ZA24" s="78"/>
      <c r="ZB24" s="78"/>
      <c r="ZC24" s="78"/>
      <c r="ZD24" s="78"/>
      <c r="ZE24" s="78"/>
      <c r="ZF24" s="78"/>
      <c r="ZG24" s="78"/>
      <c r="ZH24" s="78"/>
      <c r="ZI24" s="78"/>
      <c r="ZJ24" s="78"/>
      <c r="ZK24" s="78"/>
      <c r="ZL24" s="78"/>
      <c r="ZM24" s="78"/>
      <c r="ZN24" s="78"/>
      <c r="ZO24" s="78"/>
      <c r="ZP24" s="78"/>
      <c r="ZQ24" s="78"/>
      <c r="ZR24" s="78"/>
      <c r="ZS24" s="78"/>
      <c r="ZT24" s="78"/>
      <c r="ZU24" s="78"/>
      <c r="ZV24" s="78"/>
      <c r="ZW24" s="78"/>
      <c r="ZX24" s="78"/>
      <c r="ZY24" s="78"/>
      <c r="ZZ24" s="78"/>
      <c r="AAA24" s="78"/>
      <c r="AAB24" s="78"/>
      <c r="AAC24" s="78"/>
      <c r="AAD24" s="78"/>
      <c r="AAE24" s="78"/>
      <c r="AAF24" s="78"/>
      <c r="AAG24" s="78"/>
      <c r="AAH24" s="78"/>
      <c r="AAI24" s="78"/>
      <c r="AAJ24" s="78"/>
      <c r="AAK24" s="78"/>
      <c r="AAL24" s="78"/>
      <c r="AAM24" s="78"/>
      <c r="AAN24" s="78"/>
      <c r="AAO24" s="78"/>
      <c r="AAP24" s="78"/>
      <c r="AAQ24" s="78"/>
      <c r="AAR24" s="78"/>
      <c r="AAS24" s="78"/>
      <c r="AAT24" s="78"/>
      <c r="AAU24" s="78"/>
      <c r="AAV24" s="78"/>
      <c r="AAW24" s="78"/>
      <c r="AAX24" s="78"/>
      <c r="AAY24" s="78"/>
      <c r="AAZ24" s="78"/>
      <c r="ABA24" s="78"/>
      <c r="ABB24" s="78"/>
      <c r="ABC24" s="78"/>
      <c r="ABD24" s="78"/>
      <c r="ABE24" s="78"/>
      <c r="ABF24" s="78"/>
      <c r="ABG24" s="78"/>
      <c r="ABH24" s="78"/>
      <c r="ABI24" s="78"/>
      <c r="ABJ24" s="78"/>
      <c r="ABK24" s="78"/>
      <c r="ABL24" s="78"/>
      <c r="ABM24" s="78"/>
      <c r="ABN24" s="78"/>
      <c r="ABO24" s="78"/>
      <c r="ABP24" s="78"/>
      <c r="ABQ24" s="78"/>
      <c r="ABR24" s="78"/>
      <c r="ABS24" s="78"/>
      <c r="ABT24" s="78"/>
      <c r="ABU24" s="78"/>
      <c r="ABV24" s="78"/>
      <c r="ABW24" s="78"/>
      <c r="ABX24" s="78"/>
      <c r="ABY24" s="78"/>
      <c r="ABZ24" s="78"/>
      <c r="ACA24" s="78"/>
      <c r="ACB24" s="78"/>
      <c r="ACC24" s="78"/>
      <c r="ACD24" s="78"/>
      <c r="ACE24" s="78"/>
      <c r="ACF24" s="78"/>
      <c r="ACG24" s="78"/>
      <c r="ACH24" s="78"/>
      <c r="ACI24" s="78"/>
      <c r="ACJ24" s="78"/>
      <c r="ACK24" s="78"/>
      <c r="ACL24" s="78"/>
      <c r="ACM24" s="78"/>
      <c r="ACN24" s="78"/>
      <c r="ACO24" s="78"/>
      <c r="ACP24" s="78"/>
      <c r="ACQ24" s="78"/>
      <c r="ACR24" s="78"/>
      <c r="ACS24" s="78"/>
      <c r="ACT24" s="78"/>
      <c r="ACU24" s="78"/>
      <c r="ACV24" s="78"/>
      <c r="ACW24" s="78"/>
      <c r="ACX24" s="78"/>
      <c r="ACY24" s="78"/>
      <c r="ACZ24" s="78"/>
      <c r="ADA24" s="78"/>
      <c r="ADB24" s="78"/>
      <c r="ADC24" s="78"/>
      <c r="ADD24" s="78"/>
      <c r="ADE24" s="78"/>
      <c r="ADF24" s="78"/>
      <c r="ADG24" s="78"/>
      <c r="ADH24" s="78"/>
      <c r="ADI24" s="78"/>
      <c r="ADJ24" s="78"/>
      <c r="ADK24" s="78"/>
      <c r="ADL24" s="78"/>
      <c r="ADM24" s="78"/>
      <c r="ADN24" s="78"/>
      <c r="ADO24" s="78"/>
      <c r="ADP24" s="78"/>
      <c r="ADQ24" s="78"/>
      <c r="ADR24" s="78"/>
      <c r="ADS24" s="78"/>
      <c r="ADT24" s="78"/>
      <c r="ADU24" s="78"/>
      <c r="ADV24" s="78"/>
      <c r="ADW24" s="78"/>
      <c r="ADX24" s="78"/>
      <c r="ADY24" s="78"/>
      <c r="ADZ24" s="78"/>
      <c r="AEA24" s="78"/>
      <c r="AEB24" s="78"/>
      <c r="AEC24" s="78"/>
      <c r="AED24" s="78"/>
      <c r="AEE24" s="78"/>
      <c r="AEF24" s="78"/>
      <c r="AEG24" s="78"/>
      <c r="AEH24" s="78"/>
      <c r="AEI24" s="78"/>
      <c r="AEJ24" s="78"/>
      <c r="AEK24" s="78"/>
      <c r="AEL24" s="78"/>
      <c r="AEM24" s="78"/>
      <c r="AEN24" s="78"/>
      <c r="AEO24" s="78"/>
      <c r="AEP24" s="78"/>
      <c r="AEQ24" s="78"/>
      <c r="AER24" s="78"/>
      <c r="AES24" s="78"/>
      <c r="AET24" s="78"/>
      <c r="AEU24" s="78"/>
      <c r="AEV24" s="78"/>
      <c r="AEW24" s="78"/>
      <c r="AEX24" s="78"/>
      <c r="AEY24" s="78"/>
      <c r="AEZ24" s="78"/>
      <c r="AFA24" s="78"/>
      <c r="AFB24" s="78"/>
      <c r="AFC24" s="78"/>
      <c r="AFD24" s="78"/>
      <c r="AFE24" s="78"/>
      <c r="AFF24" s="78"/>
      <c r="AFG24" s="78"/>
      <c r="AFH24" s="78"/>
      <c r="AFI24" s="78"/>
      <c r="AFJ24" s="78"/>
      <c r="AFK24" s="78"/>
      <c r="AFL24" s="78"/>
      <c r="AFM24" s="78"/>
      <c r="AFN24" s="78"/>
      <c r="AFO24" s="78"/>
      <c r="AFP24" s="78"/>
      <c r="AFQ24" s="78"/>
      <c r="AFR24" s="78"/>
      <c r="AFS24" s="78"/>
      <c r="AFT24" s="78"/>
      <c r="AFU24" s="78"/>
      <c r="AFV24" s="78"/>
      <c r="AFW24" s="78"/>
      <c r="AFX24" s="78"/>
      <c r="AFY24" s="78"/>
      <c r="AFZ24" s="78"/>
      <c r="AGA24" s="78"/>
      <c r="AGB24" s="78"/>
      <c r="AGC24" s="78"/>
      <c r="AGD24" s="78"/>
      <c r="AGE24" s="78"/>
      <c r="AGF24" s="78"/>
      <c r="AGG24" s="78"/>
      <c r="AGH24" s="78"/>
      <c r="AGI24" s="78"/>
      <c r="AGJ24" s="78"/>
      <c r="AGK24" s="78"/>
      <c r="AGL24" s="78"/>
      <c r="AGM24" s="78"/>
      <c r="AGN24" s="78"/>
      <c r="AGO24" s="78"/>
      <c r="AGP24" s="78"/>
      <c r="AGQ24" s="78"/>
      <c r="AGR24" s="78"/>
      <c r="AGS24" s="78"/>
      <c r="AGT24" s="78"/>
      <c r="AGU24" s="78"/>
      <c r="AGV24" s="78"/>
      <c r="AGW24" s="78"/>
      <c r="AGX24" s="78"/>
      <c r="AGY24" s="78"/>
      <c r="AGZ24" s="78"/>
      <c r="AHA24" s="78"/>
      <c r="AHB24" s="78"/>
      <c r="AHC24" s="78"/>
      <c r="AHD24" s="78"/>
      <c r="AHE24" s="78"/>
      <c r="AHF24" s="78"/>
      <c r="AHG24" s="78"/>
      <c r="AHH24" s="78"/>
      <c r="AHI24" s="78"/>
      <c r="AHJ24" s="78"/>
      <c r="AHK24" s="78"/>
      <c r="AHL24" s="78"/>
      <c r="AHM24" s="78"/>
      <c r="AHN24" s="78"/>
      <c r="AHO24" s="78"/>
      <c r="AHP24" s="78"/>
      <c r="AHQ24" s="78"/>
      <c r="AHR24" s="78"/>
      <c r="AHS24" s="78"/>
      <c r="AHT24" s="78"/>
      <c r="AHU24" s="78"/>
      <c r="AHV24" s="78"/>
      <c r="AHW24" s="78"/>
      <c r="AHX24" s="78"/>
      <c r="AHY24" s="78"/>
      <c r="AHZ24" s="78"/>
      <c r="AIA24" s="78"/>
      <c r="AIB24" s="78"/>
      <c r="AIC24" s="78"/>
      <c r="AID24" s="78"/>
      <c r="AIE24" s="78"/>
      <c r="AIF24" s="78"/>
      <c r="AIG24" s="78"/>
      <c r="AIH24" s="78"/>
      <c r="AII24" s="78"/>
      <c r="AIJ24" s="78"/>
      <c r="AIK24" s="78"/>
      <c r="AIL24" s="78"/>
      <c r="AIM24" s="78"/>
      <c r="AIN24" s="78"/>
      <c r="AIO24" s="78"/>
      <c r="AIP24" s="78"/>
      <c r="AIQ24" s="78"/>
      <c r="AIR24" s="78"/>
      <c r="AIS24" s="78"/>
      <c r="AIT24" s="78"/>
      <c r="AIU24" s="78"/>
      <c r="AIV24" s="78"/>
      <c r="AIW24" s="78"/>
      <c r="AIX24" s="78"/>
      <c r="AIY24" s="78"/>
      <c r="AIZ24" s="78"/>
      <c r="AJA24" s="78"/>
      <c r="AJB24" s="78"/>
      <c r="AJC24" s="78"/>
      <c r="AJD24" s="78"/>
      <c r="AJE24" s="78"/>
      <c r="AJF24" s="78"/>
      <c r="AJG24" s="78"/>
      <c r="AJH24" s="78"/>
      <c r="AJI24" s="78"/>
      <c r="AJJ24" s="78"/>
      <c r="AJK24" s="78"/>
      <c r="AJL24" s="78"/>
      <c r="AJM24" s="78"/>
      <c r="AJN24" s="78"/>
      <c r="AJO24" s="78"/>
      <c r="AJP24" s="78"/>
      <c r="AJQ24" s="78"/>
      <c r="AJR24" s="78"/>
      <c r="AJS24" s="78"/>
      <c r="AJT24" s="78"/>
      <c r="AJU24" s="78"/>
      <c r="AJV24" s="78"/>
      <c r="AJW24" s="78"/>
      <c r="AJX24" s="78"/>
      <c r="AJY24" s="78"/>
      <c r="AJZ24" s="78"/>
      <c r="AKA24" s="78"/>
      <c r="AKB24" s="78"/>
      <c r="AKC24" s="78"/>
      <c r="AKD24" s="78"/>
      <c r="AKE24" s="78"/>
      <c r="AKF24" s="78"/>
      <c r="AKG24" s="78"/>
      <c r="AKH24" s="78"/>
      <c r="AKI24" s="78"/>
      <c r="AKJ24" s="78"/>
      <c r="AKK24" s="78"/>
      <c r="AKL24" s="78"/>
      <c r="AKM24" s="78"/>
      <c r="AKN24" s="78"/>
      <c r="AKO24" s="78"/>
      <c r="AKP24" s="78"/>
      <c r="AKQ24" s="78"/>
      <c r="AKR24" s="78"/>
      <c r="AKS24" s="78"/>
      <c r="AKT24" s="78"/>
      <c r="AKU24" s="78"/>
      <c r="AKV24" s="78"/>
      <c r="AKW24" s="78"/>
      <c r="AKX24" s="78"/>
      <c r="AKY24" s="78"/>
      <c r="AKZ24" s="78"/>
      <c r="ALA24" s="78"/>
      <c r="ALB24" s="78"/>
      <c r="ALC24" s="78"/>
      <c r="ALD24" s="78"/>
      <c r="ALE24" s="78"/>
      <c r="ALF24" s="78"/>
      <c r="ALG24" s="78"/>
      <c r="ALH24" s="78"/>
      <c r="ALI24" s="78"/>
      <c r="ALJ24" s="78"/>
      <c r="ALK24" s="78"/>
      <c r="ALL24" s="78"/>
      <c r="ALM24" s="78"/>
      <c r="ALN24" s="78"/>
      <c r="ALO24" s="78"/>
      <c r="ALP24" s="78"/>
      <c r="ALQ24" s="78"/>
      <c r="ALR24" s="78"/>
      <c r="ALS24" s="78"/>
      <c r="ALT24" s="78"/>
      <c r="ALU24" s="78"/>
      <c r="ALV24" s="78"/>
      <c r="ALW24" s="78"/>
      <c r="ALX24" s="78"/>
      <c r="ALY24" s="78"/>
      <c r="ALZ24" s="78"/>
      <c r="AMA24" s="78"/>
      <c r="AMB24" s="78"/>
      <c r="AMC24" s="78"/>
      <c r="AMD24" s="78"/>
      <c r="AME24" s="78"/>
      <c r="AMF24" s="78"/>
      <c r="AMG24" s="78"/>
      <c r="AMH24" s="78"/>
      <c r="AMI24" s="78"/>
      <c r="AMJ24" s="78"/>
      <c r="AMK24" s="78"/>
      <c r="AML24" s="78"/>
      <c r="AMM24" s="78"/>
      <c r="AMN24" s="78"/>
      <c r="AMO24" s="78"/>
      <c r="AMP24" s="78"/>
      <c r="AMQ24" s="78"/>
      <c r="AMR24" s="78"/>
      <c r="AMS24" s="78"/>
      <c r="AMT24" s="78"/>
      <c r="AMU24" s="78"/>
      <c r="AMV24" s="78"/>
      <c r="AMW24" s="78"/>
      <c r="AMX24" s="78"/>
      <c r="AMY24" s="78"/>
      <c r="AMZ24" s="78"/>
      <c r="ANA24" s="78"/>
      <c r="ANB24" s="78"/>
      <c r="ANC24" s="78"/>
      <c r="AND24" s="78"/>
      <c r="ANE24" s="78"/>
      <c r="ANF24" s="78"/>
      <c r="ANG24" s="78"/>
      <c r="ANH24" s="78"/>
      <c r="ANI24" s="78"/>
      <c r="ANJ24" s="78"/>
      <c r="ANK24" s="78"/>
      <c r="ANL24" s="78"/>
      <c r="ANM24" s="78"/>
      <c r="ANN24" s="78"/>
      <c r="ANO24" s="78"/>
      <c r="ANP24" s="78"/>
      <c r="ANQ24" s="78"/>
      <c r="ANR24" s="78"/>
      <c r="ANS24" s="78"/>
      <c r="ANT24" s="78"/>
      <c r="ANU24" s="78"/>
      <c r="ANV24" s="78"/>
      <c r="ANW24" s="78"/>
      <c r="ANX24" s="78"/>
      <c r="ANY24" s="78"/>
      <c r="ANZ24" s="78"/>
      <c r="AOA24" s="78"/>
      <c r="AOB24" s="78"/>
      <c r="AOC24" s="78"/>
      <c r="AOD24" s="78"/>
      <c r="AOE24" s="78"/>
      <c r="AOF24" s="78"/>
      <c r="AOG24" s="78"/>
      <c r="AOH24" s="78"/>
      <c r="AOI24" s="78"/>
      <c r="AOJ24" s="78"/>
      <c r="AOK24" s="78"/>
      <c r="AOL24" s="78"/>
      <c r="AOM24" s="78"/>
      <c r="AON24" s="78"/>
      <c r="AOO24" s="78"/>
      <c r="AOP24" s="78"/>
      <c r="AOQ24" s="78"/>
      <c r="AOR24" s="78"/>
      <c r="AOS24" s="78"/>
      <c r="AOT24" s="78"/>
      <c r="AOU24" s="78"/>
      <c r="AOV24" s="78"/>
      <c r="AOW24" s="78"/>
      <c r="AOX24" s="78"/>
      <c r="AOY24" s="78"/>
      <c r="AOZ24" s="78"/>
      <c r="APA24" s="78"/>
      <c r="APB24" s="78"/>
      <c r="APC24" s="78"/>
      <c r="APD24" s="78"/>
      <c r="APE24" s="78"/>
      <c r="APF24" s="78"/>
      <c r="APG24" s="78"/>
      <c r="APH24" s="78"/>
      <c r="API24" s="78"/>
      <c r="APJ24" s="78"/>
      <c r="APK24" s="78"/>
      <c r="APL24" s="78"/>
      <c r="APM24" s="78"/>
      <c r="APN24" s="78"/>
      <c r="APO24" s="78"/>
      <c r="APP24" s="78"/>
      <c r="APQ24" s="78"/>
      <c r="APR24" s="78"/>
      <c r="APS24" s="78"/>
      <c r="APT24" s="78"/>
      <c r="APU24" s="78"/>
      <c r="APV24" s="78"/>
      <c r="APW24" s="78"/>
      <c r="APX24" s="78"/>
      <c r="APY24" s="78"/>
      <c r="APZ24" s="78"/>
      <c r="AQA24" s="78"/>
      <c r="AQB24" s="78"/>
      <c r="AQC24" s="78"/>
      <c r="AQD24" s="78"/>
      <c r="AQE24" s="78"/>
      <c r="AQF24" s="78"/>
      <c r="AQG24" s="78"/>
      <c r="AQH24" s="78"/>
      <c r="AQI24" s="78"/>
      <c r="AQJ24" s="78"/>
      <c r="AQK24" s="78"/>
      <c r="AQL24" s="78"/>
      <c r="AQM24" s="78"/>
      <c r="AQN24" s="78"/>
      <c r="AQO24" s="78"/>
      <c r="AQP24" s="78"/>
      <c r="AQQ24" s="78"/>
      <c r="AQR24" s="78"/>
      <c r="AQS24" s="78"/>
      <c r="AQT24" s="78"/>
      <c r="AQU24" s="78"/>
      <c r="AQV24" s="78"/>
      <c r="AQW24" s="78"/>
      <c r="AQX24" s="78"/>
      <c r="AQY24" s="78"/>
      <c r="AQZ24" s="78"/>
      <c r="ARA24" s="78"/>
      <c r="ARB24" s="78"/>
      <c r="ARC24" s="78"/>
      <c r="ARD24" s="78"/>
      <c r="ARE24" s="78"/>
      <c r="ARF24" s="78"/>
      <c r="ARG24" s="78"/>
      <c r="ARH24" s="78"/>
      <c r="ARI24" s="78"/>
      <c r="ARJ24" s="78"/>
      <c r="ARK24" s="78"/>
      <c r="ARL24" s="78"/>
      <c r="ARM24" s="78"/>
      <c r="ARN24" s="78"/>
      <c r="ARO24" s="78"/>
      <c r="ARP24" s="78"/>
      <c r="ARQ24" s="78"/>
      <c r="ARR24" s="78"/>
      <c r="ARS24" s="78"/>
      <c r="ART24" s="78"/>
      <c r="ARU24" s="78"/>
      <c r="ARV24" s="78"/>
      <c r="ARW24" s="78"/>
      <c r="ARX24" s="78"/>
      <c r="ARY24" s="78"/>
      <c r="ARZ24" s="78"/>
      <c r="ASA24" s="78"/>
      <c r="ASB24" s="78"/>
      <c r="ASC24" s="78"/>
      <c r="ASD24" s="78"/>
      <c r="ASE24" s="78"/>
      <c r="ASF24" s="78"/>
      <c r="ASG24" s="78"/>
      <c r="ASH24" s="78"/>
      <c r="ASI24" s="78"/>
      <c r="ASJ24" s="78"/>
      <c r="ASK24" s="78"/>
      <c r="ASL24" s="78"/>
      <c r="ASM24" s="78"/>
      <c r="ASN24" s="78"/>
      <c r="ASO24" s="78"/>
      <c r="ASP24" s="78"/>
      <c r="ASQ24" s="78"/>
      <c r="ASR24" s="78"/>
      <c r="ASS24" s="78"/>
      <c r="AST24" s="78"/>
      <c r="ASU24" s="78"/>
      <c r="ASV24" s="78"/>
      <c r="ASW24" s="78"/>
      <c r="ASX24" s="78"/>
      <c r="ASY24" s="78"/>
      <c r="ASZ24" s="78"/>
      <c r="ATA24" s="78"/>
      <c r="ATB24" s="78"/>
      <c r="ATC24" s="78"/>
      <c r="ATD24" s="78"/>
      <c r="ATE24" s="78"/>
      <c r="ATF24" s="78"/>
      <c r="ATG24" s="78"/>
      <c r="ATH24" s="78"/>
      <c r="ATI24" s="78"/>
      <c r="ATJ24" s="78"/>
      <c r="ATK24" s="78"/>
      <c r="ATL24" s="78"/>
      <c r="ATM24" s="78"/>
      <c r="ATN24" s="78"/>
      <c r="ATO24" s="78"/>
      <c r="ATP24" s="78"/>
      <c r="ATQ24" s="78"/>
      <c r="ATR24" s="78"/>
      <c r="ATS24" s="78"/>
      <c r="ATT24" s="78"/>
      <c r="ATU24" s="78"/>
      <c r="ATV24" s="78"/>
      <c r="ATW24" s="78"/>
      <c r="ATX24" s="78"/>
      <c r="ATY24" s="78"/>
      <c r="ATZ24" s="78"/>
      <c r="AUA24" s="78"/>
      <c r="AUB24" s="78"/>
      <c r="AUC24" s="78"/>
      <c r="AUD24" s="78"/>
      <c r="AUE24" s="78"/>
      <c r="AUF24" s="78"/>
      <c r="AUG24" s="78"/>
      <c r="AUH24" s="78"/>
      <c r="AUI24" s="78"/>
      <c r="AUJ24" s="78"/>
      <c r="AUK24" s="78"/>
      <c r="AUL24" s="78"/>
      <c r="AUM24" s="78"/>
      <c r="AUN24" s="78"/>
      <c r="AUO24" s="78"/>
      <c r="AUP24" s="78"/>
      <c r="AUQ24" s="78"/>
      <c r="AUR24" s="78"/>
      <c r="AUS24" s="78"/>
      <c r="AUT24" s="78"/>
      <c r="AUU24" s="78"/>
      <c r="AUV24" s="78"/>
      <c r="AUW24" s="78"/>
      <c r="AUX24" s="78"/>
      <c r="AUY24" s="78"/>
      <c r="AUZ24" s="78"/>
      <c r="AVA24" s="78"/>
      <c r="AVB24" s="78"/>
      <c r="AVC24" s="78"/>
      <c r="AVD24" s="78"/>
      <c r="AVE24" s="78"/>
      <c r="AVF24" s="78"/>
      <c r="AVG24" s="78"/>
      <c r="AVH24" s="78"/>
      <c r="AVI24" s="78"/>
      <c r="AVJ24" s="78"/>
      <c r="AVK24" s="78"/>
      <c r="AVL24" s="78"/>
      <c r="AVM24" s="78"/>
      <c r="AVN24" s="78"/>
      <c r="AVO24" s="78"/>
      <c r="AVP24" s="78"/>
      <c r="AVQ24" s="78"/>
      <c r="AVR24" s="78"/>
      <c r="AVS24" s="78"/>
      <c r="AVT24" s="78"/>
      <c r="AVU24" s="78"/>
      <c r="AVV24" s="78"/>
      <c r="AVW24" s="78"/>
      <c r="AVX24" s="78"/>
      <c r="AVY24" s="78"/>
      <c r="AVZ24" s="78"/>
      <c r="AWA24" s="78"/>
      <c r="AWB24" s="78"/>
      <c r="AWC24" s="78"/>
      <c r="AWD24" s="78"/>
      <c r="AWE24" s="78"/>
      <c r="AWF24" s="78"/>
      <c r="AWG24" s="78"/>
      <c r="AWH24" s="78"/>
      <c r="AWI24" s="78"/>
      <c r="AWJ24" s="78"/>
      <c r="AWK24" s="78"/>
      <c r="AWL24" s="78"/>
      <c r="AWM24" s="78"/>
      <c r="AWN24" s="78"/>
      <c r="AWO24" s="78"/>
      <c r="AWP24" s="78"/>
      <c r="AWQ24" s="78"/>
      <c r="AWR24" s="78"/>
      <c r="AWS24" s="78"/>
      <c r="AWT24" s="78"/>
      <c r="AWU24" s="78"/>
      <c r="AWV24" s="78"/>
      <c r="AWW24" s="78"/>
      <c r="AWX24" s="78"/>
      <c r="AWY24" s="78"/>
      <c r="AWZ24" s="78"/>
      <c r="AXA24" s="78"/>
      <c r="AXB24" s="78"/>
      <c r="AXC24" s="78"/>
      <c r="AXD24" s="78"/>
      <c r="AXE24" s="78"/>
      <c r="AXF24" s="78"/>
      <c r="AXG24" s="78"/>
      <c r="AXH24" s="78"/>
      <c r="AXI24" s="78"/>
      <c r="AXJ24" s="78"/>
      <c r="AXK24" s="78"/>
      <c r="AXL24" s="78"/>
      <c r="AXM24" s="78"/>
      <c r="AXN24" s="78"/>
      <c r="AXO24" s="78"/>
      <c r="AXP24" s="78"/>
      <c r="AXQ24" s="78"/>
      <c r="AXR24" s="78"/>
      <c r="AXS24" s="78"/>
      <c r="AXT24" s="78"/>
      <c r="AXU24" s="78"/>
      <c r="AXV24" s="78"/>
      <c r="AXW24" s="78"/>
      <c r="AXX24" s="78"/>
      <c r="AXY24" s="78"/>
      <c r="AXZ24" s="78"/>
      <c r="AYA24" s="78"/>
      <c r="AYB24" s="78"/>
      <c r="AYC24" s="78"/>
      <c r="AYD24" s="78"/>
      <c r="AYE24" s="78"/>
      <c r="AYF24" s="78"/>
      <c r="AYG24" s="78"/>
      <c r="AYH24" s="78"/>
      <c r="AYI24" s="78"/>
      <c r="AYJ24" s="78"/>
      <c r="AYK24" s="78"/>
      <c r="AYL24" s="78"/>
      <c r="AYM24" s="78"/>
      <c r="AYN24" s="78"/>
      <c r="AYO24" s="78"/>
      <c r="AYP24" s="78"/>
      <c r="AYQ24" s="78"/>
      <c r="AYR24" s="78"/>
      <c r="AYS24" s="78"/>
      <c r="AYT24" s="78"/>
      <c r="AYU24" s="78"/>
      <c r="AYV24" s="78"/>
      <c r="AYW24" s="78"/>
      <c r="AYX24" s="78"/>
      <c r="AYY24" s="78"/>
      <c r="AYZ24" s="78"/>
      <c r="AZA24" s="78"/>
      <c r="AZB24" s="78"/>
      <c r="AZC24" s="78"/>
      <c r="AZD24" s="78"/>
      <c r="AZE24" s="78"/>
      <c r="AZF24" s="78"/>
      <c r="AZG24" s="78"/>
      <c r="AZH24" s="78"/>
      <c r="AZI24" s="78"/>
      <c r="AZJ24" s="78"/>
      <c r="AZK24" s="78"/>
      <c r="AZL24" s="78"/>
      <c r="AZM24" s="78"/>
      <c r="AZN24" s="78"/>
      <c r="AZO24" s="78"/>
      <c r="AZP24" s="78"/>
      <c r="AZQ24" s="78"/>
      <c r="AZR24" s="78"/>
      <c r="AZS24" s="78"/>
      <c r="AZT24" s="78"/>
      <c r="AZU24" s="78"/>
      <c r="AZV24" s="78"/>
      <c r="AZW24" s="78"/>
      <c r="AZX24" s="78"/>
      <c r="AZY24" s="78"/>
      <c r="AZZ24" s="78"/>
      <c r="BAA24" s="78"/>
      <c r="BAB24" s="78"/>
      <c r="BAC24" s="78"/>
      <c r="BAD24" s="78"/>
      <c r="BAE24" s="78"/>
      <c r="BAF24" s="78"/>
      <c r="BAG24" s="78"/>
      <c r="BAH24" s="78"/>
      <c r="BAI24" s="78"/>
      <c r="BAJ24" s="78"/>
      <c r="BAK24" s="78"/>
      <c r="BAL24" s="78"/>
      <c r="BAM24" s="78"/>
      <c r="BAN24" s="78"/>
      <c r="BAO24" s="78"/>
      <c r="BAP24" s="78"/>
      <c r="BAQ24" s="78"/>
      <c r="BAR24" s="78"/>
      <c r="BAS24" s="78"/>
      <c r="BAT24" s="78"/>
      <c r="BAU24" s="78"/>
      <c r="BAV24" s="78"/>
      <c r="BAW24" s="78"/>
      <c r="BAX24" s="78"/>
      <c r="BAY24" s="78"/>
      <c r="BAZ24" s="78"/>
      <c r="BBA24" s="78"/>
      <c r="BBB24" s="78"/>
      <c r="BBC24" s="78"/>
      <c r="BBD24" s="78"/>
      <c r="BBE24" s="78"/>
      <c r="BBF24" s="78"/>
      <c r="BBG24" s="78"/>
      <c r="BBH24" s="78"/>
      <c r="BBI24" s="78"/>
      <c r="BBJ24" s="78"/>
      <c r="BBK24" s="78"/>
      <c r="BBL24" s="78"/>
      <c r="BBM24" s="78"/>
      <c r="BBN24" s="78"/>
      <c r="BBO24" s="78"/>
      <c r="BBP24" s="78"/>
      <c r="BBQ24" s="78"/>
      <c r="BBR24" s="78"/>
      <c r="BBS24" s="78"/>
      <c r="BBT24" s="78"/>
      <c r="BBU24" s="78"/>
      <c r="BBV24" s="78"/>
      <c r="BBW24" s="78"/>
      <c r="BBX24" s="78"/>
      <c r="BBY24" s="78"/>
      <c r="BBZ24" s="78"/>
      <c r="BCA24" s="78"/>
      <c r="BCB24" s="78"/>
      <c r="BCC24" s="78"/>
      <c r="BCD24" s="78"/>
      <c r="BCE24" s="78"/>
      <c r="BCF24" s="78"/>
      <c r="BCG24" s="78"/>
      <c r="BCH24" s="78"/>
      <c r="BCI24" s="78"/>
      <c r="BCJ24" s="78"/>
      <c r="BCK24" s="78"/>
      <c r="BCL24" s="78"/>
      <c r="BCM24" s="78"/>
      <c r="BCN24" s="78"/>
      <c r="BCO24" s="78"/>
      <c r="BCP24" s="78"/>
      <c r="BCQ24" s="78"/>
      <c r="BCR24" s="78"/>
      <c r="BCS24" s="78"/>
      <c r="BCT24" s="78"/>
      <c r="BCU24" s="78"/>
      <c r="BCV24" s="78"/>
      <c r="BCW24" s="78"/>
      <c r="BCX24" s="78"/>
      <c r="BCY24" s="78"/>
      <c r="BCZ24" s="78"/>
      <c r="BDA24" s="78"/>
      <c r="BDB24" s="78"/>
      <c r="BDC24" s="78"/>
      <c r="BDD24" s="78"/>
      <c r="BDE24" s="78"/>
      <c r="BDF24" s="78"/>
      <c r="BDG24" s="78"/>
      <c r="BDH24" s="78"/>
      <c r="BDI24" s="78"/>
      <c r="BDJ24" s="78"/>
      <c r="BDK24" s="78"/>
      <c r="BDL24" s="78"/>
      <c r="BDM24" s="78"/>
      <c r="BDN24" s="78"/>
      <c r="BDO24" s="78"/>
      <c r="BDP24" s="78"/>
      <c r="BDQ24" s="78"/>
      <c r="BDR24" s="78"/>
      <c r="BDS24" s="78"/>
      <c r="BDT24" s="78"/>
      <c r="BDU24" s="78"/>
      <c r="BDV24" s="78"/>
      <c r="BDW24" s="78"/>
      <c r="BDX24" s="78"/>
      <c r="BDY24" s="78"/>
      <c r="BDZ24" s="78"/>
      <c r="BEA24" s="78"/>
      <c r="BEB24" s="78"/>
      <c r="BEC24" s="78"/>
      <c r="BED24" s="78"/>
      <c r="BEE24" s="78"/>
      <c r="BEF24" s="78"/>
      <c r="BEG24" s="78"/>
      <c r="BEH24" s="78"/>
      <c r="BEI24" s="78"/>
      <c r="BEJ24" s="78"/>
      <c r="BEK24" s="78"/>
      <c r="BEL24" s="78"/>
      <c r="BEM24" s="78"/>
      <c r="BEN24" s="78"/>
      <c r="BEO24" s="78"/>
      <c r="BEP24" s="78"/>
      <c r="BEQ24" s="78"/>
      <c r="BER24" s="78"/>
      <c r="BES24" s="78"/>
      <c r="BET24" s="78"/>
      <c r="BEU24" s="78"/>
      <c r="BEV24" s="78"/>
      <c r="BEW24" s="78"/>
      <c r="BEX24" s="78"/>
      <c r="BEY24" s="78"/>
      <c r="BEZ24" s="78"/>
      <c r="BFA24" s="78"/>
      <c r="BFB24" s="78"/>
      <c r="BFC24" s="78"/>
      <c r="BFD24" s="78"/>
      <c r="BFE24" s="78"/>
      <c r="BFF24" s="78"/>
      <c r="BFG24" s="78"/>
      <c r="BFH24" s="78"/>
      <c r="BFI24" s="78"/>
      <c r="BFJ24" s="78"/>
      <c r="BFK24" s="78"/>
      <c r="BFL24" s="78"/>
      <c r="BFM24" s="78"/>
      <c r="BFN24" s="78"/>
      <c r="BFO24" s="78"/>
      <c r="BFP24" s="78"/>
      <c r="BFQ24" s="78"/>
      <c r="BFR24" s="78"/>
      <c r="BFS24" s="78"/>
      <c r="BFT24" s="78"/>
      <c r="BFU24" s="78"/>
      <c r="BFV24" s="78"/>
      <c r="BFW24" s="78"/>
      <c r="BFX24" s="78"/>
      <c r="BFY24" s="78"/>
      <c r="BFZ24" s="78"/>
      <c r="BGA24" s="78"/>
      <c r="BGB24" s="78"/>
      <c r="BGC24" s="78"/>
      <c r="BGD24" s="78"/>
      <c r="BGE24" s="78"/>
      <c r="BGF24" s="78"/>
      <c r="BGG24" s="78"/>
      <c r="BGH24" s="78"/>
      <c r="BGI24" s="78"/>
      <c r="BGJ24" s="78"/>
      <c r="BGK24" s="78"/>
      <c r="BGL24" s="78"/>
      <c r="BGM24" s="78"/>
      <c r="BGN24" s="78"/>
      <c r="BGO24" s="78"/>
      <c r="BGP24" s="78"/>
      <c r="BGQ24" s="78"/>
      <c r="BGR24" s="78"/>
      <c r="BGS24" s="78"/>
      <c r="BGT24" s="78"/>
      <c r="BGU24" s="78"/>
      <c r="BGV24" s="78"/>
      <c r="BGW24" s="78"/>
      <c r="BGX24" s="78"/>
      <c r="BGY24" s="78"/>
      <c r="BGZ24" s="78"/>
      <c r="BHA24" s="78"/>
      <c r="BHB24" s="78"/>
      <c r="BHC24" s="78"/>
      <c r="BHD24" s="78"/>
      <c r="BHE24" s="78"/>
      <c r="BHF24" s="78"/>
      <c r="BHG24" s="78"/>
      <c r="BHH24" s="78"/>
      <c r="BHI24" s="78"/>
      <c r="BHJ24" s="78"/>
      <c r="BHK24" s="78"/>
      <c r="BHL24" s="78"/>
      <c r="BHM24" s="78"/>
      <c r="BHN24" s="78"/>
      <c r="BHO24" s="78"/>
      <c r="BHP24" s="78"/>
      <c r="BHQ24" s="78"/>
      <c r="BHR24" s="78"/>
      <c r="BHS24" s="78"/>
      <c r="BHT24" s="78"/>
      <c r="BHU24" s="78"/>
      <c r="BHV24" s="78"/>
      <c r="BHW24" s="78"/>
      <c r="BHX24" s="78"/>
      <c r="BHY24" s="78"/>
      <c r="BHZ24" s="78"/>
      <c r="BIA24" s="78"/>
      <c r="BIB24" s="78"/>
      <c r="BIC24" s="78"/>
      <c r="BID24" s="78"/>
      <c r="BIE24" s="78"/>
      <c r="BIF24" s="78"/>
      <c r="BIG24" s="78"/>
      <c r="BIH24" s="78"/>
      <c r="BII24" s="78"/>
      <c r="BIJ24" s="78"/>
      <c r="BIK24" s="78"/>
      <c r="BIL24" s="78"/>
      <c r="BIM24" s="78"/>
      <c r="BIN24" s="78"/>
      <c r="BIO24" s="78"/>
      <c r="BIP24" s="78"/>
      <c r="BIQ24" s="78"/>
      <c r="BIR24" s="78"/>
      <c r="BIS24" s="78"/>
      <c r="BIT24" s="78"/>
      <c r="BIU24" s="78"/>
      <c r="BIV24" s="78"/>
      <c r="BIW24" s="78"/>
      <c r="BIX24" s="78"/>
      <c r="BIY24" s="78"/>
      <c r="BIZ24" s="78"/>
      <c r="BJA24" s="78"/>
      <c r="BJB24" s="78"/>
      <c r="BJC24" s="78"/>
      <c r="BJD24" s="78"/>
      <c r="BJE24" s="78"/>
      <c r="BJF24" s="78"/>
      <c r="BJG24" s="78"/>
      <c r="BJH24" s="78"/>
      <c r="BJI24" s="78"/>
      <c r="BJJ24" s="78"/>
      <c r="BJK24" s="78"/>
      <c r="BJL24" s="78"/>
      <c r="BJM24" s="78"/>
      <c r="BJN24" s="78"/>
      <c r="BJO24" s="78"/>
      <c r="BJP24" s="78"/>
      <c r="BJQ24" s="78"/>
      <c r="BJR24" s="78"/>
      <c r="BJS24" s="78"/>
      <c r="BJT24" s="78"/>
      <c r="BJU24" s="78"/>
      <c r="BJV24" s="78"/>
      <c r="BJW24" s="78"/>
      <c r="BJX24" s="78"/>
      <c r="BJY24" s="78"/>
      <c r="BJZ24" s="78"/>
      <c r="BKA24" s="78"/>
      <c r="BKB24" s="78"/>
      <c r="BKC24" s="78"/>
      <c r="BKD24" s="78"/>
      <c r="BKE24" s="78"/>
      <c r="BKF24" s="78"/>
      <c r="BKG24" s="78"/>
      <c r="BKH24" s="78"/>
      <c r="BKI24" s="78"/>
      <c r="BKJ24" s="78"/>
      <c r="BKK24" s="78"/>
      <c r="BKL24" s="78"/>
      <c r="BKM24" s="78"/>
      <c r="BKN24" s="78"/>
      <c r="BKO24" s="78"/>
      <c r="BKP24" s="78"/>
      <c r="BKQ24" s="78"/>
      <c r="BKR24" s="78"/>
      <c r="BKS24" s="78"/>
      <c r="BKT24" s="78"/>
      <c r="BKU24" s="78"/>
      <c r="BKV24" s="78"/>
      <c r="BKW24" s="78"/>
      <c r="BKX24" s="78"/>
      <c r="BKY24" s="78"/>
      <c r="BKZ24" s="78"/>
      <c r="BLA24" s="78"/>
      <c r="BLB24" s="78"/>
      <c r="BLC24" s="78"/>
      <c r="BLD24" s="78"/>
      <c r="BLE24" s="78"/>
      <c r="BLF24" s="78"/>
      <c r="BLG24" s="78"/>
      <c r="BLH24" s="78"/>
      <c r="BLI24" s="78"/>
      <c r="BLJ24" s="78"/>
      <c r="BLK24" s="78"/>
      <c r="BLL24" s="78"/>
      <c r="BLM24" s="78"/>
      <c r="BLN24" s="78"/>
      <c r="BLO24" s="78"/>
      <c r="BLP24" s="78"/>
      <c r="BLQ24" s="78"/>
      <c r="BLR24" s="78"/>
      <c r="BLS24" s="78"/>
      <c r="BLT24" s="78"/>
      <c r="BLU24" s="78"/>
      <c r="BLV24" s="78"/>
      <c r="BLW24" s="78"/>
      <c r="BLX24" s="78"/>
      <c r="BLY24" s="78"/>
      <c r="BLZ24" s="78"/>
      <c r="BMA24" s="78"/>
      <c r="BMB24" s="78"/>
      <c r="BMC24" s="78"/>
      <c r="BMD24" s="78"/>
      <c r="BME24" s="78"/>
      <c r="BMF24" s="78"/>
      <c r="BMG24" s="78"/>
      <c r="BMH24" s="78"/>
      <c r="BMI24" s="78"/>
      <c r="BMJ24" s="78"/>
      <c r="BMK24" s="78"/>
      <c r="BML24" s="78"/>
      <c r="BMM24" s="78"/>
      <c r="BMN24" s="78"/>
      <c r="BMO24" s="78"/>
      <c r="BMP24" s="78"/>
      <c r="BMQ24" s="78"/>
      <c r="BMR24" s="78"/>
      <c r="BMS24" s="78"/>
      <c r="BMT24" s="78"/>
      <c r="BMU24" s="78"/>
      <c r="BMV24" s="78"/>
      <c r="BMW24" s="78"/>
      <c r="BMX24" s="78"/>
      <c r="BMY24" s="78"/>
      <c r="BMZ24" s="78"/>
      <c r="BNA24" s="78"/>
      <c r="BNB24" s="78"/>
      <c r="BNC24" s="78"/>
      <c r="BND24" s="78"/>
      <c r="BNE24" s="78"/>
      <c r="BNF24" s="78"/>
      <c r="BNG24" s="78"/>
      <c r="BNH24" s="78"/>
      <c r="BNI24" s="78"/>
      <c r="BNJ24" s="78"/>
      <c r="BNK24" s="78"/>
      <c r="BNL24" s="78"/>
      <c r="BNM24" s="78"/>
      <c r="BNN24" s="78"/>
      <c r="BNO24" s="78"/>
      <c r="BNP24" s="78"/>
      <c r="BNQ24" s="78"/>
      <c r="BNR24" s="78"/>
      <c r="BNS24" s="78"/>
      <c r="BNT24" s="78"/>
      <c r="BNU24" s="78"/>
      <c r="BNV24" s="78"/>
      <c r="BNW24" s="78"/>
      <c r="BNX24" s="78"/>
      <c r="BNY24" s="78"/>
      <c r="BNZ24" s="78"/>
      <c r="BOA24" s="78"/>
      <c r="BOB24" s="78"/>
      <c r="BOC24" s="78"/>
      <c r="BOD24" s="78"/>
      <c r="BOE24" s="78"/>
      <c r="BOF24" s="78"/>
      <c r="BOG24" s="78"/>
      <c r="BOH24" s="78"/>
      <c r="BOI24" s="78"/>
      <c r="BOJ24" s="78"/>
      <c r="BOK24" s="78"/>
      <c r="BOL24" s="78"/>
      <c r="BOM24" s="78"/>
      <c r="BON24" s="78"/>
      <c r="BOO24" s="78"/>
      <c r="BOP24" s="78"/>
      <c r="BOQ24" s="78"/>
      <c r="BOR24" s="78"/>
      <c r="BOS24" s="78"/>
      <c r="BOT24" s="78"/>
      <c r="BOU24" s="78"/>
      <c r="BOV24" s="78"/>
      <c r="BOW24" s="78"/>
      <c r="BOX24" s="78"/>
      <c r="BOY24" s="78"/>
      <c r="BOZ24" s="78"/>
      <c r="BPA24" s="78"/>
      <c r="BPB24" s="78"/>
      <c r="BPC24" s="78"/>
      <c r="BPD24" s="78"/>
      <c r="BPE24" s="78"/>
      <c r="BPF24" s="78"/>
      <c r="BPG24" s="78"/>
      <c r="BPH24" s="78"/>
      <c r="BPI24" s="78"/>
      <c r="BPJ24" s="78"/>
      <c r="BPK24" s="78"/>
      <c r="BPL24" s="78"/>
      <c r="BPM24" s="78"/>
      <c r="BPN24" s="78"/>
      <c r="BPO24" s="78"/>
      <c r="BPP24" s="78"/>
      <c r="BPQ24" s="78"/>
      <c r="BPR24" s="78"/>
      <c r="BPS24" s="78"/>
      <c r="BPT24" s="78"/>
      <c r="BPU24" s="78"/>
      <c r="BPV24" s="78"/>
      <c r="BPW24" s="78"/>
      <c r="BPX24" s="78"/>
      <c r="BPY24" s="78"/>
      <c r="BPZ24" s="78"/>
      <c r="BQA24" s="78"/>
      <c r="BQB24" s="78"/>
      <c r="BQC24" s="78"/>
      <c r="BQD24" s="78"/>
      <c r="BQE24" s="78"/>
      <c r="BQF24" s="78"/>
      <c r="BQG24" s="78"/>
      <c r="BQH24" s="78"/>
      <c r="BQI24" s="78"/>
      <c r="BQJ24" s="78"/>
      <c r="BQK24" s="78"/>
      <c r="BQL24" s="78"/>
      <c r="BQM24" s="78"/>
      <c r="BQN24" s="78"/>
      <c r="BQO24" s="78"/>
      <c r="BQP24" s="78"/>
      <c r="BQQ24" s="78"/>
      <c r="BQR24" s="78"/>
      <c r="BQS24" s="78"/>
      <c r="BQT24" s="78"/>
      <c r="BQU24" s="78"/>
      <c r="BQV24" s="78"/>
      <c r="BQW24" s="78"/>
      <c r="BQX24" s="78"/>
      <c r="BQY24" s="78"/>
      <c r="BQZ24" s="78"/>
      <c r="BRA24" s="78"/>
      <c r="BRB24" s="78"/>
      <c r="BRC24" s="78"/>
      <c r="BRD24" s="78"/>
      <c r="BRE24" s="78"/>
      <c r="BRF24" s="78"/>
      <c r="BRG24" s="78"/>
      <c r="BRH24" s="78"/>
      <c r="BRI24" s="78"/>
      <c r="BRJ24" s="78"/>
      <c r="BRK24" s="78"/>
      <c r="BRL24" s="78"/>
      <c r="BRM24" s="78"/>
      <c r="BRN24" s="78"/>
      <c r="BRO24" s="78"/>
      <c r="BRP24" s="78"/>
      <c r="BRQ24" s="78"/>
      <c r="BRR24" s="78"/>
      <c r="BRS24" s="78"/>
      <c r="BRT24" s="78"/>
      <c r="BRU24" s="78"/>
      <c r="BRV24" s="78"/>
      <c r="BRW24" s="78"/>
      <c r="BRX24" s="78"/>
      <c r="BRY24" s="78"/>
      <c r="BRZ24" s="78"/>
      <c r="BSA24" s="78"/>
      <c r="BSB24" s="78"/>
      <c r="BSC24" s="78"/>
      <c r="BSD24" s="78"/>
      <c r="BSE24" s="78"/>
      <c r="BSF24" s="78"/>
      <c r="BSG24" s="78"/>
      <c r="BSH24" s="78"/>
      <c r="BSI24" s="78"/>
      <c r="BSJ24" s="78"/>
      <c r="BSK24" s="78"/>
      <c r="BSL24" s="78"/>
      <c r="BSM24" s="78"/>
      <c r="BSN24" s="78"/>
      <c r="BSO24" s="78"/>
      <c r="BSP24" s="78"/>
      <c r="BSQ24" s="78"/>
      <c r="BSR24" s="78"/>
      <c r="BSS24" s="78"/>
      <c r="BST24" s="78"/>
      <c r="BSU24" s="78"/>
      <c r="BSV24" s="78"/>
      <c r="BSW24" s="78"/>
      <c r="BSX24" s="78"/>
      <c r="BSY24" s="78"/>
      <c r="BSZ24" s="78"/>
      <c r="BTA24" s="78"/>
      <c r="BTB24" s="78"/>
      <c r="BTC24" s="78"/>
      <c r="BTD24" s="78"/>
      <c r="BTE24" s="78"/>
      <c r="BTF24" s="78"/>
      <c r="BTG24" s="78"/>
      <c r="BTH24" s="78"/>
      <c r="BTI24" s="78"/>
      <c r="BTJ24" s="78"/>
      <c r="BTK24" s="78"/>
      <c r="BTL24" s="78"/>
      <c r="BTM24" s="78"/>
      <c r="BTN24" s="78"/>
      <c r="BTO24" s="78"/>
      <c r="BTP24" s="78"/>
      <c r="BTQ24" s="78"/>
      <c r="BTR24" s="78"/>
      <c r="BTS24" s="78"/>
      <c r="BTT24" s="78"/>
      <c r="BTU24" s="78"/>
      <c r="BTV24" s="78"/>
      <c r="BTW24" s="78"/>
      <c r="BTX24" s="78"/>
      <c r="BTY24" s="78"/>
      <c r="BTZ24" s="78"/>
      <c r="BUA24" s="78"/>
      <c r="BUB24" s="78"/>
      <c r="BUC24" s="78"/>
      <c r="BUD24" s="78"/>
      <c r="BUE24" s="78"/>
      <c r="BUF24" s="78"/>
      <c r="BUG24" s="78"/>
      <c r="BUH24" s="78"/>
      <c r="BUI24" s="78"/>
      <c r="BUJ24" s="78"/>
      <c r="BUK24" s="78"/>
      <c r="BUL24" s="78"/>
      <c r="BUM24" s="78"/>
      <c r="BUN24" s="78"/>
      <c r="BUO24" s="78"/>
      <c r="BUP24" s="78"/>
      <c r="BUQ24" s="78"/>
      <c r="BUR24" s="78"/>
      <c r="BUS24" s="78"/>
      <c r="BUT24" s="78"/>
      <c r="BUU24" s="78"/>
      <c r="BUV24" s="78"/>
      <c r="BUW24" s="78"/>
      <c r="BUX24" s="78"/>
      <c r="BUY24" s="78"/>
      <c r="BUZ24" s="78"/>
      <c r="BVA24" s="78"/>
      <c r="BVB24" s="78"/>
      <c r="BVC24" s="78"/>
      <c r="BVD24" s="78"/>
      <c r="BVE24" s="78"/>
      <c r="BVF24" s="78"/>
      <c r="BVG24" s="78"/>
      <c r="BVH24" s="78"/>
      <c r="BVI24" s="78"/>
      <c r="BVJ24" s="78"/>
      <c r="BVK24" s="78"/>
      <c r="BVL24" s="78"/>
      <c r="BVM24" s="78"/>
      <c r="BVN24" s="78"/>
      <c r="BVO24" s="78"/>
      <c r="BVP24" s="78"/>
      <c r="BVQ24" s="78"/>
      <c r="BVR24" s="78"/>
      <c r="BVS24" s="78"/>
      <c r="BVT24" s="78"/>
      <c r="BVU24" s="78"/>
      <c r="BVV24" s="78"/>
      <c r="BVW24" s="78"/>
      <c r="BVX24" s="78"/>
      <c r="BVY24" s="78"/>
      <c r="BVZ24" s="78"/>
      <c r="BWA24" s="78"/>
      <c r="BWB24" s="78"/>
      <c r="BWC24" s="78"/>
      <c r="BWD24" s="78"/>
      <c r="BWE24" s="78"/>
      <c r="BWF24" s="78"/>
      <c r="BWG24" s="78"/>
      <c r="BWH24" s="78"/>
      <c r="BWI24" s="78"/>
      <c r="BWJ24" s="78"/>
      <c r="BWK24" s="78"/>
      <c r="BWL24" s="78"/>
      <c r="BWM24" s="78"/>
      <c r="BWN24" s="78"/>
      <c r="BWO24" s="78"/>
      <c r="BWP24" s="78"/>
      <c r="BWQ24" s="78"/>
      <c r="BWR24" s="78"/>
      <c r="BWS24" s="78"/>
      <c r="BWT24" s="78"/>
      <c r="BWU24" s="78"/>
      <c r="BWV24" s="78"/>
      <c r="BWW24" s="78"/>
      <c r="BWX24" s="78"/>
      <c r="BWY24" s="78"/>
      <c r="BWZ24" s="78"/>
      <c r="BXA24" s="78"/>
      <c r="BXB24" s="78"/>
      <c r="BXC24" s="78"/>
      <c r="BXD24" s="78"/>
      <c r="BXE24" s="78"/>
      <c r="BXF24" s="78"/>
      <c r="BXG24" s="78"/>
      <c r="BXH24" s="78"/>
      <c r="BXI24" s="78"/>
      <c r="BXJ24" s="78"/>
      <c r="BXK24" s="78"/>
      <c r="BXL24" s="78"/>
      <c r="BXM24" s="78"/>
      <c r="BXN24" s="78"/>
      <c r="BXO24" s="78"/>
      <c r="BXP24" s="78"/>
      <c r="BXQ24" s="78"/>
      <c r="BXR24" s="78"/>
      <c r="BXS24" s="78"/>
      <c r="BXT24" s="78"/>
      <c r="BXU24" s="78"/>
      <c r="BXV24" s="78"/>
      <c r="BXW24" s="78"/>
      <c r="BXX24" s="78"/>
      <c r="BXY24" s="78"/>
      <c r="BXZ24" s="78"/>
      <c r="BYA24" s="78"/>
      <c r="BYB24" s="78"/>
      <c r="BYC24" s="78"/>
      <c r="BYD24" s="78"/>
      <c r="BYE24" s="78"/>
      <c r="BYF24" s="78"/>
      <c r="BYG24" s="78"/>
      <c r="BYH24" s="78"/>
      <c r="BYI24" s="78"/>
      <c r="BYJ24" s="78"/>
      <c r="BYK24" s="78"/>
      <c r="BYL24" s="78"/>
      <c r="BYM24" s="78"/>
      <c r="BYN24" s="78"/>
      <c r="BYO24" s="78"/>
      <c r="BYP24" s="78"/>
      <c r="BYQ24" s="78"/>
      <c r="BYR24" s="78"/>
      <c r="BYS24" s="78"/>
      <c r="BYT24" s="78"/>
      <c r="BYU24" s="78"/>
      <c r="BYV24" s="78"/>
      <c r="BYW24" s="78"/>
      <c r="BYX24" s="78"/>
      <c r="BYY24" s="78"/>
      <c r="BYZ24" s="78"/>
      <c r="BZA24" s="78"/>
      <c r="BZB24" s="78"/>
      <c r="BZC24" s="78"/>
      <c r="BZD24" s="78"/>
      <c r="BZE24" s="78"/>
      <c r="BZF24" s="78"/>
      <c r="BZG24" s="78"/>
      <c r="BZH24" s="78"/>
      <c r="BZI24" s="78"/>
      <c r="BZJ24" s="78"/>
      <c r="BZK24" s="78"/>
      <c r="BZL24" s="78"/>
      <c r="BZM24" s="78"/>
      <c r="BZN24" s="78"/>
      <c r="BZO24" s="78"/>
      <c r="BZP24" s="78"/>
      <c r="BZQ24" s="78"/>
      <c r="BZR24" s="78"/>
      <c r="BZS24" s="78"/>
      <c r="BZT24" s="78"/>
      <c r="BZU24" s="78"/>
      <c r="BZV24" s="78"/>
      <c r="BZW24" s="78"/>
      <c r="BZX24" s="78"/>
      <c r="BZY24" s="78"/>
      <c r="BZZ24" s="78"/>
      <c r="CAA24" s="78"/>
      <c r="CAB24" s="78"/>
      <c r="CAC24" s="78"/>
      <c r="CAD24" s="78"/>
      <c r="CAE24" s="78"/>
      <c r="CAF24" s="78"/>
      <c r="CAG24" s="78"/>
      <c r="CAH24" s="78"/>
      <c r="CAI24" s="78"/>
      <c r="CAJ24" s="78"/>
      <c r="CAK24" s="78"/>
      <c r="CAL24" s="78"/>
      <c r="CAM24" s="78"/>
      <c r="CAN24" s="78"/>
      <c r="CAO24" s="78"/>
      <c r="CAP24" s="78"/>
      <c r="CAQ24" s="78"/>
      <c r="CAR24" s="78"/>
      <c r="CAS24" s="78"/>
      <c r="CAT24" s="78"/>
      <c r="CAU24" s="78"/>
      <c r="CAV24" s="78"/>
      <c r="CAW24" s="78"/>
      <c r="CAX24" s="78"/>
      <c r="CAY24" s="78"/>
      <c r="CAZ24" s="78"/>
      <c r="CBA24" s="78"/>
      <c r="CBB24" s="78"/>
      <c r="CBC24" s="78"/>
      <c r="CBD24" s="78"/>
      <c r="CBE24" s="78"/>
      <c r="CBF24" s="78"/>
      <c r="CBG24" s="78"/>
      <c r="CBH24" s="78"/>
      <c r="CBI24" s="78"/>
      <c r="CBJ24" s="78"/>
      <c r="CBK24" s="78"/>
      <c r="CBL24" s="78"/>
      <c r="CBM24" s="78"/>
      <c r="CBN24" s="78"/>
      <c r="CBO24" s="78"/>
      <c r="CBP24" s="78"/>
      <c r="CBQ24" s="78"/>
      <c r="CBR24" s="78"/>
      <c r="CBS24" s="78"/>
      <c r="CBT24" s="78"/>
      <c r="CBU24" s="78"/>
      <c r="CBV24" s="78"/>
      <c r="CBW24" s="78"/>
      <c r="CBX24" s="78"/>
      <c r="CBY24" s="78"/>
      <c r="CBZ24" s="78"/>
      <c r="CCA24" s="78"/>
      <c r="CCB24" s="78"/>
      <c r="CCC24" s="78"/>
      <c r="CCD24" s="78"/>
      <c r="CCE24" s="78"/>
      <c r="CCF24" s="78"/>
      <c r="CCG24" s="78"/>
      <c r="CCH24" s="78"/>
      <c r="CCI24" s="78"/>
      <c r="CCJ24" s="78"/>
      <c r="CCK24" s="78"/>
      <c r="CCL24" s="78"/>
      <c r="CCM24" s="78"/>
      <c r="CCN24" s="78"/>
      <c r="CCO24" s="78"/>
      <c r="CCP24" s="78"/>
      <c r="CCQ24" s="78"/>
      <c r="CCR24" s="78"/>
      <c r="CCS24" s="78"/>
      <c r="CCT24" s="78"/>
      <c r="CCU24" s="78"/>
      <c r="CCV24" s="78"/>
      <c r="CCW24" s="78"/>
      <c r="CCX24" s="78"/>
      <c r="CCY24" s="78"/>
      <c r="CCZ24" s="78"/>
      <c r="CDA24" s="78"/>
      <c r="CDB24" s="78"/>
      <c r="CDC24" s="78"/>
      <c r="CDD24" s="78"/>
      <c r="CDE24" s="78"/>
      <c r="CDF24" s="78"/>
      <c r="CDG24" s="78"/>
      <c r="CDH24" s="78"/>
      <c r="CDI24" s="78"/>
      <c r="CDJ24" s="78"/>
      <c r="CDK24" s="78"/>
      <c r="CDL24" s="78"/>
      <c r="CDM24" s="78"/>
      <c r="CDN24" s="78"/>
      <c r="CDO24" s="78"/>
      <c r="CDP24" s="78"/>
      <c r="CDQ24" s="78"/>
      <c r="CDR24" s="78"/>
      <c r="CDS24" s="78"/>
      <c r="CDT24" s="78"/>
      <c r="CDU24" s="78"/>
      <c r="CDV24" s="78"/>
      <c r="CDW24" s="78"/>
      <c r="CDX24" s="78"/>
      <c r="CDY24" s="78"/>
      <c r="CDZ24" s="78"/>
      <c r="CEA24" s="78"/>
      <c r="CEB24" s="78"/>
      <c r="CEC24" s="78"/>
      <c r="CED24" s="78"/>
      <c r="CEE24" s="78"/>
      <c r="CEF24" s="78"/>
      <c r="CEG24" s="78"/>
      <c r="CEH24" s="78"/>
      <c r="CEI24" s="78"/>
      <c r="CEJ24" s="78"/>
      <c r="CEK24" s="78"/>
      <c r="CEL24" s="78"/>
      <c r="CEM24" s="78"/>
      <c r="CEN24" s="78"/>
      <c r="CEO24" s="78"/>
      <c r="CEP24" s="78"/>
      <c r="CEQ24" s="78"/>
      <c r="CER24" s="78"/>
      <c r="CES24" s="78"/>
      <c r="CET24" s="78"/>
      <c r="CEU24" s="78"/>
      <c r="CEV24" s="78"/>
      <c r="CEW24" s="78"/>
      <c r="CEX24" s="78"/>
      <c r="CEY24" s="78"/>
      <c r="CEZ24" s="78"/>
      <c r="CFA24" s="78"/>
      <c r="CFB24" s="78"/>
      <c r="CFC24" s="78"/>
      <c r="CFD24" s="78"/>
      <c r="CFE24" s="78"/>
      <c r="CFF24" s="78"/>
      <c r="CFG24" s="78"/>
      <c r="CFH24" s="78"/>
      <c r="CFI24" s="78"/>
      <c r="CFJ24" s="78"/>
      <c r="CFK24" s="78"/>
      <c r="CFL24" s="78"/>
      <c r="CFM24" s="78"/>
      <c r="CFN24" s="78"/>
      <c r="CFO24" s="78"/>
      <c r="CFP24" s="78"/>
      <c r="CFQ24" s="78"/>
      <c r="CFR24" s="78"/>
      <c r="CFS24" s="78"/>
      <c r="CFT24" s="78"/>
      <c r="CFU24" s="78"/>
      <c r="CFV24" s="78"/>
      <c r="CFW24" s="78"/>
      <c r="CFX24" s="78"/>
      <c r="CFY24" s="78"/>
      <c r="CFZ24" s="78"/>
      <c r="CGA24" s="78"/>
      <c r="CGB24" s="78"/>
      <c r="CGC24" s="78"/>
      <c r="CGD24" s="78"/>
      <c r="CGE24" s="78"/>
      <c r="CGF24" s="78"/>
      <c r="CGG24" s="78"/>
      <c r="CGH24" s="78"/>
      <c r="CGI24" s="78"/>
      <c r="CGJ24" s="78"/>
      <c r="CGK24" s="78"/>
      <c r="CGL24" s="78"/>
      <c r="CGM24" s="78"/>
      <c r="CGN24" s="78"/>
      <c r="CGO24" s="78"/>
      <c r="CGP24" s="78"/>
      <c r="CGQ24" s="78"/>
      <c r="CGR24" s="78"/>
      <c r="CGS24" s="78"/>
      <c r="CGT24" s="78"/>
      <c r="CGU24" s="78"/>
      <c r="CGV24" s="78"/>
      <c r="CGW24" s="78"/>
      <c r="CGX24" s="78"/>
      <c r="CGY24" s="78"/>
      <c r="CGZ24" s="78"/>
      <c r="CHA24" s="78"/>
      <c r="CHB24" s="78"/>
      <c r="CHC24" s="78"/>
      <c r="CHD24" s="78"/>
      <c r="CHE24" s="78"/>
      <c r="CHF24" s="78"/>
      <c r="CHG24" s="78"/>
      <c r="CHH24" s="78"/>
      <c r="CHI24" s="78"/>
      <c r="CHJ24" s="78"/>
      <c r="CHK24" s="78"/>
      <c r="CHL24" s="78"/>
      <c r="CHM24" s="78"/>
      <c r="CHN24" s="78"/>
      <c r="CHO24" s="78"/>
      <c r="CHP24" s="78"/>
      <c r="CHQ24" s="78"/>
      <c r="CHR24" s="78"/>
      <c r="CHS24" s="78"/>
      <c r="CHT24" s="78"/>
      <c r="CHU24" s="78"/>
      <c r="CHV24" s="78"/>
      <c r="CHW24" s="78"/>
      <c r="CHX24" s="78"/>
      <c r="CHY24" s="78"/>
      <c r="CHZ24" s="78"/>
      <c r="CIA24" s="78"/>
      <c r="CIB24" s="78"/>
      <c r="CIC24" s="78"/>
      <c r="CID24" s="78"/>
      <c r="CIE24" s="78"/>
      <c r="CIF24" s="78"/>
      <c r="CIG24" s="78"/>
      <c r="CIH24" s="78"/>
      <c r="CII24" s="78"/>
      <c r="CIJ24" s="78"/>
      <c r="CIK24" s="78"/>
      <c r="CIL24" s="78"/>
      <c r="CIM24" s="78"/>
      <c r="CIN24" s="78"/>
      <c r="CIO24" s="78"/>
      <c r="CIP24" s="78"/>
      <c r="CIQ24" s="78"/>
      <c r="CIR24" s="78"/>
      <c r="CIS24" s="78"/>
      <c r="CIT24" s="78"/>
      <c r="CIU24" s="78"/>
      <c r="CIV24" s="78"/>
      <c r="CIW24" s="78"/>
      <c r="CIX24" s="78"/>
      <c r="CIY24" s="78"/>
      <c r="CIZ24" s="78"/>
      <c r="CJA24" s="78"/>
      <c r="CJB24" s="78"/>
      <c r="CJC24" s="78"/>
      <c r="CJD24" s="78"/>
      <c r="CJE24" s="78"/>
      <c r="CJF24" s="78"/>
      <c r="CJG24" s="78"/>
      <c r="CJH24" s="78"/>
      <c r="CJI24" s="78"/>
      <c r="CJJ24" s="78"/>
      <c r="CJK24" s="78"/>
      <c r="CJL24" s="78"/>
      <c r="CJM24" s="78"/>
      <c r="CJN24" s="78"/>
      <c r="CJO24" s="78"/>
      <c r="CJP24" s="78"/>
      <c r="CJQ24" s="78"/>
      <c r="CJR24" s="78"/>
      <c r="CJS24" s="78"/>
      <c r="CJT24" s="78"/>
      <c r="CJU24" s="78"/>
      <c r="CJV24" s="78"/>
      <c r="CJW24" s="78"/>
      <c r="CJX24" s="78"/>
      <c r="CJY24" s="78"/>
      <c r="CJZ24" s="78"/>
      <c r="CKA24" s="78"/>
      <c r="CKB24" s="78"/>
      <c r="CKC24" s="78"/>
      <c r="CKD24" s="78"/>
      <c r="CKE24" s="78"/>
      <c r="CKF24" s="78"/>
      <c r="CKG24" s="78"/>
      <c r="CKH24" s="78"/>
      <c r="CKI24" s="78"/>
      <c r="CKJ24" s="78"/>
      <c r="CKK24" s="78"/>
      <c r="CKL24" s="78"/>
      <c r="CKM24" s="78"/>
      <c r="CKN24" s="78"/>
      <c r="CKO24" s="78"/>
      <c r="CKP24" s="78"/>
      <c r="CKQ24" s="78"/>
      <c r="CKR24" s="78"/>
      <c r="CKS24" s="78"/>
      <c r="CKT24" s="78"/>
      <c r="CKU24" s="78"/>
      <c r="CKV24" s="78"/>
      <c r="CKW24" s="78"/>
      <c r="CKX24" s="78"/>
      <c r="CKY24" s="78"/>
      <c r="CKZ24" s="78"/>
      <c r="CLA24" s="78"/>
      <c r="CLB24" s="78"/>
      <c r="CLC24" s="78"/>
      <c r="CLD24" s="78"/>
      <c r="CLE24" s="78"/>
      <c r="CLF24" s="78"/>
      <c r="CLG24" s="78"/>
      <c r="CLH24" s="78"/>
      <c r="CLI24" s="78"/>
      <c r="CLJ24" s="78"/>
      <c r="CLK24" s="78"/>
      <c r="CLL24" s="78"/>
      <c r="CLM24" s="78"/>
      <c r="CLN24" s="78"/>
      <c r="CLO24" s="78"/>
      <c r="CLP24" s="78"/>
      <c r="CLQ24" s="78"/>
      <c r="CLR24" s="78"/>
      <c r="CLS24" s="78"/>
      <c r="CLT24" s="78"/>
      <c r="CLU24" s="78"/>
      <c r="CLV24" s="78"/>
      <c r="CLW24" s="78"/>
      <c r="CLX24" s="78"/>
      <c r="CLY24" s="78"/>
      <c r="CLZ24" s="78"/>
      <c r="CMA24" s="78"/>
      <c r="CMB24" s="78"/>
      <c r="CMC24" s="78"/>
      <c r="CMD24" s="78"/>
      <c r="CME24" s="78"/>
      <c r="CMF24" s="78"/>
      <c r="CMG24" s="78"/>
      <c r="CMH24" s="78"/>
      <c r="CMI24" s="78"/>
      <c r="CMJ24" s="78"/>
      <c r="CMK24" s="78"/>
      <c r="CML24" s="78"/>
      <c r="CMM24" s="78"/>
      <c r="CMN24" s="78"/>
      <c r="CMO24" s="78"/>
      <c r="CMP24" s="78"/>
      <c r="CMQ24" s="78"/>
      <c r="CMR24" s="78"/>
      <c r="CMS24" s="78"/>
      <c r="CMT24" s="78"/>
      <c r="CMU24" s="78"/>
      <c r="CMV24" s="78"/>
      <c r="CMW24" s="78"/>
      <c r="CMX24" s="78"/>
      <c r="CMY24" s="78"/>
      <c r="CMZ24" s="78"/>
      <c r="CNA24" s="78"/>
      <c r="CNB24" s="78"/>
      <c r="CNC24" s="78"/>
      <c r="CND24" s="78"/>
      <c r="CNE24" s="78"/>
      <c r="CNF24" s="78"/>
      <c r="CNG24" s="78"/>
      <c r="CNH24" s="78"/>
      <c r="CNI24" s="78"/>
      <c r="CNJ24" s="78"/>
      <c r="CNK24" s="78"/>
      <c r="CNL24" s="78"/>
      <c r="CNM24" s="78"/>
      <c r="CNN24" s="78"/>
      <c r="CNO24" s="78"/>
      <c r="CNP24" s="78"/>
      <c r="CNQ24" s="78"/>
      <c r="CNR24" s="78"/>
      <c r="CNS24" s="78"/>
      <c r="CNT24" s="78"/>
      <c r="CNU24" s="78"/>
      <c r="CNV24" s="78"/>
      <c r="CNW24" s="78"/>
      <c r="CNX24" s="78"/>
      <c r="CNY24" s="78"/>
      <c r="CNZ24" s="78"/>
      <c r="COA24" s="78"/>
      <c r="COB24" s="78"/>
      <c r="COC24" s="78"/>
      <c r="COD24" s="78"/>
      <c r="COE24" s="78"/>
      <c r="COF24" s="78"/>
      <c r="COG24" s="78"/>
      <c r="COH24" s="78"/>
      <c r="COI24" s="78"/>
      <c r="COJ24" s="78"/>
      <c r="COK24" s="78"/>
      <c r="COL24" s="78"/>
      <c r="COM24" s="78"/>
      <c r="CON24" s="78"/>
      <c r="COO24" s="78"/>
      <c r="COP24" s="78"/>
      <c r="COQ24" s="78"/>
      <c r="COR24" s="78"/>
      <c r="COS24" s="78"/>
      <c r="COT24" s="78"/>
      <c r="COU24" s="78"/>
      <c r="COV24" s="78"/>
      <c r="COW24" s="78"/>
      <c r="COX24" s="78"/>
      <c r="COY24" s="78"/>
      <c r="COZ24" s="78"/>
      <c r="CPA24" s="78"/>
      <c r="CPB24" s="78"/>
      <c r="CPC24" s="78"/>
      <c r="CPD24" s="78"/>
      <c r="CPE24" s="78"/>
      <c r="CPF24" s="78"/>
      <c r="CPG24" s="78"/>
      <c r="CPH24" s="78"/>
      <c r="CPI24" s="78"/>
      <c r="CPJ24" s="78"/>
      <c r="CPK24" s="78"/>
      <c r="CPL24" s="78"/>
      <c r="CPM24" s="78"/>
      <c r="CPN24" s="78"/>
      <c r="CPO24" s="78"/>
      <c r="CPP24" s="78"/>
      <c r="CPQ24" s="78"/>
      <c r="CPR24" s="78"/>
      <c r="CPS24" s="78"/>
      <c r="CPT24" s="78"/>
      <c r="CPU24" s="78"/>
      <c r="CPV24" s="78"/>
      <c r="CPW24" s="78"/>
      <c r="CPX24" s="78"/>
      <c r="CPY24" s="78"/>
      <c r="CPZ24" s="78"/>
      <c r="CQA24" s="78"/>
      <c r="CQB24" s="78"/>
      <c r="CQC24" s="78"/>
      <c r="CQD24" s="78"/>
      <c r="CQE24" s="78"/>
      <c r="CQF24" s="78"/>
      <c r="CQG24" s="78"/>
      <c r="CQH24" s="78"/>
      <c r="CQI24" s="78"/>
      <c r="CQJ24" s="78"/>
      <c r="CQK24" s="78"/>
      <c r="CQL24" s="78"/>
      <c r="CQM24" s="78"/>
      <c r="CQN24" s="78"/>
      <c r="CQO24" s="78"/>
      <c r="CQP24" s="78"/>
      <c r="CQQ24" s="78"/>
      <c r="CQR24" s="78"/>
      <c r="CQS24" s="78"/>
      <c r="CQT24" s="78"/>
      <c r="CQU24" s="78"/>
      <c r="CQV24" s="78"/>
      <c r="CQW24" s="78"/>
      <c r="CQX24" s="78"/>
      <c r="CQY24" s="78"/>
      <c r="CQZ24" s="78"/>
      <c r="CRA24" s="78"/>
      <c r="CRB24" s="78"/>
      <c r="CRC24" s="78"/>
      <c r="CRD24" s="78"/>
      <c r="CRE24" s="78"/>
      <c r="CRF24" s="78"/>
      <c r="CRG24" s="78"/>
      <c r="CRH24" s="78"/>
      <c r="CRI24" s="78"/>
      <c r="CRJ24" s="78"/>
      <c r="CRK24" s="78"/>
      <c r="CRL24" s="78"/>
      <c r="CRM24" s="78"/>
      <c r="CRN24" s="78"/>
      <c r="CRO24" s="78"/>
      <c r="CRP24" s="78"/>
      <c r="CRQ24" s="78"/>
      <c r="CRR24" s="78"/>
      <c r="CRS24" s="78"/>
      <c r="CRT24" s="78"/>
      <c r="CRU24" s="78"/>
      <c r="CRV24" s="78"/>
      <c r="CRW24" s="78"/>
      <c r="CRX24" s="78"/>
      <c r="CRY24" s="78"/>
      <c r="CRZ24" s="78"/>
      <c r="CSA24" s="78"/>
      <c r="CSB24" s="78"/>
      <c r="CSC24" s="78"/>
      <c r="CSD24" s="78"/>
      <c r="CSE24" s="78"/>
      <c r="CSF24" s="78"/>
      <c r="CSG24" s="78"/>
      <c r="CSH24" s="78"/>
      <c r="CSI24" s="78"/>
      <c r="CSJ24" s="78"/>
      <c r="CSK24" s="78"/>
      <c r="CSL24" s="78"/>
      <c r="CSM24" s="78"/>
      <c r="CSN24" s="78"/>
      <c r="CSO24" s="78"/>
      <c r="CSP24" s="78"/>
      <c r="CSQ24" s="78"/>
      <c r="CSR24" s="78"/>
      <c r="CSS24" s="78"/>
      <c r="CST24" s="78"/>
      <c r="CSU24" s="78"/>
      <c r="CSV24" s="78"/>
      <c r="CSW24" s="78"/>
      <c r="CSX24" s="78"/>
      <c r="CSY24" s="78"/>
      <c r="CSZ24" s="78"/>
      <c r="CTA24" s="78"/>
      <c r="CTB24" s="78"/>
      <c r="CTC24" s="78"/>
      <c r="CTD24" s="78"/>
      <c r="CTE24" s="78"/>
      <c r="CTF24" s="78"/>
      <c r="CTG24" s="78"/>
      <c r="CTH24" s="78"/>
      <c r="CTI24" s="78"/>
      <c r="CTJ24" s="78"/>
      <c r="CTK24" s="78"/>
      <c r="CTL24" s="78"/>
      <c r="CTM24" s="78"/>
      <c r="CTN24" s="78"/>
      <c r="CTO24" s="78"/>
      <c r="CTP24" s="78"/>
      <c r="CTQ24" s="78"/>
      <c r="CTR24" s="78"/>
      <c r="CTS24" s="78"/>
      <c r="CTT24" s="78"/>
      <c r="CTU24" s="78"/>
      <c r="CTV24" s="78"/>
      <c r="CTW24" s="78"/>
      <c r="CTX24" s="78"/>
      <c r="CTY24" s="78"/>
      <c r="CTZ24" s="78"/>
      <c r="CUA24" s="78"/>
      <c r="CUB24" s="78"/>
      <c r="CUC24" s="78"/>
      <c r="CUD24" s="78"/>
      <c r="CUE24" s="78"/>
      <c r="CUF24" s="78"/>
      <c r="CUG24" s="78"/>
      <c r="CUH24" s="78"/>
      <c r="CUI24" s="78"/>
      <c r="CUJ24" s="78"/>
      <c r="CUK24" s="78"/>
      <c r="CUL24" s="78"/>
      <c r="CUM24" s="78"/>
      <c r="CUN24" s="78"/>
      <c r="CUO24" s="78"/>
      <c r="CUP24" s="78"/>
      <c r="CUQ24" s="78"/>
      <c r="CUR24" s="78"/>
      <c r="CUS24" s="78"/>
      <c r="CUT24" s="78"/>
      <c r="CUU24" s="78"/>
      <c r="CUV24" s="78"/>
      <c r="CUW24" s="78"/>
      <c r="CUX24" s="78"/>
      <c r="CUY24" s="78"/>
      <c r="CUZ24" s="78"/>
      <c r="CVA24" s="78"/>
      <c r="CVB24" s="78"/>
      <c r="CVC24" s="78"/>
      <c r="CVD24" s="78"/>
      <c r="CVE24" s="78"/>
      <c r="CVF24" s="78"/>
      <c r="CVG24" s="78"/>
      <c r="CVH24" s="78"/>
      <c r="CVI24" s="78"/>
      <c r="CVJ24" s="78"/>
      <c r="CVK24" s="78"/>
      <c r="CVL24" s="78"/>
      <c r="CVM24" s="78"/>
      <c r="CVN24" s="78"/>
      <c r="CVO24" s="78"/>
      <c r="CVP24" s="78"/>
      <c r="CVQ24" s="78"/>
      <c r="CVR24" s="78"/>
      <c r="CVS24" s="78"/>
      <c r="CVT24" s="78"/>
      <c r="CVU24" s="78"/>
      <c r="CVV24" s="78"/>
      <c r="CVW24" s="78"/>
      <c r="CVX24" s="78"/>
      <c r="CVY24" s="78"/>
      <c r="CVZ24" s="78"/>
      <c r="CWA24" s="78"/>
      <c r="CWB24" s="78"/>
      <c r="CWC24" s="78"/>
      <c r="CWD24" s="78"/>
      <c r="CWE24" s="78"/>
      <c r="CWF24" s="78"/>
      <c r="CWG24" s="78"/>
      <c r="CWH24" s="78"/>
      <c r="CWI24" s="78"/>
      <c r="CWJ24" s="78"/>
      <c r="CWK24" s="78"/>
      <c r="CWL24" s="78"/>
      <c r="CWM24" s="78"/>
      <c r="CWN24" s="78"/>
      <c r="CWO24" s="78"/>
      <c r="CWP24" s="78"/>
      <c r="CWQ24" s="78"/>
      <c r="CWR24" s="78"/>
      <c r="CWS24" s="78"/>
      <c r="CWT24" s="78"/>
      <c r="CWU24" s="78"/>
      <c r="CWV24" s="78"/>
      <c r="CWW24" s="78"/>
      <c r="CWX24" s="78"/>
      <c r="CWY24" s="78"/>
      <c r="CWZ24" s="78"/>
      <c r="CXA24" s="78"/>
      <c r="CXB24" s="78"/>
      <c r="CXC24" s="78"/>
      <c r="CXD24" s="78"/>
      <c r="CXE24" s="78"/>
      <c r="CXF24" s="78"/>
      <c r="CXG24" s="78"/>
      <c r="CXH24" s="78"/>
      <c r="CXI24" s="78"/>
      <c r="CXJ24" s="78"/>
      <c r="CXK24" s="78"/>
      <c r="CXL24" s="78"/>
      <c r="CXM24" s="78"/>
      <c r="CXN24" s="78"/>
      <c r="CXO24" s="78"/>
      <c r="CXP24" s="78"/>
      <c r="CXQ24" s="78"/>
      <c r="CXR24" s="78"/>
      <c r="CXS24" s="78"/>
      <c r="CXT24" s="78"/>
      <c r="CXU24" s="78"/>
      <c r="CXV24" s="78"/>
      <c r="CXW24" s="78"/>
      <c r="CXX24" s="78"/>
      <c r="CXY24" s="78"/>
      <c r="CXZ24" s="78"/>
      <c r="CYA24" s="78"/>
      <c r="CYB24" s="78"/>
      <c r="CYC24" s="78"/>
      <c r="CYD24" s="78"/>
      <c r="CYE24" s="78"/>
      <c r="CYF24" s="78"/>
      <c r="CYG24" s="78"/>
      <c r="CYH24" s="78"/>
      <c r="CYI24" s="78"/>
      <c r="CYJ24" s="78"/>
      <c r="CYK24" s="78"/>
      <c r="CYL24" s="78"/>
      <c r="CYM24" s="78"/>
      <c r="CYN24" s="78"/>
      <c r="CYO24" s="78"/>
      <c r="CYP24" s="78"/>
      <c r="CYQ24" s="78"/>
      <c r="CYR24" s="78"/>
      <c r="CYS24" s="78"/>
      <c r="CYT24" s="78"/>
      <c r="CYU24" s="78"/>
      <c r="CYV24" s="78"/>
      <c r="CYW24" s="78"/>
      <c r="CYX24" s="78"/>
      <c r="CYY24" s="78"/>
      <c r="CYZ24" s="78"/>
      <c r="CZA24" s="78"/>
      <c r="CZB24" s="78"/>
      <c r="CZC24" s="78"/>
      <c r="CZD24" s="78"/>
      <c r="CZE24" s="78"/>
      <c r="CZF24" s="78"/>
      <c r="CZG24" s="78"/>
      <c r="CZH24" s="78"/>
      <c r="CZI24" s="78"/>
      <c r="CZJ24" s="78"/>
      <c r="CZK24" s="78"/>
      <c r="CZL24" s="78"/>
      <c r="CZM24" s="78"/>
      <c r="CZN24" s="78"/>
      <c r="CZO24" s="78"/>
      <c r="CZP24" s="78"/>
      <c r="CZQ24" s="78"/>
      <c r="CZR24" s="78"/>
      <c r="CZS24" s="78"/>
      <c r="CZT24" s="78"/>
      <c r="CZU24" s="78"/>
      <c r="CZV24" s="78"/>
      <c r="CZW24" s="78"/>
      <c r="CZX24" s="78"/>
      <c r="CZY24" s="78"/>
      <c r="CZZ24" s="78"/>
      <c r="DAA24" s="78"/>
      <c r="DAB24" s="78"/>
      <c r="DAC24" s="78"/>
      <c r="DAD24" s="78"/>
      <c r="DAE24" s="78"/>
      <c r="DAF24" s="78"/>
      <c r="DAG24" s="78"/>
      <c r="DAH24" s="78"/>
      <c r="DAI24" s="78"/>
      <c r="DAJ24" s="78"/>
      <c r="DAK24" s="78"/>
      <c r="DAL24" s="78"/>
      <c r="DAM24" s="78"/>
      <c r="DAN24" s="78"/>
      <c r="DAO24" s="78"/>
      <c r="DAP24" s="78"/>
      <c r="DAQ24" s="78"/>
      <c r="DAR24" s="78"/>
      <c r="DAS24" s="78"/>
      <c r="DAT24" s="78"/>
      <c r="DAU24" s="78"/>
      <c r="DAV24" s="78"/>
      <c r="DAW24" s="78"/>
      <c r="DAX24" s="78"/>
      <c r="DAY24" s="78"/>
      <c r="DAZ24" s="78"/>
      <c r="DBA24" s="78"/>
      <c r="DBB24" s="78"/>
      <c r="DBC24" s="78"/>
      <c r="DBD24" s="78"/>
      <c r="DBE24" s="78"/>
      <c r="DBF24" s="78"/>
      <c r="DBG24" s="78"/>
      <c r="DBH24" s="78"/>
      <c r="DBI24" s="78"/>
      <c r="DBJ24" s="78"/>
      <c r="DBK24" s="78"/>
      <c r="DBL24" s="78"/>
      <c r="DBM24" s="78"/>
      <c r="DBN24" s="78"/>
      <c r="DBO24" s="78"/>
      <c r="DBP24" s="78"/>
      <c r="DBQ24" s="78"/>
      <c r="DBR24" s="78"/>
      <c r="DBS24" s="78"/>
      <c r="DBT24" s="78"/>
      <c r="DBU24" s="78"/>
      <c r="DBV24" s="78"/>
      <c r="DBW24" s="78"/>
      <c r="DBX24" s="78"/>
      <c r="DBY24" s="78"/>
      <c r="DBZ24" s="78"/>
      <c r="DCA24" s="78"/>
      <c r="DCB24" s="78"/>
      <c r="DCC24" s="78"/>
      <c r="DCD24" s="78"/>
      <c r="DCE24" s="78"/>
      <c r="DCF24" s="78"/>
      <c r="DCG24" s="78"/>
      <c r="DCH24" s="78"/>
      <c r="DCI24" s="78"/>
      <c r="DCJ24" s="78"/>
      <c r="DCK24" s="78"/>
      <c r="DCL24" s="78"/>
      <c r="DCM24" s="78"/>
      <c r="DCN24" s="78"/>
      <c r="DCO24" s="78"/>
      <c r="DCP24" s="78"/>
      <c r="DCQ24" s="78"/>
      <c r="DCR24" s="78"/>
      <c r="DCS24" s="78"/>
      <c r="DCT24" s="78"/>
      <c r="DCU24" s="78"/>
      <c r="DCV24" s="78"/>
      <c r="DCW24" s="78"/>
      <c r="DCX24" s="78"/>
      <c r="DCY24" s="78"/>
      <c r="DCZ24" s="78"/>
      <c r="DDA24" s="78"/>
      <c r="DDB24" s="78"/>
      <c r="DDC24" s="78"/>
      <c r="DDD24" s="78"/>
      <c r="DDE24" s="78"/>
      <c r="DDF24" s="78"/>
      <c r="DDG24" s="78"/>
      <c r="DDH24" s="78"/>
      <c r="DDI24" s="78"/>
      <c r="DDJ24" s="78"/>
      <c r="DDK24" s="78"/>
      <c r="DDL24" s="78"/>
      <c r="DDM24" s="78"/>
      <c r="DDN24" s="78"/>
      <c r="DDO24" s="78"/>
      <c r="DDP24" s="78"/>
      <c r="DDQ24" s="78"/>
      <c r="DDR24" s="78"/>
      <c r="DDS24" s="78"/>
      <c r="DDT24" s="78"/>
      <c r="DDU24" s="78"/>
      <c r="DDV24" s="78"/>
      <c r="DDW24" s="78"/>
      <c r="DDX24" s="78"/>
      <c r="DDY24" s="78"/>
      <c r="DDZ24" s="78"/>
      <c r="DEA24" s="78"/>
      <c r="DEB24" s="78"/>
      <c r="DEC24" s="78"/>
      <c r="DED24" s="78"/>
      <c r="DEE24" s="78"/>
      <c r="DEF24" s="78"/>
      <c r="DEG24" s="78"/>
      <c r="DEH24" s="78"/>
      <c r="DEI24" s="78"/>
      <c r="DEJ24" s="78"/>
      <c r="DEK24" s="78"/>
      <c r="DEL24" s="78"/>
      <c r="DEM24" s="78"/>
      <c r="DEN24" s="78"/>
      <c r="DEO24" s="78"/>
      <c r="DEP24" s="78"/>
      <c r="DEQ24" s="78"/>
      <c r="DER24" s="78"/>
      <c r="DES24" s="78"/>
      <c r="DET24" s="78"/>
      <c r="DEU24" s="78"/>
      <c r="DEV24" s="78"/>
      <c r="DEW24" s="78"/>
      <c r="DEX24" s="78"/>
      <c r="DEY24" s="78"/>
      <c r="DEZ24" s="78"/>
      <c r="DFA24" s="78"/>
      <c r="DFB24" s="78"/>
      <c r="DFC24" s="78"/>
      <c r="DFD24" s="78"/>
      <c r="DFE24" s="78"/>
      <c r="DFF24" s="78"/>
      <c r="DFG24" s="78"/>
      <c r="DFH24" s="78"/>
      <c r="DFI24" s="78"/>
      <c r="DFJ24" s="78"/>
      <c r="DFK24" s="78"/>
      <c r="DFL24" s="78"/>
      <c r="DFM24" s="78"/>
      <c r="DFN24" s="78"/>
      <c r="DFO24" s="78"/>
      <c r="DFP24" s="78"/>
      <c r="DFQ24" s="78"/>
      <c r="DFR24" s="78"/>
      <c r="DFS24" s="78"/>
      <c r="DFT24" s="78"/>
      <c r="DFU24" s="78"/>
      <c r="DFV24" s="78"/>
      <c r="DFW24" s="78"/>
      <c r="DFX24" s="78"/>
      <c r="DFY24" s="78"/>
      <c r="DFZ24" s="78"/>
      <c r="DGA24" s="78"/>
      <c r="DGB24" s="78"/>
      <c r="DGC24" s="78"/>
      <c r="DGD24" s="78"/>
      <c r="DGE24" s="78"/>
      <c r="DGF24" s="78"/>
      <c r="DGG24" s="78"/>
      <c r="DGH24" s="78"/>
      <c r="DGI24" s="78"/>
      <c r="DGJ24" s="78"/>
      <c r="DGK24" s="78"/>
      <c r="DGL24" s="78"/>
      <c r="DGM24" s="78"/>
      <c r="DGN24" s="78"/>
      <c r="DGO24" s="78"/>
      <c r="DGP24" s="78"/>
      <c r="DGQ24" s="78"/>
      <c r="DGR24" s="78"/>
      <c r="DGS24" s="78"/>
      <c r="DGT24" s="78"/>
      <c r="DGU24" s="78"/>
      <c r="DGV24" s="78"/>
      <c r="DGW24" s="78"/>
      <c r="DGX24" s="78"/>
      <c r="DGY24" s="78"/>
      <c r="DGZ24" s="78"/>
      <c r="DHA24" s="78"/>
      <c r="DHB24" s="78"/>
      <c r="DHC24" s="78"/>
      <c r="DHD24" s="78"/>
      <c r="DHE24" s="78"/>
      <c r="DHF24" s="78"/>
      <c r="DHG24" s="78"/>
      <c r="DHH24" s="78"/>
      <c r="DHI24" s="78"/>
      <c r="DHJ24" s="78"/>
      <c r="DHK24" s="78"/>
      <c r="DHL24" s="78"/>
      <c r="DHM24" s="78"/>
      <c r="DHN24" s="78"/>
      <c r="DHO24" s="78"/>
      <c r="DHP24" s="78"/>
      <c r="DHQ24" s="78"/>
      <c r="DHR24" s="78"/>
      <c r="DHS24" s="78"/>
      <c r="DHT24" s="78"/>
      <c r="DHU24" s="78"/>
      <c r="DHV24" s="78"/>
      <c r="DHW24" s="78"/>
      <c r="DHX24" s="78"/>
      <c r="DHY24" s="78"/>
      <c r="DHZ24" s="78"/>
      <c r="DIA24" s="78"/>
      <c r="DIB24" s="78"/>
      <c r="DIC24" s="78"/>
      <c r="DID24" s="78"/>
      <c r="DIE24" s="78"/>
      <c r="DIF24" s="78"/>
      <c r="DIG24" s="78"/>
      <c r="DIH24" s="78"/>
      <c r="DII24" s="78"/>
      <c r="DIJ24" s="78"/>
      <c r="DIK24" s="78"/>
      <c r="DIL24" s="78"/>
      <c r="DIM24" s="78"/>
      <c r="DIN24" s="78"/>
      <c r="DIO24" s="78"/>
      <c r="DIP24" s="78"/>
      <c r="DIQ24" s="78"/>
      <c r="DIR24" s="78"/>
      <c r="DIS24" s="78"/>
      <c r="DIT24" s="78"/>
      <c r="DIU24" s="78"/>
      <c r="DIV24" s="78"/>
      <c r="DIW24" s="78"/>
      <c r="DIX24" s="78"/>
      <c r="DIY24" s="78"/>
      <c r="DIZ24" s="78"/>
      <c r="DJA24" s="78"/>
      <c r="DJB24" s="78"/>
      <c r="DJC24" s="78"/>
      <c r="DJD24" s="78"/>
      <c r="DJE24" s="78"/>
      <c r="DJF24" s="78"/>
      <c r="DJG24" s="78"/>
      <c r="DJH24" s="78"/>
      <c r="DJI24" s="78"/>
      <c r="DJJ24" s="78"/>
      <c r="DJK24" s="78"/>
      <c r="DJL24" s="78"/>
      <c r="DJM24" s="78"/>
      <c r="DJN24" s="78"/>
      <c r="DJO24" s="78"/>
      <c r="DJP24" s="78"/>
      <c r="DJQ24" s="78"/>
      <c r="DJR24" s="78"/>
      <c r="DJS24" s="78"/>
      <c r="DJT24" s="78"/>
      <c r="DJU24" s="78"/>
      <c r="DJV24" s="78"/>
      <c r="DJW24" s="78"/>
      <c r="DJX24" s="78"/>
      <c r="DJY24" s="78"/>
      <c r="DJZ24" s="78"/>
      <c r="DKA24" s="78"/>
      <c r="DKB24" s="78"/>
      <c r="DKC24" s="78"/>
      <c r="DKD24" s="78"/>
      <c r="DKE24" s="78"/>
      <c r="DKF24" s="78"/>
      <c r="DKG24" s="78"/>
      <c r="DKH24" s="78"/>
      <c r="DKI24" s="78"/>
      <c r="DKJ24" s="78"/>
      <c r="DKK24" s="78"/>
      <c r="DKL24" s="78"/>
      <c r="DKM24" s="78"/>
      <c r="DKN24" s="78"/>
      <c r="DKO24" s="78"/>
      <c r="DKP24" s="78"/>
      <c r="DKQ24" s="78"/>
      <c r="DKR24" s="78"/>
      <c r="DKS24" s="78"/>
      <c r="DKT24" s="78"/>
      <c r="DKU24" s="78"/>
      <c r="DKV24" s="78"/>
      <c r="DKW24" s="78"/>
      <c r="DKX24" s="78"/>
      <c r="DKY24" s="78"/>
      <c r="DKZ24" s="78"/>
      <c r="DLA24" s="78"/>
      <c r="DLB24" s="78"/>
      <c r="DLC24" s="78"/>
      <c r="DLD24" s="78"/>
      <c r="DLE24" s="78"/>
      <c r="DLF24" s="78"/>
      <c r="DLG24" s="78"/>
      <c r="DLH24" s="78"/>
      <c r="DLI24" s="78"/>
      <c r="DLJ24" s="78"/>
      <c r="DLK24" s="78"/>
      <c r="DLL24" s="78"/>
      <c r="DLM24" s="78"/>
      <c r="DLN24" s="78"/>
      <c r="DLO24" s="78"/>
      <c r="DLP24" s="78"/>
      <c r="DLQ24" s="78"/>
      <c r="DLR24" s="78"/>
      <c r="DLS24" s="78"/>
      <c r="DLT24" s="78"/>
      <c r="DLU24" s="78"/>
      <c r="DLV24" s="78"/>
      <c r="DLW24" s="78"/>
      <c r="DLX24" s="78"/>
      <c r="DLY24" s="78"/>
      <c r="DLZ24" s="78"/>
      <c r="DMA24" s="78"/>
      <c r="DMB24" s="78"/>
      <c r="DMC24" s="78"/>
      <c r="DMD24" s="78"/>
      <c r="DME24" s="78"/>
      <c r="DMF24" s="78"/>
      <c r="DMG24" s="78"/>
      <c r="DMH24" s="78"/>
      <c r="DMI24" s="78"/>
      <c r="DMJ24" s="78"/>
      <c r="DMK24" s="78"/>
      <c r="DML24" s="78"/>
      <c r="DMM24" s="78"/>
      <c r="DMN24" s="78"/>
      <c r="DMO24" s="78"/>
      <c r="DMP24" s="78"/>
      <c r="DMQ24" s="78"/>
      <c r="DMR24" s="78"/>
      <c r="DMS24" s="78"/>
      <c r="DMT24" s="78"/>
      <c r="DMU24" s="78"/>
      <c r="DMV24" s="78"/>
      <c r="DMW24" s="78"/>
      <c r="DMX24" s="78"/>
      <c r="DMY24" s="78"/>
      <c r="DMZ24" s="78"/>
      <c r="DNA24" s="78"/>
      <c r="DNB24" s="78"/>
      <c r="DNC24" s="78"/>
      <c r="DND24" s="78"/>
      <c r="DNE24" s="78"/>
      <c r="DNF24" s="78"/>
      <c r="DNG24" s="78"/>
      <c r="DNH24" s="78"/>
      <c r="DNI24" s="78"/>
      <c r="DNJ24" s="78"/>
      <c r="DNK24" s="78"/>
      <c r="DNL24" s="78"/>
      <c r="DNM24" s="78"/>
      <c r="DNN24" s="78"/>
      <c r="DNO24" s="78"/>
      <c r="DNP24" s="78"/>
      <c r="DNQ24" s="78"/>
      <c r="DNR24" s="78"/>
      <c r="DNS24" s="78"/>
      <c r="DNT24" s="78"/>
      <c r="DNU24" s="78"/>
      <c r="DNV24" s="78"/>
      <c r="DNW24" s="78"/>
      <c r="DNX24" s="78"/>
      <c r="DNY24" s="78"/>
      <c r="DNZ24" s="78"/>
      <c r="DOA24" s="78"/>
      <c r="DOB24" s="78"/>
      <c r="DOC24" s="78"/>
      <c r="DOD24" s="78"/>
      <c r="DOE24" s="78"/>
      <c r="DOF24" s="78"/>
      <c r="DOG24" s="78"/>
      <c r="DOH24" s="78"/>
      <c r="DOI24" s="78"/>
      <c r="DOJ24" s="78"/>
      <c r="DOK24" s="78"/>
      <c r="DOL24" s="78"/>
      <c r="DOM24" s="78"/>
      <c r="DON24" s="78"/>
      <c r="DOO24" s="78"/>
      <c r="DOP24" s="78"/>
      <c r="DOQ24" s="78"/>
      <c r="DOR24" s="78"/>
      <c r="DOS24" s="78"/>
      <c r="DOT24" s="78"/>
      <c r="DOU24" s="78"/>
      <c r="DOV24" s="78"/>
      <c r="DOW24" s="78"/>
      <c r="DOX24" s="78"/>
      <c r="DOY24" s="78"/>
      <c r="DOZ24" s="78"/>
      <c r="DPA24" s="78"/>
      <c r="DPB24" s="78"/>
      <c r="DPC24" s="78"/>
      <c r="DPD24" s="78"/>
      <c r="DPE24" s="78"/>
      <c r="DPF24" s="78"/>
      <c r="DPG24" s="78"/>
      <c r="DPH24" s="78"/>
      <c r="DPI24" s="78"/>
      <c r="DPJ24" s="78"/>
      <c r="DPK24" s="78"/>
      <c r="DPL24" s="78"/>
      <c r="DPM24" s="78"/>
      <c r="DPN24" s="78"/>
      <c r="DPO24" s="78"/>
      <c r="DPP24" s="78"/>
      <c r="DPQ24" s="78"/>
      <c r="DPR24" s="78"/>
      <c r="DPS24" s="78"/>
      <c r="DPT24" s="78"/>
      <c r="DPU24" s="78"/>
      <c r="DPV24" s="78"/>
      <c r="DPW24" s="78"/>
      <c r="DPX24" s="78"/>
      <c r="DPY24" s="78"/>
      <c r="DPZ24" s="78"/>
      <c r="DQA24" s="78"/>
      <c r="DQB24" s="78"/>
      <c r="DQC24" s="78"/>
      <c r="DQD24" s="78"/>
      <c r="DQE24" s="78"/>
      <c r="DQF24" s="78"/>
      <c r="DQG24" s="78"/>
      <c r="DQH24" s="78"/>
      <c r="DQI24" s="78"/>
      <c r="DQJ24" s="78"/>
      <c r="DQK24" s="78"/>
      <c r="DQL24" s="78"/>
      <c r="DQM24" s="78"/>
      <c r="DQN24" s="78"/>
      <c r="DQO24" s="78"/>
      <c r="DQP24" s="78"/>
      <c r="DQQ24" s="78"/>
      <c r="DQR24" s="78"/>
      <c r="DQS24" s="78"/>
      <c r="DQT24" s="78"/>
      <c r="DQU24" s="78"/>
      <c r="DQV24" s="78"/>
      <c r="DQW24" s="78"/>
      <c r="DQX24" s="78"/>
      <c r="DQY24" s="78"/>
      <c r="DQZ24" s="78"/>
      <c r="DRA24" s="78"/>
      <c r="DRB24" s="78"/>
      <c r="DRC24" s="78"/>
      <c r="DRD24" s="78"/>
      <c r="DRE24" s="78"/>
      <c r="DRF24" s="78"/>
      <c r="DRG24" s="78"/>
      <c r="DRH24" s="78"/>
      <c r="DRI24" s="78"/>
      <c r="DRJ24" s="78"/>
      <c r="DRK24" s="78"/>
      <c r="DRL24" s="78"/>
      <c r="DRM24" s="78"/>
      <c r="DRN24" s="78"/>
      <c r="DRO24" s="78"/>
      <c r="DRP24" s="78"/>
      <c r="DRQ24" s="78"/>
      <c r="DRR24" s="78"/>
      <c r="DRS24" s="78"/>
      <c r="DRT24" s="78"/>
      <c r="DRU24" s="78"/>
      <c r="DRV24" s="78"/>
      <c r="DRW24" s="78"/>
      <c r="DRX24" s="78"/>
      <c r="DRY24" s="78"/>
      <c r="DRZ24" s="78"/>
      <c r="DSA24" s="78"/>
      <c r="DSB24" s="78"/>
      <c r="DSC24" s="78"/>
      <c r="DSD24" s="78"/>
      <c r="DSE24" s="78"/>
      <c r="DSF24" s="78"/>
      <c r="DSG24" s="78"/>
      <c r="DSH24" s="78"/>
      <c r="DSI24" s="78"/>
      <c r="DSJ24" s="78"/>
      <c r="DSK24" s="78"/>
      <c r="DSL24" s="78"/>
      <c r="DSM24" s="78"/>
      <c r="DSN24" s="78"/>
      <c r="DSO24" s="78"/>
      <c r="DSP24" s="78"/>
      <c r="DSQ24" s="78"/>
      <c r="DSR24" s="78"/>
      <c r="DSS24" s="78"/>
      <c r="DST24" s="78"/>
      <c r="DSU24" s="78"/>
      <c r="DSV24" s="78"/>
      <c r="DSW24" s="78"/>
      <c r="DSX24" s="78"/>
      <c r="DSY24" s="78"/>
      <c r="DSZ24" s="78"/>
      <c r="DTA24" s="78"/>
      <c r="DTB24" s="78"/>
      <c r="DTC24" s="78"/>
      <c r="DTD24" s="78"/>
      <c r="DTE24" s="78"/>
      <c r="DTF24" s="78"/>
      <c r="DTG24" s="78"/>
      <c r="DTH24" s="78"/>
      <c r="DTI24" s="78"/>
      <c r="DTJ24" s="78"/>
      <c r="DTK24" s="78"/>
      <c r="DTL24" s="78"/>
      <c r="DTM24" s="78"/>
      <c r="DTN24" s="78"/>
      <c r="DTO24" s="78"/>
      <c r="DTP24" s="78"/>
      <c r="DTQ24" s="78"/>
      <c r="DTR24" s="78"/>
      <c r="DTS24" s="78"/>
      <c r="DTT24" s="78"/>
      <c r="DTU24" s="78"/>
      <c r="DTV24" s="78"/>
      <c r="DTW24" s="78"/>
      <c r="DTX24" s="78"/>
      <c r="DTY24" s="78"/>
      <c r="DTZ24" s="78"/>
      <c r="DUA24" s="78"/>
      <c r="DUB24" s="78"/>
      <c r="DUC24" s="78"/>
      <c r="DUD24" s="78"/>
      <c r="DUE24" s="78"/>
      <c r="DUF24" s="78"/>
      <c r="DUG24" s="78"/>
      <c r="DUH24" s="78"/>
      <c r="DUI24" s="78"/>
      <c r="DUJ24" s="78"/>
      <c r="DUK24" s="78"/>
      <c r="DUL24" s="78"/>
      <c r="DUM24" s="78"/>
      <c r="DUN24" s="78"/>
      <c r="DUO24" s="78"/>
      <c r="DUP24" s="78"/>
      <c r="DUQ24" s="78"/>
      <c r="DUR24" s="78"/>
      <c r="DUS24" s="78"/>
      <c r="DUT24" s="78"/>
      <c r="DUU24" s="78"/>
      <c r="DUV24" s="78"/>
      <c r="DUW24" s="78"/>
      <c r="DUX24" s="78"/>
      <c r="DUY24" s="78"/>
      <c r="DUZ24" s="78"/>
      <c r="DVA24" s="78"/>
      <c r="DVB24" s="78"/>
      <c r="DVC24" s="78"/>
      <c r="DVD24" s="78"/>
      <c r="DVE24" s="78"/>
      <c r="DVF24" s="78"/>
      <c r="DVG24" s="78"/>
      <c r="DVH24" s="78"/>
      <c r="DVI24" s="78"/>
      <c r="DVJ24" s="78"/>
      <c r="DVK24" s="78"/>
      <c r="DVL24" s="78"/>
      <c r="DVM24" s="78"/>
      <c r="DVN24" s="78"/>
      <c r="DVO24" s="78"/>
      <c r="DVP24" s="78"/>
      <c r="DVQ24" s="78"/>
      <c r="DVR24" s="78"/>
      <c r="DVS24" s="78"/>
      <c r="DVT24" s="78"/>
      <c r="DVU24" s="78"/>
      <c r="DVV24" s="78"/>
      <c r="DVW24" s="78"/>
      <c r="DVX24" s="78"/>
      <c r="DVY24" s="78"/>
      <c r="DVZ24" s="78"/>
      <c r="DWA24" s="78"/>
      <c r="DWB24" s="78"/>
      <c r="DWC24" s="78"/>
      <c r="DWD24" s="78"/>
      <c r="DWE24" s="78"/>
      <c r="DWF24" s="78"/>
      <c r="DWG24" s="78"/>
      <c r="DWH24" s="78"/>
      <c r="DWI24" s="78"/>
      <c r="DWJ24" s="78"/>
      <c r="DWK24" s="78"/>
      <c r="DWL24" s="78"/>
      <c r="DWM24" s="78"/>
      <c r="DWN24" s="78"/>
      <c r="DWO24" s="78"/>
      <c r="DWP24" s="78"/>
      <c r="DWQ24" s="78"/>
      <c r="DWR24" s="78"/>
      <c r="DWS24" s="78"/>
      <c r="DWT24" s="78"/>
      <c r="DWU24" s="78"/>
      <c r="DWV24" s="78"/>
      <c r="DWW24" s="78"/>
      <c r="DWX24" s="78"/>
      <c r="DWY24" s="78"/>
      <c r="DWZ24" s="78"/>
      <c r="DXA24" s="78"/>
      <c r="DXB24" s="78"/>
      <c r="DXC24" s="78"/>
      <c r="DXD24" s="78"/>
      <c r="DXE24" s="78"/>
      <c r="DXF24" s="78"/>
      <c r="DXG24" s="78"/>
      <c r="DXH24" s="78"/>
      <c r="DXI24" s="78"/>
      <c r="DXJ24" s="78"/>
      <c r="DXK24" s="78"/>
      <c r="DXL24" s="78"/>
      <c r="DXM24" s="78"/>
      <c r="DXN24" s="78"/>
      <c r="DXO24" s="78"/>
      <c r="DXP24" s="78"/>
      <c r="DXQ24" s="78"/>
      <c r="DXR24" s="78"/>
      <c r="DXS24" s="78"/>
      <c r="DXT24" s="78"/>
      <c r="DXU24" s="78"/>
      <c r="DXV24" s="78"/>
      <c r="DXW24" s="78"/>
      <c r="DXX24" s="78"/>
      <c r="DXY24" s="78"/>
      <c r="DXZ24" s="78"/>
      <c r="DYA24" s="78"/>
      <c r="DYB24" s="78"/>
      <c r="DYC24" s="78"/>
      <c r="DYD24" s="78"/>
      <c r="DYE24" s="78"/>
      <c r="DYF24" s="78"/>
      <c r="DYG24" s="78"/>
      <c r="DYH24" s="78"/>
      <c r="DYI24" s="78"/>
      <c r="DYJ24" s="78"/>
      <c r="DYK24" s="78"/>
      <c r="DYL24" s="78"/>
      <c r="DYM24" s="78"/>
      <c r="DYN24" s="78"/>
      <c r="DYO24" s="78"/>
      <c r="DYP24" s="78"/>
      <c r="DYQ24" s="78"/>
      <c r="DYR24" s="78"/>
      <c r="DYS24" s="78"/>
      <c r="DYT24" s="78"/>
      <c r="DYU24" s="78"/>
      <c r="DYV24" s="78"/>
      <c r="DYW24" s="78"/>
      <c r="DYX24" s="78"/>
      <c r="DYY24" s="78"/>
      <c r="DYZ24" s="78"/>
      <c r="DZA24" s="78"/>
      <c r="DZB24" s="78"/>
      <c r="DZC24" s="78"/>
      <c r="DZD24" s="78"/>
      <c r="DZE24" s="78"/>
      <c r="DZF24" s="78"/>
      <c r="DZG24" s="78"/>
      <c r="DZH24" s="78"/>
      <c r="DZI24" s="78"/>
      <c r="DZJ24" s="78"/>
      <c r="DZK24" s="78"/>
      <c r="DZL24" s="78"/>
      <c r="DZM24" s="78"/>
      <c r="DZN24" s="78"/>
      <c r="DZO24" s="78"/>
      <c r="DZP24" s="78"/>
      <c r="DZQ24" s="78"/>
      <c r="DZR24" s="78"/>
      <c r="DZS24" s="78"/>
      <c r="DZT24" s="78"/>
      <c r="DZU24" s="78"/>
      <c r="DZV24" s="78"/>
      <c r="DZW24" s="78"/>
      <c r="DZX24" s="78"/>
      <c r="DZY24" s="78"/>
      <c r="DZZ24" s="78"/>
      <c r="EAA24" s="78"/>
      <c r="EAB24" s="78"/>
      <c r="EAC24" s="78"/>
      <c r="EAD24" s="78"/>
      <c r="EAE24" s="78"/>
      <c r="EAF24" s="78"/>
      <c r="EAG24" s="78"/>
      <c r="EAH24" s="78"/>
      <c r="EAI24" s="78"/>
      <c r="EAJ24" s="78"/>
      <c r="EAK24" s="78"/>
      <c r="EAL24" s="78"/>
      <c r="EAM24" s="78"/>
      <c r="EAN24" s="78"/>
      <c r="EAO24" s="78"/>
      <c r="EAP24" s="78"/>
      <c r="EAQ24" s="78"/>
      <c r="EAR24" s="78"/>
      <c r="EAS24" s="78"/>
      <c r="EAT24" s="78"/>
      <c r="EAU24" s="78"/>
      <c r="EAV24" s="78"/>
      <c r="EAW24" s="78"/>
      <c r="EAX24" s="78"/>
      <c r="EAY24" s="78"/>
      <c r="EAZ24" s="78"/>
      <c r="EBA24" s="78"/>
      <c r="EBB24" s="78"/>
      <c r="EBC24" s="78"/>
      <c r="EBD24" s="78"/>
      <c r="EBE24" s="78"/>
      <c r="EBF24" s="78"/>
      <c r="EBG24" s="78"/>
      <c r="EBH24" s="78"/>
      <c r="EBI24" s="78"/>
      <c r="EBJ24" s="78"/>
      <c r="EBK24" s="78"/>
      <c r="EBL24" s="78"/>
      <c r="EBM24" s="78"/>
      <c r="EBN24" s="78"/>
      <c r="EBO24" s="78"/>
      <c r="EBP24" s="78"/>
      <c r="EBQ24" s="78"/>
      <c r="EBR24" s="78"/>
      <c r="EBS24" s="78"/>
      <c r="EBT24" s="78"/>
      <c r="EBU24" s="78"/>
      <c r="EBV24" s="78"/>
      <c r="EBW24" s="78"/>
      <c r="EBX24" s="78"/>
      <c r="EBY24" s="78"/>
      <c r="EBZ24" s="78"/>
      <c r="ECA24" s="78"/>
      <c r="ECB24" s="78"/>
      <c r="ECC24" s="78"/>
      <c r="ECD24" s="78"/>
      <c r="ECE24" s="78"/>
      <c r="ECF24" s="78"/>
      <c r="ECG24" s="78"/>
      <c r="ECH24" s="78"/>
      <c r="ECI24" s="78"/>
      <c r="ECJ24" s="78"/>
      <c r="ECK24" s="78"/>
      <c r="ECL24" s="78"/>
      <c r="ECM24" s="78"/>
      <c r="ECN24" s="78"/>
      <c r="ECO24" s="78"/>
      <c r="ECP24" s="78"/>
      <c r="ECQ24" s="78"/>
      <c r="ECR24" s="78"/>
      <c r="ECS24" s="78"/>
      <c r="ECT24" s="78"/>
      <c r="ECU24" s="78"/>
      <c r="ECV24" s="78"/>
      <c r="ECW24" s="78"/>
      <c r="ECX24" s="78"/>
      <c r="ECY24" s="78"/>
      <c r="ECZ24" s="78"/>
      <c r="EDA24" s="78"/>
      <c r="EDB24" s="78"/>
      <c r="EDC24" s="78"/>
      <c r="EDD24" s="78"/>
      <c r="EDE24" s="78"/>
      <c r="EDF24" s="78"/>
      <c r="EDG24" s="78"/>
      <c r="EDH24" s="78"/>
      <c r="EDI24" s="78"/>
      <c r="EDJ24" s="78"/>
      <c r="EDK24" s="78"/>
      <c r="EDL24" s="78"/>
      <c r="EDM24" s="78"/>
      <c r="EDN24" s="78"/>
      <c r="EDO24" s="78"/>
      <c r="EDP24" s="78"/>
      <c r="EDQ24" s="78"/>
      <c r="EDR24" s="78"/>
      <c r="EDS24" s="78"/>
      <c r="EDT24" s="78"/>
      <c r="EDU24" s="78"/>
      <c r="EDV24" s="78"/>
      <c r="EDW24" s="78"/>
      <c r="EDX24" s="78"/>
      <c r="EDY24" s="78"/>
      <c r="EDZ24" s="78"/>
      <c r="EEA24" s="78"/>
      <c r="EEB24" s="78"/>
      <c r="EEC24" s="78"/>
      <c r="EED24" s="78"/>
      <c r="EEE24" s="78"/>
      <c r="EEF24" s="78"/>
      <c r="EEG24" s="78"/>
      <c r="EEH24" s="78"/>
      <c r="EEI24" s="78"/>
      <c r="EEJ24" s="78"/>
      <c r="EEK24" s="78"/>
      <c r="EEL24" s="78"/>
      <c r="EEM24" s="78"/>
      <c r="EEN24" s="78"/>
      <c r="EEO24" s="78"/>
      <c r="EEP24" s="78"/>
      <c r="EEQ24" s="78"/>
      <c r="EER24" s="78"/>
      <c r="EES24" s="78"/>
      <c r="EET24" s="78"/>
      <c r="EEU24" s="78"/>
      <c r="EEV24" s="78"/>
      <c r="EEW24" s="78"/>
      <c r="EEX24" s="78"/>
      <c r="EEY24" s="78"/>
      <c r="EEZ24" s="78"/>
      <c r="EFA24" s="78"/>
      <c r="EFB24" s="78"/>
      <c r="EFC24" s="78"/>
      <c r="EFD24" s="78"/>
      <c r="EFE24" s="78"/>
      <c r="EFF24" s="78"/>
      <c r="EFG24" s="78"/>
      <c r="EFH24" s="78"/>
      <c r="EFI24" s="78"/>
      <c r="EFJ24" s="78"/>
      <c r="EFK24" s="78"/>
      <c r="EFL24" s="78"/>
      <c r="EFM24" s="78"/>
      <c r="EFN24" s="78"/>
      <c r="EFO24" s="78"/>
      <c r="EFP24" s="78"/>
      <c r="EFQ24" s="78"/>
      <c r="EFR24" s="78"/>
      <c r="EFS24" s="78"/>
      <c r="EFT24" s="78"/>
      <c r="EFU24" s="78"/>
      <c r="EFV24" s="78"/>
      <c r="EFW24" s="78"/>
      <c r="EFX24" s="78"/>
      <c r="EFY24" s="78"/>
      <c r="EFZ24" s="78"/>
      <c r="EGA24" s="78"/>
      <c r="EGB24" s="78"/>
      <c r="EGC24" s="78"/>
      <c r="EGD24" s="78"/>
      <c r="EGE24" s="78"/>
      <c r="EGF24" s="78"/>
      <c r="EGG24" s="78"/>
      <c r="EGH24" s="78"/>
      <c r="EGI24" s="78"/>
      <c r="EGJ24" s="78"/>
      <c r="EGK24" s="78"/>
      <c r="EGL24" s="78"/>
      <c r="EGM24" s="78"/>
      <c r="EGN24" s="78"/>
      <c r="EGO24" s="78"/>
      <c r="EGP24" s="78"/>
      <c r="EGQ24" s="78"/>
      <c r="EGR24" s="78"/>
      <c r="EGS24" s="78"/>
      <c r="EGT24" s="78"/>
      <c r="EGU24" s="78"/>
      <c r="EGV24" s="78"/>
      <c r="EGW24" s="78"/>
      <c r="EGX24" s="78"/>
      <c r="EGY24" s="78"/>
      <c r="EGZ24" s="78"/>
      <c r="EHA24" s="78"/>
      <c r="EHB24" s="78"/>
      <c r="EHC24" s="78"/>
      <c r="EHD24" s="78"/>
      <c r="EHE24" s="78"/>
      <c r="EHF24" s="78"/>
      <c r="EHG24" s="78"/>
      <c r="EHH24" s="78"/>
      <c r="EHI24" s="78"/>
      <c r="EHJ24" s="78"/>
      <c r="EHK24" s="78"/>
      <c r="EHL24" s="78"/>
      <c r="EHM24" s="78"/>
      <c r="EHN24" s="78"/>
      <c r="EHO24" s="78"/>
      <c r="EHP24" s="78"/>
      <c r="EHQ24" s="78"/>
      <c r="EHR24" s="78"/>
      <c r="EHS24" s="78"/>
      <c r="EHT24" s="78"/>
      <c r="EHU24" s="78"/>
      <c r="EHV24" s="78"/>
      <c r="EHW24" s="78"/>
      <c r="EHX24" s="78"/>
      <c r="EHY24" s="78"/>
      <c r="EHZ24" s="78"/>
      <c r="EIA24" s="78"/>
      <c r="EIB24" s="78"/>
      <c r="EIC24" s="78"/>
      <c r="EID24" s="78"/>
      <c r="EIE24" s="78"/>
      <c r="EIF24" s="78"/>
      <c r="EIG24" s="78"/>
      <c r="EIH24" s="78"/>
      <c r="EII24" s="78"/>
      <c r="EIJ24" s="78"/>
      <c r="EIK24" s="78"/>
      <c r="EIL24" s="78"/>
      <c r="EIM24" s="78"/>
      <c r="EIN24" s="78"/>
      <c r="EIO24" s="78"/>
      <c r="EIP24" s="78"/>
      <c r="EIQ24" s="78"/>
      <c r="EIR24" s="78"/>
      <c r="EIS24" s="78"/>
      <c r="EIT24" s="78"/>
      <c r="EIU24" s="78"/>
      <c r="EIV24" s="78"/>
      <c r="EIW24" s="78"/>
      <c r="EIX24" s="78"/>
      <c r="EIY24" s="78"/>
      <c r="EIZ24" s="78"/>
      <c r="EJA24" s="78"/>
      <c r="EJB24" s="78"/>
      <c r="EJC24" s="78"/>
      <c r="EJD24" s="78"/>
      <c r="EJE24" s="78"/>
      <c r="EJF24" s="78"/>
      <c r="EJG24" s="78"/>
      <c r="EJH24" s="78"/>
      <c r="EJI24" s="78"/>
      <c r="EJJ24" s="78"/>
      <c r="EJK24" s="78"/>
      <c r="EJL24" s="78"/>
      <c r="EJM24" s="78"/>
      <c r="EJN24" s="78"/>
      <c r="EJO24" s="78"/>
      <c r="EJP24" s="78"/>
      <c r="EJQ24" s="78"/>
      <c r="EJR24" s="78"/>
      <c r="EJS24" s="78"/>
      <c r="EJT24" s="78"/>
      <c r="EJU24" s="78"/>
      <c r="EJV24" s="78"/>
      <c r="EJW24" s="78"/>
      <c r="EJX24" s="78"/>
      <c r="EJY24" s="78"/>
      <c r="EJZ24" s="78"/>
      <c r="EKA24" s="78"/>
      <c r="EKB24" s="78"/>
      <c r="EKC24" s="78"/>
      <c r="EKD24" s="78"/>
      <c r="EKE24" s="78"/>
      <c r="EKF24" s="78"/>
      <c r="EKG24" s="78"/>
      <c r="EKH24" s="78"/>
      <c r="EKI24" s="78"/>
      <c r="EKJ24" s="78"/>
      <c r="EKK24" s="78"/>
      <c r="EKL24" s="78"/>
      <c r="EKM24" s="78"/>
      <c r="EKN24" s="78"/>
      <c r="EKO24" s="78"/>
      <c r="EKP24" s="78"/>
      <c r="EKQ24" s="78"/>
      <c r="EKR24" s="78"/>
      <c r="EKS24" s="78"/>
      <c r="EKT24" s="78"/>
      <c r="EKU24" s="78"/>
      <c r="EKV24" s="78"/>
      <c r="EKW24" s="78"/>
      <c r="EKX24" s="78"/>
      <c r="EKY24" s="78"/>
      <c r="EKZ24" s="78"/>
      <c r="ELA24" s="78"/>
      <c r="ELB24" s="78"/>
      <c r="ELC24" s="78"/>
      <c r="ELD24" s="78"/>
      <c r="ELE24" s="78"/>
      <c r="ELF24" s="78"/>
      <c r="ELG24" s="78"/>
      <c r="ELH24" s="78"/>
      <c r="ELI24" s="78"/>
      <c r="ELJ24" s="78"/>
      <c r="ELK24" s="78"/>
      <c r="ELL24" s="78"/>
      <c r="ELM24" s="78"/>
      <c r="ELN24" s="78"/>
      <c r="ELO24" s="78"/>
      <c r="ELP24" s="78"/>
      <c r="ELQ24" s="78"/>
      <c r="ELR24" s="78"/>
      <c r="ELS24" s="78"/>
      <c r="ELT24" s="78"/>
      <c r="ELU24" s="78"/>
      <c r="ELV24" s="78"/>
      <c r="ELW24" s="78"/>
      <c r="ELX24" s="78"/>
      <c r="ELY24" s="78"/>
      <c r="ELZ24" s="78"/>
      <c r="EMA24" s="78"/>
      <c r="EMB24" s="78"/>
      <c r="EMC24" s="78"/>
      <c r="EMD24" s="78"/>
      <c r="EME24" s="78"/>
      <c r="EMF24" s="78"/>
      <c r="EMG24" s="78"/>
      <c r="EMH24" s="78"/>
      <c r="EMI24" s="78"/>
      <c r="EMJ24" s="78"/>
      <c r="EMK24" s="78"/>
      <c r="EML24" s="78"/>
      <c r="EMM24" s="78"/>
      <c r="EMN24" s="78"/>
      <c r="EMO24" s="78"/>
      <c r="EMP24" s="78"/>
      <c r="EMQ24" s="78"/>
      <c r="EMR24" s="78"/>
      <c r="EMS24" s="78"/>
      <c r="EMT24" s="78"/>
      <c r="EMU24" s="78"/>
      <c r="EMV24" s="78"/>
      <c r="EMW24" s="78"/>
      <c r="EMX24" s="78"/>
      <c r="EMY24" s="78"/>
      <c r="EMZ24" s="78"/>
      <c r="ENA24" s="78"/>
      <c r="ENB24" s="78"/>
      <c r="ENC24" s="78"/>
      <c r="END24" s="78"/>
      <c r="ENE24" s="78"/>
      <c r="ENF24" s="78"/>
      <c r="ENG24" s="78"/>
      <c r="ENH24" s="78"/>
      <c r="ENI24" s="78"/>
      <c r="ENJ24" s="78"/>
      <c r="ENK24" s="78"/>
      <c r="ENL24" s="78"/>
      <c r="ENM24" s="78"/>
      <c r="ENN24" s="78"/>
      <c r="ENO24" s="78"/>
      <c r="ENP24" s="78"/>
      <c r="ENQ24" s="78"/>
      <c r="ENR24" s="78"/>
      <c r="ENS24" s="78"/>
      <c r="ENT24" s="78"/>
      <c r="ENU24" s="78"/>
      <c r="ENV24" s="78"/>
      <c r="ENW24" s="78"/>
      <c r="ENX24" s="78"/>
      <c r="ENY24" s="78"/>
      <c r="ENZ24" s="78"/>
      <c r="EOA24" s="78"/>
      <c r="EOB24" s="78"/>
      <c r="EOC24" s="78"/>
      <c r="EOD24" s="78"/>
      <c r="EOE24" s="78"/>
      <c r="EOF24" s="78"/>
      <c r="EOG24" s="78"/>
      <c r="EOH24" s="78"/>
      <c r="EOI24" s="78"/>
      <c r="EOJ24" s="78"/>
      <c r="EOK24" s="78"/>
      <c r="EOL24" s="78"/>
      <c r="EOM24" s="78"/>
      <c r="EON24" s="78"/>
      <c r="EOO24" s="78"/>
      <c r="EOP24" s="78"/>
      <c r="EOQ24" s="78"/>
      <c r="EOR24" s="78"/>
      <c r="EOS24" s="78"/>
      <c r="EOT24" s="78"/>
      <c r="EOU24" s="78"/>
      <c r="EOV24" s="78"/>
      <c r="EOW24" s="78"/>
      <c r="EOX24" s="78"/>
      <c r="EOY24" s="78"/>
      <c r="EOZ24" s="78"/>
      <c r="EPA24" s="78"/>
      <c r="EPB24" s="78"/>
      <c r="EPC24" s="78"/>
      <c r="EPD24" s="78"/>
      <c r="EPE24" s="78"/>
      <c r="EPF24" s="78"/>
      <c r="EPG24" s="78"/>
      <c r="EPH24" s="78"/>
      <c r="EPI24" s="78"/>
      <c r="EPJ24" s="78"/>
      <c r="EPK24" s="78"/>
      <c r="EPL24" s="78"/>
      <c r="EPM24" s="78"/>
      <c r="EPN24" s="78"/>
      <c r="EPO24" s="78"/>
      <c r="EPP24" s="78"/>
      <c r="EPQ24" s="78"/>
      <c r="EPR24" s="78"/>
      <c r="EPS24" s="78"/>
      <c r="EPT24" s="78"/>
      <c r="EPU24" s="78"/>
      <c r="EPV24" s="78"/>
      <c r="EPW24" s="78"/>
      <c r="EPX24" s="78"/>
      <c r="EPY24" s="78"/>
      <c r="EPZ24" s="78"/>
      <c r="EQA24" s="78"/>
      <c r="EQB24" s="78"/>
      <c r="EQC24" s="78"/>
      <c r="EQD24" s="78"/>
      <c r="EQE24" s="78"/>
      <c r="EQF24" s="78"/>
      <c r="EQG24" s="78"/>
      <c r="EQH24" s="78"/>
      <c r="EQI24" s="78"/>
      <c r="EQJ24" s="78"/>
      <c r="EQK24" s="78"/>
      <c r="EQL24" s="78"/>
      <c r="EQM24" s="78"/>
      <c r="EQN24" s="78"/>
      <c r="EQO24" s="78"/>
      <c r="EQP24" s="78"/>
      <c r="EQQ24" s="78"/>
      <c r="EQR24" s="78"/>
      <c r="EQS24" s="78"/>
      <c r="EQT24" s="78"/>
      <c r="EQU24" s="78"/>
      <c r="EQV24" s="78"/>
      <c r="EQW24" s="78"/>
      <c r="EQX24" s="78"/>
      <c r="EQY24" s="78"/>
      <c r="EQZ24" s="78"/>
      <c r="ERA24" s="78"/>
      <c r="ERB24" s="78"/>
      <c r="ERC24" s="78"/>
      <c r="ERD24" s="78"/>
      <c r="ERE24" s="78"/>
      <c r="ERF24" s="78"/>
      <c r="ERG24" s="78"/>
      <c r="ERH24" s="78"/>
      <c r="ERI24" s="78"/>
      <c r="ERJ24" s="78"/>
      <c r="ERK24" s="78"/>
      <c r="ERL24" s="78"/>
      <c r="ERM24" s="78"/>
      <c r="ERN24" s="78"/>
      <c r="ERO24" s="78"/>
      <c r="ERP24" s="78"/>
      <c r="ERQ24" s="78"/>
      <c r="ERR24" s="78"/>
      <c r="ERS24" s="78"/>
      <c r="ERT24" s="78"/>
      <c r="ERU24" s="78"/>
      <c r="ERV24" s="78"/>
      <c r="ERW24" s="78"/>
      <c r="ERX24" s="78"/>
      <c r="ERY24" s="78"/>
      <c r="ERZ24" s="78"/>
      <c r="ESA24" s="78"/>
      <c r="ESB24" s="78"/>
      <c r="ESC24" s="78"/>
      <c r="ESD24" s="78"/>
      <c r="ESE24" s="78"/>
      <c r="ESF24" s="78"/>
      <c r="ESG24" s="78"/>
      <c r="ESH24" s="78"/>
      <c r="ESI24" s="78"/>
      <c r="ESJ24" s="78"/>
      <c r="ESK24" s="78"/>
      <c r="ESL24" s="78"/>
      <c r="ESM24" s="78"/>
      <c r="ESN24" s="78"/>
      <c r="ESO24" s="78"/>
      <c r="ESP24" s="78"/>
      <c r="ESQ24" s="78"/>
      <c r="ESR24" s="78"/>
      <c r="ESS24" s="78"/>
      <c r="EST24" s="78"/>
      <c r="ESU24" s="78"/>
      <c r="ESV24" s="78"/>
      <c r="ESW24" s="78"/>
      <c r="ESX24" s="78"/>
      <c r="ESY24" s="78"/>
      <c r="ESZ24" s="78"/>
      <c r="ETA24" s="78"/>
      <c r="ETB24" s="78"/>
      <c r="ETC24" s="78"/>
      <c r="ETD24" s="78"/>
      <c r="ETE24" s="78"/>
      <c r="ETF24" s="78"/>
      <c r="ETG24" s="78"/>
      <c r="ETH24" s="78"/>
      <c r="ETI24" s="78"/>
      <c r="ETJ24" s="78"/>
      <c r="ETK24" s="78"/>
      <c r="ETL24" s="78"/>
      <c r="ETM24" s="78"/>
      <c r="ETN24" s="78"/>
      <c r="ETO24" s="78"/>
      <c r="ETP24" s="78"/>
      <c r="ETQ24" s="78"/>
      <c r="ETR24" s="78"/>
      <c r="ETS24" s="78"/>
      <c r="ETT24" s="78"/>
      <c r="ETU24" s="78"/>
      <c r="ETV24" s="78"/>
      <c r="ETW24" s="78"/>
      <c r="ETX24" s="78"/>
      <c r="ETY24" s="78"/>
      <c r="ETZ24" s="78"/>
      <c r="EUA24" s="78"/>
      <c r="EUB24" s="78"/>
      <c r="EUC24" s="78"/>
      <c r="EUD24" s="78"/>
      <c r="EUE24" s="78"/>
      <c r="EUF24" s="78"/>
      <c r="EUG24" s="78"/>
      <c r="EUH24" s="78"/>
      <c r="EUI24" s="78"/>
      <c r="EUJ24" s="78"/>
      <c r="EUK24" s="78"/>
      <c r="EUL24" s="78"/>
      <c r="EUM24" s="78"/>
      <c r="EUN24" s="78"/>
      <c r="EUO24" s="78"/>
      <c r="EUP24" s="78"/>
      <c r="EUQ24" s="78"/>
      <c r="EUR24" s="78"/>
      <c r="EUS24" s="78"/>
      <c r="EUT24" s="78"/>
      <c r="EUU24" s="78"/>
      <c r="EUV24" s="78"/>
      <c r="EUW24" s="78"/>
      <c r="EUX24" s="78"/>
      <c r="EUY24" s="78"/>
      <c r="EUZ24" s="78"/>
      <c r="EVA24" s="78"/>
      <c r="EVB24" s="78"/>
      <c r="EVC24" s="78"/>
      <c r="EVD24" s="78"/>
      <c r="EVE24" s="78"/>
      <c r="EVF24" s="78"/>
      <c r="EVG24" s="78"/>
      <c r="EVH24" s="78"/>
      <c r="EVI24" s="78"/>
      <c r="EVJ24" s="78"/>
      <c r="EVK24" s="78"/>
      <c r="EVL24" s="78"/>
      <c r="EVM24" s="78"/>
      <c r="EVN24" s="78"/>
      <c r="EVO24" s="78"/>
      <c r="EVP24" s="78"/>
      <c r="EVQ24" s="78"/>
      <c r="EVR24" s="78"/>
      <c r="EVS24" s="78"/>
      <c r="EVT24" s="78"/>
      <c r="EVU24" s="78"/>
      <c r="EVV24" s="78"/>
      <c r="EVW24" s="78"/>
      <c r="EVX24" s="78"/>
      <c r="EVY24" s="78"/>
      <c r="EVZ24" s="78"/>
      <c r="EWA24" s="78"/>
      <c r="EWB24" s="78"/>
      <c r="EWC24" s="78"/>
      <c r="EWD24" s="78"/>
      <c r="EWE24" s="78"/>
      <c r="EWF24" s="78"/>
      <c r="EWG24" s="78"/>
      <c r="EWH24" s="78"/>
      <c r="EWI24" s="78"/>
      <c r="EWJ24" s="78"/>
      <c r="EWK24" s="78"/>
      <c r="EWL24" s="78"/>
      <c r="EWM24" s="78"/>
      <c r="EWN24" s="78"/>
      <c r="EWO24" s="78"/>
      <c r="EWP24" s="78"/>
      <c r="EWQ24" s="78"/>
      <c r="EWR24" s="78"/>
      <c r="EWS24" s="78"/>
      <c r="EWT24" s="78"/>
      <c r="EWU24" s="78"/>
      <c r="EWV24" s="78"/>
      <c r="EWW24" s="78"/>
      <c r="EWX24" s="78"/>
      <c r="EWY24" s="78"/>
      <c r="EWZ24" s="78"/>
      <c r="EXA24" s="78"/>
      <c r="EXB24" s="78"/>
      <c r="EXC24" s="78"/>
      <c r="EXD24" s="78"/>
      <c r="EXE24" s="78"/>
      <c r="EXF24" s="78"/>
      <c r="EXG24" s="78"/>
      <c r="EXH24" s="78"/>
      <c r="EXI24" s="78"/>
      <c r="EXJ24" s="78"/>
      <c r="EXK24" s="78"/>
      <c r="EXL24" s="78"/>
      <c r="EXM24" s="78"/>
      <c r="EXN24" s="78"/>
      <c r="EXO24" s="78"/>
      <c r="EXP24" s="78"/>
      <c r="EXQ24" s="78"/>
      <c r="EXR24" s="78"/>
      <c r="EXS24" s="78"/>
      <c r="EXT24" s="78"/>
      <c r="EXU24" s="78"/>
      <c r="EXV24" s="78"/>
      <c r="EXW24" s="78"/>
      <c r="EXX24" s="78"/>
      <c r="EXY24" s="78"/>
      <c r="EXZ24" s="78"/>
      <c r="EYA24" s="78"/>
      <c r="EYB24" s="78"/>
      <c r="EYC24" s="78"/>
      <c r="EYD24" s="78"/>
      <c r="EYE24" s="78"/>
      <c r="EYF24" s="78"/>
      <c r="EYG24" s="78"/>
      <c r="EYH24" s="78"/>
      <c r="EYI24" s="78"/>
      <c r="EYJ24" s="78"/>
      <c r="EYK24" s="78"/>
      <c r="EYL24" s="78"/>
      <c r="EYM24" s="78"/>
      <c r="EYN24" s="78"/>
      <c r="EYO24" s="78"/>
      <c r="EYP24" s="78"/>
      <c r="EYQ24" s="78"/>
      <c r="EYR24" s="78"/>
      <c r="EYS24" s="78"/>
      <c r="EYT24" s="78"/>
      <c r="EYU24" s="78"/>
      <c r="EYV24" s="78"/>
      <c r="EYW24" s="78"/>
      <c r="EYX24" s="78"/>
      <c r="EYY24" s="78"/>
      <c r="EYZ24" s="78"/>
      <c r="EZA24" s="78"/>
      <c r="EZB24" s="78"/>
      <c r="EZC24" s="78"/>
      <c r="EZD24" s="78"/>
      <c r="EZE24" s="78"/>
      <c r="EZF24" s="78"/>
      <c r="EZG24" s="78"/>
      <c r="EZH24" s="78"/>
      <c r="EZI24" s="78"/>
      <c r="EZJ24" s="78"/>
      <c r="EZK24" s="78"/>
      <c r="EZL24" s="78"/>
      <c r="EZM24" s="78"/>
      <c r="EZN24" s="78"/>
      <c r="EZO24" s="78"/>
      <c r="EZP24" s="78"/>
      <c r="EZQ24" s="78"/>
      <c r="EZR24" s="78"/>
      <c r="EZS24" s="78"/>
      <c r="EZT24" s="78"/>
      <c r="EZU24" s="78"/>
      <c r="EZV24" s="78"/>
      <c r="EZW24" s="78"/>
      <c r="EZX24" s="78"/>
      <c r="EZY24" s="78"/>
      <c r="EZZ24" s="78"/>
      <c r="FAA24" s="78"/>
      <c r="FAB24" s="78"/>
      <c r="FAC24" s="78"/>
      <c r="FAD24" s="78"/>
      <c r="FAE24" s="78"/>
      <c r="FAF24" s="78"/>
      <c r="FAG24" s="78"/>
      <c r="FAH24" s="78"/>
      <c r="FAI24" s="78"/>
      <c r="FAJ24" s="78"/>
      <c r="FAK24" s="78"/>
      <c r="FAL24" s="78"/>
      <c r="FAM24" s="78"/>
      <c r="FAN24" s="78"/>
      <c r="FAO24" s="78"/>
      <c r="FAP24" s="78"/>
      <c r="FAQ24" s="78"/>
      <c r="FAR24" s="78"/>
      <c r="FAS24" s="78"/>
      <c r="FAT24" s="78"/>
      <c r="FAU24" s="78"/>
      <c r="FAV24" s="78"/>
      <c r="FAW24" s="78"/>
      <c r="FAX24" s="78"/>
      <c r="FAY24" s="78"/>
      <c r="FAZ24" s="78"/>
      <c r="FBA24" s="78"/>
      <c r="FBB24" s="78"/>
      <c r="FBC24" s="78"/>
      <c r="FBD24" s="78"/>
      <c r="FBE24" s="78"/>
      <c r="FBF24" s="78"/>
      <c r="FBG24" s="78"/>
      <c r="FBH24" s="78"/>
      <c r="FBI24" s="78"/>
      <c r="FBJ24" s="78"/>
      <c r="FBK24" s="78"/>
      <c r="FBL24" s="78"/>
      <c r="FBM24" s="78"/>
      <c r="FBN24" s="78"/>
      <c r="FBO24" s="78"/>
      <c r="FBP24" s="78"/>
      <c r="FBQ24" s="78"/>
      <c r="FBR24" s="78"/>
      <c r="FBS24" s="78"/>
      <c r="FBT24" s="78"/>
      <c r="FBU24" s="78"/>
      <c r="FBV24" s="78"/>
      <c r="FBW24" s="78"/>
      <c r="FBX24" s="78"/>
      <c r="FBY24" s="78"/>
      <c r="FBZ24" s="78"/>
      <c r="FCA24" s="78"/>
      <c r="FCB24" s="78"/>
      <c r="FCC24" s="78"/>
      <c r="FCD24" s="78"/>
      <c r="FCE24" s="78"/>
      <c r="FCF24" s="78"/>
      <c r="FCG24" s="78"/>
      <c r="FCH24" s="78"/>
      <c r="FCI24" s="78"/>
      <c r="FCJ24" s="78"/>
      <c r="FCK24" s="78"/>
      <c r="FCL24" s="78"/>
      <c r="FCM24" s="78"/>
      <c r="FCN24" s="78"/>
      <c r="FCO24" s="78"/>
      <c r="FCP24" s="78"/>
      <c r="FCQ24" s="78"/>
      <c r="FCR24" s="78"/>
      <c r="FCS24" s="78"/>
      <c r="FCT24" s="78"/>
      <c r="FCU24" s="78"/>
      <c r="FCV24" s="78"/>
      <c r="FCW24" s="78"/>
      <c r="FCX24" s="78"/>
      <c r="FCY24" s="78"/>
      <c r="FCZ24" s="78"/>
      <c r="FDA24" s="78"/>
      <c r="FDB24" s="78"/>
      <c r="FDC24" s="78"/>
      <c r="FDD24" s="78"/>
      <c r="FDE24" s="78"/>
      <c r="FDF24" s="78"/>
      <c r="FDG24" s="78"/>
      <c r="FDH24" s="78"/>
      <c r="FDI24" s="78"/>
      <c r="FDJ24" s="78"/>
      <c r="FDK24" s="78"/>
      <c r="FDL24" s="78"/>
      <c r="FDM24" s="78"/>
      <c r="FDN24" s="78"/>
      <c r="FDO24" s="78"/>
      <c r="FDP24" s="78"/>
      <c r="FDQ24" s="78"/>
      <c r="FDR24" s="78"/>
      <c r="FDS24" s="78"/>
      <c r="FDT24" s="78"/>
      <c r="FDU24" s="78"/>
      <c r="FDV24" s="78"/>
      <c r="FDW24" s="78"/>
      <c r="FDX24" s="78"/>
      <c r="FDY24" s="78"/>
      <c r="FDZ24" s="78"/>
      <c r="FEA24" s="78"/>
      <c r="FEB24" s="78"/>
      <c r="FEC24" s="78"/>
      <c r="FED24" s="78"/>
      <c r="FEE24" s="78"/>
      <c r="FEF24" s="78"/>
      <c r="FEG24" s="78"/>
      <c r="FEH24" s="78"/>
      <c r="FEI24" s="78"/>
      <c r="FEJ24" s="78"/>
      <c r="FEK24" s="78"/>
      <c r="FEL24" s="78"/>
      <c r="FEM24" s="78"/>
      <c r="FEN24" s="78"/>
      <c r="FEO24" s="78"/>
      <c r="FEP24" s="78"/>
      <c r="FEQ24" s="78"/>
      <c r="FER24" s="78"/>
      <c r="FES24" s="78"/>
      <c r="FET24" s="78"/>
      <c r="FEU24" s="78"/>
      <c r="FEV24" s="78"/>
      <c r="FEW24" s="78"/>
      <c r="FEX24" s="78"/>
      <c r="FEY24" s="78"/>
      <c r="FEZ24" s="78"/>
      <c r="FFA24" s="78"/>
      <c r="FFB24" s="78"/>
      <c r="FFC24" s="78"/>
      <c r="FFD24" s="78"/>
      <c r="FFE24" s="78"/>
      <c r="FFF24" s="78"/>
      <c r="FFG24" s="78"/>
      <c r="FFH24" s="78"/>
      <c r="FFI24" s="78"/>
      <c r="FFJ24" s="78"/>
      <c r="FFK24" s="78"/>
      <c r="FFL24" s="78"/>
      <c r="FFM24" s="78"/>
      <c r="FFN24" s="78"/>
      <c r="FFO24" s="78"/>
      <c r="FFP24" s="78"/>
      <c r="FFQ24" s="78"/>
      <c r="FFR24" s="78"/>
      <c r="FFS24" s="78"/>
      <c r="FFT24" s="78"/>
      <c r="FFU24" s="78"/>
      <c r="FFV24" s="78"/>
      <c r="FFW24" s="78"/>
      <c r="FFX24" s="78"/>
      <c r="FFY24" s="78"/>
      <c r="FFZ24" s="78"/>
      <c r="FGA24" s="78"/>
      <c r="FGB24" s="78"/>
      <c r="FGC24" s="78"/>
      <c r="FGD24" s="78"/>
      <c r="FGE24" s="78"/>
      <c r="FGF24" s="78"/>
      <c r="FGG24" s="78"/>
      <c r="FGH24" s="78"/>
      <c r="FGI24" s="78"/>
      <c r="FGJ24" s="78"/>
      <c r="FGK24" s="78"/>
      <c r="FGL24" s="78"/>
      <c r="FGM24" s="78"/>
      <c r="FGN24" s="78"/>
      <c r="FGO24" s="78"/>
      <c r="FGP24" s="78"/>
      <c r="FGQ24" s="78"/>
      <c r="FGR24" s="78"/>
      <c r="FGS24" s="78"/>
      <c r="FGT24" s="78"/>
      <c r="FGU24" s="78"/>
      <c r="FGV24" s="78"/>
      <c r="FGW24" s="78"/>
      <c r="FGX24" s="78"/>
      <c r="FGY24" s="78"/>
      <c r="FGZ24" s="78"/>
      <c r="FHA24" s="78"/>
      <c r="FHB24" s="78"/>
      <c r="FHC24" s="78"/>
      <c r="FHD24" s="78"/>
      <c r="FHE24" s="78"/>
      <c r="FHF24" s="78"/>
      <c r="FHG24" s="78"/>
      <c r="FHH24" s="78"/>
      <c r="FHI24" s="78"/>
      <c r="FHJ24" s="78"/>
      <c r="FHK24" s="78"/>
      <c r="FHL24" s="78"/>
      <c r="FHM24" s="78"/>
      <c r="FHN24" s="78"/>
      <c r="FHO24" s="78"/>
      <c r="FHP24" s="78"/>
      <c r="FHQ24" s="78"/>
      <c r="FHR24" s="78"/>
      <c r="FHS24" s="78"/>
      <c r="FHT24" s="78"/>
      <c r="FHU24" s="78"/>
      <c r="FHV24" s="78"/>
      <c r="FHW24" s="78"/>
      <c r="FHX24" s="78"/>
      <c r="FHY24" s="78"/>
      <c r="FHZ24" s="78"/>
      <c r="FIA24" s="78"/>
      <c r="FIB24" s="78"/>
      <c r="FIC24" s="78"/>
      <c r="FID24" s="78"/>
      <c r="FIE24" s="78"/>
      <c r="FIF24" s="78"/>
      <c r="FIG24" s="78"/>
      <c r="FIH24" s="78"/>
      <c r="FII24" s="78"/>
      <c r="FIJ24" s="78"/>
      <c r="FIK24" s="78"/>
      <c r="FIL24" s="78"/>
      <c r="FIM24" s="78"/>
      <c r="FIN24" s="78"/>
      <c r="FIO24" s="78"/>
      <c r="FIP24" s="78"/>
      <c r="FIQ24" s="78"/>
      <c r="FIR24" s="78"/>
      <c r="FIS24" s="78"/>
      <c r="FIT24" s="78"/>
      <c r="FIU24" s="78"/>
      <c r="FIV24" s="78"/>
      <c r="FIW24" s="78"/>
      <c r="FIX24" s="78"/>
      <c r="FIY24" s="78"/>
      <c r="FIZ24" s="78"/>
      <c r="FJA24" s="78"/>
      <c r="FJB24" s="78"/>
      <c r="FJC24" s="78"/>
      <c r="FJD24" s="78"/>
      <c r="FJE24" s="78"/>
      <c r="FJF24" s="78"/>
      <c r="FJG24" s="78"/>
      <c r="FJH24" s="78"/>
      <c r="FJI24" s="78"/>
      <c r="FJJ24" s="78"/>
      <c r="FJK24" s="78"/>
      <c r="FJL24" s="78"/>
      <c r="FJM24" s="78"/>
      <c r="FJN24" s="78"/>
      <c r="FJO24" s="78"/>
      <c r="FJP24" s="78"/>
      <c r="FJQ24" s="78"/>
      <c r="FJR24" s="78"/>
      <c r="FJS24" s="78"/>
      <c r="FJT24" s="78"/>
      <c r="FJU24" s="78"/>
      <c r="FJV24" s="78"/>
      <c r="FJW24" s="78"/>
      <c r="FJX24" s="78"/>
      <c r="FJY24" s="78"/>
      <c r="FJZ24" s="78"/>
      <c r="FKA24" s="78"/>
      <c r="FKB24" s="78"/>
      <c r="FKC24" s="78"/>
      <c r="FKD24" s="78"/>
      <c r="FKE24" s="78"/>
      <c r="FKF24" s="78"/>
      <c r="FKG24" s="78"/>
      <c r="FKH24" s="78"/>
      <c r="FKI24" s="78"/>
      <c r="FKJ24" s="78"/>
      <c r="FKK24" s="78"/>
      <c r="FKL24" s="78"/>
      <c r="FKM24" s="78"/>
      <c r="FKN24" s="78"/>
      <c r="FKO24" s="78"/>
      <c r="FKP24" s="78"/>
      <c r="FKQ24" s="78"/>
      <c r="FKR24" s="78"/>
      <c r="FKS24" s="78"/>
      <c r="FKT24" s="78"/>
      <c r="FKU24" s="78"/>
      <c r="FKV24" s="78"/>
      <c r="FKW24" s="78"/>
      <c r="FKX24" s="78"/>
      <c r="FKY24" s="78"/>
      <c r="FKZ24" s="78"/>
      <c r="FLA24" s="78"/>
      <c r="FLB24" s="78"/>
      <c r="FLC24" s="78"/>
      <c r="FLD24" s="78"/>
      <c r="FLE24" s="78"/>
      <c r="FLF24" s="78"/>
      <c r="FLG24" s="78"/>
      <c r="FLH24" s="78"/>
      <c r="FLI24" s="78"/>
      <c r="FLJ24" s="78"/>
      <c r="FLK24" s="78"/>
      <c r="FLL24" s="78"/>
      <c r="FLM24" s="78"/>
      <c r="FLN24" s="78"/>
      <c r="FLO24" s="78"/>
      <c r="FLP24" s="78"/>
      <c r="FLQ24" s="78"/>
      <c r="FLR24" s="78"/>
      <c r="FLS24" s="78"/>
      <c r="FLT24" s="78"/>
      <c r="FLU24" s="78"/>
      <c r="FLV24" s="78"/>
      <c r="FLW24" s="78"/>
      <c r="FLX24" s="78"/>
      <c r="FLY24" s="78"/>
      <c r="FLZ24" s="78"/>
      <c r="FMA24" s="78"/>
      <c r="FMB24" s="78"/>
      <c r="FMC24" s="78"/>
      <c r="FMD24" s="78"/>
      <c r="FME24" s="78"/>
      <c r="FMF24" s="78"/>
      <c r="FMG24" s="78"/>
      <c r="FMH24" s="78"/>
      <c r="FMI24" s="78"/>
      <c r="FMJ24" s="78"/>
      <c r="FMK24" s="78"/>
      <c r="FML24" s="78"/>
      <c r="FMM24" s="78"/>
      <c r="FMN24" s="78"/>
      <c r="FMO24" s="78"/>
      <c r="FMP24" s="78"/>
      <c r="FMQ24" s="78"/>
      <c r="FMR24" s="78"/>
      <c r="FMS24" s="78"/>
      <c r="FMT24" s="78"/>
      <c r="FMU24" s="78"/>
      <c r="FMV24" s="78"/>
      <c r="FMW24" s="78"/>
      <c r="FMX24" s="78"/>
      <c r="FMY24" s="78"/>
      <c r="FMZ24" s="78"/>
      <c r="FNA24" s="78"/>
      <c r="FNB24" s="78"/>
      <c r="FNC24" s="78"/>
      <c r="FND24" s="78"/>
      <c r="FNE24" s="78"/>
      <c r="FNF24" s="78"/>
      <c r="FNG24" s="78"/>
      <c r="FNH24" s="78"/>
      <c r="FNI24" s="78"/>
      <c r="FNJ24" s="78"/>
      <c r="FNK24" s="78"/>
      <c r="FNL24" s="78"/>
      <c r="FNM24" s="78"/>
      <c r="FNN24" s="78"/>
      <c r="FNO24" s="78"/>
      <c r="FNP24" s="78"/>
      <c r="FNQ24" s="78"/>
      <c r="FNR24" s="78"/>
      <c r="FNS24" s="78"/>
      <c r="FNT24" s="78"/>
      <c r="FNU24" s="78"/>
      <c r="FNV24" s="78"/>
      <c r="FNW24" s="78"/>
      <c r="FNX24" s="78"/>
      <c r="FNY24" s="78"/>
      <c r="FNZ24" s="78"/>
      <c r="FOA24" s="78"/>
      <c r="FOB24" s="78"/>
      <c r="FOC24" s="78"/>
      <c r="FOD24" s="78"/>
      <c r="FOE24" s="78"/>
      <c r="FOF24" s="78"/>
      <c r="FOG24" s="78"/>
      <c r="FOH24" s="78"/>
      <c r="FOI24" s="78"/>
      <c r="FOJ24" s="78"/>
      <c r="FOK24" s="78"/>
      <c r="FOL24" s="78"/>
      <c r="FOM24" s="78"/>
      <c r="FON24" s="78"/>
      <c r="FOO24" s="78"/>
      <c r="FOP24" s="78"/>
      <c r="FOQ24" s="78"/>
      <c r="FOR24" s="78"/>
      <c r="FOS24" s="78"/>
      <c r="FOT24" s="78"/>
      <c r="FOU24" s="78"/>
      <c r="FOV24" s="78"/>
      <c r="FOW24" s="78"/>
      <c r="FOX24" s="78"/>
      <c r="FOY24" s="78"/>
      <c r="FOZ24" s="78"/>
      <c r="FPA24" s="78"/>
      <c r="FPB24" s="78"/>
      <c r="FPC24" s="78"/>
      <c r="FPD24" s="78"/>
      <c r="FPE24" s="78"/>
      <c r="FPF24" s="78"/>
      <c r="FPG24" s="78"/>
      <c r="FPH24" s="78"/>
      <c r="FPI24" s="78"/>
      <c r="FPJ24" s="78"/>
      <c r="FPK24" s="78"/>
      <c r="FPL24" s="78"/>
      <c r="FPM24" s="78"/>
      <c r="FPN24" s="78"/>
      <c r="FPO24" s="78"/>
      <c r="FPP24" s="78"/>
      <c r="FPQ24" s="78"/>
      <c r="FPR24" s="78"/>
      <c r="FPS24" s="78"/>
      <c r="FPT24" s="78"/>
      <c r="FPU24" s="78"/>
      <c r="FPV24" s="78"/>
      <c r="FPW24" s="78"/>
      <c r="FPX24" s="78"/>
      <c r="FPY24" s="78"/>
      <c r="FPZ24" s="78"/>
      <c r="FQA24" s="78"/>
      <c r="FQB24" s="78"/>
      <c r="FQC24" s="78"/>
      <c r="FQD24" s="78"/>
      <c r="FQE24" s="78"/>
      <c r="FQF24" s="78"/>
      <c r="FQG24" s="78"/>
      <c r="FQH24" s="78"/>
      <c r="FQI24" s="78"/>
      <c r="FQJ24" s="78"/>
      <c r="FQK24" s="78"/>
      <c r="FQL24" s="78"/>
      <c r="FQM24" s="78"/>
      <c r="FQN24" s="78"/>
      <c r="FQO24" s="78"/>
      <c r="FQP24" s="78"/>
      <c r="FQQ24" s="78"/>
      <c r="FQR24" s="78"/>
      <c r="FQS24" s="78"/>
      <c r="FQT24" s="78"/>
      <c r="FQU24" s="78"/>
      <c r="FQV24" s="78"/>
      <c r="FQW24" s="78"/>
      <c r="FQX24" s="78"/>
      <c r="FQY24" s="78"/>
      <c r="FQZ24" s="78"/>
      <c r="FRA24" s="78"/>
      <c r="FRB24" s="78"/>
      <c r="FRC24" s="78"/>
      <c r="FRD24" s="78"/>
      <c r="FRE24" s="78"/>
      <c r="FRF24" s="78"/>
      <c r="FRG24" s="78"/>
      <c r="FRH24" s="78"/>
      <c r="FRI24" s="78"/>
      <c r="FRJ24" s="78"/>
      <c r="FRK24" s="78"/>
      <c r="FRL24" s="78"/>
      <c r="FRM24" s="78"/>
      <c r="FRN24" s="78"/>
      <c r="FRO24" s="78"/>
      <c r="FRP24" s="78"/>
      <c r="FRQ24" s="78"/>
      <c r="FRR24" s="78"/>
      <c r="FRS24" s="78"/>
      <c r="FRT24" s="78"/>
      <c r="FRU24" s="78"/>
      <c r="FRV24" s="78"/>
      <c r="FRW24" s="78"/>
      <c r="FRX24" s="78"/>
      <c r="FRY24" s="78"/>
      <c r="FRZ24" s="78"/>
      <c r="FSA24" s="78"/>
      <c r="FSB24" s="78"/>
      <c r="FSC24" s="78"/>
      <c r="FSD24" s="78"/>
      <c r="FSE24" s="78"/>
      <c r="FSF24" s="78"/>
      <c r="FSG24" s="78"/>
      <c r="FSH24" s="78"/>
      <c r="FSI24" s="78"/>
      <c r="FSJ24" s="78"/>
      <c r="FSK24" s="78"/>
      <c r="FSL24" s="78"/>
      <c r="FSM24" s="78"/>
      <c r="FSN24" s="78"/>
      <c r="FSO24" s="78"/>
      <c r="FSP24" s="78"/>
      <c r="FSQ24" s="78"/>
      <c r="FSR24" s="78"/>
      <c r="FSS24" s="78"/>
      <c r="FST24" s="78"/>
      <c r="FSU24" s="78"/>
      <c r="FSV24" s="78"/>
      <c r="FSW24" s="78"/>
      <c r="FSX24" s="78"/>
      <c r="FSY24" s="78"/>
      <c r="FSZ24" s="78"/>
      <c r="FTA24" s="78"/>
      <c r="FTB24" s="78"/>
      <c r="FTC24" s="78"/>
      <c r="FTD24" s="78"/>
      <c r="FTE24" s="78"/>
      <c r="FTF24" s="78"/>
      <c r="FTG24" s="78"/>
      <c r="FTH24" s="78"/>
      <c r="FTI24" s="78"/>
      <c r="FTJ24" s="78"/>
      <c r="FTK24" s="78"/>
      <c r="FTL24" s="78"/>
      <c r="FTM24" s="78"/>
      <c r="FTN24" s="78"/>
      <c r="FTO24" s="78"/>
      <c r="FTP24" s="78"/>
      <c r="FTQ24" s="78"/>
      <c r="FTR24" s="78"/>
      <c r="FTS24" s="78"/>
      <c r="FTT24" s="78"/>
      <c r="FTU24" s="78"/>
      <c r="FTV24" s="78"/>
      <c r="FTW24" s="78"/>
      <c r="FTX24" s="78"/>
      <c r="FTY24" s="78"/>
      <c r="FTZ24" s="78"/>
      <c r="FUA24" s="78"/>
      <c r="FUB24" s="78"/>
      <c r="FUC24" s="78"/>
      <c r="FUD24" s="78"/>
      <c r="FUE24" s="78"/>
      <c r="FUF24" s="78"/>
      <c r="FUG24" s="78"/>
      <c r="FUH24" s="78"/>
      <c r="FUI24" s="78"/>
      <c r="FUJ24" s="78"/>
      <c r="FUK24" s="78"/>
      <c r="FUL24" s="78"/>
      <c r="FUM24" s="78"/>
      <c r="FUN24" s="78"/>
      <c r="FUO24" s="78"/>
      <c r="FUP24" s="78"/>
      <c r="FUQ24" s="78"/>
      <c r="FUR24" s="78"/>
      <c r="FUS24" s="78"/>
      <c r="FUT24" s="78"/>
      <c r="FUU24" s="78"/>
      <c r="FUV24" s="78"/>
      <c r="FUW24" s="78"/>
      <c r="FUX24" s="78"/>
      <c r="FUY24" s="78"/>
      <c r="FUZ24" s="78"/>
      <c r="FVA24" s="78"/>
      <c r="FVB24" s="78"/>
      <c r="FVC24" s="78"/>
      <c r="FVD24" s="78"/>
      <c r="FVE24" s="78"/>
      <c r="FVF24" s="78"/>
      <c r="FVG24" s="78"/>
      <c r="FVH24" s="78"/>
      <c r="FVI24" s="78"/>
      <c r="FVJ24" s="78"/>
      <c r="FVK24" s="78"/>
      <c r="FVL24" s="78"/>
      <c r="FVM24" s="78"/>
      <c r="FVN24" s="78"/>
      <c r="FVO24" s="78"/>
      <c r="FVP24" s="78"/>
      <c r="FVQ24" s="78"/>
      <c r="FVR24" s="78"/>
      <c r="FVS24" s="78"/>
      <c r="FVT24" s="78"/>
      <c r="FVU24" s="78"/>
      <c r="FVV24" s="78"/>
      <c r="FVW24" s="78"/>
      <c r="FVX24" s="78"/>
      <c r="FVY24" s="78"/>
      <c r="FVZ24" s="78"/>
      <c r="FWA24" s="78"/>
      <c r="FWB24" s="78"/>
      <c r="FWC24" s="78"/>
      <c r="FWD24" s="78"/>
      <c r="FWE24" s="78"/>
      <c r="FWF24" s="78"/>
      <c r="FWG24" s="78"/>
      <c r="FWH24" s="78"/>
      <c r="FWI24" s="78"/>
      <c r="FWJ24" s="78"/>
      <c r="FWK24" s="78"/>
      <c r="FWL24" s="78"/>
      <c r="FWM24" s="78"/>
      <c r="FWN24" s="78"/>
      <c r="FWO24" s="78"/>
      <c r="FWP24" s="78"/>
      <c r="FWQ24" s="78"/>
      <c r="FWR24" s="78"/>
      <c r="FWS24" s="78"/>
      <c r="FWT24" s="78"/>
      <c r="FWU24" s="78"/>
      <c r="FWV24" s="78"/>
      <c r="FWW24" s="78"/>
      <c r="FWX24" s="78"/>
      <c r="FWY24" s="78"/>
      <c r="FWZ24" s="78"/>
      <c r="FXA24" s="78"/>
      <c r="FXB24" s="78"/>
      <c r="FXC24" s="78"/>
      <c r="FXD24" s="78"/>
      <c r="FXE24" s="78"/>
      <c r="FXF24" s="78"/>
      <c r="FXG24" s="78"/>
      <c r="FXH24" s="78"/>
      <c r="FXI24" s="78"/>
      <c r="FXJ24" s="78"/>
      <c r="FXK24" s="78"/>
      <c r="FXL24" s="78"/>
      <c r="FXM24" s="78"/>
      <c r="FXN24" s="78"/>
      <c r="FXO24" s="78"/>
      <c r="FXP24" s="78"/>
      <c r="FXQ24" s="78"/>
      <c r="FXR24" s="78"/>
      <c r="FXS24" s="78"/>
      <c r="FXT24" s="78"/>
      <c r="FXU24" s="78"/>
      <c r="FXV24" s="78"/>
      <c r="FXW24" s="78"/>
      <c r="FXX24" s="78"/>
      <c r="FXY24" s="78"/>
      <c r="FXZ24" s="78"/>
      <c r="FYA24" s="78"/>
      <c r="FYB24" s="78"/>
      <c r="FYC24" s="78"/>
      <c r="FYD24" s="78"/>
      <c r="FYE24" s="78"/>
      <c r="FYF24" s="78"/>
      <c r="FYG24" s="78"/>
      <c r="FYH24" s="78"/>
      <c r="FYI24" s="78"/>
      <c r="FYJ24" s="78"/>
      <c r="FYK24" s="78"/>
      <c r="FYL24" s="78"/>
      <c r="FYM24" s="78"/>
      <c r="FYN24" s="78"/>
      <c r="FYO24" s="78"/>
      <c r="FYP24" s="78"/>
      <c r="FYQ24" s="78"/>
      <c r="FYR24" s="78"/>
      <c r="FYS24" s="78"/>
      <c r="FYT24" s="78"/>
      <c r="FYU24" s="78"/>
      <c r="FYV24" s="78"/>
      <c r="FYW24" s="78"/>
      <c r="FYX24" s="78"/>
      <c r="FYY24" s="78"/>
      <c r="FYZ24" s="78"/>
      <c r="FZA24" s="78"/>
      <c r="FZB24" s="78"/>
      <c r="FZC24" s="78"/>
      <c r="FZD24" s="78"/>
      <c r="FZE24" s="78"/>
      <c r="FZF24" s="78"/>
      <c r="FZG24" s="78"/>
      <c r="FZH24" s="78"/>
      <c r="FZI24" s="78"/>
      <c r="FZJ24" s="78"/>
      <c r="FZK24" s="78"/>
      <c r="FZL24" s="78"/>
      <c r="FZM24" s="78"/>
      <c r="FZN24" s="78"/>
      <c r="FZO24" s="78"/>
      <c r="FZP24" s="78"/>
      <c r="FZQ24" s="78"/>
      <c r="FZR24" s="78"/>
      <c r="FZS24" s="78"/>
      <c r="FZT24" s="78"/>
      <c r="FZU24" s="78"/>
      <c r="FZV24" s="78"/>
      <c r="FZW24" s="78"/>
      <c r="FZX24" s="78"/>
      <c r="FZY24" s="78"/>
      <c r="FZZ24" s="78"/>
      <c r="GAA24" s="78"/>
      <c r="GAB24" s="78"/>
      <c r="GAC24" s="78"/>
      <c r="GAD24" s="78"/>
      <c r="GAE24" s="78"/>
      <c r="GAF24" s="78"/>
      <c r="GAG24" s="78"/>
      <c r="GAH24" s="78"/>
      <c r="GAI24" s="78"/>
      <c r="GAJ24" s="78"/>
      <c r="GAK24" s="78"/>
      <c r="GAL24" s="78"/>
      <c r="GAM24" s="78"/>
      <c r="GAN24" s="78"/>
      <c r="GAO24" s="78"/>
      <c r="GAP24" s="78"/>
      <c r="GAQ24" s="78"/>
      <c r="GAR24" s="78"/>
      <c r="GAS24" s="78"/>
      <c r="GAT24" s="78"/>
      <c r="GAU24" s="78"/>
      <c r="GAV24" s="78"/>
      <c r="GAW24" s="78"/>
      <c r="GAX24" s="78"/>
      <c r="GAY24" s="78"/>
      <c r="GAZ24" s="78"/>
      <c r="GBA24" s="78"/>
      <c r="GBB24" s="78"/>
      <c r="GBC24" s="78"/>
      <c r="GBD24" s="78"/>
      <c r="GBE24" s="78"/>
      <c r="GBF24" s="78"/>
      <c r="GBG24" s="78"/>
      <c r="GBH24" s="78"/>
      <c r="GBI24" s="78"/>
      <c r="GBJ24" s="78"/>
      <c r="GBK24" s="78"/>
      <c r="GBL24" s="78"/>
      <c r="GBM24" s="78"/>
      <c r="GBN24" s="78"/>
      <c r="GBO24" s="78"/>
      <c r="GBP24" s="78"/>
      <c r="GBQ24" s="78"/>
      <c r="GBR24" s="78"/>
      <c r="GBS24" s="78"/>
      <c r="GBT24" s="78"/>
      <c r="GBU24" s="78"/>
      <c r="GBV24" s="78"/>
      <c r="GBW24" s="78"/>
      <c r="GBX24" s="78"/>
      <c r="GBY24" s="78"/>
      <c r="GBZ24" s="78"/>
      <c r="GCA24" s="78"/>
      <c r="GCB24" s="78"/>
      <c r="GCC24" s="78"/>
      <c r="GCD24" s="78"/>
      <c r="GCE24" s="78"/>
      <c r="GCF24" s="78"/>
      <c r="GCG24" s="78"/>
      <c r="GCH24" s="78"/>
      <c r="GCI24" s="78"/>
      <c r="GCJ24" s="78"/>
      <c r="GCK24" s="78"/>
      <c r="GCL24" s="78"/>
      <c r="GCM24" s="78"/>
      <c r="GCN24" s="78"/>
      <c r="GCO24" s="78"/>
      <c r="GCP24" s="78"/>
      <c r="GCQ24" s="78"/>
      <c r="GCR24" s="78"/>
      <c r="GCS24" s="78"/>
      <c r="GCT24" s="78"/>
      <c r="GCU24" s="78"/>
      <c r="GCV24" s="78"/>
      <c r="GCW24" s="78"/>
      <c r="GCX24" s="78"/>
      <c r="GCY24" s="78"/>
      <c r="GCZ24" s="78"/>
      <c r="GDA24" s="78"/>
      <c r="GDB24" s="78"/>
      <c r="GDC24" s="78"/>
      <c r="GDD24" s="78"/>
      <c r="GDE24" s="78"/>
      <c r="GDF24" s="78"/>
      <c r="GDG24" s="78"/>
      <c r="GDH24" s="78"/>
      <c r="GDI24" s="78"/>
      <c r="GDJ24" s="78"/>
      <c r="GDK24" s="78"/>
      <c r="GDL24" s="78"/>
      <c r="GDM24" s="78"/>
      <c r="GDN24" s="78"/>
      <c r="GDO24" s="78"/>
      <c r="GDP24" s="78"/>
      <c r="GDQ24" s="78"/>
      <c r="GDR24" s="78"/>
      <c r="GDS24" s="78"/>
      <c r="GDT24" s="78"/>
      <c r="GDU24" s="78"/>
      <c r="GDV24" s="78"/>
      <c r="GDW24" s="78"/>
      <c r="GDX24" s="78"/>
      <c r="GDY24" s="78"/>
      <c r="GDZ24" s="78"/>
      <c r="GEA24" s="78"/>
      <c r="GEB24" s="78"/>
      <c r="GEC24" s="78"/>
      <c r="GED24" s="78"/>
      <c r="GEE24" s="78"/>
      <c r="GEF24" s="78"/>
      <c r="GEG24" s="78"/>
      <c r="GEH24" s="78"/>
      <c r="GEI24" s="78"/>
      <c r="GEJ24" s="78"/>
      <c r="GEK24" s="78"/>
      <c r="GEL24" s="78"/>
      <c r="GEM24" s="78"/>
      <c r="GEN24" s="78"/>
      <c r="GEO24" s="78"/>
      <c r="GEP24" s="78"/>
      <c r="GEQ24" s="78"/>
      <c r="GER24" s="78"/>
      <c r="GES24" s="78"/>
      <c r="GET24" s="78"/>
      <c r="GEU24" s="78"/>
      <c r="GEV24" s="78"/>
      <c r="GEW24" s="78"/>
      <c r="GEX24" s="78"/>
      <c r="GEY24" s="78"/>
      <c r="GEZ24" s="78"/>
      <c r="GFA24" s="78"/>
      <c r="GFB24" s="78"/>
      <c r="GFC24" s="78"/>
      <c r="GFD24" s="78"/>
      <c r="GFE24" s="78"/>
      <c r="GFF24" s="78"/>
      <c r="GFG24" s="78"/>
      <c r="GFH24" s="78"/>
      <c r="GFI24" s="78"/>
      <c r="GFJ24" s="78"/>
      <c r="GFK24" s="78"/>
      <c r="GFL24" s="78"/>
      <c r="GFM24" s="78"/>
      <c r="GFN24" s="78"/>
      <c r="GFO24" s="78"/>
      <c r="GFP24" s="78"/>
      <c r="GFQ24" s="78"/>
      <c r="GFR24" s="78"/>
      <c r="GFS24" s="78"/>
      <c r="GFT24" s="78"/>
      <c r="GFU24" s="78"/>
      <c r="GFV24" s="78"/>
      <c r="GFW24" s="78"/>
      <c r="GFX24" s="78"/>
      <c r="GFY24" s="78"/>
      <c r="GFZ24" s="78"/>
      <c r="GGA24" s="78"/>
      <c r="GGB24" s="78"/>
      <c r="GGC24" s="78"/>
      <c r="GGD24" s="78"/>
      <c r="GGE24" s="78"/>
      <c r="GGF24" s="78"/>
      <c r="GGG24" s="78"/>
      <c r="GGH24" s="78"/>
      <c r="GGI24" s="78"/>
      <c r="GGJ24" s="78"/>
      <c r="GGK24" s="78"/>
      <c r="GGL24" s="78"/>
      <c r="GGM24" s="78"/>
      <c r="GGN24" s="78"/>
      <c r="GGO24" s="78"/>
      <c r="GGP24" s="78"/>
      <c r="GGQ24" s="78"/>
      <c r="GGR24" s="78"/>
      <c r="GGS24" s="78"/>
      <c r="GGT24" s="78"/>
      <c r="GGU24" s="78"/>
      <c r="GGV24" s="78"/>
      <c r="GGW24" s="78"/>
      <c r="GGX24" s="78"/>
      <c r="GGY24" s="78"/>
      <c r="GGZ24" s="78"/>
      <c r="GHA24" s="78"/>
      <c r="GHB24" s="78"/>
      <c r="GHC24" s="78"/>
      <c r="GHD24" s="78"/>
      <c r="GHE24" s="78"/>
      <c r="GHF24" s="78"/>
      <c r="GHG24" s="78"/>
      <c r="GHH24" s="78"/>
      <c r="GHI24" s="78"/>
      <c r="GHJ24" s="78"/>
      <c r="GHK24" s="78"/>
      <c r="GHL24" s="78"/>
      <c r="GHM24" s="78"/>
      <c r="GHN24" s="78"/>
      <c r="GHO24" s="78"/>
      <c r="GHP24" s="78"/>
      <c r="GHQ24" s="78"/>
      <c r="GHR24" s="78"/>
      <c r="GHS24" s="78"/>
      <c r="GHT24" s="78"/>
      <c r="GHU24" s="78"/>
      <c r="GHV24" s="78"/>
      <c r="GHW24" s="78"/>
      <c r="GHX24" s="78"/>
      <c r="GHY24" s="78"/>
      <c r="GHZ24" s="78"/>
      <c r="GIA24" s="78"/>
      <c r="GIB24" s="78"/>
      <c r="GIC24" s="78"/>
      <c r="GID24" s="78"/>
      <c r="GIE24" s="78"/>
      <c r="GIF24" s="78"/>
      <c r="GIG24" s="78"/>
      <c r="GIH24" s="78"/>
      <c r="GII24" s="78"/>
      <c r="GIJ24" s="78"/>
      <c r="GIK24" s="78"/>
      <c r="GIL24" s="78"/>
      <c r="GIM24" s="78"/>
      <c r="GIN24" s="78"/>
      <c r="GIO24" s="78"/>
      <c r="GIP24" s="78"/>
      <c r="GIQ24" s="78"/>
      <c r="GIR24" s="78"/>
      <c r="GIS24" s="78"/>
      <c r="GIT24" s="78"/>
      <c r="GIU24" s="78"/>
      <c r="GIV24" s="78"/>
      <c r="GIW24" s="78"/>
      <c r="GIX24" s="78"/>
      <c r="GIY24" s="78"/>
      <c r="GIZ24" s="78"/>
      <c r="GJA24" s="78"/>
      <c r="GJB24" s="78"/>
      <c r="GJC24" s="78"/>
      <c r="GJD24" s="78"/>
      <c r="GJE24" s="78"/>
      <c r="GJF24" s="78"/>
      <c r="GJG24" s="78"/>
      <c r="GJH24" s="78"/>
      <c r="GJI24" s="78"/>
      <c r="GJJ24" s="78"/>
      <c r="GJK24" s="78"/>
      <c r="GJL24" s="78"/>
      <c r="GJM24" s="78"/>
      <c r="GJN24" s="78"/>
      <c r="GJO24" s="78"/>
      <c r="GJP24" s="78"/>
      <c r="GJQ24" s="78"/>
      <c r="GJR24" s="78"/>
      <c r="GJS24" s="78"/>
      <c r="GJT24" s="78"/>
      <c r="GJU24" s="78"/>
      <c r="GJV24" s="78"/>
      <c r="GJW24" s="78"/>
      <c r="GJX24" s="78"/>
      <c r="GJY24" s="78"/>
      <c r="GJZ24" s="78"/>
      <c r="GKA24" s="78"/>
      <c r="GKB24" s="78"/>
      <c r="GKC24" s="78"/>
      <c r="GKD24" s="78"/>
      <c r="GKE24" s="78"/>
      <c r="GKF24" s="78"/>
      <c r="GKG24" s="78"/>
      <c r="GKH24" s="78"/>
      <c r="GKI24" s="78"/>
      <c r="GKJ24" s="78"/>
      <c r="GKK24" s="78"/>
      <c r="GKL24" s="78"/>
      <c r="GKM24" s="78"/>
      <c r="GKN24" s="78"/>
      <c r="GKO24" s="78"/>
      <c r="GKP24" s="78"/>
      <c r="GKQ24" s="78"/>
      <c r="GKR24" s="78"/>
      <c r="GKS24" s="78"/>
      <c r="GKT24" s="78"/>
      <c r="GKU24" s="78"/>
      <c r="GKV24" s="78"/>
      <c r="GKW24" s="78"/>
      <c r="GKX24" s="78"/>
      <c r="GKY24" s="78"/>
      <c r="GKZ24" s="78"/>
      <c r="GLA24" s="78"/>
      <c r="GLB24" s="78"/>
      <c r="GLC24" s="78"/>
      <c r="GLD24" s="78"/>
      <c r="GLE24" s="78"/>
      <c r="GLF24" s="78"/>
      <c r="GLG24" s="78"/>
      <c r="GLH24" s="78"/>
      <c r="GLI24" s="78"/>
      <c r="GLJ24" s="78"/>
      <c r="GLK24" s="78"/>
      <c r="GLL24" s="78"/>
      <c r="GLM24" s="78"/>
      <c r="GLN24" s="78"/>
      <c r="GLO24" s="78"/>
      <c r="GLP24" s="78"/>
      <c r="GLQ24" s="78"/>
      <c r="GLR24" s="78"/>
      <c r="GLS24" s="78"/>
      <c r="GLT24" s="78"/>
      <c r="GLU24" s="78"/>
      <c r="GLV24" s="78"/>
      <c r="GLW24" s="78"/>
      <c r="GLX24" s="78"/>
      <c r="GLY24" s="78"/>
      <c r="GLZ24" s="78"/>
      <c r="GMA24" s="78"/>
      <c r="GMB24" s="78"/>
      <c r="GMC24" s="78"/>
      <c r="GMD24" s="78"/>
      <c r="GME24" s="78"/>
      <c r="GMF24" s="78"/>
      <c r="GMG24" s="78"/>
      <c r="GMH24" s="78"/>
      <c r="GMI24" s="78"/>
      <c r="GMJ24" s="78"/>
      <c r="GMK24" s="78"/>
      <c r="GML24" s="78"/>
      <c r="GMM24" s="78"/>
      <c r="GMN24" s="78"/>
      <c r="GMO24" s="78"/>
      <c r="GMP24" s="78"/>
      <c r="GMQ24" s="78"/>
      <c r="GMR24" s="78"/>
      <c r="GMS24" s="78"/>
      <c r="GMT24" s="78"/>
      <c r="GMU24" s="78"/>
      <c r="GMV24" s="78"/>
      <c r="GMW24" s="78"/>
      <c r="GMX24" s="78"/>
      <c r="GMY24" s="78"/>
      <c r="GMZ24" s="78"/>
      <c r="GNA24" s="78"/>
      <c r="GNB24" s="78"/>
      <c r="GNC24" s="78"/>
      <c r="GND24" s="78"/>
      <c r="GNE24" s="78"/>
      <c r="GNF24" s="78"/>
      <c r="GNG24" s="78"/>
      <c r="GNH24" s="78"/>
      <c r="GNI24" s="78"/>
      <c r="GNJ24" s="78"/>
      <c r="GNK24" s="78"/>
      <c r="GNL24" s="78"/>
      <c r="GNM24" s="78"/>
      <c r="GNN24" s="78"/>
      <c r="GNO24" s="78"/>
      <c r="GNP24" s="78"/>
      <c r="GNQ24" s="78"/>
      <c r="GNR24" s="78"/>
      <c r="GNS24" s="78"/>
      <c r="GNT24" s="78"/>
      <c r="GNU24" s="78"/>
      <c r="GNV24" s="78"/>
      <c r="GNW24" s="78"/>
      <c r="GNX24" s="78"/>
      <c r="GNY24" s="78"/>
      <c r="GNZ24" s="78"/>
      <c r="GOA24" s="78"/>
      <c r="GOB24" s="78"/>
      <c r="GOC24" s="78"/>
      <c r="GOD24" s="78"/>
      <c r="GOE24" s="78"/>
      <c r="GOF24" s="78"/>
      <c r="GOG24" s="78"/>
      <c r="GOH24" s="78"/>
      <c r="GOI24" s="78"/>
      <c r="GOJ24" s="78"/>
      <c r="GOK24" s="78"/>
      <c r="GOL24" s="78"/>
      <c r="GOM24" s="78"/>
      <c r="GON24" s="78"/>
      <c r="GOO24" s="78"/>
      <c r="GOP24" s="78"/>
      <c r="GOQ24" s="78"/>
      <c r="GOR24" s="78"/>
      <c r="GOS24" s="78"/>
      <c r="GOT24" s="78"/>
      <c r="GOU24" s="78"/>
      <c r="GOV24" s="78"/>
      <c r="GOW24" s="78"/>
      <c r="GOX24" s="78"/>
      <c r="GOY24" s="78"/>
      <c r="GOZ24" s="78"/>
      <c r="GPA24" s="78"/>
      <c r="GPB24" s="78"/>
      <c r="GPC24" s="78"/>
      <c r="GPD24" s="78"/>
      <c r="GPE24" s="78"/>
      <c r="GPF24" s="78"/>
      <c r="GPG24" s="78"/>
      <c r="GPH24" s="78"/>
      <c r="GPI24" s="78"/>
      <c r="GPJ24" s="78"/>
      <c r="GPK24" s="78"/>
      <c r="GPL24" s="78"/>
      <c r="GPM24" s="78"/>
      <c r="GPN24" s="78"/>
      <c r="GPO24" s="78"/>
      <c r="GPP24" s="78"/>
      <c r="GPQ24" s="78"/>
      <c r="GPR24" s="78"/>
      <c r="GPS24" s="78"/>
      <c r="GPT24" s="78"/>
      <c r="GPU24" s="78"/>
      <c r="GPV24" s="78"/>
      <c r="GPW24" s="78"/>
      <c r="GPX24" s="78"/>
      <c r="GPY24" s="78"/>
      <c r="GPZ24" s="78"/>
      <c r="GQA24" s="78"/>
      <c r="GQB24" s="78"/>
      <c r="GQC24" s="78"/>
      <c r="GQD24" s="78"/>
      <c r="GQE24" s="78"/>
      <c r="GQF24" s="78"/>
      <c r="GQG24" s="78"/>
      <c r="GQH24" s="78"/>
      <c r="GQI24" s="78"/>
      <c r="GQJ24" s="78"/>
      <c r="GQK24" s="78"/>
      <c r="GQL24" s="78"/>
      <c r="GQM24" s="78"/>
      <c r="GQN24" s="78"/>
      <c r="GQO24" s="78"/>
      <c r="GQP24" s="78"/>
      <c r="GQQ24" s="78"/>
      <c r="GQR24" s="78"/>
      <c r="GQS24" s="78"/>
      <c r="GQT24" s="78"/>
      <c r="GQU24" s="78"/>
      <c r="GQV24" s="78"/>
      <c r="GQW24" s="78"/>
      <c r="GQX24" s="78"/>
      <c r="GQY24" s="78"/>
      <c r="GQZ24" s="78"/>
      <c r="GRA24" s="78"/>
      <c r="GRB24" s="78"/>
      <c r="GRC24" s="78"/>
      <c r="GRD24" s="78"/>
      <c r="GRE24" s="78"/>
      <c r="GRF24" s="78"/>
      <c r="GRG24" s="78"/>
      <c r="GRH24" s="78"/>
      <c r="GRI24" s="78"/>
      <c r="GRJ24" s="78"/>
      <c r="GRK24" s="78"/>
      <c r="GRL24" s="78"/>
      <c r="GRM24" s="78"/>
      <c r="GRN24" s="78"/>
      <c r="GRO24" s="78"/>
      <c r="GRP24" s="78"/>
      <c r="GRQ24" s="78"/>
      <c r="GRR24" s="78"/>
      <c r="GRS24" s="78"/>
      <c r="GRT24" s="78"/>
      <c r="GRU24" s="78"/>
      <c r="GRV24" s="78"/>
      <c r="GRW24" s="78"/>
      <c r="GRX24" s="78"/>
      <c r="GRY24" s="78"/>
      <c r="GRZ24" s="78"/>
      <c r="GSA24" s="78"/>
      <c r="GSB24" s="78"/>
      <c r="GSC24" s="78"/>
      <c r="GSD24" s="78"/>
      <c r="GSE24" s="78"/>
      <c r="GSF24" s="78"/>
      <c r="GSG24" s="78"/>
      <c r="GSH24" s="78"/>
      <c r="GSI24" s="78"/>
      <c r="GSJ24" s="78"/>
      <c r="GSK24" s="78"/>
      <c r="GSL24" s="78"/>
      <c r="GSM24" s="78"/>
      <c r="GSN24" s="78"/>
      <c r="GSO24" s="78"/>
      <c r="GSP24" s="78"/>
      <c r="GSQ24" s="78"/>
      <c r="GSR24" s="78"/>
      <c r="GSS24" s="78"/>
      <c r="GST24" s="78"/>
      <c r="GSU24" s="78"/>
      <c r="GSV24" s="78"/>
      <c r="GSW24" s="78"/>
      <c r="GSX24" s="78"/>
      <c r="GSY24" s="78"/>
      <c r="GSZ24" s="78"/>
      <c r="GTA24" s="78"/>
      <c r="GTB24" s="78"/>
      <c r="GTC24" s="78"/>
      <c r="GTD24" s="78"/>
      <c r="GTE24" s="78"/>
      <c r="GTF24" s="78"/>
      <c r="GTG24" s="78"/>
      <c r="GTH24" s="78"/>
      <c r="GTI24" s="78"/>
      <c r="GTJ24" s="78"/>
      <c r="GTK24" s="78"/>
      <c r="GTL24" s="78"/>
      <c r="GTM24" s="78"/>
      <c r="GTN24" s="78"/>
      <c r="GTO24" s="78"/>
      <c r="GTP24" s="78"/>
      <c r="GTQ24" s="78"/>
      <c r="GTR24" s="78"/>
      <c r="GTS24" s="78"/>
      <c r="GTT24" s="78"/>
      <c r="GTU24" s="78"/>
      <c r="GTV24" s="78"/>
      <c r="GTW24" s="78"/>
      <c r="GTX24" s="78"/>
      <c r="GTY24" s="78"/>
      <c r="GTZ24" s="78"/>
      <c r="GUA24" s="78"/>
      <c r="GUB24" s="78"/>
      <c r="GUC24" s="78"/>
      <c r="GUD24" s="78"/>
      <c r="GUE24" s="78"/>
      <c r="GUF24" s="78"/>
      <c r="GUG24" s="78"/>
      <c r="GUH24" s="78"/>
      <c r="GUI24" s="78"/>
      <c r="GUJ24" s="78"/>
      <c r="GUK24" s="78"/>
      <c r="GUL24" s="78"/>
      <c r="GUM24" s="78"/>
      <c r="GUN24" s="78"/>
      <c r="GUO24" s="78"/>
      <c r="GUP24" s="78"/>
      <c r="GUQ24" s="78"/>
      <c r="GUR24" s="78"/>
      <c r="GUS24" s="78"/>
      <c r="GUT24" s="78"/>
      <c r="GUU24" s="78"/>
      <c r="GUV24" s="78"/>
      <c r="GUW24" s="78"/>
      <c r="GUX24" s="78"/>
      <c r="GUY24" s="78"/>
      <c r="GUZ24" s="78"/>
      <c r="GVA24" s="78"/>
      <c r="GVB24" s="78"/>
      <c r="GVC24" s="78"/>
      <c r="GVD24" s="78"/>
      <c r="GVE24" s="78"/>
      <c r="GVF24" s="78"/>
      <c r="GVG24" s="78"/>
      <c r="GVH24" s="78"/>
      <c r="GVI24" s="78"/>
      <c r="GVJ24" s="78"/>
      <c r="GVK24" s="78"/>
      <c r="GVL24" s="78"/>
      <c r="GVM24" s="78"/>
      <c r="GVN24" s="78"/>
      <c r="GVO24" s="78"/>
      <c r="GVP24" s="78"/>
      <c r="GVQ24" s="78"/>
      <c r="GVR24" s="78"/>
      <c r="GVS24" s="78"/>
      <c r="GVT24" s="78"/>
      <c r="GVU24" s="78"/>
      <c r="GVV24" s="78"/>
      <c r="GVW24" s="78"/>
      <c r="GVX24" s="78"/>
      <c r="GVY24" s="78"/>
      <c r="GVZ24" s="78"/>
      <c r="GWA24" s="78"/>
      <c r="GWB24" s="78"/>
      <c r="GWC24" s="78"/>
      <c r="GWD24" s="78"/>
      <c r="GWE24" s="78"/>
      <c r="GWF24" s="78"/>
      <c r="GWG24" s="78"/>
      <c r="GWH24" s="78"/>
      <c r="GWI24" s="78"/>
      <c r="GWJ24" s="78"/>
      <c r="GWK24" s="78"/>
      <c r="GWL24" s="78"/>
      <c r="GWM24" s="78"/>
      <c r="GWN24" s="78"/>
      <c r="GWO24" s="78"/>
      <c r="GWP24" s="78"/>
      <c r="GWQ24" s="78"/>
      <c r="GWR24" s="78"/>
      <c r="GWS24" s="78"/>
      <c r="GWT24" s="78"/>
      <c r="GWU24" s="78"/>
      <c r="GWV24" s="78"/>
      <c r="GWW24" s="78"/>
      <c r="GWX24" s="78"/>
      <c r="GWY24" s="78"/>
      <c r="GWZ24" s="78"/>
      <c r="GXA24" s="78"/>
      <c r="GXB24" s="78"/>
      <c r="GXC24" s="78"/>
      <c r="GXD24" s="78"/>
      <c r="GXE24" s="78"/>
      <c r="GXF24" s="78"/>
      <c r="GXG24" s="78"/>
      <c r="GXH24" s="78"/>
      <c r="GXI24" s="78"/>
      <c r="GXJ24" s="78"/>
      <c r="GXK24" s="78"/>
      <c r="GXL24" s="78"/>
      <c r="GXM24" s="78"/>
      <c r="GXN24" s="78"/>
      <c r="GXO24" s="78"/>
      <c r="GXP24" s="78"/>
      <c r="GXQ24" s="78"/>
      <c r="GXR24" s="78"/>
      <c r="GXS24" s="78"/>
      <c r="GXT24" s="78"/>
      <c r="GXU24" s="78"/>
      <c r="GXV24" s="78"/>
      <c r="GXW24" s="78"/>
      <c r="GXX24" s="78"/>
      <c r="GXY24" s="78"/>
      <c r="GXZ24" s="78"/>
      <c r="GYA24" s="78"/>
      <c r="GYB24" s="78"/>
      <c r="GYC24" s="78"/>
      <c r="GYD24" s="78"/>
      <c r="GYE24" s="78"/>
      <c r="GYF24" s="78"/>
      <c r="GYG24" s="78"/>
      <c r="GYH24" s="78"/>
      <c r="GYI24" s="78"/>
      <c r="GYJ24" s="78"/>
      <c r="GYK24" s="78"/>
      <c r="GYL24" s="78"/>
      <c r="GYM24" s="78"/>
      <c r="GYN24" s="78"/>
      <c r="GYO24" s="78"/>
      <c r="GYP24" s="78"/>
      <c r="GYQ24" s="78"/>
      <c r="GYR24" s="78"/>
      <c r="GYS24" s="78"/>
      <c r="GYT24" s="78"/>
      <c r="GYU24" s="78"/>
      <c r="GYV24" s="78"/>
      <c r="GYW24" s="78"/>
      <c r="GYX24" s="78"/>
      <c r="GYY24" s="78"/>
      <c r="GYZ24" s="78"/>
      <c r="GZA24" s="78"/>
      <c r="GZB24" s="78"/>
      <c r="GZC24" s="78"/>
      <c r="GZD24" s="78"/>
      <c r="GZE24" s="78"/>
      <c r="GZF24" s="78"/>
      <c r="GZG24" s="78"/>
      <c r="GZH24" s="78"/>
      <c r="GZI24" s="78"/>
      <c r="GZJ24" s="78"/>
      <c r="GZK24" s="78"/>
      <c r="GZL24" s="78"/>
      <c r="GZM24" s="78"/>
      <c r="GZN24" s="78"/>
      <c r="GZO24" s="78"/>
      <c r="GZP24" s="78"/>
      <c r="GZQ24" s="78"/>
      <c r="GZR24" s="78"/>
      <c r="GZS24" s="78"/>
      <c r="GZT24" s="78"/>
      <c r="GZU24" s="78"/>
      <c r="GZV24" s="78"/>
      <c r="GZW24" s="78"/>
      <c r="GZX24" s="78"/>
      <c r="GZY24" s="78"/>
      <c r="GZZ24" s="78"/>
      <c r="HAA24" s="78"/>
      <c r="HAB24" s="78"/>
      <c r="HAC24" s="78"/>
      <c r="HAD24" s="78"/>
      <c r="HAE24" s="78"/>
      <c r="HAF24" s="78"/>
      <c r="HAG24" s="78"/>
      <c r="HAH24" s="78"/>
      <c r="HAI24" s="78"/>
      <c r="HAJ24" s="78"/>
      <c r="HAK24" s="78"/>
      <c r="HAL24" s="78"/>
      <c r="HAM24" s="78"/>
      <c r="HAN24" s="78"/>
      <c r="HAO24" s="78"/>
      <c r="HAP24" s="78"/>
      <c r="HAQ24" s="78"/>
      <c r="HAR24" s="78"/>
      <c r="HAS24" s="78"/>
      <c r="HAT24" s="78"/>
      <c r="HAU24" s="78"/>
      <c r="HAV24" s="78"/>
      <c r="HAW24" s="78"/>
      <c r="HAX24" s="78"/>
      <c r="HAY24" s="78"/>
      <c r="HAZ24" s="78"/>
      <c r="HBA24" s="78"/>
      <c r="HBB24" s="78"/>
      <c r="HBC24" s="78"/>
      <c r="HBD24" s="78"/>
      <c r="HBE24" s="78"/>
      <c r="HBF24" s="78"/>
      <c r="HBG24" s="78"/>
      <c r="HBH24" s="78"/>
      <c r="HBI24" s="78"/>
      <c r="HBJ24" s="78"/>
      <c r="HBK24" s="78"/>
      <c r="HBL24" s="78"/>
      <c r="HBM24" s="78"/>
      <c r="HBN24" s="78"/>
      <c r="HBO24" s="78"/>
      <c r="HBP24" s="78"/>
      <c r="HBQ24" s="78"/>
      <c r="HBR24" s="78"/>
      <c r="HBS24" s="78"/>
      <c r="HBT24" s="78"/>
      <c r="HBU24" s="78"/>
      <c r="HBV24" s="78"/>
      <c r="HBW24" s="78"/>
      <c r="HBX24" s="78"/>
      <c r="HBY24" s="78"/>
      <c r="HBZ24" s="78"/>
      <c r="HCA24" s="78"/>
      <c r="HCB24" s="78"/>
      <c r="HCC24" s="78"/>
      <c r="HCD24" s="78"/>
      <c r="HCE24" s="78"/>
      <c r="HCF24" s="78"/>
      <c r="HCG24" s="78"/>
      <c r="HCH24" s="78"/>
      <c r="HCI24" s="78"/>
      <c r="HCJ24" s="78"/>
      <c r="HCK24" s="78"/>
      <c r="HCL24" s="78"/>
      <c r="HCM24" s="78"/>
      <c r="HCN24" s="78"/>
      <c r="HCO24" s="78"/>
      <c r="HCP24" s="78"/>
      <c r="HCQ24" s="78"/>
      <c r="HCR24" s="78"/>
      <c r="HCS24" s="78"/>
      <c r="HCT24" s="78"/>
      <c r="HCU24" s="78"/>
      <c r="HCV24" s="78"/>
      <c r="HCW24" s="78"/>
      <c r="HCX24" s="78"/>
      <c r="HCY24" s="78"/>
      <c r="HCZ24" s="78"/>
      <c r="HDA24" s="78"/>
      <c r="HDB24" s="78"/>
      <c r="HDC24" s="78"/>
      <c r="HDD24" s="78"/>
      <c r="HDE24" s="78"/>
      <c r="HDF24" s="78"/>
      <c r="HDG24" s="78"/>
      <c r="HDH24" s="78"/>
      <c r="HDI24" s="78"/>
      <c r="HDJ24" s="78"/>
      <c r="HDK24" s="78"/>
      <c r="HDL24" s="78"/>
      <c r="HDM24" s="78"/>
      <c r="HDN24" s="78"/>
      <c r="HDO24" s="78"/>
      <c r="HDP24" s="78"/>
      <c r="HDQ24" s="78"/>
      <c r="HDR24" s="78"/>
      <c r="HDS24" s="78"/>
      <c r="HDT24" s="78"/>
      <c r="HDU24" s="78"/>
      <c r="HDV24" s="78"/>
      <c r="HDW24" s="78"/>
      <c r="HDX24" s="78"/>
      <c r="HDY24" s="78"/>
      <c r="HDZ24" s="78"/>
      <c r="HEA24" s="78"/>
      <c r="HEB24" s="78"/>
      <c r="HEC24" s="78"/>
      <c r="HED24" s="78"/>
      <c r="HEE24" s="78"/>
      <c r="HEF24" s="78"/>
      <c r="HEG24" s="78"/>
      <c r="HEH24" s="78"/>
      <c r="HEI24" s="78"/>
      <c r="HEJ24" s="78"/>
      <c r="HEK24" s="78"/>
      <c r="HEL24" s="78"/>
      <c r="HEM24" s="78"/>
      <c r="HEN24" s="78"/>
      <c r="HEO24" s="78"/>
      <c r="HEP24" s="78"/>
      <c r="HEQ24" s="78"/>
      <c r="HER24" s="78"/>
      <c r="HES24" s="78"/>
      <c r="HET24" s="78"/>
      <c r="HEU24" s="78"/>
      <c r="HEV24" s="78"/>
      <c r="HEW24" s="78"/>
      <c r="HEX24" s="78"/>
      <c r="HEY24" s="78"/>
      <c r="HEZ24" s="78"/>
      <c r="HFA24" s="78"/>
      <c r="HFB24" s="78"/>
      <c r="HFC24" s="78"/>
      <c r="HFD24" s="78"/>
      <c r="HFE24" s="78"/>
      <c r="HFF24" s="78"/>
      <c r="HFG24" s="78"/>
      <c r="HFH24" s="78"/>
      <c r="HFI24" s="78"/>
      <c r="HFJ24" s="78"/>
      <c r="HFK24" s="78"/>
      <c r="HFL24" s="78"/>
      <c r="HFM24" s="78"/>
      <c r="HFN24" s="78"/>
      <c r="HFO24" s="78"/>
      <c r="HFP24" s="78"/>
      <c r="HFQ24" s="78"/>
      <c r="HFR24" s="78"/>
      <c r="HFS24" s="78"/>
      <c r="HFT24" s="78"/>
      <c r="HFU24" s="78"/>
      <c r="HFV24" s="78"/>
      <c r="HFW24" s="78"/>
      <c r="HFX24" s="78"/>
      <c r="HFY24" s="78"/>
      <c r="HFZ24" s="78"/>
      <c r="HGA24" s="78"/>
      <c r="HGB24" s="78"/>
      <c r="HGC24" s="78"/>
      <c r="HGD24" s="78"/>
      <c r="HGE24" s="78"/>
      <c r="HGF24" s="78"/>
      <c r="HGG24" s="78"/>
      <c r="HGH24" s="78"/>
      <c r="HGI24" s="78"/>
      <c r="HGJ24" s="78"/>
      <c r="HGK24" s="78"/>
      <c r="HGL24" s="78"/>
      <c r="HGM24" s="78"/>
      <c r="HGN24" s="78"/>
      <c r="HGO24" s="78"/>
      <c r="HGP24" s="78"/>
      <c r="HGQ24" s="78"/>
      <c r="HGR24" s="78"/>
      <c r="HGS24" s="78"/>
      <c r="HGT24" s="78"/>
      <c r="HGU24" s="78"/>
      <c r="HGV24" s="78"/>
      <c r="HGW24" s="78"/>
      <c r="HGX24" s="78"/>
      <c r="HGY24" s="78"/>
      <c r="HGZ24" s="78"/>
      <c r="HHA24" s="78"/>
      <c r="HHB24" s="78"/>
      <c r="HHC24" s="78"/>
      <c r="HHD24" s="78"/>
      <c r="HHE24" s="78"/>
      <c r="HHF24" s="78"/>
      <c r="HHG24" s="78"/>
      <c r="HHH24" s="78"/>
      <c r="HHI24" s="78"/>
      <c r="HHJ24" s="78"/>
      <c r="HHK24" s="78"/>
      <c r="HHL24" s="78"/>
      <c r="HHM24" s="78"/>
      <c r="HHN24" s="78"/>
      <c r="HHO24" s="78"/>
      <c r="HHP24" s="78"/>
      <c r="HHQ24" s="78"/>
      <c r="HHR24" s="78"/>
      <c r="HHS24" s="78"/>
      <c r="HHT24" s="78"/>
      <c r="HHU24" s="78"/>
      <c r="HHV24" s="78"/>
      <c r="HHW24" s="78"/>
      <c r="HHX24" s="78"/>
      <c r="HHY24" s="78"/>
      <c r="HHZ24" s="78"/>
      <c r="HIA24" s="78"/>
      <c r="HIB24" s="78"/>
      <c r="HIC24" s="78"/>
      <c r="HID24" s="78"/>
      <c r="HIE24" s="78"/>
      <c r="HIF24" s="78"/>
      <c r="HIG24" s="78"/>
      <c r="HIH24" s="78"/>
      <c r="HII24" s="78"/>
      <c r="HIJ24" s="78"/>
      <c r="HIK24" s="78"/>
      <c r="HIL24" s="78"/>
      <c r="HIM24" s="78"/>
      <c r="HIN24" s="78"/>
      <c r="HIO24" s="78"/>
      <c r="HIP24" s="78"/>
      <c r="HIQ24" s="78"/>
      <c r="HIR24" s="78"/>
      <c r="HIS24" s="78"/>
      <c r="HIT24" s="78"/>
      <c r="HIU24" s="78"/>
      <c r="HIV24" s="78"/>
      <c r="HIW24" s="78"/>
      <c r="HIX24" s="78"/>
      <c r="HIY24" s="78"/>
      <c r="HIZ24" s="78"/>
      <c r="HJA24" s="78"/>
      <c r="HJB24" s="78"/>
      <c r="HJC24" s="78"/>
      <c r="HJD24" s="78"/>
      <c r="HJE24" s="78"/>
      <c r="HJF24" s="78"/>
      <c r="HJG24" s="78"/>
      <c r="HJH24" s="78"/>
      <c r="HJI24" s="78"/>
      <c r="HJJ24" s="78"/>
      <c r="HJK24" s="78"/>
      <c r="HJL24" s="78"/>
      <c r="HJM24" s="78"/>
      <c r="HJN24" s="78"/>
      <c r="HJO24" s="78"/>
      <c r="HJP24" s="78"/>
      <c r="HJQ24" s="78"/>
      <c r="HJR24" s="78"/>
      <c r="HJS24" s="78"/>
      <c r="HJT24" s="78"/>
      <c r="HJU24" s="78"/>
      <c r="HJV24" s="78"/>
      <c r="HJW24" s="78"/>
      <c r="HJX24" s="78"/>
      <c r="HJY24" s="78"/>
      <c r="HJZ24" s="78"/>
      <c r="HKA24" s="78"/>
      <c r="HKB24" s="78"/>
      <c r="HKC24" s="78"/>
      <c r="HKD24" s="78"/>
      <c r="HKE24" s="78"/>
      <c r="HKF24" s="78"/>
      <c r="HKG24" s="78"/>
      <c r="HKH24" s="78"/>
      <c r="HKI24" s="78"/>
      <c r="HKJ24" s="78"/>
      <c r="HKK24" s="78"/>
      <c r="HKL24" s="78"/>
      <c r="HKM24" s="78"/>
      <c r="HKN24" s="78"/>
      <c r="HKO24" s="78"/>
      <c r="HKP24" s="78"/>
      <c r="HKQ24" s="78"/>
      <c r="HKR24" s="78"/>
      <c r="HKS24" s="78"/>
      <c r="HKT24" s="78"/>
      <c r="HKU24" s="78"/>
      <c r="HKV24" s="78"/>
      <c r="HKW24" s="78"/>
      <c r="HKX24" s="78"/>
      <c r="HKY24" s="78"/>
      <c r="HKZ24" s="78"/>
      <c r="HLA24" s="78"/>
      <c r="HLB24" s="78"/>
      <c r="HLC24" s="78"/>
      <c r="HLD24" s="78"/>
      <c r="HLE24" s="78"/>
      <c r="HLF24" s="78"/>
      <c r="HLG24" s="78"/>
      <c r="HLH24" s="78"/>
      <c r="HLI24" s="78"/>
      <c r="HLJ24" s="78"/>
      <c r="HLK24" s="78"/>
      <c r="HLL24" s="78"/>
      <c r="HLM24" s="78"/>
      <c r="HLN24" s="78"/>
      <c r="HLO24" s="78"/>
      <c r="HLP24" s="78"/>
      <c r="HLQ24" s="78"/>
      <c r="HLR24" s="78"/>
      <c r="HLS24" s="78"/>
      <c r="HLT24" s="78"/>
      <c r="HLU24" s="78"/>
      <c r="HLV24" s="78"/>
      <c r="HLW24" s="78"/>
      <c r="HLX24" s="78"/>
      <c r="HLY24" s="78"/>
      <c r="HLZ24" s="78"/>
      <c r="HMA24" s="78"/>
      <c r="HMB24" s="78"/>
      <c r="HMC24" s="78"/>
      <c r="HMD24" s="78"/>
      <c r="HME24" s="78"/>
      <c r="HMF24" s="78"/>
      <c r="HMG24" s="78"/>
      <c r="HMH24" s="78"/>
      <c r="HMI24" s="78"/>
      <c r="HMJ24" s="78"/>
      <c r="HMK24" s="78"/>
      <c r="HML24" s="78"/>
      <c r="HMM24" s="78"/>
      <c r="HMN24" s="78"/>
      <c r="HMO24" s="78"/>
      <c r="HMP24" s="78"/>
      <c r="HMQ24" s="78"/>
      <c r="HMR24" s="78"/>
      <c r="HMS24" s="78"/>
      <c r="HMT24" s="78"/>
      <c r="HMU24" s="78"/>
      <c r="HMV24" s="78"/>
      <c r="HMW24" s="78"/>
      <c r="HMX24" s="78"/>
      <c r="HMY24" s="78"/>
      <c r="HMZ24" s="78"/>
      <c r="HNA24" s="78"/>
      <c r="HNB24" s="78"/>
      <c r="HNC24" s="78"/>
      <c r="HND24" s="78"/>
      <c r="HNE24" s="78"/>
      <c r="HNF24" s="78"/>
      <c r="HNG24" s="78"/>
      <c r="HNH24" s="78"/>
      <c r="HNI24" s="78"/>
      <c r="HNJ24" s="78"/>
      <c r="HNK24" s="78"/>
      <c r="HNL24" s="78"/>
      <c r="HNM24" s="78"/>
      <c r="HNN24" s="78"/>
      <c r="HNO24" s="78"/>
      <c r="HNP24" s="78"/>
      <c r="HNQ24" s="78"/>
      <c r="HNR24" s="78"/>
      <c r="HNS24" s="78"/>
      <c r="HNT24" s="78"/>
      <c r="HNU24" s="78"/>
      <c r="HNV24" s="78"/>
      <c r="HNW24" s="78"/>
      <c r="HNX24" s="78"/>
      <c r="HNY24" s="78"/>
      <c r="HNZ24" s="78"/>
      <c r="HOA24" s="78"/>
      <c r="HOB24" s="78"/>
      <c r="HOC24" s="78"/>
      <c r="HOD24" s="78"/>
      <c r="HOE24" s="78"/>
      <c r="HOF24" s="78"/>
      <c r="HOG24" s="78"/>
      <c r="HOH24" s="78"/>
      <c r="HOI24" s="78"/>
      <c r="HOJ24" s="78"/>
      <c r="HOK24" s="78"/>
      <c r="HOL24" s="78"/>
      <c r="HOM24" s="78"/>
      <c r="HON24" s="78"/>
      <c r="HOO24" s="78"/>
      <c r="HOP24" s="78"/>
      <c r="HOQ24" s="78"/>
      <c r="HOR24" s="78"/>
      <c r="HOS24" s="78"/>
      <c r="HOT24" s="78"/>
      <c r="HOU24" s="78"/>
      <c r="HOV24" s="78"/>
      <c r="HOW24" s="78"/>
      <c r="HOX24" s="78"/>
      <c r="HOY24" s="78"/>
      <c r="HOZ24" s="78"/>
      <c r="HPA24" s="78"/>
      <c r="HPB24" s="78"/>
      <c r="HPC24" s="78"/>
      <c r="HPD24" s="78"/>
      <c r="HPE24" s="78"/>
      <c r="HPF24" s="78"/>
      <c r="HPG24" s="78"/>
      <c r="HPH24" s="78"/>
      <c r="HPI24" s="78"/>
      <c r="HPJ24" s="78"/>
      <c r="HPK24" s="78"/>
      <c r="HPL24" s="78"/>
      <c r="HPM24" s="78"/>
      <c r="HPN24" s="78"/>
      <c r="HPO24" s="78"/>
      <c r="HPP24" s="78"/>
      <c r="HPQ24" s="78"/>
      <c r="HPR24" s="78"/>
      <c r="HPS24" s="78"/>
      <c r="HPT24" s="78"/>
      <c r="HPU24" s="78"/>
      <c r="HPV24" s="78"/>
      <c r="HPW24" s="78"/>
      <c r="HPX24" s="78"/>
      <c r="HPY24" s="78"/>
      <c r="HPZ24" s="78"/>
      <c r="HQA24" s="78"/>
      <c r="HQB24" s="78"/>
      <c r="HQC24" s="78"/>
      <c r="HQD24" s="78"/>
      <c r="HQE24" s="78"/>
      <c r="HQF24" s="78"/>
      <c r="HQG24" s="78"/>
      <c r="HQH24" s="78"/>
      <c r="HQI24" s="78"/>
      <c r="HQJ24" s="78"/>
      <c r="HQK24" s="78"/>
      <c r="HQL24" s="78"/>
      <c r="HQM24" s="78"/>
      <c r="HQN24" s="78"/>
      <c r="HQO24" s="78"/>
      <c r="HQP24" s="78"/>
      <c r="HQQ24" s="78"/>
      <c r="HQR24" s="78"/>
      <c r="HQS24" s="78"/>
      <c r="HQT24" s="78"/>
      <c r="HQU24" s="78"/>
      <c r="HQV24" s="78"/>
      <c r="HQW24" s="78"/>
      <c r="HQX24" s="78"/>
      <c r="HQY24" s="78"/>
      <c r="HQZ24" s="78"/>
      <c r="HRA24" s="78"/>
      <c r="HRB24" s="78"/>
      <c r="HRC24" s="78"/>
      <c r="HRD24" s="78"/>
      <c r="HRE24" s="78"/>
      <c r="HRF24" s="78"/>
      <c r="HRG24" s="78"/>
      <c r="HRH24" s="78"/>
      <c r="HRI24" s="78"/>
      <c r="HRJ24" s="78"/>
      <c r="HRK24" s="78"/>
      <c r="HRL24" s="78"/>
      <c r="HRM24" s="78"/>
      <c r="HRN24" s="78"/>
      <c r="HRO24" s="78"/>
      <c r="HRP24" s="78"/>
      <c r="HRQ24" s="78"/>
      <c r="HRR24" s="78"/>
      <c r="HRS24" s="78"/>
      <c r="HRT24" s="78"/>
      <c r="HRU24" s="78"/>
      <c r="HRV24" s="78"/>
      <c r="HRW24" s="78"/>
      <c r="HRX24" s="78"/>
      <c r="HRY24" s="78"/>
      <c r="HRZ24" s="78"/>
      <c r="HSA24" s="78"/>
      <c r="HSB24" s="78"/>
      <c r="HSC24" s="78"/>
      <c r="HSD24" s="78"/>
      <c r="HSE24" s="78"/>
      <c r="HSF24" s="78"/>
      <c r="HSG24" s="78"/>
      <c r="HSH24" s="78"/>
      <c r="HSI24" s="78"/>
      <c r="HSJ24" s="78"/>
      <c r="HSK24" s="78"/>
      <c r="HSL24" s="78"/>
      <c r="HSM24" s="78"/>
      <c r="HSN24" s="78"/>
      <c r="HSO24" s="78"/>
      <c r="HSP24" s="78"/>
      <c r="HSQ24" s="78"/>
      <c r="HSR24" s="78"/>
      <c r="HSS24" s="78"/>
      <c r="HST24" s="78"/>
      <c r="HSU24" s="78"/>
      <c r="HSV24" s="78"/>
      <c r="HSW24" s="78"/>
      <c r="HSX24" s="78"/>
      <c r="HSY24" s="78"/>
      <c r="HSZ24" s="78"/>
      <c r="HTA24" s="78"/>
      <c r="HTB24" s="78"/>
      <c r="HTC24" s="78"/>
      <c r="HTD24" s="78"/>
      <c r="HTE24" s="78"/>
      <c r="HTF24" s="78"/>
      <c r="HTG24" s="78"/>
      <c r="HTH24" s="78"/>
      <c r="HTI24" s="78"/>
      <c r="HTJ24" s="78"/>
      <c r="HTK24" s="78"/>
      <c r="HTL24" s="78"/>
      <c r="HTM24" s="78"/>
      <c r="HTN24" s="78"/>
      <c r="HTO24" s="78"/>
      <c r="HTP24" s="78"/>
      <c r="HTQ24" s="78"/>
      <c r="HTR24" s="78"/>
      <c r="HTS24" s="78"/>
      <c r="HTT24" s="78"/>
      <c r="HTU24" s="78"/>
      <c r="HTV24" s="78"/>
      <c r="HTW24" s="78"/>
      <c r="HTX24" s="78"/>
      <c r="HTY24" s="78"/>
      <c r="HTZ24" s="78"/>
      <c r="HUA24" s="78"/>
      <c r="HUB24" s="78"/>
      <c r="HUC24" s="78"/>
      <c r="HUD24" s="78"/>
      <c r="HUE24" s="78"/>
      <c r="HUF24" s="78"/>
      <c r="HUG24" s="78"/>
      <c r="HUH24" s="78"/>
      <c r="HUI24" s="78"/>
      <c r="HUJ24" s="78"/>
      <c r="HUK24" s="78"/>
      <c r="HUL24" s="78"/>
      <c r="HUM24" s="78"/>
      <c r="HUN24" s="78"/>
      <c r="HUO24" s="78"/>
      <c r="HUP24" s="78"/>
      <c r="HUQ24" s="78"/>
      <c r="HUR24" s="78"/>
      <c r="HUS24" s="78"/>
      <c r="HUT24" s="78"/>
      <c r="HUU24" s="78"/>
      <c r="HUV24" s="78"/>
      <c r="HUW24" s="78"/>
      <c r="HUX24" s="78"/>
      <c r="HUY24" s="78"/>
      <c r="HUZ24" s="78"/>
      <c r="HVA24" s="78"/>
      <c r="HVB24" s="78"/>
      <c r="HVC24" s="78"/>
      <c r="HVD24" s="78"/>
      <c r="HVE24" s="78"/>
      <c r="HVF24" s="78"/>
      <c r="HVG24" s="78"/>
      <c r="HVH24" s="78"/>
      <c r="HVI24" s="78"/>
      <c r="HVJ24" s="78"/>
      <c r="HVK24" s="78"/>
      <c r="HVL24" s="78"/>
      <c r="HVM24" s="78"/>
      <c r="HVN24" s="78"/>
      <c r="HVO24" s="78"/>
      <c r="HVP24" s="78"/>
      <c r="HVQ24" s="78"/>
      <c r="HVR24" s="78"/>
      <c r="HVS24" s="78"/>
      <c r="HVT24" s="78"/>
      <c r="HVU24" s="78"/>
      <c r="HVV24" s="78"/>
      <c r="HVW24" s="78"/>
      <c r="HVX24" s="78"/>
      <c r="HVY24" s="78"/>
      <c r="HVZ24" s="78"/>
      <c r="HWA24" s="78"/>
      <c r="HWB24" s="78"/>
      <c r="HWC24" s="78"/>
      <c r="HWD24" s="78"/>
      <c r="HWE24" s="78"/>
      <c r="HWF24" s="78"/>
      <c r="HWG24" s="78"/>
      <c r="HWH24" s="78"/>
      <c r="HWI24" s="78"/>
      <c r="HWJ24" s="78"/>
      <c r="HWK24" s="78"/>
      <c r="HWL24" s="78"/>
      <c r="HWM24" s="78"/>
      <c r="HWN24" s="78"/>
      <c r="HWO24" s="78"/>
      <c r="HWP24" s="78"/>
      <c r="HWQ24" s="78"/>
      <c r="HWR24" s="78"/>
      <c r="HWS24" s="78"/>
      <c r="HWT24" s="78"/>
      <c r="HWU24" s="78"/>
      <c r="HWV24" s="78"/>
      <c r="HWW24" s="78"/>
      <c r="HWX24" s="78"/>
      <c r="HWY24" s="78"/>
      <c r="HWZ24" s="78"/>
      <c r="HXA24" s="78"/>
      <c r="HXB24" s="78"/>
      <c r="HXC24" s="78"/>
      <c r="HXD24" s="78"/>
      <c r="HXE24" s="78"/>
      <c r="HXF24" s="78"/>
      <c r="HXG24" s="78"/>
      <c r="HXH24" s="78"/>
      <c r="HXI24" s="78"/>
      <c r="HXJ24" s="78"/>
      <c r="HXK24" s="78"/>
      <c r="HXL24" s="78"/>
      <c r="HXM24" s="78"/>
      <c r="HXN24" s="78"/>
      <c r="HXO24" s="78"/>
      <c r="HXP24" s="78"/>
      <c r="HXQ24" s="78"/>
      <c r="HXR24" s="78"/>
      <c r="HXS24" s="78"/>
      <c r="HXT24" s="78"/>
      <c r="HXU24" s="78"/>
      <c r="HXV24" s="78"/>
      <c r="HXW24" s="78"/>
      <c r="HXX24" s="78"/>
      <c r="HXY24" s="78"/>
      <c r="HXZ24" s="78"/>
      <c r="HYA24" s="78"/>
      <c r="HYB24" s="78"/>
      <c r="HYC24" s="78"/>
      <c r="HYD24" s="78"/>
      <c r="HYE24" s="78"/>
      <c r="HYF24" s="78"/>
      <c r="HYG24" s="78"/>
      <c r="HYH24" s="78"/>
      <c r="HYI24" s="78"/>
      <c r="HYJ24" s="78"/>
      <c r="HYK24" s="78"/>
      <c r="HYL24" s="78"/>
      <c r="HYM24" s="78"/>
      <c r="HYN24" s="78"/>
      <c r="HYO24" s="78"/>
      <c r="HYP24" s="78"/>
      <c r="HYQ24" s="78"/>
      <c r="HYR24" s="78"/>
      <c r="HYS24" s="78"/>
      <c r="HYT24" s="78"/>
      <c r="HYU24" s="78"/>
      <c r="HYV24" s="78"/>
      <c r="HYW24" s="78"/>
      <c r="HYX24" s="78"/>
      <c r="HYY24" s="78"/>
      <c r="HYZ24" s="78"/>
      <c r="HZA24" s="78"/>
      <c r="HZB24" s="78"/>
      <c r="HZC24" s="78"/>
      <c r="HZD24" s="78"/>
      <c r="HZE24" s="78"/>
      <c r="HZF24" s="78"/>
      <c r="HZG24" s="78"/>
      <c r="HZH24" s="78"/>
      <c r="HZI24" s="78"/>
      <c r="HZJ24" s="78"/>
      <c r="HZK24" s="78"/>
      <c r="HZL24" s="78"/>
      <c r="HZM24" s="78"/>
      <c r="HZN24" s="78"/>
      <c r="HZO24" s="78"/>
      <c r="HZP24" s="78"/>
      <c r="HZQ24" s="78"/>
      <c r="HZR24" s="78"/>
      <c r="HZS24" s="78"/>
      <c r="HZT24" s="78"/>
      <c r="HZU24" s="78"/>
      <c r="HZV24" s="78"/>
      <c r="HZW24" s="78"/>
      <c r="HZX24" s="78"/>
      <c r="HZY24" s="78"/>
      <c r="HZZ24" s="78"/>
      <c r="IAA24" s="78"/>
      <c r="IAB24" s="78"/>
      <c r="IAC24" s="78"/>
      <c r="IAD24" s="78"/>
      <c r="IAE24" s="78"/>
      <c r="IAF24" s="78"/>
      <c r="IAG24" s="78"/>
      <c r="IAH24" s="78"/>
      <c r="IAI24" s="78"/>
      <c r="IAJ24" s="78"/>
      <c r="IAK24" s="78"/>
      <c r="IAL24" s="78"/>
      <c r="IAM24" s="78"/>
      <c r="IAN24" s="78"/>
      <c r="IAO24" s="78"/>
      <c r="IAP24" s="78"/>
      <c r="IAQ24" s="78"/>
      <c r="IAR24" s="78"/>
      <c r="IAS24" s="78"/>
      <c r="IAT24" s="78"/>
      <c r="IAU24" s="78"/>
      <c r="IAV24" s="78"/>
      <c r="IAW24" s="78"/>
      <c r="IAX24" s="78"/>
      <c r="IAY24" s="78"/>
      <c r="IAZ24" s="78"/>
      <c r="IBA24" s="78"/>
      <c r="IBB24" s="78"/>
      <c r="IBC24" s="78"/>
      <c r="IBD24" s="78"/>
      <c r="IBE24" s="78"/>
      <c r="IBF24" s="78"/>
      <c r="IBG24" s="78"/>
      <c r="IBH24" s="78"/>
      <c r="IBI24" s="78"/>
      <c r="IBJ24" s="78"/>
      <c r="IBK24" s="78"/>
      <c r="IBL24" s="78"/>
      <c r="IBM24" s="78"/>
      <c r="IBN24" s="78"/>
      <c r="IBO24" s="78"/>
      <c r="IBP24" s="78"/>
      <c r="IBQ24" s="78"/>
      <c r="IBR24" s="78"/>
      <c r="IBS24" s="78"/>
      <c r="IBT24" s="78"/>
      <c r="IBU24" s="78"/>
      <c r="IBV24" s="78"/>
      <c r="IBW24" s="78"/>
      <c r="IBX24" s="78"/>
      <c r="IBY24" s="78"/>
      <c r="IBZ24" s="78"/>
      <c r="ICA24" s="78"/>
      <c r="ICB24" s="78"/>
      <c r="ICC24" s="78"/>
      <c r="ICD24" s="78"/>
      <c r="ICE24" s="78"/>
      <c r="ICF24" s="78"/>
      <c r="ICG24" s="78"/>
      <c r="ICH24" s="78"/>
      <c r="ICI24" s="78"/>
      <c r="ICJ24" s="78"/>
      <c r="ICK24" s="78"/>
      <c r="ICL24" s="78"/>
      <c r="ICM24" s="78"/>
      <c r="ICN24" s="78"/>
      <c r="ICO24" s="78"/>
      <c r="ICP24" s="78"/>
      <c r="ICQ24" s="78"/>
      <c r="ICR24" s="78"/>
      <c r="ICS24" s="78"/>
      <c r="ICT24" s="78"/>
      <c r="ICU24" s="78"/>
      <c r="ICV24" s="78"/>
      <c r="ICW24" s="78"/>
      <c r="ICX24" s="78"/>
      <c r="ICY24" s="78"/>
      <c r="ICZ24" s="78"/>
      <c r="IDA24" s="78"/>
      <c r="IDB24" s="78"/>
      <c r="IDC24" s="78"/>
      <c r="IDD24" s="78"/>
      <c r="IDE24" s="78"/>
      <c r="IDF24" s="78"/>
      <c r="IDG24" s="78"/>
      <c r="IDH24" s="78"/>
      <c r="IDI24" s="78"/>
      <c r="IDJ24" s="78"/>
      <c r="IDK24" s="78"/>
      <c r="IDL24" s="78"/>
      <c r="IDM24" s="78"/>
      <c r="IDN24" s="78"/>
      <c r="IDO24" s="78"/>
      <c r="IDP24" s="78"/>
      <c r="IDQ24" s="78"/>
      <c r="IDR24" s="78"/>
      <c r="IDS24" s="78"/>
      <c r="IDT24" s="78"/>
      <c r="IDU24" s="78"/>
      <c r="IDV24" s="78"/>
      <c r="IDW24" s="78"/>
      <c r="IDX24" s="78"/>
      <c r="IDY24" s="78"/>
      <c r="IDZ24" s="78"/>
      <c r="IEA24" s="78"/>
      <c r="IEB24" s="78"/>
      <c r="IEC24" s="78"/>
      <c r="IED24" s="78"/>
      <c r="IEE24" s="78"/>
      <c r="IEF24" s="78"/>
      <c r="IEG24" s="78"/>
      <c r="IEH24" s="78"/>
      <c r="IEI24" s="78"/>
      <c r="IEJ24" s="78"/>
      <c r="IEK24" s="78"/>
      <c r="IEL24" s="78"/>
      <c r="IEM24" s="78"/>
      <c r="IEN24" s="78"/>
      <c r="IEO24" s="78"/>
      <c r="IEP24" s="78"/>
      <c r="IEQ24" s="78"/>
      <c r="IER24" s="78"/>
      <c r="IES24" s="78"/>
      <c r="IET24" s="78"/>
      <c r="IEU24" s="78"/>
      <c r="IEV24" s="78"/>
      <c r="IEW24" s="78"/>
      <c r="IEX24" s="78"/>
      <c r="IEY24" s="78"/>
      <c r="IEZ24" s="78"/>
      <c r="IFA24" s="78"/>
      <c r="IFB24" s="78"/>
      <c r="IFC24" s="78"/>
      <c r="IFD24" s="78"/>
      <c r="IFE24" s="78"/>
      <c r="IFF24" s="78"/>
      <c r="IFG24" s="78"/>
      <c r="IFH24" s="78"/>
      <c r="IFI24" s="78"/>
      <c r="IFJ24" s="78"/>
      <c r="IFK24" s="78"/>
      <c r="IFL24" s="78"/>
      <c r="IFM24" s="78"/>
      <c r="IFN24" s="78"/>
      <c r="IFO24" s="78"/>
      <c r="IFP24" s="78"/>
      <c r="IFQ24" s="78"/>
      <c r="IFR24" s="78"/>
      <c r="IFS24" s="78"/>
      <c r="IFT24" s="78"/>
      <c r="IFU24" s="78"/>
      <c r="IFV24" s="78"/>
      <c r="IFW24" s="78"/>
      <c r="IFX24" s="78"/>
      <c r="IFY24" s="78"/>
      <c r="IFZ24" s="78"/>
      <c r="IGA24" s="78"/>
      <c r="IGB24" s="78"/>
      <c r="IGC24" s="78"/>
      <c r="IGD24" s="78"/>
      <c r="IGE24" s="78"/>
      <c r="IGF24" s="78"/>
      <c r="IGG24" s="78"/>
      <c r="IGH24" s="78"/>
      <c r="IGI24" s="78"/>
      <c r="IGJ24" s="78"/>
      <c r="IGK24" s="78"/>
      <c r="IGL24" s="78"/>
      <c r="IGM24" s="78"/>
      <c r="IGN24" s="78"/>
      <c r="IGO24" s="78"/>
      <c r="IGP24" s="78"/>
      <c r="IGQ24" s="78"/>
      <c r="IGR24" s="78"/>
      <c r="IGS24" s="78"/>
      <c r="IGT24" s="78"/>
      <c r="IGU24" s="78"/>
      <c r="IGV24" s="78"/>
      <c r="IGW24" s="78"/>
      <c r="IGX24" s="78"/>
      <c r="IGY24" s="78"/>
      <c r="IGZ24" s="78"/>
      <c r="IHA24" s="78"/>
      <c r="IHB24" s="78"/>
      <c r="IHC24" s="78"/>
      <c r="IHD24" s="78"/>
      <c r="IHE24" s="78"/>
      <c r="IHF24" s="78"/>
      <c r="IHG24" s="78"/>
      <c r="IHH24" s="78"/>
      <c r="IHI24" s="78"/>
      <c r="IHJ24" s="78"/>
      <c r="IHK24" s="78"/>
      <c r="IHL24" s="78"/>
      <c r="IHM24" s="78"/>
      <c r="IHN24" s="78"/>
      <c r="IHO24" s="78"/>
      <c r="IHP24" s="78"/>
      <c r="IHQ24" s="78"/>
      <c r="IHR24" s="78"/>
      <c r="IHS24" s="78"/>
      <c r="IHT24" s="78"/>
      <c r="IHU24" s="78"/>
      <c r="IHV24" s="78"/>
      <c r="IHW24" s="78"/>
      <c r="IHX24" s="78"/>
      <c r="IHY24" s="78"/>
      <c r="IHZ24" s="78"/>
      <c r="IIA24" s="78"/>
      <c r="IIB24" s="78"/>
      <c r="IIC24" s="78"/>
      <c r="IID24" s="78"/>
      <c r="IIE24" s="78"/>
      <c r="IIF24" s="78"/>
      <c r="IIG24" s="78"/>
      <c r="IIH24" s="78"/>
      <c r="III24" s="78"/>
      <c r="IIJ24" s="78"/>
      <c r="IIK24" s="78"/>
      <c r="IIL24" s="78"/>
      <c r="IIM24" s="78"/>
      <c r="IIN24" s="78"/>
      <c r="IIO24" s="78"/>
      <c r="IIP24" s="78"/>
      <c r="IIQ24" s="78"/>
      <c r="IIR24" s="78"/>
      <c r="IIS24" s="78"/>
      <c r="IIT24" s="78"/>
      <c r="IIU24" s="78"/>
      <c r="IIV24" s="78"/>
      <c r="IIW24" s="78"/>
      <c r="IIX24" s="78"/>
      <c r="IIY24" s="78"/>
      <c r="IIZ24" s="78"/>
      <c r="IJA24" s="78"/>
      <c r="IJB24" s="78"/>
      <c r="IJC24" s="78"/>
      <c r="IJD24" s="78"/>
      <c r="IJE24" s="78"/>
      <c r="IJF24" s="78"/>
      <c r="IJG24" s="78"/>
      <c r="IJH24" s="78"/>
      <c r="IJI24" s="78"/>
      <c r="IJJ24" s="78"/>
      <c r="IJK24" s="78"/>
      <c r="IJL24" s="78"/>
      <c r="IJM24" s="78"/>
      <c r="IJN24" s="78"/>
      <c r="IJO24" s="78"/>
      <c r="IJP24" s="78"/>
      <c r="IJQ24" s="78"/>
      <c r="IJR24" s="78"/>
      <c r="IJS24" s="78"/>
      <c r="IJT24" s="78"/>
      <c r="IJU24" s="78"/>
      <c r="IJV24" s="78"/>
      <c r="IJW24" s="78"/>
      <c r="IJX24" s="78"/>
      <c r="IJY24" s="78"/>
      <c r="IJZ24" s="78"/>
      <c r="IKA24" s="78"/>
      <c r="IKB24" s="78"/>
      <c r="IKC24" s="78"/>
      <c r="IKD24" s="78"/>
      <c r="IKE24" s="78"/>
      <c r="IKF24" s="78"/>
      <c r="IKG24" s="78"/>
      <c r="IKH24" s="78"/>
      <c r="IKI24" s="78"/>
      <c r="IKJ24" s="78"/>
      <c r="IKK24" s="78"/>
      <c r="IKL24" s="78"/>
      <c r="IKM24" s="78"/>
      <c r="IKN24" s="78"/>
      <c r="IKO24" s="78"/>
      <c r="IKP24" s="78"/>
      <c r="IKQ24" s="78"/>
      <c r="IKR24" s="78"/>
      <c r="IKS24" s="78"/>
      <c r="IKT24" s="78"/>
      <c r="IKU24" s="78"/>
      <c r="IKV24" s="78"/>
      <c r="IKW24" s="78"/>
      <c r="IKX24" s="78"/>
      <c r="IKY24" s="78"/>
      <c r="IKZ24" s="78"/>
      <c r="ILA24" s="78"/>
      <c r="ILB24" s="78"/>
      <c r="ILC24" s="78"/>
      <c r="ILD24" s="78"/>
      <c r="ILE24" s="78"/>
      <c r="ILF24" s="78"/>
      <c r="ILG24" s="78"/>
      <c r="ILH24" s="78"/>
      <c r="ILI24" s="78"/>
      <c r="ILJ24" s="78"/>
      <c r="ILK24" s="78"/>
      <c r="ILL24" s="78"/>
      <c r="ILM24" s="78"/>
      <c r="ILN24" s="78"/>
      <c r="ILO24" s="78"/>
      <c r="ILP24" s="78"/>
      <c r="ILQ24" s="78"/>
      <c r="ILR24" s="78"/>
      <c r="ILS24" s="78"/>
      <c r="ILT24" s="78"/>
      <c r="ILU24" s="78"/>
      <c r="ILV24" s="78"/>
      <c r="ILW24" s="78"/>
      <c r="ILX24" s="78"/>
      <c r="ILY24" s="78"/>
      <c r="ILZ24" s="78"/>
      <c r="IMA24" s="78"/>
      <c r="IMB24" s="78"/>
      <c r="IMC24" s="78"/>
      <c r="IMD24" s="78"/>
      <c r="IME24" s="78"/>
      <c r="IMF24" s="78"/>
      <c r="IMG24" s="78"/>
      <c r="IMH24" s="78"/>
      <c r="IMI24" s="78"/>
      <c r="IMJ24" s="78"/>
      <c r="IMK24" s="78"/>
      <c r="IML24" s="78"/>
      <c r="IMM24" s="78"/>
      <c r="IMN24" s="78"/>
      <c r="IMO24" s="78"/>
      <c r="IMP24" s="78"/>
      <c r="IMQ24" s="78"/>
      <c r="IMR24" s="78"/>
      <c r="IMS24" s="78"/>
      <c r="IMT24" s="78"/>
      <c r="IMU24" s="78"/>
      <c r="IMV24" s="78"/>
      <c r="IMW24" s="78"/>
      <c r="IMX24" s="78"/>
      <c r="IMY24" s="78"/>
      <c r="IMZ24" s="78"/>
      <c r="INA24" s="78"/>
      <c r="INB24" s="78"/>
      <c r="INC24" s="78"/>
      <c r="IND24" s="78"/>
      <c r="INE24" s="78"/>
      <c r="INF24" s="78"/>
      <c r="ING24" s="78"/>
      <c r="INH24" s="78"/>
      <c r="INI24" s="78"/>
      <c r="INJ24" s="78"/>
      <c r="INK24" s="78"/>
      <c r="INL24" s="78"/>
      <c r="INM24" s="78"/>
      <c r="INN24" s="78"/>
      <c r="INO24" s="78"/>
      <c r="INP24" s="78"/>
      <c r="INQ24" s="78"/>
      <c r="INR24" s="78"/>
      <c r="INS24" s="78"/>
      <c r="INT24" s="78"/>
      <c r="INU24" s="78"/>
      <c r="INV24" s="78"/>
      <c r="INW24" s="78"/>
      <c r="INX24" s="78"/>
      <c r="INY24" s="78"/>
      <c r="INZ24" s="78"/>
      <c r="IOA24" s="78"/>
      <c r="IOB24" s="78"/>
      <c r="IOC24" s="78"/>
      <c r="IOD24" s="78"/>
      <c r="IOE24" s="78"/>
      <c r="IOF24" s="78"/>
      <c r="IOG24" s="78"/>
      <c r="IOH24" s="78"/>
      <c r="IOI24" s="78"/>
      <c r="IOJ24" s="78"/>
      <c r="IOK24" s="78"/>
      <c r="IOL24" s="78"/>
      <c r="IOM24" s="78"/>
      <c r="ION24" s="78"/>
      <c r="IOO24" s="78"/>
      <c r="IOP24" s="78"/>
      <c r="IOQ24" s="78"/>
      <c r="IOR24" s="78"/>
      <c r="IOS24" s="78"/>
      <c r="IOT24" s="78"/>
      <c r="IOU24" s="78"/>
      <c r="IOV24" s="78"/>
      <c r="IOW24" s="78"/>
      <c r="IOX24" s="78"/>
      <c r="IOY24" s="78"/>
      <c r="IOZ24" s="78"/>
      <c r="IPA24" s="78"/>
      <c r="IPB24" s="78"/>
      <c r="IPC24" s="78"/>
      <c r="IPD24" s="78"/>
      <c r="IPE24" s="78"/>
      <c r="IPF24" s="78"/>
      <c r="IPG24" s="78"/>
      <c r="IPH24" s="78"/>
      <c r="IPI24" s="78"/>
      <c r="IPJ24" s="78"/>
      <c r="IPK24" s="78"/>
      <c r="IPL24" s="78"/>
      <c r="IPM24" s="78"/>
      <c r="IPN24" s="78"/>
      <c r="IPO24" s="78"/>
      <c r="IPP24" s="78"/>
      <c r="IPQ24" s="78"/>
      <c r="IPR24" s="78"/>
      <c r="IPS24" s="78"/>
      <c r="IPT24" s="78"/>
      <c r="IPU24" s="78"/>
      <c r="IPV24" s="78"/>
      <c r="IPW24" s="78"/>
      <c r="IPX24" s="78"/>
      <c r="IPY24" s="78"/>
      <c r="IPZ24" s="78"/>
      <c r="IQA24" s="78"/>
      <c r="IQB24" s="78"/>
      <c r="IQC24" s="78"/>
      <c r="IQD24" s="78"/>
      <c r="IQE24" s="78"/>
      <c r="IQF24" s="78"/>
      <c r="IQG24" s="78"/>
      <c r="IQH24" s="78"/>
      <c r="IQI24" s="78"/>
      <c r="IQJ24" s="78"/>
      <c r="IQK24" s="78"/>
      <c r="IQL24" s="78"/>
      <c r="IQM24" s="78"/>
      <c r="IQN24" s="78"/>
      <c r="IQO24" s="78"/>
      <c r="IQP24" s="78"/>
      <c r="IQQ24" s="78"/>
      <c r="IQR24" s="78"/>
      <c r="IQS24" s="78"/>
      <c r="IQT24" s="78"/>
      <c r="IQU24" s="78"/>
      <c r="IQV24" s="78"/>
      <c r="IQW24" s="78"/>
      <c r="IQX24" s="78"/>
      <c r="IQY24" s="78"/>
      <c r="IQZ24" s="78"/>
      <c r="IRA24" s="78"/>
      <c r="IRB24" s="78"/>
      <c r="IRC24" s="78"/>
      <c r="IRD24" s="78"/>
      <c r="IRE24" s="78"/>
      <c r="IRF24" s="78"/>
      <c r="IRG24" s="78"/>
      <c r="IRH24" s="78"/>
      <c r="IRI24" s="78"/>
      <c r="IRJ24" s="78"/>
      <c r="IRK24" s="78"/>
      <c r="IRL24" s="78"/>
      <c r="IRM24" s="78"/>
      <c r="IRN24" s="78"/>
      <c r="IRO24" s="78"/>
      <c r="IRP24" s="78"/>
      <c r="IRQ24" s="78"/>
      <c r="IRR24" s="78"/>
      <c r="IRS24" s="78"/>
      <c r="IRT24" s="78"/>
      <c r="IRU24" s="78"/>
      <c r="IRV24" s="78"/>
      <c r="IRW24" s="78"/>
      <c r="IRX24" s="78"/>
      <c r="IRY24" s="78"/>
      <c r="IRZ24" s="78"/>
      <c r="ISA24" s="78"/>
      <c r="ISB24" s="78"/>
      <c r="ISC24" s="78"/>
      <c r="ISD24" s="78"/>
      <c r="ISE24" s="78"/>
      <c r="ISF24" s="78"/>
      <c r="ISG24" s="78"/>
      <c r="ISH24" s="78"/>
      <c r="ISI24" s="78"/>
      <c r="ISJ24" s="78"/>
      <c r="ISK24" s="78"/>
      <c r="ISL24" s="78"/>
      <c r="ISM24" s="78"/>
      <c r="ISN24" s="78"/>
      <c r="ISO24" s="78"/>
      <c r="ISP24" s="78"/>
      <c r="ISQ24" s="78"/>
      <c r="ISR24" s="78"/>
      <c r="ISS24" s="78"/>
      <c r="IST24" s="78"/>
      <c r="ISU24" s="78"/>
      <c r="ISV24" s="78"/>
      <c r="ISW24" s="78"/>
      <c r="ISX24" s="78"/>
      <c r="ISY24" s="78"/>
      <c r="ISZ24" s="78"/>
      <c r="ITA24" s="78"/>
      <c r="ITB24" s="78"/>
      <c r="ITC24" s="78"/>
      <c r="ITD24" s="78"/>
      <c r="ITE24" s="78"/>
      <c r="ITF24" s="78"/>
      <c r="ITG24" s="78"/>
      <c r="ITH24" s="78"/>
      <c r="ITI24" s="78"/>
      <c r="ITJ24" s="78"/>
      <c r="ITK24" s="78"/>
      <c r="ITL24" s="78"/>
      <c r="ITM24" s="78"/>
      <c r="ITN24" s="78"/>
      <c r="ITO24" s="78"/>
      <c r="ITP24" s="78"/>
      <c r="ITQ24" s="78"/>
      <c r="ITR24" s="78"/>
      <c r="ITS24" s="78"/>
      <c r="ITT24" s="78"/>
      <c r="ITU24" s="78"/>
      <c r="ITV24" s="78"/>
      <c r="ITW24" s="78"/>
      <c r="ITX24" s="78"/>
      <c r="ITY24" s="78"/>
      <c r="ITZ24" s="78"/>
      <c r="IUA24" s="78"/>
      <c r="IUB24" s="78"/>
      <c r="IUC24" s="78"/>
      <c r="IUD24" s="78"/>
      <c r="IUE24" s="78"/>
      <c r="IUF24" s="78"/>
      <c r="IUG24" s="78"/>
      <c r="IUH24" s="78"/>
      <c r="IUI24" s="78"/>
      <c r="IUJ24" s="78"/>
      <c r="IUK24" s="78"/>
      <c r="IUL24" s="78"/>
      <c r="IUM24" s="78"/>
      <c r="IUN24" s="78"/>
      <c r="IUO24" s="78"/>
      <c r="IUP24" s="78"/>
      <c r="IUQ24" s="78"/>
      <c r="IUR24" s="78"/>
      <c r="IUS24" s="78"/>
      <c r="IUT24" s="78"/>
      <c r="IUU24" s="78"/>
      <c r="IUV24" s="78"/>
      <c r="IUW24" s="78"/>
      <c r="IUX24" s="78"/>
      <c r="IUY24" s="78"/>
      <c r="IUZ24" s="78"/>
      <c r="IVA24" s="78"/>
      <c r="IVB24" s="78"/>
      <c r="IVC24" s="78"/>
      <c r="IVD24" s="78"/>
      <c r="IVE24" s="78"/>
      <c r="IVF24" s="78"/>
      <c r="IVG24" s="78"/>
      <c r="IVH24" s="78"/>
      <c r="IVI24" s="78"/>
      <c r="IVJ24" s="78"/>
      <c r="IVK24" s="78"/>
      <c r="IVL24" s="78"/>
      <c r="IVM24" s="78"/>
      <c r="IVN24" s="78"/>
      <c r="IVO24" s="78"/>
      <c r="IVP24" s="78"/>
      <c r="IVQ24" s="78"/>
      <c r="IVR24" s="78"/>
      <c r="IVS24" s="78"/>
      <c r="IVT24" s="78"/>
      <c r="IVU24" s="78"/>
      <c r="IVV24" s="78"/>
      <c r="IVW24" s="78"/>
      <c r="IVX24" s="78"/>
      <c r="IVY24" s="78"/>
      <c r="IVZ24" s="78"/>
      <c r="IWA24" s="78"/>
      <c r="IWB24" s="78"/>
      <c r="IWC24" s="78"/>
      <c r="IWD24" s="78"/>
      <c r="IWE24" s="78"/>
      <c r="IWF24" s="78"/>
      <c r="IWG24" s="78"/>
      <c r="IWH24" s="78"/>
      <c r="IWI24" s="78"/>
      <c r="IWJ24" s="78"/>
      <c r="IWK24" s="78"/>
      <c r="IWL24" s="78"/>
      <c r="IWM24" s="78"/>
      <c r="IWN24" s="78"/>
      <c r="IWO24" s="78"/>
      <c r="IWP24" s="78"/>
      <c r="IWQ24" s="78"/>
      <c r="IWR24" s="78"/>
      <c r="IWS24" s="78"/>
      <c r="IWT24" s="78"/>
      <c r="IWU24" s="78"/>
      <c r="IWV24" s="78"/>
      <c r="IWW24" s="78"/>
      <c r="IWX24" s="78"/>
      <c r="IWY24" s="78"/>
      <c r="IWZ24" s="78"/>
      <c r="IXA24" s="78"/>
      <c r="IXB24" s="78"/>
      <c r="IXC24" s="78"/>
      <c r="IXD24" s="78"/>
      <c r="IXE24" s="78"/>
      <c r="IXF24" s="78"/>
      <c r="IXG24" s="78"/>
      <c r="IXH24" s="78"/>
      <c r="IXI24" s="78"/>
      <c r="IXJ24" s="78"/>
      <c r="IXK24" s="78"/>
      <c r="IXL24" s="78"/>
      <c r="IXM24" s="78"/>
      <c r="IXN24" s="78"/>
      <c r="IXO24" s="78"/>
      <c r="IXP24" s="78"/>
      <c r="IXQ24" s="78"/>
      <c r="IXR24" s="78"/>
      <c r="IXS24" s="78"/>
      <c r="IXT24" s="78"/>
      <c r="IXU24" s="78"/>
      <c r="IXV24" s="78"/>
      <c r="IXW24" s="78"/>
      <c r="IXX24" s="78"/>
      <c r="IXY24" s="78"/>
      <c r="IXZ24" s="78"/>
      <c r="IYA24" s="78"/>
      <c r="IYB24" s="78"/>
      <c r="IYC24" s="78"/>
      <c r="IYD24" s="78"/>
      <c r="IYE24" s="78"/>
      <c r="IYF24" s="78"/>
      <c r="IYG24" s="78"/>
      <c r="IYH24" s="78"/>
      <c r="IYI24" s="78"/>
      <c r="IYJ24" s="78"/>
      <c r="IYK24" s="78"/>
      <c r="IYL24" s="78"/>
      <c r="IYM24" s="78"/>
      <c r="IYN24" s="78"/>
      <c r="IYO24" s="78"/>
      <c r="IYP24" s="78"/>
      <c r="IYQ24" s="78"/>
      <c r="IYR24" s="78"/>
      <c r="IYS24" s="78"/>
      <c r="IYT24" s="78"/>
      <c r="IYU24" s="78"/>
      <c r="IYV24" s="78"/>
      <c r="IYW24" s="78"/>
      <c r="IYX24" s="78"/>
      <c r="IYY24" s="78"/>
      <c r="IYZ24" s="78"/>
      <c r="IZA24" s="78"/>
      <c r="IZB24" s="78"/>
      <c r="IZC24" s="78"/>
      <c r="IZD24" s="78"/>
      <c r="IZE24" s="78"/>
      <c r="IZF24" s="78"/>
      <c r="IZG24" s="78"/>
      <c r="IZH24" s="78"/>
      <c r="IZI24" s="78"/>
      <c r="IZJ24" s="78"/>
      <c r="IZK24" s="78"/>
      <c r="IZL24" s="78"/>
      <c r="IZM24" s="78"/>
      <c r="IZN24" s="78"/>
      <c r="IZO24" s="78"/>
      <c r="IZP24" s="78"/>
      <c r="IZQ24" s="78"/>
      <c r="IZR24" s="78"/>
      <c r="IZS24" s="78"/>
      <c r="IZT24" s="78"/>
      <c r="IZU24" s="78"/>
      <c r="IZV24" s="78"/>
      <c r="IZW24" s="78"/>
      <c r="IZX24" s="78"/>
      <c r="IZY24" s="78"/>
      <c r="IZZ24" s="78"/>
      <c r="JAA24" s="78"/>
      <c r="JAB24" s="78"/>
      <c r="JAC24" s="78"/>
      <c r="JAD24" s="78"/>
      <c r="JAE24" s="78"/>
      <c r="JAF24" s="78"/>
      <c r="JAG24" s="78"/>
      <c r="JAH24" s="78"/>
      <c r="JAI24" s="78"/>
      <c r="JAJ24" s="78"/>
      <c r="JAK24" s="78"/>
      <c r="JAL24" s="78"/>
      <c r="JAM24" s="78"/>
      <c r="JAN24" s="78"/>
      <c r="JAO24" s="78"/>
      <c r="JAP24" s="78"/>
      <c r="JAQ24" s="78"/>
      <c r="JAR24" s="78"/>
      <c r="JAS24" s="78"/>
      <c r="JAT24" s="78"/>
      <c r="JAU24" s="78"/>
      <c r="JAV24" s="78"/>
      <c r="JAW24" s="78"/>
      <c r="JAX24" s="78"/>
      <c r="JAY24" s="78"/>
      <c r="JAZ24" s="78"/>
      <c r="JBA24" s="78"/>
      <c r="JBB24" s="78"/>
      <c r="JBC24" s="78"/>
      <c r="JBD24" s="78"/>
      <c r="JBE24" s="78"/>
      <c r="JBF24" s="78"/>
      <c r="JBG24" s="78"/>
      <c r="JBH24" s="78"/>
      <c r="JBI24" s="78"/>
      <c r="JBJ24" s="78"/>
      <c r="JBK24" s="78"/>
      <c r="JBL24" s="78"/>
      <c r="JBM24" s="78"/>
      <c r="JBN24" s="78"/>
      <c r="JBO24" s="78"/>
      <c r="JBP24" s="78"/>
      <c r="JBQ24" s="78"/>
      <c r="JBR24" s="78"/>
      <c r="JBS24" s="78"/>
      <c r="JBT24" s="78"/>
      <c r="JBU24" s="78"/>
      <c r="JBV24" s="78"/>
      <c r="JBW24" s="78"/>
      <c r="JBX24" s="78"/>
      <c r="JBY24" s="78"/>
      <c r="JBZ24" s="78"/>
      <c r="JCA24" s="78"/>
      <c r="JCB24" s="78"/>
      <c r="JCC24" s="78"/>
      <c r="JCD24" s="78"/>
      <c r="JCE24" s="78"/>
      <c r="JCF24" s="78"/>
      <c r="JCG24" s="78"/>
      <c r="JCH24" s="78"/>
      <c r="JCI24" s="78"/>
      <c r="JCJ24" s="78"/>
      <c r="JCK24" s="78"/>
      <c r="JCL24" s="78"/>
      <c r="JCM24" s="78"/>
      <c r="JCN24" s="78"/>
      <c r="JCO24" s="78"/>
      <c r="JCP24" s="78"/>
      <c r="JCQ24" s="78"/>
      <c r="JCR24" s="78"/>
      <c r="JCS24" s="78"/>
      <c r="JCT24" s="78"/>
      <c r="JCU24" s="78"/>
      <c r="JCV24" s="78"/>
      <c r="JCW24" s="78"/>
      <c r="JCX24" s="78"/>
      <c r="JCY24" s="78"/>
      <c r="JCZ24" s="78"/>
      <c r="JDA24" s="78"/>
      <c r="JDB24" s="78"/>
      <c r="JDC24" s="78"/>
      <c r="JDD24" s="78"/>
      <c r="JDE24" s="78"/>
      <c r="JDF24" s="78"/>
      <c r="JDG24" s="78"/>
      <c r="JDH24" s="78"/>
      <c r="JDI24" s="78"/>
      <c r="JDJ24" s="78"/>
      <c r="JDK24" s="78"/>
      <c r="JDL24" s="78"/>
      <c r="JDM24" s="78"/>
      <c r="JDN24" s="78"/>
      <c r="JDO24" s="78"/>
      <c r="JDP24" s="78"/>
      <c r="JDQ24" s="78"/>
      <c r="JDR24" s="78"/>
      <c r="JDS24" s="78"/>
      <c r="JDT24" s="78"/>
      <c r="JDU24" s="78"/>
      <c r="JDV24" s="78"/>
      <c r="JDW24" s="78"/>
      <c r="JDX24" s="78"/>
      <c r="JDY24" s="78"/>
      <c r="JDZ24" s="78"/>
      <c r="JEA24" s="78"/>
      <c r="JEB24" s="78"/>
      <c r="JEC24" s="78"/>
      <c r="JED24" s="78"/>
      <c r="JEE24" s="78"/>
      <c r="JEF24" s="78"/>
      <c r="JEG24" s="78"/>
      <c r="JEH24" s="78"/>
      <c r="JEI24" s="78"/>
      <c r="JEJ24" s="78"/>
      <c r="JEK24" s="78"/>
      <c r="JEL24" s="78"/>
      <c r="JEM24" s="78"/>
      <c r="JEN24" s="78"/>
      <c r="JEO24" s="78"/>
      <c r="JEP24" s="78"/>
      <c r="JEQ24" s="78"/>
      <c r="JER24" s="78"/>
      <c r="JES24" s="78"/>
      <c r="JET24" s="78"/>
      <c r="JEU24" s="78"/>
      <c r="JEV24" s="78"/>
      <c r="JEW24" s="78"/>
      <c r="JEX24" s="78"/>
      <c r="JEY24" s="78"/>
      <c r="JEZ24" s="78"/>
      <c r="JFA24" s="78"/>
      <c r="JFB24" s="78"/>
      <c r="JFC24" s="78"/>
      <c r="JFD24" s="78"/>
      <c r="JFE24" s="78"/>
      <c r="JFF24" s="78"/>
      <c r="JFG24" s="78"/>
      <c r="JFH24" s="78"/>
      <c r="JFI24" s="78"/>
      <c r="JFJ24" s="78"/>
      <c r="JFK24" s="78"/>
      <c r="JFL24" s="78"/>
      <c r="JFM24" s="78"/>
      <c r="JFN24" s="78"/>
      <c r="JFO24" s="78"/>
      <c r="JFP24" s="78"/>
      <c r="JFQ24" s="78"/>
      <c r="JFR24" s="78"/>
      <c r="JFS24" s="78"/>
      <c r="JFT24" s="78"/>
      <c r="JFU24" s="78"/>
      <c r="JFV24" s="78"/>
      <c r="JFW24" s="78"/>
      <c r="JFX24" s="78"/>
      <c r="JFY24" s="78"/>
      <c r="JFZ24" s="78"/>
      <c r="JGA24" s="78"/>
      <c r="JGB24" s="78"/>
      <c r="JGC24" s="78"/>
      <c r="JGD24" s="78"/>
      <c r="JGE24" s="78"/>
      <c r="JGF24" s="78"/>
      <c r="JGG24" s="78"/>
      <c r="JGH24" s="78"/>
      <c r="JGI24" s="78"/>
      <c r="JGJ24" s="78"/>
      <c r="JGK24" s="78"/>
      <c r="JGL24" s="78"/>
      <c r="JGM24" s="78"/>
      <c r="JGN24" s="78"/>
      <c r="JGO24" s="78"/>
      <c r="JGP24" s="78"/>
      <c r="JGQ24" s="78"/>
      <c r="JGR24" s="78"/>
      <c r="JGS24" s="78"/>
      <c r="JGT24" s="78"/>
      <c r="JGU24" s="78"/>
      <c r="JGV24" s="78"/>
      <c r="JGW24" s="78"/>
      <c r="JGX24" s="78"/>
      <c r="JGY24" s="78"/>
      <c r="JGZ24" s="78"/>
      <c r="JHA24" s="78"/>
      <c r="JHB24" s="78"/>
      <c r="JHC24" s="78"/>
      <c r="JHD24" s="78"/>
      <c r="JHE24" s="78"/>
      <c r="JHF24" s="78"/>
      <c r="JHG24" s="78"/>
      <c r="JHH24" s="78"/>
      <c r="JHI24" s="78"/>
      <c r="JHJ24" s="78"/>
      <c r="JHK24" s="78"/>
      <c r="JHL24" s="78"/>
      <c r="JHM24" s="78"/>
      <c r="JHN24" s="78"/>
      <c r="JHO24" s="78"/>
      <c r="JHP24" s="78"/>
      <c r="JHQ24" s="78"/>
      <c r="JHR24" s="78"/>
      <c r="JHS24" s="78"/>
      <c r="JHT24" s="78"/>
      <c r="JHU24" s="78"/>
      <c r="JHV24" s="78"/>
      <c r="JHW24" s="78"/>
      <c r="JHX24" s="78"/>
      <c r="JHY24" s="78"/>
      <c r="JHZ24" s="78"/>
      <c r="JIA24" s="78"/>
      <c r="JIB24" s="78"/>
      <c r="JIC24" s="78"/>
      <c r="JID24" s="78"/>
      <c r="JIE24" s="78"/>
      <c r="JIF24" s="78"/>
      <c r="JIG24" s="78"/>
      <c r="JIH24" s="78"/>
      <c r="JII24" s="78"/>
      <c r="JIJ24" s="78"/>
      <c r="JIK24" s="78"/>
      <c r="JIL24" s="78"/>
      <c r="JIM24" s="78"/>
      <c r="JIN24" s="78"/>
      <c r="JIO24" s="78"/>
      <c r="JIP24" s="78"/>
      <c r="JIQ24" s="78"/>
      <c r="JIR24" s="78"/>
      <c r="JIS24" s="78"/>
      <c r="JIT24" s="78"/>
      <c r="JIU24" s="78"/>
      <c r="JIV24" s="78"/>
      <c r="JIW24" s="78"/>
      <c r="JIX24" s="78"/>
      <c r="JIY24" s="78"/>
      <c r="JIZ24" s="78"/>
      <c r="JJA24" s="78"/>
      <c r="JJB24" s="78"/>
      <c r="JJC24" s="78"/>
      <c r="JJD24" s="78"/>
      <c r="JJE24" s="78"/>
      <c r="JJF24" s="78"/>
      <c r="JJG24" s="78"/>
      <c r="JJH24" s="78"/>
      <c r="JJI24" s="78"/>
      <c r="JJJ24" s="78"/>
      <c r="JJK24" s="78"/>
      <c r="JJL24" s="78"/>
      <c r="JJM24" s="78"/>
      <c r="JJN24" s="78"/>
      <c r="JJO24" s="78"/>
      <c r="JJP24" s="78"/>
      <c r="JJQ24" s="78"/>
      <c r="JJR24" s="78"/>
      <c r="JJS24" s="78"/>
      <c r="JJT24" s="78"/>
      <c r="JJU24" s="78"/>
      <c r="JJV24" s="78"/>
      <c r="JJW24" s="78"/>
      <c r="JJX24" s="78"/>
      <c r="JJY24" s="78"/>
      <c r="JJZ24" s="78"/>
      <c r="JKA24" s="78"/>
      <c r="JKB24" s="78"/>
      <c r="JKC24" s="78"/>
      <c r="JKD24" s="78"/>
      <c r="JKE24" s="78"/>
      <c r="JKF24" s="78"/>
      <c r="JKG24" s="78"/>
      <c r="JKH24" s="78"/>
      <c r="JKI24" s="78"/>
      <c r="JKJ24" s="78"/>
      <c r="JKK24" s="78"/>
      <c r="JKL24" s="78"/>
      <c r="JKM24" s="78"/>
      <c r="JKN24" s="78"/>
      <c r="JKO24" s="78"/>
      <c r="JKP24" s="78"/>
      <c r="JKQ24" s="78"/>
      <c r="JKR24" s="78"/>
      <c r="JKS24" s="78"/>
      <c r="JKT24" s="78"/>
      <c r="JKU24" s="78"/>
      <c r="JKV24" s="78"/>
      <c r="JKW24" s="78"/>
      <c r="JKX24" s="78"/>
      <c r="JKY24" s="78"/>
      <c r="JKZ24" s="78"/>
      <c r="JLA24" s="78"/>
      <c r="JLB24" s="78"/>
      <c r="JLC24" s="78"/>
      <c r="JLD24" s="78"/>
      <c r="JLE24" s="78"/>
      <c r="JLF24" s="78"/>
      <c r="JLG24" s="78"/>
      <c r="JLH24" s="78"/>
      <c r="JLI24" s="78"/>
      <c r="JLJ24" s="78"/>
      <c r="JLK24" s="78"/>
      <c r="JLL24" s="78"/>
      <c r="JLM24" s="78"/>
      <c r="JLN24" s="78"/>
      <c r="JLO24" s="78"/>
      <c r="JLP24" s="78"/>
      <c r="JLQ24" s="78"/>
      <c r="JLR24" s="78"/>
      <c r="JLS24" s="78"/>
      <c r="JLT24" s="78"/>
      <c r="JLU24" s="78"/>
      <c r="JLV24" s="78"/>
      <c r="JLW24" s="78"/>
      <c r="JLX24" s="78"/>
      <c r="JLY24" s="78"/>
      <c r="JLZ24" s="78"/>
      <c r="JMA24" s="78"/>
      <c r="JMB24" s="78"/>
      <c r="JMC24" s="78"/>
      <c r="JMD24" s="78"/>
      <c r="JME24" s="78"/>
      <c r="JMF24" s="78"/>
      <c r="JMG24" s="78"/>
      <c r="JMH24" s="78"/>
      <c r="JMI24" s="78"/>
      <c r="JMJ24" s="78"/>
      <c r="JMK24" s="78"/>
      <c r="JML24" s="78"/>
      <c r="JMM24" s="78"/>
      <c r="JMN24" s="78"/>
      <c r="JMO24" s="78"/>
      <c r="JMP24" s="78"/>
      <c r="JMQ24" s="78"/>
      <c r="JMR24" s="78"/>
      <c r="JMS24" s="78"/>
      <c r="JMT24" s="78"/>
      <c r="JMU24" s="78"/>
      <c r="JMV24" s="78"/>
      <c r="JMW24" s="78"/>
      <c r="JMX24" s="78"/>
      <c r="JMY24" s="78"/>
      <c r="JMZ24" s="78"/>
      <c r="JNA24" s="78"/>
      <c r="JNB24" s="78"/>
      <c r="JNC24" s="78"/>
      <c r="JND24" s="78"/>
      <c r="JNE24" s="78"/>
      <c r="JNF24" s="78"/>
      <c r="JNG24" s="78"/>
      <c r="JNH24" s="78"/>
      <c r="JNI24" s="78"/>
      <c r="JNJ24" s="78"/>
      <c r="JNK24" s="78"/>
      <c r="JNL24" s="78"/>
      <c r="JNM24" s="78"/>
      <c r="JNN24" s="78"/>
      <c r="JNO24" s="78"/>
      <c r="JNP24" s="78"/>
      <c r="JNQ24" s="78"/>
      <c r="JNR24" s="78"/>
      <c r="JNS24" s="78"/>
      <c r="JNT24" s="78"/>
      <c r="JNU24" s="78"/>
      <c r="JNV24" s="78"/>
      <c r="JNW24" s="78"/>
      <c r="JNX24" s="78"/>
      <c r="JNY24" s="78"/>
      <c r="JNZ24" s="78"/>
      <c r="JOA24" s="78"/>
      <c r="JOB24" s="78"/>
      <c r="JOC24" s="78"/>
      <c r="JOD24" s="78"/>
      <c r="JOE24" s="78"/>
      <c r="JOF24" s="78"/>
      <c r="JOG24" s="78"/>
      <c r="JOH24" s="78"/>
      <c r="JOI24" s="78"/>
      <c r="JOJ24" s="78"/>
      <c r="JOK24" s="78"/>
      <c r="JOL24" s="78"/>
      <c r="JOM24" s="78"/>
      <c r="JON24" s="78"/>
      <c r="JOO24" s="78"/>
      <c r="JOP24" s="78"/>
      <c r="JOQ24" s="78"/>
      <c r="JOR24" s="78"/>
      <c r="JOS24" s="78"/>
      <c r="JOT24" s="78"/>
      <c r="JOU24" s="78"/>
      <c r="JOV24" s="78"/>
      <c r="JOW24" s="78"/>
      <c r="JOX24" s="78"/>
      <c r="JOY24" s="78"/>
      <c r="JOZ24" s="78"/>
      <c r="JPA24" s="78"/>
      <c r="JPB24" s="78"/>
      <c r="JPC24" s="78"/>
      <c r="JPD24" s="78"/>
      <c r="JPE24" s="78"/>
      <c r="JPF24" s="78"/>
      <c r="JPG24" s="78"/>
      <c r="JPH24" s="78"/>
      <c r="JPI24" s="78"/>
      <c r="JPJ24" s="78"/>
      <c r="JPK24" s="78"/>
      <c r="JPL24" s="78"/>
      <c r="JPM24" s="78"/>
      <c r="JPN24" s="78"/>
      <c r="JPO24" s="78"/>
      <c r="JPP24" s="78"/>
      <c r="JPQ24" s="78"/>
      <c r="JPR24" s="78"/>
      <c r="JPS24" s="78"/>
      <c r="JPT24" s="78"/>
      <c r="JPU24" s="78"/>
      <c r="JPV24" s="78"/>
      <c r="JPW24" s="78"/>
      <c r="JPX24" s="78"/>
      <c r="JPY24" s="78"/>
      <c r="JPZ24" s="78"/>
      <c r="JQA24" s="78"/>
      <c r="JQB24" s="78"/>
      <c r="JQC24" s="78"/>
      <c r="JQD24" s="78"/>
      <c r="JQE24" s="78"/>
      <c r="JQF24" s="78"/>
      <c r="JQG24" s="78"/>
      <c r="JQH24" s="78"/>
      <c r="JQI24" s="78"/>
      <c r="JQJ24" s="78"/>
      <c r="JQK24" s="78"/>
      <c r="JQL24" s="78"/>
      <c r="JQM24" s="78"/>
      <c r="JQN24" s="78"/>
      <c r="JQO24" s="78"/>
      <c r="JQP24" s="78"/>
      <c r="JQQ24" s="78"/>
      <c r="JQR24" s="78"/>
      <c r="JQS24" s="78"/>
      <c r="JQT24" s="78"/>
      <c r="JQU24" s="78"/>
      <c r="JQV24" s="78"/>
      <c r="JQW24" s="78"/>
      <c r="JQX24" s="78"/>
      <c r="JQY24" s="78"/>
      <c r="JQZ24" s="78"/>
      <c r="JRA24" s="78"/>
      <c r="JRB24" s="78"/>
      <c r="JRC24" s="78"/>
      <c r="JRD24" s="78"/>
      <c r="JRE24" s="78"/>
      <c r="JRF24" s="78"/>
      <c r="JRG24" s="78"/>
      <c r="JRH24" s="78"/>
      <c r="JRI24" s="78"/>
      <c r="JRJ24" s="78"/>
      <c r="JRK24" s="78"/>
      <c r="JRL24" s="78"/>
      <c r="JRM24" s="78"/>
      <c r="JRN24" s="78"/>
      <c r="JRO24" s="78"/>
      <c r="JRP24" s="78"/>
      <c r="JRQ24" s="78"/>
      <c r="JRR24" s="78"/>
      <c r="JRS24" s="78"/>
      <c r="JRT24" s="78"/>
      <c r="JRU24" s="78"/>
      <c r="JRV24" s="78"/>
      <c r="JRW24" s="78"/>
      <c r="JRX24" s="78"/>
      <c r="JRY24" s="78"/>
      <c r="JRZ24" s="78"/>
      <c r="JSA24" s="78"/>
      <c r="JSB24" s="78"/>
      <c r="JSC24" s="78"/>
      <c r="JSD24" s="78"/>
      <c r="JSE24" s="78"/>
      <c r="JSF24" s="78"/>
      <c r="JSG24" s="78"/>
      <c r="JSH24" s="78"/>
      <c r="JSI24" s="78"/>
      <c r="JSJ24" s="78"/>
      <c r="JSK24" s="78"/>
      <c r="JSL24" s="78"/>
      <c r="JSM24" s="78"/>
      <c r="JSN24" s="78"/>
      <c r="JSO24" s="78"/>
      <c r="JSP24" s="78"/>
      <c r="JSQ24" s="78"/>
      <c r="JSR24" s="78"/>
      <c r="JSS24" s="78"/>
      <c r="JST24" s="78"/>
      <c r="JSU24" s="78"/>
      <c r="JSV24" s="78"/>
      <c r="JSW24" s="78"/>
      <c r="JSX24" s="78"/>
      <c r="JSY24" s="78"/>
      <c r="JSZ24" s="78"/>
      <c r="JTA24" s="78"/>
      <c r="JTB24" s="78"/>
      <c r="JTC24" s="78"/>
      <c r="JTD24" s="78"/>
      <c r="JTE24" s="78"/>
      <c r="JTF24" s="78"/>
      <c r="JTG24" s="78"/>
      <c r="JTH24" s="78"/>
      <c r="JTI24" s="78"/>
      <c r="JTJ24" s="78"/>
      <c r="JTK24" s="78"/>
      <c r="JTL24" s="78"/>
      <c r="JTM24" s="78"/>
      <c r="JTN24" s="78"/>
      <c r="JTO24" s="78"/>
      <c r="JTP24" s="78"/>
      <c r="JTQ24" s="78"/>
      <c r="JTR24" s="78"/>
      <c r="JTS24" s="78"/>
      <c r="JTT24" s="78"/>
      <c r="JTU24" s="78"/>
      <c r="JTV24" s="78"/>
      <c r="JTW24" s="78"/>
      <c r="JTX24" s="78"/>
      <c r="JTY24" s="78"/>
      <c r="JTZ24" s="78"/>
      <c r="JUA24" s="78"/>
      <c r="JUB24" s="78"/>
      <c r="JUC24" s="78"/>
      <c r="JUD24" s="78"/>
      <c r="JUE24" s="78"/>
      <c r="JUF24" s="78"/>
      <c r="JUG24" s="78"/>
      <c r="JUH24" s="78"/>
      <c r="JUI24" s="78"/>
      <c r="JUJ24" s="78"/>
      <c r="JUK24" s="78"/>
      <c r="JUL24" s="78"/>
      <c r="JUM24" s="78"/>
      <c r="JUN24" s="78"/>
      <c r="JUO24" s="78"/>
      <c r="JUP24" s="78"/>
      <c r="JUQ24" s="78"/>
      <c r="JUR24" s="78"/>
      <c r="JUS24" s="78"/>
      <c r="JUT24" s="78"/>
      <c r="JUU24" s="78"/>
      <c r="JUV24" s="78"/>
      <c r="JUW24" s="78"/>
      <c r="JUX24" s="78"/>
      <c r="JUY24" s="78"/>
      <c r="JUZ24" s="78"/>
      <c r="JVA24" s="78"/>
      <c r="JVB24" s="78"/>
      <c r="JVC24" s="78"/>
      <c r="JVD24" s="78"/>
      <c r="JVE24" s="78"/>
      <c r="JVF24" s="78"/>
      <c r="JVG24" s="78"/>
      <c r="JVH24" s="78"/>
      <c r="JVI24" s="78"/>
      <c r="JVJ24" s="78"/>
      <c r="JVK24" s="78"/>
      <c r="JVL24" s="78"/>
      <c r="JVM24" s="78"/>
      <c r="JVN24" s="78"/>
      <c r="JVO24" s="78"/>
      <c r="JVP24" s="78"/>
      <c r="JVQ24" s="78"/>
      <c r="JVR24" s="78"/>
      <c r="JVS24" s="78"/>
      <c r="JVT24" s="78"/>
      <c r="JVU24" s="78"/>
      <c r="JVV24" s="78"/>
      <c r="JVW24" s="78"/>
      <c r="JVX24" s="78"/>
      <c r="JVY24" s="78"/>
      <c r="JVZ24" s="78"/>
      <c r="JWA24" s="78"/>
      <c r="JWB24" s="78"/>
      <c r="JWC24" s="78"/>
      <c r="JWD24" s="78"/>
      <c r="JWE24" s="78"/>
      <c r="JWF24" s="78"/>
      <c r="JWG24" s="78"/>
      <c r="JWH24" s="78"/>
      <c r="JWI24" s="78"/>
      <c r="JWJ24" s="78"/>
      <c r="JWK24" s="78"/>
      <c r="JWL24" s="78"/>
      <c r="JWM24" s="78"/>
      <c r="JWN24" s="78"/>
      <c r="JWO24" s="78"/>
      <c r="JWP24" s="78"/>
      <c r="JWQ24" s="78"/>
      <c r="JWR24" s="78"/>
      <c r="JWS24" s="78"/>
      <c r="JWT24" s="78"/>
      <c r="JWU24" s="78"/>
      <c r="JWV24" s="78"/>
      <c r="JWW24" s="78"/>
      <c r="JWX24" s="78"/>
      <c r="JWY24" s="78"/>
      <c r="JWZ24" s="78"/>
      <c r="JXA24" s="78"/>
      <c r="JXB24" s="78"/>
      <c r="JXC24" s="78"/>
      <c r="JXD24" s="78"/>
      <c r="JXE24" s="78"/>
      <c r="JXF24" s="78"/>
      <c r="JXG24" s="78"/>
      <c r="JXH24" s="78"/>
      <c r="JXI24" s="78"/>
      <c r="JXJ24" s="78"/>
      <c r="JXK24" s="78"/>
      <c r="JXL24" s="78"/>
      <c r="JXM24" s="78"/>
      <c r="JXN24" s="78"/>
      <c r="JXO24" s="78"/>
      <c r="JXP24" s="78"/>
      <c r="JXQ24" s="78"/>
      <c r="JXR24" s="78"/>
      <c r="JXS24" s="78"/>
      <c r="JXT24" s="78"/>
      <c r="JXU24" s="78"/>
      <c r="JXV24" s="78"/>
      <c r="JXW24" s="78"/>
      <c r="JXX24" s="78"/>
      <c r="JXY24" s="78"/>
      <c r="JXZ24" s="78"/>
      <c r="JYA24" s="78"/>
      <c r="JYB24" s="78"/>
      <c r="JYC24" s="78"/>
      <c r="JYD24" s="78"/>
      <c r="JYE24" s="78"/>
      <c r="JYF24" s="78"/>
      <c r="JYG24" s="78"/>
      <c r="JYH24" s="78"/>
      <c r="JYI24" s="78"/>
      <c r="JYJ24" s="78"/>
      <c r="JYK24" s="78"/>
      <c r="JYL24" s="78"/>
      <c r="JYM24" s="78"/>
      <c r="JYN24" s="78"/>
      <c r="JYO24" s="78"/>
      <c r="JYP24" s="78"/>
      <c r="JYQ24" s="78"/>
      <c r="JYR24" s="78"/>
      <c r="JYS24" s="78"/>
      <c r="JYT24" s="78"/>
      <c r="JYU24" s="78"/>
      <c r="JYV24" s="78"/>
      <c r="JYW24" s="78"/>
      <c r="JYX24" s="78"/>
      <c r="JYY24" s="78"/>
      <c r="JYZ24" s="78"/>
      <c r="JZA24" s="78"/>
      <c r="JZB24" s="78"/>
      <c r="JZC24" s="78"/>
      <c r="JZD24" s="78"/>
      <c r="JZE24" s="78"/>
      <c r="JZF24" s="78"/>
      <c r="JZG24" s="78"/>
      <c r="JZH24" s="78"/>
      <c r="JZI24" s="78"/>
      <c r="JZJ24" s="78"/>
      <c r="JZK24" s="78"/>
      <c r="JZL24" s="78"/>
      <c r="JZM24" s="78"/>
      <c r="JZN24" s="78"/>
      <c r="JZO24" s="78"/>
      <c r="JZP24" s="78"/>
      <c r="JZQ24" s="78"/>
      <c r="JZR24" s="78"/>
      <c r="JZS24" s="78"/>
      <c r="JZT24" s="78"/>
      <c r="JZU24" s="78"/>
      <c r="JZV24" s="78"/>
      <c r="JZW24" s="78"/>
      <c r="JZX24" s="78"/>
      <c r="JZY24" s="78"/>
      <c r="JZZ24" s="78"/>
      <c r="KAA24" s="78"/>
      <c r="KAB24" s="78"/>
      <c r="KAC24" s="78"/>
      <c r="KAD24" s="78"/>
      <c r="KAE24" s="78"/>
      <c r="KAF24" s="78"/>
      <c r="KAG24" s="78"/>
      <c r="KAH24" s="78"/>
      <c r="KAI24" s="78"/>
      <c r="KAJ24" s="78"/>
      <c r="KAK24" s="78"/>
      <c r="KAL24" s="78"/>
      <c r="KAM24" s="78"/>
      <c r="KAN24" s="78"/>
      <c r="KAO24" s="78"/>
      <c r="KAP24" s="78"/>
      <c r="KAQ24" s="78"/>
      <c r="KAR24" s="78"/>
      <c r="KAS24" s="78"/>
      <c r="KAT24" s="78"/>
      <c r="KAU24" s="78"/>
      <c r="KAV24" s="78"/>
      <c r="KAW24" s="78"/>
      <c r="KAX24" s="78"/>
      <c r="KAY24" s="78"/>
      <c r="KAZ24" s="78"/>
      <c r="KBA24" s="78"/>
      <c r="KBB24" s="78"/>
      <c r="KBC24" s="78"/>
      <c r="KBD24" s="78"/>
      <c r="KBE24" s="78"/>
      <c r="KBF24" s="78"/>
      <c r="KBG24" s="78"/>
      <c r="KBH24" s="78"/>
      <c r="KBI24" s="78"/>
      <c r="KBJ24" s="78"/>
      <c r="KBK24" s="78"/>
      <c r="KBL24" s="78"/>
      <c r="KBM24" s="78"/>
      <c r="KBN24" s="78"/>
      <c r="KBO24" s="78"/>
      <c r="KBP24" s="78"/>
      <c r="KBQ24" s="78"/>
      <c r="KBR24" s="78"/>
      <c r="KBS24" s="78"/>
      <c r="KBT24" s="78"/>
      <c r="KBU24" s="78"/>
      <c r="KBV24" s="78"/>
      <c r="KBW24" s="78"/>
      <c r="KBX24" s="78"/>
      <c r="KBY24" s="78"/>
      <c r="KBZ24" s="78"/>
      <c r="KCA24" s="78"/>
      <c r="KCB24" s="78"/>
      <c r="KCC24" s="78"/>
      <c r="KCD24" s="78"/>
      <c r="KCE24" s="78"/>
      <c r="KCF24" s="78"/>
      <c r="KCG24" s="78"/>
      <c r="KCH24" s="78"/>
      <c r="KCI24" s="78"/>
      <c r="KCJ24" s="78"/>
      <c r="KCK24" s="78"/>
      <c r="KCL24" s="78"/>
      <c r="KCM24" s="78"/>
      <c r="KCN24" s="78"/>
      <c r="KCO24" s="78"/>
      <c r="KCP24" s="78"/>
      <c r="KCQ24" s="78"/>
      <c r="KCR24" s="78"/>
      <c r="KCS24" s="78"/>
      <c r="KCT24" s="78"/>
      <c r="KCU24" s="78"/>
      <c r="KCV24" s="78"/>
      <c r="KCW24" s="78"/>
      <c r="KCX24" s="78"/>
      <c r="KCY24" s="78"/>
      <c r="KCZ24" s="78"/>
      <c r="KDA24" s="78"/>
      <c r="KDB24" s="78"/>
      <c r="KDC24" s="78"/>
      <c r="KDD24" s="78"/>
      <c r="KDE24" s="78"/>
      <c r="KDF24" s="78"/>
      <c r="KDG24" s="78"/>
      <c r="KDH24" s="78"/>
      <c r="KDI24" s="78"/>
      <c r="KDJ24" s="78"/>
      <c r="KDK24" s="78"/>
      <c r="KDL24" s="78"/>
      <c r="KDM24" s="78"/>
      <c r="KDN24" s="78"/>
      <c r="KDO24" s="78"/>
      <c r="KDP24" s="78"/>
      <c r="KDQ24" s="78"/>
      <c r="KDR24" s="78"/>
      <c r="KDS24" s="78"/>
      <c r="KDT24" s="78"/>
      <c r="KDU24" s="78"/>
      <c r="KDV24" s="78"/>
      <c r="KDW24" s="78"/>
      <c r="KDX24" s="78"/>
      <c r="KDY24" s="78"/>
      <c r="KDZ24" s="78"/>
      <c r="KEA24" s="78"/>
      <c r="KEB24" s="78"/>
      <c r="KEC24" s="78"/>
      <c r="KED24" s="78"/>
      <c r="KEE24" s="78"/>
      <c r="KEF24" s="78"/>
      <c r="KEG24" s="78"/>
      <c r="KEH24" s="78"/>
      <c r="KEI24" s="78"/>
      <c r="KEJ24" s="78"/>
      <c r="KEK24" s="78"/>
      <c r="KEL24" s="78"/>
      <c r="KEM24" s="78"/>
      <c r="KEN24" s="78"/>
      <c r="KEO24" s="78"/>
      <c r="KEP24" s="78"/>
      <c r="KEQ24" s="78"/>
      <c r="KER24" s="78"/>
      <c r="KES24" s="78"/>
      <c r="KET24" s="78"/>
      <c r="KEU24" s="78"/>
      <c r="KEV24" s="78"/>
      <c r="KEW24" s="78"/>
      <c r="KEX24" s="78"/>
      <c r="KEY24" s="78"/>
      <c r="KEZ24" s="78"/>
      <c r="KFA24" s="78"/>
      <c r="KFB24" s="78"/>
      <c r="KFC24" s="78"/>
      <c r="KFD24" s="78"/>
      <c r="KFE24" s="78"/>
      <c r="KFF24" s="78"/>
      <c r="KFG24" s="78"/>
      <c r="KFH24" s="78"/>
      <c r="KFI24" s="78"/>
      <c r="KFJ24" s="78"/>
      <c r="KFK24" s="78"/>
      <c r="KFL24" s="78"/>
      <c r="KFM24" s="78"/>
      <c r="KFN24" s="78"/>
      <c r="KFO24" s="78"/>
      <c r="KFP24" s="78"/>
      <c r="KFQ24" s="78"/>
      <c r="KFR24" s="78"/>
      <c r="KFS24" s="78"/>
      <c r="KFT24" s="78"/>
      <c r="KFU24" s="78"/>
      <c r="KFV24" s="78"/>
      <c r="KFW24" s="78"/>
      <c r="KFX24" s="78"/>
      <c r="KFY24" s="78"/>
      <c r="KFZ24" s="78"/>
      <c r="KGA24" s="78"/>
      <c r="KGB24" s="78"/>
      <c r="KGC24" s="78"/>
      <c r="KGD24" s="78"/>
      <c r="KGE24" s="78"/>
      <c r="KGF24" s="78"/>
      <c r="KGG24" s="78"/>
      <c r="KGH24" s="78"/>
      <c r="KGI24" s="78"/>
      <c r="KGJ24" s="78"/>
      <c r="KGK24" s="78"/>
      <c r="KGL24" s="78"/>
      <c r="KGM24" s="78"/>
      <c r="KGN24" s="78"/>
      <c r="KGO24" s="78"/>
      <c r="KGP24" s="78"/>
      <c r="KGQ24" s="78"/>
      <c r="KGR24" s="78"/>
      <c r="KGS24" s="78"/>
      <c r="KGT24" s="78"/>
      <c r="KGU24" s="78"/>
      <c r="KGV24" s="78"/>
      <c r="KGW24" s="78"/>
      <c r="KGX24" s="78"/>
      <c r="KGY24" s="78"/>
      <c r="KGZ24" s="78"/>
      <c r="KHA24" s="78"/>
      <c r="KHB24" s="78"/>
      <c r="KHC24" s="78"/>
      <c r="KHD24" s="78"/>
      <c r="KHE24" s="78"/>
      <c r="KHF24" s="78"/>
      <c r="KHG24" s="78"/>
      <c r="KHH24" s="78"/>
      <c r="KHI24" s="78"/>
      <c r="KHJ24" s="78"/>
      <c r="KHK24" s="78"/>
      <c r="KHL24" s="78"/>
      <c r="KHM24" s="78"/>
      <c r="KHN24" s="78"/>
      <c r="KHO24" s="78"/>
      <c r="KHP24" s="78"/>
      <c r="KHQ24" s="78"/>
      <c r="KHR24" s="78"/>
      <c r="KHS24" s="78"/>
      <c r="KHT24" s="78"/>
      <c r="KHU24" s="78"/>
      <c r="KHV24" s="78"/>
      <c r="KHW24" s="78"/>
      <c r="KHX24" s="78"/>
      <c r="KHY24" s="78"/>
      <c r="KHZ24" s="78"/>
      <c r="KIA24" s="78"/>
      <c r="KIB24" s="78"/>
      <c r="KIC24" s="78"/>
      <c r="KID24" s="78"/>
      <c r="KIE24" s="78"/>
      <c r="KIF24" s="78"/>
      <c r="KIG24" s="78"/>
      <c r="KIH24" s="78"/>
      <c r="KII24" s="78"/>
      <c r="KIJ24" s="78"/>
      <c r="KIK24" s="78"/>
      <c r="KIL24" s="78"/>
      <c r="KIM24" s="78"/>
      <c r="KIN24" s="78"/>
      <c r="KIO24" s="78"/>
      <c r="KIP24" s="78"/>
      <c r="KIQ24" s="78"/>
      <c r="KIR24" s="78"/>
      <c r="KIS24" s="78"/>
      <c r="KIT24" s="78"/>
      <c r="KIU24" s="78"/>
      <c r="KIV24" s="78"/>
      <c r="KIW24" s="78"/>
      <c r="KIX24" s="78"/>
      <c r="KIY24" s="78"/>
      <c r="KIZ24" s="78"/>
      <c r="KJA24" s="78"/>
      <c r="KJB24" s="78"/>
      <c r="KJC24" s="78"/>
      <c r="KJD24" s="78"/>
      <c r="KJE24" s="78"/>
      <c r="KJF24" s="78"/>
      <c r="KJG24" s="78"/>
      <c r="KJH24" s="78"/>
      <c r="KJI24" s="78"/>
      <c r="KJJ24" s="78"/>
      <c r="KJK24" s="78"/>
      <c r="KJL24" s="78"/>
      <c r="KJM24" s="78"/>
      <c r="KJN24" s="78"/>
      <c r="KJO24" s="78"/>
      <c r="KJP24" s="78"/>
      <c r="KJQ24" s="78"/>
      <c r="KJR24" s="78"/>
      <c r="KJS24" s="78"/>
      <c r="KJT24" s="78"/>
      <c r="KJU24" s="78"/>
      <c r="KJV24" s="78"/>
      <c r="KJW24" s="78"/>
      <c r="KJX24" s="78"/>
      <c r="KJY24" s="78"/>
      <c r="KJZ24" s="78"/>
      <c r="KKA24" s="78"/>
      <c r="KKB24" s="78"/>
      <c r="KKC24" s="78"/>
      <c r="KKD24" s="78"/>
      <c r="KKE24" s="78"/>
      <c r="KKF24" s="78"/>
      <c r="KKG24" s="78"/>
      <c r="KKH24" s="78"/>
      <c r="KKI24" s="78"/>
      <c r="KKJ24" s="78"/>
      <c r="KKK24" s="78"/>
      <c r="KKL24" s="78"/>
      <c r="KKM24" s="78"/>
      <c r="KKN24" s="78"/>
      <c r="KKO24" s="78"/>
      <c r="KKP24" s="78"/>
      <c r="KKQ24" s="78"/>
      <c r="KKR24" s="78"/>
      <c r="KKS24" s="78"/>
      <c r="KKT24" s="78"/>
      <c r="KKU24" s="78"/>
      <c r="KKV24" s="78"/>
      <c r="KKW24" s="78"/>
      <c r="KKX24" s="78"/>
      <c r="KKY24" s="78"/>
      <c r="KKZ24" s="78"/>
      <c r="KLA24" s="78"/>
      <c r="KLB24" s="78"/>
      <c r="KLC24" s="78"/>
      <c r="KLD24" s="78"/>
      <c r="KLE24" s="78"/>
      <c r="KLF24" s="78"/>
      <c r="KLG24" s="78"/>
      <c r="KLH24" s="78"/>
      <c r="KLI24" s="78"/>
      <c r="KLJ24" s="78"/>
      <c r="KLK24" s="78"/>
      <c r="KLL24" s="78"/>
      <c r="KLM24" s="78"/>
      <c r="KLN24" s="78"/>
      <c r="KLO24" s="78"/>
      <c r="KLP24" s="78"/>
      <c r="KLQ24" s="78"/>
      <c r="KLR24" s="78"/>
      <c r="KLS24" s="78"/>
      <c r="KLT24" s="78"/>
      <c r="KLU24" s="78"/>
      <c r="KLV24" s="78"/>
      <c r="KLW24" s="78"/>
      <c r="KLX24" s="78"/>
      <c r="KLY24" s="78"/>
      <c r="KLZ24" s="78"/>
      <c r="KMA24" s="78"/>
      <c r="KMB24" s="78"/>
      <c r="KMC24" s="78"/>
      <c r="KMD24" s="78"/>
      <c r="KME24" s="78"/>
      <c r="KMF24" s="78"/>
      <c r="KMG24" s="78"/>
      <c r="KMH24" s="78"/>
      <c r="KMI24" s="78"/>
      <c r="KMJ24" s="78"/>
      <c r="KMK24" s="78"/>
      <c r="KML24" s="78"/>
      <c r="KMM24" s="78"/>
      <c r="KMN24" s="78"/>
      <c r="KMO24" s="78"/>
      <c r="KMP24" s="78"/>
      <c r="KMQ24" s="78"/>
      <c r="KMR24" s="78"/>
      <c r="KMS24" s="78"/>
      <c r="KMT24" s="78"/>
      <c r="KMU24" s="78"/>
      <c r="KMV24" s="78"/>
      <c r="KMW24" s="78"/>
      <c r="KMX24" s="78"/>
      <c r="KMY24" s="78"/>
      <c r="KMZ24" s="78"/>
      <c r="KNA24" s="78"/>
      <c r="KNB24" s="78"/>
      <c r="KNC24" s="78"/>
      <c r="KND24" s="78"/>
      <c r="KNE24" s="78"/>
      <c r="KNF24" s="78"/>
      <c r="KNG24" s="78"/>
      <c r="KNH24" s="78"/>
      <c r="KNI24" s="78"/>
      <c r="KNJ24" s="78"/>
      <c r="KNK24" s="78"/>
      <c r="KNL24" s="78"/>
      <c r="KNM24" s="78"/>
      <c r="KNN24" s="78"/>
      <c r="KNO24" s="78"/>
      <c r="KNP24" s="78"/>
      <c r="KNQ24" s="78"/>
      <c r="KNR24" s="78"/>
      <c r="KNS24" s="78"/>
      <c r="KNT24" s="78"/>
      <c r="KNU24" s="78"/>
      <c r="KNV24" s="78"/>
      <c r="KNW24" s="78"/>
      <c r="KNX24" s="78"/>
      <c r="KNY24" s="78"/>
      <c r="KNZ24" s="78"/>
      <c r="KOA24" s="78"/>
      <c r="KOB24" s="78"/>
      <c r="KOC24" s="78"/>
      <c r="KOD24" s="78"/>
      <c r="KOE24" s="78"/>
      <c r="KOF24" s="78"/>
      <c r="KOG24" s="78"/>
      <c r="KOH24" s="78"/>
      <c r="KOI24" s="78"/>
      <c r="KOJ24" s="78"/>
      <c r="KOK24" s="78"/>
      <c r="KOL24" s="78"/>
      <c r="KOM24" s="78"/>
      <c r="KON24" s="78"/>
      <c r="KOO24" s="78"/>
      <c r="KOP24" s="78"/>
      <c r="KOQ24" s="78"/>
      <c r="KOR24" s="78"/>
      <c r="KOS24" s="78"/>
      <c r="KOT24" s="78"/>
      <c r="KOU24" s="78"/>
      <c r="KOV24" s="78"/>
      <c r="KOW24" s="78"/>
      <c r="KOX24" s="78"/>
      <c r="KOY24" s="78"/>
      <c r="KOZ24" s="78"/>
      <c r="KPA24" s="78"/>
      <c r="KPB24" s="78"/>
      <c r="KPC24" s="78"/>
      <c r="KPD24" s="78"/>
      <c r="KPE24" s="78"/>
      <c r="KPF24" s="78"/>
      <c r="KPG24" s="78"/>
      <c r="KPH24" s="78"/>
      <c r="KPI24" s="78"/>
      <c r="KPJ24" s="78"/>
      <c r="KPK24" s="78"/>
      <c r="KPL24" s="78"/>
      <c r="KPM24" s="78"/>
      <c r="KPN24" s="78"/>
      <c r="KPO24" s="78"/>
      <c r="KPP24" s="78"/>
      <c r="KPQ24" s="78"/>
      <c r="KPR24" s="78"/>
      <c r="KPS24" s="78"/>
      <c r="KPT24" s="78"/>
      <c r="KPU24" s="78"/>
      <c r="KPV24" s="78"/>
      <c r="KPW24" s="78"/>
      <c r="KPX24" s="78"/>
      <c r="KPY24" s="78"/>
      <c r="KPZ24" s="78"/>
      <c r="KQA24" s="78"/>
      <c r="KQB24" s="78"/>
      <c r="KQC24" s="78"/>
      <c r="KQD24" s="78"/>
      <c r="KQE24" s="78"/>
      <c r="KQF24" s="78"/>
      <c r="KQG24" s="78"/>
      <c r="KQH24" s="78"/>
      <c r="KQI24" s="78"/>
      <c r="KQJ24" s="78"/>
      <c r="KQK24" s="78"/>
      <c r="KQL24" s="78"/>
      <c r="KQM24" s="78"/>
      <c r="KQN24" s="78"/>
      <c r="KQO24" s="78"/>
      <c r="KQP24" s="78"/>
      <c r="KQQ24" s="78"/>
      <c r="KQR24" s="78"/>
      <c r="KQS24" s="78"/>
      <c r="KQT24" s="78"/>
      <c r="KQU24" s="78"/>
      <c r="KQV24" s="78"/>
      <c r="KQW24" s="78"/>
      <c r="KQX24" s="78"/>
      <c r="KQY24" s="78"/>
      <c r="KQZ24" s="78"/>
      <c r="KRA24" s="78"/>
      <c r="KRB24" s="78"/>
      <c r="KRC24" s="78"/>
      <c r="KRD24" s="78"/>
      <c r="KRE24" s="78"/>
      <c r="KRF24" s="78"/>
      <c r="KRG24" s="78"/>
      <c r="KRH24" s="78"/>
      <c r="KRI24" s="78"/>
      <c r="KRJ24" s="78"/>
      <c r="KRK24" s="78"/>
      <c r="KRL24" s="78"/>
      <c r="KRM24" s="78"/>
      <c r="KRN24" s="78"/>
      <c r="KRO24" s="78"/>
      <c r="KRP24" s="78"/>
      <c r="KRQ24" s="78"/>
      <c r="KRR24" s="78"/>
      <c r="KRS24" s="78"/>
      <c r="KRT24" s="78"/>
      <c r="KRU24" s="78"/>
      <c r="KRV24" s="78"/>
      <c r="KRW24" s="78"/>
      <c r="KRX24" s="78"/>
      <c r="KRY24" s="78"/>
      <c r="KRZ24" s="78"/>
      <c r="KSA24" s="78"/>
      <c r="KSB24" s="78"/>
      <c r="KSC24" s="78"/>
      <c r="KSD24" s="78"/>
      <c r="KSE24" s="78"/>
      <c r="KSF24" s="78"/>
      <c r="KSG24" s="78"/>
      <c r="KSH24" s="78"/>
      <c r="KSI24" s="78"/>
      <c r="KSJ24" s="78"/>
      <c r="KSK24" s="78"/>
      <c r="KSL24" s="78"/>
      <c r="KSM24" s="78"/>
      <c r="KSN24" s="78"/>
      <c r="KSO24" s="78"/>
      <c r="KSP24" s="78"/>
      <c r="KSQ24" s="78"/>
      <c r="KSR24" s="78"/>
      <c r="KSS24" s="78"/>
      <c r="KST24" s="78"/>
      <c r="KSU24" s="78"/>
      <c r="KSV24" s="78"/>
      <c r="KSW24" s="78"/>
      <c r="KSX24" s="78"/>
      <c r="KSY24" s="78"/>
      <c r="KSZ24" s="78"/>
      <c r="KTA24" s="78"/>
      <c r="KTB24" s="78"/>
      <c r="KTC24" s="78"/>
      <c r="KTD24" s="78"/>
      <c r="KTE24" s="78"/>
      <c r="KTF24" s="78"/>
      <c r="KTG24" s="78"/>
      <c r="KTH24" s="78"/>
      <c r="KTI24" s="78"/>
      <c r="KTJ24" s="78"/>
      <c r="KTK24" s="78"/>
      <c r="KTL24" s="78"/>
      <c r="KTM24" s="78"/>
      <c r="KTN24" s="78"/>
      <c r="KTO24" s="78"/>
      <c r="KTP24" s="78"/>
      <c r="KTQ24" s="78"/>
      <c r="KTR24" s="78"/>
      <c r="KTS24" s="78"/>
      <c r="KTT24" s="78"/>
      <c r="KTU24" s="78"/>
      <c r="KTV24" s="78"/>
      <c r="KTW24" s="78"/>
      <c r="KTX24" s="78"/>
      <c r="KTY24" s="78"/>
      <c r="KTZ24" s="78"/>
      <c r="KUA24" s="78"/>
      <c r="KUB24" s="78"/>
      <c r="KUC24" s="78"/>
      <c r="KUD24" s="78"/>
      <c r="KUE24" s="78"/>
      <c r="KUF24" s="78"/>
      <c r="KUG24" s="78"/>
      <c r="KUH24" s="78"/>
      <c r="KUI24" s="78"/>
      <c r="KUJ24" s="78"/>
      <c r="KUK24" s="78"/>
      <c r="KUL24" s="78"/>
      <c r="KUM24" s="78"/>
      <c r="KUN24" s="78"/>
      <c r="KUO24" s="78"/>
      <c r="KUP24" s="78"/>
      <c r="KUQ24" s="78"/>
      <c r="KUR24" s="78"/>
      <c r="KUS24" s="78"/>
      <c r="KUT24" s="78"/>
      <c r="KUU24" s="78"/>
      <c r="KUV24" s="78"/>
      <c r="KUW24" s="78"/>
      <c r="KUX24" s="78"/>
      <c r="KUY24" s="78"/>
      <c r="KUZ24" s="78"/>
      <c r="KVA24" s="78"/>
      <c r="KVB24" s="78"/>
      <c r="KVC24" s="78"/>
      <c r="KVD24" s="78"/>
      <c r="KVE24" s="78"/>
      <c r="KVF24" s="78"/>
      <c r="KVG24" s="78"/>
      <c r="KVH24" s="78"/>
      <c r="KVI24" s="78"/>
      <c r="KVJ24" s="78"/>
      <c r="KVK24" s="78"/>
      <c r="KVL24" s="78"/>
      <c r="KVM24" s="78"/>
      <c r="KVN24" s="78"/>
      <c r="KVO24" s="78"/>
      <c r="KVP24" s="78"/>
      <c r="KVQ24" s="78"/>
      <c r="KVR24" s="78"/>
      <c r="KVS24" s="78"/>
      <c r="KVT24" s="78"/>
      <c r="KVU24" s="78"/>
      <c r="KVV24" s="78"/>
      <c r="KVW24" s="78"/>
      <c r="KVX24" s="78"/>
      <c r="KVY24" s="78"/>
      <c r="KVZ24" s="78"/>
      <c r="KWA24" s="78"/>
      <c r="KWB24" s="78"/>
      <c r="KWC24" s="78"/>
      <c r="KWD24" s="78"/>
      <c r="KWE24" s="78"/>
      <c r="KWF24" s="78"/>
      <c r="KWG24" s="78"/>
      <c r="KWH24" s="78"/>
      <c r="KWI24" s="78"/>
      <c r="KWJ24" s="78"/>
      <c r="KWK24" s="78"/>
      <c r="KWL24" s="78"/>
      <c r="KWM24" s="78"/>
      <c r="KWN24" s="78"/>
      <c r="KWO24" s="78"/>
      <c r="KWP24" s="78"/>
      <c r="KWQ24" s="78"/>
      <c r="KWR24" s="78"/>
      <c r="KWS24" s="78"/>
      <c r="KWT24" s="78"/>
      <c r="KWU24" s="78"/>
      <c r="KWV24" s="78"/>
      <c r="KWW24" s="78"/>
      <c r="KWX24" s="78"/>
      <c r="KWY24" s="78"/>
      <c r="KWZ24" s="78"/>
      <c r="KXA24" s="78"/>
      <c r="KXB24" s="78"/>
      <c r="KXC24" s="78"/>
      <c r="KXD24" s="78"/>
      <c r="KXE24" s="78"/>
      <c r="KXF24" s="78"/>
      <c r="KXG24" s="78"/>
      <c r="KXH24" s="78"/>
      <c r="KXI24" s="78"/>
      <c r="KXJ24" s="78"/>
      <c r="KXK24" s="78"/>
      <c r="KXL24" s="78"/>
      <c r="KXM24" s="78"/>
      <c r="KXN24" s="78"/>
      <c r="KXO24" s="78"/>
      <c r="KXP24" s="78"/>
      <c r="KXQ24" s="78"/>
      <c r="KXR24" s="78"/>
      <c r="KXS24" s="78"/>
      <c r="KXT24" s="78"/>
      <c r="KXU24" s="78"/>
      <c r="KXV24" s="78"/>
      <c r="KXW24" s="78"/>
      <c r="KXX24" s="78"/>
      <c r="KXY24" s="78"/>
      <c r="KXZ24" s="78"/>
      <c r="KYA24" s="78"/>
      <c r="KYB24" s="78"/>
      <c r="KYC24" s="78"/>
      <c r="KYD24" s="78"/>
      <c r="KYE24" s="78"/>
      <c r="KYF24" s="78"/>
      <c r="KYG24" s="78"/>
      <c r="KYH24" s="78"/>
      <c r="KYI24" s="78"/>
      <c r="KYJ24" s="78"/>
      <c r="KYK24" s="78"/>
      <c r="KYL24" s="78"/>
      <c r="KYM24" s="78"/>
      <c r="KYN24" s="78"/>
      <c r="KYO24" s="78"/>
      <c r="KYP24" s="78"/>
      <c r="KYQ24" s="78"/>
      <c r="KYR24" s="78"/>
      <c r="KYS24" s="78"/>
      <c r="KYT24" s="78"/>
      <c r="KYU24" s="78"/>
      <c r="KYV24" s="78"/>
      <c r="KYW24" s="78"/>
      <c r="KYX24" s="78"/>
      <c r="KYY24" s="78"/>
      <c r="KYZ24" s="78"/>
      <c r="KZA24" s="78"/>
      <c r="KZB24" s="78"/>
      <c r="KZC24" s="78"/>
      <c r="KZD24" s="78"/>
      <c r="KZE24" s="78"/>
      <c r="KZF24" s="78"/>
      <c r="KZG24" s="78"/>
      <c r="KZH24" s="78"/>
      <c r="KZI24" s="78"/>
      <c r="KZJ24" s="78"/>
      <c r="KZK24" s="78"/>
      <c r="KZL24" s="78"/>
      <c r="KZM24" s="78"/>
      <c r="KZN24" s="78"/>
      <c r="KZO24" s="78"/>
      <c r="KZP24" s="78"/>
      <c r="KZQ24" s="78"/>
      <c r="KZR24" s="78"/>
      <c r="KZS24" s="78"/>
      <c r="KZT24" s="78"/>
      <c r="KZU24" s="78"/>
      <c r="KZV24" s="78"/>
      <c r="KZW24" s="78"/>
      <c r="KZX24" s="78"/>
      <c r="KZY24" s="78"/>
      <c r="KZZ24" s="78"/>
      <c r="LAA24" s="78"/>
      <c r="LAB24" s="78"/>
      <c r="LAC24" s="78"/>
      <c r="LAD24" s="78"/>
      <c r="LAE24" s="78"/>
      <c r="LAF24" s="78"/>
      <c r="LAG24" s="78"/>
      <c r="LAH24" s="78"/>
      <c r="LAI24" s="78"/>
      <c r="LAJ24" s="78"/>
      <c r="LAK24" s="78"/>
      <c r="LAL24" s="78"/>
      <c r="LAM24" s="78"/>
      <c r="LAN24" s="78"/>
      <c r="LAO24" s="78"/>
      <c r="LAP24" s="78"/>
      <c r="LAQ24" s="78"/>
      <c r="LAR24" s="78"/>
      <c r="LAS24" s="78"/>
      <c r="LAT24" s="78"/>
      <c r="LAU24" s="78"/>
      <c r="LAV24" s="78"/>
      <c r="LAW24" s="78"/>
      <c r="LAX24" s="78"/>
      <c r="LAY24" s="78"/>
      <c r="LAZ24" s="78"/>
      <c r="LBA24" s="78"/>
      <c r="LBB24" s="78"/>
      <c r="LBC24" s="78"/>
      <c r="LBD24" s="78"/>
      <c r="LBE24" s="78"/>
      <c r="LBF24" s="78"/>
      <c r="LBG24" s="78"/>
      <c r="LBH24" s="78"/>
      <c r="LBI24" s="78"/>
      <c r="LBJ24" s="78"/>
      <c r="LBK24" s="78"/>
      <c r="LBL24" s="78"/>
      <c r="LBM24" s="78"/>
      <c r="LBN24" s="78"/>
      <c r="LBO24" s="78"/>
      <c r="LBP24" s="78"/>
      <c r="LBQ24" s="78"/>
      <c r="LBR24" s="78"/>
      <c r="LBS24" s="78"/>
      <c r="LBT24" s="78"/>
      <c r="LBU24" s="78"/>
      <c r="LBV24" s="78"/>
      <c r="LBW24" s="78"/>
      <c r="LBX24" s="78"/>
      <c r="LBY24" s="78"/>
      <c r="LBZ24" s="78"/>
      <c r="LCA24" s="78"/>
      <c r="LCB24" s="78"/>
      <c r="LCC24" s="78"/>
      <c r="LCD24" s="78"/>
      <c r="LCE24" s="78"/>
      <c r="LCF24" s="78"/>
      <c r="LCG24" s="78"/>
      <c r="LCH24" s="78"/>
      <c r="LCI24" s="78"/>
      <c r="LCJ24" s="78"/>
      <c r="LCK24" s="78"/>
      <c r="LCL24" s="78"/>
      <c r="LCM24" s="78"/>
      <c r="LCN24" s="78"/>
      <c r="LCO24" s="78"/>
      <c r="LCP24" s="78"/>
      <c r="LCQ24" s="78"/>
      <c r="LCR24" s="78"/>
      <c r="LCS24" s="78"/>
      <c r="LCT24" s="78"/>
      <c r="LCU24" s="78"/>
      <c r="LCV24" s="78"/>
      <c r="LCW24" s="78"/>
      <c r="LCX24" s="78"/>
      <c r="LCY24" s="78"/>
      <c r="LCZ24" s="78"/>
      <c r="LDA24" s="78"/>
      <c r="LDB24" s="78"/>
      <c r="LDC24" s="78"/>
      <c r="LDD24" s="78"/>
      <c r="LDE24" s="78"/>
      <c r="LDF24" s="78"/>
      <c r="LDG24" s="78"/>
      <c r="LDH24" s="78"/>
      <c r="LDI24" s="78"/>
      <c r="LDJ24" s="78"/>
      <c r="LDK24" s="78"/>
      <c r="LDL24" s="78"/>
      <c r="LDM24" s="78"/>
      <c r="LDN24" s="78"/>
      <c r="LDO24" s="78"/>
      <c r="LDP24" s="78"/>
      <c r="LDQ24" s="78"/>
      <c r="LDR24" s="78"/>
      <c r="LDS24" s="78"/>
      <c r="LDT24" s="78"/>
      <c r="LDU24" s="78"/>
      <c r="LDV24" s="78"/>
      <c r="LDW24" s="78"/>
      <c r="LDX24" s="78"/>
      <c r="LDY24" s="78"/>
      <c r="LDZ24" s="78"/>
      <c r="LEA24" s="78"/>
      <c r="LEB24" s="78"/>
      <c r="LEC24" s="78"/>
      <c r="LED24" s="78"/>
      <c r="LEE24" s="78"/>
      <c r="LEF24" s="78"/>
      <c r="LEG24" s="78"/>
      <c r="LEH24" s="78"/>
      <c r="LEI24" s="78"/>
      <c r="LEJ24" s="78"/>
      <c r="LEK24" s="78"/>
      <c r="LEL24" s="78"/>
      <c r="LEM24" s="78"/>
      <c r="LEN24" s="78"/>
      <c r="LEO24" s="78"/>
      <c r="LEP24" s="78"/>
      <c r="LEQ24" s="78"/>
      <c r="LER24" s="78"/>
      <c r="LES24" s="78"/>
      <c r="LET24" s="78"/>
      <c r="LEU24" s="78"/>
      <c r="LEV24" s="78"/>
      <c r="LEW24" s="78"/>
      <c r="LEX24" s="78"/>
      <c r="LEY24" s="78"/>
      <c r="LEZ24" s="78"/>
      <c r="LFA24" s="78"/>
      <c r="LFB24" s="78"/>
      <c r="LFC24" s="78"/>
      <c r="LFD24" s="78"/>
      <c r="LFE24" s="78"/>
      <c r="LFF24" s="78"/>
      <c r="LFG24" s="78"/>
      <c r="LFH24" s="78"/>
      <c r="LFI24" s="78"/>
      <c r="LFJ24" s="78"/>
      <c r="LFK24" s="78"/>
      <c r="LFL24" s="78"/>
      <c r="LFM24" s="78"/>
      <c r="LFN24" s="78"/>
      <c r="LFO24" s="78"/>
      <c r="LFP24" s="78"/>
      <c r="LFQ24" s="78"/>
      <c r="LFR24" s="78"/>
      <c r="LFS24" s="78"/>
      <c r="LFT24" s="78"/>
      <c r="LFU24" s="78"/>
      <c r="LFV24" s="78"/>
      <c r="LFW24" s="78"/>
      <c r="LFX24" s="78"/>
      <c r="LFY24" s="78"/>
      <c r="LFZ24" s="78"/>
      <c r="LGA24" s="78"/>
      <c r="LGB24" s="78"/>
      <c r="LGC24" s="78"/>
      <c r="LGD24" s="78"/>
      <c r="LGE24" s="78"/>
      <c r="LGF24" s="78"/>
      <c r="LGG24" s="78"/>
      <c r="LGH24" s="78"/>
      <c r="LGI24" s="78"/>
      <c r="LGJ24" s="78"/>
      <c r="LGK24" s="78"/>
      <c r="LGL24" s="78"/>
      <c r="LGM24" s="78"/>
      <c r="LGN24" s="78"/>
      <c r="LGO24" s="78"/>
      <c r="LGP24" s="78"/>
      <c r="LGQ24" s="78"/>
      <c r="LGR24" s="78"/>
      <c r="LGS24" s="78"/>
      <c r="LGT24" s="78"/>
      <c r="LGU24" s="78"/>
      <c r="LGV24" s="78"/>
      <c r="LGW24" s="78"/>
      <c r="LGX24" s="78"/>
      <c r="LGY24" s="78"/>
      <c r="LGZ24" s="78"/>
      <c r="LHA24" s="78"/>
      <c r="LHB24" s="78"/>
      <c r="LHC24" s="78"/>
      <c r="LHD24" s="78"/>
      <c r="LHE24" s="78"/>
      <c r="LHF24" s="78"/>
      <c r="LHG24" s="78"/>
      <c r="LHH24" s="78"/>
      <c r="LHI24" s="78"/>
      <c r="LHJ24" s="78"/>
      <c r="LHK24" s="78"/>
      <c r="LHL24" s="78"/>
      <c r="LHM24" s="78"/>
      <c r="LHN24" s="78"/>
      <c r="LHO24" s="78"/>
      <c r="LHP24" s="78"/>
      <c r="LHQ24" s="78"/>
      <c r="LHR24" s="78"/>
      <c r="LHS24" s="78"/>
      <c r="LHT24" s="78"/>
      <c r="LHU24" s="78"/>
      <c r="LHV24" s="78"/>
      <c r="LHW24" s="78"/>
      <c r="LHX24" s="78"/>
      <c r="LHY24" s="78"/>
      <c r="LHZ24" s="78"/>
      <c r="LIA24" s="78"/>
      <c r="LIB24" s="78"/>
      <c r="LIC24" s="78"/>
      <c r="LID24" s="78"/>
      <c r="LIE24" s="78"/>
      <c r="LIF24" s="78"/>
      <c r="LIG24" s="78"/>
      <c r="LIH24" s="78"/>
      <c r="LII24" s="78"/>
      <c r="LIJ24" s="78"/>
      <c r="LIK24" s="78"/>
      <c r="LIL24" s="78"/>
      <c r="LIM24" s="78"/>
      <c r="LIN24" s="78"/>
      <c r="LIO24" s="78"/>
      <c r="LIP24" s="78"/>
      <c r="LIQ24" s="78"/>
      <c r="LIR24" s="78"/>
      <c r="LIS24" s="78"/>
      <c r="LIT24" s="78"/>
      <c r="LIU24" s="78"/>
      <c r="LIV24" s="78"/>
      <c r="LIW24" s="78"/>
      <c r="LIX24" s="78"/>
      <c r="LIY24" s="78"/>
      <c r="LIZ24" s="78"/>
      <c r="LJA24" s="78"/>
      <c r="LJB24" s="78"/>
      <c r="LJC24" s="78"/>
      <c r="LJD24" s="78"/>
      <c r="LJE24" s="78"/>
      <c r="LJF24" s="78"/>
      <c r="LJG24" s="78"/>
      <c r="LJH24" s="78"/>
      <c r="LJI24" s="78"/>
      <c r="LJJ24" s="78"/>
      <c r="LJK24" s="78"/>
      <c r="LJL24" s="78"/>
      <c r="LJM24" s="78"/>
      <c r="LJN24" s="78"/>
      <c r="LJO24" s="78"/>
      <c r="LJP24" s="78"/>
      <c r="LJQ24" s="78"/>
      <c r="LJR24" s="78"/>
      <c r="LJS24" s="78"/>
      <c r="LJT24" s="78"/>
      <c r="LJU24" s="78"/>
      <c r="LJV24" s="78"/>
      <c r="LJW24" s="78"/>
      <c r="LJX24" s="78"/>
      <c r="LJY24" s="78"/>
      <c r="LJZ24" s="78"/>
      <c r="LKA24" s="78"/>
      <c r="LKB24" s="78"/>
      <c r="LKC24" s="78"/>
      <c r="LKD24" s="78"/>
      <c r="LKE24" s="78"/>
      <c r="LKF24" s="78"/>
      <c r="LKG24" s="78"/>
      <c r="LKH24" s="78"/>
      <c r="LKI24" s="78"/>
      <c r="LKJ24" s="78"/>
      <c r="LKK24" s="78"/>
      <c r="LKL24" s="78"/>
      <c r="LKM24" s="78"/>
      <c r="LKN24" s="78"/>
      <c r="LKO24" s="78"/>
      <c r="LKP24" s="78"/>
      <c r="LKQ24" s="78"/>
      <c r="LKR24" s="78"/>
      <c r="LKS24" s="78"/>
      <c r="LKT24" s="78"/>
      <c r="LKU24" s="78"/>
      <c r="LKV24" s="78"/>
      <c r="LKW24" s="78"/>
      <c r="LKX24" s="78"/>
      <c r="LKY24" s="78"/>
      <c r="LKZ24" s="78"/>
      <c r="LLA24" s="78"/>
      <c r="LLB24" s="78"/>
      <c r="LLC24" s="78"/>
      <c r="LLD24" s="78"/>
      <c r="LLE24" s="78"/>
      <c r="LLF24" s="78"/>
      <c r="LLG24" s="78"/>
      <c r="LLH24" s="78"/>
      <c r="LLI24" s="78"/>
      <c r="LLJ24" s="78"/>
      <c r="LLK24" s="78"/>
      <c r="LLL24" s="78"/>
      <c r="LLM24" s="78"/>
      <c r="LLN24" s="78"/>
      <c r="LLO24" s="78"/>
      <c r="LLP24" s="78"/>
      <c r="LLQ24" s="78"/>
      <c r="LLR24" s="78"/>
      <c r="LLS24" s="78"/>
      <c r="LLT24" s="78"/>
      <c r="LLU24" s="78"/>
      <c r="LLV24" s="78"/>
      <c r="LLW24" s="78"/>
      <c r="LLX24" s="78"/>
      <c r="LLY24" s="78"/>
      <c r="LLZ24" s="78"/>
      <c r="LMA24" s="78"/>
      <c r="LMB24" s="78"/>
      <c r="LMC24" s="78"/>
      <c r="LMD24" s="78"/>
      <c r="LME24" s="78"/>
      <c r="LMF24" s="78"/>
      <c r="LMG24" s="78"/>
      <c r="LMH24" s="78"/>
      <c r="LMI24" s="78"/>
      <c r="LMJ24" s="78"/>
      <c r="LMK24" s="78"/>
      <c r="LML24" s="78"/>
      <c r="LMM24" s="78"/>
      <c r="LMN24" s="78"/>
      <c r="LMO24" s="78"/>
      <c r="LMP24" s="78"/>
      <c r="LMQ24" s="78"/>
      <c r="LMR24" s="78"/>
      <c r="LMS24" s="78"/>
      <c r="LMT24" s="78"/>
      <c r="LMU24" s="78"/>
      <c r="LMV24" s="78"/>
      <c r="LMW24" s="78"/>
      <c r="LMX24" s="78"/>
      <c r="LMY24" s="78"/>
      <c r="LMZ24" s="78"/>
      <c r="LNA24" s="78"/>
      <c r="LNB24" s="78"/>
      <c r="LNC24" s="78"/>
      <c r="LND24" s="78"/>
      <c r="LNE24" s="78"/>
      <c r="LNF24" s="78"/>
      <c r="LNG24" s="78"/>
      <c r="LNH24" s="78"/>
      <c r="LNI24" s="78"/>
      <c r="LNJ24" s="78"/>
      <c r="LNK24" s="78"/>
      <c r="LNL24" s="78"/>
      <c r="LNM24" s="78"/>
      <c r="LNN24" s="78"/>
      <c r="LNO24" s="78"/>
      <c r="LNP24" s="78"/>
      <c r="LNQ24" s="78"/>
      <c r="LNR24" s="78"/>
      <c r="LNS24" s="78"/>
      <c r="LNT24" s="78"/>
      <c r="LNU24" s="78"/>
      <c r="LNV24" s="78"/>
      <c r="LNW24" s="78"/>
      <c r="LNX24" s="78"/>
      <c r="LNY24" s="78"/>
      <c r="LNZ24" s="78"/>
      <c r="LOA24" s="78"/>
      <c r="LOB24" s="78"/>
      <c r="LOC24" s="78"/>
      <c r="LOD24" s="78"/>
      <c r="LOE24" s="78"/>
      <c r="LOF24" s="78"/>
      <c r="LOG24" s="78"/>
      <c r="LOH24" s="78"/>
      <c r="LOI24" s="78"/>
      <c r="LOJ24" s="78"/>
      <c r="LOK24" s="78"/>
      <c r="LOL24" s="78"/>
      <c r="LOM24" s="78"/>
      <c r="LON24" s="78"/>
      <c r="LOO24" s="78"/>
      <c r="LOP24" s="78"/>
      <c r="LOQ24" s="78"/>
      <c r="LOR24" s="78"/>
      <c r="LOS24" s="78"/>
      <c r="LOT24" s="78"/>
      <c r="LOU24" s="78"/>
      <c r="LOV24" s="78"/>
      <c r="LOW24" s="78"/>
      <c r="LOX24" s="78"/>
      <c r="LOY24" s="78"/>
      <c r="LOZ24" s="78"/>
      <c r="LPA24" s="78"/>
      <c r="LPB24" s="78"/>
      <c r="LPC24" s="78"/>
      <c r="LPD24" s="78"/>
      <c r="LPE24" s="78"/>
      <c r="LPF24" s="78"/>
      <c r="LPG24" s="78"/>
      <c r="LPH24" s="78"/>
      <c r="LPI24" s="78"/>
      <c r="LPJ24" s="78"/>
      <c r="LPK24" s="78"/>
      <c r="LPL24" s="78"/>
      <c r="LPM24" s="78"/>
      <c r="LPN24" s="78"/>
      <c r="LPO24" s="78"/>
      <c r="LPP24" s="78"/>
      <c r="LPQ24" s="78"/>
      <c r="LPR24" s="78"/>
      <c r="LPS24" s="78"/>
      <c r="LPT24" s="78"/>
      <c r="LPU24" s="78"/>
      <c r="LPV24" s="78"/>
      <c r="LPW24" s="78"/>
      <c r="LPX24" s="78"/>
      <c r="LPY24" s="78"/>
      <c r="LPZ24" s="78"/>
      <c r="LQA24" s="78"/>
      <c r="LQB24" s="78"/>
      <c r="LQC24" s="78"/>
      <c r="LQD24" s="78"/>
      <c r="LQE24" s="78"/>
      <c r="LQF24" s="78"/>
      <c r="LQG24" s="78"/>
      <c r="LQH24" s="78"/>
      <c r="LQI24" s="78"/>
      <c r="LQJ24" s="78"/>
      <c r="LQK24" s="78"/>
      <c r="LQL24" s="78"/>
      <c r="LQM24" s="78"/>
      <c r="LQN24" s="78"/>
      <c r="LQO24" s="78"/>
      <c r="LQP24" s="78"/>
      <c r="LQQ24" s="78"/>
      <c r="LQR24" s="78"/>
      <c r="LQS24" s="78"/>
      <c r="LQT24" s="78"/>
      <c r="LQU24" s="78"/>
      <c r="LQV24" s="78"/>
      <c r="LQW24" s="78"/>
      <c r="LQX24" s="78"/>
      <c r="LQY24" s="78"/>
      <c r="LQZ24" s="78"/>
      <c r="LRA24" s="78"/>
      <c r="LRB24" s="78"/>
      <c r="LRC24" s="78"/>
      <c r="LRD24" s="78"/>
      <c r="LRE24" s="78"/>
      <c r="LRF24" s="78"/>
      <c r="LRG24" s="78"/>
      <c r="LRH24" s="78"/>
      <c r="LRI24" s="78"/>
      <c r="LRJ24" s="78"/>
      <c r="LRK24" s="78"/>
      <c r="LRL24" s="78"/>
      <c r="LRM24" s="78"/>
      <c r="LRN24" s="78"/>
      <c r="LRO24" s="78"/>
      <c r="LRP24" s="78"/>
      <c r="LRQ24" s="78"/>
      <c r="LRR24" s="78"/>
      <c r="LRS24" s="78"/>
      <c r="LRT24" s="78"/>
      <c r="LRU24" s="78"/>
      <c r="LRV24" s="78"/>
      <c r="LRW24" s="78"/>
      <c r="LRX24" s="78"/>
      <c r="LRY24" s="78"/>
      <c r="LRZ24" s="78"/>
      <c r="LSA24" s="78"/>
      <c r="LSB24" s="78"/>
      <c r="LSC24" s="78"/>
      <c r="LSD24" s="78"/>
      <c r="LSE24" s="78"/>
      <c r="LSF24" s="78"/>
      <c r="LSG24" s="78"/>
      <c r="LSH24" s="78"/>
      <c r="LSI24" s="78"/>
      <c r="LSJ24" s="78"/>
      <c r="LSK24" s="78"/>
      <c r="LSL24" s="78"/>
      <c r="LSM24" s="78"/>
      <c r="LSN24" s="78"/>
      <c r="LSO24" s="78"/>
      <c r="LSP24" s="78"/>
      <c r="LSQ24" s="78"/>
      <c r="LSR24" s="78"/>
      <c r="LSS24" s="78"/>
      <c r="LST24" s="78"/>
      <c r="LSU24" s="78"/>
      <c r="LSV24" s="78"/>
      <c r="LSW24" s="78"/>
      <c r="LSX24" s="78"/>
      <c r="LSY24" s="78"/>
      <c r="LSZ24" s="78"/>
      <c r="LTA24" s="78"/>
      <c r="LTB24" s="78"/>
      <c r="LTC24" s="78"/>
      <c r="LTD24" s="78"/>
      <c r="LTE24" s="78"/>
      <c r="LTF24" s="78"/>
      <c r="LTG24" s="78"/>
      <c r="LTH24" s="78"/>
      <c r="LTI24" s="78"/>
      <c r="LTJ24" s="78"/>
      <c r="LTK24" s="78"/>
      <c r="LTL24" s="78"/>
      <c r="LTM24" s="78"/>
      <c r="LTN24" s="78"/>
      <c r="LTO24" s="78"/>
      <c r="LTP24" s="78"/>
      <c r="LTQ24" s="78"/>
      <c r="LTR24" s="78"/>
      <c r="LTS24" s="78"/>
      <c r="LTT24" s="78"/>
      <c r="LTU24" s="78"/>
      <c r="LTV24" s="78"/>
      <c r="LTW24" s="78"/>
      <c r="LTX24" s="78"/>
      <c r="LTY24" s="78"/>
      <c r="LTZ24" s="78"/>
      <c r="LUA24" s="78"/>
      <c r="LUB24" s="78"/>
      <c r="LUC24" s="78"/>
      <c r="LUD24" s="78"/>
      <c r="LUE24" s="78"/>
      <c r="LUF24" s="78"/>
      <c r="LUG24" s="78"/>
      <c r="LUH24" s="78"/>
      <c r="LUI24" s="78"/>
      <c r="LUJ24" s="78"/>
      <c r="LUK24" s="78"/>
      <c r="LUL24" s="78"/>
      <c r="LUM24" s="78"/>
      <c r="LUN24" s="78"/>
      <c r="LUO24" s="78"/>
      <c r="LUP24" s="78"/>
      <c r="LUQ24" s="78"/>
      <c r="LUR24" s="78"/>
      <c r="LUS24" s="78"/>
      <c r="LUT24" s="78"/>
      <c r="LUU24" s="78"/>
      <c r="LUV24" s="78"/>
      <c r="LUW24" s="78"/>
      <c r="LUX24" s="78"/>
      <c r="LUY24" s="78"/>
      <c r="LUZ24" s="78"/>
      <c r="LVA24" s="78"/>
      <c r="LVB24" s="78"/>
      <c r="LVC24" s="78"/>
      <c r="LVD24" s="78"/>
      <c r="LVE24" s="78"/>
      <c r="LVF24" s="78"/>
      <c r="LVG24" s="78"/>
      <c r="LVH24" s="78"/>
      <c r="LVI24" s="78"/>
      <c r="LVJ24" s="78"/>
      <c r="LVK24" s="78"/>
      <c r="LVL24" s="78"/>
      <c r="LVM24" s="78"/>
      <c r="LVN24" s="78"/>
      <c r="LVO24" s="78"/>
      <c r="LVP24" s="78"/>
      <c r="LVQ24" s="78"/>
      <c r="LVR24" s="78"/>
      <c r="LVS24" s="78"/>
      <c r="LVT24" s="78"/>
      <c r="LVU24" s="78"/>
      <c r="LVV24" s="78"/>
      <c r="LVW24" s="78"/>
      <c r="LVX24" s="78"/>
      <c r="LVY24" s="78"/>
      <c r="LVZ24" s="78"/>
      <c r="LWA24" s="78"/>
      <c r="LWB24" s="78"/>
      <c r="LWC24" s="78"/>
      <c r="LWD24" s="78"/>
      <c r="LWE24" s="78"/>
      <c r="LWF24" s="78"/>
      <c r="LWG24" s="78"/>
      <c r="LWH24" s="78"/>
      <c r="LWI24" s="78"/>
      <c r="LWJ24" s="78"/>
      <c r="LWK24" s="78"/>
      <c r="LWL24" s="78"/>
      <c r="LWM24" s="78"/>
      <c r="LWN24" s="78"/>
      <c r="LWO24" s="78"/>
      <c r="LWP24" s="78"/>
      <c r="LWQ24" s="78"/>
      <c r="LWR24" s="78"/>
      <c r="LWS24" s="78"/>
      <c r="LWT24" s="78"/>
      <c r="LWU24" s="78"/>
      <c r="LWV24" s="78"/>
      <c r="LWW24" s="78"/>
      <c r="LWX24" s="78"/>
      <c r="LWY24" s="78"/>
      <c r="LWZ24" s="78"/>
      <c r="LXA24" s="78"/>
      <c r="LXB24" s="78"/>
      <c r="LXC24" s="78"/>
      <c r="LXD24" s="78"/>
      <c r="LXE24" s="78"/>
      <c r="LXF24" s="78"/>
      <c r="LXG24" s="78"/>
      <c r="LXH24" s="78"/>
      <c r="LXI24" s="78"/>
      <c r="LXJ24" s="78"/>
      <c r="LXK24" s="78"/>
      <c r="LXL24" s="78"/>
      <c r="LXM24" s="78"/>
      <c r="LXN24" s="78"/>
      <c r="LXO24" s="78"/>
      <c r="LXP24" s="78"/>
      <c r="LXQ24" s="78"/>
      <c r="LXR24" s="78"/>
      <c r="LXS24" s="78"/>
      <c r="LXT24" s="78"/>
      <c r="LXU24" s="78"/>
      <c r="LXV24" s="78"/>
      <c r="LXW24" s="78"/>
      <c r="LXX24" s="78"/>
      <c r="LXY24" s="78"/>
      <c r="LXZ24" s="78"/>
      <c r="LYA24" s="78"/>
      <c r="LYB24" s="78"/>
      <c r="LYC24" s="78"/>
      <c r="LYD24" s="78"/>
      <c r="LYE24" s="78"/>
      <c r="LYF24" s="78"/>
      <c r="LYG24" s="78"/>
      <c r="LYH24" s="78"/>
      <c r="LYI24" s="78"/>
      <c r="LYJ24" s="78"/>
      <c r="LYK24" s="78"/>
      <c r="LYL24" s="78"/>
      <c r="LYM24" s="78"/>
      <c r="LYN24" s="78"/>
      <c r="LYO24" s="78"/>
      <c r="LYP24" s="78"/>
      <c r="LYQ24" s="78"/>
      <c r="LYR24" s="78"/>
      <c r="LYS24" s="78"/>
      <c r="LYT24" s="78"/>
      <c r="LYU24" s="78"/>
      <c r="LYV24" s="78"/>
      <c r="LYW24" s="78"/>
      <c r="LYX24" s="78"/>
      <c r="LYY24" s="78"/>
      <c r="LYZ24" s="78"/>
      <c r="LZA24" s="78"/>
      <c r="LZB24" s="78"/>
      <c r="LZC24" s="78"/>
      <c r="LZD24" s="78"/>
      <c r="LZE24" s="78"/>
      <c r="LZF24" s="78"/>
      <c r="LZG24" s="78"/>
      <c r="LZH24" s="78"/>
      <c r="LZI24" s="78"/>
      <c r="LZJ24" s="78"/>
      <c r="LZK24" s="78"/>
      <c r="LZL24" s="78"/>
      <c r="LZM24" s="78"/>
      <c r="LZN24" s="78"/>
      <c r="LZO24" s="78"/>
      <c r="LZP24" s="78"/>
      <c r="LZQ24" s="78"/>
      <c r="LZR24" s="78"/>
      <c r="LZS24" s="78"/>
      <c r="LZT24" s="78"/>
      <c r="LZU24" s="78"/>
      <c r="LZV24" s="78"/>
      <c r="LZW24" s="78"/>
      <c r="LZX24" s="78"/>
      <c r="LZY24" s="78"/>
      <c r="LZZ24" s="78"/>
      <c r="MAA24" s="78"/>
      <c r="MAB24" s="78"/>
      <c r="MAC24" s="78"/>
      <c r="MAD24" s="78"/>
      <c r="MAE24" s="78"/>
      <c r="MAF24" s="78"/>
      <c r="MAG24" s="78"/>
      <c r="MAH24" s="78"/>
      <c r="MAI24" s="78"/>
      <c r="MAJ24" s="78"/>
      <c r="MAK24" s="78"/>
      <c r="MAL24" s="78"/>
      <c r="MAM24" s="78"/>
      <c r="MAN24" s="78"/>
      <c r="MAO24" s="78"/>
      <c r="MAP24" s="78"/>
      <c r="MAQ24" s="78"/>
      <c r="MAR24" s="78"/>
      <c r="MAS24" s="78"/>
      <c r="MAT24" s="78"/>
      <c r="MAU24" s="78"/>
      <c r="MAV24" s="78"/>
      <c r="MAW24" s="78"/>
      <c r="MAX24" s="78"/>
      <c r="MAY24" s="78"/>
      <c r="MAZ24" s="78"/>
      <c r="MBA24" s="78"/>
      <c r="MBB24" s="78"/>
      <c r="MBC24" s="78"/>
      <c r="MBD24" s="78"/>
      <c r="MBE24" s="78"/>
      <c r="MBF24" s="78"/>
      <c r="MBG24" s="78"/>
      <c r="MBH24" s="78"/>
      <c r="MBI24" s="78"/>
      <c r="MBJ24" s="78"/>
      <c r="MBK24" s="78"/>
      <c r="MBL24" s="78"/>
      <c r="MBM24" s="78"/>
      <c r="MBN24" s="78"/>
      <c r="MBO24" s="78"/>
      <c r="MBP24" s="78"/>
      <c r="MBQ24" s="78"/>
      <c r="MBR24" s="78"/>
      <c r="MBS24" s="78"/>
      <c r="MBT24" s="78"/>
      <c r="MBU24" s="78"/>
      <c r="MBV24" s="78"/>
      <c r="MBW24" s="78"/>
      <c r="MBX24" s="78"/>
      <c r="MBY24" s="78"/>
      <c r="MBZ24" s="78"/>
      <c r="MCA24" s="78"/>
      <c r="MCB24" s="78"/>
      <c r="MCC24" s="78"/>
      <c r="MCD24" s="78"/>
      <c r="MCE24" s="78"/>
      <c r="MCF24" s="78"/>
      <c r="MCG24" s="78"/>
      <c r="MCH24" s="78"/>
      <c r="MCI24" s="78"/>
      <c r="MCJ24" s="78"/>
      <c r="MCK24" s="78"/>
      <c r="MCL24" s="78"/>
      <c r="MCM24" s="78"/>
      <c r="MCN24" s="78"/>
      <c r="MCO24" s="78"/>
      <c r="MCP24" s="78"/>
      <c r="MCQ24" s="78"/>
      <c r="MCR24" s="78"/>
      <c r="MCS24" s="78"/>
      <c r="MCT24" s="78"/>
      <c r="MCU24" s="78"/>
      <c r="MCV24" s="78"/>
      <c r="MCW24" s="78"/>
      <c r="MCX24" s="78"/>
      <c r="MCY24" s="78"/>
      <c r="MCZ24" s="78"/>
      <c r="MDA24" s="78"/>
      <c r="MDB24" s="78"/>
      <c r="MDC24" s="78"/>
      <c r="MDD24" s="78"/>
      <c r="MDE24" s="78"/>
      <c r="MDF24" s="78"/>
      <c r="MDG24" s="78"/>
      <c r="MDH24" s="78"/>
      <c r="MDI24" s="78"/>
      <c r="MDJ24" s="78"/>
      <c r="MDK24" s="78"/>
      <c r="MDL24" s="78"/>
      <c r="MDM24" s="78"/>
      <c r="MDN24" s="78"/>
      <c r="MDO24" s="78"/>
      <c r="MDP24" s="78"/>
      <c r="MDQ24" s="78"/>
      <c r="MDR24" s="78"/>
      <c r="MDS24" s="78"/>
      <c r="MDT24" s="78"/>
      <c r="MDU24" s="78"/>
      <c r="MDV24" s="78"/>
      <c r="MDW24" s="78"/>
      <c r="MDX24" s="78"/>
      <c r="MDY24" s="78"/>
      <c r="MDZ24" s="78"/>
      <c r="MEA24" s="78"/>
      <c r="MEB24" s="78"/>
      <c r="MEC24" s="78"/>
      <c r="MED24" s="78"/>
      <c r="MEE24" s="78"/>
      <c r="MEF24" s="78"/>
      <c r="MEG24" s="78"/>
      <c r="MEH24" s="78"/>
      <c r="MEI24" s="78"/>
      <c r="MEJ24" s="78"/>
      <c r="MEK24" s="78"/>
      <c r="MEL24" s="78"/>
      <c r="MEM24" s="78"/>
      <c r="MEN24" s="78"/>
      <c r="MEO24" s="78"/>
      <c r="MEP24" s="78"/>
      <c r="MEQ24" s="78"/>
      <c r="MER24" s="78"/>
      <c r="MES24" s="78"/>
      <c r="MET24" s="78"/>
      <c r="MEU24" s="78"/>
      <c r="MEV24" s="78"/>
      <c r="MEW24" s="78"/>
      <c r="MEX24" s="78"/>
      <c r="MEY24" s="78"/>
      <c r="MEZ24" s="78"/>
      <c r="MFA24" s="78"/>
      <c r="MFB24" s="78"/>
      <c r="MFC24" s="78"/>
      <c r="MFD24" s="78"/>
      <c r="MFE24" s="78"/>
      <c r="MFF24" s="78"/>
      <c r="MFG24" s="78"/>
      <c r="MFH24" s="78"/>
      <c r="MFI24" s="78"/>
      <c r="MFJ24" s="78"/>
      <c r="MFK24" s="78"/>
      <c r="MFL24" s="78"/>
      <c r="MFM24" s="78"/>
      <c r="MFN24" s="78"/>
      <c r="MFO24" s="78"/>
      <c r="MFP24" s="78"/>
      <c r="MFQ24" s="78"/>
      <c r="MFR24" s="78"/>
      <c r="MFS24" s="78"/>
      <c r="MFT24" s="78"/>
      <c r="MFU24" s="78"/>
      <c r="MFV24" s="78"/>
      <c r="MFW24" s="78"/>
      <c r="MFX24" s="78"/>
      <c r="MFY24" s="78"/>
      <c r="MFZ24" s="78"/>
      <c r="MGA24" s="78"/>
      <c r="MGB24" s="78"/>
      <c r="MGC24" s="78"/>
      <c r="MGD24" s="78"/>
      <c r="MGE24" s="78"/>
      <c r="MGF24" s="78"/>
      <c r="MGG24" s="78"/>
      <c r="MGH24" s="78"/>
      <c r="MGI24" s="78"/>
      <c r="MGJ24" s="78"/>
      <c r="MGK24" s="78"/>
      <c r="MGL24" s="78"/>
      <c r="MGM24" s="78"/>
      <c r="MGN24" s="78"/>
      <c r="MGO24" s="78"/>
      <c r="MGP24" s="78"/>
      <c r="MGQ24" s="78"/>
      <c r="MGR24" s="78"/>
      <c r="MGS24" s="78"/>
      <c r="MGT24" s="78"/>
      <c r="MGU24" s="78"/>
      <c r="MGV24" s="78"/>
      <c r="MGW24" s="78"/>
      <c r="MGX24" s="78"/>
      <c r="MGY24" s="78"/>
      <c r="MGZ24" s="78"/>
      <c r="MHA24" s="78"/>
      <c r="MHB24" s="78"/>
      <c r="MHC24" s="78"/>
      <c r="MHD24" s="78"/>
      <c r="MHE24" s="78"/>
      <c r="MHF24" s="78"/>
      <c r="MHG24" s="78"/>
      <c r="MHH24" s="78"/>
      <c r="MHI24" s="78"/>
      <c r="MHJ24" s="78"/>
      <c r="MHK24" s="78"/>
      <c r="MHL24" s="78"/>
      <c r="MHM24" s="78"/>
      <c r="MHN24" s="78"/>
      <c r="MHO24" s="78"/>
      <c r="MHP24" s="78"/>
      <c r="MHQ24" s="78"/>
      <c r="MHR24" s="78"/>
      <c r="MHS24" s="78"/>
      <c r="MHT24" s="78"/>
      <c r="MHU24" s="78"/>
      <c r="MHV24" s="78"/>
      <c r="MHW24" s="78"/>
      <c r="MHX24" s="78"/>
      <c r="MHY24" s="78"/>
      <c r="MHZ24" s="78"/>
      <c r="MIA24" s="78"/>
      <c r="MIB24" s="78"/>
      <c r="MIC24" s="78"/>
      <c r="MID24" s="78"/>
      <c r="MIE24" s="78"/>
      <c r="MIF24" s="78"/>
      <c r="MIG24" s="78"/>
      <c r="MIH24" s="78"/>
      <c r="MII24" s="78"/>
      <c r="MIJ24" s="78"/>
      <c r="MIK24" s="78"/>
      <c r="MIL24" s="78"/>
      <c r="MIM24" s="78"/>
      <c r="MIN24" s="78"/>
      <c r="MIO24" s="78"/>
      <c r="MIP24" s="78"/>
      <c r="MIQ24" s="78"/>
      <c r="MIR24" s="78"/>
      <c r="MIS24" s="78"/>
      <c r="MIT24" s="78"/>
      <c r="MIU24" s="78"/>
      <c r="MIV24" s="78"/>
      <c r="MIW24" s="78"/>
      <c r="MIX24" s="78"/>
      <c r="MIY24" s="78"/>
      <c r="MIZ24" s="78"/>
      <c r="MJA24" s="78"/>
      <c r="MJB24" s="78"/>
      <c r="MJC24" s="78"/>
      <c r="MJD24" s="78"/>
      <c r="MJE24" s="78"/>
      <c r="MJF24" s="78"/>
      <c r="MJG24" s="78"/>
      <c r="MJH24" s="78"/>
      <c r="MJI24" s="78"/>
      <c r="MJJ24" s="78"/>
      <c r="MJK24" s="78"/>
      <c r="MJL24" s="78"/>
      <c r="MJM24" s="78"/>
      <c r="MJN24" s="78"/>
      <c r="MJO24" s="78"/>
      <c r="MJP24" s="78"/>
      <c r="MJQ24" s="78"/>
      <c r="MJR24" s="78"/>
      <c r="MJS24" s="78"/>
      <c r="MJT24" s="78"/>
      <c r="MJU24" s="78"/>
      <c r="MJV24" s="78"/>
      <c r="MJW24" s="78"/>
      <c r="MJX24" s="78"/>
      <c r="MJY24" s="78"/>
      <c r="MJZ24" s="78"/>
      <c r="MKA24" s="78"/>
      <c r="MKB24" s="78"/>
      <c r="MKC24" s="78"/>
      <c r="MKD24" s="78"/>
      <c r="MKE24" s="78"/>
      <c r="MKF24" s="78"/>
      <c r="MKG24" s="78"/>
      <c r="MKH24" s="78"/>
      <c r="MKI24" s="78"/>
      <c r="MKJ24" s="78"/>
      <c r="MKK24" s="78"/>
      <c r="MKL24" s="78"/>
      <c r="MKM24" s="78"/>
      <c r="MKN24" s="78"/>
      <c r="MKO24" s="78"/>
      <c r="MKP24" s="78"/>
      <c r="MKQ24" s="78"/>
      <c r="MKR24" s="78"/>
      <c r="MKS24" s="78"/>
      <c r="MKT24" s="78"/>
      <c r="MKU24" s="78"/>
      <c r="MKV24" s="78"/>
      <c r="MKW24" s="78"/>
      <c r="MKX24" s="78"/>
      <c r="MKY24" s="78"/>
      <c r="MKZ24" s="78"/>
      <c r="MLA24" s="78"/>
      <c r="MLB24" s="78"/>
      <c r="MLC24" s="78"/>
      <c r="MLD24" s="78"/>
      <c r="MLE24" s="78"/>
      <c r="MLF24" s="78"/>
      <c r="MLG24" s="78"/>
      <c r="MLH24" s="78"/>
      <c r="MLI24" s="78"/>
      <c r="MLJ24" s="78"/>
      <c r="MLK24" s="78"/>
      <c r="MLL24" s="78"/>
      <c r="MLM24" s="78"/>
      <c r="MLN24" s="78"/>
      <c r="MLO24" s="78"/>
      <c r="MLP24" s="78"/>
      <c r="MLQ24" s="78"/>
      <c r="MLR24" s="78"/>
      <c r="MLS24" s="78"/>
      <c r="MLT24" s="78"/>
      <c r="MLU24" s="78"/>
      <c r="MLV24" s="78"/>
      <c r="MLW24" s="78"/>
      <c r="MLX24" s="78"/>
      <c r="MLY24" s="78"/>
      <c r="MLZ24" s="78"/>
      <c r="MMA24" s="78"/>
      <c r="MMB24" s="78"/>
      <c r="MMC24" s="78"/>
      <c r="MMD24" s="78"/>
      <c r="MME24" s="78"/>
      <c r="MMF24" s="78"/>
      <c r="MMG24" s="78"/>
      <c r="MMH24" s="78"/>
      <c r="MMI24" s="78"/>
      <c r="MMJ24" s="78"/>
      <c r="MMK24" s="78"/>
      <c r="MML24" s="78"/>
      <c r="MMM24" s="78"/>
      <c r="MMN24" s="78"/>
      <c r="MMO24" s="78"/>
      <c r="MMP24" s="78"/>
      <c r="MMQ24" s="78"/>
      <c r="MMR24" s="78"/>
      <c r="MMS24" s="78"/>
      <c r="MMT24" s="78"/>
      <c r="MMU24" s="78"/>
      <c r="MMV24" s="78"/>
      <c r="MMW24" s="78"/>
      <c r="MMX24" s="78"/>
      <c r="MMY24" s="78"/>
      <c r="MMZ24" s="78"/>
      <c r="MNA24" s="78"/>
      <c r="MNB24" s="78"/>
      <c r="MNC24" s="78"/>
      <c r="MND24" s="78"/>
      <c r="MNE24" s="78"/>
      <c r="MNF24" s="78"/>
      <c r="MNG24" s="78"/>
      <c r="MNH24" s="78"/>
      <c r="MNI24" s="78"/>
      <c r="MNJ24" s="78"/>
      <c r="MNK24" s="78"/>
      <c r="MNL24" s="78"/>
      <c r="MNM24" s="78"/>
      <c r="MNN24" s="78"/>
      <c r="MNO24" s="78"/>
      <c r="MNP24" s="78"/>
      <c r="MNQ24" s="78"/>
      <c r="MNR24" s="78"/>
      <c r="MNS24" s="78"/>
      <c r="MNT24" s="78"/>
      <c r="MNU24" s="78"/>
      <c r="MNV24" s="78"/>
      <c r="MNW24" s="78"/>
      <c r="MNX24" s="78"/>
      <c r="MNY24" s="78"/>
      <c r="MNZ24" s="78"/>
      <c r="MOA24" s="78"/>
      <c r="MOB24" s="78"/>
      <c r="MOC24" s="78"/>
      <c r="MOD24" s="78"/>
      <c r="MOE24" s="78"/>
      <c r="MOF24" s="78"/>
      <c r="MOG24" s="78"/>
      <c r="MOH24" s="78"/>
      <c r="MOI24" s="78"/>
      <c r="MOJ24" s="78"/>
      <c r="MOK24" s="78"/>
      <c r="MOL24" s="78"/>
      <c r="MOM24" s="78"/>
      <c r="MON24" s="78"/>
      <c r="MOO24" s="78"/>
      <c r="MOP24" s="78"/>
      <c r="MOQ24" s="78"/>
      <c r="MOR24" s="78"/>
      <c r="MOS24" s="78"/>
      <c r="MOT24" s="78"/>
      <c r="MOU24" s="78"/>
      <c r="MOV24" s="78"/>
      <c r="MOW24" s="78"/>
      <c r="MOX24" s="78"/>
      <c r="MOY24" s="78"/>
      <c r="MOZ24" s="78"/>
      <c r="MPA24" s="78"/>
      <c r="MPB24" s="78"/>
      <c r="MPC24" s="78"/>
      <c r="MPD24" s="78"/>
      <c r="MPE24" s="78"/>
      <c r="MPF24" s="78"/>
      <c r="MPG24" s="78"/>
      <c r="MPH24" s="78"/>
      <c r="MPI24" s="78"/>
      <c r="MPJ24" s="78"/>
      <c r="MPK24" s="78"/>
      <c r="MPL24" s="78"/>
      <c r="MPM24" s="78"/>
      <c r="MPN24" s="78"/>
      <c r="MPO24" s="78"/>
      <c r="MPP24" s="78"/>
      <c r="MPQ24" s="78"/>
      <c r="MPR24" s="78"/>
      <c r="MPS24" s="78"/>
      <c r="MPT24" s="78"/>
      <c r="MPU24" s="78"/>
      <c r="MPV24" s="78"/>
      <c r="MPW24" s="78"/>
      <c r="MPX24" s="78"/>
      <c r="MPY24" s="78"/>
      <c r="MPZ24" s="78"/>
      <c r="MQA24" s="78"/>
      <c r="MQB24" s="78"/>
      <c r="MQC24" s="78"/>
      <c r="MQD24" s="78"/>
      <c r="MQE24" s="78"/>
      <c r="MQF24" s="78"/>
      <c r="MQG24" s="78"/>
      <c r="MQH24" s="78"/>
      <c r="MQI24" s="78"/>
      <c r="MQJ24" s="78"/>
      <c r="MQK24" s="78"/>
      <c r="MQL24" s="78"/>
      <c r="MQM24" s="78"/>
      <c r="MQN24" s="78"/>
      <c r="MQO24" s="78"/>
      <c r="MQP24" s="78"/>
      <c r="MQQ24" s="78"/>
      <c r="MQR24" s="78"/>
      <c r="MQS24" s="78"/>
      <c r="MQT24" s="78"/>
      <c r="MQU24" s="78"/>
      <c r="MQV24" s="78"/>
      <c r="MQW24" s="78"/>
      <c r="MQX24" s="78"/>
      <c r="MQY24" s="78"/>
      <c r="MQZ24" s="78"/>
      <c r="MRA24" s="78"/>
      <c r="MRB24" s="78"/>
      <c r="MRC24" s="78"/>
      <c r="MRD24" s="78"/>
      <c r="MRE24" s="78"/>
      <c r="MRF24" s="78"/>
      <c r="MRG24" s="78"/>
      <c r="MRH24" s="78"/>
      <c r="MRI24" s="78"/>
      <c r="MRJ24" s="78"/>
      <c r="MRK24" s="78"/>
      <c r="MRL24" s="78"/>
      <c r="MRM24" s="78"/>
      <c r="MRN24" s="78"/>
      <c r="MRO24" s="78"/>
      <c r="MRP24" s="78"/>
      <c r="MRQ24" s="78"/>
      <c r="MRR24" s="78"/>
      <c r="MRS24" s="78"/>
      <c r="MRT24" s="78"/>
      <c r="MRU24" s="78"/>
      <c r="MRV24" s="78"/>
      <c r="MRW24" s="78"/>
      <c r="MRX24" s="78"/>
      <c r="MRY24" s="78"/>
      <c r="MRZ24" s="78"/>
      <c r="MSA24" s="78"/>
      <c r="MSB24" s="78"/>
      <c r="MSC24" s="78"/>
      <c r="MSD24" s="78"/>
      <c r="MSE24" s="78"/>
      <c r="MSF24" s="78"/>
      <c r="MSG24" s="78"/>
      <c r="MSH24" s="78"/>
      <c r="MSI24" s="78"/>
      <c r="MSJ24" s="78"/>
      <c r="MSK24" s="78"/>
      <c r="MSL24" s="78"/>
      <c r="MSM24" s="78"/>
      <c r="MSN24" s="78"/>
      <c r="MSO24" s="78"/>
      <c r="MSP24" s="78"/>
      <c r="MSQ24" s="78"/>
      <c r="MSR24" s="78"/>
      <c r="MSS24" s="78"/>
      <c r="MST24" s="78"/>
      <c r="MSU24" s="78"/>
      <c r="MSV24" s="78"/>
      <c r="MSW24" s="78"/>
      <c r="MSX24" s="78"/>
      <c r="MSY24" s="78"/>
      <c r="MSZ24" s="78"/>
      <c r="MTA24" s="78"/>
      <c r="MTB24" s="78"/>
      <c r="MTC24" s="78"/>
      <c r="MTD24" s="78"/>
      <c r="MTE24" s="78"/>
      <c r="MTF24" s="78"/>
      <c r="MTG24" s="78"/>
      <c r="MTH24" s="78"/>
      <c r="MTI24" s="78"/>
      <c r="MTJ24" s="78"/>
      <c r="MTK24" s="78"/>
      <c r="MTL24" s="78"/>
      <c r="MTM24" s="78"/>
      <c r="MTN24" s="78"/>
      <c r="MTO24" s="78"/>
      <c r="MTP24" s="78"/>
      <c r="MTQ24" s="78"/>
      <c r="MTR24" s="78"/>
      <c r="MTS24" s="78"/>
      <c r="MTT24" s="78"/>
      <c r="MTU24" s="78"/>
      <c r="MTV24" s="78"/>
      <c r="MTW24" s="78"/>
      <c r="MTX24" s="78"/>
      <c r="MTY24" s="78"/>
      <c r="MTZ24" s="78"/>
      <c r="MUA24" s="78"/>
      <c r="MUB24" s="78"/>
      <c r="MUC24" s="78"/>
      <c r="MUD24" s="78"/>
      <c r="MUE24" s="78"/>
      <c r="MUF24" s="78"/>
      <c r="MUG24" s="78"/>
      <c r="MUH24" s="78"/>
      <c r="MUI24" s="78"/>
      <c r="MUJ24" s="78"/>
      <c r="MUK24" s="78"/>
      <c r="MUL24" s="78"/>
      <c r="MUM24" s="78"/>
      <c r="MUN24" s="78"/>
      <c r="MUO24" s="78"/>
      <c r="MUP24" s="78"/>
      <c r="MUQ24" s="78"/>
      <c r="MUR24" s="78"/>
      <c r="MUS24" s="78"/>
      <c r="MUT24" s="78"/>
      <c r="MUU24" s="78"/>
      <c r="MUV24" s="78"/>
      <c r="MUW24" s="78"/>
      <c r="MUX24" s="78"/>
      <c r="MUY24" s="78"/>
      <c r="MUZ24" s="78"/>
      <c r="MVA24" s="78"/>
      <c r="MVB24" s="78"/>
      <c r="MVC24" s="78"/>
      <c r="MVD24" s="78"/>
      <c r="MVE24" s="78"/>
      <c r="MVF24" s="78"/>
      <c r="MVG24" s="78"/>
      <c r="MVH24" s="78"/>
      <c r="MVI24" s="78"/>
      <c r="MVJ24" s="78"/>
      <c r="MVK24" s="78"/>
      <c r="MVL24" s="78"/>
      <c r="MVM24" s="78"/>
      <c r="MVN24" s="78"/>
      <c r="MVO24" s="78"/>
      <c r="MVP24" s="78"/>
      <c r="MVQ24" s="78"/>
      <c r="MVR24" s="78"/>
      <c r="MVS24" s="78"/>
      <c r="MVT24" s="78"/>
      <c r="MVU24" s="78"/>
      <c r="MVV24" s="78"/>
      <c r="MVW24" s="78"/>
      <c r="MVX24" s="78"/>
      <c r="MVY24" s="78"/>
      <c r="MVZ24" s="78"/>
      <c r="MWA24" s="78"/>
      <c r="MWB24" s="78"/>
      <c r="MWC24" s="78"/>
      <c r="MWD24" s="78"/>
      <c r="MWE24" s="78"/>
      <c r="MWF24" s="78"/>
      <c r="MWG24" s="78"/>
      <c r="MWH24" s="78"/>
      <c r="MWI24" s="78"/>
      <c r="MWJ24" s="78"/>
      <c r="MWK24" s="78"/>
      <c r="MWL24" s="78"/>
      <c r="MWM24" s="78"/>
      <c r="MWN24" s="78"/>
      <c r="MWO24" s="78"/>
      <c r="MWP24" s="78"/>
      <c r="MWQ24" s="78"/>
      <c r="MWR24" s="78"/>
      <c r="MWS24" s="78"/>
      <c r="MWT24" s="78"/>
      <c r="MWU24" s="78"/>
      <c r="MWV24" s="78"/>
      <c r="MWW24" s="78"/>
      <c r="MWX24" s="78"/>
      <c r="MWY24" s="78"/>
      <c r="MWZ24" s="78"/>
      <c r="MXA24" s="78"/>
      <c r="MXB24" s="78"/>
      <c r="MXC24" s="78"/>
      <c r="MXD24" s="78"/>
      <c r="MXE24" s="78"/>
      <c r="MXF24" s="78"/>
      <c r="MXG24" s="78"/>
      <c r="MXH24" s="78"/>
      <c r="MXI24" s="78"/>
      <c r="MXJ24" s="78"/>
      <c r="MXK24" s="78"/>
      <c r="MXL24" s="78"/>
      <c r="MXM24" s="78"/>
      <c r="MXN24" s="78"/>
      <c r="MXO24" s="78"/>
      <c r="MXP24" s="78"/>
      <c r="MXQ24" s="78"/>
      <c r="MXR24" s="78"/>
      <c r="MXS24" s="78"/>
      <c r="MXT24" s="78"/>
      <c r="MXU24" s="78"/>
      <c r="MXV24" s="78"/>
      <c r="MXW24" s="78"/>
      <c r="MXX24" s="78"/>
      <c r="MXY24" s="78"/>
      <c r="MXZ24" s="78"/>
      <c r="MYA24" s="78"/>
      <c r="MYB24" s="78"/>
      <c r="MYC24" s="78"/>
      <c r="MYD24" s="78"/>
      <c r="MYE24" s="78"/>
      <c r="MYF24" s="78"/>
      <c r="MYG24" s="78"/>
      <c r="MYH24" s="78"/>
      <c r="MYI24" s="78"/>
      <c r="MYJ24" s="78"/>
      <c r="MYK24" s="78"/>
      <c r="MYL24" s="78"/>
      <c r="MYM24" s="78"/>
      <c r="MYN24" s="78"/>
      <c r="MYO24" s="78"/>
      <c r="MYP24" s="78"/>
      <c r="MYQ24" s="78"/>
      <c r="MYR24" s="78"/>
      <c r="MYS24" s="78"/>
      <c r="MYT24" s="78"/>
      <c r="MYU24" s="78"/>
      <c r="MYV24" s="78"/>
      <c r="MYW24" s="78"/>
      <c r="MYX24" s="78"/>
      <c r="MYY24" s="78"/>
      <c r="MYZ24" s="78"/>
      <c r="MZA24" s="78"/>
      <c r="MZB24" s="78"/>
      <c r="MZC24" s="78"/>
      <c r="MZD24" s="78"/>
      <c r="MZE24" s="78"/>
      <c r="MZF24" s="78"/>
      <c r="MZG24" s="78"/>
      <c r="MZH24" s="78"/>
      <c r="MZI24" s="78"/>
      <c r="MZJ24" s="78"/>
      <c r="MZK24" s="78"/>
      <c r="MZL24" s="78"/>
      <c r="MZM24" s="78"/>
      <c r="MZN24" s="78"/>
      <c r="MZO24" s="78"/>
      <c r="MZP24" s="78"/>
      <c r="MZQ24" s="78"/>
      <c r="MZR24" s="78"/>
      <c r="MZS24" s="78"/>
      <c r="MZT24" s="78"/>
      <c r="MZU24" s="78"/>
      <c r="MZV24" s="78"/>
      <c r="MZW24" s="78"/>
      <c r="MZX24" s="78"/>
      <c r="MZY24" s="78"/>
      <c r="MZZ24" s="78"/>
      <c r="NAA24" s="78"/>
      <c r="NAB24" s="78"/>
      <c r="NAC24" s="78"/>
      <c r="NAD24" s="78"/>
      <c r="NAE24" s="78"/>
      <c r="NAF24" s="78"/>
      <c r="NAG24" s="78"/>
      <c r="NAH24" s="78"/>
      <c r="NAI24" s="78"/>
      <c r="NAJ24" s="78"/>
      <c r="NAK24" s="78"/>
      <c r="NAL24" s="78"/>
      <c r="NAM24" s="78"/>
      <c r="NAN24" s="78"/>
      <c r="NAO24" s="78"/>
      <c r="NAP24" s="78"/>
      <c r="NAQ24" s="78"/>
      <c r="NAR24" s="78"/>
      <c r="NAS24" s="78"/>
      <c r="NAT24" s="78"/>
      <c r="NAU24" s="78"/>
      <c r="NAV24" s="78"/>
      <c r="NAW24" s="78"/>
      <c r="NAX24" s="78"/>
      <c r="NAY24" s="78"/>
      <c r="NAZ24" s="78"/>
      <c r="NBA24" s="78"/>
      <c r="NBB24" s="78"/>
      <c r="NBC24" s="78"/>
      <c r="NBD24" s="78"/>
      <c r="NBE24" s="78"/>
      <c r="NBF24" s="78"/>
      <c r="NBG24" s="78"/>
      <c r="NBH24" s="78"/>
      <c r="NBI24" s="78"/>
      <c r="NBJ24" s="78"/>
      <c r="NBK24" s="78"/>
      <c r="NBL24" s="78"/>
      <c r="NBM24" s="78"/>
      <c r="NBN24" s="78"/>
      <c r="NBO24" s="78"/>
      <c r="NBP24" s="78"/>
      <c r="NBQ24" s="78"/>
      <c r="NBR24" s="78"/>
      <c r="NBS24" s="78"/>
      <c r="NBT24" s="78"/>
      <c r="NBU24" s="78"/>
      <c r="NBV24" s="78"/>
      <c r="NBW24" s="78"/>
      <c r="NBX24" s="78"/>
      <c r="NBY24" s="78"/>
      <c r="NBZ24" s="78"/>
      <c r="NCA24" s="78"/>
      <c r="NCB24" s="78"/>
      <c r="NCC24" s="78"/>
      <c r="NCD24" s="78"/>
      <c r="NCE24" s="78"/>
      <c r="NCF24" s="78"/>
      <c r="NCG24" s="78"/>
      <c r="NCH24" s="78"/>
      <c r="NCI24" s="78"/>
      <c r="NCJ24" s="78"/>
      <c r="NCK24" s="78"/>
      <c r="NCL24" s="78"/>
      <c r="NCM24" s="78"/>
      <c r="NCN24" s="78"/>
      <c r="NCO24" s="78"/>
      <c r="NCP24" s="78"/>
      <c r="NCQ24" s="78"/>
      <c r="NCR24" s="78"/>
      <c r="NCS24" s="78"/>
      <c r="NCT24" s="78"/>
      <c r="NCU24" s="78"/>
      <c r="NCV24" s="78"/>
      <c r="NCW24" s="78"/>
      <c r="NCX24" s="78"/>
      <c r="NCY24" s="78"/>
      <c r="NCZ24" s="78"/>
      <c r="NDA24" s="78"/>
      <c r="NDB24" s="78"/>
      <c r="NDC24" s="78"/>
      <c r="NDD24" s="78"/>
      <c r="NDE24" s="78"/>
      <c r="NDF24" s="78"/>
      <c r="NDG24" s="78"/>
      <c r="NDH24" s="78"/>
      <c r="NDI24" s="78"/>
      <c r="NDJ24" s="78"/>
      <c r="NDK24" s="78"/>
      <c r="NDL24" s="78"/>
      <c r="NDM24" s="78"/>
      <c r="NDN24" s="78"/>
      <c r="NDO24" s="78"/>
      <c r="NDP24" s="78"/>
      <c r="NDQ24" s="78"/>
      <c r="NDR24" s="78"/>
      <c r="NDS24" s="78"/>
      <c r="NDT24" s="78"/>
      <c r="NDU24" s="78"/>
      <c r="NDV24" s="78"/>
      <c r="NDW24" s="78"/>
      <c r="NDX24" s="78"/>
      <c r="NDY24" s="78"/>
      <c r="NDZ24" s="78"/>
      <c r="NEA24" s="78"/>
      <c r="NEB24" s="78"/>
      <c r="NEC24" s="78"/>
      <c r="NED24" s="78"/>
      <c r="NEE24" s="78"/>
      <c r="NEF24" s="78"/>
      <c r="NEG24" s="78"/>
      <c r="NEH24" s="78"/>
      <c r="NEI24" s="78"/>
      <c r="NEJ24" s="78"/>
      <c r="NEK24" s="78"/>
      <c r="NEL24" s="78"/>
      <c r="NEM24" s="78"/>
      <c r="NEN24" s="78"/>
      <c r="NEO24" s="78"/>
      <c r="NEP24" s="78"/>
      <c r="NEQ24" s="78"/>
      <c r="NER24" s="78"/>
      <c r="NES24" s="78"/>
      <c r="NET24" s="78"/>
      <c r="NEU24" s="78"/>
      <c r="NEV24" s="78"/>
      <c r="NEW24" s="78"/>
      <c r="NEX24" s="78"/>
      <c r="NEY24" s="78"/>
      <c r="NEZ24" s="78"/>
      <c r="NFA24" s="78"/>
      <c r="NFB24" s="78"/>
      <c r="NFC24" s="78"/>
      <c r="NFD24" s="78"/>
      <c r="NFE24" s="78"/>
      <c r="NFF24" s="78"/>
      <c r="NFG24" s="78"/>
      <c r="NFH24" s="78"/>
      <c r="NFI24" s="78"/>
      <c r="NFJ24" s="78"/>
      <c r="NFK24" s="78"/>
      <c r="NFL24" s="78"/>
      <c r="NFM24" s="78"/>
      <c r="NFN24" s="78"/>
      <c r="NFO24" s="78"/>
      <c r="NFP24" s="78"/>
      <c r="NFQ24" s="78"/>
      <c r="NFR24" s="78"/>
      <c r="NFS24" s="78"/>
      <c r="NFT24" s="78"/>
      <c r="NFU24" s="78"/>
      <c r="NFV24" s="78"/>
      <c r="NFW24" s="78"/>
      <c r="NFX24" s="78"/>
      <c r="NFY24" s="78"/>
      <c r="NFZ24" s="78"/>
      <c r="NGA24" s="78"/>
      <c r="NGB24" s="78"/>
      <c r="NGC24" s="78"/>
      <c r="NGD24" s="78"/>
      <c r="NGE24" s="78"/>
      <c r="NGF24" s="78"/>
      <c r="NGG24" s="78"/>
      <c r="NGH24" s="78"/>
      <c r="NGI24" s="78"/>
      <c r="NGJ24" s="78"/>
      <c r="NGK24" s="78"/>
      <c r="NGL24" s="78"/>
      <c r="NGM24" s="78"/>
      <c r="NGN24" s="78"/>
      <c r="NGO24" s="78"/>
      <c r="NGP24" s="78"/>
      <c r="NGQ24" s="78"/>
      <c r="NGR24" s="78"/>
      <c r="NGS24" s="78"/>
      <c r="NGT24" s="78"/>
      <c r="NGU24" s="78"/>
      <c r="NGV24" s="78"/>
      <c r="NGW24" s="78"/>
      <c r="NGX24" s="78"/>
      <c r="NGY24" s="78"/>
      <c r="NGZ24" s="78"/>
      <c r="NHA24" s="78"/>
      <c r="NHB24" s="78"/>
      <c r="NHC24" s="78"/>
      <c r="NHD24" s="78"/>
      <c r="NHE24" s="78"/>
      <c r="NHF24" s="78"/>
      <c r="NHG24" s="78"/>
      <c r="NHH24" s="78"/>
      <c r="NHI24" s="78"/>
      <c r="NHJ24" s="78"/>
      <c r="NHK24" s="78"/>
      <c r="NHL24" s="78"/>
      <c r="NHM24" s="78"/>
      <c r="NHN24" s="78"/>
      <c r="NHO24" s="78"/>
      <c r="NHP24" s="78"/>
      <c r="NHQ24" s="78"/>
      <c r="NHR24" s="78"/>
      <c r="NHS24" s="78"/>
      <c r="NHT24" s="78"/>
      <c r="NHU24" s="78"/>
      <c r="NHV24" s="78"/>
      <c r="NHW24" s="78"/>
      <c r="NHX24" s="78"/>
      <c r="NHY24" s="78"/>
      <c r="NHZ24" s="78"/>
      <c r="NIA24" s="78"/>
      <c r="NIB24" s="78"/>
      <c r="NIC24" s="78"/>
      <c r="NID24" s="78"/>
      <c r="NIE24" s="78"/>
      <c r="NIF24" s="78"/>
      <c r="NIG24" s="78"/>
      <c r="NIH24" s="78"/>
      <c r="NII24" s="78"/>
      <c r="NIJ24" s="78"/>
      <c r="NIK24" s="78"/>
      <c r="NIL24" s="78"/>
      <c r="NIM24" s="78"/>
      <c r="NIN24" s="78"/>
      <c r="NIO24" s="78"/>
      <c r="NIP24" s="78"/>
      <c r="NIQ24" s="78"/>
      <c r="NIR24" s="78"/>
      <c r="NIS24" s="78"/>
      <c r="NIT24" s="78"/>
      <c r="NIU24" s="78"/>
      <c r="NIV24" s="78"/>
      <c r="NIW24" s="78"/>
      <c r="NIX24" s="78"/>
      <c r="NIY24" s="78"/>
      <c r="NIZ24" s="78"/>
      <c r="NJA24" s="78"/>
      <c r="NJB24" s="78"/>
      <c r="NJC24" s="78"/>
      <c r="NJD24" s="78"/>
      <c r="NJE24" s="78"/>
      <c r="NJF24" s="78"/>
      <c r="NJG24" s="78"/>
      <c r="NJH24" s="78"/>
      <c r="NJI24" s="78"/>
      <c r="NJJ24" s="78"/>
      <c r="NJK24" s="78"/>
      <c r="NJL24" s="78"/>
      <c r="NJM24" s="78"/>
      <c r="NJN24" s="78"/>
      <c r="NJO24" s="78"/>
      <c r="NJP24" s="78"/>
      <c r="NJQ24" s="78"/>
      <c r="NJR24" s="78"/>
      <c r="NJS24" s="78"/>
      <c r="NJT24" s="78"/>
      <c r="NJU24" s="78"/>
      <c r="NJV24" s="78"/>
      <c r="NJW24" s="78"/>
      <c r="NJX24" s="78"/>
      <c r="NJY24" s="78"/>
      <c r="NJZ24" s="78"/>
      <c r="NKA24" s="78"/>
      <c r="NKB24" s="78"/>
      <c r="NKC24" s="78"/>
      <c r="NKD24" s="78"/>
      <c r="NKE24" s="78"/>
      <c r="NKF24" s="78"/>
      <c r="NKG24" s="78"/>
      <c r="NKH24" s="78"/>
      <c r="NKI24" s="78"/>
      <c r="NKJ24" s="78"/>
      <c r="NKK24" s="78"/>
      <c r="NKL24" s="78"/>
      <c r="NKM24" s="78"/>
      <c r="NKN24" s="78"/>
      <c r="NKO24" s="78"/>
      <c r="NKP24" s="78"/>
      <c r="NKQ24" s="78"/>
      <c r="NKR24" s="78"/>
      <c r="NKS24" s="78"/>
      <c r="NKT24" s="78"/>
      <c r="NKU24" s="78"/>
      <c r="NKV24" s="78"/>
      <c r="NKW24" s="78"/>
      <c r="NKX24" s="78"/>
      <c r="NKY24" s="78"/>
      <c r="NKZ24" s="78"/>
      <c r="NLA24" s="78"/>
      <c r="NLB24" s="78"/>
      <c r="NLC24" s="78"/>
      <c r="NLD24" s="78"/>
      <c r="NLE24" s="78"/>
      <c r="NLF24" s="78"/>
      <c r="NLG24" s="78"/>
      <c r="NLH24" s="78"/>
      <c r="NLI24" s="78"/>
      <c r="NLJ24" s="78"/>
      <c r="NLK24" s="78"/>
      <c r="NLL24" s="78"/>
      <c r="NLM24" s="78"/>
      <c r="NLN24" s="78"/>
      <c r="NLO24" s="78"/>
      <c r="NLP24" s="78"/>
      <c r="NLQ24" s="78"/>
      <c r="NLR24" s="78"/>
      <c r="NLS24" s="78"/>
      <c r="NLT24" s="78"/>
      <c r="NLU24" s="78"/>
      <c r="NLV24" s="78"/>
      <c r="NLW24" s="78"/>
      <c r="NLX24" s="78"/>
      <c r="NLY24" s="78"/>
      <c r="NLZ24" s="78"/>
      <c r="NMA24" s="78"/>
      <c r="NMB24" s="78"/>
      <c r="NMC24" s="78"/>
      <c r="NMD24" s="78"/>
      <c r="NME24" s="78"/>
      <c r="NMF24" s="78"/>
      <c r="NMG24" s="78"/>
      <c r="NMH24" s="78"/>
      <c r="NMI24" s="78"/>
      <c r="NMJ24" s="78"/>
      <c r="NMK24" s="78"/>
      <c r="NML24" s="78"/>
      <c r="NMM24" s="78"/>
      <c r="NMN24" s="78"/>
      <c r="NMO24" s="78"/>
      <c r="NMP24" s="78"/>
      <c r="NMQ24" s="78"/>
      <c r="NMR24" s="78"/>
      <c r="NMS24" s="78"/>
      <c r="NMT24" s="78"/>
      <c r="NMU24" s="78"/>
      <c r="NMV24" s="78"/>
      <c r="NMW24" s="78"/>
      <c r="NMX24" s="78"/>
      <c r="NMY24" s="78"/>
      <c r="NMZ24" s="78"/>
      <c r="NNA24" s="78"/>
      <c r="NNB24" s="78"/>
      <c r="NNC24" s="78"/>
      <c r="NND24" s="78"/>
      <c r="NNE24" s="78"/>
      <c r="NNF24" s="78"/>
      <c r="NNG24" s="78"/>
      <c r="NNH24" s="78"/>
      <c r="NNI24" s="78"/>
      <c r="NNJ24" s="78"/>
      <c r="NNK24" s="78"/>
      <c r="NNL24" s="78"/>
      <c r="NNM24" s="78"/>
      <c r="NNN24" s="78"/>
      <c r="NNO24" s="78"/>
      <c r="NNP24" s="78"/>
      <c r="NNQ24" s="78"/>
      <c r="NNR24" s="78"/>
      <c r="NNS24" s="78"/>
      <c r="NNT24" s="78"/>
      <c r="NNU24" s="78"/>
      <c r="NNV24" s="78"/>
      <c r="NNW24" s="78"/>
      <c r="NNX24" s="78"/>
      <c r="NNY24" s="78"/>
      <c r="NNZ24" s="78"/>
      <c r="NOA24" s="78"/>
      <c r="NOB24" s="78"/>
      <c r="NOC24" s="78"/>
      <c r="NOD24" s="78"/>
      <c r="NOE24" s="78"/>
      <c r="NOF24" s="78"/>
      <c r="NOG24" s="78"/>
      <c r="NOH24" s="78"/>
      <c r="NOI24" s="78"/>
      <c r="NOJ24" s="78"/>
      <c r="NOK24" s="78"/>
      <c r="NOL24" s="78"/>
      <c r="NOM24" s="78"/>
      <c r="NON24" s="78"/>
      <c r="NOO24" s="78"/>
      <c r="NOP24" s="78"/>
      <c r="NOQ24" s="78"/>
      <c r="NOR24" s="78"/>
      <c r="NOS24" s="78"/>
      <c r="NOT24" s="78"/>
      <c r="NOU24" s="78"/>
      <c r="NOV24" s="78"/>
      <c r="NOW24" s="78"/>
      <c r="NOX24" s="78"/>
      <c r="NOY24" s="78"/>
      <c r="NOZ24" s="78"/>
      <c r="NPA24" s="78"/>
      <c r="NPB24" s="78"/>
      <c r="NPC24" s="78"/>
      <c r="NPD24" s="78"/>
      <c r="NPE24" s="78"/>
      <c r="NPF24" s="78"/>
      <c r="NPG24" s="78"/>
      <c r="NPH24" s="78"/>
      <c r="NPI24" s="78"/>
      <c r="NPJ24" s="78"/>
      <c r="NPK24" s="78"/>
      <c r="NPL24" s="78"/>
      <c r="NPM24" s="78"/>
      <c r="NPN24" s="78"/>
      <c r="NPO24" s="78"/>
      <c r="NPP24" s="78"/>
      <c r="NPQ24" s="78"/>
      <c r="NPR24" s="78"/>
      <c r="NPS24" s="78"/>
      <c r="NPT24" s="78"/>
      <c r="NPU24" s="78"/>
      <c r="NPV24" s="78"/>
      <c r="NPW24" s="78"/>
      <c r="NPX24" s="78"/>
      <c r="NPY24" s="78"/>
      <c r="NPZ24" s="78"/>
      <c r="NQA24" s="78"/>
      <c r="NQB24" s="78"/>
      <c r="NQC24" s="78"/>
      <c r="NQD24" s="78"/>
      <c r="NQE24" s="78"/>
      <c r="NQF24" s="78"/>
      <c r="NQG24" s="78"/>
      <c r="NQH24" s="78"/>
      <c r="NQI24" s="78"/>
      <c r="NQJ24" s="78"/>
      <c r="NQK24" s="78"/>
      <c r="NQL24" s="78"/>
      <c r="NQM24" s="78"/>
      <c r="NQN24" s="78"/>
      <c r="NQO24" s="78"/>
      <c r="NQP24" s="78"/>
      <c r="NQQ24" s="78"/>
      <c r="NQR24" s="78"/>
      <c r="NQS24" s="78"/>
      <c r="NQT24" s="78"/>
      <c r="NQU24" s="78"/>
      <c r="NQV24" s="78"/>
      <c r="NQW24" s="78"/>
      <c r="NQX24" s="78"/>
      <c r="NQY24" s="78"/>
      <c r="NQZ24" s="78"/>
      <c r="NRA24" s="78"/>
      <c r="NRB24" s="78"/>
      <c r="NRC24" s="78"/>
      <c r="NRD24" s="78"/>
      <c r="NRE24" s="78"/>
      <c r="NRF24" s="78"/>
      <c r="NRG24" s="78"/>
      <c r="NRH24" s="78"/>
      <c r="NRI24" s="78"/>
      <c r="NRJ24" s="78"/>
      <c r="NRK24" s="78"/>
      <c r="NRL24" s="78"/>
      <c r="NRM24" s="78"/>
      <c r="NRN24" s="78"/>
      <c r="NRO24" s="78"/>
      <c r="NRP24" s="78"/>
      <c r="NRQ24" s="78"/>
      <c r="NRR24" s="78"/>
      <c r="NRS24" s="78"/>
      <c r="NRT24" s="78"/>
      <c r="NRU24" s="78"/>
      <c r="NRV24" s="78"/>
      <c r="NRW24" s="78"/>
      <c r="NRX24" s="78"/>
      <c r="NRY24" s="78"/>
      <c r="NRZ24" s="78"/>
      <c r="NSA24" s="78"/>
      <c r="NSB24" s="78"/>
      <c r="NSC24" s="78"/>
      <c r="NSD24" s="78"/>
      <c r="NSE24" s="78"/>
      <c r="NSF24" s="78"/>
      <c r="NSG24" s="78"/>
      <c r="NSH24" s="78"/>
      <c r="NSI24" s="78"/>
      <c r="NSJ24" s="78"/>
      <c r="NSK24" s="78"/>
      <c r="NSL24" s="78"/>
      <c r="NSM24" s="78"/>
      <c r="NSN24" s="78"/>
      <c r="NSO24" s="78"/>
      <c r="NSP24" s="78"/>
      <c r="NSQ24" s="78"/>
      <c r="NSR24" s="78"/>
      <c r="NSS24" s="78"/>
      <c r="NST24" s="78"/>
      <c r="NSU24" s="78"/>
      <c r="NSV24" s="78"/>
      <c r="NSW24" s="78"/>
      <c r="NSX24" s="78"/>
      <c r="NSY24" s="78"/>
      <c r="NSZ24" s="78"/>
      <c r="NTA24" s="78"/>
      <c r="NTB24" s="78"/>
      <c r="NTC24" s="78"/>
      <c r="NTD24" s="78"/>
      <c r="NTE24" s="78"/>
      <c r="NTF24" s="78"/>
      <c r="NTG24" s="78"/>
      <c r="NTH24" s="78"/>
      <c r="NTI24" s="78"/>
      <c r="NTJ24" s="78"/>
      <c r="NTK24" s="78"/>
      <c r="NTL24" s="78"/>
      <c r="NTM24" s="78"/>
      <c r="NTN24" s="78"/>
      <c r="NTO24" s="78"/>
      <c r="NTP24" s="78"/>
      <c r="NTQ24" s="78"/>
      <c r="NTR24" s="78"/>
      <c r="NTS24" s="78"/>
      <c r="NTT24" s="78"/>
      <c r="NTU24" s="78"/>
      <c r="NTV24" s="78"/>
      <c r="NTW24" s="78"/>
      <c r="NTX24" s="78"/>
      <c r="NTY24" s="78"/>
      <c r="NTZ24" s="78"/>
      <c r="NUA24" s="78"/>
      <c r="NUB24" s="78"/>
      <c r="NUC24" s="78"/>
      <c r="NUD24" s="78"/>
      <c r="NUE24" s="78"/>
      <c r="NUF24" s="78"/>
      <c r="NUG24" s="78"/>
      <c r="NUH24" s="78"/>
      <c r="NUI24" s="78"/>
      <c r="NUJ24" s="78"/>
      <c r="NUK24" s="78"/>
      <c r="NUL24" s="78"/>
      <c r="NUM24" s="78"/>
      <c r="NUN24" s="78"/>
      <c r="NUO24" s="78"/>
      <c r="NUP24" s="78"/>
      <c r="NUQ24" s="78"/>
      <c r="NUR24" s="78"/>
      <c r="NUS24" s="78"/>
      <c r="NUT24" s="78"/>
      <c r="NUU24" s="78"/>
      <c r="NUV24" s="78"/>
      <c r="NUW24" s="78"/>
      <c r="NUX24" s="78"/>
      <c r="NUY24" s="78"/>
      <c r="NUZ24" s="78"/>
      <c r="NVA24" s="78"/>
      <c r="NVB24" s="78"/>
      <c r="NVC24" s="78"/>
      <c r="NVD24" s="78"/>
      <c r="NVE24" s="78"/>
      <c r="NVF24" s="78"/>
      <c r="NVG24" s="78"/>
      <c r="NVH24" s="78"/>
      <c r="NVI24" s="78"/>
      <c r="NVJ24" s="78"/>
      <c r="NVK24" s="78"/>
      <c r="NVL24" s="78"/>
      <c r="NVM24" s="78"/>
      <c r="NVN24" s="78"/>
      <c r="NVO24" s="78"/>
      <c r="NVP24" s="78"/>
      <c r="NVQ24" s="78"/>
      <c r="NVR24" s="78"/>
      <c r="NVS24" s="78"/>
      <c r="NVT24" s="78"/>
      <c r="NVU24" s="78"/>
      <c r="NVV24" s="78"/>
      <c r="NVW24" s="78"/>
      <c r="NVX24" s="78"/>
      <c r="NVY24" s="78"/>
      <c r="NVZ24" s="78"/>
      <c r="NWA24" s="78"/>
      <c r="NWB24" s="78"/>
      <c r="NWC24" s="78"/>
      <c r="NWD24" s="78"/>
      <c r="NWE24" s="78"/>
      <c r="NWF24" s="78"/>
      <c r="NWG24" s="78"/>
      <c r="NWH24" s="78"/>
      <c r="NWI24" s="78"/>
      <c r="NWJ24" s="78"/>
      <c r="NWK24" s="78"/>
      <c r="NWL24" s="78"/>
      <c r="NWM24" s="78"/>
      <c r="NWN24" s="78"/>
      <c r="NWO24" s="78"/>
      <c r="NWP24" s="78"/>
      <c r="NWQ24" s="78"/>
      <c r="NWR24" s="78"/>
      <c r="NWS24" s="78"/>
      <c r="NWT24" s="78"/>
      <c r="NWU24" s="78"/>
      <c r="NWV24" s="78"/>
      <c r="NWW24" s="78"/>
      <c r="NWX24" s="78"/>
      <c r="NWY24" s="78"/>
      <c r="NWZ24" s="78"/>
      <c r="NXA24" s="78"/>
      <c r="NXB24" s="78"/>
      <c r="NXC24" s="78"/>
      <c r="NXD24" s="78"/>
      <c r="NXE24" s="78"/>
      <c r="NXF24" s="78"/>
      <c r="NXG24" s="78"/>
      <c r="NXH24" s="78"/>
      <c r="NXI24" s="78"/>
      <c r="NXJ24" s="78"/>
      <c r="NXK24" s="78"/>
      <c r="NXL24" s="78"/>
      <c r="NXM24" s="78"/>
      <c r="NXN24" s="78"/>
      <c r="NXO24" s="78"/>
      <c r="NXP24" s="78"/>
      <c r="NXQ24" s="78"/>
      <c r="NXR24" s="78"/>
      <c r="NXS24" s="78"/>
      <c r="NXT24" s="78"/>
      <c r="NXU24" s="78"/>
      <c r="NXV24" s="78"/>
      <c r="NXW24" s="78"/>
      <c r="NXX24" s="78"/>
      <c r="NXY24" s="78"/>
      <c r="NXZ24" s="78"/>
      <c r="NYA24" s="78"/>
      <c r="NYB24" s="78"/>
      <c r="NYC24" s="78"/>
      <c r="NYD24" s="78"/>
      <c r="NYE24" s="78"/>
      <c r="NYF24" s="78"/>
      <c r="NYG24" s="78"/>
      <c r="NYH24" s="78"/>
      <c r="NYI24" s="78"/>
      <c r="NYJ24" s="78"/>
      <c r="NYK24" s="78"/>
      <c r="NYL24" s="78"/>
      <c r="NYM24" s="78"/>
      <c r="NYN24" s="78"/>
      <c r="NYO24" s="78"/>
      <c r="NYP24" s="78"/>
      <c r="NYQ24" s="78"/>
      <c r="NYR24" s="78"/>
      <c r="NYS24" s="78"/>
      <c r="NYT24" s="78"/>
      <c r="NYU24" s="78"/>
      <c r="NYV24" s="78"/>
      <c r="NYW24" s="78"/>
      <c r="NYX24" s="78"/>
      <c r="NYY24" s="78"/>
      <c r="NYZ24" s="78"/>
      <c r="NZA24" s="78"/>
      <c r="NZB24" s="78"/>
      <c r="NZC24" s="78"/>
      <c r="NZD24" s="78"/>
      <c r="NZE24" s="78"/>
      <c r="NZF24" s="78"/>
      <c r="NZG24" s="78"/>
      <c r="NZH24" s="78"/>
      <c r="NZI24" s="78"/>
      <c r="NZJ24" s="78"/>
      <c r="NZK24" s="78"/>
      <c r="NZL24" s="78"/>
      <c r="NZM24" s="78"/>
      <c r="NZN24" s="78"/>
      <c r="NZO24" s="78"/>
      <c r="NZP24" s="78"/>
      <c r="NZQ24" s="78"/>
      <c r="NZR24" s="78"/>
      <c r="NZS24" s="78"/>
      <c r="NZT24" s="78"/>
      <c r="NZU24" s="78"/>
      <c r="NZV24" s="78"/>
      <c r="NZW24" s="78"/>
      <c r="NZX24" s="78"/>
      <c r="NZY24" s="78"/>
      <c r="NZZ24" s="78"/>
      <c r="OAA24" s="78"/>
      <c r="OAB24" s="78"/>
      <c r="OAC24" s="78"/>
      <c r="OAD24" s="78"/>
      <c r="OAE24" s="78"/>
      <c r="OAF24" s="78"/>
      <c r="OAG24" s="78"/>
      <c r="OAH24" s="78"/>
      <c r="OAI24" s="78"/>
      <c r="OAJ24" s="78"/>
      <c r="OAK24" s="78"/>
      <c r="OAL24" s="78"/>
      <c r="OAM24" s="78"/>
      <c r="OAN24" s="78"/>
      <c r="OAO24" s="78"/>
      <c r="OAP24" s="78"/>
      <c r="OAQ24" s="78"/>
      <c r="OAR24" s="78"/>
      <c r="OAS24" s="78"/>
      <c r="OAT24" s="78"/>
      <c r="OAU24" s="78"/>
      <c r="OAV24" s="78"/>
      <c r="OAW24" s="78"/>
      <c r="OAX24" s="78"/>
      <c r="OAY24" s="78"/>
      <c r="OAZ24" s="78"/>
      <c r="OBA24" s="78"/>
      <c r="OBB24" s="78"/>
      <c r="OBC24" s="78"/>
      <c r="OBD24" s="78"/>
      <c r="OBE24" s="78"/>
      <c r="OBF24" s="78"/>
      <c r="OBG24" s="78"/>
      <c r="OBH24" s="78"/>
      <c r="OBI24" s="78"/>
      <c r="OBJ24" s="78"/>
      <c r="OBK24" s="78"/>
      <c r="OBL24" s="78"/>
      <c r="OBM24" s="78"/>
      <c r="OBN24" s="78"/>
      <c r="OBO24" s="78"/>
      <c r="OBP24" s="78"/>
      <c r="OBQ24" s="78"/>
      <c r="OBR24" s="78"/>
      <c r="OBS24" s="78"/>
      <c r="OBT24" s="78"/>
      <c r="OBU24" s="78"/>
      <c r="OBV24" s="78"/>
      <c r="OBW24" s="78"/>
      <c r="OBX24" s="78"/>
      <c r="OBY24" s="78"/>
      <c r="OBZ24" s="78"/>
      <c r="OCA24" s="78"/>
      <c r="OCB24" s="78"/>
      <c r="OCC24" s="78"/>
      <c r="OCD24" s="78"/>
      <c r="OCE24" s="78"/>
      <c r="OCF24" s="78"/>
      <c r="OCG24" s="78"/>
      <c r="OCH24" s="78"/>
      <c r="OCI24" s="78"/>
      <c r="OCJ24" s="78"/>
      <c r="OCK24" s="78"/>
      <c r="OCL24" s="78"/>
      <c r="OCM24" s="78"/>
      <c r="OCN24" s="78"/>
      <c r="OCO24" s="78"/>
      <c r="OCP24" s="78"/>
      <c r="OCQ24" s="78"/>
      <c r="OCR24" s="78"/>
      <c r="OCS24" s="78"/>
      <c r="OCT24" s="78"/>
      <c r="OCU24" s="78"/>
      <c r="OCV24" s="78"/>
      <c r="OCW24" s="78"/>
      <c r="OCX24" s="78"/>
      <c r="OCY24" s="78"/>
      <c r="OCZ24" s="78"/>
      <c r="ODA24" s="78"/>
      <c r="ODB24" s="78"/>
      <c r="ODC24" s="78"/>
      <c r="ODD24" s="78"/>
      <c r="ODE24" s="78"/>
      <c r="ODF24" s="78"/>
      <c r="ODG24" s="78"/>
      <c r="ODH24" s="78"/>
      <c r="ODI24" s="78"/>
      <c r="ODJ24" s="78"/>
      <c r="ODK24" s="78"/>
      <c r="ODL24" s="78"/>
      <c r="ODM24" s="78"/>
      <c r="ODN24" s="78"/>
      <c r="ODO24" s="78"/>
      <c r="ODP24" s="78"/>
      <c r="ODQ24" s="78"/>
      <c r="ODR24" s="78"/>
      <c r="ODS24" s="78"/>
      <c r="ODT24" s="78"/>
      <c r="ODU24" s="78"/>
      <c r="ODV24" s="78"/>
      <c r="ODW24" s="78"/>
      <c r="ODX24" s="78"/>
      <c r="ODY24" s="78"/>
      <c r="ODZ24" s="78"/>
      <c r="OEA24" s="78"/>
      <c r="OEB24" s="78"/>
      <c r="OEC24" s="78"/>
      <c r="OED24" s="78"/>
      <c r="OEE24" s="78"/>
      <c r="OEF24" s="78"/>
      <c r="OEG24" s="78"/>
      <c r="OEH24" s="78"/>
      <c r="OEI24" s="78"/>
      <c r="OEJ24" s="78"/>
      <c r="OEK24" s="78"/>
      <c r="OEL24" s="78"/>
      <c r="OEM24" s="78"/>
      <c r="OEN24" s="78"/>
      <c r="OEO24" s="78"/>
      <c r="OEP24" s="78"/>
      <c r="OEQ24" s="78"/>
      <c r="OER24" s="78"/>
      <c r="OES24" s="78"/>
      <c r="OET24" s="78"/>
      <c r="OEU24" s="78"/>
      <c r="OEV24" s="78"/>
      <c r="OEW24" s="78"/>
      <c r="OEX24" s="78"/>
      <c r="OEY24" s="78"/>
      <c r="OEZ24" s="78"/>
      <c r="OFA24" s="78"/>
      <c r="OFB24" s="78"/>
      <c r="OFC24" s="78"/>
      <c r="OFD24" s="78"/>
      <c r="OFE24" s="78"/>
      <c r="OFF24" s="78"/>
      <c r="OFG24" s="78"/>
      <c r="OFH24" s="78"/>
      <c r="OFI24" s="78"/>
      <c r="OFJ24" s="78"/>
      <c r="OFK24" s="78"/>
      <c r="OFL24" s="78"/>
      <c r="OFM24" s="78"/>
      <c r="OFN24" s="78"/>
      <c r="OFO24" s="78"/>
      <c r="OFP24" s="78"/>
      <c r="OFQ24" s="78"/>
      <c r="OFR24" s="78"/>
      <c r="OFS24" s="78"/>
      <c r="OFT24" s="78"/>
      <c r="OFU24" s="78"/>
      <c r="OFV24" s="78"/>
      <c r="OFW24" s="78"/>
      <c r="OFX24" s="78"/>
      <c r="OFY24" s="78"/>
      <c r="OFZ24" s="78"/>
      <c r="OGA24" s="78"/>
      <c r="OGB24" s="78"/>
      <c r="OGC24" s="78"/>
      <c r="OGD24" s="78"/>
      <c r="OGE24" s="78"/>
      <c r="OGF24" s="78"/>
      <c r="OGG24" s="78"/>
      <c r="OGH24" s="78"/>
      <c r="OGI24" s="78"/>
      <c r="OGJ24" s="78"/>
      <c r="OGK24" s="78"/>
      <c r="OGL24" s="78"/>
      <c r="OGM24" s="78"/>
      <c r="OGN24" s="78"/>
      <c r="OGO24" s="78"/>
      <c r="OGP24" s="78"/>
      <c r="OGQ24" s="78"/>
      <c r="OGR24" s="78"/>
      <c r="OGS24" s="78"/>
      <c r="OGT24" s="78"/>
      <c r="OGU24" s="78"/>
      <c r="OGV24" s="78"/>
      <c r="OGW24" s="78"/>
      <c r="OGX24" s="78"/>
      <c r="OGY24" s="78"/>
      <c r="OGZ24" s="78"/>
      <c r="OHA24" s="78"/>
      <c r="OHB24" s="78"/>
      <c r="OHC24" s="78"/>
      <c r="OHD24" s="78"/>
      <c r="OHE24" s="78"/>
      <c r="OHF24" s="78"/>
      <c r="OHG24" s="78"/>
      <c r="OHH24" s="78"/>
      <c r="OHI24" s="78"/>
      <c r="OHJ24" s="78"/>
      <c r="OHK24" s="78"/>
      <c r="OHL24" s="78"/>
      <c r="OHM24" s="78"/>
      <c r="OHN24" s="78"/>
      <c r="OHO24" s="78"/>
      <c r="OHP24" s="78"/>
      <c r="OHQ24" s="78"/>
      <c r="OHR24" s="78"/>
      <c r="OHS24" s="78"/>
      <c r="OHT24" s="78"/>
      <c r="OHU24" s="78"/>
      <c r="OHV24" s="78"/>
      <c r="OHW24" s="78"/>
      <c r="OHX24" s="78"/>
      <c r="OHY24" s="78"/>
      <c r="OHZ24" s="78"/>
      <c r="OIA24" s="78"/>
      <c r="OIB24" s="78"/>
      <c r="OIC24" s="78"/>
      <c r="OID24" s="78"/>
      <c r="OIE24" s="78"/>
      <c r="OIF24" s="78"/>
      <c r="OIG24" s="78"/>
      <c r="OIH24" s="78"/>
      <c r="OII24" s="78"/>
      <c r="OIJ24" s="78"/>
      <c r="OIK24" s="78"/>
      <c r="OIL24" s="78"/>
      <c r="OIM24" s="78"/>
      <c r="OIN24" s="78"/>
      <c r="OIO24" s="78"/>
      <c r="OIP24" s="78"/>
      <c r="OIQ24" s="78"/>
      <c r="OIR24" s="78"/>
      <c r="OIS24" s="78"/>
      <c r="OIT24" s="78"/>
      <c r="OIU24" s="78"/>
      <c r="OIV24" s="78"/>
      <c r="OIW24" s="78"/>
      <c r="OIX24" s="78"/>
      <c r="OIY24" s="78"/>
      <c r="OIZ24" s="78"/>
      <c r="OJA24" s="78"/>
      <c r="OJB24" s="78"/>
      <c r="OJC24" s="78"/>
      <c r="OJD24" s="78"/>
      <c r="OJE24" s="78"/>
      <c r="OJF24" s="78"/>
      <c r="OJG24" s="78"/>
      <c r="OJH24" s="78"/>
      <c r="OJI24" s="78"/>
      <c r="OJJ24" s="78"/>
      <c r="OJK24" s="78"/>
      <c r="OJL24" s="78"/>
      <c r="OJM24" s="78"/>
      <c r="OJN24" s="78"/>
      <c r="OJO24" s="78"/>
      <c r="OJP24" s="78"/>
      <c r="OJQ24" s="78"/>
      <c r="OJR24" s="78"/>
      <c r="OJS24" s="78"/>
      <c r="OJT24" s="78"/>
      <c r="OJU24" s="78"/>
      <c r="OJV24" s="78"/>
      <c r="OJW24" s="78"/>
      <c r="OJX24" s="78"/>
      <c r="OJY24" s="78"/>
      <c r="OJZ24" s="78"/>
      <c r="OKA24" s="78"/>
      <c r="OKB24" s="78"/>
      <c r="OKC24" s="78"/>
      <c r="OKD24" s="78"/>
      <c r="OKE24" s="78"/>
      <c r="OKF24" s="78"/>
      <c r="OKG24" s="78"/>
      <c r="OKH24" s="78"/>
      <c r="OKI24" s="78"/>
      <c r="OKJ24" s="78"/>
      <c r="OKK24" s="78"/>
      <c r="OKL24" s="78"/>
      <c r="OKM24" s="78"/>
      <c r="OKN24" s="78"/>
      <c r="OKO24" s="78"/>
      <c r="OKP24" s="78"/>
      <c r="OKQ24" s="78"/>
      <c r="OKR24" s="78"/>
      <c r="OKS24" s="78"/>
      <c r="OKT24" s="78"/>
      <c r="OKU24" s="78"/>
      <c r="OKV24" s="78"/>
      <c r="OKW24" s="78"/>
      <c r="OKX24" s="78"/>
      <c r="OKY24" s="78"/>
      <c r="OKZ24" s="78"/>
      <c r="OLA24" s="78"/>
      <c r="OLB24" s="78"/>
      <c r="OLC24" s="78"/>
      <c r="OLD24" s="78"/>
      <c r="OLE24" s="78"/>
      <c r="OLF24" s="78"/>
      <c r="OLG24" s="78"/>
      <c r="OLH24" s="78"/>
      <c r="OLI24" s="78"/>
      <c r="OLJ24" s="78"/>
      <c r="OLK24" s="78"/>
      <c r="OLL24" s="78"/>
      <c r="OLM24" s="78"/>
      <c r="OLN24" s="78"/>
      <c r="OLO24" s="78"/>
      <c r="OLP24" s="78"/>
      <c r="OLQ24" s="78"/>
      <c r="OLR24" s="78"/>
      <c r="OLS24" s="78"/>
      <c r="OLT24" s="78"/>
      <c r="OLU24" s="78"/>
      <c r="OLV24" s="78"/>
      <c r="OLW24" s="78"/>
      <c r="OLX24" s="78"/>
      <c r="OLY24" s="78"/>
      <c r="OLZ24" s="78"/>
      <c r="OMA24" s="78"/>
      <c r="OMB24" s="78"/>
      <c r="OMC24" s="78"/>
      <c r="OMD24" s="78"/>
      <c r="OME24" s="78"/>
      <c r="OMF24" s="78"/>
      <c r="OMG24" s="78"/>
      <c r="OMH24" s="78"/>
      <c r="OMI24" s="78"/>
      <c r="OMJ24" s="78"/>
      <c r="OMK24" s="78"/>
      <c r="OML24" s="78"/>
      <c r="OMM24" s="78"/>
      <c r="OMN24" s="78"/>
      <c r="OMO24" s="78"/>
      <c r="OMP24" s="78"/>
      <c r="OMQ24" s="78"/>
      <c r="OMR24" s="78"/>
      <c r="OMS24" s="78"/>
      <c r="OMT24" s="78"/>
      <c r="OMU24" s="78"/>
      <c r="OMV24" s="78"/>
      <c r="OMW24" s="78"/>
      <c r="OMX24" s="78"/>
      <c r="OMY24" s="78"/>
      <c r="OMZ24" s="78"/>
      <c r="ONA24" s="78"/>
      <c r="ONB24" s="78"/>
      <c r="ONC24" s="78"/>
      <c r="OND24" s="78"/>
      <c r="ONE24" s="78"/>
      <c r="ONF24" s="78"/>
      <c r="ONG24" s="78"/>
      <c r="ONH24" s="78"/>
      <c r="ONI24" s="78"/>
      <c r="ONJ24" s="78"/>
      <c r="ONK24" s="78"/>
      <c r="ONL24" s="78"/>
      <c r="ONM24" s="78"/>
      <c r="ONN24" s="78"/>
      <c r="ONO24" s="78"/>
      <c r="ONP24" s="78"/>
      <c r="ONQ24" s="78"/>
      <c r="ONR24" s="78"/>
      <c r="ONS24" s="78"/>
      <c r="ONT24" s="78"/>
      <c r="ONU24" s="78"/>
      <c r="ONV24" s="78"/>
      <c r="ONW24" s="78"/>
      <c r="ONX24" s="78"/>
      <c r="ONY24" s="78"/>
      <c r="ONZ24" s="78"/>
      <c r="OOA24" s="78"/>
      <c r="OOB24" s="78"/>
      <c r="OOC24" s="78"/>
      <c r="OOD24" s="78"/>
      <c r="OOE24" s="78"/>
      <c r="OOF24" s="78"/>
      <c r="OOG24" s="78"/>
      <c r="OOH24" s="78"/>
      <c r="OOI24" s="78"/>
      <c r="OOJ24" s="78"/>
      <c r="OOK24" s="78"/>
      <c r="OOL24" s="78"/>
      <c r="OOM24" s="78"/>
      <c r="OON24" s="78"/>
      <c r="OOO24" s="78"/>
      <c r="OOP24" s="78"/>
      <c r="OOQ24" s="78"/>
      <c r="OOR24" s="78"/>
      <c r="OOS24" s="78"/>
      <c r="OOT24" s="78"/>
      <c r="OOU24" s="78"/>
      <c r="OOV24" s="78"/>
      <c r="OOW24" s="78"/>
      <c r="OOX24" s="78"/>
      <c r="OOY24" s="78"/>
      <c r="OOZ24" s="78"/>
      <c r="OPA24" s="78"/>
      <c r="OPB24" s="78"/>
      <c r="OPC24" s="78"/>
      <c r="OPD24" s="78"/>
      <c r="OPE24" s="78"/>
      <c r="OPF24" s="78"/>
      <c r="OPG24" s="78"/>
      <c r="OPH24" s="78"/>
      <c r="OPI24" s="78"/>
      <c r="OPJ24" s="78"/>
      <c r="OPK24" s="78"/>
      <c r="OPL24" s="78"/>
      <c r="OPM24" s="78"/>
      <c r="OPN24" s="78"/>
      <c r="OPO24" s="78"/>
      <c r="OPP24" s="78"/>
      <c r="OPQ24" s="78"/>
      <c r="OPR24" s="78"/>
      <c r="OPS24" s="78"/>
      <c r="OPT24" s="78"/>
      <c r="OPU24" s="78"/>
      <c r="OPV24" s="78"/>
      <c r="OPW24" s="78"/>
      <c r="OPX24" s="78"/>
      <c r="OPY24" s="78"/>
      <c r="OPZ24" s="78"/>
      <c r="OQA24" s="78"/>
      <c r="OQB24" s="78"/>
      <c r="OQC24" s="78"/>
      <c r="OQD24" s="78"/>
      <c r="OQE24" s="78"/>
      <c r="OQF24" s="78"/>
      <c r="OQG24" s="78"/>
      <c r="OQH24" s="78"/>
      <c r="OQI24" s="78"/>
      <c r="OQJ24" s="78"/>
      <c r="OQK24" s="78"/>
      <c r="OQL24" s="78"/>
      <c r="OQM24" s="78"/>
      <c r="OQN24" s="78"/>
      <c r="OQO24" s="78"/>
      <c r="OQP24" s="78"/>
      <c r="OQQ24" s="78"/>
      <c r="OQR24" s="78"/>
      <c r="OQS24" s="78"/>
      <c r="OQT24" s="78"/>
      <c r="OQU24" s="78"/>
      <c r="OQV24" s="78"/>
      <c r="OQW24" s="78"/>
      <c r="OQX24" s="78"/>
      <c r="OQY24" s="78"/>
      <c r="OQZ24" s="78"/>
      <c r="ORA24" s="78"/>
      <c r="ORB24" s="78"/>
      <c r="ORC24" s="78"/>
      <c r="ORD24" s="78"/>
      <c r="ORE24" s="78"/>
      <c r="ORF24" s="78"/>
      <c r="ORG24" s="78"/>
      <c r="ORH24" s="78"/>
      <c r="ORI24" s="78"/>
      <c r="ORJ24" s="78"/>
      <c r="ORK24" s="78"/>
      <c r="ORL24" s="78"/>
      <c r="ORM24" s="78"/>
      <c r="ORN24" s="78"/>
      <c r="ORO24" s="78"/>
      <c r="ORP24" s="78"/>
      <c r="ORQ24" s="78"/>
      <c r="ORR24" s="78"/>
      <c r="ORS24" s="78"/>
      <c r="ORT24" s="78"/>
      <c r="ORU24" s="78"/>
      <c r="ORV24" s="78"/>
      <c r="ORW24" s="78"/>
      <c r="ORX24" s="78"/>
      <c r="ORY24" s="78"/>
      <c r="ORZ24" s="78"/>
      <c r="OSA24" s="78"/>
      <c r="OSB24" s="78"/>
      <c r="OSC24" s="78"/>
      <c r="OSD24" s="78"/>
      <c r="OSE24" s="78"/>
      <c r="OSF24" s="78"/>
      <c r="OSG24" s="78"/>
      <c r="OSH24" s="78"/>
      <c r="OSI24" s="78"/>
      <c r="OSJ24" s="78"/>
      <c r="OSK24" s="78"/>
      <c r="OSL24" s="78"/>
      <c r="OSM24" s="78"/>
      <c r="OSN24" s="78"/>
      <c r="OSO24" s="78"/>
      <c r="OSP24" s="78"/>
      <c r="OSQ24" s="78"/>
      <c r="OSR24" s="78"/>
      <c r="OSS24" s="78"/>
      <c r="OST24" s="78"/>
      <c r="OSU24" s="78"/>
      <c r="OSV24" s="78"/>
      <c r="OSW24" s="78"/>
      <c r="OSX24" s="78"/>
      <c r="OSY24" s="78"/>
      <c r="OSZ24" s="78"/>
      <c r="OTA24" s="78"/>
      <c r="OTB24" s="78"/>
      <c r="OTC24" s="78"/>
      <c r="OTD24" s="78"/>
      <c r="OTE24" s="78"/>
      <c r="OTF24" s="78"/>
      <c r="OTG24" s="78"/>
      <c r="OTH24" s="78"/>
      <c r="OTI24" s="78"/>
      <c r="OTJ24" s="78"/>
      <c r="OTK24" s="78"/>
      <c r="OTL24" s="78"/>
      <c r="OTM24" s="78"/>
      <c r="OTN24" s="78"/>
      <c r="OTO24" s="78"/>
      <c r="OTP24" s="78"/>
      <c r="OTQ24" s="78"/>
      <c r="OTR24" s="78"/>
      <c r="OTS24" s="78"/>
      <c r="OTT24" s="78"/>
      <c r="OTU24" s="78"/>
      <c r="OTV24" s="78"/>
      <c r="OTW24" s="78"/>
      <c r="OTX24" s="78"/>
      <c r="OTY24" s="78"/>
      <c r="OTZ24" s="78"/>
      <c r="OUA24" s="78"/>
      <c r="OUB24" s="78"/>
      <c r="OUC24" s="78"/>
      <c r="OUD24" s="78"/>
      <c r="OUE24" s="78"/>
      <c r="OUF24" s="78"/>
      <c r="OUG24" s="78"/>
      <c r="OUH24" s="78"/>
      <c r="OUI24" s="78"/>
      <c r="OUJ24" s="78"/>
      <c r="OUK24" s="78"/>
      <c r="OUL24" s="78"/>
      <c r="OUM24" s="78"/>
      <c r="OUN24" s="78"/>
      <c r="OUO24" s="78"/>
      <c r="OUP24" s="78"/>
      <c r="OUQ24" s="78"/>
      <c r="OUR24" s="78"/>
      <c r="OUS24" s="78"/>
      <c r="OUT24" s="78"/>
      <c r="OUU24" s="78"/>
      <c r="OUV24" s="78"/>
      <c r="OUW24" s="78"/>
      <c r="OUX24" s="78"/>
      <c r="OUY24" s="78"/>
      <c r="OUZ24" s="78"/>
      <c r="OVA24" s="78"/>
      <c r="OVB24" s="78"/>
      <c r="OVC24" s="78"/>
      <c r="OVD24" s="78"/>
      <c r="OVE24" s="78"/>
      <c r="OVF24" s="78"/>
      <c r="OVG24" s="78"/>
      <c r="OVH24" s="78"/>
      <c r="OVI24" s="78"/>
      <c r="OVJ24" s="78"/>
      <c r="OVK24" s="78"/>
      <c r="OVL24" s="78"/>
      <c r="OVM24" s="78"/>
      <c r="OVN24" s="78"/>
      <c r="OVO24" s="78"/>
      <c r="OVP24" s="78"/>
      <c r="OVQ24" s="78"/>
      <c r="OVR24" s="78"/>
      <c r="OVS24" s="78"/>
      <c r="OVT24" s="78"/>
      <c r="OVU24" s="78"/>
      <c r="OVV24" s="78"/>
      <c r="OVW24" s="78"/>
      <c r="OVX24" s="78"/>
      <c r="OVY24" s="78"/>
      <c r="OVZ24" s="78"/>
      <c r="OWA24" s="78"/>
      <c r="OWB24" s="78"/>
      <c r="OWC24" s="78"/>
      <c r="OWD24" s="78"/>
      <c r="OWE24" s="78"/>
      <c r="OWF24" s="78"/>
      <c r="OWG24" s="78"/>
      <c r="OWH24" s="78"/>
      <c r="OWI24" s="78"/>
      <c r="OWJ24" s="78"/>
      <c r="OWK24" s="78"/>
      <c r="OWL24" s="78"/>
      <c r="OWM24" s="78"/>
      <c r="OWN24" s="78"/>
      <c r="OWO24" s="78"/>
      <c r="OWP24" s="78"/>
      <c r="OWQ24" s="78"/>
      <c r="OWR24" s="78"/>
      <c r="OWS24" s="78"/>
      <c r="OWT24" s="78"/>
      <c r="OWU24" s="78"/>
      <c r="OWV24" s="78"/>
      <c r="OWW24" s="78"/>
      <c r="OWX24" s="78"/>
      <c r="OWY24" s="78"/>
      <c r="OWZ24" s="78"/>
      <c r="OXA24" s="78"/>
      <c r="OXB24" s="78"/>
      <c r="OXC24" s="78"/>
      <c r="OXD24" s="78"/>
      <c r="OXE24" s="78"/>
      <c r="OXF24" s="78"/>
      <c r="OXG24" s="78"/>
      <c r="OXH24" s="78"/>
      <c r="OXI24" s="78"/>
      <c r="OXJ24" s="78"/>
      <c r="OXK24" s="78"/>
      <c r="OXL24" s="78"/>
      <c r="OXM24" s="78"/>
      <c r="OXN24" s="78"/>
      <c r="OXO24" s="78"/>
      <c r="OXP24" s="78"/>
      <c r="OXQ24" s="78"/>
      <c r="OXR24" s="78"/>
      <c r="OXS24" s="78"/>
      <c r="OXT24" s="78"/>
      <c r="OXU24" s="78"/>
      <c r="OXV24" s="78"/>
      <c r="OXW24" s="78"/>
      <c r="OXX24" s="78"/>
      <c r="OXY24" s="78"/>
      <c r="OXZ24" s="78"/>
      <c r="OYA24" s="78"/>
      <c r="OYB24" s="78"/>
      <c r="OYC24" s="78"/>
      <c r="OYD24" s="78"/>
      <c r="OYE24" s="78"/>
      <c r="OYF24" s="78"/>
      <c r="OYG24" s="78"/>
      <c r="OYH24" s="78"/>
      <c r="OYI24" s="78"/>
      <c r="OYJ24" s="78"/>
      <c r="OYK24" s="78"/>
      <c r="OYL24" s="78"/>
      <c r="OYM24" s="78"/>
      <c r="OYN24" s="78"/>
      <c r="OYO24" s="78"/>
      <c r="OYP24" s="78"/>
      <c r="OYQ24" s="78"/>
      <c r="OYR24" s="78"/>
      <c r="OYS24" s="78"/>
      <c r="OYT24" s="78"/>
      <c r="OYU24" s="78"/>
      <c r="OYV24" s="78"/>
      <c r="OYW24" s="78"/>
      <c r="OYX24" s="78"/>
      <c r="OYY24" s="78"/>
      <c r="OYZ24" s="78"/>
      <c r="OZA24" s="78"/>
      <c r="OZB24" s="78"/>
      <c r="OZC24" s="78"/>
      <c r="OZD24" s="78"/>
      <c r="OZE24" s="78"/>
      <c r="OZF24" s="78"/>
      <c r="OZG24" s="78"/>
      <c r="OZH24" s="78"/>
      <c r="OZI24" s="78"/>
      <c r="OZJ24" s="78"/>
      <c r="OZK24" s="78"/>
      <c r="OZL24" s="78"/>
      <c r="OZM24" s="78"/>
      <c r="OZN24" s="78"/>
      <c r="OZO24" s="78"/>
      <c r="OZP24" s="78"/>
      <c r="OZQ24" s="78"/>
      <c r="OZR24" s="78"/>
      <c r="OZS24" s="78"/>
      <c r="OZT24" s="78"/>
      <c r="OZU24" s="78"/>
      <c r="OZV24" s="78"/>
      <c r="OZW24" s="78"/>
      <c r="OZX24" s="78"/>
      <c r="OZY24" s="78"/>
      <c r="OZZ24" s="78"/>
      <c r="PAA24" s="78"/>
      <c r="PAB24" s="78"/>
      <c r="PAC24" s="78"/>
      <c r="PAD24" s="78"/>
      <c r="PAE24" s="78"/>
      <c r="PAF24" s="78"/>
      <c r="PAG24" s="78"/>
      <c r="PAH24" s="78"/>
      <c r="PAI24" s="78"/>
      <c r="PAJ24" s="78"/>
      <c r="PAK24" s="78"/>
      <c r="PAL24" s="78"/>
      <c r="PAM24" s="78"/>
      <c r="PAN24" s="78"/>
      <c r="PAO24" s="78"/>
      <c r="PAP24" s="78"/>
      <c r="PAQ24" s="78"/>
      <c r="PAR24" s="78"/>
      <c r="PAS24" s="78"/>
      <c r="PAT24" s="78"/>
      <c r="PAU24" s="78"/>
      <c r="PAV24" s="78"/>
      <c r="PAW24" s="78"/>
      <c r="PAX24" s="78"/>
      <c r="PAY24" s="78"/>
      <c r="PAZ24" s="78"/>
      <c r="PBA24" s="78"/>
      <c r="PBB24" s="78"/>
      <c r="PBC24" s="78"/>
      <c r="PBD24" s="78"/>
      <c r="PBE24" s="78"/>
      <c r="PBF24" s="78"/>
      <c r="PBG24" s="78"/>
      <c r="PBH24" s="78"/>
      <c r="PBI24" s="78"/>
      <c r="PBJ24" s="78"/>
      <c r="PBK24" s="78"/>
      <c r="PBL24" s="78"/>
      <c r="PBM24" s="78"/>
      <c r="PBN24" s="78"/>
      <c r="PBO24" s="78"/>
      <c r="PBP24" s="78"/>
      <c r="PBQ24" s="78"/>
      <c r="PBR24" s="78"/>
      <c r="PBS24" s="78"/>
      <c r="PBT24" s="78"/>
      <c r="PBU24" s="78"/>
      <c r="PBV24" s="78"/>
      <c r="PBW24" s="78"/>
      <c r="PBX24" s="78"/>
      <c r="PBY24" s="78"/>
      <c r="PBZ24" s="78"/>
      <c r="PCA24" s="78"/>
      <c r="PCB24" s="78"/>
      <c r="PCC24" s="78"/>
      <c r="PCD24" s="78"/>
      <c r="PCE24" s="78"/>
      <c r="PCF24" s="78"/>
      <c r="PCG24" s="78"/>
      <c r="PCH24" s="78"/>
      <c r="PCI24" s="78"/>
      <c r="PCJ24" s="78"/>
      <c r="PCK24" s="78"/>
      <c r="PCL24" s="78"/>
      <c r="PCM24" s="78"/>
      <c r="PCN24" s="78"/>
      <c r="PCO24" s="78"/>
      <c r="PCP24" s="78"/>
      <c r="PCQ24" s="78"/>
      <c r="PCR24" s="78"/>
      <c r="PCS24" s="78"/>
      <c r="PCT24" s="78"/>
      <c r="PCU24" s="78"/>
      <c r="PCV24" s="78"/>
      <c r="PCW24" s="78"/>
      <c r="PCX24" s="78"/>
      <c r="PCY24" s="78"/>
      <c r="PCZ24" s="78"/>
      <c r="PDA24" s="78"/>
      <c r="PDB24" s="78"/>
      <c r="PDC24" s="78"/>
      <c r="PDD24" s="78"/>
      <c r="PDE24" s="78"/>
      <c r="PDF24" s="78"/>
      <c r="PDG24" s="78"/>
      <c r="PDH24" s="78"/>
      <c r="PDI24" s="78"/>
      <c r="PDJ24" s="78"/>
      <c r="PDK24" s="78"/>
      <c r="PDL24" s="78"/>
      <c r="PDM24" s="78"/>
      <c r="PDN24" s="78"/>
      <c r="PDO24" s="78"/>
      <c r="PDP24" s="78"/>
      <c r="PDQ24" s="78"/>
      <c r="PDR24" s="78"/>
      <c r="PDS24" s="78"/>
      <c r="PDT24" s="78"/>
      <c r="PDU24" s="78"/>
      <c r="PDV24" s="78"/>
      <c r="PDW24" s="78"/>
      <c r="PDX24" s="78"/>
      <c r="PDY24" s="78"/>
      <c r="PDZ24" s="78"/>
      <c r="PEA24" s="78"/>
      <c r="PEB24" s="78"/>
      <c r="PEC24" s="78"/>
      <c r="PED24" s="78"/>
      <c r="PEE24" s="78"/>
      <c r="PEF24" s="78"/>
      <c r="PEG24" s="78"/>
      <c r="PEH24" s="78"/>
      <c r="PEI24" s="78"/>
      <c r="PEJ24" s="78"/>
      <c r="PEK24" s="78"/>
      <c r="PEL24" s="78"/>
      <c r="PEM24" s="78"/>
      <c r="PEN24" s="78"/>
      <c r="PEO24" s="78"/>
      <c r="PEP24" s="78"/>
      <c r="PEQ24" s="78"/>
      <c r="PER24" s="78"/>
      <c r="PES24" s="78"/>
      <c r="PET24" s="78"/>
      <c r="PEU24" s="78"/>
      <c r="PEV24" s="78"/>
      <c r="PEW24" s="78"/>
      <c r="PEX24" s="78"/>
      <c r="PEY24" s="78"/>
      <c r="PEZ24" s="78"/>
      <c r="PFA24" s="78"/>
      <c r="PFB24" s="78"/>
      <c r="PFC24" s="78"/>
      <c r="PFD24" s="78"/>
      <c r="PFE24" s="78"/>
      <c r="PFF24" s="78"/>
      <c r="PFG24" s="78"/>
      <c r="PFH24" s="78"/>
      <c r="PFI24" s="78"/>
      <c r="PFJ24" s="78"/>
      <c r="PFK24" s="78"/>
      <c r="PFL24" s="78"/>
      <c r="PFM24" s="78"/>
      <c r="PFN24" s="78"/>
      <c r="PFO24" s="78"/>
      <c r="PFP24" s="78"/>
      <c r="PFQ24" s="78"/>
      <c r="PFR24" s="78"/>
      <c r="PFS24" s="78"/>
      <c r="PFT24" s="78"/>
      <c r="PFU24" s="78"/>
      <c r="PFV24" s="78"/>
      <c r="PFW24" s="78"/>
      <c r="PFX24" s="78"/>
      <c r="PFY24" s="78"/>
      <c r="PFZ24" s="78"/>
      <c r="PGA24" s="78"/>
      <c r="PGB24" s="78"/>
      <c r="PGC24" s="78"/>
      <c r="PGD24" s="78"/>
      <c r="PGE24" s="78"/>
      <c r="PGF24" s="78"/>
      <c r="PGG24" s="78"/>
      <c r="PGH24" s="78"/>
      <c r="PGI24" s="78"/>
      <c r="PGJ24" s="78"/>
      <c r="PGK24" s="78"/>
      <c r="PGL24" s="78"/>
      <c r="PGM24" s="78"/>
      <c r="PGN24" s="78"/>
      <c r="PGO24" s="78"/>
      <c r="PGP24" s="78"/>
      <c r="PGQ24" s="78"/>
      <c r="PGR24" s="78"/>
      <c r="PGS24" s="78"/>
      <c r="PGT24" s="78"/>
      <c r="PGU24" s="78"/>
      <c r="PGV24" s="78"/>
      <c r="PGW24" s="78"/>
      <c r="PGX24" s="78"/>
      <c r="PGY24" s="78"/>
      <c r="PGZ24" s="78"/>
      <c r="PHA24" s="78"/>
      <c r="PHB24" s="78"/>
      <c r="PHC24" s="78"/>
      <c r="PHD24" s="78"/>
      <c r="PHE24" s="78"/>
      <c r="PHF24" s="78"/>
      <c r="PHG24" s="78"/>
      <c r="PHH24" s="78"/>
      <c r="PHI24" s="78"/>
      <c r="PHJ24" s="78"/>
      <c r="PHK24" s="78"/>
      <c r="PHL24" s="78"/>
      <c r="PHM24" s="78"/>
      <c r="PHN24" s="78"/>
      <c r="PHO24" s="78"/>
      <c r="PHP24" s="78"/>
      <c r="PHQ24" s="78"/>
      <c r="PHR24" s="78"/>
      <c r="PHS24" s="78"/>
      <c r="PHT24" s="78"/>
      <c r="PHU24" s="78"/>
      <c r="PHV24" s="78"/>
      <c r="PHW24" s="78"/>
      <c r="PHX24" s="78"/>
      <c r="PHY24" s="78"/>
      <c r="PHZ24" s="78"/>
      <c r="PIA24" s="78"/>
      <c r="PIB24" s="78"/>
      <c r="PIC24" s="78"/>
      <c r="PID24" s="78"/>
      <c r="PIE24" s="78"/>
      <c r="PIF24" s="78"/>
      <c r="PIG24" s="78"/>
      <c r="PIH24" s="78"/>
      <c r="PII24" s="78"/>
      <c r="PIJ24" s="78"/>
      <c r="PIK24" s="78"/>
      <c r="PIL24" s="78"/>
      <c r="PIM24" s="78"/>
      <c r="PIN24" s="78"/>
      <c r="PIO24" s="78"/>
      <c r="PIP24" s="78"/>
      <c r="PIQ24" s="78"/>
      <c r="PIR24" s="78"/>
      <c r="PIS24" s="78"/>
      <c r="PIT24" s="78"/>
      <c r="PIU24" s="78"/>
      <c r="PIV24" s="78"/>
      <c r="PIW24" s="78"/>
      <c r="PIX24" s="78"/>
      <c r="PIY24" s="78"/>
      <c r="PIZ24" s="78"/>
      <c r="PJA24" s="78"/>
      <c r="PJB24" s="78"/>
      <c r="PJC24" s="78"/>
      <c r="PJD24" s="78"/>
      <c r="PJE24" s="78"/>
      <c r="PJF24" s="78"/>
      <c r="PJG24" s="78"/>
      <c r="PJH24" s="78"/>
      <c r="PJI24" s="78"/>
      <c r="PJJ24" s="78"/>
      <c r="PJK24" s="78"/>
      <c r="PJL24" s="78"/>
      <c r="PJM24" s="78"/>
      <c r="PJN24" s="78"/>
      <c r="PJO24" s="78"/>
      <c r="PJP24" s="78"/>
      <c r="PJQ24" s="78"/>
      <c r="PJR24" s="78"/>
      <c r="PJS24" s="78"/>
      <c r="PJT24" s="78"/>
      <c r="PJU24" s="78"/>
      <c r="PJV24" s="78"/>
      <c r="PJW24" s="78"/>
      <c r="PJX24" s="78"/>
      <c r="PJY24" s="78"/>
      <c r="PJZ24" s="78"/>
      <c r="PKA24" s="78"/>
      <c r="PKB24" s="78"/>
      <c r="PKC24" s="78"/>
      <c r="PKD24" s="78"/>
      <c r="PKE24" s="78"/>
      <c r="PKF24" s="78"/>
      <c r="PKG24" s="78"/>
      <c r="PKH24" s="78"/>
      <c r="PKI24" s="78"/>
      <c r="PKJ24" s="78"/>
      <c r="PKK24" s="78"/>
      <c r="PKL24" s="78"/>
      <c r="PKM24" s="78"/>
      <c r="PKN24" s="78"/>
      <c r="PKO24" s="78"/>
      <c r="PKP24" s="78"/>
      <c r="PKQ24" s="78"/>
      <c r="PKR24" s="78"/>
      <c r="PKS24" s="78"/>
      <c r="PKT24" s="78"/>
      <c r="PKU24" s="78"/>
      <c r="PKV24" s="78"/>
      <c r="PKW24" s="78"/>
      <c r="PKX24" s="78"/>
      <c r="PKY24" s="78"/>
      <c r="PKZ24" s="78"/>
      <c r="PLA24" s="78"/>
      <c r="PLB24" s="78"/>
      <c r="PLC24" s="78"/>
      <c r="PLD24" s="78"/>
      <c r="PLE24" s="78"/>
      <c r="PLF24" s="78"/>
      <c r="PLG24" s="78"/>
      <c r="PLH24" s="78"/>
      <c r="PLI24" s="78"/>
      <c r="PLJ24" s="78"/>
      <c r="PLK24" s="78"/>
      <c r="PLL24" s="78"/>
      <c r="PLM24" s="78"/>
      <c r="PLN24" s="78"/>
      <c r="PLO24" s="78"/>
      <c r="PLP24" s="78"/>
      <c r="PLQ24" s="78"/>
      <c r="PLR24" s="78"/>
      <c r="PLS24" s="78"/>
      <c r="PLT24" s="78"/>
      <c r="PLU24" s="78"/>
      <c r="PLV24" s="78"/>
      <c r="PLW24" s="78"/>
      <c r="PLX24" s="78"/>
      <c r="PLY24" s="78"/>
      <c r="PLZ24" s="78"/>
      <c r="PMA24" s="78"/>
      <c r="PMB24" s="78"/>
      <c r="PMC24" s="78"/>
      <c r="PMD24" s="78"/>
      <c r="PME24" s="78"/>
      <c r="PMF24" s="78"/>
      <c r="PMG24" s="78"/>
      <c r="PMH24" s="78"/>
      <c r="PMI24" s="78"/>
      <c r="PMJ24" s="78"/>
      <c r="PMK24" s="78"/>
      <c r="PML24" s="78"/>
      <c r="PMM24" s="78"/>
      <c r="PMN24" s="78"/>
      <c r="PMO24" s="78"/>
      <c r="PMP24" s="78"/>
      <c r="PMQ24" s="78"/>
      <c r="PMR24" s="78"/>
      <c r="PMS24" s="78"/>
      <c r="PMT24" s="78"/>
      <c r="PMU24" s="78"/>
      <c r="PMV24" s="78"/>
      <c r="PMW24" s="78"/>
      <c r="PMX24" s="78"/>
      <c r="PMY24" s="78"/>
      <c r="PMZ24" s="78"/>
      <c r="PNA24" s="78"/>
      <c r="PNB24" s="78"/>
      <c r="PNC24" s="78"/>
      <c r="PND24" s="78"/>
      <c r="PNE24" s="78"/>
      <c r="PNF24" s="78"/>
      <c r="PNG24" s="78"/>
      <c r="PNH24" s="78"/>
      <c r="PNI24" s="78"/>
      <c r="PNJ24" s="78"/>
      <c r="PNK24" s="78"/>
      <c r="PNL24" s="78"/>
      <c r="PNM24" s="78"/>
      <c r="PNN24" s="78"/>
      <c r="PNO24" s="78"/>
      <c r="PNP24" s="78"/>
      <c r="PNQ24" s="78"/>
      <c r="PNR24" s="78"/>
      <c r="PNS24" s="78"/>
      <c r="PNT24" s="78"/>
      <c r="PNU24" s="78"/>
      <c r="PNV24" s="78"/>
      <c r="PNW24" s="78"/>
      <c r="PNX24" s="78"/>
      <c r="PNY24" s="78"/>
      <c r="PNZ24" s="78"/>
      <c r="POA24" s="78"/>
      <c r="POB24" s="78"/>
      <c r="POC24" s="78"/>
      <c r="POD24" s="78"/>
      <c r="POE24" s="78"/>
      <c r="POF24" s="78"/>
      <c r="POG24" s="78"/>
      <c r="POH24" s="78"/>
      <c r="POI24" s="78"/>
      <c r="POJ24" s="78"/>
      <c r="POK24" s="78"/>
      <c r="POL24" s="78"/>
      <c r="POM24" s="78"/>
      <c r="PON24" s="78"/>
      <c r="POO24" s="78"/>
      <c r="POP24" s="78"/>
      <c r="POQ24" s="78"/>
      <c r="POR24" s="78"/>
      <c r="POS24" s="78"/>
      <c r="POT24" s="78"/>
      <c r="POU24" s="78"/>
      <c r="POV24" s="78"/>
      <c r="POW24" s="78"/>
      <c r="POX24" s="78"/>
      <c r="POY24" s="78"/>
      <c r="POZ24" s="78"/>
      <c r="PPA24" s="78"/>
      <c r="PPB24" s="78"/>
      <c r="PPC24" s="78"/>
      <c r="PPD24" s="78"/>
      <c r="PPE24" s="78"/>
      <c r="PPF24" s="78"/>
      <c r="PPG24" s="78"/>
      <c r="PPH24" s="78"/>
      <c r="PPI24" s="78"/>
      <c r="PPJ24" s="78"/>
      <c r="PPK24" s="78"/>
      <c r="PPL24" s="78"/>
      <c r="PPM24" s="78"/>
      <c r="PPN24" s="78"/>
      <c r="PPO24" s="78"/>
      <c r="PPP24" s="78"/>
      <c r="PPQ24" s="78"/>
      <c r="PPR24" s="78"/>
      <c r="PPS24" s="78"/>
      <c r="PPT24" s="78"/>
      <c r="PPU24" s="78"/>
      <c r="PPV24" s="78"/>
      <c r="PPW24" s="78"/>
      <c r="PPX24" s="78"/>
      <c r="PPY24" s="78"/>
      <c r="PPZ24" s="78"/>
      <c r="PQA24" s="78"/>
      <c r="PQB24" s="78"/>
      <c r="PQC24" s="78"/>
      <c r="PQD24" s="78"/>
      <c r="PQE24" s="78"/>
      <c r="PQF24" s="78"/>
      <c r="PQG24" s="78"/>
      <c r="PQH24" s="78"/>
      <c r="PQI24" s="78"/>
      <c r="PQJ24" s="78"/>
      <c r="PQK24" s="78"/>
      <c r="PQL24" s="78"/>
      <c r="PQM24" s="78"/>
      <c r="PQN24" s="78"/>
      <c r="PQO24" s="78"/>
      <c r="PQP24" s="78"/>
      <c r="PQQ24" s="78"/>
      <c r="PQR24" s="78"/>
      <c r="PQS24" s="78"/>
      <c r="PQT24" s="78"/>
      <c r="PQU24" s="78"/>
      <c r="PQV24" s="78"/>
      <c r="PQW24" s="78"/>
      <c r="PQX24" s="78"/>
      <c r="PQY24" s="78"/>
      <c r="PQZ24" s="78"/>
      <c r="PRA24" s="78"/>
      <c r="PRB24" s="78"/>
      <c r="PRC24" s="78"/>
      <c r="PRD24" s="78"/>
      <c r="PRE24" s="78"/>
      <c r="PRF24" s="78"/>
      <c r="PRG24" s="78"/>
      <c r="PRH24" s="78"/>
      <c r="PRI24" s="78"/>
      <c r="PRJ24" s="78"/>
      <c r="PRK24" s="78"/>
      <c r="PRL24" s="78"/>
      <c r="PRM24" s="78"/>
      <c r="PRN24" s="78"/>
      <c r="PRO24" s="78"/>
      <c r="PRP24" s="78"/>
      <c r="PRQ24" s="78"/>
      <c r="PRR24" s="78"/>
      <c r="PRS24" s="78"/>
      <c r="PRT24" s="78"/>
      <c r="PRU24" s="78"/>
      <c r="PRV24" s="78"/>
      <c r="PRW24" s="78"/>
      <c r="PRX24" s="78"/>
      <c r="PRY24" s="78"/>
      <c r="PRZ24" s="78"/>
      <c r="PSA24" s="78"/>
      <c r="PSB24" s="78"/>
      <c r="PSC24" s="78"/>
      <c r="PSD24" s="78"/>
      <c r="PSE24" s="78"/>
      <c r="PSF24" s="78"/>
      <c r="PSG24" s="78"/>
      <c r="PSH24" s="78"/>
      <c r="PSI24" s="78"/>
      <c r="PSJ24" s="78"/>
      <c r="PSK24" s="78"/>
      <c r="PSL24" s="78"/>
      <c r="PSM24" s="78"/>
      <c r="PSN24" s="78"/>
      <c r="PSO24" s="78"/>
      <c r="PSP24" s="78"/>
      <c r="PSQ24" s="78"/>
      <c r="PSR24" s="78"/>
      <c r="PSS24" s="78"/>
      <c r="PST24" s="78"/>
      <c r="PSU24" s="78"/>
      <c r="PSV24" s="78"/>
      <c r="PSW24" s="78"/>
      <c r="PSX24" s="78"/>
      <c r="PSY24" s="78"/>
      <c r="PSZ24" s="78"/>
      <c r="PTA24" s="78"/>
      <c r="PTB24" s="78"/>
      <c r="PTC24" s="78"/>
      <c r="PTD24" s="78"/>
      <c r="PTE24" s="78"/>
      <c r="PTF24" s="78"/>
      <c r="PTG24" s="78"/>
      <c r="PTH24" s="78"/>
      <c r="PTI24" s="78"/>
      <c r="PTJ24" s="78"/>
      <c r="PTK24" s="78"/>
      <c r="PTL24" s="78"/>
      <c r="PTM24" s="78"/>
      <c r="PTN24" s="78"/>
      <c r="PTO24" s="78"/>
      <c r="PTP24" s="78"/>
      <c r="PTQ24" s="78"/>
      <c r="PTR24" s="78"/>
      <c r="PTS24" s="78"/>
      <c r="PTT24" s="78"/>
      <c r="PTU24" s="78"/>
      <c r="PTV24" s="78"/>
      <c r="PTW24" s="78"/>
      <c r="PTX24" s="78"/>
      <c r="PTY24" s="78"/>
      <c r="PTZ24" s="78"/>
      <c r="PUA24" s="78"/>
      <c r="PUB24" s="78"/>
      <c r="PUC24" s="78"/>
      <c r="PUD24" s="78"/>
      <c r="PUE24" s="78"/>
      <c r="PUF24" s="78"/>
      <c r="PUG24" s="78"/>
      <c r="PUH24" s="78"/>
      <c r="PUI24" s="78"/>
      <c r="PUJ24" s="78"/>
      <c r="PUK24" s="78"/>
      <c r="PUL24" s="78"/>
      <c r="PUM24" s="78"/>
      <c r="PUN24" s="78"/>
      <c r="PUO24" s="78"/>
      <c r="PUP24" s="78"/>
      <c r="PUQ24" s="78"/>
      <c r="PUR24" s="78"/>
      <c r="PUS24" s="78"/>
      <c r="PUT24" s="78"/>
      <c r="PUU24" s="78"/>
      <c r="PUV24" s="78"/>
      <c r="PUW24" s="78"/>
      <c r="PUX24" s="78"/>
      <c r="PUY24" s="78"/>
      <c r="PUZ24" s="78"/>
      <c r="PVA24" s="78"/>
      <c r="PVB24" s="78"/>
      <c r="PVC24" s="78"/>
      <c r="PVD24" s="78"/>
      <c r="PVE24" s="78"/>
      <c r="PVF24" s="78"/>
      <c r="PVG24" s="78"/>
      <c r="PVH24" s="78"/>
      <c r="PVI24" s="78"/>
      <c r="PVJ24" s="78"/>
      <c r="PVK24" s="78"/>
      <c r="PVL24" s="78"/>
      <c r="PVM24" s="78"/>
      <c r="PVN24" s="78"/>
      <c r="PVO24" s="78"/>
      <c r="PVP24" s="78"/>
      <c r="PVQ24" s="78"/>
      <c r="PVR24" s="78"/>
      <c r="PVS24" s="78"/>
      <c r="PVT24" s="78"/>
      <c r="PVU24" s="78"/>
      <c r="PVV24" s="78"/>
      <c r="PVW24" s="78"/>
      <c r="PVX24" s="78"/>
      <c r="PVY24" s="78"/>
      <c r="PVZ24" s="78"/>
      <c r="PWA24" s="78"/>
      <c r="PWB24" s="78"/>
      <c r="PWC24" s="78"/>
      <c r="PWD24" s="78"/>
      <c r="PWE24" s="78"/>
      <c r="PWF24" s="78"/>
      <c r="PWG24" s="78"/>
      <c r="PWH24" s="78"/>
      <c r="PWI24" s="78"/>
      <c r="PWJ24" s="78"/>
      <c r="PWK24" s="78"/>
      <c r="PWL24" s="78"/>
      <c r="PWM24" s="78"/>
      <c r="PWN24" s="78"/>
      <c r="PWO24" s="78"/>
      <c r="PWP24" s="78"/>
      <c r="PWQ24" s="78"/>
      <c r="PWR24" s="78"/>
      <c r="PWS24" s="78"/>
      <c r="PWT24" s="78"/>
      <c r="PWU24" s="78"/>
      <c r="PWV24" s="78"/>
      <c r="PWW24" s="78"/>
      <c r="PWX24" s="78"/>
      <c r="PWY24" s="78"/>
      <c r="PWZ24" s="78"/>
      <c r="PXA24" s="78"/>
      <c r="PXB24" s="78"/>
      <c r="PXC24" s="78"/>
      <c r="PXD24" s="78"/>
      <c r="PXE24" s="78"/>
      <c r="PXF24" s="78"/>
      <c r="PXG24" s="78"/>
      <c r="PXH24" s="78"/>
      <c r="PXI24" s="78"/>
      <c r="PXJ24" s="78"/>
      <c r="PXK24" s="78"/>
      <c r="PXL24" s="78"/>
      <c r="PXM24" s="78"/>
      <c r="PXN24" s="78"/>
      <c r="PXO24" s="78"/>
      <c r="PXP24" s="78"/>
      <c r="PXQ24" s="78"/>
      <c r="PXR24" s="78"/>
      <c r="PXS24" s="78"/>
      <c r="PXT24" s="78"/>
      <c r="PXU24" s="78"/>
      <c r="PXV24" s="78"/>
      <c r="PXW24" s="78"/>
      <c r="PXX24" s="78"/>
      <c r="PXY24" s="78"/>
      <c r="PXZ24" s="78"/>
      <c r="PYA24" s="78"/>
      <c r="PYB24" s="78"/>
      <c r="PYC24" s="78"/>
      <c r="PYD24" s="78"/>
      <c r="PYE24" s="78"/>
      <c r="PYF24" s="78"/>
      <c r="PYG24" s="78"/>
      <c r="PYH24" s="78"/>
      <c r="PYI24" s="78"/>
      <c r="PYJ24" s="78"/>
      <c r="PYK24" s="78"/>
      <c r="PYL24" s="78"/>
      <c r="PYM24" s="78"/>
      <c r="PYN24" s="78"/>
      <c r="PYO24" s="78"/>
      <c r="PYP24" s="78"/>
      <c r="PYQ24" s="78"/>
      <c r="PYR24" s="78"/>
      <c r="PYS24" s="78"/>
      <c r="PYT24" s="78"/>
      <c r="PYU24" s="78"/>
      <c r="PYV24" s="78"/>
      <c r="PYW24" s="78"/>
      <c r="PYX24" s="78"/>
      <c r="PYY24" s="78"/>
      <c r="PYZ24" s="78"/>
      <c r="PZA24" s="78"/>
      <c r="PZB24" s="78"/>
      <c r="PZC24" s="78"/>
      <c r="PZD24" s="78"/>
      <c r="PZE24" s="78"/>
      <c r="PZF24" s="78"/>
      <c r="PZG24" s="78"/>
      <c r="PZH24" s="78"/>
      <c r="PZI24" s="78"/>
      <c r="PZJ24" s="78"/>
      <c r="PZK24" s="78"/>
      <c r="PZL24" s="78"/>
      <c r="PZM24" s="78"/>
      <c r="PZN24" s="78"/>
      <c r="PZO24" s="78"/>
      <c r="PZP24" s="78"/>
      <c r="PZQ24" s="78"/>
      <c r="PZR24" s="78"/>
      <c r="PZS24" s="78"/>
      <c r="PZT24" s="78"/>
      <c r="PZU24" s="78"/>
      <c r="PZV24" s="78"/>
      <c r="PZW24" s="78"/>
      <c r="PZX24" s="78"/>
      <c r="PZY24" s="78"/>
      <c r="PZZ24" s="78"/>
      <c r="QAA24" s="78"/>
      <c r="QAB24" s="78"/>
      <c r="QAC24" s="78"/>
      <c r="QAD24" s="78"/>
      <c r="QAE24" s="78"/>
      <c r="QAF24" s="78"/>
      <c r="QAG24" s="78"/>
      <c r="QAH24" s="78"/>
      <c r="QAI24" s="78"/>
      <c r="QAJ24" s="78"/>
      <c r="QAK24" s="78"/>
      <c r="QAL24" s="78"/>
      <c r="QAM24" s="78"/>
      <c r="QAN24" s="78"/>
      <c r="QAO24" s="78"/>
      <c r="QAP24" s="78"/>
      <c r="QAQ24" s="78"/>
      <c r="QAR24" s="78"/>
      <c r="QAS24" s="78"/>
      <c r="QAT24" s="78"/>
      <c r="QAU24" s="78"/>
      <c r="QAV24" s="78"/>
      <c r="QAW24" s="78"/>
      <c r="QAX24" s="78"/>
      <c r="QAY24" s="78"/>
      <c r="QAZ24" s="78"/>
      <c r="QBA24" s="78"/>
      <c r="QBB24" s="78"/>
      <c r="QBC24" s="78"/>
      <c r="QBD24" s="78"/>
      <c r="QBE24" s="78"/>
      <c r="QBF24" s="78"/>
      <c r="QBG24" s="78"/>
      <c r="QBH24" s="78"/>
      <c r="QBI24" s="78"/>
      <c r="QBJ24" s="78"/>
      <c r="QBK24" s="78"/>
      <c r="QBL24" s="78"/>
      <c r="QBM24" s="78"/>
      <c r="QBN24" s="78"/>
      <c r="QBO24" s="78"/>
      <c r="QBP24" s="78"/>
      <c r="QBQ24" s="78"/>
      <c r="QBR24" s="78"/>
      <c r="QBS24" s="78"/>
      <c r="QBT24" s="78"/>
      <c r="QBU24" s="78"/>
      <c r="QBV24" s="78"/>
      <c r="QBW24" s="78"/>
      <c r="QBX24" s="78"/>
      <c r="QBY24" s="78"/>
      <c r="QBZ24" s="78"/>
      <c r="QCA24" s="78"/>
      <c r="QCB24" s="78"/>
      <c r="QCC24" s="78"/>
      <c r="QCD24" s="78"/>
      <c r="QCE24" s="78"/>
      <c r="QCF24" s="78"/>
      <c r="QCG24" s="78"/>
      <c r="QCH24" s="78"/>
      <c r="QCI24" s="78"/>
      <c r="QCJ24" s="78"/>
      <c r="QCK24" s="78"/>
      <c r="QCL24" s="78"/>
      <c r="QCM24" s="78"/>
      <c r="QCN24" s="78"/>
      <c r="QCO24" s="78"/>
      <c r="QCP24" s="78"/>
      <c r="QCQ24" s="78"/>
      <c r="QCR24" s="78"/>
      <c r="QCS24" s="78"/>
      <c r="QCT24" s="78"/>
      <c r="QCU24" s="78"/>
      <c r="QCV24" s="78"/>
      <c r="QCW24" s="78"/>
      <c r="QCX24" s="78"/>
      <c r="QCY24" s="78"/>
      <c r="QCZ24" s="78"/>
      <c r="QDA24" s="78"/>
      <c r="QDB24" s="78"/>
      <c r="QDC24" s="78"/>
      <c r="QDD24" s="78"/>
      <c r="QDE24" s="78"/>
      <c r="QDF24" s="78"/>
      <c r="QDG24" s="78"/>
      <c r="QDH24" s="78"/>
      <c r="QDI24" s="78"/>
      <c r="QDJ24" s="78"/>
      <c r="QDK24" s="78"/>
      <c r="QDL24" s="78"/>
      <c r="QDM24" s="78"/>
      <c r="QDN24" s="78"/>
      <c r="QDO24" s="78"/>
      <c r="QDP24" s="78"/>
      <c r="QDQ24" s="78"/>
      <c r="QDR24" s="78"/>
      <c r="QDS24" s="78"/>
      <c r="QDT24" s="78"/>
      <c r="QDU24" s="78"/>
      <c r="QDV24" s="78"/>
      <c r="QDW24" s="78"/>
      <c r="QDX24" s="78"/>
      <c r="QDY24" s="78"/>
      <c r="QDZ24" s="78"/>
      <c r="QEA24" s="78"/>
      <c r="QEB24" s="78"/>
      <c r="QEC24" s="78"/>
      <c r="QED24" s="78"/>
      <c r="QEE24" s="78"/>
      <c r="QEF24" s="78"/>
      <c r="QEG24" s="78"/>
      <c r="QEH24" s="78"/>
      <c r="QEI24" s="78"/>
      <c r="QEJ24" s="78"/>
      <c r="QEK24" s="78"/>
      <c r="QEL24" s="78"/>
      <c r="QEM24" s="78"/>
      <c r="QEN24" s="78"/>
      <c r="QEO24" s="78"/>
      <c r="QEP24" s="78"/>
      <c r="QEQ24" s="78"/>
      <c r="QER24" s="78"/>
      <c r="QES24" s="78"/>
      <c r="QET24" s="78"/>
      <c r="QEU24" s="78"/>
      <c r="QEV24" s="78"/>
      <c r="QEW24" s="78"/>
      <c r="QEX24" s="78"/>
      <c r="QEY24" s="78"/>
      <c r="QEZ24" s="78"/>
      <c r="QFA24" s="78"/>
      <c r="QFB24" s="78"/>
      <c r="QFC24" s="78"/>
      <c r="QFD24" s="78"/>
      <c r="QFE24" s="78"/>
      <c r="QFF24" s="78"/>
      <c r="QFG24" s="78"/>
      <c r="QFH24" s="78"/>
      <c r="QFI24" s="78"/>
      <c r="QFJ24" s="78"/>
      <c r="QFK24" s="78"/>
      <c r="QFL24" s="78"/>
      <c r="QFM24" s="78"/>
      <c r="QFN24" s="78"/>
      <c r="QFO24" s="78"/>
      <c r="QFP24" s="78"/>
      <c r="QFQ24" s="78"/>
      <c r="QFR24" s="78"/>
      <c r="QFS24" s="78"/>
      <c r="QFT24" s="78"/>
      <c r="QFU24" s="78"/>
      <c r="QFV24" s="78"/>
      <c r="QFW24" s="78"/>
      <c r="QFX24" s="78"/>
      <c r="QFY24" s="78"/>
      <c r="QFZ24" s="78"/>
      <c r="QGA24" s="78"/>
      <c r="QGB24" s="78"/>
      <c r="QGC24" s="78"/>
      <c r="QGD24" s="78"/>
      <c r="QGE24" s="78"/>
      <c r="QGF24" s="78"/>
      <c r="QGG24" s="78"/>
      <c r="QGH24" s="78"/>
      <c r="QGI24" s="78"/>
      <c r="QGJ24" s="78"/>
      <c r="QGK24" s="78"/>
      <c r="QGL24" s="78"/>
      <c r="QGM24" s="78"/>
      <c r="QGN24" s="78"/>
      <c r="QGO24" s="78"/>
      <c r="QGP24" s="78"/>
      <c r="QGQ24" s="78"/>
      <c r="QGR24" s="78"/>
      <c r="QGS24" s="78"/>
      <c r="QGT24" s="78"/>
      <c r="QGU24" s="78"/>
      <c r="QGV24" s="78"/>
      <c r="QGW24" s="78"/>
      <c r="QGX24" s="78"/>
      <c r="QGY24" s="78"/>
      <c r="QGZ24" s="78"/>
      <c r="QHA24" s="78"/>
      <c r="QHB24" s="78"/>
      <c r="QHC24" s="78"/>
      <c r="QHD24" s="78"/>
      <c r="QHE24" s="78"/>
      <c r="QHF24" s="78"/>
      <c r="QHG24" s="78"/>
      <c r="QHH24" s="78"/>
      <c r="QHI24" s="78"/>
      <c r="QHJ24" s="78"/>
      <c r="QHK24" s="78"/>
      <c r="QHL24" s="78"/>
      <c r="QHM24" s="78"/>
      <c r="QHN24" s="78"/>
      <c r="QHO24" s="78"/>
      <c r="QHP24" s="78"/>
      <c r="QHQ24" s="78"/>
      <c r="QHR24" s="78"/>
      <c r="QHS24" s="78"/>
      <c r="QHT24" s="78"/>
      <c r="QHU24" s="78"/>
      <c r="QHV24" s="78"/>
      <c r="QHW24" s="78"/>
      <c r="QHX24" s="78"/>
      <c r="QHY24" s="78"/>
      <c r="QHZ24" s="78"/>
      <c r="QIA24" s="78"/>
      <c r="QIB24" s="78"/>
      <c r="QIC24" s="78"/>
      <c r="QID24" s="78"/>
      <c r="QIE24" s="78"/>
      <c r="QIF24" s="78"/>
      <c r="QIG24" s="78"/>
      <c r="QIH24" s="78"/>
      <c r="QII24" s="78"/>
      <c r="QIJ24" s="78"/>
      <c r="QIK24" s="78"/>
      <c r="QIL24" s="78"/>
      <c r="QIM24" s="78"/>
      <c r="QIN24" s="78"/>
      <c r="QIO24" s="78"/>
      <c r="QIP24" s="78"/>
      <c r="QIQ24" s="78"/>
      <c r="QIR24" s="78"/>
      <c r="QIS24" s="78"/>
      <c r="QIT24" s="78"/>
      <c r="QIU24" s="78"/>
      <c r="QIV24" s="78"/>
      <c r="QIW24" s="78"/>
      <c r="QIX24" s="78"/>
      <c r="QIY24" s="78"/>
      <c r="QIZ24" s="78"/>
      <c r="QJA24" s="78"/>
      <c r="QJB24" s="78"/>
      <c r="QJC24" s="78"/>
      <c r="QJD24" s="78"/>
      <c r="QJE24" s="78"/>
      <c r="QJF24" s="78"/>
      <c r="QJG24" s="78"/>
      <c r="QJH24" s="78"/>
      <c r="QJI24" s="78"/>
      <c r="QJJ24" s="78"/>
      <c r="QJK24" s="78"/>
      <c r="QJL24" s="78"/>
      <c r="QJM24" s="78"/>
      <c r="QJN24" s="78"/>
      <c r="QJO24" s="78"/>
      <c r="QJP24" s="78"/>
      <c r="QJQ24" s="78"/>
      <c r="QJR24" s="78"/>
      <c r="QJS24" s="78"/>
      <c r="QJT24" s="78"/>
      <c r="QJU24" s="78"/>
      <c r="QJV24" s="78"/>
      <c r="QJW24" s="78"/>
      <c r="QJX24" s="78"/>
      <c r="QJY24" s="78"/>
      <c r="QJZ24" s="78"/>
      <c r="QKA24" s="78"/>
      <c r="QKB24" s="78"/>
      <c r="QKC24" s="78"/>
      <c r="QKD24" s="78"/>
      <c r="QKE24" s="78"/>
      <c r="QKF24" s="78"/>
      <c r="QKG24" s="78"/>
      <c r="QKH24" s="78"/>
      <c r="QKI24" s="78"/>
      <c r="QKJ24" s="78"/>
      <c r="QKK24" s="78"/>
      <c r="QKL24" s="78"/>
      <c r="QKM24" s="78"/>
      <c r="QKN24" s="78"/>
      <c r="QKO24" s="78"/>
      <c r="QKP24" s="78"/>
      <c r="QKQ24" s="78"/>
      <c r="QKR24" s="78"/>
      <c r="QKS24" s="78"/>
      <c r="QKT24" s="78"/>
      <c r="QKU24" s="78"/>
      <c r="QKV24" s="78"/>
      <c r="QKW24" s="78"/>
      <c r="QKX24" s="78"/>
      <c r="QKY24" s="78"/>
      <c r="QKZ24" s="78"/>
      <c r="QLA24" s="78"/>
      <c r="QLB24" s="78"/>
      <c r="QLC24" s="78"/>
      <c r="QLD24" s="78"/>
      <c r="QLE24" s="78"/>
      <c r="QLF24" s="78"/>
      <c r="QLG24" s="78"/>
      <c r="QLH24" s="78"/>
      <c r="QLI24" s="78"/>
      <c r="QLJ24" s="78"/>
      <c r="QLK24" s="78"/>
      <c r="QLL24" s="78"/>
      <c r="QLM24" s="78"/>
      <c r="QLN24" s="78"/>
      <c r="QLO24" s="78"/>
      <c r="QLP24" s="78"/>
      <c r="QLQ24" s="78"/>
      <c r="QLR24" s="78"/>
      <c r="QLS24" s="78"/>
      <c r="QLT24" s="78"/>
      <c r="QLU24" s="78"/>
      <c r="QLV24" s="78"/>
      <c r="QLW24" s="78"/>
      <c r="QLX24" s="78"/>
      <c r="QLY24" s="78"/>
      <c r="QLZ24" s="78"/>
      <c r="QMA24" s="78"/>
      <c r="QMB24" s="78"/>
      <c r="QMC24" s="78"/>
      <c r="QMD24" s="78"/>
      <c r="QME24" s="78"/>
      <c r="QMF24" s="78"/>
      <c r="QMG24" s="78"/>
      <c r="QMH24" s="78"/>
      <c r="QMI24" s="78"/>
      <c r="QMJ24" s="78"/>
      <c r="QMK24" s="78"/>
      <c r="QML24" s="78"/>
      <c r="QMM24" s="78"/>
      <c r="QMN24" s="78"/>
      <c r="QMO24" s="78"/>
      <c r="QMP24" s="78"/>
      <c r="QMQ24" s="78"/>
      <c r="QMR24" s="78"/>
      <c r="QMS24" s="78"/>
      <c r="QMT24" s="78"/>
      <c r="QMU24" s="78"/>
      <c r="QMV24" s="78"/>
      <c r="QMW24" s="78"/>
      <c r="QMX24" s="78"/>
      <c r="QMY24" s="78"/>
      <c r="QMZ24" s="78"/>
      <c r="QNA24" s="78"/>
      <c r="QNB24" s="78"/>
      <c r="QNC24" s="78"/>
      <c r="QND24" s="78"/>
      <c r="QNE24" s="78"/>
      <c r="QNF24" s="78"/>
      <c r="QNG24" s="78"/>
      <c r="QNH24" s="78"/>
      <c r="QNI24" s="78"/>
      <c r="QNJ24" s="78"/>
      <c r="QNK24" s="78"/>
      <c r="QNL24" s="78"/>
      <c r="QNM24" s="78"/>
      <c r="QNN24" s="78"/>
      <c r="QNO24" s="78"/>
      <c r="QNP24" s="78"/>
      <c r="QNQ24" s="78"/>
      <c r="QNR24" s="78"/>
      <c r="QNS24" s="78"/>
      <c r="QNT24" s="78"/>
      <c r="QNU24" s="78"/>
      <c r="QNV24" s="78"/>
      <c r="QNW24" s="78"/>
      <c r="QNX24" s="78"/>
      <c r="QNY24" s="78"/>
      <c r="QNZ24" s="78"/>
      <c r="QOA24" s="78"/>
      <c r="QOB24" s="78"/>
      <c r="QOC24" s="78"/>
      <c r="QOD24" s="78"/>
      <c r="QOE24" s="78"/>
      <c r="QOF24" s="78"/>
      <c r="QOG24" s="78"/>
      <c r="QOH24" s="78"/>
      <c r="QOI24" s="78"/>
      <c r="QOJ24" s="78"/>
      <c r="QOK24" s="78"/>
      <c r="QOL24" s="78"/>
      <c r="QOM24" s="78"/>
      <c r="QON24" s="78"/>
      <c r="QOO24" s="78"/>
      <c r="QOP24" s="78"/>
      <c r="QOQ24" s="78"/>
      <c r="QOR24" s="78"/>
      <c r="QOS24" s="78"/>
      <c r="QOT24" s="78"/>
      <c r="QOU24" s="78"/>
      <c r="QOV24" s="78"/>
      <c r="QOW24" s="78"/>
      <c r="QOX24" s="78"/>
      <c r="QOY24" s="78"/>
      <c r="QOZ24" s="78"/>
      <c r="QPA24" s="78"/>
      <c r="QPB24" s="78"/>
      <c r="QPC24" s="78"/>
      <c r="QPD24" s="78"/>
      <c r="QPE24" s="78"/>
      <c r="QPF24" s="78"/>
      <c r="QPG24" s="78"/>
      <c r="QPH24" s="78"/>
      <c r="QPI24" s="78"/>
      <c r="QPJ24" s="78"/>
      <c r="QPK24" s="78"/>
      <c r="QPL24" s="78"/>
      <c r="QPM24" s="78"/>
      <c r="QPN24" s="78"/>
      <c r="QPO24" s="78"/>
      <c r="QPP24" s="78"/>
      <c r="QPQ24" s="78"/>
      <c r="QPR24" s="78"/>
      <c r="QPS24" s="78"/>
      <c r="QPT24" s="78"/>
      <c r="QPU24" s="78"/>
      <c r="QPV24" s="78"/>
      <c r="QPW24" s="78"/>
      <c r="QPX24" s="78"/>
      <c r="QPY24" s="78"/>
      <c r="QPZ24" s="78"/>
      <c r="QQA24" s="78"/>
      <c r="QQB24" s="78"/>
      <c r="QQC24" s="78"/>
      <c r="QQD24" s="78"/>
      <c r="QQE24" s="78"/>
      <c r="QQF24" s="78"/>
      <c r="QQG24" s="78"/>
      <c r="QQH24" s="78"/>
      <c r="QQI24" s="78"/>
      <c r="QQJ24" s="78"/>
      <c r="QQK24" s="78"/>
      <c r="QQL24" s="78"/>
      <c r="QQM24" s="78"/>
      <c r="QQN24" s="78"/>
      <c r="QQO24" s="78"/>
      <c r="QQP24" s="78"/>
      <c r="QQQ24" s="78"/>
      <c r="QQR24" s="78"/>
      <c r="QQS24" s="78"/>
      <c r="QQT24" s="78"/>
      <c r="QQU24" s="78"/>
      <c r="QQV24" s="78"/>
      <c r="QQW24" s="78"/>
      <c r="QQX24" s="78"/>
      <c r="QQY24" s="78"/>
      <c r="QQZ24" s="78"/>
      <c r="QRA24" s="78"/>
      <c r="QRB24" s="78"/>
      <c r="QRC24" s="78"/>
      <c r="QRD24" s="78"/>
      <c r="QRE24" s="78"/>
      <c r="QRF24" s="78"/>
      <c r="QRG24" s="78"/>
      <c r="QRH24" s="78"/>
      <c r="QRI24" s="78"/>
      <c r="QRJ24" s="78"/>
      <c r="QRK24" s="78"/>
      <c r="QRL24" s="78"/>
      <c r="QRM24" s="78"/>
      <c r="QRN24" s="78"/>
      <c r="QRO24" s="78"/>
      <c r="QRP24" s="78"/>
      <c r="QRQ24" s="78"/>
      <c r="QRR24" s="78"/>
      <c r="QRS24" s="78"/>
      <c r="QRT24" s="78"/>
      <c r="QRU24" s="78"/>
      <c r="QRV24" s="78"/>
      <c r="QRW24" s="78"/>
      <c r="QRX24" s="78"/>
      <c r="QRY24" s="78"/>
      <c r="QRZ24" s="78"/>
      <c r="QSA24" s="78"/>
      <c r="QSB24" s="78"/>
      <c r="QSC24" s="78"/>
      <c r="QSD24" s="78"/>
      <c r="QSE24" s="78"/>
      <c r="QSF24" s="78"/>
      <c r="QSG24" s="78"/>
      <c r="QSH24" s="78"/>
      <c r="QSI24" s="78"/>
      <c r="QSJ24" s="78"/>
      <c r="QSK24" s="78"/>
      <c r="QSL24" s="78"/>
      <c r="QSM24" s="78"/>
      <c r="QSN24" s="78"/>
      <c r="QSO24" s="78"/>
      <c r="QSP24" s="78"/>
      <c r="QSQ24" s="78"/>
      <c r="QSR24" s="78"/>
      <c r="QSS24" s="78"/>
      <c r="QST24" s="78"/>
      <c r="QSU24" s="78"/>
      <c r="QSV24" s="78"/>
      <c r="QSW24" s="78"/>
      <c r="QSX24" s="78"/>
      <c r="QSY24" s="78"/>
      <c r="QSZ24" s="78"/>
      <c r="QTA24" s="78"/>
      <c r="QTB24" s="78"/>
      <c r="QTC24" s="78"/>
      <c r="QTD24" s="78"/>
      <c r="QTE24" s="78"/>
      <c r="QTF24" s="78"/>
      <c r="QTG24" s="78"/>
      <c r="QTH24" s="78"/>
      <c r="QTI24" s="78"/>
      <c r="QTJ24" s="78"/>
      <c r="QTK24" s="78"/>
      <c r="QTL24" s="78"/>
      <c r="QTM24" s="78"/>
      <c r="QTN24" s="78"/>
      <c r="QTO24" s="78"/>
      <c r="QTP24" s="78"/>
      <c r="QTQ24" s="78"/>
      <c r="QTR24" s="78"/>
      <c r="QTS24" s="78"/>
      <c r="QTT24" s="78"/>
      <c r="QTU24" s="78"/>
      <c r="QTV24" s="78"/>
      <c r="QTW24" s="78"/>
      <c r="QTX24" s="78"/>
      <c r="QTY24" s="78"/>
      <c r="QTZ24" s="78"/>
      <c r="QUA24" s="78"/>
      <c r="QUB24" s="78"/>
      <c r="QUC24" s="78"/>
      <c r="QUD24" s="78"/>
      <c r="QUE24" s="78"/>
      <c r="QUF24" s="78"/>
      <c r="QUG24" s="78"/>
      <c r="QUH24" s="78"/>
      <c r="QUI24" s="78"/>
      <c r="QUJ24" s="78"/>
      <c r="QUK24" s="78"/>
      <c r="QUL24" s="78"/>
      <c r="QUM24" s="78"/>
      <c r="QUN24" s="78"/>
      <c r="QUO24" s="78"/>
      <c r="QUP24" s="78"/>
      <c r="QUQ24" s="78"/>
      <c r="QUR24" s="78"/>
      <c r="QUS24" s="78"/>
      <c r="QUT24" s="78"/>
      <c r="QUU24" s="78"/>
      <c r="QUV24" s="78"/>
      <c r="QUW24" s="78"/>
      <c r="QUX24" s="78"/>
      <c r="QUY24" s="78"/>
      <c r="QUZ24" s="78"/>
      <c r="QVA24" s="78"/>
      <c r="QVB24" s="78"/>
      <c r="QVC24" s="78"/>
      <c r="QVD24" s="78"/>
      <c r="QVE24" s="78"/>
      <c r="QVF24" s="78"/>
      <c r="QVG24" s="78"/>
      <c r="QVH24" s="78"/>
      <c r="QVI24" s="78"/>
      <c r="QVJ24" s="78"/>
      <c r="QVK24" s="78"/>
      <c r="QVL24" s="78"/>
      <c r="QVM24" s="78"/>
      <c r="QVN24" s="78"/>
      <c r="QVO24" s="78"/>
      <c r="QVP24" s="78"/>
      <c r="QVQ24" s="78"/>
      <c r="QVR24" s="78"/>
      <c r="QVS24" s="78"/>
      <c r="QVT24" s="78"/>
      <c r="QVU24" s="78"/>
      <c r="QVV24" s="78"/>
      <c r="QVW24" s="78"/>
      <c r="QVX24" s="78"/>
      <c r="QVY24" s="78"/>
      <c r="QVZ24" s="78"/>
      <c r="QWA24" s="78"/>
      <c r="QWB24" s="78"/>
      <c r="QWC24" s="78"/>
      <c r="QWD24" s="78"/>
      <c r="QWE24" s="78"/>
      <c r="QWF24" s="78"/>
      <c r="QWG24" s="78"/>
      <c r="QWH24" s="78"/>
      <c r="QWI24" s="78"/>
      <c r="QWJ24" s="78"/>
      <c r="QWK24" s="78"/>
      <c r="QWL24" s="78"/>
      <c r="QWM24" s="78"/>
      <c r="QWN24" s="78"/>
      <c r="QWO24" s="78"/>
      <c r="QWP24" s="78"/>
      <c r="QWQ24" s="78"/>
      <c r="QWR24" s="78"/>
      <c r="QWS24" s="78"/>
      <c r="QWT24" s="78"/>
      <c r="QWU24" s="78"/>
      <c r="QWV24" s="78"/>
      <c r="QWW24" s="78"/>
      <c r="QWX24" s="78"/>
      <c r="QWY24" s="78"/>
      <c r="QWZ24" s="78"/>
      <c r="QXA24" s="78"/>
      <c r="QXB24" s="78"/>
      <c r="QXC24" s="78"/>
      <c r="QXD24" s="78"/>
      <c r="QXE24" s="78"/>
      <c r="QXF24" s="78"/>
      <c r="QXG24" s="78"/>
      <c r="QXH24" s="78"/>
      <c r="QXI24" s="78"/>
      <c r="QXJ24" s="78"/>
      <c r="QXK24" s="78"/>
      <c r="QXL24" s="78"/>
      <c r="QXM24" s="78"/>
      <c r="QXN24" s="78"/>
      <c r="QXO24" s="78"/>
      <c r="QXP24" s="78"/>
      <c r="QXQ24" s="78"/>
      <c r="QXR24" s="78"/>
      <c r="QXS24" s="78"/>
      <c r="QXT24" s="78"/>
      <c r="QXU24" s="78"/>
      <c r="QXV24" s="78"/>
      <c r="QXW24" s="78"/>
      <c r="QXX24" s="78"/>
      <c r="QXY24" s="78"/>
      <c r="QXZ24" s="78"/>
      <c r="QYA24" s="78"/>
      <c r="QYB24" s="78"/>
      <c r="QYC24" s="78"/>
      <c r="QYD24" s="78"/>
      <c r="QYE24" s="78"/>
      <c r="QYF24" s="78"/>
      <c r="QYG24" s="78"/>
      <c r="QYH24" s="78"/>
      <c r="QYI24" s="78"/>
      <c r="QYJ24" s="78"/>
      <c r="QYK24" s="78"/>
      <c r="QYL24" s="78"/>
      <c r="QYM24" s="78"/>
      <c r="QYN24" s="78"/>
      <c r="QYO24" s="78"/>
      <c r="QYP24" s="78"/>
      <c r="QYQ24" s="78"/>
      <c r="QYR24" s="78"/>
      <c r="QYS24" s="78"/>
      <c r="QYT24" s="78"/>
      <c r="QYU24" s="78"/>
      <c r="QYV24" s="78"/>
      <c r="QYW24" s="78"/>
      <c r="QYX24" s="78"/>
      <c r="QYY24" s="78"/>
      <c r="QYZ24" s="78"/>
      <c r="QZA24" s="78"/>
      <c r="QZB24" s="78"/>
      <c r="QZC24" s="78"/>
      <c r="QZD24" s="78"/>
      <c r="QZE24" s="78"/>
      <c r="QZF24" s="78"/>
      <c r="QZG24" s="78"/>
      <c r="QZH24" s="78"/>
      <c r="QZI24" s="78"/>
      <c r="QZJ24" s="78"/>
      <c r="QZK24" s="78"/>
      <c r="QZL24" s="78"/>
      <c r="QZM24" s="78"/>
      <c r="QZN24" s="78"/>
      <c r="QZO24" s="78"/>
      <c r="QZP24" s="78"/>
      <c r="QZQ24" s="78"/>
      <c r="QZR24" s="78"/>
      <c r="QZS24" s="78"/>
      <c r="QZT24" s="78"/>
      <c r="QZU24" s="78"/>
      <c r="QZV24" s="78"/>
      <c r="QZW24" s="78"/>
      <c r="QZX24" s="78"/>
      <c r="QZY24" s="78"/>
      <c r="QZZ24" s="78"/>
      <c r="RAA24" s="78"/>
      <c r="RAB24" s="78"/>
      <c r="RAC24" s="78"/>
      <c r="RAD24" s="78"/>
      <c r="RAE24" s="78"/>
      <c r="RAF24" s="78"/>
      <c r="RAG24" s="78"/>
      <c r="RAH24" s="78"/>
      <c r="RAI24" s="78"/>
      <c r="RAJ24" s="78"/>
      <c r="RAK24" s="78"/>
      <c r="RAL24" s="78"/>
      <c r="RAM24" s="78"/>
      <c r="RAN24" s="78"/>
      <c r="RAO24" s="78"/>
      <c r="RAP24" s="78"/>
      <c r="RAQ24" s="78"/>
      <c r="RAR24" s="78"/>
      <c r="RAS24" s="78"/>
      <c r="RAT24" s="78"/>
      <c r="RAU24" s="78"/>
      <c r="RAV24" s="78"/>
      <c r="RAW24" s="78"/>
      <c r="RAX24" s="78"/>
      <c r="RAY24" s="78"/>
      <c r="RAZ24" s="78"/>
      <c r="RBA24" s="78"/>
      <c r="RBB24" s="78"/>
      <c r="RBC24" s="78"/>
      <c r="RBD24" s="78"/>
      <c r="RBE24" s="78"/>
      <c r="RBF24" s="78"/>
      <c r="RBG24" s="78"/>
      <c r="RBH24" s="78"/>
      <c r="RBI24" s="78"/>
      <c r="RBJ24" s="78"/>
      <c r="RBK24" s="78"/>
      <c r="RBL24" s="78"/>
      <c r="RBM24" s="78"/>
      <c r="RBN24" s="78"/>
      <c r="RBO24" s="78"/>
      <c r="RBP24" s="78"/>
      <c r="RBQ24" s="78"/>
      <c r="RBR24" s="78"/>
      <c r="RBS24" s="78"/>
      <c r="RBT24" s="78"/>
      <c r="RBU24" s="78"/>
      <c r="RBV24" s="78"/>
      <c r="RBW24" s="78"/>
      <c r="RBX24" s="78"/>
      <c r="RBY24" s="78"/>
      <c r="RBZ24" s="78"/>
      <c r="RCA24" s="78"/>
      <c r="RCB24" s="78"/>
      <c r="RCC24" s="78"/>
      <c r="RCD24" s="78"/>
      <c r="RCE24" s="78"/>
      <c r="RCF24" s="78"/>
      <c r="RCG24" s="78"/>
      <c r="RCH24" s="78"/>
      <c r="RCI24" s="78"/>
      <c r="RCJ24" s="78"/>
      <c r="RCK24" s="78"/>
      <c r="RCL24" s="78"/>
      <c r="RCM24" s="78"/>
      <c r="RCN24" s="78"/>
      <c r="RCO24" s="78"/>
      <c r="RCP24" s="78"/>
      <c r="RCQ24" s="78"/>
      <c r="RCR24" s="78"/>
      <c r="RCS24" s="78"/>
      <c r="RCT24" s="78"/>
      <c r="RCU24" s="78"/>
      <c r="RCV24" s="78"/>
      <c r="RCW24" s="78"/>
      <c r="RCX24" s="78"/>
      <c r="RCY24" s="78"/>
      <c r="RCZ24" s="78"/>
      <c r="RDA24" s="78"/>
      <c r="RDB24" s="78"/>
      <c r="RDC24" s="78"/>
      <c r="RDD24" s="78"/>
      <c r="RDE24" s="78"/>
      <c r="RDF24" s="78"/>
      <c r="RDG24" s="78"/>
      <c r="RDH24" s="78"/>
      <c r="RDI24" s="78"/>
      <c r="RDJ24" s="78"/>
      <c r="RDK24" s="78"/>
      <c r="RDL24" s="78"/>
      <c r="RDM24" s="78"/>
      <c r="RDN24" s="78"/>
      <c r="RDO24" s="78"/>
      <c r="RDP24" s="78"/>
      <c r="RDQ24" s="78"/>
      <c r="RDR24" s="78"/>
      <c r="RDS24" s="78"/>
      <c r="RDT24" s="78"/>
      <c r="RDU24" s="78"/>
      <c r="RDV24" s="78"/>
      <c r="RDW24" s="78"/>
      <c r="RDX24" s="78"/>
      <c r="RDY24" s="78"/>
      <c r="RDZ24" s="78"/>
      <c r="REA24" s="78"/>
      <c r="REB24" s="78"/>
      <c r="REC24" s="78"/>
      <c r="RED24" s="78"/>
      <c r="REE24" s="78"/>
      <c r="REF24" s="78"/>
      <c r="REG24" s="78"/>
      <c r="REH24" s="78"/>
      <c r="REI24" s="78"/>
      <c r="REJ24" s="78"/>
      <c r="REK24" s="78"/>
      <c r="REL24" s="78"/>
      <c r="REM24" s="78"/>
      <c r="REN24" s="78"/>
      <c r="REO24" s="78"/>
      <c r="REP24" s="78"/>
      <c r="REQ24" s="78"/>
      <c r="RER24" s="78"/>
      <c r="RES24" s="78"/>
      <c r="RET24" s="78"/>
      <c r="REU24" s="78"/>
      <c r="REV24" s="78"/>
      <c r="REW24" s="78"/>
      <c r="REX24" s="78"/>
      <c r="REY24" s="78"/>
      <c r="REZ24" s="78"/>
      <c r="RFA24" s="78"/>
      <c r="RFB24" s="78"/>
      <c r="RFC24" s="78"/>
      <c r="RFD24" s="78"/>
      <c r="RFE24" s="78"/>
      <c r="RFF24" s="78"/>
      <c r="RFG24" s="78"/>
      <c r="RFH24" s="78"/>
      <c r="RFI24" s="78"/>
      <c r="RFJ24" s="78"/>
      <c r="RFK24" s="78"/>
      <c r="RFL24" s="78"/>
      <c r="RFM24" s="78"/>
      <c r="RFN24" s="78"/>
      <c r="RFO24" s="78"/>
      <c r="RFP24" s="78"/>
      <c r="RFQ24" s="78"/>
      <c r="RFR24" s="78"/>
      <c r="RFS24" s="78"/>
      <c r="RFT24" s="78"/>
      <c r="RFU24" s="78"/>
      <c r="RFV24" s="78"/>
      <c r="RFW24" s="78"/>
      <c r="RFX24" s="78"/>
      <c r="RFY24" s="78"/>
      <c r="RFZ24" s="78"/>
      <c r="RGA24" s="78"/>
      <c r="RGB24" s="78"/>
      <c r="RGC24" s="78"/>
      <c r="RGD24" s="78"/>
      <c r="RGE24" s="78"/>
      <c r="RGF24" s="78"/>
      <c r="RGG24" s="78"/>
      <c r="RGH24" s="78"/>
      <c r="RGI24" s="78"/>
      <c r="RGJ24" s="78"/>
      <c r="RGK24" s="78"/>
      <c r="RGL24" s="78"/>
      <c r="RGM24" s="78"/>
      <c r="RGN24" s="78"/>
      <c r="RGO24" s="78"/>
      <c r="RGP24" s="78"/>
      <c r="RGQ24" s="78"/>
      <c r="RGR24" s="78"/>
      <c r="RGS24" s="78"/>
      <c r="RGT24" s="78"/>
      <c r="RGU24" s="78"/>
      <c r="RGV24" s="78"/>
      <c r="RGW24" s="78"/>
      <c r="RGX24" s="78"/>
      <c r="RGY24" s="78"/>
      <c r="RGZ24" s="78"/>
      <c r="RHA24" s="78"/>
      <c r="RHB24" s="78"/>
      <c r="RHC24" s="78"/>
      <c r="RHD24" s="78"/>
      <c r="RHE24" s="78"/>
      <c r="RHF24" s="78"/>
      <c r="RHG24" s="78"/>
      <c r="RHH24" s="78"/>
      <c r="RHI24" s="78"/>
      <c r="RHJ24" s="78"/>
      <c r="RHK24" s="78"/>
      <c r="RHL24" s="78"/>
      <c r="RHM24" s="78"/>
      <c r="RHN24" s="78"/>
      <c r="RHO24" s="78"/>
      <c r="RHP24" s="78"/>
      <c r="RHQ24" s="78"/>
      <c r="RHR24" s="78"/>
      <c r="RHS24" s="78"/>
      <c r="RHT24" s="78"/>
      <c r="RHU24" s="78"/>
      <c r="RHV24" s="78"/>
      <c r="RHW24" s="78"/>
      <c r="RHX24" s="78"/>
      <c r="RHY24" s="78"/>
      <c r="RHZ24" s="78"/>
      <c r="RIA24" s="78"/>
      <c r="RIB24" s="78"/>
      <c r="RIC24" s="78"/>
      <c r="RID24" s="78"/>
      <c r="RIE24" s="78"/>
      <c r="RIF24" s="78"/>
      <c r="RIG24" s="78"/>
      <c r="RIH24" s="78"/>
      <c r="RII24" s="78"/>
      <c r="RIJ24" s="78"/>
      <c r="RIK24" s="78"/>
      <c r="RIL24" s="78"/>
      <c r="RIM24" s="78"/>
      <c r="RIN24" s="78"/>
      <c r="RIO24" s="78"/>
      <c r="RIP24" s="78"/>
      <c r="RIQ24" s="78"/>
      <c r="RIR24" s="78"/>
      <c r="RIS24" s="78"/>
      <c r="RIT24" s="78"/>
      <c r="RIU24" s="78"/>
      <c r="RIV24" s="78"/>
      <c r="RIW24" s="78"/>
      <c r="RIX24" s="78"/>
      <c r="RIY24" s="78"/>
      <c r="RIZ24" s="78"/>
      <c r="RJA24" s="78"/>
      <c r="RJB24" s="78"/>
      <c r="RJC24" s="78"/>
      <c r="RJD24" s="78"/>
      <c r="RJE24" s="78"/>
      <c r="RJF24" s="78"/>
      <c r="RJG24" s="78"/>
      <c r="RJH24" s="78"/>
      <c r="RJI24" s="78"/>
      <c r="RJJ24" s="78"/>
      <c r="RJK24" s="78"/>
      <c r="RJL24" s="78"/>
      <c r="RJM24" s="78"/>
      <c r="RJN24" s="78"/>
      <c r="RJO24" s="78"/>
      <c r="RJP24" s="78"/>
      <c r="RJQ24" s="78"/>
      <c r="RJR24" s="78"/>
      <c r="RJS24" s="78"/>
      <c r="RJT24" s="78"/>
      <c r="RJU24" s="78"/>
      <c r="RJV24" s="78"/>
      <c r="RJW24" s="78"/>
      <c r="RJX24" s="78"/>
      <c r="RJY24" s="78"/>
      <c r="RJZ24" s="78"/>
      <c r="RKA24" s="78"/>
      <c r="RKB24" s="78"/>
      <c r="RKC24" s="78"/>
      <c r="RKD24" s="78"/>
      <c r="RKE24" s="78"/>
      <c r="RKF24" s="78"/>
      <c r="RKG24" s="78"/>
      <c r="RKH24" s="78"/>
      <c r="RKI24" s="78"/>
      <c r="RKJ24" s="78"/>
      <c r="RKK24" s="78"/>
      <c r="RKL24" s="78"/>
      <c r="RKM24" s="78"/>
      <c r="RKN24" s="78"/>
      <c r="RKO24" s="78"/>
      <c r="RKP24" s="78"/>
      <c r="RKQ24" s="78"/>
      <c r="RKR24" s="78"/>
      <c r="RKS24" s="78"/>
      <c r="RKT24" s="78"/>
      <c r="RKU24" s="78"/>
      <c r="RKV24" s="78"/>
      <c r="RKW24" s="78"/>
      <c r="RKX24" s="78"/>
      <c r="RKY24" s="78"/>
      <c r="RKZ24" s="78"/>
      <c r="RLA24" s="78"/>
      <c r="RLB24" s="78"/>
      <c r="RLC24" s="78"/>
      <c r="RLD24" s="78"/>
      <c r="RLE24" s="78"/>
      <c r="RLF24" s="78"/>
      <c r="RLG24" s="78"/>
      <c r="RLH24" s="78"/>
      <c r="RLI24" s="78"/>
      <c r="RLJ24" s="78"/>
      <c r="RLK24" s="78"/>
      <c r="RLL24" s="78"/>
      <c r="RLM24" s="78"/>
      <c r="RLN24" s="78"/>
      <c r="RLO24" s="78"/>
      <c r="RLP24" s="78"/>
      <c r="RLQ24" s="78"/>
      <c r="RLR24" s="78"/>
      <c r="RLS24" s="78"/>
      <c r="RLT24" s="78"/>
      <c r="RLU24" s="78"/>
      <c r="RLV24" s="78"/>
      <c r="RLW24" s="78"/>
      <c r="RLX24" s="78"/>
      <c r="RLY24" s="78"/>
      <c r="RLZ24" s="78"/>
      <c r="RMA24" s="78"/>
      <c r="RMB24" s="78"/>
      <c r="RMC24" s="78"/>
      <c r="RMD24" s="78"/>
      <c r="RME24" s="78"/>
      <c r="RMF24" s="78"/>
      <c r="RMG24" s="78"/>
      <c r="RMH24" s="78"/>
      <c r="RMI24" s="78"/>
      <c r="RMJ24" s="78"/>
      <c r="RMK24" s="78"/>
      <c r="RML24" s="78"/>
      <c r="RMM24" s="78"/>
      <c r="RMN24" s="78"/>
      <c r="RMO24" s="78"/>
      <c r="RMP24" s="78"/>
      <c r="RMQ24" s="78"/>
      <c r="RMR24" s="78"/>
      <c r="RMS24" s="78"/>
      <c r="RMT24" s="78"/>
      <c r="RMU24" s="78"/>
      <c r="RMV24" s="78"/>
      <c r="RMW24" s="78"/>
      <c r="RMX24" s="78"/>
      <c r="RMY24" s="78"/>
      <c r="RMZ24" s="78"/>
      <c r="RNA24" s="78"/>
      <c r="RNB24" s="78"/>
      <c r="RNC24" s="78"/>
      <c r="RND24" s="78"/>
      <c r="RNE24" s="78"/>
      <c r="RNF24" s="78"/>
      <c r="RNG24" s="78"/>
      <c r="RNH24" s="78"/>
      <c r="RNI24" s="78"/>
      <c r="RNJ24" s="78"/>
      <c r="RNK24" s="78"/>
      <c r="RNL24" s="78"/>
      <c r="RNM24" s="78"/>
      <c r="RNN24" s="78"/>
      <c r="RNO24" s="78"/>
      <c r="RNP24" s="78"/>
      <c r="RNQ24" s="78"/>
      <c r="RNR24" s="78"/>
      <c r="RNS24" s="78"/>
      <c r="RNT24" s="78"/>
      <c r="RNU24" s="78"/>
      <c r="RNV24" s="78"/>
      <c r="RNW24" s="78"/>
      <c r="RNX24" s="78"/>
      <c r="RNY24" s="78"/>
      <c r="RNZ24" s="78"/>
      <c r="ROA24" s="78"/>
      <c r="ROB24" s="78"/>
      <c r="ROC24" s="78"/>
      <c r="ROD24" s="78"/>
      <c r="ROE24" s="78"/>
      <c r="ROF24" s="78"/>
      <c r="ROG24" s="78"/>
      <c r="ROH24" s="78"/>
      <c r="ROI24" s="78"/>
      <c r="ROJ24" s="78"/>
      <c r="ROK24" s="78"/>
      <c r="ROL24" s="78"/>
      <c r="ROM24" s="78"/>
      <c r="RON24" s="78"/>
      <c r="ROO24" s="78"/>
      <c r="ROP24" s="78"/>
      <c r="ROQ24" s="78"/>
      <c r="ROR24" s="78"/>
      <c r="ROS24" s="78"/>
      <c r="ROT24" s="78"/>
      <c r="ROU24" s="78"/>
      <c r="ROV24" s="78"/>
      <c r="ROW24" s="78"/>
      <c r="ROX24" s="78"/>
      <c r="ROY24" s="78"/>
      <c r="ROZ24" s="78"/>
      <c r="RPA24" s="78"/>
      <c r="RPB24" s="78"/>
      <c r="RPC24" s="78"/>
      <c r="RPD24" s="78"/>
      <c r="RPE24" s="78"/>
      <c r="RPF24" s="78"/>
      <c r="RPG24" s="78"/>
      <c r="RPH24" s="78"/>
      <c r="RPI24" s="78"/>
      <c r="RPJ24" s="78"/>
      <c r="RPK24" s="78"/>
      <c r="RPL24" s="78"/>
      <c r="RPM24" s="78"/>
      <c r="RPN24" s="78"/>
      <c r="RPO24" s="78"/>
      <c r="RPP24" s="78"/>
      <c r="RPQ24" s="78"/>
      <c r="RPR24" s="78"/>
      <c r="RPS24" s="78"/>
      <c r="RPT24" s="78"/>
      <c r="RPU24" s="78"/>
      <c r="RPV24" s="78"/>
      <c r="RPW24" s="78"/>
      <c r="RPX24" s="78"/>
      <c r="RPY24" s="78"/>
      <c r="RPZ24" s="78"/>
      <c r="RQA24" s="78"/>
      <c r="RQB24" s="78"/>
      <c r="RQC24" s="78"/>
      <c r="RQD24" s="78"/>
      <c r="RQE24" s="78"/>
      <c r="RQF24" s="78"/>
      <c r="RQG24" s="78"/>
      <c r="RQH24" s="78"/>
      <c r="RQI24" s="78"/>
      <c r="RQJ24" s="78"/>
      <c r="RQK24" s="78"/>
      <c r="RQL24" s="78"/>
      <c r="RQM24" s="78"/>
      <c r="RQN24" s="78"/>
      <c r="RQO24" s="78"/>
      <c r="RQP24" s="78"/>
      <c r="RQQ24" s="78"/>
      <c r="RQR24" s="78"/>
      <c r="RQS24" s="78"/>
      <c r="RQT24" s="78"/>
      <c r="RQU24" s="78"/>
      <c r="RQV24" s="78"/>
      <c r="RQW24" s="78"/>
      <c r="RQX24" s="78"/>
      <c r="RQY24" s="78"/>
      <c r="RQZ24" s="78"/>
      <c r="RRA24" s="78"/>
      <c r="RRB24" s="78"/>
      <c r="RRC24" s="78"/>
      <c r="RRD24" s="78"/>
      <c r="RRE24" s="78"/>
      <c r="RRF24" s="78"/>
      <c r="RRG24" s="78"/>
      <c r="RRH24" s="78"/>
      <c r="RRI24" s="78"/>
      <c r="RRJ24" s="78"/>
      <c r="RRK24" s="78"/>
      <c r="RRL24" s="78"/>
      <c r="RRM24" s="78"/>
      <c r="RRN24" s="78"/>
      <c r="RRO24" s="78"/>
      <c r="RRP24" s="78"/>
      <c r="RRQ24" s="78"/>
      <c r="RRR24" s="78"/>
      <c r="RRS24" s="78"/>
      <c r="RRT24" s="78"/>
      <c r="RRU24" s="78"/>
      <c r="RRV24" s="78"/>
      <c r="RRW24" s="78"/>
      <c r="RRX24" s="78"/>
      <c r="RRY24" s="78"/>
      <c r="RRZ24" s="78"/>
      <c r="RSA24" s="78"/>
      <c r="RSB24" s="78"/>
      <c r="RSC24" s="78"/>
      <c r="RSD24" s="78"/>
      <c r="RSE24" s="78"/>
      <c r="RSF24" s="78"/>
      <c r="RSG24" s="78"/>
      <c r="RSH24" s="78"/>
      <c r="RSI24" s="78"/>
      <c r="RSJ24" s="78"/>
      <c r="RSK24" s="78"/>
      <c r="RSL24" s="78"/>
      <c r="RSM24" s="78"/>
      <c r="RSN24" s="78"/>
      <c r="RSO24" s="78"/>
      <c r="RSP24" s="78"/>
      <c r="RSQ24" s="78"/>
      <c r="RSR24" s="78"/>
      <c r="RSS24" s="78"/>
      <c r="RST24" s="78"/>
      <c r="RSU24" s="78"/>
      <c r="RSV24" s="78"/>
      <c r="RSW24" s="78"/>
      <c r="RSX24" s="78"/>
      <c r="RSY24" s="78"/>
      <c r="RSZ24" s="78"/>
      <c r="RTA24" s="78"/>
      <c r="RTB24" s="78"/>
      <c r="RTC24" s="78"/>
      <c r="RTD24" s="78"/>
      <c r="RTE24" s="78"/>
      <c r="RTF24" s="78"/>
      <c r="RTG24" s="78"/>
      <c r="RTH24" s="78"/>
      <c r="RTI24" s="78"/>
      <c r="RTJ24" s="78"/>
      <c r="RTK24" s="78"/>
      <c r="RTL24" s="78"/>
      <c r="RTM24" s="78"/>
      <c r="RTN24" s="78"/>
      <c r="RTO24" s="78"/>
      <c r="RTP24" s="78"/>
      <c r="RTQ24" s="78"/>
      <c r="RTR24" s="78"/>
      <c r="RTS24" s="78"/>
      <c r="RTT24" s="78"/>
      <c r="RTU24" s="78"/>
      <c r="RTV24" s="78"/>
      <c r="RTW24" s="78"/>
      <c r="RTX24" s="78"/>
      <c r="RTY24" s="78"/>
      <c r="RTZ24" s="78"/>
      <c r="RUA24" s="78"/>
      <c r="RUB24" s="78"/>
      <c r="RUC24" s="78"/>
      <c r="RUD24" s="78"/>
      <c r="RUE24" s="78"/>
      <c r="RUF24" s="78"/>
      <c r="RUG24" s="78"/>
      <c r="RUH24" s="78"/>
      <c r="RUI24" s="78"/>
      <c r="RUJ24" s="78"/>
      <c r="RUK24" s="78"/>
      <c r="RUL24" s="78"/>
      <c r="RUM24" s="78"/>
      <c r="RUN24" s="78"/>
      <c r="RUO24" s="78"/>
      <c r="RUP24" s="78"/>
      <c r="RUQ24" s="78"/>
      <c r="RUR24" s="78"/>
      <c r="RUS24" s="78"/>
      <c r="RUT24" s="78"/>
      <c r="RUU24" s="78"/>
      <c r="RUV24" s="78"/>
      <c r="RUW24" s="78"/>
      <c r="RUX24" s="78"/>
      <c r="RUY24" s="78"/>
      <c r="RUZ24" s="78"/>
      <c r="RVA24" s="78"/>
      <c r="RVB24" s="78"/>
      <c r="RVC24" s="78"/>
      <c r="RVD24" s="78"/>
      <c r="RVE24" s="78"/>
      <c r="RVF24" s="78"/>
      <c r="RVG24" s="78"/>
      <c r="RVH24" s="78"/>
      <c r="RVI24" s="78"/>
      <c r="RVJ24" s="78"/>
      <c r="RVK24" s="78"/>
      <c r="RVL24" s="78"/>
      <c r="RVM24" s="78"/>
      <c r="RVN24" s="78"/>
      <c r="RVO24" s="78"/>
      <c r="RVP24" s="78"/>
      <c r="RVQ24" s="78"/>
      <c r="RVR24" s="78"/>
      <c r="RVS24" s="78"/>
      <c r="RVT24" s="78"/>
      <c r="RVU24" s="78"/>
      <c r="RVV24" s="78"/>
      <c r="RVW24" s="78"/>
      <c r="RVX24" s="78"/>
      <c r="RVY24" s="78"/>
      <c r="RVZ24" s="78"/>
      <c r="RWA24" s="78"/>
      <c r="RWB24" s="78"/>
      <c r="RWC24" s="78"/>
      <c r="RWD24" s="78"/>
      <c r="RWE24" s="78"/>
      <c r="RWF24" s="78"/>
      <c r="RWG24" s="78"/>
      <c r="RWH24" s="78"/>
      <c r="RWI24" s="78"/>
      <c r="RWJ24" s="78"/>
      <c r="RWK24" s="78"/>
      <c r="RWL24" s="78"/>
      <c r="RWM24" s="78"/>
      <c r="RWN24" s="78"/>
      <c r="RWO24" s="78"/>
      <c r="RWP24" s="78"/>
      <c r="RWQ24" s="78"/>
      <c r="RWR24" s="78"/>
      <c r="RWS24" s="78"/>
      <c r="RWT24" s="78"/>
      <c r="RWU24" s="78"/>
      <c r="RWV24" s="78"/>
      <c r="RWW24" s="78"/>
      <c r="RWX24" s="78"/>
      <c r="RWY24" s="78"/>
      <c r="RWZ24" s="78"/>
      <c r="RXA24" s="78"/>
      <c r="RXB24" s="78"/>
      <c r="RXC24" s="78"/>
      <c r="RXD24" s="78"/>
      <c r="RXE24" s="78"/>
      <c r="RXF24" s="78"/>
      <c r="RXG24" s="78"/>
      <c r="RXH24" s="78"/>
      <c r="RXI24" s="78"/>
      <c r="RXJ24" s="78"/>
      <c r="RXK24" s="78"/>
      <c r="RXL24" s="78"/>
      <c r="RXM24" s="78"/>
      <c r="RXN24" s="78"/>
      <c r="RXO24" s="78"/>
      <c r="RXP24" s="78"/>
      <c r="RXQ24" s="78"/>
      <c r="RXR24" s="78"/>
      <c r="RXS24" s="78"/>
      <c r="RXT24" s="78"/>
      <c r="RXU24" s="78"/>
      <c r="RXV24" s="78"/>
      <c r="RXW24" s="78"/>
      <c r="RXX24" s="78"/>
      <c r="RXY24" s="78"/>
      <c r="RXZ24" s="78"/>
      <c r="RYA24" s="78"/>
      <c r="RYB24" s="78"/>
      <c r="RYC24" s="78"/>
      <c r="RYD24" s="78"/>
      <c r="RYE24" s="78"/>
      <c r="RYF24" s="78"/>
      <c r="RYG24" s="78"/>
      <c r="RYH24" s="78"/>
      <c r="RYI24" s="78"/>
      <c r="RYJ24" s="78"/>
      <c r="RYK24" s="78"/>
      <c r="RYL24" s="78"/>
      <c r="RYM24" s="78"/>
      <c r="RYN24" s="78"/>
      <c r="RYO24" s="78"/>
      <c r="RYP24" s="78"/>
      <c r="RYQ24" s="78"/>
      <c r="RYR24" s="78"/>
      <c r="RYS24" s="78"/>
      <c r="RYT24" s="78"/>
      <c r="RYU24" s="78"/>
      <c r="RYV24" s="78"/>
      <c r="RYW24" s="78"/>
      <c r="RYX24" s="78"/>
      <c r="RYY24" s="78"/>
      <c r="RYZ24" s="78"/>
      <c r="RZA24" s="78"/>
      <c r="RZB24" s="78"/>
      <c r="RZC24" s="78"/>
      <c r="RZD24" s="78"/>
      <c r="RZE24" s="78"/>
      <c r="RZF24" s="78"/>
      <c r="RZG24" s="78"/>
      <c r="RZH24" s="78"/>
      <c r="RZI24" s="78"/>
      <c r="RZJ24" s="78"/>
      <c r="RZK24" s="78"/>
      <c r="RZL24" s="78"/>
      <c r="RZM24" s="78"/>
      <c r="RZN24" s="78"/>
      <c r="RZO24" s="78"/>
      <c r="RZP24" s="78"/>
      <c r="RZQ24" s="78"/>
      <c r="RZR24" s="78"/>
      <c r="RZS24" s="78"/>
      <c r="RZT24" s="78"/>
      <c r="RZU24" s="78"/>
      <c r="RZV24" s="78"/>
      <c r="RZW24" s="78"/>
      <c r="RZX24" s="78"/>
      <c r="RZY24" s="78"/>
      <c r="RZZ24" s="78"/>
      <c r="SAA24" s="78"/>
      <c r="SAB24" s="78"/>
      <c r="SAC24" s="78"/>
      <c r="SAD24" s="78"/>
      <c r="SAE24" s="78"/>
      <c r="SAF24" s="78"/>
      <c r="SAG24" s="78"/>
      <c r="SAH24" s="78"/>
      <c r="SAI24" s="78"/>
      <c r="SAJ24" s="78"/>
      <c r="SAK24" s="78"/>
      <c r="SAL24" s="78"/>
      <c r="SAM24" s="78"/>
      <c r="SAN24" s="78"/>
      <c r="SAO24" s="78"/>
      <c r="SAP24" s="78"/>
      <c r="SAQ24" s="78"/>
      <c r="SAR24" s="78"/>
      <c r="SAS24" s="78"/>
      <c r="SAT24" s="78"/>
      <c r="SAU24" s="78"/>
      <c r="SAV24" s="78"/>
      <c r="SAW24" s="78"/>
      <c r="SAX24" s="78"/>
      <c r="SAY24" s="78"/>
      <c r="SAZ24" s="78"/>
      <c r="SBA24" s="78"/>
      <c r="SBB24" s="78"/>
      <c r="SBC24" s="78"/>
      <c r="SBD24" s="78"/>
      <c r="SBE24" s="78"/>
      <c r="SBF24" s="78"/>
      <c r="SBG24" s="78"/>
      <c r="SBH24" s="78"/>
      <c r="SBI24" s="78"/>
      <c r="SBJ24" s="78"/>
      <c r="SBK24" s="78"/>
      <c r="SBL24" s="78"/>
      <c r="SBM24" s="78"/>
      <c r="SBN24" s="78"/>
      <c r="SBO24" s="78"/>
      <c r="SBP24" s="78"/>
      <c r="SBQ24" s="78"/>
      <c r="SBR24" s="78"/>
      <c r="SBS24" s="78"/>
      <c r="SBT24" s="78"/>
      <c r="SBU24" s="78"/>
      <c r="SBV24" s="78"/>
      <c r="SBW24" s="78"/>
      <c r="SBX24" s="78"/>
      <c r="SBY24" s="78"/>
      <c r="SBZ24" s="78"/>
      <c r="SCA24" s="78"/>
      <c r="SCB24" s="78"/>
      <c r="SCC24" s="78"/>
      <c r="SCD24" s="78"/>
      <c r="SCE24" s="78"/>
      <c r="SCF24" s="78"/>
      <c r="SCG24" s="78"/>
      <c r="SCH24" s="78"/>
      <c r="SCI24" s="78"/>
      <c r="SCJ24" s="78"/>
      <c r="SCK24" s="78"/>
      <c r="SCL24" s="78"/>
      <c r="SCM24" s="78"/>
      <c r="SCN24" s="78"/>
      <c r="SCO24" s="78"/>
      <c r="SCP24" s="78"/>
      <c r="SCQ24" s="78"/>
      <c r="SCR24" s="78"/>
      <c r="SCS24" s="78"/>
      <c r="SCT24" s="78"/>
      <c r="SCU24" s="78"/>
      <c r="SCV24" s="78"/>
      <c r="SCW24" s="78"/>
      <c r="SCX24" s="78"/>
      <c r="SCY24" s="78"/>
      <c r="SCZ24" s="78"/>
      <c r="SDA24" s="78"/>
      <c r="SDB24" s="78"/>
      <c r="SDC24" s="78"/>
      <c r="SDD24" s="78"/>
      <c r="SDE24" s="78"/>
      <c r="SDF24" s="78"/>
      <c r="SDG24" s="78"/>
      <c r="SDH24" s="78"/>
      <c r="SDI24" s="78"/>
      <c r="SDJ24" s="78"/>
      <c r="SDK24" s="78"/>
      <c r="SDL24" s="78"/>
      <c r="SDM24" s="78"/>
      <c r="SDN24" s="78"/>
      <c r="SDO24" s="78"/>
      <c r="SDP24" s="78"/>
      <c r="SDQ24" s="78"/>
      <c r="SDR24" s="78"/>
      <c r="SDS24" s="78"/>
      <c r="SDT24" s="78"/>
      <c r="SDU24" s="78"/>
      <c r="SDV24" s="78"/>
      <c r="SDW24" s="78"/>
      <c r="SDX24" s="78"/>
      <c r="SDY24" s="78"/>
      <c r="SDZ24" s="78"/>
      <c r="SEA24" s="78"/>
      <c r="SEB24" s="78"/>
      <c r="SEC24" s="78"/>
      <c r="SED24" s="78"/>
      <c r="SEE24" s="78"/>
      <c r="SEF24" s="78"/>
      <c r="SEG24" s="78"/>
      <c r="SEH24" s="78"/>
      <c r="SEI24" s="78"/>
      <c r="SEJ24" s="78"/>
      <c r="SEK24" s="78"/>
      <c r="SEL24" s="78"/>
      <c r="SEM24" s="78"/>
      <c r="SEN24" s="78"/>
      <c r="SEO24" s="78"/>
      <c r="SEP24" s="78"/>
      <c r="SEQ24" s="78"/>
      <c r="SER24" s="78"/>
      <c r="SES24" s="78"/>
      <c r="SET24" s="78"/>
      <c r="SEU24" s="78"/>
      <c r="SEV24" s="78"/>
      <c r="SEW24" s="78"/>
      <c r="SEX24" s="78"/>
      <c r="SEY24" s="78"/>
      <c r="SEZ24" s="78"/>
      <c r="SFA24" s="78"/>
      <c r="SFB24" s="78"/>
      <c r="SFC24" s="78"/>
      <c r="SFD24" s="78"/>
      <c r="SFE24" s="78"/>
      <c r="SFF24" s="78"/>
      <c r="SFG24" s="78"/>
      <c r="SFH24" s="78"/>
      <c r="SFI24" s="78"/>
      <c r="SFJ24" s="78"/>
      <c r="SFK24" s="78"/>
      <c r="SFL24" s="78"/>
      <c r="SFM24" s="78"/>
      <c r="SFN24" s="78"/>
      <c r="SFO24" s="78"/>
      <c r="SFP24" s="78"/>
      <c r="SFQ24" s="78"/>
      <c r="SFR24" s="78"/>
      <c r="SFS24" s="78"/>
      <c r="SFT24" s="78"/>
      <c r="SFU24" s="78"/>
      <c r="SFV24" s="78"/>
      <c r="SFW24" s="78"/>
      <c r="SFX24" s="78"/>
      <c r="SFY24" s="78"/>
      <c r="SFZ24" s="78"/>
      <c r="SGA24" s="78"/>
      <c r="SGB24" s="78"/>
      <c r="SGC24" s="78"/>
      <c r="SGD24" s="78"/>
      <c r="SGE24" s="78"/>
      <c r="SGF24" s="78"/>
      <c r="SGG24" s="78"/>
      <c r="SGH24" s="78"/>
      <c r="SGI24" s="78"/>
      <c r="SGJ24" s="78"/>
      <c r="SGK24" s="78"/>
      <c r="SGL24" s="78"/>
      <c r="SGM24" s="78"/>
      <c r="SGN24" s="78"/>
      <c r="SGO24" s="78"/>
      <c r="SGP24" s="78"/>
      <c r="SGQ24" s="78"/>
      <c r="SGR24" s="78"/>
      <c r="SGS24" s="78"/>
      <c r="SGT24" s="78"/>
      <c r="SGU24" s="78"/>
      <c r="SGV24" s="78"/>
      <c r="SGW24" s="78"/>
      <c r="SGX24" s="78"/>
      <c r="SGY24" s="78"/>
      <c r="SGZ24" s="78"/>
      <c r="SHA24" s="78"/>
      <c r="SHB24" s="78"/>
      <c r="SHC24" s="78"/>
      <c r="SHD24" s="78"/>
      <c r="SHE24" s="78"/>
      <c r="SHF24" s="78"/>
      <c r="SHG24" s="78"/>
      <c r="SHH24" s="78"/>
      <c r="SHI24" s="78"/>
      <c r="SHJ24" s="78"/>
      <c r="SHK24" s="78"/>
      <c r="SHL24" s="78"/>
      <c r="SHM24" s="78"/>
      <c r="SHN24" s="78"/>
      <c r="SHO24" s="78"/>
      <c r="SHP24" s="78"/>
      <c r="SHQ24" s="78"/>
      <c r="SHR24" s="78"/>
      <c r="SHS24" s="78"/>
      <c r="SHT24" s="78"/>
      <c r="SHU24" s="78"/>
      <c r="SHV24" s="78"/>
      <c r="SHW24" s="78"/>
      <c r="SHX24" s="78"/>
      <c r="SHY24" s="78"/>
      <c r="SHZ24" s="78"/>
      <c r="SIA24" s="78"/>
      <c r="SIB24" s="78"/>
      <c r="SIC24" s="78"/>
      <c r="SID24" s="78"/>
      <c r="SIE24" s="78"/>
      <c r="SIF24" s="78"/>
      <c r="SIG24" s="78"/>
      <c r="SIH24" s="78"/>
      <c r="SII24" s="78"/>
      <c r="SIJ24" s="78"/>
      <c r="SIK24" s="78"/>
      <c r="SIL24" s="78"/>
      <c r="SIM24" s="78"/>
      <c r="SIN24" s="78"/>
      <c r="SIO24" s="78"/>
      <c r="SIP24" s="78"/>
      <c r="SIQ24" s="78"/>
      <c r="SIR24" s="78"/>
      <c r="SIS24" s="78"/>
      <c r="SIT24" s="78"/>
      <c r="SIU24" s="78"/>
      <c r="SIV24" s="78"/>
      <c r="SIW24" s="78"/>
      <c r="SIX24" s="78"/>
      <c r="SIY24" s="78"/>
      <c r="SIZ24" s="78"/>
      <c r="SJA24" s="78"/>
      <c r="SJB24" s="78"/>
      <c r="SJC24" s="78"/>
      <c r="SJD24" s="78"/>
      <c r="SJE24" s="78"/>
      <c r="SJF24" s="78"/>
      <c r="SJG24" s="78"/>
      <c r="SJH24" s="78"/>
      <c r="SJI24" s="78"/>
      <c r="SJJ24" s="78"/>
      <c r="SJK24" s="78"/>
      <c r="SJL24" s="78"/>
      <c r="SJM24" s="78"/>
      <c r="SJN24" s="78"/>
      <c r="SJO24" s="78"/>
      <c r="SJP24" s="78"/>
      <c r="SJQ24" s="78"/>
      <c r="SJR24" s="78"/>
      <c r="SJS24" s="78"/>
      <c r="SJT24" s="78"/>
      <c r="SJU24" s="78"/>
      <c r="SJV24" s="78"/>
      <c r="SJW24" s="78"/>
      <c r="SJX24" s="78"/>
      <c r="SJY24" s="78"/>
      <c r="SJZ24" s="78"/>
      <c r="SKA24" s="78"/>
      <c r="SKB24" s="78"/>
      <c r="SKC24" s="78"/>
      <c r="SKD24" s="78"/>
      <c r="SKE24" s="78"/>
      <c r="SKF24" s="78"/>
      <c r="SKG24" s="78"/>
      <c r="SKH24" s="78"/>
      <c r="SKI24" s="78"/>
      <c r="SKJ24" s="78"/>
      <c r="SKK24" s="78"/>
      <c r="SKL24" s="78"/>
      <c r="SKM24" s="78"/>
      <c r="SKN24" s="78"/>
      <c r="SKO24" s="78"/>
      <c r="SKP24" s="78"/>
      <c r="SKQ24" s="78"/>
      <c r="SKR24" s="78"/>
      <c r="SKS24" s="78"/>
      <c r="SKT24" s="78"/>
      <c r="SKU24" s="78"/>
      <c r="SKV24" s="78"/>
      <c r="SKW24" s="78"/>
      <c r="SKX24" s="78"/>
      <c r="SKY24" s="78"/>
      <c r="SKZ24" s="78"/>
      <c r="SLA24" s="78"/>
      <c r="SLB24" s="78"/>
      <c r="SLC24" s="78"/>
      <c r="SLD24" s="78"/>
      <c r="SLE24" s="78"/>
      <c r="SLF24" s="78"/>
      <c r="SLG24" s="78"/>
      <c r="SLH24" s="78"/>
      <c r="SLI24" s="78"/>
      <c r="SLJ24" s="78"/>
      <c r="SLK24" s="78"/>
      <c r="SLL24" s="78"/>
      <c r="SLM24" s="78"/>
      <c r="SLN24" s="78"/>
      <c r="SLO24" s="78"/>
      <c r="SLP24" s="78"/>
      <c r="SLQ24" s="78"/>
      <c r="SLR24" s="78"/>
      <c r="SLS24" s="78"/>
      <c r="SLT24" s="78"/>
      <c r="SLU24" s="78"/>
      <c r="SLV24" s="78"/>
      <c r="SLW24" s="78"/>
      <c r="SLX24" s="78"/>
      <c r="SLY24" s="78"/>
      <c r="SLZ24" s="78"/>
      <c r="SMA24" s="78"/>
      <c r="SMB24" s="78"/>
      <c r="SMC24" s="78"/>
      <c r="SMD24" s="78"/>
      <c r="SME24" s="78"/>
      <c r="SMF24" s="78"/>
      <c r="SMG24" s="78"/>
      <c r="SMH24" s="78"/>
      <c r="SMI24" s="78"/>
      <c r="SMJ24" s="78"/>
      <c r="SMK24" s="78"/>
      <c r="SML24" s="78"/>
      <c r="SMM24" s="78"/>
      <c r="SMN24" s="78"/>
      <c r="SMO24" s="78"/>
      <c r="SMP24" s="78"/>
      <c r="SMQ24" s="78"/>
      <c r="SMR24" s="78"/>
      <c r="SMS24" s="78"/>
      <c r="SMT24" s="78"/>
      <c r="SMU24" s="78"/>
      <c r="SMV24" s="78"/>
      <c r="SMW24" s="78"/>
      <c r="SMX24" s="78"/>
      <c r="SMY24" s="78"/>
      <c r="SMZ24" s="78"/>
      <c r="SNA24" s="78"/>
      <c r="SNB24" s="78"/>
      <c r="SNC24" s="78"/>
      <c r="SND24" s="78"/>
      <c r="SNE24" s="78"/>
      <c r="SNF24" s="78"/>
      <c r="SNG24" s="78"/>
      <c r="SNH24" s="78"/>
      <c r="SNI24" s="78"/>
      <c r="SNJ24" s="78"/>
      <c r="SNK24" s="78"/>
      <c r="SNL24" s="78"/>
      <c r="SNM24" s="78"/>
      <c r="SNN24" s="78"/>
      <c r="SNO24" s="78"/>
      <c r="SNP24" s="78"/>
      <c r="SNQ24" s="78"/>
      <c r="SNR24" s="78"/>
      <c r="SNS24" s="78"/>
      <c r="SNT24" s="78"/>
      <c r="SNU24" s="78"/>
      <c r="SNV24" s="78"/>
      <c r="SNW24" s="78"/>
      <c r="SNX24" s="78"/>
      <c r="SNY24" s="78"/>
      <c r="SNZ24" s="78"/>
      <c r="SOA24" s="78"/>
      <c r="SOB24" s="78"/>
      <c r="SOC24" s="78"/>
      <c r="SOD24" s="78"/>
      <c r="SOE24" s="78"/>
      <c r="SOF24" s="78"/>
      <c r="SOG24" s="78"/>
      <c r="SOH24" s="78"/>
      <c r="SOI24" s="78"/>
      <c r="SOJ24" s="78"/>
      <c r="SOK24" s="78"/>
      <c r="SOL24" s="78"/>
      <c r="SOM24" s="78"/>
      <c r="SON24" s="78"/>
      <c r="SOO24" s="78"/>
      <c r="SOP24" s="78"/>
      <c r="SOQ24" s="78"/>
      <c r="SOR24" s="78"/>
      <c r="SOS24" s="78"/>
      <c r="SOT24" s="78"/>
      <c r="SOU24" s="78"/>
      <c r="SOV24" s="78"/>
      <c r="SOW24" s="78"/>
      <c r="SOX24" s="78"/>
      <c r="SOY24" s="78"/>
      <c r="SOZ24" s="78"/>
      <c r="SPA24" s="78"/>
      <c r="SPB24" s="78"/>
      <c r="SPC24" s="78"/>
      <c r="SPD24" s="78"/>
      <c r="SPE24" s="78"/>
      <c r="SPF24" s="78"/>
      <c r="SPG24" s="78"/>
      <c r="SPH24" s="78"/>
      <c r="SPI24" s="78"/>
      <c r="SPJ24" s="78"/>
      <c r="SPK24" s="78"/>
      <c r="SPL24" s="78"/>
      <c r="SPM24" s="78"/>
      <c r="SPN24" s="78"/>
      <c r="SPO24" s="78"/>
      <c r="SPP24" s="78"/>
      <c r="SPQ24" s="78"/>
      <c r="SPR24" s="78"/>
      <c r="SPS24" s="78"/>
      <c r="SPT24" s="78"/>
      <c r="SPU24" s="78"/>
      <c r="SPV24" s="78"/>
      <c r="SPW24" s="78"/>
      <c r="SPX24" s="78"/>
      <c r="SPY24" s="78"/>
      <c r="SPZ24" s="78"/>
      <c r="SQA24" s="78"/>
      <c r="SQB24" s="78"/>
      <c r="SQC24" s="78"/>
      <c r="SQD24" s="78"/>
      <c r="SQE24" s="78"/>
      <c r="SQF24" s="78"/>
      <c r="SQG24" s="78"/>
      <c r="SQH24" s="78"/>
      <c r="SQI24" s="78"/>
      <c r="SQJ24" s="78"/>
      <c r="SQK24" s="78"/>
      <c r="SQL24" s="78"/>
      <c r="SQM24" s="78"/>
      <c r="SQN24" s="78"/>
      <c r="SQO24" s="78"/>
      <c r="SQP24" s="78"/>
      <c r="SQQ24" s="78"/>
      <c r="SQR24" s="78"/>
      <c r="SQS24" s="78"/>
      <c r="SQT24" s="78"/>
      <c r="SQU24" s="78"/>
      <c r="SQV24" s="78"/>
      <c r="SQW24" s="78"/>
      <c r="SQX24" s="78"/>
      <c r="SQY24" s="78"/>
      <c r="SQZ24" s="78"/>
      <c r="SRA24" s="78"/>
      <c r="SRB24" s="78"/>
      <c r="SRC24" s="78"/>
      <c r="SRD24" s="78"/>
      <c r="SRE24" s="78"/>
      <c r="SRF24" s="78"/>
      <c r="SRG24" s="78"/>
      <c r="SRH24" s="78"/>
      <c r="SRI24" s="78"/>
      <c r="SRJ24" s="78"/>
      <c r="SRK24" s="78"/>
      <c r="SRL24" s="78"/>
      <c r="SRM24" s="78"/>
      <c r="SRN24" s="78"/>
      <c r="SRO24" s="78"/>
      <c r="SRP24" s="78"/>
      <c r="SRQ24" s="78"/>
      <c r="SRR24" s="78"/>
      <c r="SRS24" s="78"/>
      <c r="SRT24" s="78"/>
      <c r="SRU24" s="78"/>
      <c r="SRV24" s="78"/>
      <c r="SRW24" s="78"/>
      <c r="SRX24" s="78"/>
      <c r="SRY24" s="78"/>
      <c r="SRZ24" s="78"/>
      <c r="SSA24" s="78"/>
      <c r="SSB24" s="78"/>
      <c r="SSC24" s="78"/>
      <c r="SSD24" s="78"/>
      <c r="SSE24" s="78"/>
      <c r="SSF24" s="78"/>
      <c r="SSG24" s="78"/>
      <c r="SSH24" s="78"/>
      <c r="SSI24" s="78"/>
      <c r="SSJ24" s="78"/>
      <c r="SSK24" s="78"/>
      <c r="SSL24" s="78"/>
      <c r="SSM24" s="78"/>
      <c r="SSN24" s="78"/>
      <c r="SSO24" s="78"/>
      <c r="SSP24" s="78"/>
      <c r="SSQ24" s="78"/>
      <c r="SSR24" s="78"/>
      <c r="SSS24" s="78"/>
      <c r="SST24" s="78"/>
      <c r="SSU24" s="78"/>
      <c r="SSV24" s="78"/>
      <c r="SSW24" s="78"/>
      <c r="SSX24" s="78"/>
      <c r="SSY24" s="78"/>
      <c r="SSZ24" s="78"/>
      <c r="STA24" s="78"/>
      <c r="STB24" s="78"/>
      <c r="STC24" s="78"/>
      <c r="STD24" s="78"/>
      <c r="STE24" s="78"/>
      <c r="STF24" s="78"/>
      <c r="STG24" s="78"/>
      <c r="STH24" s="78"/>
      <c r="STI24" s="78"/>
      <c r="STJ24" s="78"/>
      <c r="STK24" s="78"/>
      <c r="STL24" s="78"/>
      <c r="STM24" s="78"/>
      <c r="STN24" s="78"/>
      <c r="STO24" s="78"/>
      <c r="STP24" s="78"/>
      <c r="STQ24" s="78"/>
      <c r="STR24" s="78"/>
      <c r="STS24" s="78"/>
      <c r="STT24" s="78"/>
      <c r="STU24" s="78"/>
      <c r="STV24" s="78"/>
      <c r="STW24" s="78"/>
      <c r="STX24" s="78"/>
      <c r="STY24" s="78"/>
      <c r="STZ24" s="78"/>
      <c r="SUA24" s="78"/>
      <c r="SUB24" s="78"/>
      <c r="SUC24" s="78"/>
      <c r="SUD24" s="78"/>
      <c r="SUE24" s="78"/>
      <c r="SUF24" s="78"/>
      <c r="SUG24" s="78"/>
      <c r="SUH24" s="78"/>
      <c r="SUI24" s="78"/>
      <c r="SUJ24" s="78"/>
      <c r="SUK24" s="78"/>
      <c r="SUL24" s="78"/>
      <c r="SUM24" s="78"/>
      <c r="SUN24" s="78"/>
      <c r="SUO24" s="78"/>
      <c r="SUP24" s="78"/>
      <c r="SUQ24" s="78"/>
      <c r="SUR24" s="78"/>
      <c r="SUS24" s="78"/>
      <c r="SUT24" s="78"/>
      <c r="SUU24" s="78"/>
      <c r="SUV24" s="78"/>
      <c r="SUW24" s="78"/>
      <c r="SUX24" s="78"/>
      <c r="SUY24" s="78"/>
      <c r="SUZ24" s="78"/>
      <c r="SVA24" s="78"/>
      <c r="SVB24" s="78"/>
      <c r="SVC24" s="78"/>
      <c r="SVD24" s="78"/>
      <c r="SVE24" s="78"/>
      <c r="SVF24" s="78"/>
      <c r="SVG24" s="78"/>
      <c r="SVH24" s="78"/>
      <c r="SVI24" s="78"/>
      <c r="SVJ24" s="78"/>
      <c r="SVK24" s="78"/>
      <c r="SVL24" s="78"/>
      <c r="SVM24" s="78"/>
      <c r="SVN24" s="78"/>
      <c r="SVO24" s="78"/>
      <c r="SVP24" s="78"/>
      <c r="SVQ24" s="78"/>
      <c r="SVR24" s="78"/>
      <c r="SVS24" s="78"/>
      <c r="SVT24" s="78"/>
      <c r="SVU24" s="78"/>
      <c r="SVV24" s="78"/>
      <c r="SVW24" s="78"/>
      <c r="SVX24" s="78"/>
      <c r="SVY24" s="78"/>
      <c r="SVZ24" s="78"/>
      <c r="SWA24" s="78"/>
      <c r="SWB24" s="78"/>
      <c r="SWC24" s="78"/>
      <c r="SWD24" s="78"/>
      <c r="SWE24" s="78"/>
      <c r="SWF24" s="78"/>
      <c r="SWG24" s="78"/>
      <c r="SWH24" s="78"/>
      <c r="SWI24" s="78"/>
      <c r="SWJ24" s="78"/>
      <c r="SWK24" s="78"/>
      <c r="SWL24" s="78"/>
      <c r="SWM24" s="78"/>
      <c r="SWN24" s="78"/>
      <c r="SWO24" s="78"/>
      <c r="SWP24" s="78"/>
      <c r="SWQ24" s="78"/>
      <c r="SWR24" s="78"/>
      <c r="SWS24" s="78"/>
      <c r="SWT24" s="78"/>
      <c r="SWU24" s="78"/>
      <c r="SWV24" s="78"/>
      <c r="SWW24" s="78"/>
      <c r="SWX24" s="78"/>
      <c r="SWY24" s="78"/>
      <c r="SWZ24" s="78"/>
      <c r="SXA24" s="78"/>
      <c r="SXB24" s="78"/>
      <c r="SXC24" s="78"/>
      <c r="SXD24" s="78"/>
      <c r="SXE24" s="78"/>
      <c r="SXF24" s="78"/>
      <c r="SXG24" s="78"/>
      <c r="SXH24" s="78"/>
      <c r="SXI24" s="78"/>
      <c r="SXJ24" s="78"/>
      <c r="SXK24" s="78"/>
      <c r="SXL24" s="78"/>
      <c r="SXM24" s="78"/>
      <c r="SXN24" s="78"/>
      <c r="SXO24" s="78"/>
      <c r="SXP24" s="78"/>
      <c r="SXQ24" s="78"/>
      <c r="SXR24" s="78"/>
      <c r="SXS24" s="78"/>
      <c r="SXT24" s="78"/>
      <c r="SXU24" s="78"/>
      <c r="SXV24" s="78"/>
      <c r="SXW24" s="78"/>
      <c r="SXX24" s="78"/>
      <c r="SXY24" s="78"/>
      <c r="SXZ24" s="78"/>
      <c r="SYA24" s="78"/>
      <c r="SYB24" s="78"/>
      <c r="SYC24" s="78"/>
      <c r="SYD24" s="78"/>
      <c r="SYE24" s="78"/>
      <c r="SYF24" s="78"/>
      <c r="SYG24" s="78"/>
      <c r="SYH24" s="78"/>
      <c r="SYI24" s="78"/>
      <c r="SYJ24" s="78"/>
      <c r="SYK24" s="78"/>
      <c r="SYL24" s="78"/>
      <c r="SYM24" s="78"/>
      <c r="SYN24" s="78"/>
      <c r="SYO24" s="78"/>
      <c r="SYP24" s="78"/>
      <c r="SYQ24" s="78"/>
      <c r="SYR24" s="78"/>
      <c r="SYS24" s="78"/>
      <c r="SYT24" s="78"/>
      <c r="SYU24" s="78"/>
      <c r="SYV24" s="78"/>
      <c r="SYW24" s="78"/>
      <c r="SYX24" s="78"/>
      <c r="SYY24" s="78"/>
      <c r="SYZ24" s="78"/>
      <c r="SZA24" s="78"/>
      <c r="SZB24" s="78"/>
      <c r="SZC24" s="78"/>
      <c r="SZD24" s="78"/>
      <c r="SZE24" s="78"/>
      <c r="SZF24" s="78"/>
      <c r="SZG24" s="78"/>
      <c r="SZH24" s="78"/>
      <c r="SZI24" s="78"/>
      <c r="SZJ24" s="78"/>
      <c r="SZK24" s="78"/>
      <c r="SZL24" s="78"/>
      <c r="SZM24" s="78"/>
      <c r="SZN24" s="78"/>
      <c r="SZO24" s="78"/>
      <c r="SZP24" s="78"/>
      <c r="SZQ24" s="78"/>
      <c r="SZR24" s="78"/>
      <c r="SZS24" s="78"/>
      <c r="SZT24" s="78"/>
      <c r="SZU24" s="78"/>
      <c r="SZV24" s="78"/>
      <c r="SZW24" s="78"/>
      <c r="SZX24" s="78"/>
      <c r="SZY24" s="78"/>
      <c r="SZZ24" s="78"/>
      <c r="TAA24" s="78"/>
      <c r="TAB24" s="78"/>
      <c r="TAC24" s="78"/>
      <c r="TAD24" s="78"/>
      <c r="TAE24" s="78"/>
      <c r="TAF24" s="78"/>
      <c r="TAG24" s="78"/>
      <c r="TAH24" s="78"/>
      <c r="TAI24" s="78"/>
      <c r="TAJ24" s="78"/>
      <c r="TAK24" s="78"/>
      <c r="TAL24" s="78"/>
      <c r="TAM24" s="78"/>
      <c r="TAN24" s="78"/>
      <c r="TAO24" s="78"/>
      <c r="TAP24" s="78"/>
      <c r="TAQ24" s="78"/>
      <c r="TAR24" s="78"/>
      <c r="TAS24" s="78"/>
      <c r="TAT24" s="78"/>
      <c r="TAU24" s="78"/>
      <c r="TAV24" s="78"/>
      <c r="TAW24" s="78"/>
      <c r="TAX24" s="78"/>
      <c r="TAY24" s="78"/>
      <c r="TAZ24" s="78"/>
      <c r="TBA24" s="78"/>
      <c r="TBB24" s="78"/>
      <c r="TBC24" s="78"/>
      <c r="TBD24" s="78"/>
      <c r="TBE24" s="78"/>
      <c r="TBF24" s="78"/>
      <c r="TBG24" s="78"/>
      <c r="TBH24" s="78"/>
      <c r="TBI24" s="78"/>
      <c r="TBJ24" s="78"/>
      <c r="TBK24" s="78"/>
      <c r="TBL24" s="78"/>
      <c r="TBM24" s="78"/>
      <c r="TBN24" s="78"/>
      <c r="TBO24" s="78"/>
      <c r="TBP24" s="78"/>
      <c r="TBQ24" s="78"/>
      <c r="TBR24" s="78"/>
      <c r="TBS24" s="78"/>
      <c r="TBT24" s="78"/>
      <c r="TBU24" s="78"/>
      <c r="TBV24" s="78"/>
      <c r="TBW24" s="78"/>
      <c r="TBX24" s="78"/>
      <c r="TBY24" s="78"/>
      <c r="TBZ24" s="78"/>
      <c r="TCA24" s="78"/>
      <c r="TCB24" s="78"/>
      <c r="TCC24" s="78"/>
      <c r="TCD24" s="78"/>
      <c r="TCE24" s="78"/>
      <c r="TCF24" s="78"/>
      <c r="TCG24" s="78"/>
      <c r="TCH24" s="78"/>
      <c r="TCI24" s="78"/>
      <c r="TCJ24" s="78"/>
      <c r="TCK24" s="78"/>
      <c r="TCL24" s="78"/>
      <c r="TCM24" s="78"/>
      <c r="TCN24" s="78"/>
      <c r="TCO24" s="78"/>
      <c r="TCP24" s="78"/>
      <c r="TCQ24" s="78"/>
      <c r="TCR24" s="78"/>
      <c r="TCS24" s="78"/>
      <c r="TCT24" s="78"/>
      <c r="TCU24" s="78"/>
      <c r="TCV24" s="78"/>
      <c r="TCW24" s="78"/>
      <c r="TCX24" s="78"/>
      <c r="TCY24" s="78"/>
      <c r="TCZ24" s="78"/>
      <c r="TDA24" s="78"/>
      <c r="TDB24" s="78"/>
      <c r="TDC24" s="78"/>
      <c r="TDD24" s="78"/>
      <c r="TDE24" s="78"/>
      <c r="TDF24" s="78"/>
      <c r="TDG24" s="78"/>
      <c r="TDH24" s="78"/>
      <c r="TDI24" s="78"/>
      <c r="TDJ24" s="78"/>
      <c r="TDK24" s="78"/>
      <c r="TDL24" s="78"/>
      <c r="TDM24" s="78"/>
      <c r="TDN24" s="78"/>
      <c r="TDO24" s="78"/>
      <c r="TDP24" s="78"/>
      <c r="TDQ24" s="78"/>
      <c r="TDR24" s="78"/>
      <c r="TDS24" s="78"/>
      <c r="TDT24" s="78"/>
      <c r="TDU24" s="78"/>
      <c r="TDV24" s="78"/>
      <c r="TDW24" s="78"/>
      <c r="TDX24" s="78"/>
      <c r="TDY24" s="78"/>
      <c r="TDZ24" s="78"/>
      <c r="TEA24" s="78"/>
      <c r="TEB24" s="78"/>
      <c r="TEC24" s="78"/>
      <c r="TED24" s="78"/>
      <c r="TEE24" s="78"/>
      <c r="TEF24" s="78"/>
      <c r="TEG24" s="78"/>
      <c r="TEH24" s="78"/>
      <c r="TEI24" s="78"/>
      <c r="TEJ24" s="78"/>
      <c r="TEK24" s="78"/>
      <c r="TEL24" s="78"/>
      <c r="TEM24" s="78"/>
      <c r="TEN24" s="78"/>
      <c r="TEO24" s="78"/>
      <c r="TEP24" s="78"/>
      <c r="TEQ24" s="78"/>
      <c r="TER24" s="78"/>
      <c r="TES24" s="78"/>
      <c r="TET24" s="78"/>
      <c r="TEU24" s="78"/>
      <c r="TEV24" s="78"/>
      <c r="TEW24" s="78"/>
      <c r="TEX24" s="78"/>
      <c r="TEY24" s="78"/>
      <c r="TEZ24" s="78"/>
      <c r="TFA24" s="78"/>
      <c r="TFB24" s="78"/>
      <c r="TFC24" s="78"/>
      <c r="TFD24" s="78"/>
      <c r="TFE24" s="78"/>
      <c r="TFF24" s="78"/>
      <c r="TFG24" s="78"/>
      <c r="TFH24" s="78"/>
      <c r="TFI24" s="78"/>
      <c r="TFJ24" s="78"/>
      <c r="TFK24" s="78"/>
      <c r="TFL24" s="78"/>
      <c r="TFM24" s="78"/>
      <c r="TFN24" s="78"/>
      <c r="TFO24" s="78"/>
      <c r="TFP24" s="78"/>
      <c r="TFQ24" s="78"/>
      <c r="TFR24" s="78"/>
      <c r="TFS24" s="78"/>
      <c r="TFT24" s="78"/>
      <c r="TFU24" s="78"/>
      <c r="TFV24" s="78"/>
      <c r="TFW24" s="78"/>
      <c r="TFX24" s="78"/>
      <c r="TFY24" s="78"/>
      <c r="TFZ24" s="78"/>
      <c r="TGA24" s="78"/>
      <c r="TGB24" s="78"/>
      <c r="TGC24" s="78"/>
      <c r="TGD24" s="78"/>
      <c r="TGE24" s="78"/>
      <c r="TGF24" s="78"/>
      <c r="TGG24" s="78"/>
      <c r="TGH24" s="78"/>
      <c r="TGI24" s="78"/>
      <c r="TGJ24" s="78"/>
      <c r="TGK24" s="78"/>
      <c r="TGL24" s="78"/>
      <c r="TGM24" s="78"/>
      <c r="TGN24" s="78"/>
      <c r="TGO24" s="78"/>
      <c r="TGP24" s="78"/>
      <c r="TGQ24" s="78"/>
      <c r="TGR24" s="78"/>
      <c r="TGS24" s="78"/>
      <c r="TGT24" s="78"/>
      <c r="TGU24" s="78"/>
      <c r="TGV24" s="78"/>
      <c r="TGW24" s="78"/>
      <c r="TGX24" s="78"/>
      <c r="TGY24" s="78"/>
      <c r="TGZ24" s="78"/>
      <c r="THA24" s="78"/>
      <c r="THB24" s="78"/>
      <c r="THC24" s="78"/>
      <c r="THD24" s="78"/>
      <c r="THE24" s="78"/>
      <c r="THF24" s="78"/>
      <c r="THG24" s="78"/>
      <c r="THH24" s="78"/>
      <c r="THI24" s="78"/>
      <c r="THJ24" s="78"/>
      <c r="THK24" s="78"/>
      <c r="THL24" s="78"/>
      <c r="THM24" s="78"/>
      <c r="THN24" s="78"/>
      <c r="THO24" s="78"/>
      <c r="THP24" s="78"/>
      <c r="THQ24" s="78"/>
      <c r="THR24" s="78"/>
      <c r="THS24" s="78"/>
      <c r="THT24" s="78"/>
      <c r="THU24" s="78"/>
      <c r="THV24" s="78"/>
      <c r="THW24" s="78"/>
      <c r="THX24" s="78"/>
      <c r="THY24" s="78"/>
      <c r="THZ24" s="78"/>
      <c r="TIA24" s="78"/>
      <c r="TIB24" s="78"/>
      <c r="TIC24" s="78"/>
      <c r="TID24" s="78"/>
      <c r="TIE24" s="78"/>
      <c r="TIF24" s="78"/>
      <c r="TIG24" s="78"/>
      <c r="TIH24" s="78"/>
      <c r="TII24" s="78"/>
      <c r="TIJ24" s="78"/>
      <c r="TIK24" s="78"/>
      <c r="TIL24" s="78"/>
      <c r="TIM24" s="78"/>
      <c r="TIN24" s="78"/>
      <c r="TIO24" s="78"/>
      <c r="TIP24" s="78"/>
      <c r="TIQ24" s="78"/>
      <c r="TIR24" s="78"/>
      <c r="TIS24" s="78"/>
      <c r="TIT24" s="78"/>
      <c r="TIU24" s="78"/>
      <c r="TIV24" s="78"/>
      <c r="TIW24" s="78"/>
      <c r="TIX24" s="78"/>
      <c r="TIY24" s="78"/>
      <c r="TIZ24" s="78"/>
      <c r="TJA24" s="78"/>
      <c r="TJB24" s="78"/>
      <c r="TJC24" s="78"/>
      <c r="TJD24" s="78"/>
      <c r="TJE24" s="78"/>
      <c r="TJF24" s="78"/>
      <c r="TJG24" s="78"/>
      <c r="TJH24" s="78"/>
      <c r="TJI24" s="78"/>
      <c r="TJJ24" s="78"/>
      <c r="TJK24" s="78"/>
      <c r="TJL24" s="78"/>
      <c r="TJM24" s="78"/>
      <c r="TJN24" s="78"/>
      <c r="TJO24" s="78"/>
      <c r="TJP24" s="78"/>
      <c r="TJQ24" s="78"/>
      <c r="TJR24" s="78"/>
      <c r="TJS24" s="78"/>
      <c r="TJT24" s="78"/>
      <c r="TJU24" s="78"/>
      <c r="TJV24" s="78"/>
      <c r="TJW24" s="78"/>
      <c r="TJX24" s="78"/>
      <c r="TJY24" s="78"/>
      <c r="TJZ24" s="78"/>
      <c r="TKA24" s="78"/>
      <c r="TKB24" s="78"/>
      <c r="TKC24" s="78"/>
      <c r="TKD24" s="78"/>
      <c r="TKE24" s="78"/>
      <c r="TKF24" s="78"/>
      <c r="TKG24" s="78"/>
      <c r="TKH24" s="78"/>
      <c r="TKI24" s="78"/>
      <c r="TKJ24" s="78"/>
      <c r="TKK24" s="78"/>
      <c r="TKL24" s="78"/>
      <c r="TKM24" s="78"/>
      <c r="TKN24" s="78"/>
      <c r="TKO24" s="78"/>
      <c r="TKP24" s="78"/>
      <c r="TKQ24" s="78"/>
      <c r="TKR24" s="78"/>
      <c r="TKS24" s="78"/>
      <c r="TKT24" s="78"/>
      <c r="TKU24" s="78"/>
      <c r="TKV24" s="78"/>
      <c r="TKW24" s="78"/>
      <c r="TKX24" s="78"/>
      <c r="TKY24" s="78"/>
      <c r="TKZ24" s="78"/>
      <c r="TLA24" s="78"/>
      <c r="TLB24" s="78"/>
      <c r="TLC24" s="78"/>
      <c r="TLD24" s="78"/>
      <c r="TLE24" s="78"/>
      <c r="TLF24" s="78"/>
      <c r="TLG24" s="78"/>
      <c r="TLH24" s="78"/>
      <c r="TLI24" s="78"/>
      <c r="TLJ24" s="78"/>
      <c r="TLK24" s="78"/>
      <c r="TLL24" s="78"/>
      <c r="TLM24" s="78"/>
      <c r="TLN24" s="78"/>
      <c r="TLO24" s="78"/>
      <c r="TLP24" s="78"/>
      <c r="TLQ24" s="78"/>
      <c r="TLR24" s="78"/>
      <c r="TLS24" s="78"/>
      <c r="TLT24" s="78"/>
      <c r="TLU24" s="78"/>
      <c r="TLV24" s="78"/>
      <c r="TLW24" s="78"/>
      <c r="TLX24" s="78"/>
      <c r="TLY24" s="78"/>
      <c r="TLZ24" s="78"/>
      <c r="TMA24" s="78"/>
      <c r="TMB24" s="78"/>
      <c r="TMC24" s="78"/>
      <c r="TMD24" s="78"/>
      <c r="TME24" s="78"/>
      <c r="TMF24" s="78"/>
      <c r="TMG24" s="78"/>
      <c r="TMH24" s="78"/>
      <c r="TMI24" s="78"/>
      <c r="TMJ24" s="78"/>
      <c r="TMK24" s="78"/>
      <c r="TML24" s="78"/>
      <c r="TMM24" s="78"/>
      <c r="TMN24" s="78"/>
      <c r="TMO24" s="78"/>
      <c r="TMP24" s="78"/>
      <c r="TMQ24" s="78"/>
      <c r="TMR24" s="78"/>
      <c r="TMS24" s="78"/>
      <c r="TMT24" s="78"/>
      <c r="TMU24" s="78"/>
      <c r="TMV24" s="78"/>
      <c r="TMW24" s="78"/>
      <c r="TMX24" s="78"/>
      <c r="TMY24" s="78"/>
      <c r="TMZ24" s="78"/>
      <c r="TNA24" s="78"/>
      <c r="TNB24" s="78"/>
      <c r="TNC24" s="78"/>
      <c r="TND24" s="78"/>
      <c r="TNE24" s="78"/>
      <c r="TNF24" s="78"/>
      <c r="TNG24" s="78"/>
      <c r="TNH24" s="78"/>
      <c r="TNI24" s="78"/>
      <c r="TNJ24" s="78"/>
      <c r="TNK24" s="78"/>
      <c r="TNL24" s="78"/>
      <c r="TNM24" s="78"/>
      <c r="TNN24" s="78"/>
      <c r="TNO24" s="78"/>
      <c r="TNP24" s="78"/>
      <c r="TNQ24" s="78"/>
      <c r="TNR24" s="78"/>
      <c r="TNS24" s="78"/>
      <c r="TNT24" s="78"/>
      <c r="TNU24" s="78"/>
      <c r="TNV24" s="78"/>
      <c r="TNW24" s="78"/>
      <c r="TNX24" s="78"/>
      <c r="TNY24" s="78"/>
      <c r="TNZ24" s="78"/>
      <c r="TOA24" s="78"/>
      <c r="TOB24" s="78"/>
      <c r="TOC24" s="78"/>
      <c r="TOD24" s="78"/>
      <c r="TOE24" s="78"/>
      <c r="TOF24" s="78"/>
      <c r="TOG24" s="78"/>
      <c r="TOH24" s="78"/>
      <c r="TOI24" s="78"/>
      <c r="TOJ24" s="78"/>
      <c r="TOK24" s="78"/>
      <c r="TOL24" s="78"/>
      <c r="TOM24" s="78"/>
      <c r="TON24" s="78"/>
      <c r="TOO24" s="78"/>
      <c r="TOP24" s="78"/>
      <c r="TOQ24" s="78"/>
      <c r="TOR24" s="78"/>
      <c r="TOS24" s="78"/>
      <c r="TOT24" s="78"/>
      <c r="TOU24" s="78"/>
      <c r="TOV24" s="78"/>
      <c r="TOW24" s="78"/>
      <c r="TOX24" s="78"/>
      <c r="TOY24" s="78"/>
      <c r="TOZ24" s="78"/>
      <c r="TPA24" s="78"/>
      <c r="TPB24" s="78"/>
      <c r="TPC24" s="78"/>
      <c r="TPD24" s="78"/>
      <c r="TPE24" s="78"/>
      <c r="TPF24" s="78"/>
      <c r="TPG24" s="78"/>
      <c r="TPH24" s="78"/>
      <c r="TPI24" s="78"/>
      <c r="TPJ24" s="78"/>
      <c r="TPK24" s="78"/>
      <c r="TPL24" s="78"/>
      <c r="TPM24" s="78"/>
      <c r="TPN24" s="78"/>
      <c r="TPO24" s="78"/>
      <c r="TPP24" s="78"/>
      <c r="TPQ24" s="78"/>
      <c r="TPR24" s="78"/>
      <c r="TPS24" s="78"/>
      <c r="TPT24" s="78"/>
      <c r="TPU24" s="78"/>
      <c r="TPV24" s="78"/>
      <c r="TPW24" s="78"/>
      <c r="TPX24" s="78"/>
      <c r="TPY24" s="78"/>
      <c r="TPZ24" s="78"/>
      <c r="TQA24" s="78"/>
      <c r="TQB24" s="78"/>
      <c r="TQC24" s="78"/>
      <c r="TQD24" s="78"/>
      <c r="TQE24" s="78"/>
      <c r="TQF24" s="78"/>
      <c r="TQG24" s="78"/>
      <c r="TQH24" s="78"/>
      <c r="TQI24" s="78"/>
      <c r="TQJ24" s="78"/>
      <c r="TQK24" s="78"/>
      <c r="TQL24" s="78"/>
      <c r="TQM24" s="78"/>
      <c r="TQN24" s="78"/>
      <c r="TQO24" s="78"/>
      <c r="TQP24" s="78"/>
      <c r="TQQ24" s="78"/>
      <c r="TQR24" s="78"/>
      <c r="TQS24" s="78"/>
      <c r="TQT24" s="78"/>
      <c r="TQU24" s="78"/>
      <c r="TQV24" s="78"/>
      <c r="TQW24" s="78"/>
      <c r="TQX24" s="78"/>
      <c r="TQY24" s="78"/>
      <c r="TQZ24" s="78"/>
      <c r="TRA24" s="78"/>
      <c r="TRB24" s="78"/>
      <c r="TRC24" s="78"/>
      <c r="TRD24" s="78"/>
      <c r="TRE24" s="78"/>
      <c r="TRF24" s="78"/>
      <c r="TRG24" s="78"/>
      <c r="TRH24" s="78"/>
      <c r="TRI24" s="78"/>
      <c r="TRJ24" s="78"/>
      <c r="TRK24" s="78"/>
      <c r="TRL24" s="78"/>
      <c r="TRM24" s="78"/>
      <c r="TRN24" s="78"/>
      <c r="TRO24" s="78"/>
      <c r="TRP24" s="78"/>
      <c r="TRQ24" s="78"/>
      <c r="TRR24" s="78"/>
      <c r="TRS24" s="78"/>
      <c r="TRT24" s="78"/>
      <c r="TRU24" s="78"/>
      <c r="TRV24" s="78"/>
      <c r="TRW24" s="78"/>
      <c r="TRX24" s="78"/>
      <c r="TRY24" s="78"/>
      <c r="TRZ24" s="78"/>
      <c r="TSA24" s="78"/>
      <c r="TSB24" s="78"/>
      <c r="TSC24" s="78"/>
      <c r="TSD24" s="78"/>
      <c r="TSE24" s="78"/>
      <c r="TSF24" s="78"/>
      <c r="TSG24" s="78"/>
      <c r="TSH24" s="78"/>
      <c r="TSI24" s="78"/>
      <c r="TSJ24" s="78"/>
      <c r="TSK24" s="78"/>
      <c r="TSL24" s="78"/>
      <c r="TSM24" s="78"/>
      <c r="TSN24" s="78"/>
      <c r="TSO24" s="78"/>
      <c r="TSP24" s="78"/>
      <c r="TSQ24" s="78"/>
      <c r="TSR24" s="78"/>
      <c r="TSS24" s="78"/>
      <c r="TST24" s="78"/>
      <c r="TSU24" s="78"/>
      <c r="TSV24" s="78"/>
      <c r="TSW24" s="78"/>
      <c r="TSX24" s="78"/>
      <c r="TSY24" s="78"/>
      <c r="TSZ24" s="78"/>
      <c r="TTA24" s="78"/>
      <c r="TTB24" s="78"/>
      <c r="TTC24" s="78"/>
      <c r="TTD24" s="78"/>
      <c r="TTE24" s="78"/>
      <c r="TTF24" s="78"/>
      <c r="TTG24" s="78"/>
      <c r="TTH24" s="78"/>
      <c r="TTI24" s="78"/>
      <c r="TTJ24" s="78"/>
      <c r="TTK24" s="78"/>
      <c r="TTL24" s="78"/>
      <c r="TTM24" s="78"/>
      <c r="TTN24" s="78"/>
      <c r="TTO24" s="78"/>
      <c r="TTP24" s="78"/>
      <c r="TTQ24" s="78"/>
      <c r="TTR24" s="78"/>
      <c r="TTS24" s="78"/>
      <c r="TTT24" s="78"/>
      <c r="TTU24" s="78"/>
      <c r="TTV24" s="78"/>
      <c r="TTW24" s="78"/>
      <c r="TTX24" s="78"/>
      <c r="TTY24" s="78"/>
      <c r="TTZ24" s="78"/>
      <c r="TUA24" s="78"/>
      <c r="TUB24" s="78"/>
      <c r="TUC24" s="78"/>
      <c r="TUD24" s="78"/>
      <c r="TUE24" s="78"/>
      <c r="TUF24" s="78"/>
      <c r="TUG24" s="78"/>
      <c r="TUH24" s="78"/>
      <c r="TUI24" s="78"/>
      <c r="TUJ24" s="78"/>
      <c r="TUK24" s="78"/>
      <c r="TUL24" s="78"/>
      <c r="TUM24" s="78"/>
      <c r="TUN24" s="78"/>
      <c r="TUO24" s="78"/>
      <c r="TUP24" s="78"/>
      <c r="TUQ24" s="78"/>
      <c r="TUR24" s="78"/>
      <c r="TUS24" s="78"/>
      <c r="TUT24" s="78"/>
      <c r="TUU24" s="78"/>
      <c r="TUV24" s="78"/>
      <c r="TUW24" s="78"/>
      <c r="TUX24" s="78"/>
      <c r="TUY24" s="78"/>
      <c r="TUZ24" s="78"/>
      <c r="TVA24" s="78"/>
      <c r="TVB24" s="78"/>
      <c r="TVC24" s="78"/>
      <c r="TVD24" s="78"/>
      <c r="TVE24" s="78"/>
      <c r="TVF24" s="78"/>
      <c r="TVG24" s="78"/>
      <c r="TVH24" s="78"/>
      <c r="TVI24" s="78"/>
      <c r="TVJ24" s="78"/>
      <c r="TVK24" s="78"/>
      <c r="TVL24" s="78"/>
      <c r="TVM24" s="78"/>
      <c r="TVN24" s="78"/>
      <c r="TVO24" s="78"/>
      <c r="TVP24" s="78"/>
      <c r="TVQ24" s="78"/>
      <c r="TVR24" s="78"/>
      <c r="TVS24" s="78"/>
      <c r="TVT24" s="78"/>
      <c r="TVU24" s="78"/>
      <c r="TVV24" s="78"/>
      <c r="TVW24" s="78"/>
      <c r="TVX24" s="78"/>
      <c r="TVY24" s="78"/>
      <c r="TVZ24" s="78"/>
      <c r="TWA24" s="78"/>
      <c r="TWB24" s="78"/>
      <c r="TWC24" s="78"/>
      <c r="TWD24" s="78"/>
      <c r="TWE24" s="78"/>
      <c r="TWF24" s="78"/>
      <c r="TWG24" s="78"/>
      <c r="TWH24" s="78"/>
      <c r="TWI24" s="78"/>
      <c r="TWJ24" s="78"/>
      <c r="TWK24" s="78"/>
      <c r="TWL24" s="78"/>
      <c r="TWM24" s="78"/>
      <c r="TWN24" s="78"/>
      <c r="TWO24" s="78"/>
      <c r="TWP24" s="78"/>
      <c r="TWQ24" s="78"/>
      <c r="TWR24" s="78"/>
      <c r="TWS24" s="78"/>
      <c r="TWT24" s="78"/>
      <c r="TWU24" s="78"/>
      <c r="TWV24" s="78"/>
      <c r="TWW24" s="78"/>
      <c r="TWX24" s="78"/>
      <c r="TWY24" s="78"/>
      <c r="TWZ24" s="78"/>
      <c r="TXA24" s="78"/>
      <c r="TXB24" s="78"/>
      <c r="TXC24" s="78"/>
      <c r="TXD24" s="78"/>
      <c r="TXE24" s="78"/>
      <c r="TXF24" s="78"/>
      <c r="TXG24" s="78"/>
      <c r="TXH24" s="78"/>
      <c r="TXI24" s="78"/>
      <c r="TXJ24" s="78"/>
      <c r="TXK24" s="78"/>
      <c r="TXL24" s="78"/>
      <c r="TXM24" s="78"/>
      <c r="TXN24" s="78"/>
      <c r="TXO24" s="78"/>
      <c r="TXP24" s="78"/>
      <c r="TXQ24" s="78"/>
      <c r="TXR24" s="78"/>
      <c r="TXS24" s="78"/>
      <c r="TXT24" s="78"/>
      <c r="TXU24" s="78"/>
      <c r="TXV24" s="78"/>
      <c r="TXW24" s="78"/>
      <c r="TXX24" s="78"/>
      <c r="TXY24" s="78"/>
      <c r="TXZ24" s="78"/>
      <c r="TYA24" s="78"/>
      <c r="TYB24" s="78"/>
      <c r="TYC24" s="78"/>
      <c r="TYD24" s="78"/>
      <c r="TYE24" s="78"/>
      <c r="TYF24" s="78"/>
      <c r="TYG24" s="78"/>
      <c r="TYH24" s="78"/>
      <c r="TYI24" s="78"/>
      <c r="TYJ24" s="78"/>
      <c r="TYK24" s="78"/>
      <c r="TYL24" s="78"/>
      <c r="TYM24" s="78"/>
      <c r="TYN24" s="78"/>
      <c r="TYO24" s="78"/>
      <c r="TYP24" s="78"/>
      <c r="TYQ24" s="78"/>
      <c r="TYR24" s="78"/>
      <c r="TYS24" s="78"/>
      <c r="TYT24" s="78"/>
      <c r="TYU24" s="78"/>
      <c r="TYV24" s="78"/>
      <c r="TYW24" s="78"/>
      <c r="TYX24" s="78"/>
      <c r="TYY24" s="78"/>
      <c r="TYZ24" s="78"/>
      <c r="TZA24" s="78"/>
      <c r="TZB24" s="78"/>
      <c r="TZC24" s="78"/>
      <c r="TZD24" s="78"/>
      <c r="TZE24" s="78"/>
      <c r="TZF24" s="78"/>
      <c r="TZG24" s="78"/>
      <c r="TZH24" s="78"/>
      <c r="TZI24" s="78"/>
      <c r="TZJ24" s="78"/>
      <c r="TZK24" s="78"/>
      <c r="TZL24" s="78"/>
      <c r="TZM24" s="78"/>
      <c r="TZN24" s="78"/>
      <c r="TZO24" s="78"/>
      <c r="TZP24" s="78"/>
      <c r="TZQ24" s="78"/>
      <c r="TZR24" s="78"/>
      <c r="TZS24" s="78"/>
      <c r="TZT24" s="78"/>
      <c r="TZU24" s="78"/>
      <c r="TZV24" s="78"/>
      <c r="TZW24" s="78"/>
      <c r="TZX24" s="78"/>
      <c r="TZY24" s="78"/>
      <c r="TZZ24" s="78"/>
      <c r="UAA24" s="78"/>
      <c r="UAB24" s="78"/>
      <c r="UAC24" s="78"/>
      <c r="UAD24" s="78"/>
      <c r="UAE24" s="78"/>
      <c r="UAF24" s="78"/>
      <c r="UAG24" s="78"/>
      <c r="UAH24" s="78"/>
      <c r="UAI24" s="78"/>
      <c r="UAJ24" s="78"/>
      <c r="UAK24" s="78"/>
      <c r="UAL24" s="78"/>
      <c r="UAM24" s="78"/>
      <c r="UAN24" s="78"/>
      <c r="UAO24" s="78"/>
      <c r="UAP24" s="78"/>
      <c r="UAQ24" s="78"/>
      <c r="UAR24" s="78"/>
      <c r="UAS24" s="78"/>
      <c r="UAT24" s="78"/>
      <c r="UAU24" s="78"/>
      <c r="UAV24" s="78"/>
      <c r="UAW24" s="78"/>
      <c r="UAX24" s="78"/>
      <c r="UAY24" s="78"/>
      <c r="UAZ24" s="78"/>
      <c r="UBA24" s="78"/>
      <c r="UBB24" s="78"/>
      <c r="UBC24" s="78"/>
      <c r="UBD24" s="78"/>
      <c r="UBE24" s="78"/>
      <c r="UBF24" s="78"/>
      <c r="UBG24" s="78"/>
      <c r="UBH24" s="78"/>
      <c r="UBI24" s="78"/>
      <c r="UBJ24" s="78"/>
      <c r="UBK24" s="78"/>
      <c r="UBL24" s="78"/>
      <c r="UBM24" s="78"/>
      <c r="UBN24" s="78"/>
      <c r="UBO24" s="78"/>
      <c r="UBP24" s="78"/>
      <c r="UBQ24" s="78"/>
      <c r="UBR24" s="78"/>
      <c r="UBS24" s="78"/>
      <c r="UBT24" s="78"/>
      <c r="UBU24" s="78"/>
      <c r="UBV24" s="78"/>
      <c r="UBW24" s="78"/>
      <c r="UBX24" s="78"/>
      <c r="UBY24" s="78"/>
      <c r="UBZ24" s="78"/>
      <c r="UCA24" s="78"/>
      <c r="UCB24" s="78"/>
      <c r="UCC24" s="78"/>
      <c r="UCD24" s="78"/>
      <c r="UCE24" s="78"/>
      <c r="UCF24" s="78"/>
      <c r="UCG24" s="78"/>
      <c r="UCH24" s="78"/>
      <c r="UCI24" s="78"/>
      <c r="UCJ24" s="78"/>
      <c r="UCK24" s="78"/>
      <c r="UCL24" s="78"/>
      <c r="UCM24" s="78"/>
      <c r="UCN24" s="78"/>
      <c r="UCO24" s="78"/>
      <c r="UCP24" s="78"/>
      <c r="UCQ24" s="78"/>
      <c r="UCR24" s="78"/>
      <c r="UCS24" s="78"/>
      <c r="UCT24" s="78"/>
      <c r="UCU24" s="78"/>
      <c r="UCV24" s="78"/>
      <c r="UCW24" s="78"/>
      <c r="UCX24" s="78"/>
      <c r="UCY24" s="78"/>
      <c r="UCZ24" s="78"/>
      <c r="UDA24" s="78"/>
      <c r="UDB24" s="78"/>
      <c r="UDC24" s="78"/>
      <c r="UDD24" s="78"/>
      <c r="UDE24" s="78"/>
      <c r="UDF24" s="78"/>
      <c r="UDG24" s="78"/>
      <c r="UDH24" s="78"/>
      <c r="UDI24" s="78"/>
      <c r="UDJ24" s="78"/>
      <c r="UDK24" s="78"/>
      <c r="UDL24" s="78"/>
      <c r="UDM24" s="78"/>
      <c r="UDN24" s="78"/>
      <c r="UDO24" s="78"/>
      <c r="UDP24" s="78"/>
      <c r="UDQ24" s="78"/>
      <c r="UDR24" s="78"/>
      <c r="UDS24" s="78"/>
      <c r="UDT24" s="78"/>
      <c r="UDU24" s="78"/>
      <c r="UDV24" s="78"/>
      <c r="UDW24" s="78"/>
      <c r="UDX24" s="78"/>
      <c r="UDY24" s="78"/>
      <c r="UDZ24" s="78"/>
      <c r="UEA24" s="78"/>
      <c r="UEB24" s="78"/>
      <c r="UEC24" s="78"/>
      <c r="UED24" s="78"/>
      <c r="UEE24" s="78"/>
      <c r="UEF24" s="78"/>
      <c r="UEG24" s="78"/>
      <c r="UEH24" s="78"/>
      <c r="UEI24" s="78"/>
      <c r="UEJ24" s="78"/>
      <c r="UEK24" s="78"/>
      <c r="UEL24" s="78"/>
      <c r="UEM24" s="78"/>
      <c r="UEN24" s="78"/>
      <c r="UEO24" s="78"/>
      <c r="UEP24" s="78"/>
      <c r="UEQ24" s="78"/>
      <c r="UER24" s="78"/>
      <c r="UES24" s="78"/>
      <c r="UET24" s="78"/>
      <c r="UEU24" s="78"/>
      <c r="UEV24" s="78"/>
      <c r="UEW24" s="78"/>
      <c r="UEX24" s="78"/>
      <c r="UEY24" s="78"/>
      <c r="UEZ24" s="78"/>
      <c r="UFA24" s="78"/>
      <c r="UFB24" s="78"/>
      <c r="UFC24" s="78"/>
      <c r="UFD24" s="78"/>
      <c r="UFE24" s="78"/>
      <c r="UFF24" s="78"/>
      <c r="UFG24" s="78"/>
      <c r="UFH24" s="78"/>
      <c r="UFI24" s="78"/>
      <c r="UFJ24" s="78"/>
      <c r="UFK24" s="78"/>
      <c r="UFL24" s="78"/>
      <c r="UFM24" s="78"/>
      <c r="UFN24" s="78"/>
      <c r="UFO24" s="78"/>
      <c r="UFP24" s="78"/>
      <c r="UFQ24" s="78"/>
      <c r="UFR24" s="78"/>
      <c r="UFS24" s="78"/>
      <c r="UFT24" s="78"/>
      <c r="UFU24" s="78"/>
      <c r="UFV24" s="78"/>
      <c r="UFW24" s="78"/>
      <c r="UFX24" s="78"/>
      <c r="UFY24" s="78"/>
      <c r="UFZ24" s="78"/>
      <c r="UGA24" s="78"/>
      <c r="UGB24" s="78"/>
      <c r="UGC24" s="78"/>
      <c r="UGD24" s="78"/>
      <c r="UGE24" s="78"/>
      <c r="UGF24" s="78"/>
      <c r="UGG24" s="78"/>
      <c r="UGH24" s="78"/>
      <c r="UGI24" s="78"/>
      <c r="UGJ24" s="78"/>
      <c r="UGK24" s="78"/>
      <c r="UGL24" s="78"/>
      <c r="UGM24" s="78"/>
      <c r="UGN24" s="78"/>
      <c r="UGO24" s="78"/>
      <c r="UGP24" s="78"/>
      <c r="UGQ24" s="78"/>
      <c r="UGR24" s="78"/>
      <c r="UGS24" s="78"/>
      <c r="UGT24" s="78"/>
      <c r="UGU24" s="78"/>
      <c r="UGV24" s="78"/>
      <c r="UGW24" s="78"/>
      <c r="UGX24" s="78"/>
      <c r="UGY24" s="78"/>
      <c r="UGZ24" s="78"/>
      <c r="UHA24" s="78"/>
      <c r="UHB24" s="78"/>
      <c r="UHC24" s="78"/>
      <c r="UHD24" s="78"/>
      <c r="UHE24" s="78"/>
      <c r="UHF24" s="78"/>
      <c r="UHG24" s="78"/>
      <c r="UHH24" s="78"/>
      <c r="UHI24" s="78"/>
      <c r="UHJ24" s="78"/>
      <c r="UHK24" s="78"/>
      <c r="UHL24" s="78"/>
      <c r="UHM24" s="78"/>
      <c r="UHN24" s="78"/>
      <c r="UHO24" s="78"/>
      <c r="UHP24" s="78"/>
      <c r="UHQ24" s="78"/>
      <c r="UHR24" s="78"/>
      <c r="UHS24" s="78"/>
      <c r="UHT24" s="78"/>
      <c r="UHU24" s="78"/>
      <c r="UHV24" s="78"/>
      <c r="UHW24" s="78"/>
      <c r="UHX24" s="78"/>
      <c r="UHY24" s="78"/>
      <c r="UHZ24" s="78"/>
      <c r="UIA24" s="78"/>
      <c r="UIB24" s="78"/>
      <c r="UIC24" s="78"/>
      <c r="UID24" s="78"/>
      <c r="UIE24" s="78"/>
      <c r="UIF24" s="78"/>
      <c r="UIG24" s="78"/>
      <c r="UIH24" s="78"/>
      <c r="UII24" s="78"/>
      <c r="UIJ24" s="78"/>
      <c r="UIK24" s="78"/>
      <c r="UIL24" s="78"/>
      <c r="UIM24" s="78"/>
      <c r="UIN24" s="78"/>
      <c r="UIO24" s="78"/>
      <c r="UIP24" s="78"/>
      <c r="UIQ24" s="78"/>
      <c r="UIR24" s="78"/>
      <c r="UIS24" s="78"/>
      <c r="UIT24" s="78"/>
      <c r="UIU24" s="78"/>
      <c r="UIV24" s="78"/>
      <c r="UIW24" s="78"/>
      <c r="UIX24" s="78"/>
      <c r="UIY24" s="78"/>
      <c r="UIZ24" s="78"/>
      <c r="UJA24" s="78"/>
      <c r="UJB24" s="78"/>
      <c r="UJC24" s="78"/>
      <c r="UJD24" s="78"/>
      <c r="UJE24" s="78"/>
      <c r="UJF24" s="78"/>
      <c r="UJG24" s="78"/>
      <c r="UJH24" s="78"/>
      <c r="UJI24" s="78"/>
      <c r="UJJ24" s="78"/>
      <c r="UJK24" s="78"/>
      <c r="UJL24" s="78"/>
      <c r="UJM24" s="78"/>
      <c r="UJN24" s="78"/>
      <c r="UJO24" s="78"/>
      <c r="UJP24" s="78"/>
      <c r="UJQ24" s="78"/>
      <c r="UJR24" s="78"/>
      <c r="UJS24" s="78"/>
      <c r="UJT24" s="78"/>
      <c r="UJU24" s="78"/>
      <c r="UJV24" s="78"/>
      <c r="UJW24" s="78"/>
      <c r="UJX24" s="78"/>
      <c r="UJY24" s="78"/>
      <c r="UJZ24" s="78"/>
      <c r="UKA24" s="78"/>
      <c r="UKB24" s="78"/>
      <c r="UKC24" s="78"/>
      <c r="UKD24" s="78"/>
      <c r="UKE24" s="78"/>
      <c r="UKF24" s="78"/>
      <c r="UKG24" s="78"/>
      <c r="UKH24" s="78"/>
      <c r="UKI24" s="78"/>
      <c r="UKJ24" s="78"/>
      <c r="UKK24" s="78"/>
      <c r="UKL24" s="78"/>
      <c r="UKM24" s="78"/>
      <c r="UKN24" s="78"/>
      <c r="UKO24" s="78"/>
      <c r="UKP24" s="78"/>
      <c r="UKQ24" s="78"/>
      <c r="UKR24" s="78"/>
      <c r="UKS24" s="78"/>
      <c r="UKT24" s="78"/>
      <c r="UKU24" s="78"/>
      <c r="UKV24" s="78"/>
      <c r="UKW24" s="78"/>
      <c r="UKX24" s="78"/>
      <c r="UKY24" s="78"/>
      <c r="UKZ24" s="78"/>
      <c r="ULA24" s="78"/>
      <c r="ULB24" s="78"/>
      <c r="ULC24" s="78"/>
      <c r="ULD24" s="78"/>
      <c r="ULE24" s="78"/>
      <c r="ULF24" s="78"/>
      <c r="ULG24" s="78"/>
      <c r="ULH24" s="78"/>
      <c r="ULI24" s="78"/>
      <c r="ULJ24" s="78"/>
      <c r="ULK24" s="78"/>
      <c r="ULL24" s="78"/>
      <c r="ULM24" s="78"/>
      <c r="ULN24" s="78"/>
      <c r="ULO24" s="78"/>
      <c r="ULP24" s="78"/>
      <c r="ULQ24" s="78"/>
      <c r="ULR24" s="78"/>
      <c r="ULS24" s="78"/>
      <c r="ULT24" s="78"/>
      <c r="ULU24" s="78"/>
      <c r="ULV24" s="78"/>
      <c r="ULW24" s="78"/>
      <c r="ULX24" s="78"/>
      <c r="ULY24" s="78"/>
      <c r="ULZ24" s="78"/>
      <c r="UMA24" s="78"/>
      <c r="UMB24" s="78"/>
      <c r="UMC24" s="78"/>
      <c r="UMD24" s="78"/>
      <c r="UME24" s="78"/>
      <c r="UMF24" s="78"/>
      <c r="UMG24" s="78"/>
      <c r="UMH24" s="78"/>
      <c r="UMI24" s="78"/>
      <c r="UMJ24" s="78"/>
      <c r="UMK24" s="78"/>
      <c r="UML24" s="78"/>
      <c r="UMM24" s="78"/>
      <c r="UMN24" s="78"/>
      <c r="UMO24" s="78"/>
      <c r="UMP24" s="78"/>
      <c r="UMQ24" s="78"/>
      <c r="UMR24" s="78"/>
      <c r="UMS24" s="78"/>
      <c r="UMT24" s="78"/>
      <c r="UMU24" s="78"/>
      <c r="UMV24" s="78"/>
      <c r="UMW24" s="78"/>
      <c r="UMX24" s="78"/>
      <c r="UMY24" s="78"/>
      <c r="UMZ24" s="78"/>
      <c r="UNA24" s="78"/>
      <c r="UNB24" s="78"/>
      <c r="UNC24" s="78"/>
      <c r="UND24" s="78"/>
      <c r="UNE24" s="78"/>
      <c r="UNF24" s="78"/>
      <c r="UNG24" s="78"/>
      <c r="UNH24" s="78"/>
      <c r="UNI24" s="78"/>
      <c r="UNJ24" s="78"/>
      <c r="UNK24" s="78"/>
      <c r="UNL24" s="78"/>
      <c r="UNM24" s="78"/>
      <c r="UNN24" s="78"/>
      <c r="UNO24" s="78"/>
      <c r="UNP24" s="78"/>
      <c r="UNQ24" s="78"/>
      <c r="UNR24" s="78"/>
      <c r="UNS24" s="78"/>
      <c r="UNT24" s="78"/>
      <c r="UNU24" s="78"/>
      <c r="UNV24" s="78"/>
      <c r="UNW24" s="78"/>
      <c r="UNX24" s="78"/>
      <c r="UNY24" s="78"/>
      <c r="UNZ24" s="78"/>
      <c r="UOA24" s="78"/>
      <c r="UOB24" s="78"/>
      <c r="UOC24" s="78"/>
      <c r="UOD24" s="78"/>
      <c r="UOE24" s="78"/>
      <c r="UOF24" s="78"/>
      <c r="UOG24" s="78"/>
      <c r="UOH24" s="78"/>
      <c r="UOI24" s="78"/>
      <c r="UOJ24" s="78"/>
      <c r="UOK24" s="78"/>
      <c r="UOL24" s="78"/>
      <c r="UOM24" s="78"/>
      <c r="UON24" s="78"/>
      <c r="UOO24" s="78"/>
      <c r="UOP24" s="78"/>
      <c r="UOQ24" s="78"/>
      <c r="UOR24" s="78"/>
      <c r="UOS24" s="78"/>
      <c r="UOT24" s="78"/>
      <c r="UOU24" s="78"/>
      <c r="UOV24" s="78"/>
      <c r="UOW24" s="78"/>
      <c r="UOX24" s="78"/>
      <c r="UOY24" s="78"/>
      <c r="UOZ24" s="78"/>
      <c r="UPA24" s="78"/>
      <c r="UPB24" s="78"/>
      <c r="UPC24" s="78"/>
      <c r="UPD24" s="78"/>
      <c r="UPE24" s="78"/>
      <c r="UPF24" s="78"/>
      <c r="UPG24" s="78"/>
      <c r="UPH24" s="78"/>
      <c r="UPI24" s="78"/>
      <c r="UPJ24" s="78"/>
      <c r="UPK24" s="78"/>
      <c r="UPL24" s="78"/>
      <c r="UPM24" s="78"/>
      <c r="UPN24" s="78"/>
      <c r="UPO24" s="78"/>
      <c r="UPP24" s="78"/>
      <c r="UPQ24" s="78"/>
      <c r="UPR24" s="78"/>
      <c r="UPS24" s="78"/>
      <c r="UPT24" s="78"/>
      <c r="UPU24" s="78"/>
      <c r="UPV24" s="78"/>
      <c r="UPW24" s="78"/>
      <c r="UPX24" s="78"/>
      <c r="UPY24" s="78"/>
      <c r="UPZ24" s="78"/>
      <c r="UQA24" s="78"/>
      <c r="UQB24" s="78"/>
      <c r="UQC24" s="78"/>
      <c r="UQD24" s="78"/>
      <c r="UQE24" s="78"/>
      <c r="UQF24" s="78"/>
      <c r="UQG24" s="78"/>
      <c r="UQH24" s="78"/>
      <c r="UQI24" s="78"/>
      <c r="UQJ24" s="78"/>
      <c r="UQK24" s="78"/>
      <c r="UQL24" s="78"/>
      <c r="UQM24" s="78"/>
      <c r="UQN24" s="78"/>
      <c r="UQO24" s="78"/>
      <c r="UQP24" s="78"/>
      <c r="UQQ24" s="78"/>
      <c r="UQR24" s="78"/>
      <c r="UQS24" s="78"/>
      <c r="UQT24" s="78"/>
      <c r="UQU24" s="78"/>
      <c r="UQV24" s="78"/>
      <c r="UQW24" s="78"/>
      <c r="UQX24" s="78"/>
      <c r="UQY24" s="78"/>
      <c r="UQZ24" s="78"/>
      <c r="URA24" s="78"/>
      <c r="URB24" s="78"/>
      <c r="URC24" s="78"/>
      <c r="URD24" s="78"/>
      <c r="URE24" s="78"/>
      <c r="URF24" s="78"/>
      <c r="URG24" s="78"/>
      <c r="URH24" s="78"/>
      <c r="URI24" s="78"/>
      <c r="URJ24" s="78"/>
      <c r="URK24" s="78"/>
      <c r="URL24" s="78"/>
      <c r="URM24" s="78"/>
      <c r="URN24" s="78"/>
      <c r="URO24" s="78"/>
      <c r="URP24" s="78"/>
      <c r="URQ24" s="78"/>
      <c r="URR24" s="78"/>
      <c r="URS24" s="78"/>
      <c r="URT24" s="78"/>
      <c r="URU24" s="78"/>
      <c r="URV24" s="78"/>
      <c r="URW24" s="78"/>
      <c r="URX24" s="78"/>
      <c r="URY24" s="78"/>
      <c r="URZ24" s="78"/>
      <c r="USA24" s="78"/>
      <c r="USB24" s="78"/>
      <c r="USC24" s="78"/>
      <c r="USD24" s="78"/>
      <c r="USE24" s="78"/>
      <c r="USF24" s="78"/>
      <c r="USG24" s="78"/>
      <c r="USH24" s="78"/>
      <c r="USI24" s="78"/>
      <c r="USJ24" s="78"/>
      <c r="USK24" s="78"/>
      <c r="USL24" s="78"/>
      <c r="USM24" s="78"/>
      <c r="USN24" s="78"/>
      <c r="USO24" s="78"/>
      <c r="USP24" s="78"/>
      <c r="USQ24" s="78"/>
      <c r="USR24" s="78"/>
      <c r="USS24" s="78"/>
      <c r="UST24" s="78"/>
      <c r="USU24" s="78"/>
      <c r="USV24" s="78"/>
      <c r="USW24" s="78"/>
      <c r="USX24" s="78"/>
      <c r="USY24" s="78"/>
      <c r="USZ24" s="78"/>
      <c r="UTA24" s="78"/>
      <c r="UTB24" s="78"/>
      <c r="UTC24" s="78"/>
      <c r="UTD24" s="78"/>
      <c r="UTE24" s="78"/>
      <c r="UTF24" s="78"/>
      <c r="UTG24" s="78"/>
      <c r="UTH24" s="78"/>
      <c r="UTI24" s="78"/>
      <c r="UTJ24" s="78"/>
      <c r="UTK24" s="78"/>
      <c r="UTL24" s="78"/>
      <c r="UTM24" s="78"/>
      <c r="UTN24" s="78"/>
      <c r="UTO24" s="78"/>
      <c r="UTP24" s="78"/>
      <c r="UTQ24" s="78"/>
      <c r="UTR24" s="78"/>
      <c r="UTS24" s="78"/>
      <c r="UTT24" s="78"/>
      <c r="UTU24" s="78"/>
      <c r="UTV24" s="78"/>
      <c r="UTW24" s="78"/>
      <c r="UTX24" s="78"/>
      <c r="UTY24" s="78"/>
      <c r="UTZ24" s="78"/>
      <c r="UUA24" s="78"/>
      <c r="UUB24" s="78"/>
      <c r="UUC24" s="78"/>
      <c r="UUD24" s="78"/>
      <c r="UUE24" s="78"/>
      <c r="UUF24" s="78"/>
      <c r="UUG24" s="78"/>
      <c r="UUH24" s="78"/>
      <c r="UUI24" s="78"/>
      <c r="UUJ24" s="78"/>
      <c r="UUK24" s="78"/>
      <c r="UUL24" s="78"/>
      <c r="UUM24" s="78"/>
      <c r="UUN24" s="78"/>
      <c r="UUO24" s="78"/>
      <c r="UUP24" s="78"/>
      <c r="UUQ24" s="78"/>
      <c r="UUR24" s="78"/>
      <c r="UUS24" s="78"/>
      <c r="UUT24" s="78"/>
      <c r="UUU24" s="78"/>
      <c r="UUV24" s="78"/>
      <c r="UUW24" s="78"/>
      <c r="UUX24" s="78"/>
      <c r="UUY24" s="78"/>
      <c r="UUZ24" s="78"/>
      <c r="UVA24" s="78"/>
      <c r="UVB24" s="78"/>
      <c r="UVC24" s="78"/>
      <c r="UVD24" s="78"/>
      <c r="UVE24" s="78"/>
      <c r="UVF24" s="78"/>
      <c r="UVG24" s="78"/>
      <c r="UVH24" s="78"/>
      <c r="UVI24" s="78"/>
      <c r="UVJ24" s="78"/>
      <c r="UVK24" s="78"/>
      <c r="UVL24" s="78"/>
      <c r="UVM24" s="78"/>
      <c r="UVN24" s="78"/>
      <c r="UVO24" s="78"/>
      <c r="UVP24" s="78"/>
      <c r="UVQ24" s="78"/>
      <c r="UVR24" s="78"/>
      <c r="UVS24" s="78"/>
      <c r="UVT24" s="78"/>
      <c r="UVU24" s="78"/>
      <c r="UVV24" s="78"/>
      <c r="UVW24" s="78"/>
      <c r="UVX24" s="78"/>
      <c r="UVY24" s="78"/>
      <c r="UVZ24" s="78"/>
      <c r="UWA24" s="78"/>
      <c r="UWB24" s="78"/>
      <c r="UWC24" s="78"/>
      <c r="UWD24" s="78"/>
      <c r="UWE24" s="78"/>
      <c r="UWF24" s="78"/>
      <c r="UWG24" s="78"/>
      <c r="UWH24" s="78"/>
      <c r="UWI24" s="78"/>
      <c r="UWJ24" s="78"/>
      <c r="UWK24" s="78"/>
      <c r="UWL24" s="78"/>
      <c r="UWM24" s="78"/>
      <c r="UWN24" s="78"/>
      <c r="UWO24" s="78"/>
      <c r="UWP24" s="78"/>
      <c r="UWQ24" s="78"/>
      <c r="UWR24" s="78"/>
      <c r="UWS24" s="78"/>
      <c r="UWT24" s="78"/>
      <c r="UWU24" s="78"/>
      <c r="UWV24" s="78"/>
      <c r="UWW24" s="78"/>
      <c r="UWX24" s="78"/>
      <c r="UWY24" s="78"/>
      <c r="UWZ24" s="78"/>
      <c r="UXA24" s="78"/>
      <c r="UXB24" s="78"/>
      <c r="UXC24" s="78"/>
      <c r="UXD24" s="78"/>
      <c r="UXE24" s="78"/>
      <c r="UXF24" s="78"/>
      <c r="UXG24" s="78"/>
      <c r="UXH24" s="78"/>
      <c r="UXI24" s="78"/>
      <c r="UXJ24" s="78"/>
      <c r="UXK24" s="78"/>
      <c r="UXL24" s="78"/>
      <c r="UXM24" s="78"/>
      <c r="UXN24" s="78"/>
      <c r="UXO24" s="78"/>
      <c r="UXP24" s="78"/>
      <c r="UXQ24" s="78"/>
      <c r="UXR24" s="78"/>
      <c r="UXS24" s="78"/>
      <c r="UXT24" s="78"/>
      <c r="UXU24" s="78"/>
      <c r="UXV24" s="78"/>
      <c r="UXW24" s="78"/>
      <c r="UXX24" s="78"/>
      <c r="UXY24" s="78"/>
      <c r="UXZ24" s="78"/>
      <c r="UYA24" s="78"/>
      <c r="UYB24" s="78"/>
      <c r="UYC24" s="78"/>
      <c r="UYD24" s="78"/>
      <c r="UYE24" s="78"/>
      <c r="UYF24" s="78"/>
      <c r="UYG24" s="78"/>
      <c r="UYH24" s="78"/>
      <c r="UYI24" s="78"/>
      <c r="UYJ24" s="78"/>
      <c r="UYK24" s="78"/>
      <c r="UYL24" s="78"/>
      <c r="UYM24" s="78"/>
      <c r="UYN24" s="78"/>
      <c r="UYO24" s="78"/>
      <c r="UYP24" s="78"/>
      <c r="UYQ24" s="78"/>
      <c r="UYR24" s="78"/>
      <c r="UYS24" s="78"/>
      <c r="UYT24" s="78"/>
      <c r="UYU24" s="78"/>
      <c r="UYV24" s="78"/>
      <c r="UYW24" s="78"/>
      <c r="UYX24" s="78"/>
      <c r="UYY24" s="78"/>
      <c r="UYZ24" s="78"/>
      <c r="UZA24" s="78"/>
      <c r="UZB24" s="78"/>
      <c r="UZC24" s="78"/>
      <c r="UZD24" s="78"/>
      <c r="UZE24" s="78"/>
      <c r="UZF24" s="78"/>
      <c r="UZG24" s="78"/>
      <c r="UZH24" s="78"/>
      <c r="UZI24" s="78"/>
      <c r="UZJ24" s="78"/>
      <c r="UZK24" s="78"/>
      <c r="UZL24" s="78"/>
      <c r="UZM24" s="78"/>
      <c r="UZN24" s="78"/>
      <c r="UZO24" s="78"/>
      <c r="UZP24" s="78"/>
      <c r="UZQ24" s="78"/>
      <c r="UZR24" s="78"/>
      <c r="UZS24" s="78"/>
      <c r="UZT24" s="78"/>
      <c r="UZU24" s="78"/>
      <c r="UZV24" s="78"/>
      <c r="UZW24" s="78"/>
      <c r="UZX24" s="78"/>
      <c r="UZY24" s="78"/>
      <c r="UZZ24" s="78"/>
      <c r="VAA24" s="78"/>
      <c r="VAB24" s="78"/>
      <c r="VAC24" s="78"/>
      <c r="VAD24" s="78"/>
      <c r="VAE24" s="78"/>
      <c r="VAF24" s="78"/>
      <c r="VAG24" s="78"/>
      <c r="VAH24" s="78"/>
      <c r="VAI24" s="78"/>
      <c r="VAJ24" s="78"/>
      <c r="VAK24" s="78"/>
      <c r="VAL24" s="78"/>
      <c r="VAM24" s="78"/>
      <c r="VAN24" s="78"/>
      <c r="VAO24" s="78"/>
      <c r="VAP24" s="78"/>
      <c r="VAQ24" s="78"/>
      <c r="VAR24" s="78"/>
      <c r="VAS24" s="78"/>
      <c r="VAT24" s="78"/>
      <c r="VAU24" s="78"/>
      <c r="VAV24" s="78"/>
      <c r="VAW24" s="78"/>
      <c r="VAX24" s="78"/>
      <c r="VAY24" s="78"/>
      <c r="VAZ24" s="78"/>
      <c r="VBA24" s="78"/>
      <c r="VBB24" s="78"/>
      <c r="VBC24" s="78"/>
      <c r="VBD24" s="78"/>
      <c r="VBE24" s="78"/>
      <c r="VBF24" s="78"/>
      <c r="VBG24" s="78"/>
      <c r="VBH24" s="78"/>
      <c r="VBI24" s="78"/>
      <c r="VBJ24" s="78"/>
      <c r="VBK24" s="78"/>
      <c r="VBL24" s="78"/>
      <c r="VBM24" s="78"/>
      <c r="VBN24" s="78"/>
      <c r="VBO24" s="78"/>
      <c r="VBP24" s="78"/>
      <c r="VBQ24" s="78"/>
      <c r="VBR24" s="78"/>
      <c r="VBS24" s="78"/>
      <c r="VBT24" s="78"/>
      <c r="VBU24" s="78"/>
      <c r="VBV24" s="78"/>
      <c r="VBW24" s="78"/>
      <c r="VBX24" s="78"/>
      <c r="VBY24" s="78"/>
      <c r="VBZ24" s="78"/>
      <c r="VCA24" s="78"/>
      <c r="VCB24" s="78"/>
      <c r="VCC24" s="78"/>
      <c r="VCD24" s="78"/>
      <c r="VCE24" s="78"/>
      <c r="VCF24" s="78"/>
      <c r="VCG24" s="78"/>
      <c r="VCH24" s="78"/>
      <c r="VCI24" s="78"/>
      <c r="VCJ24" s="78"/>
      <c r="VCK24" s="78"/>
      <c r="VCL24" s="78"/>
      <c r="VCM24" s="78"/>
      <c r="VCN24" s="78"/>
      <c r="VCO24" s="78"/>
      <c r="VCP24" s="78"/>
      <c r="VCQ24" s="78"/>
      <c r="VCR24" s="78"/>
      <c r="VCS24" s="78"/>
      <c r="VCT24" s="78"/>
      <c r="VCU24" s="78"/>
      <c r="VCV24" s="78"/>
      <c r="VCW24" s="78"/>
      <c r="VCX24" s="78"/>
      <c r="VCY24" s="78"/>
      <c r="VCZ24" s="78"/>
      <c r="VDA24" s="78"/>
      <c r="VDB24" s="78"/>
      <c r="VDC24" s="78"/>
      <c r="VDD24" s="78"/>
      <c r="VDE24" s="78"/>
      <c r="VDF24" s="78"/>
      <c r="VDG24" s="78"/>
      <c r="VDH24" s="78"/>
      <c r="VDI24" s="78"/>
      <c r="VDJ24" s="78"/>
      <c r="VDK24" s="78"/>
      <c r="VDL24" s="78"/>
      <c r="VDM24" s="78"/>
      <c r="VDN24" s="78"/>
      <c r="VDO24" s="78"/>
      <c r="VDP24" s="78"/>
      <c r="VDQ24" s="78"/>
      <c r="VDR24" s="78"/>
      <c r="VDS24" s="78"/>
      <c r="VDT24" s="78"/>
      <c r="VDU24" s="78"/>
      <c r="VDV24" s="78"/>
      <c r="VDW24" s="78"/>
      <c r="VDX24" s="78"/>
      <c r="VDY24" s="78"/>
      <c r="VDZ24" s="78"/>
      <c r="VEA24" s="78"/>
      <c r="VEB24" s="78"/>
      <c r="VEC24" s="78"/>
      <c r="VED24" s="78"/>
      <c r="VEE24" s="78"/>
      <c r="VEF24" s="78"/>
      <c r="VEG24" s="78"/>
      <c r="VEH24" s="78"/>
      <c r="VEI24" s="78"/>
      <c r="VEJ24" s="78"/>
      <c r="VEK24" s="78"/>
      <c r="VEL24" s="78"/>
      <c r="VEM24" s="78"/>
      <c r="VEN24" s="78"/>
      <c r="VEO24" s="78"/>
      <c r="VEP24" s="78"/>
      <c r="VEQ24" s="78"/>
      <c r="VER24" s="78"/>
      <c r="VES24" s="78"/>
      <c r="VET24" s="78"/>
      <c r="VEU24" s="78"/>
      <c r="VEV24" s="78"/>
      <c r="VEW24" s="78"/>
      <c r="VEX24" s="78"/>
      <c r="VEY24" s="78"/>
      <c r="VEZ24" s="78"/>
      <c r="VFA24" s="78"/>
      <c r="VFB24" s="78"/>
      <c r="VFC24" s="78"/>
      <c r="VFD24" s="78"/>
      <c r="VFE24" s="78"/>
      <c r="VFF24" s="78"/>
      <c r="VFG24" s="78"/>
      <c r="VFH24" s="78"/>
      <c r="VFI24" s="78"/>
      <c r="VFJ24" s="78"/>
      <c r="VFK24" s="78"/>
      <c r="VFL24" s="78"/>
      <c r="VFM24" s="78"/>
      <c r="VFN24" s="78"/>
      <c r="VFO24" s="78"/>
      <c r="VFP24" s="78"/>
      <c r="VFQ24" s="78"/>
      <c r="VFR24" s="78"/>
      <c r="VFS24" s="78"/>
      <c r="VFT24" s="78"/>
      <c r="VFU24" s="78"/>
      <c r="VFV24" s="78"/>
      <c r="VFW24" s="78"/>
      <c r="VFX24" s="78"/>
      <c r="VFY24" s="78"/>
      <c r="VFZ24" s="78"/>
      <c r="VGA24" s="78"/>
      <c r="VGB24" s="78"/>
      <c r="VGC24" s="78"/>
      <c r="VGD24" s="78"/>
      <c r="VGE24" s="78"/>
      <c r="VGF24" s="78"/>
      <c r="VGG24" s="78"/>
      <c r="VGH24" s="78"/>
      <c r="VGI24" s="78"/>
      <c r="VGJ24" s="78"/>
      <c r="VGK24" s="78"/>
      <c r="VGL24" s="78"/>
      <c r="VGM24" s="78"/>
      <c r="VGN24" s="78"/>
      <c r="VGO24" s="78"/>
      <c r="VGP24" s="78"/>
      <c r="VGQ24" s="78"/>
      <c r="VGR24" s="78"/>
      <c r="VGS24" s="78"/>
      <c r="VGT24" s="78"/>
      <c r="VGU24" s="78"/>
      <c r="VGV24" s="78"/>
      <c r="VGW24" s="78"/>
      <c r="VGX24" s="78"/>
      <c r="VGY24" s="78"/>
      <c r="VGZ24" s="78"/>
      <c r="VHA24" s="78"/>
      <c r="VHB24" s="78"/>
      <c r="VHC24" s="78"/>
      <c r="VHD24" s="78"/>
      <c r="VHE24" s="78"/>
      <c r="VHF24" s="78"/>
      <c r="VHG24" s="78"/>
      <c r="VHH24" s="78"/>
      <c r="VHI24" s="78"/>
      <c r="VHJ24" s="78"/>
      <c r="VHK24" s="78"/>
      <c r="VHL24" s="78"/>
      <c r="VHM24" s="78"/>
      <c r="VHN24" s="78"/>
      <c r="VHO24" s="78"/>
      <c r="VHP24" s="78"/>
      <c r="VHQ24" s="78"/>
      <c r="VHR24" s="78"/>
      <c r="VHS24" s="78"/>
      <c r="VHT24" s="78"/>
      <c r="VHU24" s="78"/>
      <c r="VHV24" s="78"/>
      <c r="VHW24" s="78"/>
      <c r="VHX24" s="78"/>
      <c r="VHY24" s="78"/>
      <c r="VHZ24" s="78"/>
      <c r="VIA24" s="78"/>
      <c r="VIB24" s="78"/>
      <c r="VIC24" s="78"/>
      <c r="VID24" s="78"/>
      <c r="VIE24" s="78"/>
      <c r="VIF24" s="78"/>
      <c r="VIG24" s="78"/>
      <c r="VIH24" s="78"/>
      <c r="VII24" s="78"/>
      <c r="VIJ24" s="78"/>
      <c r="VIK24" s="78"/>
      <c r="VIL24" s="78"/>
      <c r="VIM24" s="78"/>
      <c r="VIN24" s="78"/>
      <c r="VIO24" s="78"/>
      <c r="VIP24" s="78"/>
      <c r="VIQ24" s="78"/>
      <c r="VIR24" s="78"/>
      <c r="VIS24" s="78"/>
      <c r="VIT24" s="78"/>
      <c r="VIU24" s="78"/>
      <c r="VIV24" s="78"/>
      <c r="VIW24" s="78"/>
      <c r="VIX24" s="78"/>
      <c r="VIY24" s="78"/>
      <c r="VIZ24" s="78"/>
      <c r="VJA24" s="78"/>
      <c r="VJB24" s="78"/>
      <c r="VJC24" s="78"/>
      <c r="VJD24" s="78"/>
      <c r="VJE24" s="78"/>
      <c r="VJF24" s="78"/>
      <c r="VJG24" s="78"/>
      <c r="VJH24" s="78"/>
      <c r="VJI24" s="78"/>
      <c r="VJJ24" s="78"/>
      <c r="VJK24" s="78"/>
      <c r="VJL24" s="78"/>
      <c r="VJM24" s="78"/>
      <c r="VJN24" s="78"/>
      <c r="VJO24" s="78"/>
      <c r="VJP24" s="78"/>
      <c r="VJQ24" s="78"/>
      <c r="VJR24" s="78"/>
      <c r="VJS24" s="78"/>
      <c r="VJT24" s="78"/>
      <c r="VJU24" s="78"/>
      <c r="VJV24" s="78"/>
      <c r="VJW24" s="78"/>
      <c r="VJX24" s="78"/>
      <c r="VJY24" s="78"/>
      <c r="VJZ24" s="78"/>
      <c r="VKA24" s="78"/>
      <c r="VKB24" s="78"/>
      <c r="VKC24" s="78"/>
      <c r="VKD24" s="78"/>
      <c r="VKE24" s="78"/>
      <c r="VKF24" s="78"/>
      <c r="VKG24" s="78"/>
      <c r="VKH24" s="78"/>
      <c r="VKI24" s="78"/>
      <c r="VKJ24" s="78"/>
      <c r="VKK24" s="78"/>
      <c r="VKL24" s="78"/>
      <c r="VKM24" s="78"/>
      <c r="VKN24" s="78"/>
      <c r="VKO24" s="78"/>
      <c r="VKP24" s="78"/>
      <c r="VKQ24" s="78"/>
      <c r="VKR24" s="78"/>
      <c r="VKS24" s="78"/>
      <c r="VKT24" s="78"/>
      <c r="VKU24" s="78"/>
      <c r="VKV24" s="78"/>
      <c r="VKW24" s="78"/>
      <c r="VKX24" s="78"/>
      <c r="VKY24" s="78"/>
      <c r="VKZ24" s="78"/>
      <c r="VLA24" s="78"/>
      <c r="VLB24" s="78"/>
      <c r="VLC24" s="78"/>
      <c r="VLD24" s="78"/>
      <c r="VLE24" s="78"/>
      <c r="VLF24" s="78"/>
      <c r="VLG24" s="78"/>
      <c r="VLH24" s="78"/>
      <c r="VLI24" s="78"/>
      <c r="VLJ24" s="78"/>
      <c r="VLK24" s="78"/>
      <c r="VLL24" s="78"/>
      <c r="VLM24" s="78"/>
      <c r="VLN24" s="78"/>
      <c r="VLO24" s="78"/>
      <c r="VLP24" s="78"/>
      <c r="VLQ24" s="78"/>
      <c r="VLR24" s="78"/>
      <c r="VLS24" s="78"/>
      <c r="VLT24" s="78"/>
      <c r="VLU24" s="78"/>
      <c r="VLV24" s="78"/>
      <c r="VLW24" s="78"/>
      <c r="VLX24" s="78"/>
      <c r="VLY24" s="78"/>
      <c r="VLZ24" s="78"/>
      <c r="VMA24" s="78"/>
      <c r="VMB24" s="78"/>
      <c r="VMC24" s="78"/>
      <c r="VMD24" s="78"/>
      <c r="VME24" s="78"/>
      <c r="VMF24" s="78"/>
      <c r="VMG24" s="78"/>
      <c r="VMH24" s="78"/>
      <c r="VMI24" s="78"/>
      <c r="VMJ24" s="78"/>
      <c r="VMK24" s="78"/>
      <c r="VML24" s="78"/>
      <c r="VMM24" s="78"/>
      <c r="VMN24" s="78"/>
      <c r="VMO24" s="78"/>
      <c r="VMP24" s="78"/>
      <c r="VMQ24" s="78"/>
      <c r="VMR24" s="78"/>
      <c r="VMS24" s="78"/>
      <c r="VMT24" s="78"/>
      <c r="VMU24" s="78"/>
      <c r="VMV24" s="78"/>
      <c r="VMW24" s="78"/>
      <c r="VMX24" s="78"/>
      <c r="VMY24" s="78"/>
      <c r="VMZ24" s="78"/>
      <c r="VNA24" s="78"/>
      <c r="VNB24" s="78"/>
      <c r="VNC24" s="78"/>
      <c r="VND24" s="78"/>
      <c r="VNE24" s="78"/>
      <c r="VNF24" s="78"/>
      <c r="VNG24" s="78"/>
      <c r="VNH24" s="78"/>
      <c r="VNI24" s="78"/>
      <c r="VNJ24" s="78"/>
      <c r="VNK24" s="78"/>
      <c r="VNL24" s="78"/>
      <c r="VNM24" s="78"/>
      <c r="VNN24" s="78"/>
      <c r="VNO24" s="78"/>
      <c r="VNP24" s="78"/>
      <c r="VNQ24" s="78"/>
      <c r="VNR24" s="78"/>
      <c r="VNS24" s="78"/>
      <c r="VNT24" s="78"/>
      <c r="VNU24" s="78"/>
      <c r="VNV24" s="78"/>
      <c r="VNW24" s="78"/>
      <c r="VNX24" s="78"/>
      <c r="VNY24" s="78"/>
      <c r="VNZ24" s="78"/>
      <c r="VOA24" s="78"/>
      <c r="VOB24" s="78"/>
      <c r="VOC24" s="78"/>
      <c r="VOD24" s="78"/>
      <c r="VOE24" s="78"/>
      <c r="VOF24" s="78"/>
      <c r="VOG24" s="78"/>
      <c r="VOH24" s="78"/>
      <c r="VOI24" s="78"/>
      <c r="VOJ24" s="78"/>
      <c r="VOK24" s="78"/>
      <c r="VOL24" s="78"/>
      <c r="VOM24" s="78"/>
      <c r="VON24" s="78"/>
      <c r="VOO24" s="78"/>
      <c r="VOP24" s="78"/>
      <c r="VOQ24" s="78"/>
      <c r="VOR24" s="78"/>
      <c r="VOS24" s="78"/>
      <c r="VOT24" s="78"/>
      <c r="VOU24" s="78"/>
      <c r="VOV24" s="78"/>
      <c r="VOW24" s="78"/>
      <c r="VOX24" s="78"/>
      <c r="VOY24" s="78"/>
      <c r="VOZ24" s="78"/>
      <c r="VPA24" s="78"/>
      <c r="VPB24" s="78"/>
      <c r="VPC24" s="78"/>
      <c r="VPD24" s="78"/>
      <c r="VPE24" s="78"/>
      <c r="VPF24" s="78"/>
      <c r="VPG24" s="78"/>
      <c r="VPH24" s="78"/>
      <c r="VPI24" s="78"/>
      <c r="VPJ24" s="78"/>
      <c r="VPK24" s="78"/>
      <c r="VPL24" s="78"/>
      <c r="VPM24" s="78"/>
      <c r="VPN24" s="78"/>
      <c r="VPO24" s="78"/>
      <c r="VPP24" s="78"/>
      <c r="VPQ24" s="78"/>
      <c r="VPR24" s="78"/>
      <c r="VPS24" s="78"/>
      <c r="VPT24" s="78"/>
      <c r="VPU24" s="78"/>
      <c r="VPV24" s="78"/>
      <c r="VPW24" s="78"/>
      <c r="VPX24" s="78"/>
      <c r="VPY24" s="78"/>
      <c r="VPZ24" s="78"/>
      <c r="VQA24" s="78"/>
      <c r="VQB24" s="78"/>
      <c r="VQC24" s="78"/>
      <c r="VQD24" s="78"/>
      <c r="VQE24" s="78"/>
      <c r="VQF24" s="78"/>
      <c r="VQG24" s="78"/>
      <c r="VQH24" s="78"/>
      <c r="VQI24" s="78"/>
      <c r="VQJ24" s="78"/>
      <c r="VQK24" s="78"/>
      <c r="VQL24" s="78"/>
      <c r="VQM24" s="78"/>
      <c r="VQN24" s="78"/>
      <c r="VQO24" s="78"/>
      <c r="VQP24" s="78"/>
      <c r="VQQ24" s="78"/>
      <c r="VQR24" s="78"/>
      <c r="VQS24" s="78"/>
      <c r="VQT24" s="78"/>
      <c r="VQU24" s="78"/>
      <c r="VQV24" s="78"/>
      <c r="VQW24" s="78"/>
      <c r="VQX24" s="78"/>
      <c r="VQY24" s="78"/>
      <c r="VQZ24" s="78"/>
      <c r="VRA24" s="78"/>
      <c r="VRB24" s="78"/>
      <c r="VRC24" s="78"/>
      <c r="VRD24" s="78"/>
      <c r="VRE24" s="78"/>
      <c r="VRF24" s="78"/>
      <c r="VRG24" s="78"/>
      <c r="VRH24" s="78"/>
      <c r="VRI24" s="78"/>
      <c r="VRJ24" s="78"/>
      <c r="VRK24" s="78"/>
      <c r="VRL24" s="78"/>
      <c r="VRM24" s="78"/>
      <c r="VRN24" s="78"/>
      <c r="VRO24" s="78"/>
      <c r="VRP24" s="78"/>
      <c r="VRQ24" s="78"/>
      <c r="VRR24" s="78"/>
      <c r="VRS24" s="78"/>
      <c r="VRT24" s="78"/>
      <c r="VRU24" s="78"/>
      <c r="VRV24" s="78"/>
      <c r="VRW24" s="78"/>
      <c r="VRX24" s="78"/>
      <c r="VRY24" s="78"/>
      <c r="VRZ24" s="78"/>
      <c r="VSA24" s="78"/>
      <c r="VSB24" s="78"/>
      <c r="VSC24" s="78"/>
      <c r="VSD24" s="78"/>
      <c r="VSE24" s="78"/>
      <c r="VSF24" s="78"/>
      <c r="VSG24" s="78"/>
      <c r="VSH24" s="78"/>
      <c r="VSI24" s="78"/>
      <c r="VSJ24" s="78"/>
      <c r="VSK24" s="78"/>
      <c r="VSL24" s="78"/>
      <c r="VSM24" s="78"/>
      <c r="VSN24" s="78"/>
      <c r="VSO24" s="78"/>
      <c r="VSP24" s="78"/>
      <c r="VSQ24" s="78"/>
      <c r="VSR24" s="78"/>
      <c r="VSS24" s="78"/>
      <c r="VST24" s="78"/>
      <c r="VSU24" s="78"/>
      <c r="VSV24" s="78"/>
      <c r="VSW24" s="78"/>
      <c r="VSX24" s="78"/>
      <c r="VSY24" s="78"/>
      <c r="VSZ24" s="78"/>
      <c r="VTA24" s="78"/>
      <c r="VTB24" s="78"/>
      <c r="VTC24" s="78"/>
      <c r="VTD24" s="78"/>
      <c r="VTE24" s="78"/>
      <c r="VTF24" s="78"/>
      <c r="VTG24" s="78"/>
      <c r="VTH24" s="78"/>
      <c r="VTI24" s="78"/>
      <c r="VTJ24" s="78"/>
      <c r="VTK24" s="78"/>
      <c r="VTL24" s="78"/>
      <c r="VTM24" s="78"/>
      <c r="VTN24" s="78"/>
      <c r="VTO24" s="78"/>
      <c r="VTP24" s="78"/>
      <c r="VTQ24" s="78"/>
      <c r="VTR24" s="78"/>
      <c r="VTS24" s="78"/>
      <c r="VTT24" s="78"/>
      <c r="VTU24" s="78"/>
      <c r="VTV24" s="78"/>
      <c r="VTW24" s="78"/>
      <c r="VTX24" s="78"/>
      <c r="VTY24" s="78"/>
      <c r="VTZ24" s="78"/>
      <c r="VUA24" s="78"/>
      <c r="VUB24" s="78"/>
      <c r="VUC24" s="78"/>
      <c r="VUD24" s="78"/>
      <c r="VUE24" s="78"/>
      <c r="VUF24" s="78"/>
      <c r="VUG24" s="78"/>
      <c r="VUH24" s="78"/>
      <c r="VUI24" s="78"/>
      <c r="VUJ24" s="78"/>
      <c r="VUK24" s="78"/>
      <c r="VUL24" s="78"/>
      <c r="VUM24" s="78"/>
      <c r="VUN24" s="78"/>
      <c r="VUO24" s="78"/>
      <c r="VUP24" s="78"/>
      <c r="VUQ24" s="78"/>
      <c r="VUR24" s="78"/>
      <c r="VUS24" s="78"/>
      <c r="VUT24" s="78"/>
      <c r="VUU24" s="78"/>
      <c r="VUV24" s="78"/>
      <c r="VUW24" s="78"/>
      <c r="VUX24" s="78"/>
      <c r="VUY24" s="78"/>
      <c r="VUZ24" s="78"/>
      <c r="VVA24" s="78"/>
      <c r="VVB24" s="78"/>
      <c r="VVC24" s="78"/>
      <c r="VVD24" s="78"/>
      <c r="VVE24" s="78"/>
      <c r="VVF24" s="78"/>
      <c r="VVG24" s="78"/>
      <c r="VVH24" s="78"/>
      <c r="VVI24" s="78"/>
      <c r="VVJ24" s="78"/>
      <c r="VVK24" s="78"/>
      <c r="VVL24" s="78"/>
      <c r="VVM24" s="78"/>
      <c r="VVN24" s="78"/>
      <c r="VVO24" s="78"/>
      <c r="VVP24" s="78"/>
      <c r="VVQ24" s="78"/>
      <c r="VVR24" s="78"/>
      <c r="VVS24" s="78"/>
      <c r="VVT24" s="78"/>
      <c r="VVU24" s="78"/>
      <c r="VVV24" s="78"/>
      <c r="VVW24" s="78"/>
      <c r="VVX24" s="78"/>
      <c r="VVY24" s="78"/>
      <c r="VVZ24" s="78"/>
      <c r="VWA24" s="78"/>
      <c r="VWB24" s="78"/>
      <c r="VWC24" s="78"/>
      <c r="VWD24" s="78"/>
      <c r="VWE24" s="78"/>
      <c r="VWF24" s="78"/>
      <c r="VWG24" s="78"/>
      <c r="VWH24" s="78"/>
      <c r="VWI24" s="78"/>
      <c r="VWJ24" s="78"/>
      <c r="VWK24" s="78"/>
      <c r="VWL24" s="78"/>
      <c r="VWM24" s="78"/>
      <c r="VWN24" s="78"/>
      <c r="VWO24" s="78"/>
      <c r="VWP24" s="78"/>
      <c r="VWQ24" s="78"/>
      <c r="VWR24" s="78"/>
      <c r="VWS24" s="78"/>
      <c r="VWT24" s="78"/>
      <c r="VWU24" s="78"/>
      <c r="VWV24" s="78"/>
      <c r="VWW24" s="78"/>
      <c r="VWX24" s="78"/>
      <c r="VWY24" s="78"/>
      <c r="VWZ24" s="78"/>
      <c r="VXA24" s="78"/>
      <c r="VXB24" s="78"/>
      <c r="VXC24" s="78"/>
      <c r="VXD24" s="78"/>
      <c r="VXE24" s="78"/>
      <c r="VXF24" s="78"/>
      <c r="VXG24" s="78"/>
      <c r="VXH24" s="78"/>
      <c r="VXI24" s="78"/>
      <c r="VXJ24" s="78"/>
      <c r="VXK24" s="78"/>
      <c r="VXL24" s="78"/>
      <c r="VXM24" s="78"/>
      <c r="VXN24" s="78"/>
      <c r="VXO24" s="78"/>
      <c r="VXP24" s="78"/>
      <c r="VXQ24" s="78"/>
      <c r="VXR24" s="78"/>
      <c r="VXS24" s="78"/>
      <c r="VXT24" s="78"/>
      <c r="VXU24" s="78"/>
      <c r="VXV24" s="78"/>
      <c r="VXW24" s="78"/>
      <c r="VXX24" s="78"/>
      <c r="VXY24" s="78"/>
      <c r="VXZ24" s="78"/>
      <c r="VYA24" s="78"/>
      <c r="VYB24" s="78"/>
      <c r="VYC24" s="78"/>
      <c r="VYD24" s="78"/>
      <c r="VYE24" s="78"/>
      <c r="VYF24" s="78"/>
      <c r="VYG24" s="78"/>
      <c r="VYH24" s="78"/>
      <c r="VYI24" s="78"/>
      <c r="VYJ24" s="78"/>
      <c r="VYK24" s="78"/>
      <c r="VYL24" s="78"/>
      <c r="VYM24" s="78"/>
      <c r="VYN24" s="78"/>
      <c r="VYO24" s="78"/>
      <c r="VYP24" s="78"/>
      <c r="VYQ24" s="78"/>
      <c r="VYR24" s="78"/>
      <c r="VYS24" s="78"/>
      <c r="VYT24" s="78"/>
      <c r="VYU24" s="78"/>
      <c r="VYV24" s="78"/>
      <c r="VYW24" s="78"/>
      <c r="VYX24" s="78"/>
      <c r="VYY24" s="78"/>
      <c r="VYZ24" s="78"/>
      <c r="VZA24" s="78"/>
      <c r="VZB24" s="78"/>
      <c r="VZC24" s="78"/>
      <c r="VZD24" s="78"/>
      <c r="VZE24" s="78"/>
      <c r="VZF24" s="78"/>
      <c r="VZG24" s="78"/>
      <c r="VZH24" s="78"/>
      <c r="VZI24" s="78"/>
      <c r="VZJ24" s="78"/>
      <c r="VZK24" s="78"/>
      <c r="VZL24" s="78"/>
      <c r="VZM24" s="78"/>
      <c r="VZN24" s="78"/>
      <c r="VZO24" s="78"/>
      <c r="VZP24" s="78"/>
      <c r="VZQ24" s="78"/>
      <c r="VZR24" s="78"/>
      <c r="VZS24" s="78"/>
      <c r="VZT24" s="78"/>
      <c r="VZU24" s="78"/>
      <c r="VZV24" s="78"/>
      <c r="VZW24" s="78"/>
      <c r="VZX24" s="78"/>
      <c r="VZY24" s="78"/>
      <c r="VZZ24" s="78"/>
      <c r="WAA24" s="78"/>
      <c r="WAB24" s="78"/>
      <c r="WAC24" s="78"/>
      <c r="WAD24" s="78"/>
      <c r="WAE24" s="78"/>
      <c r="WAF24" s="78"/>
      <c r="WAG24" s="78"/>
      <c r="WAH24" s="78"/>
      <c r="WAI24" s="78"/>
      <c r="WAJ24" s="78"/>
      <c r="WAK24" s="78"/>
      <c r="WAL24" s="78"/>
      <c r="WAM24" s="78"/>
      <c r="WAN24" s="78"/>
      <c r="WAO24" s="78"/>
      <c r="WAP24" s="78"/>
      <c r="WAQ24" s="78"/>
      <c r="WAR24" s="78"/>
      <c r="WAS24" s="78"/>
      <c r="WAT24" s="78"/>
      <c r="WAU24" s="78"/>
      <c r="WAV24" s="78"/>
      <c r="WAW24" s="78"/>
      <c r="WAX24" s="78"/>
      <c r="WAY24" s="78"/>
      <c r="WAZ24" s="78"/>
      <c r="WBA24" s="78"/>
      <c r="WBB24" s="78"/>
      <c r="WBC24" s="78"/>
      <c r="WBD24" s="78"/>
      <c r="WBE24" s="78"/>
      <c r="WBF24" s="78"/>
      <c r="WBG24" s="78"/>
      <c r="WBH24" s="78"/>
      <c r="WBI24" s="78"/>
      <c r="WBJ24" s="78"/>
      <c r="WBK24" s="78"/>
      <c r="WBL24" s="78"/>
      <c r="WBM24" s="78"/>
      <c r="WBN24" s="78"/>
      <c r="WBO24" s="78"/>
      <c r="WBP24" s="78"/>
      <c r="WBQ24" s="78"/>
      <c r="WBR24" s="78"/>
      <c r="WBS24" s="78"/>
      <c r="WBT24" s="78"/>
      <c r="WBU24" s="78"/>
      <c r="WBV24" s="78"/>
      <c r="WBW24" s="78"/>
      <c r="WBX24" s="78"/>
      <c r="WBY24" s="78"/>
      <c r="WBZ24" s="78"/>
      <c r="WCA24" s="78"/>
      <c r="WCB24" s="78"/>
      <c r="WCC24" s="78"/>
      <c r="WCD24" s="78"/>
      <c r="WCE24" s="78"/>
      <c r="WCF24" s="78"/>
      <c r="WCG24" s="78"/>
      <c r="WCH24" s="78"/>
      <c r="WCI24" s="78"/>
      <c r="WCJ24" s="78"/>
      <c r="WCK24" s="78"/>
      <c r="WCL24" s="78"/>
      <c r="WCM24" s="78"/>
      <c r="WCN24" s="78"/>
      <c r="WCO24" s="78"/>
      <c r="WCP24" s="78"/>
      <c r="WCQ24" s="78"/>
      <c r="WCR24" s="78"/>
      <c r="WCS24" s="78"/>
      <c r="WCT24" s="78"/>
      <c r="WCU24" s="78"/>
      <c r="WCV24" s="78"/>
      <c r="WCW24" s="78"/>
      <c r="WCX24" s="78"/>
      <c r="WCY24" s="78"/>
      <c r="WCZ24" s="78"/>
      <c r="WDA24" s="78"/>
      <c r="WDB24" s="78"/>
      <c r="WDC24" s="78"/>
      <c r="WDD24" s="78"/>
      <c r="WDE24" s="78"/>
      <c r="WDF24" s="78"/>
      <c r="WDG24" s="78"/>
      <c r="WDH24" s="78"/>
      <c r="WDI24" s="78"/>
      <c r="WDJ24" s="78"/>
      <c r="WDK24" s="78"/>
      <c r="WDL24" s="78"/>
      <c r="WDM24" s="78"/>
      <c r="WDN24" s="78"/>
      <c r="WDO24" s="78"/>
      <c r="WDP24" s="78"/>
      <c r="WDQ24" s="78"/>
      <c r="WDR24" s="78"/>
      <c r="WDS24" s="78"/>
      <c r="WDT24" s="78"/>
      <c r="WDU24" s="78"/>
      <c r="WDV24" s="78"/>
      <c r="WDW24" s="78"/>
      <c r="WDX24" s="78"/>
      <c r="WDY24" s="78"/>
      <c r="WDZ24" s="78"/>
      <c r="WEA24" s="78"/>
      <c r="WEB24" s="78"/>
      <c r="WEC24" s="78"/>
      <c r="WED24" s="78"/>
      <c r="WEE24" s="78"/>
      <c r="WEF24" s="78"/>
      <c r="WEG24" s="78"/>
      <c r="WEH24" s="78"/>
      <c r="WEI24" s="78"/>
      <c r="WEJ24" s="78"/>
      <c r="WEK24" s="78"/>
      <c r="WEL24" s="78"/>
      <c r="WEM24" s="78"/>
      <c r="WEN24" s="78"/>
      <c r="WEO24" s="78"/>
      <c r="WEP24" s="78"/>
      <c r="WEQ24" s="78"/>
      <c r="WER24" s="78"/>
      <c r="WES24" s="78"/>
      <c r="WET24" s="78"/>
      <c r="WEU24" s="78"/>
      <c r="WEV24" s="78"/>
      <c r="WEW24" s="78"/>
      <c r="WEX24" s="78"/>
      <c r="WEY24" s="78"/>
      <c r="WEZ24" s="78"/>
      <c r="WFA24" s="78"/>
      <c r="WFB24" s="78"/>
      <c r="WFC24" s="78"/>
      <c r="WFD24" s="78"/>
      <c r="WFE24" s="78"/>
      <c r="WFF24" s="78"/>
      <c r="WFG24" s="78"/>
      <c r="WFH24" s="78"/>
      <c r="WFI24" s="78"/>
      <c r="WFJ24" s="78"/>
      <c r="WFK24" s="78"/>
      <c r="WFL24" s="78"/>
      <c r="WFM24" s="78"/>
      <c r="WFN24" s="78"/>
      <c r="WFO24" s="78"/>
      <c r="WFP24" s="78"/>
      <c r="WFQ24" s="78"/>
      <c r="WFR24" s="78"/>
      <c r="WFS24" s="78"/>
      <c r="WFT24" s="78"/>
      <c r="WFU24" s="78"/>
      <c r="WFV24" s="78"/>
      <c r="WFW24" s="78"/>
      <c r="WFX24" s="78"/>
      <c r="WFY24" s="78"/>
      <c r="WFZ24" s="78"/>
      <c r="WGA24" s="78"/>
      <c r="WGB24" s="78"/>
      <c r="WGC24" s="78"/>
      <c r="WGD24" s="78"/>
      <c r="WGE24" s="78"/>
      <c r="WGF24" s="78"/>
      <c r="WGG24" s="78"/>
      <c r="WGH24" s="78"/>
      <c r="WGI24" s="78"/>
      <c r="WGJ24" s="78"/>
      <c r="WGK24" s="78"/>
      <c r="WGL24" s="78"/>
      <c r="WGM24" s="78"/>
      <c r="WGN24" s="78"/>
      <c r="WGO24" s="78"/>
      <c r="WGP24" s="78"/>
      <c r="WGQ24" s="78"/>
      <c r="WGR24" s="78"/>
      <c r="WGS24" s="78"/>
      <c r="WGT24" s="78"/>
      <c r="WGU24" s="78"/>
      <c r="WGV24" s="78"/>
      <c r="WGW24" s="78"/>
      <c r="WGX24" s="78"/>
      <c r="WGY24" s="78"/>
      <c r="WGZ24" s="78"/>
      <c r="WHA24" s="78"/>
      <c r="WHB24" s="78"/>
      <c r="WHC24" s="78"/>
      <c r="WHD24" s="78"/>
      <c r="WHE24" s="78"/>
      <c r="WHF24" s="78"/>
      <c r="WHG24" s="78"/>
      <c r="WHH24" s="78"/>
      <c r="WHI24" s="78"/>
      <c r="WHJ24" s="78"/>
      <c r="WHK24" s="78"/>
      <c r="WHL24" s="78"/>
      <c r="WHM24" s="78"/>
      <c r="WHN24" s="78"/>
      <c r="WHO24" s="78"/>
      <c r="WHP24" s="78"/>
      <c r="WHQ24" s="78"/>
      <c r="WHR24" s="78"/>
      <c r="WHS24" s="78"/>
      <c r="WHT24" s="78"/>
      <c r="WHU24" s="78"/>
      <c r="WHV24" s="78"/>
      <c r="WHW24" s="78"/>
      <c r="WHX24" s="78"/>
      <c r="WHY24" s="78"/>
      <c r="WHZ24" s="78"/>
      <c r="WIA24" s="78"/>
      <c r="WIB24" s="78"/>
      <c r="WIC24" s="78"/>
      <c r="WID24" s="78"/>
      <c r="WIE24" s="78"/>
      <c r="WIF24" s="78"/>
      <c r="WIG24" s="78"/>
      <c r="WIH24" s="78"/>
      <c r="WII24" s="78"/>
      <c r="WIJ24" s="78"/>
      <c r="WIK24" s="78"/>
      <c r="WIL24" s="78"/>
      <c r="WIM24" s="78"/>
      <c r="WIN24" s="78"/>
      <c r="WIO24" s="78"/>
      <c r="WIP24" s="78"/>
      <c r="WIQ24" s="78"/>
      <c r="WIR24" s="78"/>
      <c r="WIS24" s="78"/>
      <c r="WIT24" s="78"/>
      <c r="WIU24" s="78"/>
      <c r="WIV24" s="78"/>
      <c r="WIW24" s="78"/>
      <c r="WIX24" s="78"/>
      <c r="WIY24" s="78"/>
      <c r="WIZ24" s="78"/>
      <c r="WJA24" s="78"/>
      <c r="WJB24" s="78"/>
      <c r="WJC24" s="78"/>
      <c r="WJD24" s="78"/>
      <c r="WJE24" s="78"/>
      <c r="WJF24" s="78"/>
      <c r="WJG24" s="78"/>
      <c r="WJH24" s="78"/>
      <c r="WJI24" s="78"/>
      <c r="WJJ24" s="78"/>
      <c r="WJK24" s="78"/>
      <c r="WJL24" s="78"/>
      <c r="WJM24" s="78"/>
      <c r="WJN24" s="78"/>
      <c r="WJO24" s="78"/>
      <c r="WJP24" s="78"/>
      <c r="WJQ24" s="78"/>
      <c r="WJR24" s="78"/>
      <c r="WJS24" s="78"/>
      <c r="WJT24" s="78"/>
      <c r="WJU24" s="78"/>
      <c r="WJV24" s="78"/>
      <c r="WJW24" s="78"/>
      <c r="WJX24" s="78"/>
      <c r="WJY24" s="78"/>
      <c r="WJZ24" s="78"/>
      <c r="WKA24" s="78"/>
      <c r="WKB24" s="78"/>
      <c r="WKC24" s="78"/>
      <c r="WKD24" s="78"/>
      <c r="WKE24" s="78"/>
      <c r="WKF24" s="78"/>
      <c r="WKG24" s="78"/>
      <c r="WKH24" s="78"/>
      <c r="WKI24" s="78"/>
      <c r="WKJ24" s="78"/>
      <c r="WKK24" s="78"/>
      <c r="WKL24" s="78"/>
      <c r="WKM24" s="78"/>
      <c r="WKN24" s="78"/>
      <c r="WKO24" s="78"/>
      <c r="WKP24" s="78"/>
      <c r="WKQ24" s="78"/>
      <c r="WKR24" s="78"/>
      <c r="WKS24" s="78"/>
      <c r="WKT24" s="78"/>
      <c r="WKU24" s="78"/>
      <c r="WKV24" s="78"/>
      <c r="WKW24" s="78"/>
      <c r="WKX24" s="78"/>
      <c r="WKY24" s="78"/>
      <c r="WKZ24" s="78"/>
      <c r="WLA24" s="78"/>
      <c r="WLB24" s="78"/>
      <c r="WLC24" s="78"/>
      <c r="WLD24" s="78"/>
      <c r="WLE24" s="78"/>
      <c r="WLF24" s="78"/>
      <c r="WLG24" s="78"/>
      <c r="WLH24" s="78"/>
      <c r="WLI24" s="78"/>
      <c r="WLJ24" s="78"/>
      <c r="WLK24" s="78"/>
      <c r="WLL24" s="78"/>
      <c r="WLM24" s="78"/>
      <c r="WLN24" s="78"/>
      <c r="WLO24" s="78"/>
      <c r="WLP24" s="78"/>
      <c r="WLQ24" s="78"/>
      <c r="WLR24" s="78"/>
      <c r="WLS24" s="78"/>
      <c r="WLT24" s="78"/>
      <c r="WLU24" s="78"/>
      <c r="WLV24" s="78"/>
      <c r="WLW24" s="78"/>
      <c r="WLX24" s="78"/>
      <c r="WLY24" s="78"/>
      <c r="WLZ24" s="78"/>
      <c r="WMA24" s="78"/>
      <c r="WMB24" s="78"/>
      <c r="WMC24" s="78"/>
      <c r="WMD24" s="78"/>
      <c r="WME24" s="78"/>
      <c r="WMF24" s="78"/>
      <c r="WMG24" s="78"/>
      <c r="WMH24" s="78"/>
      <c r="WMI24" s="78"/>
      <c r="WMJ24" s="78"/>
      <c r="WMK24" s="78"/>
      <c r="WML24" s="78"/>
      <c r="WMM24" s="78"/>
      <c r="WMN24" s="78"/>
      <c r="WMO24" s="78"/>
      <c r="WMP24" s="78"/>
      <c r="WMQ24" s="78"/>
      <c r="WMR24" s="78"/>
      <c r="WMS24" s="78"/>
      <c r="WMT24" s="78"/>
      <c r="WMU24" s="78"/>
      <c r="WMV24" s="78"/>
      <c r="WMW24" s="78"/>
      <c r="WMX24" s="78"/>
      <c r="WMY24" s="78"/>
      <c r="WMZ24" s="78"/>
      <c r="WNA24" s="78"/>
      <c r="WNB24" s="78"/>
      <c r="WNC24" s="78"/>
      <c r="WND24" s="78"/>
      <c r="WNE24" s="78"/>
      <c r="WNF24" s="78"/>
      <c r="WNG24" s="78"/>
      <c r="WNH24" s="78"/>
      <c r="WNI24" s="78"/>
      <c r="WNJ24" s="78"/>
      <c r="WNK24" s="78"/>
      <c r="WNL24" s="78"/>
      <c r="WNM24" s="78"/>
      <c r="WNN24" s="78"/>
      <c r="WNO24" s="78"/>
      <c r="WNP24" s="78"/>
      <c r="WNQ24" s="78"/>
      <c r="WNR24" s="78"/>
      <c r="WNS24" s="78"/>
      <c r="WNT24" s="78"/>
      <c r="WNU24" s="78"/>
      <c r="WNV24" s="78"/>
      <c r="WNW24" s="78"/>
      <c r="WNX24" s="78"/>
      <c r="WNY24" s="78"/>
      <c r="WNZ24" s="78"/>
      <c r="WOA24" s="78"/>
      <c r="WOB24" s="78"/>
      <c r="WOC24" s="78"/>
      <c r="WOD24" s="78"/>
      <c r="WOE24" s="78"/>
      <c r="WOF24" s="78"/>
      <c r="WOG24" s="78"/>
      <c r="WOH24" s="78"/>
      <c r="WOI24" s="78"/>
      <c r="WOJ24" s="78"/>
      <c r="WOK24" s="78"/>
      <c r="WOL24" s="78"/>
      <c r="WOM24" s="78"/>
      <c r="WON24" s="78"/>
      <c r="WOO24" s="78"/>
      <c r="WOP24" s="78"/>
      <c r="WOQ24" s="78"/>
      <c r="WOR24" s="78"/>
      <c r="WOS24" s="78"/>
      <c r="WOT24" s="78"/>
      <c r="WOU24" s="78"/>
      <c r="WOV24" s="78"/>
      <c r="WOW24" s="78"/>
      <c r="WOX24" s="78"/>
      <c r="WOY24" s="78"/>
      <c r="WOZ24" s="78"/>
      <c r="WPA24" s="78"/>
      <c r="WPB24" s="78"/>
      <c r="WPC24" s="78"/>
      <c r="WPD24" s="78"/>
      <c r="WPE24" s="78"/>
      <c r="WPF24" s="78"/>
      <c r="WPG24" s="78"/>
      <c r="WPH24" s="78"/>
      <c r="WPI24" s="78"/>
      <c r="WPJ24" s="78"/>
      <c r="WPK24" s="78"/>
      <c r="WPL24" s="78"/>
      <c r="WPM24" s="78"/>
      <c r="WPN24" s="78"/>
      <c r="WPO24" s="78"/>
      <c r="WPP24" s="78"/>
      <c r="WPQ24" s="78"/>
      <c r="WPR24" s="78"/>
      <c r="WPS24" s="78"/>
      <c r="WPT24" s="78"/>
      <c r="WPU24" s="78"/>
      <c r="WPV24" s="78"/>
      <c r="WPW24" s="78"/>
      <c r="WPX24" s="78"/>
      <c r="WPY24" s="78"/>
      <c r="WPZ24" s="78"/>
      <c r="WQA24" s="78"/>
      <c r="WQB24" s="78"/>
      <c r="WQC24" s="78"/>
      <c r="WQD24" s="78"/>
      <c r="WQE24" s="78"/>
      <c r="WQF24" s="78"/>
      <c r="WQG24" s="78"/>
      <c r="WQH24" s="78"/>
      <c r="WQI24" s="78"/>
      <c r="WQJ24" s="78"/>
      <c r="WQK24" s="78"/>
      <c r="WQL24" s="78"/>
      <c r="WQM24" s="78"/>
      <c r="WQN24" s="78"/>
      <c r="WQO24" s="78"/>
      <c r="WQP24" s="78"/>
      <c r="WQQ24" s="78"/>
      <c r="WQR24" s="78"/>
      <c r="WQS24" s="78"/>
      <c r="WQT24" s="78"/>
      <c r="WQU24" s="78"/>
      <c r="WQV24" s="78"/>
      <c r="WQW24" s="78"/>
      <c r="WQX24" s="78"/>
      <c r="WQY24" s="78"/>
      <c r="WQZ24" s="78"/>
      <c r="WRA24" s="78"/>
      <c r="WRB24" s="78"/>
      <c r="WRC24" s="78"/>
      <c r="WRD24" s="78"/>
      <c r="WRE24" s="78"/>
      <c r="WRF24" s="78"/>
      <c r="WRG24" s="78"/>
      <c r="WRH24" s="78"/>
      <c r="WRI24" s="78"/>
      <c r="WRJ24" s="78"/>
      <c r="WRK24" s="78"/>
      <c r="WRL24" s="78"/>
      <c r="WRM24" s="78"/>
      <c r="WRN24" s="78"/>
      <c r="WRO24" s="78"/>
      <c r="WRP24" s="78"/>
      <c r="WRQ24" s="78"/>
      <c r="WRR24" s="78"/>
      <c r="WRS24" s="78"/>
      <c r="WRT24" s="78"/>
      <c r="WRU24" s="78"/>
      <c r="WRV24" s="78"/>
      <c r="WRW24" s="78"/>
      <c r="WRX24" s="78"/>
      <c r="WRY24" s="78"/>
      <c r="WRZ24" s="78"/>
      <c r="WSA24" s="78"/>
      <c r="WSB24" s="78"/>
      <c r="WSC24" s="78"/>
      <c r="WSD24" s="78"/>
      <c r="WSE24" s="78"/>
      <c r="WSF24" s="78"/>
      <c r="WSG24" s="78"/>
      <c r="WSH24" s="78"/>
      <c r="WSI24" s="78"/>
      <c r="WSJ24" s="78"/>
      <c r="WSK24" s="78"/>
      <c r="WSL24" s="78"/>
      <c r="WSM24" s="78"/>
      <c r="WSN24" s="78"/>
      <c r="WSO24" s="78"/>
      <c r="WSP24" s="78"/>
      <c r="WSQ24" s="78"/>
      <c r="WSR24" s="78"/>
      <c r="WSS24" s="78"/>
      <c r="WST24" s="78"/>
      <c r="WSU24" s="78"/>
      <c r="WSV24" s="78"/>
      <c r="WSW24" s="78"/>
      <c r="WSX24" s="78"/>
      <c r="WSY24" s="78"/>
      <c r="WSZ24" s="78"/>
      <c r="WTA24" s="78"/>
      <c r="WTB24" s="78"/>
      <c r="WTC24" s="78"/>
      <c r="WTD24" s="78"/>
      <c r="WTE24" s="78"/>
      <c r="WTF24" s="78"/>
      <c r="WTG24" s="78"/>
      <c r="WTH24" s="78"/>
      <c r="WTI24" s="78"/>
      <c r="WTJ24" s="78"/>
      <c r="WTK24" s="78"/>
      <c r="WTL24" s="78"/>
      <c r="WTM24" s="78"/>
      <c r="WTN24" s="78"/>
      <c r="WTO24" s="78"/>
      <c r="WTP24" s="78"/>
      <c r="WTQ24" s="78"/>
      <c r="WTR24" s="78"/>
      <c r="WTS24" s="78"/>
      <c r="WTT24" s="78"/>
      <c r="WTU24" s="78"/>
      <c r="WTV24" s="78"/>
      <c r="WTW24" s="78"/>
      <c r="WTX24" s="78"/>
      <c r="WTY24" s="78"/>
      <c r="WTZ24" s="78"/>
      <c r="WUA24" s="78"/>
      <c r="WUB24" s="78"/>
      <c r="WUC24" s="78"/>
      <c r="WUD24" s="78"/>
      <c r="WUE24" s="78"/>
      <c r="WUF24" s="78"/>
      <c r="WUG24" s="78"/>
      <c r="WUH24" s="78"/>
      <c r="WUI24" s="78"/>
      <c r="WUJ24" s="78"/>
      <c r="WUK24" s="78"/>
      <c r="WUL24" s="78"/>
      <c r="WUM24" s="78"/>
      <c r="WUN24" s="78"/>
      <c r="WUO24" s="78"/>
      <c r="WUP24" s="78"/>
      <c r="WUQ24" s="78"/>
      <c r="WUR24" s="78"/>
      <c r="WUS24" s="78"/>
      <c r="WUT24" s="78"/>
      <c r="WUU24" s="78"/>
      <c r="WUV24" s="78"/>
      <c r="WUW24" s="78"/>
      <c r="WUX24" s="78"/>
      <c r="WUY24" s="78"/>
      <c r="WUZ24" s="78"/>
      <c r="WVA24" s="78"/>
      <c r="WVB24" s="78"/>
      <c r="WVC24" s="78"/>
      <c r="WVD24" s="78"/>
      <c r="WVE24" s="78"/>
      <c r="WVF24" s="78"/>
      <c r="WVG24" s="78"/>
      <c r="WVH24" s="78"/>
      <c r="WVI24" s="78"/>
      <c r="WVJ24" s="78"/>
      <c r="WVK24" s="78"/>
      <c r="WVL24" s="78"/>
      <c r="WVM24" s="78"/>
      <c r="WVN24" s="78"/>
      <c r="WVO24" s="78"/>
      <c r="WVP24" s="78"/>
      <c r="WVQ24" s="78"/>
      <c r="WVR24" s="78"/>
      <c r="WVS24" s="78"/>
      <c r="WVT24" s="78"/>
      <c r="WVU24" s="78"/>
      <c r="WVV24" s="78"/>
      <c r="WVW24" s="78"/>
      <c r="WVX24" s="78"/>
      <c r="WVY24" s="78"/>
      <c r="WVZ24" s="78"/>
      <c r="WWA24" s="78"/>
      <c r="WWB24" s="78"/>
      <c r="WWC24" s="78"/>
      <c r="WWD24" s="78"/>
      <c r="WWE24" s="78"/>
      <c r="WWF24" s="78"/>
      <c r="WWG24" s="78"/>
      <c r="WWH24" s="78"/>
      <c r="WWI24" s="78"/>
      <c r="WWJ24" s="78"/>
      <c r="WWK24" s="78"/>
      <c r="WWL24" s="78"/>
      <c r="WWM24" s="78"/>
      <c r="WWN24" s="78"/>
      <c r="WWO24" s="78"/>
      <c r="WWP24" s="78"/>
      <c r="WWQ24" s="78"/>
      <c r="WWR24" s="78"/>
      <c r="WWS24" s="78"/>
      <c r="WWT24" s="78"/>
      <c r="WWU24" s="78"/>
      <c r="WWV24" s="78"/>
      <c r="WWW24" s="78"/>
      <c r="WWX24" s="78"/>
      <c r="WWY24" s="78"/>
      <c r="WWZ24" s="78"/>
      <c r="WXA24" s="78"/>
      <c r="WXB24" s="78"/>
      <c r="WXC24" s="78"/>
      <c r="WXD24" s="78"/>
      <c r="WXE24" s="78"/>
      <c r="WXF24" s="78"/>
      <c r="WXG24" s="78"/>
      <c r="WXH24" s="78"/>
      <c r="WXI24" s="78"/>
      <c r="WXJ24" s="78"/>
      <c r="WXK24" s="78"/>
      <c r="WXL24" s="78"/>
      <c r="WXM24" s="78"/>
      <c r="WXN24" s="78"/>
      <c r="WXO24" s="78"/>
      <c r="WXP24" s="78"/>
      <c r="WXQ24" s="78"/>
      <c r="WXR24" s="78"/>
      <c r="WXS24" s="78"/>
      <c r="WXT24" s="78"/>
      <c r="WXU24" s="78"/>
      <c r="WXV24" s="78"/>
      <c r="WXW24" s="78"/>
      <c r="WXX24" s="78"/>
      <c r="WXY24" s="78"/>
      <c r="WXZ24" s="78"/>
      <c r="WYA24" s="78"/>
      <c r="WYB24" s="78"/>
      <c r="WYC24" s="78"/>
      <c r="WYD24" s="78"/>
      <c r="WYE24" s="78"/>
      <c r="WYF24" s="78"/>
      <c r="WYG24" s="78"/>
      <c r="WYH24" s="78"/>
      <c r="WYI24" s="78"/>
      <c r="WYJ24" s="78"/>
      <c r="WYK24" s="78"/>
      <c r="WYL24" s="78"/>
      <c r="WYM24" s="78"/>
      <c r="WYN24" s="78"/>
      <c r="WYO24" s="78"/>
      <c r="WYP24" s="78"/>
      <c r="WYQ24" s="78"/>
      <c r="WYR24" s="78"/>
      <c r="WYS24" s="78"/>
      <c r="WYT24" s="78"/>
      <c r="WYU24" s="78"/>
      <c r="WYV24" s="78"/>
      <c r="WYW24" s="78"/>
      <c r="WYX24" s="78"/>
      <c r="WYY24" s="78"/>
      <c r="WYZ24" s="78"/>
      <c r="WZA24" s="78"/>
      <c r="WZB24" s="78"/>
      <c r="WZC24" s="78"/>
      <c r="WZD24" s="78"/>
      <c r="WZE24" s="78"/>
      <c r="WZF24" s="78"/>
      <c r="WZG24" s="78"/>
      <c r="WZH24" s="78"/>
      <c r="WZI24" s="78"/>
      <c r="WZJ24" s="78"/>
      <c r="WZK24" s="78"/>
      <c r="WZL24" s="78"/>
      <c r="WZM24" s="78"/>
      <c r="WZN24" s="78"/>
      <c r="WZO24" s="78"/>
      <c r="WZP24" s="78"/>
      <c r="WZQ24" s="78"/>
      <c r="WZR24" s="78"/>
      <c r="WZS24" s="78"/>
      <c r="WZT24" s="78"/>
      <c r="WZU24" s="78"/>
      <c r="WZV24" s="78"/>
      <c r="WZW24" s="78"/>
      <c r="WZX24" s="78"/>
      <c r="WZY24" s="78"/>
      <c r="WZZ24" s="78"/>
      <c r="XAA24" s="78"/>
      <c r="XAB24" s="78"/>
      <c r="XAC24" s="78"/>
      <c r="XAD24" s="78"/>
      <c r="XAE24" s="78"/>
      <c r="XAF24" s="78"/>
      <c r="XAG24" s="78"/>
      <c r="XAH24" s="78"/>
      <c r="XAI24" s="78"/>
      <c r="XAJ24" s="78"/>
      <c r="XAK24" s="78"/>
      <c r="XAL24" s="78"/>
      <c r="XAM24" s="78"/>
      <c r="XAN24" s="78"/>
      <c r="XAO24" s="78"/>
      <c r="XAP24" s="78"/>
      <c r="XAQ24" s="78"/>
      <c r="XAR24" s="78"/>
      <c r="XAS24" s="78"/>
      <c r="XAT24" s="78"/>
      <c r="XAU24" s="78"/>
      <c r="XAV24" s="78"/>
      <c r="XAW24" s="78"/>
      <c r="XAX24" s="78"/>
      <c r="XAY24" s="78"/>
      <c r="XAZ24" s="78"/>
      <c r="XBA24" s="78"/>
      <c r="XBB24" s="78"/>
      <c r="XBC24" s="78"/>
      <c r="XBD24" s="78"/>
      <c r="XBE24" s="78"/>
      <c r="XBF24" s="78"/>
      <c r="XBG24" s="78"/>
      <c r="XBH24" s="78"/>
      <c r="XBI24" s="78"/>
      <c r="XBJ24" s="78"/>
      <c r="XBK24" s="78"/>
      <c r="XBL24" s="78"/>
      <c r="XBM24" s="78"/>
      <c r="XBN24" s="78"/>
      <c r="XBO24" s="78"/>
      <c r="XBP24" s="78"/>
      <c r="XBQ24" s="78"/>
      <c r="XBR24" s="78"/>
      <c r="XBS24" s="78"/>
      <c r="XBT24" s="78"/>
      <c r="XBU24" s="78"/>
      <c r="XBV24" s="78"/>
      <c r="XBW24" s="78"/>
      <c r="XBX24" s="132"/>
      <c r="XBY24" s="132"/>
      <c r="XBZ24" s="132"/>
      <c r="XCA24" s="132"/>
      <c r="XCB24" s="132"/>
      <c r="XCC24" s="132"/>
      <c r="XCD24" s="132"/>
      <c r="XCE24" s="132"/>
      <c r="XCF24" s="132"/>
      <c r="XCG24" s="132"/>
      <c r="XCH24" s="132"/>
      <c r="XCI24" s="78"/>
      <c r="XCJ24" s="78"/>
      <c r="XCK24" s="78"/>
      <c r="XCL24" s="78"/>
      <c r="XCM24" s="78"/>
      <c r="XCN24" s="78"/>
      <c r="XCO24" s="78"/>
      <c r="XCP24" s="78"/>
      <c r="XCQ24" s="78"/>
      <c r="XCR24" s="78"/>
      <c r="XCS24" s="78"/>
      <c r="XCT24" s="78"/>
      <c r="XCU24" s="78"/>
      <c r="XCV24" s="78"/>
      <c r="XCW24" s="78"/>
      <c r="XCX24" s="78"/>
      <c r="XCY24" s="78"/>
      <c r="XCZ24" s="78"/>
      <c r="XDA24" s="78"/>
      <c r="XDB24" s="78"/>
      <c r="XDC24" s="78"/>
      <c r="XDD24" s="78"/>
      <c r="XDE24" s="78"/>
      <c r="XDF24" s="78"/>
      <c r="XDG24" s="78"/>
      <c r="XDH24" s="78"/>
      <c r="XDI24" s="132"/>
      <c r="XDJ24" s="132"/>
      <c r="XDK24" s="132"/>
      <c r="XDL24" s="132"/>
      <c r="XDM24" s="132"/>
      <c r="XDN24" s="132"/>
      <c r="XDO24" s="132"/>
      <c r="XDP24" s="132"/>
      <c r="XDQ24" s="132"/>
      <c r="XDR24" s="132"/>
      <c r="XDS24" s="132"/>
      <c r="XDT24" s="132"/>
      <c r="XDU24" s="132"/>
      <c r="XDV24" s="132"/>
      <c r="XDW24" s="132"/>
      <c r="XDX24" s="78"/>
      <c r="XDY24" s="78"/>
      <c r="XDZ24" s="78"/>
      <c r="XEA24" s="78"/>
      <c r="XEB24" s="78"/>
      <c r="XEC24" s="78"/>
      <c r="XED24" s="78"/>
      <c r="XEE24" s="78"/>
      <c r="XEF24" s="78"/>
      <c r="XEG24" s="78"/>
      <c r="XEH24" s="78"/>
      <c r="XEI24" s="78"/>
      <c r="XEJ24" s="78"/>
      <c r="XEK24" s="78"/>
      <c r="XEL24" s="78"/>
      <c r="XEM24" s="78"/>
      <c r="XEN24" s="78"/>
      <c r="XEO24" s="78"/>
      <c r="XEP24" s="78"/>
      <c r="XEQ24" s="78"/>
      <c r="XER24" s="78"/>
      <c r="XES24" s="78"/>
      <c r="XET24" s="78"/>
      <c r="XEU24" s="78"/>
      <c r="XEV24" s="78"/>
      <c r="XEW24" s="78"/>
      <c r="XEX24" s="78"/>
      <c r="XEY24" s="78"/>
      <c r="XEZ24" s="78"/>
    </row>
    <row r="25" s="129" customFormat="1" customHeight="1" spans="1:1024 1025:16380">
      <c r="A25" s="161">
        <f t="shared" si="5"/>
        <v>21</v>
      </c>
      <c r="B25" s="162" t="s">
        <v>266</v>
      </c>
      <c r="C25" s="163" t="s">
        <v>267</v>
      </c>
      <c r="D25" s="164"/>
      <c r="E25" s="164" t="s">
        <v>237</v>
      </c>
      <c r="F25" s="164" t="s">
        <v>241</v>
      </c>
      <c r="G25" s="87"/>
      <c r="H25" s="30">
        <f t="shared" si="6"/>
        <v>0</v>
      </c>
      <c r="I25" s="30">
        <f t="shared" si="3"/>
        <v>0</v>
      </c>
      <c r="J25" s="30">
        <v>5725.34</v>
      </c>
      <c r="K25" s="31">
        <f t="shared" si="7"/>
        <v>11789.8128</v>
      </c>
      <c r="L25" s="165"/>
      <c r="M25" s="165"/>
      <c r="N25" s="165"/>
      <c r="O25" s="165"/>
      <c r="P25" s="165"/>
      <c r="Q25" s="165"/>
      <c r="R25" s="165"/>
      <c r="S25" s="166"/>
      <c r="T25" s="166"/>
      <c r="U25" s="166"/>
      <c r="V25" s="36">
        <f t="shared" si="4"/>
        <v>0</v>
      </c>
      <c r="W25" s="160"/>
      <c r="X25" s="160"/>
      <c r="Y25" s="37">
        <f t="shared" si="8"/>
        <v>30517.4324</v>
      </c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  <c r="EU25" s="78"/>
      <c r="EV25" s="78"/>
      <c r="EW25" s="78"/>
      <c r="EX25" s="78"/>
      <c r="EY25" s="78"/>
      <c r="EZ25" s="78"/>
      <c r="FA25" s="78"/>
      <c r="FB25" s="78"/>
      <c r="FC25" s="78"/>
      <c r="FD25" s="78"/>
      <c r="FE25" s="78"/>
      <c r="FF25" s="78"/>
      <c r="FG25" s="78"/>
      <c r="FH25" s="78"/>
      <c r="FI25" s="78"/>
      <c r="FJ25" s="78"/>
      <c r="FK25" s="78"/>
      <c r="FL25" s="78"/>
      <c r="FM25" s="78"/>
      <c r="FN25" s="78"/>
      <c r="FO25" s="78"/>
      <c r="FP25" s="78"/>
      <c r="FQ25" s="78"/>
      <c r="FR25" s="78"/>
      <c r="FS25" s="78"/>
      <c r="FT25" s="78"/>
      <c r="FU25" s="78"/>
      <c r="FV25" s="78"/>
      <c r="FW25" s="78"/>
      <c r="FX25" s="78"/>
      <c r="FY25" s="78"/>
      <c r="FZ25" s="78"/>
      <c r="GA25" s="78"/>
      <c r="GB25" s="78"/>
      <c r="GC25" s="78"/>
      <c r="GD25" s="78"/>
      <c r="GE25" s="78"/>
      <c r="GF25" s="78"/>
      <c r="GG25" s="78"/>
      <c r="GH25" s="78"/>
      <c r="GI25" s="78"/>
      <c r="GJ25" s="78"/>
      <c r="GK25" s="78"/>
      <c r="GL25" s="78"/>
      <c r="GM25" s="78"/>
      <c r="GN25" s="78"/>
      <c r="GO25" s="78"/>
      <c r="GP25" s="78"/>
      <c r="GQ25" s="78"/>
      <c r="GR25" s="78"/>
      <c r="GS25" s="78"/>
      <c r="GT25" s="78"/>
      <c r="GU25" s="78"/>
      <c r="GV25" s="78"/>
      <c r="GW25" s="78"/>
      <c r="GX25" s="78"/>
      <c r="GY25" s="78"/>
      <c r="GZ25" s="78"/>
      <c r="HA25" s="78"/>
      <c r="HB25" s="78"/>
      <c r="HC25" s="78"/>
      <c r="HD25" s="78"/>
      <c r="HE25" s="78"/>
      <c r="HF25" s="78"/>
      <c r="HG25" s="78"/>
      <c r="HH25" s="78"/>
      <c r="HI25" s="78"/>
      <c r="HJ25" s="78"/>
      <c r="HK25" s="78"/>
      <c r="HL25" s="78"/>
      <c r="HM25" s="78"/>
      <c r="HN25" s="78"/>
      <c r="HO25" s="78"/>
      <c r="HP25" s="78"/>
      <c r="HQ25" s="78"/>
      <c r="HR25" s="78"/>
      <c r="HS25" s="78"/>
      <c r="HT25" s="78"/>
      <c r="HU25" s="78"/>
      <c r="HV25" s="78"/>
      <c r="HW25" s="78"/>
      <c r="HX25" s="78"/>
      <c r="HY25" s="78"/>
      <c r="HZ25" s="78"/>
      <c r="IA25" s="78"/>
      <c r="IB25" s="78"/>
      <c r="IC25" s="78"/>
      <c r="ID25" s="78"/>
      <c r="IE25" s="78"/>
      <c r="IF25" s="78"/>
      <c r="IG25" s="78"/>
      <c r="IH25" s="78"/>
      <c r="II25" s="78"/>
      <c r="IJ25" s="78"/>
      <c r="IK25" s="78"/>
      <c r="IL25" s="78"/>
      <c r="IM25" s="78"/>
      <c r="IN25" s="78"/>
      <c r="IO25" s="78"/>
      <c r="IP25" s="78"/>
      <c r="IQ25" s="78"/>
      <c r="IR25" s="78"/>
      <c r="IS25" s="78"/>
      <c r="IT25" s="78"/>
      <c r="IU25" s="78"/>
      <c r="IV25" s="78"/>
      <c r="IW25" s="78"/>
      <c r="IX25" s="78"/>
      <c r="IY25" s="78"/>
      <c r="IZ25" s="78"/>
      <c r="JA25" s="78"/>
      <c r="JB25" s="78"/>
      <c r="JC25" s="78"/>
      <c r="JD25" s="78"/>
      <c r="JE25" s="78"/>
      <c r="JF25" s="78"/>
      <c r="JG25" s="78"/>
      <c r="JH25" s="78"/>
      <c r="JI25" s="78"/>
      <c r="JJ25" s="78"/>
      <c r="JK25" s="78"/>
      <c r="JL25" s="78"/>
      <c r="JM25" s="78"/>
      <c r="JN25" s="78"/>
      <c r="JO25" s="78"/>
      <c r="JP25" s="78"/>
      <c r="JQ25" s="78"/>
      <c r="JR25" s="78"/>
      <c r="JS25" s="78"/>
      <c r="JT25" s="78"/>
      <c r="JU25" s="78"/>
      <c r="JV25" s="78"/>
      <c r="JW25" s="78"/>
      <c r="JX25" s="78"/>
      <c r="JY25" s="78"/>
      <c r="JZ25" s="78"/>
      <c r="KA25" s="78"/>
      <c r="KB25" s="78"/>
      <c r="KC25" s="78"/>
      <c r="KD25" s="78"/>
      <c r="KE25" s="78"/>
      <c r="KF25" s="78"/>
      <c r="KG25" s="78"/>
      <c r="KH25" s="78"/>
      <c r="KI25" s="78"/>
      <c r="KJ25" s="78"/>
      <c r="KK25" s="78"/>
      <c r="KL25" s="78"/>
      <c r="KM25" s="78"/>
      <c r="KN25" s="78"/>
      <c r="KO25" s="78"/>
      <c r="KP25" s="78"/>
      <c r="KQ25" s="78"/>
      <c r="KR25" s="78"/>
      <c r="KS25" s="78"/>
      <c r="KT25" s="78"/>
      <c r="KU25" s="78"/>
      <c r="KV25" s="78"/>
      <c r="KW25" s="78"/>
      <c r="KX25" s="78"/>
      <c r="KY25" s="78"/>
      <c r="KZ25" s="78"/>
      <c r="LA25" s="78"/>
      <c r="LB25" s="78"/>
      <c r="LC25" s="78"/>
      <c r="LD25" s="78"/>
      <c r="LE25" s="78"/>
      <c r="LF25" s="78"/>
      <c r="LG25" s="78"/>
      <c r="LH25" s="78"/>
      <c r="LI25" s="78"/>
      <c r="LJ25" s="78"/>
      <c r="LK25" s="78"/>
      <c r="LL25" s="78"/>
      <c r="LM25" s="78"/>
      <c r="LN25" s="78"/>
      <c r="LO25" s="78"/>
      <c r="LP25" s="78"/>
      <c r="LQ25" s="78"/>
      <c r="LR25" s="78"/>
      <c r="LS25" s="78"/>
      <c r="LT25" s="78"/>
      <c r="LU25" s="78"/>
      <c r="LV25" s="78"/>
      <c r="LW25" s="78"/>
      <c r="LX25" s="78"/>
      <c r="LY25" s="78"/>
      <c r="LZ25" s="78"/>
      <c r="MA25" s="78"/>
      <c r="MB25" s="78"/>
      <c r="MC25" s="78"/>
      <c r="MD25" s="78"/>
      <c r="ME25" s="78"/>
      <c r="MF25" s="78"/>
      <c r="MG25" s="78"/>
      <c r="MH25" s="78"/>
      <c r="MI25" s="78"/>
      <c r="MJ25" s="78"/>
      <c r="MK25" s="78"/>
      <c r="ML25" s="78"/>
      <c r="MM25" s="78"/>
      <c r="MN25" s="78"/>
      <c r="MO25" s="78"/>
      <c r="MP25" s="78"/>
      <c r="MQ25" s="78"/>
      <c r="MR25" s="78"/>
      <c r="MS25" s="78"/>
      <c r="MT25" s="78"/>
      <c r="MU25" s="78"/>
      <c r="MV25" s="78"/>
      <c r="MW25" s="78"/>
      <c r="MX25" s="78"/>
      <c r="MY25" s="78"/>
      <c r="MZ25" s="78"/>
      <c r="NA25" s="78"/>
      <c r="NB25" s="78"/>
      <c r="NC25" s="78"/>
      <c r="ND25" s="78"/>
      <c r="NE25" s="78"/>
      <c r="NF25" s="78"/>
      <c r="NG25" s="78"/>
      <c r="NH25" s="78"/>
      <c r="NI25" s="78"/>
      <c r="NJ25" s="78"/>
      <c r="NK25" s="78"/>
      <c r="NL25" s="78"/>
      <c r="NM25" s="78"/>
      <c r="NN25" s="78"/>
      <c r="NO25" s="78"/>
      <c r="NP25" s="78"/>
      <c r="NQ25" s="78"/>
      <c r="NR25" s="78"/>
      <c r="NS25" s="78"/>
      <c r="NT25" s="78"/>
      <c r="NU25" s="78"/>
      <c r="NV25" s="78"/>
      <c r="NW25" s="78"/>
      <c r="NX25" s="78"/>
      <c r="NY25" s="78"/>
      <c r="NZ25" s="78"/>
      <c r="OA25" s="78"/>
      <c r="OB25" s="78"/>
      <c r="OC25" s="78"/>
      <c r="OD25" s="78"/>
      <c r="OE25" s="78"/>
      <c r="OF25" s="78"/>
      <c r="OG25" s="78"/>
      <c r="OH25" s="78"/>
      <c r="OI25" s="78"/>
      <c r="OJ25" s="78"/>
      <c r="OK25" s="78"/>
      <c r="OL25" s="78"/>
      <c r="OM25" s="78"/>
      <c r="ON25" s="78"/>
      <c r="OO25" s="78"/>
      <c r="OP25" s="78"/>
      <c r="OQ25" s="78"/>
      <c r="OR25" s="78"/>
      <c r="OS25" s="78"/>
      <c r="OT25" s="78"/>
      <c r="OU25" s="78"/>
      <c r="OV25" s="78"/>
      <c r="OW25" s="78"/>
      <c r="OX25" s="78"/>
      <c r="OY25" s="78"/>
      <c r="OZ25" s="78"/>
      <c r="PA25" s="78"/>
      <c r="PB25" s="78"/>
      <c r="PC25" s="78"/>
      <c r="PD25" s="78"/>
      <c r="PE25" s="78"/>
      <c r="PF25" s="78"/>
      <c r="PG25" s="78"/>
      <c r="PH25" s="78"/>
      <c r="PI25" s="78"/>
      <c r="PJ25" s="78"/>
      <c r="PK25" s="78"/>
      <c r="PL25" s="78"/>
      <c r="PM25" s="78"/>
      <c r="PN25" s="78"/>
      <c r="PO25" s="78"/>
      <c r="PP25" s="78"/>
      <c r="PQ25" s="78"/>
      <c r="PR25" s="78"/>
      <c r="PS25" s="78"/>
      <c r="PT25" s="78"/>
      <c r="PU25" s="78"/>
      <c r="PV25" s="78"/>
      <c r="PW25" s="78"/>
      <c r="PX25" s="78"/>
      <c r="PY25" s="78"/>
      <c r="PZ25" s="78"/>
      <c r="QA25" s="78"/>
      <c r="QB25" s="78"/>
      <c r="QC25" s="78"/>
      <c r="QD25" s="78"/>
      <c r="QE25" s="78"/>
      <c r="QF25" s="78"/>
      <c r="QG25" s="78"/>
      <c r="QH25" s="78"/>
      <c r="QI25" s="78"/>
      <c r="QJ25" s="78"/>
      <c r="QK25" s="78"/>
      <c r="QL25" s="78"/>
      <c r="QM25" s="78"/>
      <c r="QN25" s="78"/>
      <c r="QO25" s="78"/>
      <c r="QP25" s="78"/>
      <c r="QQ25" s="78"/>
      <c r="QR25" s="78"/>
      <c r="QS25" s="78"/>
      <c r="QT25" s="78"/>
      <c r="QU25" s="78"/>
      <c r="QV25" s="78"/>
      <c r="QW25" s="78"/>
      <c r="QX25" s="78"/>
      <c r="QY25" s="78"/>
      <c r="QZ25" s="78"/>
      <c r="RA25" s="78"/>
      <c r="RB25" s="78"/>
      <c r="RC25" s="78"/>
      <c r="RD25" s="78"/>
      <c r="RE25" s="78"/>
      <c r="RF25" s="78"/>
      <c r="RG25" s="78"/>
      <c r="RH25" s="78"/>
      <c r="RI25" s="78"/>
      <c r="RJ25" s="78"/>
      <c r="RK25" s="78"/>
      <c r="RL25" s="78"/>
      <c r="RM25" s="78"/>
      <c r="RN25" s="78"/>
      <c r="RO25" s="78"/>
      <c r="RP25" s="78"/>
      <c r="RQ25" s="78"/>
      <c r="RR25" s="78"/>
      <c r="RS25" s="78"/>
      <c r="RT25" s="78"/>
      <c r="RU25" s="78"/>
      <c r="RV25" s="78"/>
      <c r="RW25" s="78"/>
      <c r="RX25" s="78"/>
      <c r="RY25" s="78"/>
      <c r="RZ25" s="78"/>
      <c r="SA25" s="78"/>
      <c r="SB25" s="78"/>
      <c r="SC25" s="78"/>
      <c r="SD25" s="78"/>
      <c r="SE25" s="78"/>
      <c r="SF25" s="78"/>
      <c r="SG25" s="78"/>
      <c r="SH25" s="78"/>
      <c r="SI25" s="78"/>
      <c r="SJ25" s="78"/>
      <c r="SK25" s="78"/>
      <c r="SL25" s="78"/>
      <c r="SM25" s="78"/>
      <c r="SN25" s="78"/>
      <c r="SO25" s="78"/>
      <c r="SP25" s="78"/>
      <c r="SQ25" s="78"/>
      <c r="SR25" s="78"/>
      <c r="SS25" s="78"/>
      <c r="ST25" s="78"/>
      <c r="SU25" s="78"/>
      <c r="SV25" s="78"/>
      <c r="SW25" s="78"/>
      <c r="SX25" s="78"/>
      <c r="SY25" s="78"/>
      <c r="SZ25" s="78"/>
      <c r="TA25" s="78"/>
      <c r="TB25" s="78"/>
      <c r="TC25" s="78"/>
      <c r="TD25" s="78"/>
      <c r="TE25" s="78"/>
      <c r="TF25" s="78"/>
      <c r="TG25" s="78"/>
      <c r="TH25" s="78"/>
      <c r="TI25" s="78"/>
      <c r="TJ25" s="78"/>
      <c r="TK25" s="78"/>
      <c r="TL25" s="78"/>
      <c r="TM25" s="78"/>
      <c r="TN25" s="78"/>
      <c r="TO25" s="78"/>
      <c r="TP25" s="78"/>
      <c r="TQ25" s="78"/>
      <c r="TR25" s="78"/>
      <c r="TS25" s="78"/>
      <c r="TT25" s="78"/>
      <c r="TU25" s="78"/>
      <c r="TV25" s="78"/>
      <c r="TW25" s="78"/>
      <c r="TX25" s="78"/>
      <c r="TY25" s="78"/>
      <c r="TZ25" s="78"/>
      <c r="UA25" s="78"/>
      <c r="UB25" s="78"/>
      <c r="UC25" s="78"/>
      <c r="UD25" s="78"/>
      <c r="UE25" s="78"/>
      <c r="UF25" s="78"/>
      <c r="UG25" s="78"/>
      <c r="UH25" s="78"/>
      <c r="UI25" s="78"/>
      <c r="UJ25" s="78"/>
      <c r="UK25" s="78"/>
      <c r="UL25" s="78"/>
      <c r="UM25" s="78"/>
      <c r="UN25" s="78"/>
      <c r="UO25" s="78"/>
      <c r="UP25" s="78"/>
      <c r="UQ25" s="78"/>
      <c r="UR25" s="78"/>
      <c r="US25" s="78"/>
      <c r="UT25" s="78"/>
      <c r="UU25" s="78"/>
      <c r="UV25" s="78"/>
      <c r="UW25" s="78"/>
      <c r="UX25" s="78"/>
      <c r="UY25" s="78"/>
      <c r="UZ25" s="78"/>
      <c r="VA25" s="78"/>
      <c r="VB25" s="78"/>
      <c r="VC25" s="78"/>
      <c r="VD25" s="78"/>
      <c r="VE25" s="78"/>
      <c r="VF25" s="78"/>
      <c r="VG25" s="78"/>
      <c r="VH25" s="78"/>
      <c r="VI25" s="78"/>
      <c r="VJ25" s="78"/>
      <c r="VK25" s="78"/>
      <c r="VL25" s="78"/>
      <c r="VM25" s="78"/>
      <c r="VN25" s="78"/>
      <c r="VO25" s="78"/>
      <c r="VP25" s="78"/>
      <c r="VQ25" s="78"/>
      <c r="VR25" s="78"/>
      <c r="VS25" s="78"/>
      <c r="VT25" s="78"/>
      <c r="VU25" s="78"/>
      <c r="VV25" s="78"/>
      <c r="VW25" s="78"/>
      <c r="VX25" s="78"/>
      <c r="VY25" s="78"/>
      <c r="VZ25" s="78"/>
      <c r="WA25" s="78"/>
      <c r="WB25" s="78"/>
      <c r="WC25" s="78"/>
      <c r="WD25" s="78"/>
      <c r="WE25" s="78"/>
      <c r="WF25" s="78"/>
      <c r="WG25" s="78"/>
      <c r="WH25" s="78"/>
      <c r="WI25" s="78"/>
      <c r="WJ25" s="78"/>
      <c r="WK25" s="78"/>
      <c r="WL25" s="78"/>
      <c r="WM25" s="78"/>
      <c r="WN25" s="78"/>
      <c r="WO25" s="78"/>
      <c r="WP25" s="78"/>
      <c r="WQ25" s="78"/>
      <c r="WR25" s="78"/>
      <c r="WS25" s="78"/>
      <c r="WT25" s="78"/>
      <c r="WU25" s="78"/>
      <c r="WV25" s="78"/>
      <c r="WW25" s="78"/>
      <c r="WX25" s="78"/>
      <c r="WY25" s="78"/>
      <c r="WZ25" s="78"/>
      <c r="XA25" s="78"/>
      <c r="XB25" s="78"/>
      <c r="XC25" s="78"/>
      <c r="XD25" s="78"/>
      <c r="XE25" s="78"/>
      <c r="XF25" s="78"/>
      <c r="XG25" s="78"/>
      <c r="XH25" s="78"/>
      <c r="XI25" s="78"/>
      <c r="XJ25" s="78"/>
      <c r="XK25" s="78"/>
      <c r="XL25" s="78"/>
      <c r="XM25" s="78"/>
      <c r="XN25" s="78"/>
      <c r="XO25" s="78"/>
      <c r="XP25" s="78"/>
      <c r="XQ25" s="78"/>
      <c r="XR25" s="78"/>
      <c r="XS25" s="78"/>
      <c r="XT25" s="78"/>
      <c r="XU25" s="78"/>
      <c r="XV25" s="78"/>
      <c r="XW25" s="78"/>
      <c r="XX25" s="78"/>
      <c r="XY25" s="78"/>
      <c r="XZ25" s="78"/>
      <c r="YA25" s="78"/>
      <c r="YB25" s="78"/>
      <c r="YC25" s="78"/>
      <c r="YD25" s="78"/>
      <c r="YE25" s="78"/>
      <c r="YF25" s="78"/>
      <c r="YG25" s="78"/>
      <c r="YH25" s="78"/>
      <c r="YI25" s="78"/>
      <c r="YJ25" s="78"/>
      <c r="YK25" s="78"/>
      <c r="YL25" s="78"/>
      <c r="YM25" s="78"/>
      <c r="YN25" s="78"/>
      <c r="YO25" s="78"/>
      <c r="YP25" s="78"/>
      <c r="YQ25" s="78"/>
      <c r="YR25" s="78"/>
      <c r="YS25" s="78"/>
      <c r="YT25" s="78"/>
      <c r="YU25" s="78"/>
      <c r="YV25" s="78"/>
      <c r="YW25" s="78"/>
      <c r="YX25" s="78"/>
      <c r="YY25" s="78"/>
      <c r="YZ25" s="78"/>
      <c r="ZA25" s="78"/>
      <c r="ZB25" s="78"/>
      <c r="ZC25" s="78"/>
      <c r="ZD25" s="78"/>
      <c r="ZE25" s="78"/>
      <c r="ZF25" s="78"/>
      <c r="ZG25" s="78"/>
      <c r="ZH25" s="78"/>
      <c r="ZI25" s="78"/>
      <c r="ZJ25" s="78"/>
      <c r="ZK25" s="78"/>
      <c r="ZL25" s="78"/>
      <c r="ZM25" s="78"/>
      <c r="ZN25" s="78"/>
      <c r="ZO25" s="78"/>
      <c r="ZP25" s="78"/>
      <c r="ZQ25" s="78"/>
      <c r="ZR25" s="78"/>
      <c r="ZS25" s="78"/>
      <c r="ZT25" s="78"/>
      <c r="ZU25" s="78"/>
      <c r="ZV25" s="78"/>
      <c r="ZW25" s="78"/>
      <c r="ZX25" s="78"/>
      <c r="ZY25" s="78"/>
      <c r="ZZ25" s="78"/>
      <c r="AAA25" s="78"/>
      <c r="AAB25" s="78"/>
      <c r="AAC25" s="78"/>
      <c r="AAD25" s="78"/>
      <c r="AAE25" s="78"/>
      <c r="AAF25" s="78"/>
      <c r="AAG25" s="78"/>
      <c r="AAH25" s="78"/>
      <c r="AAI25" s="78"/>
      <c r="AAJ25" s="78"/>
      <c r="AAK25" s="78"/>
      <c r="AAL25" s="78"/>
      <c r="AAM25" s="78"/>
      <c r="AAN25" s="78"/>
      <c r="AAO25" s="78"/>
      <c r="AAP25" s="78"/>
      <c r="AAQ25" s="78"/>
      <c r="AAR25" s="78"/>
      <c r="AAS25" s="78"/>
      <c r="AAT25" s="78"/>
      <c r="AAU25" s="78"/>
      <c r="AAV25" s="78"/>
      <c r="AAW25" s="78"/>
      <c r="AAX25" s="78"/>
      <c r="AAY25" s="78"/>
      <c r="AAZ25" s="78"/>
      <c r="ABA25" s="78"/>
      <c r="ABB25" s="78"/>
      <c r="ABC25" s="78"/>
      <c r="ABD25" s="78"/>
      <c r="ABE25" s="78"/>
      <c r="ABF25" s="78"/>
      <c r="ABG25" s="78"/>
      <c r="ABH25" s="78"/>
      <c r="ABI25" s="78"/>
      <c r="ABJ25" s="78"/>
      <c r="ABK25" s="78"/>
      <c r="ABL25" s="78"/>
      <c r="ABM25" s="78"/>
      <c r="ABN25" s="78"/>
      <c r="ABO25" s="78"/>
      <c r="ABP25" s="78"/>
      <c r="ABQ25" s="78"/>
      <c r="ABR25" s="78"/>
      <c r="ABS25" s="78"/>
      <c r="ABT25" s="78"/>
      <c r="ABU25" s="78"/>
      <c r="ABV25" s="78"/>
      <c r="ABW25" s="78"/>
      <c r="ABX25" s="78"/>
      <c r="ABY25" s="78"/>
      <c r="ABZ25" s="78"/>
      <c r="ACA25" s="78"/>
      <c r="ACB25" s="78"/>
      <c r="ACC25" s="78"/>
      <c r="ACD25" s="78"/>
      <c r="ACE25" s="78"/>
      <c r="ACF25" s="78"/>
      <c r="ACG25" s="78"/>
      <c r="ACH25" s="78"/>
      <c r="ACI25" s="78"/>
      <c r="ACJ25" s="78"/>
      <c r="ACK25" s="78"/>
      <c r="ACL25" s="78"/>
      <c r="ACM25" s="78"/>
      <c r="ACN25" s="78"/>
      <c r="ACO25" s="78"/>
      <c r="ACP25" s="78"/>
      <c r="ACQ25" s="78"/>
      <c r="ACR25" s="78"/>
      <c r="ACS25" s="78"/>
      <c r="ACT25" s="78"/>
      <c r="ACU25" s="78"/>
      <c r="ACV25" s="78"/>
      <c r="ACW25" s="78"/>
      <c r="ACX25" s="78"/>
      <c r="ACY25" s="78"/>
      <c r="ACZ25" s="78"/>
      <c r="ADA25" s="78"/>
      <c r="ADB25" s="78"/>
      <c r="ADC25" s="78"/>
      <c r="ADD25" s="78"/>
      <c r="ADE25" s="78"/>
      <c r="ADF25" s="78"/>
      <c r="ADG25" s="78"/>
      <c r="ADH25" s="78"/>
      <c r="ADI25" s="78"/>
      <c r="ADJ25" s="78"/>
      <c r="ADK25" s="78"/>
      <c r="ADL25" s="78"/>
      <c r="ADM25" s="78"/>
      <c r="ADN25" s="78"/>
      <c r="ADO25" s="78"/>
      <c r="ADP25" s="78"/>
      <c r="ADQ25" s="78"/>
      <c r="ADR25" s="78"/>
      <c r="ADS25" s="78"/>
      <c r="ADT25" s="78"/>
      <c r="ADU25" s="78"/>
      <c r="ADV25" s="78"/>
      <c r="ADW25" s="78"/>
      <c r="ADX25" s="78"/>
      <c r="ADY25" s="78"/>
      <c r="ADZ25" s="78"/>
      <c r="AEA25" s="78"/>
      <c r="AEB25" s="78"/>
      <c r="AEC25" s="78"/>
      <c r="AED25" s="78"/>
      <c r="AEE25" s="78"/>
      <c r="AEF25" s="78"/>
      <c r="AEG25" s="78"/>
      <c r="AEH25" s="78"/>
      <c r="AEI25" s="78"/>
      <c r="AEJ25" s="78"/>
      <c r="AEK25" s="78"/>
      <c r="AEL25" s="78"/>
      <c r="AEM25" s="78"/>
      <c r="AEN25" s="78"/>
      <c r="AEO25" s="78"/>
      <c r="AEP25" s="78"/>
      <c r="AEQ25" s="78"/>
      <c r="AER25" s="78"/>
      <c r="AES25" s="78"/>
      <c r="AET25" s="78"/>
      <c r="AEU25" s="78"/>
      <c r="AEV25" s="78"/>
      <c r="AEW25" s="78"/>
      <c r="AEX25" s="78"/>
      <c r="AEY25" s="78"/>
      <c r="AEZ25" s="78"/>
      <c r="AFA25" s="78"/>
      <c r="AFB25" s="78"/>
      <c r="AFC25" s="78"/>
      <c r="AFD25" s="78"/>
      <c r="AFE25" s="78"/>
      <c r="AFF25" s="78"/>
      <c r="AFG25" s="78"/>
      <c r="AFH25" s="78"/>
      <c r="AFI25" s="78"/>
      <c r="AFJ25" s="78"/>
      <c r="AFK25" s="78"/>
      <c r="AFL25" s="78"/>
      <c r="AFM25" s="78"/>
      <c r="AFN25" s="78"/>
      <c r="AFO25" s="78"/>
      <c r="AFP25" s="78"/>
      <c r="AFQ25" s="78"/>
      <c r="AFR25" s="78"/>
      <c r="AFS25" s="78"/>
      <c r="AFT25" s="78"/>
      <c r="AFU25" s="78"/>
      <c r="AFV25" s="78"/>
      <c r="AFW25" s="78"/>
      <c r="AFX25" s="78"/>
      <c r="AFY25" s="78"/>
      <c r="AFZ25" s="78"/>
      <c r="AGA25" s="78"/>
      <c r="AGB25" s="78"/>
      <c r="AGC25" s="78"/>
      <c r="AGD25" s="78"/>
      <c r="AGE25" s="78"/>
      <c r="AGF25" s="78"/>
      <c r="AGG25" s="78"/>
      <c r="AGH25" s="78"/>
      <c r="AGI25" s="78"/>
      <c r="AGJ25" s="78"/>
      <c r="AGK25" s="78"/>
      <c r="AGL25" s="78"/>
      <c r="AGM25" s="78"/>
      <c r="AGN25" s="78"/>
      <c r="AGO25" s="78"/>
      <c r="AGP25" s="78"/>
      <c r="AGQ25" s="78"/>
      <c r="AGR25" s="78"/>
      <c r="AGS25" s="78"/>
      <c r="AGT25" s="78"/>
      <c r="AGU25" s="78"/>
      <c r="AGV25" s="78"/>
      <c r="AGW25" s="78"/>
      <c r="AGX25" s="78"/>
      <c r="AGY25" s="78"/>
      <c r="AGZ25" s="78"/>
      <c r="AHA25" s="78"/>
      <c r="AHB25" s="78"/>
      <c r="AHC25" s="78"/>
      <c r="AHD25" s="78"/>
      <c r="AHE25" s="78"/>
      <c r="AHF25" s="78"/>
      <c r="AHG25" s="78"/>
      <c r="AHH25" s="78"/>
      <c r="AHI25" s="78"/>
      <c r="AHJ25" s="78"/>
      <c r="AHK25" s="78"/>
      <c r="AHL25" s="78"/>
      <c r="AHM25" s="78"/>
      <c r="AHN25" s="78"/>
      <c r="AHO25" s="78"/>
      <c r="AHP25" s="78"/>
      <c r="AHQ25" s="78"/>
      <c r="AHR25" s="78"/>
      <c r="AHS25" s="78"/>
      <c r="AHT25" s="78"/>
      <c r="AHU25" s="78"/>
      <c r="AHV25" s="78"/>
      <c r="AHW25" s="78"/>
      <c r="AHX25" s="78"/>
      <c r="AHY25" s="78"/>
      <c r="AHZ25" s="78"/>
      <c r="AIA25" s="78"/>
      <c r="AIB25" s="78"/>
      <c r="AIC25" s="78"/>
      <c r="AID25" s="78"/>
      <c r="AIE25" s="78"/>
      <c r="AIF25" s="78"/>
      <c r="AIG25" s="78"/>
      <c r="AIH25" s="78"/>
      <c r="AII25" s="78"/>
      <c r="AIJ25" s="78"/>
      <c r="AIK25" s="78"/>
      <c r="AIL25" s="78"/>
      <c r="AIM25" s="78"/>
      <c r="AIN25" s="78"/>
      <c r="AIO25" s="78"/>
      <c r="AIP25" s="78"/>
      <c r="AIQ25" s="78"/>
      <c r="AIR25" s="78"/>
      <c r="AIS25" s="78"/>
      <c r="AIT25" s="78"/>
      <c r="AIU25" s="78"/>
      <c r="AIV25" s="78"/>
      <c r="AIW25" s="78"/>
      <c r="AIX25" s="78"/>
      <c r="AIY25" s="78"/>
      <c r="AIZ25" s="78"/>
      <c r="AJA25" s="78"/>
      <c r="AJB25" s="78"/>
      <c r="AJC25" s="78"/>
      <c r="AJD25" s="78"/>
      <c r="AJE25" s="78"/>
      <c r="AJF25" s="78"/>
      <c r="AJG25" s="78"/>
      <c r="AJH25" s="78"/>
      <c r="AJI25" s="78"/>
      <c r="AJJ25" s="78"/>
      <c r="AJK25" s="78"/>
      <c r="AJL25" s="78"/>
      <c r="AJM25" s="78"/>
      <c r="AJN25" s="78"/>
      <c r="AJO25" s="78"/>
      <c r="AJP25" s="78"/>
      <c r="AJQ25" s="78"/>
      <c r="AJR25" s="78"/>
      <c r="AJS25" s="78"/>
      <c r="AJT25" s="78"/>
      <c r="AJU25" s="78"/>
      <c r="AJV25" s="78"/>
      <c r="AJW25" s="78"/>
      <c r="AJX25" s="78"/>
      <c r="AJY25" s="78"/>
      <c r="AJZ25" s="78"/>
      <c r="AKA25" s="78"/>
      <c r="AKB25" s="78"/>
      <c r="AKC25" s="78"/>
      <c r="AKD25" s="78"/>
      <c r="AKE25" s="78"/>
      <c r="AKF25" s="78"/>
      <c r="AKG25" s="78"/>
      <c r="AKH25" s="78"/>
      <c r="AKI25" s="78"/>
      <c r="AKJ25" s="78"/>
      <c r="AKK25" s="78"/>
      <c r="AKL25" s="78"/>
      <c r="AKM25" s="78"/>
      <c r="AKN25" s="78"/>
      <c r="AKO25" s="78"/>
      <c r="AKP25" s="78"/>
      <c r="AKQ25" s="78"/>
      <c r="AKR25" s="78"/>
      <c r="AKS25" s="78"/>
      <c r="AKT25" s="78"/>
      <c r="AKU25" s="78"/>
      <c r="AKV25" s="78"/>
      <c r="AKW25" s="78"/>
      <c r="AKX25" s="78"/>
      <c r="AKY25" s="78"/>
      <c r="AKZ25" s="78"/>
      <c r="ALA25" s="78"/>
      <c r="ALB25" s="78"/>
      <c r="ALC25" s="78"/>
      <c r="ALD25" s="78"/>
      <c r="ALE25" s="78"/>
      <c r="ALF25" s="78"/>
      <c r="ALG25" s="78"/>
      <c r="ALH25" s="78"/>
      <c r="ALI25" s="78"/>
      <c r="ALJ25" s="78"/>
      <c r="ALK25" s="78"/>
      <c r="ALL25" s="78"/>
      <c r="ALM25" s="78"/>
      <c r="ALN25" s="78"/>
      <c r="ALO25" s="78"/>
      <c r="ALP25" s="78"/>
      <c r="ALQ25" s="78"/>
      <c r="ALR25" s="78"/>
      <c r="ALS25" s="78"/>
      <c r="ALT25" s="78"/>
      <c r="ALU25" s="78"/>
      <c r="ALV25" s="78"/>
      <c r="ALW25" s="78"/>
      <c r="ALX25" s="78"/>
      <c r="ALY25" s="78"/>
      <c r="ALZ25" s="78"/>
      <c r="AMA25" s="78"/>
      <c r="AMB25" s="78"/>
      <c r="AMC25" s="78"/>
      <c r="AMD25" s="78"/>
      <c r="AME25" s="78"/>
      <c r="AMF25" s="78"/>
      <c r="AMG25" s="78"/>
      <c r="AMH25" s="78"/>
      <c r="AMI25" s="78"/>
      <c r="AMJ25" s="78"/>
      <c r="AMK25" s="78"/>
      <c r="AML25" s="78"/>
      <c r="AMM25" s="78"/>
      <c r="AMN25" s="78"/>
      <c r="AMO25" s="78"/>
      <c r="AMP25" s="78"/>
      <c r="AMQ25" s="78"/>
      <c r="AMR25" s="78"/>
      <c r="AMS25" s="78"/>
      <c r="AMT25" s="78"/>
      <c r="AMU25" s="78"/>
      <c r="AMV25" s="78"/>
      <c r="AMW25" s="78"/>
      <c r="AMX25" s="78"/>
      <c r="AMY25" s="78"/>
      <c r="AMZ25" s="78"/>
      <c r="ANA25" s="78"/>
      <c r="ANB25" s="78"/>
      <c r="ANC25" s="78"/>
      <c r="AND25" s="78"/>
      <c r="ANE25" s="78"/>
      <c r="ANF25" s="78"/>
      <c r="ANG25" s="78"/>
      <c r="ANH25" s="78"/>
      <c r="ANI25" s="78"/>
      <c r="ANJ25" s="78"/>
      <c r="ANK25" s="78"/>
      <c r="ANL25" s="78"/>
      <c r="ANM25" s="78"/>
      <c r="ANN25" s="78"/>
      <c r="ANO25" s="78"/>
      <c r="ANP25" s="78"/>
      <c r="ANQ25" s="78"/>
      <c r="ANR25" s="78"/>
      <c r="ANS25" s="78"/>
      <c r="ANT25" s="78"/>
      <c r="ANU25" s="78"/>
      <c r="ANV25" s="78"/>
      <c r="ANW25" s="78"/>
      <c r="ANX25" s="78"/>
      <c r="ANY25" s="78"/>
      <c r="ANZ25" s="78"/>
      <c r="AOA25" s="78"/>
      <c r="AOB25" s="78"/>
      <c r="AOC25" s="78"/>
      <c r="AOD25" s="78"/>
      <c r="AOE25" s="78"/>
      <c r="AOF25" s="78"/>
      <c r="AOG25" s="78"/>
      <c r="AOH25" s="78"/>
      <c r="AOI25" s="78"/>
      <c r="AOJ25" s="78"/>
      <c r="AOK25" s="78"/>
      <c r="AOL25" s="78"/>
      <c r="AOM25" s="78"/>
      <c r="AON25" s="78"/>
      <c r="AOO25" s="78"/>
      <c r="AOP25" s="78"/>
      <c r="AOQ25" s="78"/>
      <c r="AOR25" s="78"/>
      <c r="AOS25" s="78"/>
      <c r="AOT25" s="78"/>
      <c r="AOU25" s="78"/>
      <c r="AOV25" s="78"/>
      <c r="AOW25" s="78"/>
      <c r="AOX25" s="78"/>
      <c r="AOY25" s="78"/>
      <c r="AOZ25" s="78"/>
      <c r="APA25" s="78"/>
      <c r="APB25" s="78"/>
      <c r="APC25" s="78"/>
      <c r="APD25" s="78"/>
      <c r="APE25" s="78"/>
      <c r="APF25" s="78"/>
      <c r="APG25" s="78"/>
      <c r="APH25" s="78"/>
      <c r="API25" s="78"/>
      <c r="APJ25" s="78"/>
      <c r="APK25" s="78"/>
      <c r="APL25" s="78"/>
      <c r="APM25" s="78"/>
      <c r="APN25" s="78"/>
      <c r="APO25" s="78"/>
      <c r="APP25" s="78"/>
      <c r="APQ25" s="78"/>
      <c r="APR25" s="78"/>
      <c r="APS25" s="78"/>
      <c r="APT25" s="78"/>
      <c r="APU25" s="78"/>
      <c r="APV25" s="78"/>
      <c r="APW25" s="78"/>
      <c r="APX25" s="78"/>
      <c r="APY25" s="78"/>
      <c r="APZ25" s="78"/>
      <c r="AQA25" s="78"/>
      <c r="AQB25" s="78"/>
      <c r="AQC25" s="78"/>
      <c r="AQD25" s="78"/>
      <c r="AQE25" s="78"/>
      <c r="AQF25" s="78"/>
      <c r="AQG25" s="78"/>
      <c r="AQH25" s="78"/>
      <c r="AQI25" s="78"/>
      <c r="AQJ25" s="78"/>
      <c r="AQK25" s="78"/>
      <c r="AQL25" s="78"/>
      <c r="AQM25" s="78"/>
      <c r="AQN25" s="78"/>
      <c r="AQO25" s="78"/>
      <c r="AQP25" s="78"/>
      <c r="AQQ25" s="78"/>
      <c r="AQR25" s="78"/>
      <c r="AQS25" s="78"/>
      <c r="AQT25" s="78"/>
      <c r="AQU25" s="78"/>
      <c r="AQV25" s="78"/>
      <c r="AQW25" s="78"/>
      <c r="AQX25" s="78"/>
      <c r="AQY25" s="78"/>
      <c r="AQZ25" s="78"/>
      <c r="ARA25" s="78"/>
      <c r="ARB25" s="78"/>
      <c r="ARC25" s="78"/>
      <c r="ARD25" s="78"/>
      <c r="ARE25" s="78"/>
      <c r="ARF25" s="78"/>
      <c r="ARG25" s="78"/>
      <c r="ARH25" s="78"/>
      <c r="ARI25" s="78"/>
      <c r="ARJ25" s="78"/>
      <c r="ARK25" s="78"/>
      <c r="ARL25" s="78"/>
      <c r="ARM25" s="78"/>
      <c r="ARN25" s="78"/>
      <c r="ARO25" s="78"/>
      <c r="ARP25" s="78"/>
      <c r="ARQ25" s="78"/>
      <c r="ARR25" s="78"/>
      <c r="ARS25" s="78"/>
      <c r="ART25" s="78"/>
      <c r="ARU25" s="78"/>
      <c r="ARV25" s="78"/>
      <c r="ARW25" s="78"/>
      <c r="ARX25" s="78"/>
      <c r="ARY25" s="78"/>
      <c r="ARZ25" s="78"/>
      <c r="ASA25" s="78"/>
      <c r="ASB25" s="78"/>
      <c r="ASC25" s="78"/>
      <c r="ASD25" s="78"/>
      <c r="ASE25" s="78"/>
      <c r="ASF25" s="78"/>
      <c r="ASG25" s="78"/>
      <c r="ASH25" s="78"/>
      <c r="ASI25" s="78"/>
      <c r="ASJ25" s="78"/>
      <c r="ASK25" s="78"/>
      <c r="ASL25" s="78"/>
      <c r="ASM25" s="78"/>
      <c r="ASN25" s="78"/>
      <c r="ASO25" s="78"/>
      <c r="ASP25" s="78"/>
      <c r="ASQ25" s="78"/>
      <c r="ASR25" s="78"/>
      <c r="ASS25" s="78"/>
      <c r="AST25" s="78"/>
      <c r="ASU25" s="78"/>
      <c r="ASV25" s="78"/>
      <c r="ASW25" s="78"/>
      <c r="ASX25" s="78"/>
      <c r="ASY25" s="78"/>
      <c r="ASZ25" s="78"/>
      <c r="ATA25" s="78"/>
      <c r="ATB25" s="78"/>
      <c r="ATC25" s="78"/>
      <c r="ATD25" s="78"/>
      <c r="ATE25" s="78"/>
      <c r="ATF25" s="78"/>
      <c r="ATG25" s="78"/>
      <c r="ATH25" s="78"/>
      <c r="ATI25" s="78"/>
      <c r="ATJ25" s="78"/>
      <c r="ATK25" s="78"/>
      <c r="ATL25" s="78"/>
      <c r="ATM25" s="78"/>
      <c r="ATN25" s="78"/>
      <c r="ATO25" s="78"/>
      <c r="ATP25" s="78"/>
      <c r="ATQ25" s="78"/>
      <c r="ATR25" s="78"/>
      <c r="ATS25" s="78"/>
      <c r="ATT25" s="78"/>
      <c r="ATU25" s="78"/>
      <c r="ATV25" s="78"/>
      <c r="ATW25" s="78"/>
      <c r="ATX25" s="78"/>
      <c r="ATY25" s="78"/>
      <c r="ATZ25" s="78"/>
      <c r="AUA25" s="78"/>
      <c r="AUB25" s="78"/>
      <c r="AUC25" s="78"/>
      <c r="AUD25" s="78"/>
      <c r="AUE25" s="78"/>
      <c r="AUF25" s="78"/>
      <c r="AUG25" s="78"/>
      <c r="AUH25" s="78"/>
      <c r="AUI25" s="78"/>
      <c r="AUJ25" s="78"/>
      <c r="AUK25" s="78"/>
      <c r="AUL25" s="78"/>
      <c r="AUM25" s="78"/>
      <c r="AUN25" s="78"/>
      <c r="AUO25" s="78"/>
      <c r="AUP25" s="78"/>
      <c r="AUQ25" s="78"/>
      <c r="AUR25" s="78"/>
      <c r="AUS25" s="78"/>
      <c r="AUT25" s="78"/>
      <c r="AUU25" s="78"/>
      <c r="AUV25" s="78"/>
      <c r="AUW25" s="78"/>
      <c r="AUX25" s="78"/>
      <c r="AUY25" s="78"/>
      <c r="AUZ25" s="78"/>
      <c r="AVA25" s="78"/>
      <c r="AVB25" s="78"/>
      <c r="AVC25" s="78"/>
      <c r="AVD25" s="78"/>
      <c r="AVE25" s="78"/>
      <c r="AVF25" s="78"/>
      <c r="AVG25" s="78"/>
      <c r="AVH25" s="78"/>
      <c r="AVI25" s="78"/>
      <c r="AVJ25" s="78"/>
      <c r="AVK25" s="78"/>
      <c r="AVL25" s="78"/>
      <c r="AVM25" s="78"/>
      <c r="AVN25" s="78"/>
      <c r="AVO25" s="78"/>
      <c r="AVP25" s="78"/>
      <c r="AVQ25" s="78"/>
      <c r="AVR25" s="78"/>
      <c r="AVS25" s="78"/>
      <c r="AVT25" s="78"/>
      <c r="AVU25" s="78"/>
      <c r="AVV25" s="78"/>
      <c r="AVW25" s="78"/>
      <c r="AVX25" s="78"/>
      <c r="AVY25" s="78"/>
      <c r="AVZ25" s="78"/>
      <c r="AWA25" s="78"/>
      <c r="AWB25" s="78"/>
      <c r="AWC25" s="78"/>
      <c r="AWD25" s="78"/>
      <c r="AWE25" s="78"/>
      <c r="AWF25" s="78"/>
      <c r="AWG25" s="78"/>
      <c r="AWH25" s="78"/>
      <c r="AWI25" s="78"/>
      <c r="AWJ25" s="78"/>
      <c r="AWK25" s="78"/>
      <c r="AWL25" s="78"/>
      <c r="AWM25" s="78"/>
      <c r="AWN25" s="78"/>
      <c r="AWO25" s="78"/>
      <c r="AWP25" s="78"/>
      <c r="AWQ25" s="78"/>
      <c r="AWR25" s="78"/>
      <c r="AWS25" s="78"/>
      <c r="AWT25" s="78"/>
      <c r="AWU25" s="78"/>
      <c r="AWV25" s="78"/>
      <c r="AWW25" s="78"/>
      <c r="AWX25" s="78"/>
      <c r="AWY25" s="78"/>
      <c r="AWZ25" s="78"/>
      <c r="AXA25" s="78"/>
      <c r="AXB25" s="78"/>
      <c r="AXC25" s="78"/>
      <c r="AXD25" s="78"/>
      <c r="AXE25" s="78"/>
      <c r="AXF25" s="78"/>
      <c r="AXG25" s="78"/>
      <c r="AXH25" s="78"/>
      <c r="AXI25" s="78"/>
      <c r="AXJ25" s="78"/>
      <c r="AXK25" s="78"/>
      <c r="AXL25" s="78"/>
      <c r="AXM25" s="78"/>
      <c r="AXN25" s="78"/>
      <c r="AXO25" s="78"/>
      <c r="AXP25" s="78"/>
      <c r="AXQ25" s="78"/>
      <c r="AXR25" s="78"/>
      <c r="AXS25" s="78"/>
      <c r="AXT25" s="78"/>
      <c r="AXU25" s="78"/>
      <c r="AXV25" s="78"/>
      <c r="AXW25" s="78"/>
      <c r="AXX25" s="78"/>
      <c r="AXY25" s="78"/>
      <c r="AXZ25" s="78"/>
      <c r="AYA25" s="78"/>
      <c r="AYB25" s="78"/>
      <c r="AYC25" s="78"/>
      <c r="AYD25" s="78"/>
      <c r="AYE25" s="78"/>
      <c r="AYF25" s="78"/>
      <c r="AYG25" s="78"/>
      <c r="AYH25" s="78"/>
      <c r="AYI25" s="78"/>
      <c r="AYJ25" s="78"/>
      <c r="AYK25" s="78"/>
      <c r="AYL25" s="78"/>
      <c r="AYM25" s="78"/>
      <c r="AYN25" s="78"/>
      <c r="AYO25" s="78"/>
      <c r="AYP25" s="78"/>
      <c r="AYQ25" s="78"/>
      <c r="AYR25" s="78"/>
      <c r="AYS25" s="78"/>
      <c r="AYT25" s="78"/>
      <c r="AYU25" s="78"/>
      <c r="AYV25" s="78"/>
      <c r="AYW25" s="78"/>
      <c r="AYX25" s="78"/>
      <c r="AYY25" s="78"/>
      <c r="AYZ25" s="78"/>
      <c r="AZA25" s="78"/>
      <c r="AZB25" s="78"/>
      <c r="AZC25" s="78"/>
      <c r="AZD25" s="78"/>
      <c r="AZE25" s="78"/>
      <c r="AZF25" s="78"/>
      <c r="AZG25" s="78"/>
      <c r="AZH25" s="78"/>
      <c r="AZI25" s="78"/>
      <c r="AZJ25" s="78"/>
      <c r="AZK25" s="78"/>
      <c r="AZL25" s="78"/>
      <c r="AZM25" s="78"/>
      <c r="AZN25" s="78"/>
      <c r="AZO25" s="78"/>
      <c r="AZP25" s="78"/>
      <c r="AZQ25" s="78"/>
      <c r="AZR25" s="78"/>
      <c r="AZS25" s="78"/>
      <c r="AZT25" s="78"/>
      <c r="AZU25" s="78"/>
      <c r="AZV25" s="78"/>
      <c r="AZW25" s="78"/>
      <c r="AZX25" s="78"/>
      <c r="AZY25" s="78"/>
      <c r="AZZ25" s="78"/>
      <c r="BAA25" s="78"/>
      <c r="BAB25" s="78"/>
      <c r="BAC25" s="78"/>
      <c r="BAD25" s="78"/>
      <c r="BAE25" s="78"/>
      <c r="BAF25" s="78"/>
      <c r="BAG25" s="78"/>
      <c r="BAH25" s="78"/>
      <c r="BAI25" s="78"/>
      <c r="BAJ25" s="78"/>
      <c r="BAK25" s="78"/>
      <c r="BAL25" s="78"/>
      <c r="BAM25" s="78"/>
      <c r="BAN25" s="78"/>
      <c r="BAO25" s="78"/>
      <c r="BAP25" s="78"/>
      <c r="BAQ25" s="78"/>
      <c r="BAR25" s="78"/>
      <c r="BAS25" s="78"/>
      <c r="BAT25" s="78"/>
      <c r="BAU25" s="78"/>
      <c r="BAV25" s="78"/>
      <c r="BAW25" s="78"/>
      <c r="BAX25" s="78"/>
      <c r="BAY25" s="78"/>
      <c r="BAZ25" s="78"/>
      <c r="BBA25" s="78"/>
      <c r="BBB25" s="78"/>
      <c r="BBC25" s="78"/>
      <c r="BBD25" s="78"/>
      <c r="BBE25" s="78"/>
      <c r="BBF25" s="78"/>
      <c r="BBG25" s="78"/>
      <c r="BBH25" s="78"/>
      <c r="BBI25" s="78"/>
      <c r="BBJ25" s="78"/>
      <c r="BBK25" s="78"/>
      <c r="BBL25" s="78"/>
      <c r="BBM25" s="78"/>
      <c r="BBN25" s="78"/>
      <c r="BBO25" s="78"/>
      <c r="BBP25" s="78"/>
      <c r="BBQ25" s="78"/>
      <c r="BBR25" s="78"/>
      <c r="BBS25" s="78"/>
      <c r="BBT25" s="78"/>
      <c r="BBU25" s="78"/>
      <c r="BBV25" s="78"/>
      <c r="BBW25" s="78"/>
      <c r="BBX25" s="78"/>
      <c r="BBY25" s="78"/>
      <c r="BBZ25" s="78"/>
      <c r="BCA25" s="78"/>
      <c r="BCB25" s="78"/>
      <c r="BCC25" s="78"/>
      <c r="BCD25" s="78"/>
      <c r="BCE25" s="78"/>
      <c r="BCF25" s="78"/>
      <c r="BCG25" s="78"/>
      <c r="BCH25" s="78"/>
      <c r="BCI25" s="78"/>
      <c r="BCJ25" s="78"/>
      <c r="BCK25" s="78"/>
      <c r="BCL25" s="78"/>
      <c r="BCM25" s="78"/>
      <c r="BCN25" s="78"/>
      <c r="BCO25" s="78"/>
      <c r="BCP25" s="78"/>
      <c r="BCQ25" s="78"/>
      <c r="BCR25" s="78"/>
      <c r="BCS25" s="78"/>
      <c r="BCT25" s="78"/>
      <c r="BCU25" s="78"/>
      <c r="BCV25" s="78"/>
      <c r="BCW25" s="78"/>
      <c r="BCX25" s="78"/>
      <c r="BCY25" s="78"/>
      <c r="BCZ25" s="78"/>
      <c r="BDA25" s="78"/>
      <c r="BDB25" s="78"/>
      <c r="BDC25" s="78"/>
      <c r="BDD25" s="78"/>
      <c r="BDE25" s="78"/>
      <c r="BDF25" s="78"/>
      <c r="BDG25" s="78"/>
      <c r="BDH25" s="78"/>
      <c r="BDI25" s="78"/>
      <c r="BDJ25" s="78"/>
      <c r="BDK25" s="78"/>
      <c r="BDL25" s="78"/>
      <c r="BDM25" s="78"/>
      <c r="BDN25" s="78"/>
      <c r="BDO25" s="78"/>
      <c r="BDP25" s="78"/>
      <c r="BDQ25" s="78"/>
      <c r="BDR25" s="78"/>
      <c r="BDS25" s="78"/>
      <c r="BDT25" s="78"/>
      <c r="BDU25" s="78"/>
      <c r="BDV25" s="78"/>
      <c r="BDW25" s="78"/>
      <c r="BDX25" s="78"/>
      <c r="BDY25" s="78"/>
      <c r="BDZ25" s="78"/>
      <c r="BEA25" s="78"/>
      <c r="BEB25" s="78"/>
      <c r="BEC25" s="78"/>
      <c r="BED25" s="78"/>
      <c r="BEE25" s="78"/>
      <c r="BEF25" s="78"/>
      <c r="BEG25" s="78"/>
      <c r="BEH25" s="78"/>
      <c r="BEI25" s="78"/>
      <c r="BEJ25" s="78"/>
      <c r="BEK25" s="78"/>
      <c r="BEL25" s="78"/>
      <c r="BEM25" s="78"/>
      <c r="BEN25" s="78"/>
      <c r="BEO25" s="78"/>
      <c r="BEP25" s="78"/>
      <c r="BEQ25" s="78"/>
      <c r="BER25" s="78"/>
      <c r="BES25" s="78"/>
      <c r="BET25" s="78"/>
      <c r="BEU25" s="78"/>
      <c r="BEV25" s="78"/>
      <c r="BEW25" s="78"/>
      <c r="BEX25" s="78"/>
      <c r="BEY25" s="78"/>
      <c r="BEZ25" s="78"/>
      <c r="BFA25" s="78"/>
      <c r="BFB25" s="78"/>
      <c r="BFC25" s="78"/>
      <c r="BFD25" s="78"/>
      <c r="BFE25" s="78"/>
      <c r="BFF25" s="78"/>
      <c r="BFG25" s="78"/>
      <c r="BFH25" s="78"/>
      <c r="BFI25" s="78"/>
      <c r="BFJ25" s="78"/>
      <c r="BFK25" s="78"/>
      <c r="BFL25" s="78"/>
      <c r="BFM25" s="78"/>
      <c r="BFN25" s="78"/>
      <c r="BFO25" s="78"/>
      <c r="BFP25" s="78"/>
      <c r="BFQ25" s="78"/>
      <c r="BFR25" s="78"/>
      <c r="BFS25" s="78"/>
      <c r="BFT25" s="78"/>
      <c r="BFU25" s="78"/>
      <c r="BFV25" s="78"/>
      <c r="BFW25" s="78"/>
      <c r="BFX25" s="78"/>
      <c r="BFY25" s="78"/>
      <c r="BFZ25" s="78"/>
      <c r="BGA25" s="78"/>
      <c r="BGB25" s="78"/>
      <c r="BGC25" s="78"/>
      <c r="BGD25" s="78"/>
      <c r="BGE25" s="78"/>
      <c r="BGF25" s="78"/>
      <c r="BGG25" s="78"/>
      <c r="BGH25" s="78"/>
      <c r="BGI25" s="78"/>
      <c r="BGJ25" s="78"/>
      <c r="BGK25" s="78"/>
      <c r="BGL25" s="78"/>
      <c r="BGM25" s="78"/>
      <c r="BGN25" s="78"/>
      <c r="BGO25" s="78"/>
      <c r="BGP25" s="78"/>
      <c r="BGQ25" s="78"/>
      <c r="BGR25" s="78"/>
      <c r="BGS25" s="78"/>
      <c r="BGT25" s="78"/>
      <c r="BGU25" s="78"/>
      <c r="BGV25" s="78"/>
      <c r="BGW25" s="78"/>
      <c r="BGX25" s="78"/>
      <c r="BGY25" s="78"/>
      <c r="BGZ25" s="78"/>
      <c r="BHA25" s="78"/>
      <c r="BHB25" s="78"/>
      <c r="BHC25" s="78"/>
      <c r="BHD25" s="78"/>
      <c r="BHE25" s="78"/>
      <c r="BHF25" s="78"/>
      <c r="BHG25" s="78"/>
      <c r="BHH25" s="78"/>
      <c r="BHI25" s="78"/>
      <c r="BHJ25" s="78"/>
      <c r="BHK25" s="78"/>
      <c r="BHL25" s="78"/>
      <c r="BHM25" s="78"/>
      <c r="BHN25" s="78"/>
      <c r="BHO25" s="78"/>
      <c r="BHP25" s="78"/>
      <c r="BHQ25" s="78"/>
      <c r="BHR25" s="78"/>
      <c r="BHS25" s="78"/>
      <c r="BHT25" s="78"/>
      <c r="BHU25" s="78"/>
      <c r="BHV25" s="78"/>
      <c r="BHW25" s="78"/>
      <c r="BHX25" s="78"/>
      <c r="BHY25" s="78"/>
      <c r="BHZ25" s="78"/>
      <c r="BIA25" s="78"/>
      <c r="BIB25" s="78"/>
      <c r="BIC25" s="78"/>
      <c r="BID25" s="78"/>
      <c r="BIE25" s="78"/>
      <c r="BIF25" s="78"/>
      <c r="BIG25" s="78"/>
      <c r="BIH25" s="78"/>
      <c r="BII25" s="78"/>
      <c r="BIJ25" s="78"/>
      <c r="BIK25" s="78"/>
      <c r="BIL25" s="78"/>
      <c r="BIM25" s="78"/>
      <c r="BIN25" s="78"/>
      <c r="BIO25" s="78"/>
      <c r="BIP25" s="78"/>
      <c r="BIQ25" s="78"/>
      <c r="BIR25" s="78"/>
      <c r="BIS25" s="78"/>
      <c r="BIT25" s="78"/>
      <c r="BIU25" s="78"/>
      <c r="BIV25" s="78"/>
      <c r="BIW25" s="78"/>
      <c r="BIX25" s="78"/>
      <c r="BIY25" s="78"/>
      <c r="BIZ25" s="78"/>
      <c r="BJA25" s="78"/>
      <c r="BJB25" s="78"/>
      <c r="BJC25" s="78"/>
      <c r="BJD25" s="78"/>
      <c r="BJE25" s="78"/>
      <c r="BJF25" s="78"/>
      <c r="BJG25" s="78"/>
      <c r="BJH25" s="78"/>
      <c r="BJI25" s="78"/>
      <c r="BJJ25" s="78"/>
      <c r="BJK25" s="78"/>
      <c r="BJL25" s="78"/>
      <c r="BJM25" s="78"/>
      <c r="BJN25" s="78"/>
      <c r="BJO25" s="78"/>
      <c r="BJP25" s="78"/>
      <c r="BJQ25" s="78"/>
      <c r="BJR25" s="78"/>
      <c r="BJS25" s="78"/>
      <c r="BJT25" s="78"/>
      <c r="BJU25" s="78"/>
      <c r="BJV25" s="78"/>
      <c r="BJW25" s="78"/>
      <c r="BJX25" s="78"/>
      <c r="BJY25" s="78"/>
      <c r="BJZ25" s="78"/>
      <c r="BKA25" s="78"/>
      <c r="BKB25" s="78"/>
      <c r="BKC25" s="78"/>
      <c r="BKD25" s="78"/>
      <c r="BKE25" s="78"/>
      <c r="BKF25" s="78"/>
      <c r="BKG25" s="78"/>
      <c r="BKH25" s="78"/>
      <c r="BKI25" s="78"/>
      <c r="BKJ25" s="78"/>
      <c r="BKK25" s="78"/>
      <c r="BKL25" s="78"/>
      <c r="BKM25" s="78"/>
      <c r="BKN25" s="78"/>
      <c r="BKO25" s="78"/>
      <c r="BKP25" s="78"/>
      <c r="BKQ25" s="78"/>
      <c r="BKR25" s="78"/>
      <c r="BKS25" s="78"/>
      <c r="BKT25" s="78"/>
      <c r="BKU25" s="78"/>
      <c r="BKV25" s="78"/>
      <c r="BKW25" s="78"/>
      <c r="BKX25" s="78"/>
      <c r="BKY25" s="78"/>
      <c r="BKZ25" s="78"/>
      <c r="BLA25" s="78"/>
      <c r="BLB25" s="78"/>
      <c r="BLC25" s="78"/>
      <c r="BLD25" s="78"/>
      <c r="BLE25" s="78"/>
      <c r="BLF25" s="78"/>
      <c r="BLG25" s="78"/>
      <c r="BLH25" s="78"/>
      <c r="BLI25" s="78"/>
      <c r="BLJ25" s="78"/>
      <c r="BLK25" s="78"/>
      <c r="BLL25" s="78"/>
      <c r="BLM25" s="78"/>
      <c r="BLN25" s="78"/>
      <c r="BLO25" s="78"/>
      <c r="BLP25" s="78"/>
      <c r="BLQ25" s="78"/>
      <c r="BLR25" s="78"/>
      <c r="BLS25" s="78"/>
      <c r="BLT25" s="78"/>
      <c r="BLU25" s="78"/>
      <c r="BLV25" s="78"/>
      <c r="BLW25" s="78"/>
      <c r="BLX25" s="78"/>
      <c r="BLY25" s="78"/>
      <c r="BLZ25" s="78"/>
      <c r="BMA25" s="78"/>
      <c r="BMB25" s="78"/>
      <c r="BMC25" s="78"/>
      <c r="BMD25" s="78"/>
      <c r="BME25" s="78"/>
      <c r="BMF25" s="78"/>
      <c r="BMG25" s="78"/>
      <c r="BMH25" s="78"/>
      <c r="BMI25" s="78"/>
      <c r="BMJ25" s="78"/>
      <c r="BMK25" s="78"/>
      <c r="BML25" s="78"/>
      <c r="BMM25" s="78"/>
      <c r="BMN25" s="78"/>
      <c r="BMO25" s="78"/>
      <c r="BMP25" s="78"/>
      <c r="BMQ25" s="78"/>
      <c r="BMR25" s="78"/>
      <c r="BMS25" s="78"/>
      <c r="BMT25" s="78"/>
      <c r="BMU25" s="78"/>
      <c r="BMV25" s="78"/>
      <c r="BMW25" s="78"/>
      <c r="BMX25" s="78"/>
      <c r="BMY25" s="78"/>
      <c r="BMZ25" s="78"/>
      <c r="BNA25" s="78"/>
      <c r="BNB25" s="78"/>
      <c r="BNC25" s="78"/>
      <c r="BND25" s="78"/>
      <c r="BNE25" s="78"/>
      <c r="BNF25" s="78"/>
      <c r="BNG25" s="78"/>
      <c r="BNH25" s="78"/>
      <c r="BNI25" s="78"/>
      <c r="BNJ25" s="78"/>
      <c r="BNK25" s="78"/>
      <c r="BNL25" s="78"/>
      <c r="BNM25" s="78"/>
      <c r="BNN25" s="78"/>
      <c r="BNO25" s="78"/>
      <c r="BNP25" s="78"/>
      <c r="BNQ25" s="78"/>
      <c r="BNR25" s="78"/>
      <c r="BNS25" s="78"/>
      <c r="BNT25" s="78"/>
      <c r="BNU25" s="78"/>
      <c r="BNV25" s="78"/>
      <c r="BNW25" s="78"/>
      <c r="BNX25" s="78"/>
      <c r="BNY25" s="78"/>
      <c r="BNZ25" s="78"/>
      <c r="BOA25" s="78"/>
      <c r="BOB25" s="78"/>
      <c r="BOC25" s="78"/>
      <c r="BOD25" s="78"/>
      <c r="BOE25" s="78"/>
      <c r="BOF25" s="78"/>
      <c r="BOG25" s="78"/>
      <c r="BOH25" s="78"/>
      <c r="BOI25" s="78"/>
      <c r="BOJ25" s="78"/>
      <c r="BOK25" s="78"/>
      <c r="BOL25" s="78"/>
      <c r="BOM25" s="78"/>
      <c r="BON25" s="78"/>
      <c r="BOO25" s="78"/>
      <c r="BOP25" s="78"/>
      <c r="BOQ25" s="78"/>
      <c r="BOR25" s="78"/>
      <c r="BOS25" s="78"/>
      <c r="BOT25" s="78"/>
      <c r="BOU25" s="78"/>
      <c r="BOV25" s="78"/>
      <c r="BOW25" s="78"/>
      <c r="BOX25" s="78"/>
      <c r="BOY25" s="78"/>
      <c r="BOZ25" s="78"/>
      <c r="BPA25" s="78"/>
      <c r="BPB25" s="78"/>
      <c r="BPC25" s="78"/>
      <c r="BPD25" s="78"/>
      <c r="BPE25" s="78"/>
      <c r="BPF25" s="78"/>
      <c r="BPG25" s="78"/>
      <c r="BPH25" s="78"/>
      <c r="BPI25" s="78"/>
      <c r="BPJ25" s="78"/>
      <c r="BPK25" s="78"/>
      <c r="BPL25" s="78"/>
      <c r="BPM25" s="78"/>
      <c r="BPN25" s="78"/>
      <c r="BPO25" s="78"/>
      <c r="BPP25" s="78"/>
      <c r="BPQ25" s="78"/>
      <c r="BPR25" s="78"/>
      <c r="BPS25" s="78"/>
      <c r="BPT25" s="78"/>
      <c r="BPU25" s="78"/>
      <c r="BPV25" s="78"/>
      <c r="BPW25" s="78"/>
      <c r="BPX25" s="78"/>
      <c r="BPY25" s="78"/>
      <c r="BPZ25" s="78"/>
      <c r="BQA25" s="78"/>
      <c r="BQB25" s="78"/>
      <c r="BQC25" s="78"/>
      <c r="BQD25" s="78"/>
      <c r="BQE25" s="78"/>
      <c r="BQF25" s="78"/>
      <c r="BQG25" s="78"/>
      <c r="BQH25" s="78"/>
      <c r="BQI25" s="78"/>
      <c r="BQJ25" s="78"/>
      <c r="BQK25" s="78"/>
      <c r="BQL25" s="78"/>
      <c r="BQM25" s="78"/>
      <c r="BQN25" s="78"/>
      <c r="BQO25" s="78"/>
      <c r="BQP25" s="78"/>
      <c r="BQQ25" s="78"/>
      <c r="BQR25" s="78"/>
      <c r="BQS25" s="78"/>
      <c r="BQT25" s="78"/>
      <c r="BQU25" s="78"/>
      <c r="BQV25" s="78"/>
      <c r="BQW25" s="78"/>
      <c r="BQX25" s="78"/>
      <c r="BQY25" s="78"/>
      <c r="BQZ25" s="78"/>
      <c r="BRA25" s="78"/>
      <c r="BRB25" s="78"/>
      <c r="BRC25" s="78"/>
      <c r="BRD25" s="78"/>
      <c r="BRE25" s="78"/>
      <c r="BRF25" s="78"/>
      <c r="BRG25" s="78"/>
      <c r="BRH25" s="78"/>
      <c r="BRI25" s="78"/>
      <c r="BRJ25" s="78"/>
      <c r="BRK25" s="78"/>
      <c r="BRL25" s="78"/>
      <c r="BRM25" s="78"/>
      <c r="BRN25" s="78"/>
      <c r="BRO25" s="78"/>
      <c r="BRP25" s="78"/>
      <c r="BRQ25" s="78"/>
      <c r="BRR25" s="78"/>
      <c r="BRS25" s="78"/>
      <c r="BRT25" s="78"/>
      <c r="BRU25" s="78"/>
      <c r="BRV25" s="78"/>
      <c r="BRW25" s="78"/>
      <c r="BRX25" s="78"/>
      <c r="BRY25" s="78"/>
      <c r="BRZ25" s="78"/>
      <c r="BSA25" s="78"/>
      <c r="BSB25" s="78"/>
      <c r="BSC25" s="78"/>
      <c r="BSD25" s="78"/>
      <c r="BSE25" s="78"/>
      <c r="BSF25" s="78"/>
      <c r="BSG25" s="78"/>
      <c r="BSH25" s="78"/>
      <c r="BSI25" s="78"/>
      <c r="BSJ25" s="78"/>
      <c r="BSK25" s="78"/>
      <c r="BSL25" s="78"/>
      <c r="BSM25" s="78"/>
      <c r="BSN25" s="78"/>
      <c r="BSO25" s="78"/>
      <c r="BSP25" s="78"/>
      <c r="BSQ25" s="78"/>
      <c r="BSR25" s="78"/>
      <c r="BSS25" s="78"/>
      <c r="BST25" s="78"/>
      <c r="BSU25" s="78"/>
      <c r="BSV25" s="78"/>
      <c r="BSW25" s="78"/>
      <c r="BSX25" s="78"/>
      <c r="BSY25" s="78"/>
      <c r="BSZ25" s="78"/>
      <c r="BTA25" s="78"/>
      <c r="BTB25" s="78"/>
      <c r="BTC25" s="78"/>
      <c r="BTD25" s="78"/>
      <c r="BTE25" s="78"/>
      <c r="BTF25" s="78"/>
      <c r="BTG25" s="78"/>
      <c r="BTH25" s="78"/>
      <c r="BTI25" s="78"/>
      <c r="BTJ25" s="78"/>
      <c r="BTK25" s="78"/>
      <c r="BTL25" s="78"/>
      <c r="BTM25" s="78"/>
      <c r="BTN25" s="78"/>
      <c r="BTO25" s="78"/>
      <c r="BTP25" s="78"/>
      <c r="BTQ25" s="78"/>
      <c r="BTR25" s="78"/>
      <c r="BTS25" s="78"/>
      <c r="BTT25" s="78"/>
      <c r="BTU25" s="78"/>
      <c r="BTV25" s="78"/>
      <c r="BTW25" s="78"/>
      <c r="BTX25" s="78"/>
      <c r="BTY25" s="78"/>
      <c r="BTZ25" s="78"/>
      <c r="BUA25" s="78"/>
      <c r="BUB25" s="78"/>
      <c r="BUC25" s="78"/>
      <c r="BUD25" s="78"/>
      <c r="BUE25" s="78"/>
      <c r="BUF25" s="78"/>
      <c r="BUG25" s="78"/>
      <c r="BUH25" s="78"/>
      <c r="BUI25" s="78"/>
      <c r="BUJ25" s="78"/>
      <c r="BUK25" s="78"/>
      <c r="BUL25" s="78"/>
      <c r="BUM25" s="78"/>
      <c r="BUN25" s="78"/>
      <c r="BUO25" s="78"/>
      <c r="BUP25" s="78"/>
      <c r="BUQ25" s="78"/>
      <c r="BUR25" s="78"/>
      <c r="BUS25" s="78"/>
      <c r="BUT25" s="78"/>
      <c r="BUU25" s="78"/>
      <c r="BUV25" s="78"/>
      <c r="BUW25" s="78"/>
      <c r="BUX25" s="78"/>
      <c r="BUY25" s="78"/>
      <c r="BUZ25" s="78"/>
      <c r="BVA25" s="78"/>
      <c r="BVB25" s="78"/>
      <c r="BVC25" s="78"/>
      <c r="BVD25" s="78"/>
      <c r="BVE25" s="78"/>
      <c r="BVF25" s="78"/>
      <c r="BVG25" s="78"/>
      <c r="BVH25" s="78"/>
      <c r="BVI25" s="78"/>
      <c r="BVJ25" s="78"/>
      <c r="BVK25" s="78"/>
      <c r="BVL25" s="78"/>
      <c r="BVM25" s="78"/>
      <c r="BVN25" s="78"/>
      <c r="BVO25" s="78"/>
      <c r="BVP25" s="78"/>
      <c r="BVQ25" s="78"/>
      <c r="BVR25" s="78"/>
      <c r="BVS25" s="78"/>
      <c r="BVT25" s="78"/>
      <c r="BVU25" s="78"/>
      <c r="BVV25" s="78"/>
      <c r="BVW25" s="78"/>
      <c r="BVX25" s="78"/>
      <c r="BVY25" s="78"/>
      <c r="BVZ25" s="78"/>
      <c r="BWA25" s="78"/>
      <c r="BWB25" s="78"/>
      <c r="BWC25" s="78"/>
      <c r="BWD25" s="78"/>
      <c r="BWE25" s="78"/>
      <c r="BWF25" s="78"/>
      <c r="BWG25" s="78"/>
      <c r="BWH25" s="78"/>
      <c r="BWI25" s="78"/>
      <c r="BWJ25" s="78"/>
      <c r="BWK25" s="78"/>
      <c r="BWL25" s="78"/>
      <c r="BWM25" s="78"/>
      <c r="BWN25" s="78"/>
      <c r="BWO25" s="78"/>
      <c r="BWP25" s="78"/>
      <c r="BWQ25" s="78"/>
      <c r="BWR25" s="78"/>
      <c r="BWS25" s="78"/>
      <c r="BWT25" s="78"/>
      <c r="BWU25" s="78"/>
      <c r="BWV25" s="78"/>
      <c r="BWW25" s="78"/>
      <c r="BWX25" s="78"/>
      <c r="BWY25" s="78"/>
      <c r="BWZ25" s="78"/>
      <c r="BXA25" s="78"/>
      <c r="BXB25" s="78"/>
      <c r="BXC25" s="78"/>
      <c r="BXD25" s="78"/>
      <c r="BXE25" s="78"/>
      <c r="BXF25" s="78"/>
      <c r="BXG25" s="78"/>
      <c r="BXH25" s="78"/>
      <c r="BXI25" s="78"/>
      <c r="BXJ25" s="78"/>
      <c r="BXK25" s="78"/>
      <c r="BXL25" s="78"/>
      <c r="BXM25" s="78"/>
      <c r="BXN25" s="78"/>
      <c r="BXO25" s="78"/>
      <c r="BXP25" s="78"/>
      <c r="BXQ25" s="78"/>
      <c r="BXR25" s="78"/>
      <c r="BXS25" s="78"/>
      <c r="BXT25" s="78"/>
      <c r="BXU25" s="78"/>
      <c r="BXV25" s="78"/>
      <c r="BXW25" s="78"/>
      <c r="BXX25" s="78"/>
      <c r="BXY25" s="78"/>
      <c r="BXZ25" s="78"/>
      <c r="BYA25" s="78"/>
      <c r="BYB25" s="78"/>
      <c r="BYC25" s="78"/>
      <c r="BYD25" s="78"/>
      <c r="BYE25" s="78"/>
      <c r="BYF25" s="78"/>
      <c r="BYG25" s="78"/>
      <c r="BYH25" s="78"/>
      <c r="BYI25" s="78"/>
      <c r="BYJ25" s="78"/>
      <c r="BYK25" s="78"/>
      <c r="BYL25" s="78"/>
      <c r="BYM25" s="78"/>
      <c r="BYN25" s="78"/>
      <c r="BYO25" s="78"/>
      <c r="BYP25" s="78"/>
      <c r="BYQ25" s="78"/>
      <c r="BYR25" s="78"/>
      <c r="BYS25" s="78"/>
      <c r="BYT25" s="78"/>
      <c r="BYU25" s="78"/>
      <c r="BYV25" s="78"/>
      <c r="BYW25" s="78"/>
      <c r="BYX25" s="78"/>
      <c r="BYY25" s="78"/>
      <c r="BYZ25" s="78"/>
      <c r="BZA25" s="78"/>
      <c r="BZB25" s="78"/>
      <c r="BZC25" s="78"/>
      <c r="BZD25" s="78"/>
      <c r="BZE25" s="78"/>
      <c r="BZF25" s="78"/>
      <c r="BZG25" s="78"/>
      <c r="BZH25" s="78"/>
      <c r="BZI25" s="78"/>
      <c r="BZJ25" s="78"/>
      <c r="BZK25" s="78"/>
      <c r="BZL25" s="78"/>
      <c r="BZM25" s="78"/>
      <c r="BZN25" s="78"/>
      <c r="BZO25" s="78"/>
      <c r="BZP25" s="78"/>
      <c r="BZQ25" s="78"/>
      <c r="BZR25" s="78"/>
      <c r="BZS25" s="78"/>
      <c r="BZT25" s="78"/>
      <c r="BZU25" s="78"/>
      <c r="BZV25" s="78"/>
      <c r="BZW25" s="78"/>
      <c r="BZX25" s="78"/>
      <c r="BZY25" s="78"/>
      <c r="BZZ25" s="78"/>
      <c r="CAA25" s="78"/>
      <c r="CAB25" s="78"/>
      <c r="CAC25" s="78"/>
      <c r="CAD25" s="78"/>
      <c r="CAE25" s="78"/>
      <c r="CAF25" s="78"/>
      <c r="CAG25" s="78"/>
      <c r="CAH25" s="78"/>
      <c r="CAI25" s="78"/>
      <c r="CAJ25" s="78"/>
      <c r="CAK25" s="78"/>
      <c r="CAL25" s="78"/>
      <c r="CAM25" s="78"/>
      <c r="CAN25" s="78"/>
      <c r="CAO25" s="78"/>
      <c r="CAP25" s="78"/>
      <c r="CAQ25" s="78"/>
      <c r="CAR25" s="78"/>
      <c r="CAS25" s="78"/>
      <c r="CAT25" s="78"/>
      <c r="CAU25" s="78"/>
      <c r="CAV25" s="78"/>
      <c r="CAW25" s="78"/>
      <c r="CAX25" s="78"/>
      <c r="CAY25" s="78"/>
      <c r="CAZ25" s="78"/>
      <c r="CBA25" s="78"/>
      <c r="CBB25" s="78"/>
      <c r="CBC25" s="78"/>
      <c r="CBD25" s="78"/>
      <c r="CBE25" s="78"/>
      <c r="CBF25" s="78"/>
      <c r="CBG25" s="78"/>
      <c r="CBH25" s="78"/>
      <c r="CBI25" s="78"/>
      <c r="CBJ25" s="78"/>
      <c r="CBK25" s="78"/>
      <c r="CBL25" s="78"/>
      <c r="CBM25" s="78"/>
      <c r="CBN25" s="78"/>
      <c r="CBO25" s="78"/>
      <c r="CBP25" s="78"/>
      <c r="CBQ25" s="78"/>
      <c r="CBR25" s="78"/>
      <c r="CBS25" s="78"/>
      <c r="CBT25" s="78"/>
      <c r="CBU25" s="78"/>
      <c r="CBV25" s="78"/>
      <c r="CBW25" s="78"/>
      <c r="CBX25" s="78"/>
      <c r="CBY25" s="78"/>
      <c r="CBZ25" s="78"/>
      <c r="CCA25" s="78"/>
      <c r="CCB25" s="78"/>
      <c r="CCC25" s="78"/>
      <c r="CCD25" s="78"/>
      <c r="CCE25" s="78"/>
      <c r="CCF25" s="78"/>
      <c r="CCG25" s="78"/>
      <c r="CCH25" s="78"/>
      <c r="CCI25" s="78"/>
      <c r="CCJ25" s="78"/>
      <c r="CCK25" s="78"/>
      <c r="CCL25" s="78"/>
      <c r="CCM25" s="78"/>
      <c r="CCN25" s="78"/>
      <c r="CCO25" s="78"/>
      <c r="CCP25" s="78"/>
      <c r="CCQ25" s="78"/>
      <c r="CCR25" s="78"/>
      <c r="CCS25" s="78"/>
      <c r="CCT25" s="78"/>
      <c r="CCU25" s="78"/>
      <c r="CCV25" s="78"/>
      <c r="CCW25" s="78"/>
      <c r="CCX25" s="78"/>
      <c r="CCY25" s="78"/>
      <c r="CCZ25" s="78"/>
      <c r="CDA25" s="78"/>
      <c r="CDB25" s="78"/>
      <c r="CDC25" s="78"/>
      <c r="CDD25" s="78"/>
      <c r="CDE25" s="78"/>
      <c r="CDF25" s="78"/>
      <c r="CDG25" s="78"/>
      <c r="CDH25" s="78"/>
      <c r="CDI25" s="78"/>
      <c r="CDJ25" s="78"/>
      <c r="CDK25" s="78"/>
      <c r="CDL25" s="78"/>
      <c r="CDM25" s="78"/>
      <c r="CDN25" s="78"/>
      <c r="CDO25" s="78"/>
      <c r="CDP25" s="78"/>
      <c r="CDQ25" s="78"/>
      <c r="CDR25" s="78"/>
      <c r="CDS25" s="78"/>
      <c r="CDT25" s="78"/>
      <c r="CDU25" s="78"/>
      <c r="CDV25" s="78"/>
      <c r="CDW25" s="78"/>
      <c r="CDX25" s="78"/>
      <c r="CDY25" s="78"/>
      <c r="CDZ25" s="78"/>
      <c r="CEA25" s="78"/>
      <c r="CEB25" s="78"/>
      <c r="CEC25" s="78"/>
      <c r="CED25" s="78"/>
      <c r="CEE25" s="78"/>
      <c r="CEF25" s="78"/>
      <c r="CEG25" s="78"/>
      <c r="CEH25" s="78"/>
      <c r="CEI25" s="78"/>
      <c r="CEJ25" s="78"/>
      <c r="CEK25" s="78"/>
      <c r="CEL25" s="78"/>
      <c r="CEM25" s="78"/>
      <c r="CEN25" s="78"/>
      <c r="CEO25" s="78"/>
      <c r="CEP25" s="78"/>
      <c r="CEQ25" s="78"/>
      <c r="CER25" s="78"/>
      <c r="CES25" s="78"/>
      <c r="CET25" s="78"/>
      <c r="CEU25" s="78"/>
      <c r="CEV25" s="78"/>
      <c r="CEW25" s="78"/>
      <c r="CEX25" s="78"/>
      <c r="CEY25" s="78"/>
      <c r="CEZ25" s="78"/>
      <c r="CFA25" s="78"/>
      <c r="CFB25" s="78"/>
      <c r="CFC25" s="78"/>
      <c r="CFD25" s="78"/>
      <c r="CFE25" s="78"/>
      <c r="CFF25" s="78"/>
      <c r="CFG25" s="78"/>
      <c r="CFH25" s="78"/>
      <c r="CFI25" s="78"/>
      <c r="CFJ25" s="78"/>
      <c r="CFK25" s="78"/>
      <c r="CFL25" s="78"/>
      <c r="CFM25" s="78"/>
      <c r="CFN25" s="78"/>
      <c r="CFO25" s="78"/>
      <c r="CFP25" s="78"/>
      <c r="CFQ25" s="78"/>
      <c r="CFR25" s="78"/>
      <c r="CFS25" s="78"/>
      <c r="CFT25" s="78"/>
      <c r="CFU25" s="78"/>
      <c r="CFV25" s="78"/>
      <c r="CFW25" s="78"/>
      <c r="CFX25" s="78"/>
      <c r="CFY25" s="78"/>
      <c r="CFZ25" s="78"/>
      <c r="CGA25" s="78"/>
      <c r="CGB25" s="78"/>
      <c r="CGC25" s="78"/>
      <c r="CGD25" s="78"/>
      <c r="CGE25" s="78"/>
      <c r="CGF25" s="78"/>
      <c r="CGG25" s="78"/>
      <c r="CGH25" s="78"/>
      <c r="CGI25" s="78"/>
      <c r="CGJ25" s="78"/>
      <c r="CGK25" s="78"/>
      <c r="CGL25" s="78"/>
      <c r="CGM25" s="78"/>
      <c r="CGN25" s="78"/>
      <c r="CGO25" s="78"/>
      <c r="CGP25" s="78"/>
      <c r="CGQ25" s="78"/>
      <c r="CGR25" s="78"/>
      <c r="CGS25" s="78"/>
      <c r="CGT25" s="78"/>
      <c r="CGU25" s="78"/>
      <c r="CGV25" s="78"/>
      <c r="CGW25" s="78"/>
      <c r="CGX25" s="78"/>
      <c r="CGY25" s="78"/>
      <c r="CGZ25" s="78"/>
      <c r="CHA25" s="78"/>
      <c r="CHB25" s="78"/>
      <c r="CHC25" s="78"/>
      <c r="CHD25" s="78"/>
      <c r="CHE25" s="78"/>
      <c r="CHF25" s="78"/>
      <c r="CHG25" s="78"/>
      <c r="CHH25" s="78"/>
      <c r="CHI25" s="78"/>
      <c r="CHJ25" s="78"/>
      <c r="CHK25" s="78"/>
      <c r="CHL25" s="78"/>
      <c r="CHM25" s="78"/>
      <c r="CHN25" s="78"/>
      <c r="CHO25" s="78"/>
      <c r="CHP25" s="78"/>
      <c r="CHQ25" s="78"/>
      <c r="CHR25" s="78"/>
      <c r="CHS25" s="78"/>
      <c r="CHT25" s="78"/>
      <c r="CHU25" s="78"/>
      <c r="CHV25" s="78"/>
      <c r="CHW25" s="78"/>
      <c r="CHX25" s="78"/>
      <c r="CHY25" s="78"/>
      <c r="CHZ25" s="78"/>
      <c r="CIA25" s="78"/>
      <c r="CIB25" s="78"/>
      <c r="CIC25" s="78"/>
      <c r="CID25" s="78"/>
      <c r="CIE25" s="78"/>
      <c r="CIF25" s="78"/>
      <c r="CIG25" s="78"/>
      <c r="CIH25" s="78"/>
      <c r="CII25" s="78"/>
      <c r="CIJ25" s="78"/>
      <c r="CIK25" s="78"/>
      <c r="CIL25" s="78"/>
      <c r="CIM25" s="78"/>
      <c r="CIN25" s="78"/>
      <c r="CIO25" s="78"/>
      <c r="CIP25" s="78"/>
      <c r="CIQ25" s="78"/>
      <c r="CIR25" s="78"/>
      <c r="CIS25" s="78"/>
      <c r="CIT25" s="78"/>
      <c r="CIU25" s="78"/>
      <c r="CIV25" s="78"/>
      <c r="CIW25" s="78"/>
      <c r="CIX25" s="78"/>
      <c r="CIY25" s="78"/>
      <c r="CIZ25" s="78"/>
      <c r="CJA25" s="78"/>
      <c r="CJB25" s="78"/>
      <c r="CJC25" s="78"/>
      <c r="CJD25" s="78"/>
      <c r="CJE25" s="78"/>
      <c r="CJF25" s="78"/>
      <c r="CJG25" s="78"/>
      <c r="CJH25" s="78"/>
      <c r="CJI25" s="78"/>
      <c r="CJJ25" s="78"/>
      <c r="CJK25" s="78"/>
      <c r="CJL25" s="78"/>
      <c r="CJM25" s="78"/>
      <c r="CJN25" s="78"/>
      <c r="CJO25" s="78"/>
      <c r="CJP25" s="78"/>
      <c r="CJQ25" s="78"/>
      <c r="CJR25" s="78"/>
      <c r="CJS25" s="78"/>
      <c r="CJT25" s="78"/>
      <c r="CJU25" s="78"/>
      <c r="CJV25" s="78"/>
      <c r="CJW25" s="78"/>
      <c r="CJX25" s="78"/>
      <c r="CJY25" s="78"/>
      <c r="CJZ25" s="78"/>
      <c r="CKA25" s="78"/>
      <c r="CKB25" s="78"/>
      <c r="CKC25" s="78"/>
      <c r="CKD25" s="78"/>
      <c r="CKE25" s="78"/>
      <c r="CKF25" s="78"/>
      <c r="CKG25" s="78"/>
      <c r="CKH25" s="78"/>
      <c r="CKI25" s="78"/>
      <c r="CKJ25" s="78"/>
      <c r="CKK25" s="78"/>
      <c r="CKL25" s="78"/>
      <c r="CKM25" s="78"/>
      <c r="CKN25" s="78"/>
      <c r="CKO25" s="78"/>
      <c r="CKP25" s="78"/>
      <c r="CKQ25" s="78"/>
      <c r="CKR25" s="78"/>
      <c r="CKS25" s="78"/>
      <c r="CKT25" s="78"/>
      <c r="CKU25" s="78"/>
      <c r="CKV25" s="78"/>
      <c r="CKW25" s="78"/>
      <c r="CKX25" s="78"/>
      <c r="CKY25" s="78"/>
      <c r="CKZ25" s="78"/>
      <c r="CLA25" s="78"/>
      <c r="CLB25" s="78"/>
      <c r="CLC25" s="78"/>
      <c r="CLD25" s="78"/>
      <c r="CLE25" s="78"/>
      <c r="CLF25" s="78"/>
      <c r="CLG25" s="78"/>
      <c r="CLH25" s="78"/>
      <c r="CLI25" s="78"/>
      <c r="CLJ25" s="78"/>
      <c r="CLK25" s="78"/>
      <c r="CLL25" s="78"/>
      <c r="CLM25" s="78"/>
      <c r="CLN25" s="78"/>
      <c r="CLO25" s="78"/>
      <c r="CLP25" s="78"/>
      <c r="CLQ25" s="78"/>
      <c r="CLR25" s="78"/>
      <c r="CLS25" s="78"/>
      <c r="CLT25" s="78"/>
      <c r="CLU25" s="78"/>
      <c r="CLV25" s="78"/>
      <c r="CLW25" s="78"/>
      <c r="CLX25" s="78"/>
      <c r="CLY25" s="78"/>
      <c r="CLZ25" s="78"/>
      <c r="CMA25" s="78"/>
      <c r="CMB25" s="78"/>
      <c r="CMC25" s="78"/>
      <c r="CMD25" s="78"/>
      <c r="CME25" s="78"/>
      <c r="CMF25" s="78"/>
      <c r="CMG25" s="78"/>
      <c r="CMH25" s="78"/>
      <c r="CMI25" s="78"/>
      <c r="CMJ25" s="78"/>
      <c r="CMK25" s="78"/>
      <c r="CML25" s="78"/>
      <c r="CMM25" s="78"/>
      <c r="CMN25" s="78"/>
      <c r="CMO25" s="78"/>
      <c r="CMP25" s="78"/>
      <c r="CMQ25" s="78"/>
      <c r="CMR25" s="78"/>
      <c r="CMS25" s="78"/>
      <c r="CMT25" s="78"/>
      <c r="CMU25" s="78"/>
      <c r="CMV25" s="78"/>
      <c r="CMW25" s="78"/>
      <c r="CMX25" s="78"/>
      <c r="CMY25" s="78"/>
      <c r="CMZ25" s="78"/>
      <c r="CNA25" s="78"/>
      <c r="CNB25" s="78"/>
      <c r="CNC25" s="78"/>
      <c r="CND25" s="78"/>
      <c r="CNE25" s="78"/>
      <c r="CNF25" s="78"/>
      <c r="CNG25" s="78"/>
      <c r="CNH25" s="78"/>
      <c r="CNI25" s="78"/>
      <c r="CNJ25" s="78"/>
      <c r="CNK25" s="78"/>
      <c r="CNL25" s="78"/>
      <c r="CNM25" s="78"/>
      <c r="CNN25" s="78"/>
      <c r="CNO25" s="78"/>
      <c r="CNP25" s="78"/>
      <c r="CNQ25" s="78"/>
      <c r="CNR25" s="78"/>
      <c r="CNS25" s="78"/>
      <c r="CNT25" s="78"/>
      <c r="CNU25" s="78"/>
      <c r="CNV25" s="78"/>
      <c r="CNW25" s="78"/>
      <c r="CNX25" s="78"/>
      <c r="CNY25" s="78"/>
      <c r="CNZ25" s="78"/>
      <c r="COA25" s="78"/>
      <c r="COB25" s="78"/>
      <c r="COC25" s="78"/>
      <c r="COD25" s="78"/>
      <c r="COE25" s="78"/>
      <c r="COF25" s="78"/>
      <c r="COG25" s="78"/>
      <c r="COH25" s="78"/>
      <c r="COI25" s="78"/>
      <c r="COJ25" s="78"/>
      <c r="COK25" s="78"/>
      <c r="COL25" s="78"/>
      <c r="COM25" s="78"/>
      <c r="CON25" s="78"/>
      <c r="COO25" s="78"/>
      <c r="COP25" s="78"/>
      <c r="COQ25" s="78"/>
      <c r="COR25" s="78"/>
      <c r="COS25" s="78"/>
      <c r="COT25" s="78"/>
      <c r="COU25" s="78"/>
      <c r="COV25" s="78"/>
      <c r="COW25" s="78"/>
      <c r="COX25" s="78"/>
      <c r="COY25" s="78"/>
      <c r="COZ25" s="78"/>
      <c r="CPA25" s="78"/>
      <c r="CPB25" s="78"/>
      <c r="CPC25" s="78"/>
      <c r="CPD25" s="78"/>
      <c r="CPE25" s="78"/>
      <c r="CPF25" s="78"/>
      <c r="CPG25" s="78"/>
      <c r="CPH25" s="78"/>
      <c r="CPI25" s="78"/>
      <c r="CPJ25" s="78"/>
      <c r="CPK25" s="78"/>
      <c r="CPL25" s="78"/>
      <c r="CPM25" s="78"/>
      <c r="CPN25" s="78"/>
      <c r="CPO25" s="78"/>
      <c r="CPP25" s="78"/>
      <c r="CPQ25" s="78"/>
      <c r="CPR25" s="78"/>
      <c r="CPS25" s="78"/>
      <c r="CPT25" s="78"/>
      <c r="CPU25" s="78"/>
      <c r="CPV25" s="78"/>
      <c r="CPW25" s="78"/>
      <c r="CPX25" s="78"/>
      <c r="CPY25" s="78"/>
      <c r="CPZ25" s="78"/>
      <c r="CQA25" s="78"/>
      <c r="CQB25" s="78"/>
      <c r="CQC25" s="78"/>
      <c r="CQD25" s="78"/>
      <c r="CQE25" s="78"/>
      <c r="CQF25" s="78"/>
      <c r="CQG25" s="78"/>
      <c r="CQH25" s="78"/>
      <c r="CQI25" s="78"/>
      <c r="CQJ25" s="78"/>
      <c r="CQK25" s="78"/>
      <c r="CQL25" s="78"/>
      <c r="CQM25" s="78"/>
      <c r="CQN25" s="78"/>
      <c r="CQO25" s="78"/>
      <c r="CQP25" s="78"/>
      <c r="CQQ25" s="78"/>
      <c r="CQR25" s="78"/>
      <c r="CQS25" s="78"/>
      <c r="CQT25" s="78"/>
      <c r="CQU25" s="78"/>
      <c r="CQV25" s="78"/>
      <c r="CQW25" s="78"/>
      <c r="CQX25" s="78"/>
      <c r="CQY25" s="78"/>
      <c r="CQZ25" s="78"/>
      <c r="CRA25" s="78"/>
      <c r="CRB25" s="78"/>
      <c r="CRC25" s="78"/>
      <c r="CRD25" s="78"/>
      <c r="CRE25" s="78"/>
      <c r="CRF25" s="78"/>
      <c r="CRG25" s="78"/>
      <c r="CRH25" s="78"/>
      <c r="CRI25" s="78"/>
      <c r="CRJ25" s="78"/>
      <c r="CRK25" s="78"/>
      <c r="CRL25" s="78"/>
      <c r="CRM25" s="78"/>
      <c r="CRN25" s="78"/>
      <c r="CRO25" s="78"/>
      <c r="CRP25" s="78"/>
      <c r="CRQ25" s="78"/>
      <c r="CRR25" s="78"/>
      <c r="CRS25" s="78"/>
      <c r="CRT25" s="78"/>
      <c r="CRU25" s="78"/>
      <c r="CRV25" s="78"/>
      <c r="CRW25" s="78"/>
      <c r="CRX25" s="78"/>
      <c r="CRY25" s="78"/>
      <c r="CRZ25" s="78"/>
      <c r="CSA25" s="78"/>
      <c r="CSB25" s="78"/>
      <c r="CSC25" s="78"/>
      <c r="CSD25" s="78"/>
      <c r="CSE25" s="78"/>
      <c r="CSF25" s="78"/>
      <c r="CSG25" s="78"/>
      <c r="CSH25" s="78"/>
      <c r="CSI25" s="78"/>
      <c r="CSJ25" s="78"/>
      <c r="CSK25" s="78"/>
      <c r="CSL25" s="78"/>
      <c r="CSM25" s="78"/>
      <c r="CSN25" s="78"/>
      <c r="CSO25" s="78"/>
      <c r="CSP25" s="78"/>
      <c r="CSQ25" s="78"/>
      <c r="CSR25" s="78"/>
      <c r="CSS25" s="78"/>
      <c r="CST25" s="78"/>
      <c r="CSU25" s="78"/>
      <c r="CSV25" s="78"/>
      <c r="CSW25" s="78"/>
      <c r="CSX25" s="78"/>
      <c r="CSY25" s="78"/>
      <c r="CSZ25" s="78"/>
      <c r="CTA25" s="78"/>
      <c r="CTB25" s="78"/>
      <c r="CTC25" s="78"/>
      <c r="CTD25" s="78"/>
      <c r="CTE25" s="78"/>
      <c r="CTF25" s="78"/>
      <c r="CTG25" s="78"/>
      <c r="CTH25" s="78"/>
      <c r="CTI25" s="78"/>
      <c r="CTJ25" s="78"/>
      <c r="CTK25" s="78"/>
      <c r="CTL25" s="78"/>
      <c r="CTM25" s="78"/>
      <c r="CTN25" s="78"/>
      <c r="CTO25" s="78"/>
      <c r="CTP25" s="78"/>
      <c r="CTQ25" s="78"/>
      <c r="CTR25" s="78"/>
      <c r="CTS25" s="78"/>
      <c r="CTT25" s="78"/>
      <c r="CTU25" s="78"/>
      <c r="CTV25" s="78"/>
      <c r="CTW25" s="78"/>
      <c r="CTX25" s="78"/>
      <c r="CTY25" s="78"/>
      <c r="CTZ25" s="78"/>
      <c r="CUA25" s="78"/>
      <c r="CUB25" s="78"/>
      <c r="CUC25" s="78"/>
      <c r="CUD25" s="78"/>
      <c r="CUE25" s="78"/>
      <c r="CUF25" s="78"/>
      <c r="CUG25" s="78"/>
      <c r="CUH25" s="78"/>
      <c r="CUI25" s="78"/>
      <c r="CUJ25" s="78"/>
      <c r="CUK25" s="78"/>
      <c r="CUL25" s="78"/>
      <c r="CUM25" s="78"/>
      <c r="CUN25" s="78"/>
      <c r="CUO25" s="78"/>
      <c r="CUP25" s="78"/>
      <c r="CUQ25" s="78"/>
      <c r="CUR25" s="78"/>
      <c r="CUS25" s="78"/>
      <c r="CUT25" s="78"/>
      <c r="CUU25" s="78"/>
      <c r="CUV25" s="78"/>
      <c r="CUW25" s="78"/>
      <c r="CUX25" s="78"/>
      <c r="CUY25" s="78"/>
      <c r="CUZ25" s="78"/>
      <c r="CVA25" s="78"/>
      <c r="CVB25" s="78"/>
      <c r="CVC25" s="78"/>
      <c r="CVD25" s="78"/>
      <c r="CVE25" s="78"/>
      <c r="CVF25" s="78"/>
      <c r="CVG25" s="78"/>
      <c r="CVH25" s="78"/>
      <c r="CVI25" s="78"/>
      <c r="CVJ25" s="78"/>
      <c r="CVK25" s="78"/>
      <c r="CVL25" s="78"/>
      <c r="CVM25" s="78"/>
      <c r="CVN25" s="78"/>
      <c r="CVO25" s="78"/>
      <c r="CVP25" s="78"/>
      <c r="CVQ25" s="78"/>
      <c r="CVR25" s="78"/>
      <c r="CVS25" s="78"/>
      <c r="CVT25" s="78"/>
      <c r="CVU25" s="78"/>
      <c r="CVV25" s="78"/>
      <c r="CVW25" s="78"/>
      <c r="CVX25" s="78"/>
      <c r="CVY25" s="78"/>
      <c r="CVZ25" s="78"/>
      <c r="CWA25" s="78"/>
      <c r="CWB25" s="78"/>
      <c r="CWC25" s="78"/>
      <c r="CWD25" s="78"/>
      <c r="CWE25" s="78"/>
      <c r="CWF25" s="78"/>
      <c r="CWG25" s="78"/>
      <c r="CWH25" s="78"/>
      <c r="CWI25" s="78"/>
      <c r="CWJ25" s="78"/>
      <c r="CWK25" s="78"/>
      <c r="CWL25" s="78"/>
      <c r="CWM25" s="78"/>
      <c r="CWN25" s="78"/>
      <c r="CWO25" s="78"/>
      <c r="CWP25" s="78"/>
      <c r="CWQ25" s="78"/>
      <c r="CWR25" s="78"/>
      <c r="CWS25" s="78"/>
      <c r="CWT25" s="78"/>
      <c r="CWU25" s="78"/>
      <c r="CWV25" s="78"/>
      <c r="CWW25" s="78"/>
      <c r="CWX25" s="78"/>
      <c r="CWY25" s="78"/>
      <c r="CWZ25" s="78"/>
      <c r="CXA25" s="78"/>
      <c r="CXB25" s="78"/>
      <c r="CXC25" s="78"/>
      <c r="CXD25" s="78"/>
      <c r="CXE25" s="78"/>
      <c r="CXF25" s="78"/>
      <c r="CXG25" s="78"/>
      <c r="CXH25" s="78"/>
      <c r="CXI25" s="78"/>
      <c r="CXJ25" s="78"/>
      <c r="CXK25" s="78"/>
      <c r="CXL25" s="78"/>
      <c r="CXM25" s="78"/>
      <c r="CXN25" s="78"/>
      <c r="CXO25" s="78"/>
      <c r="CXP25" s="78"/>
      <c r="CXQ25" s="78"/>
      <c r="CXR25" s="78"/>
      <c r="CXS25" s="78"/>
      <c r="CXT25" s="78"/>
      <c r="CXU25" s="78"/>
      <c r="CXV25" s="78"/>
      <c r="CXW25" s="78"/>
      <c r="CXX25" s="78"/>
      <c r="CXY25" s="78"/>
      <c r="CXZ25" s="78"/>
      <c r="CYA25" s="78"/>
      <c r="CYB25" s="78"/>
      <c r="CYC25" s="78"/>
      <c r="CYD25" s="78"/>
      <c r="CYE25" s="78"/>
      <c r="CYF25" s="78"/>
      <c r="CYG25" s="78"/>
      <c r="CYH25" s="78"/>
      <c r="CYI25" s="78"/>
      <c r="CYJ25" s="78"/>
      <c r="CYK25" s="78"/>
      <c r="CYL25" s="78"/>
      <c r="CYM25" s="78"/>
      <c r="CYN25" s="78"/>
      <c r="CYO25" s="78"/>
      <c r="CYP25" s="78"/>
      <c r="CYQ25" s="78"/>
      <c r="CYR25" s="78"/>
      <c r="CYS25" s="78"/>
      <c r="CYT25" s="78"/>
      <c r="CYU25" s="78"/>
      <c r="CYV25" s="78"/>
      <c r="CYW25" s="78"/>
      <c r="CYX25" s="78"/>
      <c r="CYY25" s="78"/>
      <c r="CYZ25" s="78"/>
      <c r="CZA25" s="78"/>
      <c r="CZB25" s="78"/>
      <c r="CZC25" s="78"/>
      <c r="CZD25" s="78"/>
      <c r="CZE25" s="78"/>
      <c r="CZF25" s="78"/>
      <c r="CZG25" s="78"/>
      <c r="CZH25" s="78"/>
      <c r="CZI25" s="78"/>
      <c r="CZJ25" s="78"/>
      <c r="CZK25" s="78"/>
      <c r="CZL25" s="78"/>
      <c r="CZM25" s="78"/>
      <c r="CZN25" s="78"/>
      <c r="CZO25" s="78"/>
      <c r="CZP25" s="78"/>
      <c r="CZQ25" s="78"/>
      <c r="CZR25" s="78"/>
      <c r="CZS25" s="78"/>
      <c r="CZT25" s="78"/>
      <c r="CZU25" s="78"/>
      <c r="CZV25" s="78"/>
      <c r="CZW25" s="78"/>
      <c r="CZX25" s="78"/>
      <c r="CZY25" s="78"/>
      <c r="CZZ25" s="78"/>
      <c r="DAA25" s="78"/>
      <c r="DAB25" s="78"/>
      <c r="DAC25" s="78"/>
      <c r="DAD25" s="78"/>
      <c r="DAE25" s="78"/>
      <c r="DAF25" s="78"/>
      <c r="DAG25" s="78"/>
      <c r="DAH25" s="78"/>
      <c r="DAI25" s="78"/>
      <c r="DAJ25" s="78"/>
      <c r="DAK25" s="78"/>
      <c r="DAL25" s="78"/>
      <c r="DAM25" s="78"/>
      <c r="DAN25" s="78"/>
      <c r="DAO25" s="78"/>
      <c r="DAP25" s="78"/>
      <c r="DAQ25" s="78"/>
      <c r="DAR25" s="78"/>
      <c r="DAS25" s="78"/>
      <c r="DAT25" s="78"/>
      <c r="DAU25" s="78"/>
      <c r="DAV25" s="78"/>
      <c r="DAW25" s="78"/>
      <c r="DAX25" s="78"/>
      <c r="DAY25" s="78"/>
      <c r="DAZ25" s="78"/>
      <c r="DBA25" s="78"/>
      <c r="DBB25" s="78"/>
      <c r="DBC25" s="78"/>
      <c r="DBD25" s="78"/>
      <c r="DBE25" s="78"/>
      <c r="DBF25" s="78"/>
      <c r="DBG25" s="78"/>
      <c r="DBH25" s="78"/>
      <c r="DBI25" s="78"/>
      <c r="DBJ25" s="78"/>
      <c r="DBK25" s="78"/>
      <c r="DBL25" s="78"/>
      <c r="DBM25" s="78"/>
      <c r="DBN25" s="78"/>
      <c r="DBO25" s="78"/>
      <c r="DBP25" s="78"/>
      <c r="DBQ25" s="78"/>
      <c r="DBR25" s="78"/>
      <c r="DBS25" s="78"/>
      <c r="DBT25" s="78"/>
      <c r="DBU25" s="78"/>
      <c r="DBV25" s="78"/>
      <c r="DBW25" s="78"/>
      <c r="DBX25" s="78"/>
      <c r="DBY25" s="78"/>
      <c r="DBZ25" s="78"/>
      <c r="DCA25" s="78"/>
      <c r="DCB25" s="78"/>
      <c r="DCC25" s="78"/>
      <c r="DCD25" s="78"/>
      <c r="DCE25" s="78"/>
      <c r="DCF25" s="78"/>
      <c r="DCG25" s="78"/>
      <c r="DCH25" s="78"/>
      <c r="DCI25" s="78"/>
      <c r="DCJ25" s="78"/>
      <c r="DCK25" s="78"/>
      <c r="DCL25" s="78"/>
      <c r="DCM25" s="78"/>
      <c r="DCN25" s="78"/>
      <c r="DCO25" s="78"/>
      <c r="DCP25" s="78"/>
      <c r="DCQ25" s="78"/>
      <c r="DCR25" s="78"/>
      <c r="DCS25" s="78"/>
      <c r="DCT25" s="78"/>
      <c r="DCU25" s="78"/>
      <c r="DCV25" s="78"/>
      <c r="DCW25" s="78"/>
      <c r="DCX25" s="78"/>
      <c r="DCY25" s="78"/>
      <c r="DCZ25" s="78"/>
      <c r="DDA25" s="78"/>
      <c r="DDB25" s="78"/>
      <c r="DDC25" s="78"/>
      <c r="DDD25" s="78"/>
      <c r="DDE25" s="78"/>
      <c r="DDF25" s="78"/>
      <c r="DDG25" s="78"/>
      <c r="DDH25" s="78"/>
      <c r="DDI25" s="78"/>
      <c r="DDJ25" s="78"/>
      <c r="DDK25" s="78"/>
      <c r="DDL25" s="78"/>
      <c r="DDM25" s="78"/>
      <c r="DDN25" s="78"/>
      <c r="DDO25" s="78"/>
      <c r="DDP25" s="78"/>
      <c r="DDQ25" s="78"/>
      <c r="DDR25" s="78"/>
      <c r="DDS25" s="78"/>
      <c r="DDT25" s="78"/>
      <c r="DDU25" s="78"/>
      <c r="DDV25" s="78"/>
      <c r="DDW25" s="78"/>
      <c r="DDX25" s="78"/>
      <c r="DDY25" s="78"/>
      <c r="DDZ25" s="78"/>
      <c r="DEA25" s="78"/>
      <c r="DEB25" s="78"/>
      <c r="DEC25" s="78"/>
      <c r="DED25" s="78"/>
      <c r="DEE25" s="78"/>
      <c r="DEF25" s="78"/>
      <c r="DEG25" s="78"/>
      <c r="DEH25" s="78"/>
      <c r="DEI25" s="78"/>
      <c r="DEJ25" s="78"/>
      <c r="DEK25" s="78"/>
      <c r="DEL25" s="78"/>
      <c r="DEM25" s="78"/>
      <c r="DEN25" s="78"/>
      <c r="DEO25" s="78"/>
      <c r="DEP25" s="78"/>
      <c r="DEQ25" s="78"/>
      <c r="DER25" s="78"/>
      <c r="DES25" s="78"/>
      <c r="DET25" s="78"/>
      <c r="DEU25" s="78"/>
      <c r="DEV25" s="78"/>
      <c r="DEW25" s="78"/>
      <c r="DEX25" s="78"/>
      <c r="DEY25" s="78"/>
      <c r="DEZ25" s="78"/>
      <c r="DFA25" s="78"/>
      <c r="DFB25" s="78"/>
      <c r="DFC25" s="78"/>
      <c r="DFD25" s="78"/>
      <c r="DFE25" s="78"/>
      <c r="DFF25" s="78"/>
      <c r="DFG25" s="78"/>
      <c r="DFH25" s="78"/>
      <c r="DFI25" s="78"/>
      <c r="DFJ25" s="78"/>
      <c r="DFK25" s="78"/>
      <c r="DFL25" s="78"/>
      <c r="DFM25" s="78"/>
      <c r="DFN25" s="78"/>
      <c r="DFO25" s="78"/>
      <c r="DFP25" s="78"/>
      <c r="DFQ25" s="78"/>
      <c r="DFR25" s="78"/>
      <c r="DFS25" s="78"/>
      <c r="DFT25" s="78"/>
      <c r="DFU25" s="78"/>
      <c r="DFV25" s="78"/>
      <c r="DFW25" s="78"/>
      <c r="DFX25" s="78"/>
      <c r="DFY25" s="78"/>
      <c r="DFZ25" s="78"/>
      <c r="DGA25" s="78"/>
      <c r="DGB25" s="78"/>
      <c r="DGC25" s="78"/>
      <c r="DGD25" s="78"/>
      <c r="DGE25" s="78"/>
      <c r="DGF25" s="78"/>
      <c r="DGG25" s="78"/>
      <c r="DGH25" s="78"/>
      <c r="DGI25" s="78"/>
      <c r="DGJ25" s="78"/>
      <c r="DGK25" s="78"/>
      <c r="DGL25" s="78"/>
      <c r="DGM25" s="78"/>
      <c r="DGN25" s="78"/>
      <c r="DGO25" s="78"/>
      <c r="DGP25" s="78"/>
      <c r="DGQ25" s="78"/>
      <c r="DGR25" s="78"/>
      <c r="DGS25" s="78"/>
      <c r="DGT25" s="78"/>
      <c r="DGU25" s="78"/>
      <c r="DGV25" s="78"/>
      <c r="DGW25" s="78"/>
      <c r="DGX25" s="78"/>
      <c r="DGY25" s="78"/>
      <c r="DGZ25" s="78"/>
      <c r="DHA25" s="78"/>
      <c r="DHB25" s="78"/>
      <c r="DHC25" s="78"/>
      <c r="DHD25" s="78"/>
      <c r="DHE25" s="78"/>
      <c r="DHF25" s="78"/>
      <c r="DHG25" s="78"/>
      <c r="DHH25" s="78"/>
      <c r="DHI25" s="78"/>
      <c r="DHJ25" s="78"/>
      <c r="DHK25" s="78"/>
      <c r="DHL25" s="78"/>
      <c r="DHM25" s="78"/>
      <c r="DHN25" s="78"/>
      <c r="DHO25" s="78"/>
      <c r="DHP25" s="78"/>
      <c r="DHQ25" s="78"/>
      <c r="DHR25" s="78"/>
      <c r="DHS25" s="78"/>
      <c r="DHT25" s="78"/>
      <c r="DHU25" s="78"/>
      <c r="DHV25" s="78"/>
      <c r="DHW25" s="78"/>
      <c r="DHX25" s="78"/>
      <c r="DHY25" s="78"/>
      <c r="DHZ25" s="78"/>
      <c r="DIA25" s="78"/>
      <c r="DIB25" s="78"/>
      <c r="DIC25" s="78"/>
      <c r="DID25" s="78"/>
      <c r="DIE25" s="78"/>
      <c r="DIF25" s="78"/>
      <c r="DIG25" s="78"/>
      <c r="DIH25" s="78"/>
      <c r="DII25" s="78"/>
      <c r="DIJ25" s="78"/>
      <c r="DIK25" s="78"/>
      <c r="DIL25" s="78"/>
      <c r="DIM25" s="78"/>
      <c r="DIN25" s="78"/>
      <c r="DIO25" s="78"/>
      <c r="DIP25" s="78"/>
      <c r="DIQ25" s="78"/>
      <c r="DIR25" s="78"/>
      <c r="DIS25" s="78"/>
      <c r="DIT25" s="78"/>
      <c r="DIU25" s="78"/>
      <c r="DIV25" s="78"/>
      <c r="DIW25" s="78"/>
      <c r="DIX25" s="78"/>
      <c r="DIY25" s="78"/>
      <c r="DIZ25" s="78"/>
      <c r="DJA25" s="78"/>
      <c r="DJB25" s="78"/>
      <c r="DJC25" s="78"/>
      <c r="DJD25" s="78"/>
      <c r="DJE25" s="78"/>
      <c r="DJF25" s="78"/>
      <c r="DJG25" s="78"/>
      <c r="DJH25" s="78"/>
      <c r="DJI25" s="78"/>
      <c r="DJJ25" s="78"/>
      <c r="DJK25" s="78"/>
      <c r="DJL25" s="78"/>
      <c r="DJM25" s="78"/>
      <c r="DJN25" s="78"/>
      <c r="DJO25" s="78"/>
      <c r="DJP25" s="78"/>
      <c r="DJQ25" s="78"/>
      <c r="DJR25" s="78"/>
      <c r="DJS25" s="78"/>
      <c r="DJT25" s="78"/>
      <c r="DJU25" s="78"/>
      <c r="DJV25" s="78"/>
      <c r="DJW25" s="78"/>
      <c r="DJX25" s="78"/>
      <c r="DJY25" s="78"/>
      <c r="DJZ25" s="78"/>
      <c r="DKA25" s="78"/>
      <c r="DKB25" s="78"/>
      <c r="DKC25" s="78"/>
      <c r="DKD25" s="78"/>
      <c r="DKE25" s="78"/>
      <c r="DKF25" s="78"/>
      <c r="DKG25" s="78"/>
      <c r="DKH25" s="78"/>
      <c r="DKI25" s="78"/>
      <c r="DKJ25" s="78"/>
      <c r="DKK25" s="78"/>
      <c r="DKL25" s="78"/>
      <c r="DKM25" s="78"/>
      <c r="DKN25" s="78"/>
      <c r="DKO25" s="78"/>
      <c r="DKP25" s="78"/>
      <c r="DKQ25" s="78"/>
      <c r="DKR25" s="78"/>
      <c r="DKS25" s="78"/>
      <c r="DKT25" s="78"/>
      <c r="DKU25" s="78"/>
      <c r="DKV25" s="78"/>
      <c r="DKW25" s="78"/>
      <c r="DKX25" s="78"/>
      <c r="DKY25" s="78"/>
      <c r="DKZ25" s="78"/>
      <c r="DLA25" s="78"/>
      <c r="DLB25" s="78"/>
      <c r="DLC25" s="78"/>
      <c r="DLD25" s="78"/>
      <c r="DLE25" s="78"/>
      <c r="DLF25" s="78"/>
      <c r="DLG25" s="78"/>
      <c r="DLH25" s="78"/>
      <c r="DLI25" s="78"/>
      <c r="DLJ25" s="78"/>
      <c r="DLK25" s="78"/>
      <c r="DLL25" s="78"/>
      <c r="DLM25" s="78"/>
      <c r="DLN25" s="78"/>
      <c r="DLO25" s="78"/>
      <c r="DLP25" s="78"/>
      <c r="DLQ25" s="78"/>
      <c r="DLR25" s="78"/>
      <c r="DLS25" s="78"/>
      <c r="DLT25" s="78"/>
      <c r="DLU25" s="78"/>
      <c r="DLV25" s="78"/>
      <c r="DLW25" s="78"/>
      <c r="DLX25" s="78"/>
      <c r="DLY25" s="78"/>
      <c r="DLZ25" s="78"/>
      <c r="DMA25" s="78"/>
      <c r="DMB25" s="78"/>
      <c r="DMC25" s="78"/>
      <c r="DMD25" s="78"/>
      <c r="DME25" s="78"/>
      <c r="DMF25" s="78"/>
      <c r="DMG25" s="78"/>
      <c r="DMH25" s="78"/>
      <c r="DMI25" s="78"/>
      <c r="DMJ25" s="78"/>
      <c r="DMK25" s="78"/>
      <c r="DML25" s="78"/>
      <c r="DMM25" s="78"/>
      <c r="DMN25" s="78"/>
      <c r="DMO25" s="78"/>
      <c r="DMP25" s="78"/>
      <c r="DMQ25" s="78"/>
      <c r="DMR25" s="78"/>
      <c r="DMS25" s="78"/>
      <c r="DMT25" s="78"/>
      <c r="DMU25" s="78"/>
      <c r="DMV25" s="78"/>
      <c r="DMW25" s="78"/>
      <c r="DMX25" s="78"/>
      <c r="DMY25" s="78"/>
      <c r="DMZ25" s="78"/>
      <c r="DNA25" s="78"/>
      <c r="DNB25" s="78"/>
      <c r="DNC25" s="78"/>
      <c r="DND25" s="78"/>
      <c r="DNE25" s="78"/>
      <c r="DNF25" s="78"/>
      <c r="DNG25" s="78"/>
      <c r="DNH25" s="78"/>
      <c r="DNI25" s="78"/>
      <c r="DNJ25" s="78"/>
      <c r="DNK25" s="78"/>
      <c r="DNL25" s="78"/>
      <c r="DNM25" s="78"/>
      <c r="DNN25" s="78"/>
      <c r="DNO25" s="78"/>
      <c r="DNP25" s="78"/>
      <c r="DNQ25" s="78"/>
      <c r="DNR25" s="78"/>
      <c r="DNS25" s="78"/>
      <c r="DNT25" s="78"/>
      <c r="DNU25" s="78"/>
      <c r="DNV25" s="78"/>
      <c r="DNW25" s="78"/>
      <c r="DNX25" s="78"/>
      <c r="DNY25" s="78"/>
      <c r="DNZ25" s="78"/>
      <c r="DOA25" s="78"/>
      <c r="DOB25" s="78"/>
      <c r="DOC25" s="78"/>
      <c r="DOD25" s="78"/>
      <c r="DOE25" s="78"/>
      <c r="DOF25" s="78"/>
      <c r="DOG25" s="78"/>
      <c r="DOH25" s="78"/>
      <c r="DOI25" s="78"/>
      <c r="DOJ25" s="78"/>
      <c r="DOK25" s="78"/>
      <c r="DOL25" s="78"/>
      <c r="DOM25" s="78"/>
      <c r="DON25" s="78"/>
      <c r="DOO25" s="78"/>
      <c r="DOP25" s="78"/>
      <c r="DOQ25" s="78"/>
      <c r="DOR25" s="78"/>
      <c r="DOS25" s="78"/>
      <c r="DOT25" s="78"/>
      <c r="DOU25" s="78"/>
      <c r="DOV25" s="78"/>
      <c r="DOW25" s="78"/>
      <c r="DOX25" s="78"/>
      <c r="DOY25" s="78"/>
      <c r="DOZ25" s="78"/>
      <c r="DPA25" s="78"/>
      <c r="DPB25" s="78"/>
      <c r="DPC25" s="78"/>
      <c r="DPD25" s="78"/>
      <c r="DPE25" s="78"/>
      <c r="DPF25" s="78"/>
      <c r="DPG25" s="78"/>
      <c r="DPH25" s="78"/>
      <c r="DPI25" s="78"/>
      <c r="DPJ25" s="78"/>
      <c r="DPK25" s="78"/>
      <c r="DPL25" s="78"/>
      <c r="DPM25" s="78"/>
      <c r="DPN25" s="78"/>
      <c r="DPO25" s="78"/>
      <c r="DPP25" s="78"/>
      <c r="DPQ25" s="78"/>
      <c r="DPR25" s="78"/>
      <c r="DPS25" s="78"/>
      <c r="DPT25" s="78"/>
      <c r="DPU25" s="78"/>
      <c r="DPV25" s="78"/>
      <c r="DPW25" s="78"/>
      <c r="DPX25" s="78"/>
      <c r="DPY25" s="78"/>
      <c r="DPZ25" s="78"/>
      <c r="DQA25" s="78"/>
      <c r="DQB25" s="78"/>
      <c r="DQC25" s="78"/>
      <c r="DQD25" s="78"/>
      <c r="DQE25" s="78"/>
      <c r="DQF25" s="78"/>
      <c r="DQG25" s="78"/>
      <c r="DQH25" s="78"/>
      <c r="DQI25" s="78"/>
      <c r="DQJ25" s="78"/>
      <c r="DQK25" s="78"/>
      <c r="DQL25" s="78"/>
      <c r="DQM25" s="78"/>
      <c r="DQN25" s="78"/>
      <c r="DQO25" s="78"/>
      <c r="DQP25" s="78"/>
      <c r="DQQ25" s="78"/>
      <c r="DQR25" s="78"/>
      <c r="DQS25" s="78"/>
      <c r="DQT25" s="78"/>
      <c r="DQU25" s="78"/>
      <c r="DQV25" s="78"/>
      <c r="DQW25" s="78"/>
      <c r="DQX25" s="78"/>
      <c r="DQY25" s="78"/>
      <c r="DQZ25" s="78"/>
      <c r="DRA25" s="78"/>
      <c r="DRB25" s="78"/>
      <c r="DRC25" s="78"/>
      <c r="DRD25" s="78"/>
      <c r="DRE25" s="78"/>
      <c r="DRF25" s="78"/>
      <c r="DRG25" s="78"/>
      <c r="DRH25" s="78"/>
      <c r="DRI25" s="78"/>
      <c r="DRJ25" s="78"/>
      <c r="DRK25" s="78"/>
      <c r="DRL25" s="78"/>
      <c r="DRM25" s="78"/>
      <c r="DRN25" s="78"/>
      <c r="DRO25" s="78"/>
      <c r="DRP25" s="78"/>
      <c r="DRQ25" s="78"/>
      <c r="DRR25" s="78"/>
      <c r="DRS25" s="78"/>
      <c r="DRT25" s="78"/>
      <c r="DRU25" s="78"/>
      <c r="DRV25" s="78"/>
      <c r="DRW25" s="78"/>
      <c r="DRX25" s="78"/>
      <c r="DRY25" s="78"/>
      <c r="DRZ25" s="78"/>
      <c r="DSA25" s="78"/>
      <c r="DSB25" s="78"/>
      <c r="DSC25" s="78"/>
      <c r="DSD25" s="78"/>
      <c r="DSE25" s="78"/>
      <c r="DSF25" s="78"/>
      <c r="DSG25" s="78"/>
      <c r="DSH25" s="78"/>
      <c r="DSI25" s="78"/>
      <c r="DSJ25" s="78"/>
      <c r="DSK25" s="78"/>
      <c r="DSL25" s="78"/>
      <c r="DSM25" s="78"/>
      <c r="DSN25" s="78"/>
      <c r="DSO25" s="78"/>
      <c r="DSP25" s="78"/>
      <c r="DSQ25" s="78"/>
      <c r="DSR25" s="78"/>
      <c r="DSS25" s="78"/>
      <c r="DST25" s="78"/>
      <c r="DSU25" s="78"/>
      <c r="DSV25" s="78"/>
      <c r="DSW25" s="78"/>
      <c r="DSX25" s="78"/>
      <c r="DSY25" s="78"/>
      <c r="DSZ25" s="78"/>
      <c r="DTA25" s="78"/>
      <c r="DTB25" s="78"/>
      <c r="DTC25" s="78"/>
      <c r="DTD25" s="78"/>
      <c r="DTE25" s="78"/>
      <c r="DTF25" s="78"/>
      <c r="DTG25" s="78"/>
      <c r="DTH25" s="78"/>
      <c r="DTI25" s="78"/>
      <c r="DTJ25" s="78"/>
      <c r="DTK25" s="78"/>
      <c r="DTL25" s="78"/>
      <c r="DTM25" s="78"/>
      <c r="DTN25" s="78"/>
      <c r="DTO25" s="78"/>
      <c r="DTP25" s="78"/>
      <c r="DTQ25" s="78"/>
      <c r="DTR25" s="78"/>
      <c r="DTS25" s="78"/>
      <c r="DTT25" s="78"/>
      <c r="DTU25" s="78"/>
      <c r="DTV25" s="78"/>
      <c r="DTW25" s="78"/>
      <c r="DTX25" s="78"/>
      <c r="DTY25" s="78"/>
      <c r="DTZ25" s="78"/>
      <c r="DUA25" s="78"/>
      <c r="DUB25" s="78"/>
      <c r="DUC25" s="78"/>
      <c r="DUD25" s="78"/>
      <c r="DUE25" s="78"/>
      <c r="DUF25" s="78"/>
      <c r="DUG25" s="78"/>
      <c r="DUH25" s="78"/>
      <c r="DUI25" s="78"/>
      <c r="DUJ25" s="78"/>
      <c r="DUK25" s="78"/>
      <c r="DUL25" s="78"/>
      <c r="DUM25" s="78"/>
      <c r="DUN25" s="78"/>
      <c r="DUO25" s="78"/>
      <c r="DUP25" s="78"/>
      <c r="DUQ25" s="78"/>
      <c r="DUR25" s="78"/>
      <c r="DUS25" s="78"/>
      <c r="DUT25" s="78"/>
      <c r="DUU25" s="78"/>
      <c r="DUV25" s="78"/>
      <c r="DUW25" s="78"/>
      <c r="DUX25" s="78"/>
      <c r="DUY25" s="78"/>
      <c r="DUZ25" s="78"/>
      <c r="DVA25" s="78"/>
      <c r="DVB25" s="78"/>
      <c r="DVC25" s="78"/>
      <c r="DVD25" s="78"/>
      <c r="DVE25" s="78"/>
      <c r="DVF25" s="78"/>
      <c r="DVG25" s="78"/>
      <c r="DVH25" s="78"/>
      <c r="DVI25" s="78"/>
      <c r="DVJ25" s="78"/>
      <c r="DVK25" s="78"/>
      <c r="DVL25" s="78"/>
      <c r="DVM25" s="78"/>
      <c r="DVN25" s="78"/>
      <c r="DVO25" s="78"/>
      <c r="DVP25" s="78"/>
      <c r="DVQ25" s="78"/>
      <c r="DVR25" s="78"/>
      <c r="DVS25" s="78"/>
      <c r="DVT25" s="78"/>
      <c r="DVU25" s="78"/>
      <c r="DVV25" s="78"/>
      <c r="DVW25" s="78"/>
      <c r="DVX25" s="78"/>
      <c r="DVY25" s="78"/>
      <c r="DVZ25" s="78"/>
      <c r="DWA25" s="78"/>
      <c r="DWB25" s="78"/>
      <c r="DWC25" s="78"/>
      <c r="DWD25" s="78"/>
      <c r="DWE25" s="78"/>
      <c r="DWF25" s="78"/>
      <c r="DWG25" s="78"/>
      <c r="DWH25" s="78"/>
      <c r="DWI25" s="78"/>
      <c r="DWJ25" s="78"/>
      <c r="DWK25" s="78"/>
      <c r="DWL25" s="78"/>
      <c r="DWM25" s="78"/>
      <c r="DWN25" s="78"/>
      <c r="DWO25" s="78"/>
      <c r="DWP25" s="78"/>
      <c r="DWQ25" s="78"/>
      <c r="DWR25" s="78"/>
      <c r="DWS25" s="78"/>
      <c r="DWT25" s="78"/>
      <c r="DWU25" s="78"/>
      <c r="DWV25" s="78"/>
      <c r="DWW25" s="78"/>
      <c r="DWX25" s="78"/>
      <c r="DWY25" s="78"/>
      <c r="DWZ25" s="78"/>
      <c r="DXA25" s="78"/>
      <c r="DXB25" s="78"/>
      <c r="DXC25" s="78"/>
      <c r="DXD25" s="78"/>
      <c r="DXE25" s="78"/>
      <c r="DXF25" s="78"/>
      <c r="DXG25" s="78"/>
      <c r="DXH25" s="78"/>
      <c r="DXI25" s="78"/>
      <c r="DXJ25" s="78"/>
      <c r="DXK25" s="78"/>
      <c r="DXL25" s="78"/>
      <c r="DXM25" s="78"/>
      <c r="DXN25" s="78"/>
      <c r="DXO25" s="78"/>
      <c r="DXP25" s="78"/>
      <c r="DXQ25" s="78"/>
      <c r="DXR25" s="78"/>
      <c r="DXS25" s="78"/>
      <c r="DXT25" s="78"/>
      <c r="DXU25" s="78"/>
      <c r="DXV25" s="78"/>
      <c r="DXW25" s="78"/>
      <c r="DXX25" s="78"/>
      <c r="DXY25" s="78"/>
      <c r="DXZ25" s="78"/>
      <c r="DYA25" s="78"/>
      <c r="DYB25" s="78"/>
      <c r="DYC25" s="78"/>
      <c r="DYD25" s="78"/>
      <c r="DYE25" s="78"/>
      <c r="DYF25" s="78"/>
      <c r="DYG25" s="78"/>
      <c r="DYH25" s="78"/>
      <c r="DYI25" s="78"/>
      <c r="DYJ25" s="78"/>
      <c r="DYK25" s="78"/>
      <c r="DYL25" s="78"/>
      <c r="DYM25" s="78"/>
      <c r="DYN25" s="78"/>
      <c r="DYO25" s="78"/>
      <c r="DYP25" s="78"/>
      <c r="DYQ25" s="78"/>
      <c r="DYR25" s="78"/>
      <c r="DYS25" s="78"/>
      <c r="DYT25" s="78"/>
      <c r="DYU25" s="78"/>
      <c r="DYV25" s="78"/>
      <c r="DYW25" s="78"/>
      <c r="DYX25" s="78"/>
      <c r="DYY25" s="78"/>
      <c r="DYZ25" s="78"/>
      <c r="DZA25" s="78"/>
      <c r="DZB25" s="78"/>
      <c r="DZC25" s="78"/>
      <c r="DZD25" s="78"/>
      <c r="DZE25" s="78"/>
      <c r="DZF25" s="78"/>
      <c r="DZG25" s="78"/>
      <c r="DZH25" s="78"/>
      <c r="DZI25" s="78"/>
      <c r="DZJ25" s="78"/>
      <c r="DZK25" s="78"/>
      <c r="DZL25" s="78"/>
      <c r="DZM25" s="78"/>
      <c r="DZN25" s="78"/>
      <c r="DZO25" s="78"/>
      <c r="DZP25" s="78"/>
      <c r="DZQ25" s="78"/>
      <c r="DZR25" s="78"/>
      <c r="DZS25" s="78"/>
      <c r="DZT25" s="78"/>
      <c r="DZU25" s="78"/>
      <c r="DZV25" s="78"/>
      <c r="DZW25" s="78"/>
      <c r="DZX25" s="78"/>
      <c r="DZY25" s="78"/>
      <c r="DZZ25" s="78"/>
      <c r="EAA25" s="78"/>
      <c r="EAB25" s="78"/>
      <c r="EAC25" s="78"/>
      <c r="EAD25" s="78"/>
      <c r="EAE25" s="78"/>
      <c r="EAF25" s="78"/>
      <c r="EAG25" s="78"/>
      <c r="EAH25" s="78"/>
      <c r="EAI25" s="78"/>
      <c r="EAJ25" s="78"/>
      <c r="EAK25" s="78"/>
      <c r="EAL25" s="78"/>
      <c r="EAM25" s="78"/>
      <c r="EAN25" s="78"/>
      <c r="EAO25" s="78"/>
      <c r="EAP25" s="78"/>
      <c r="EAQ25" s="78"/>
      <c r="EAR25" s="78"/>
      <c r="EAS25" s="78"/>
      <c r="EAT25" s="78"/>
      <c r="EAU25" s="78"/>
      <c r="EAV25" s="78"/>
      <c r="EAW25" s="78"/>
      <c r="EAX25" s="78"/>
      <c r="EAY25" s="78"/>
      <c r="EAZ25" s="78"/>
      <c r="EBA25" s="78"/>
      <c r="EBB25" s="78"/>
      <c r="EBC25" s="78"/>
      <c r="EBD25" s="78"/>
      <c r="EBE25" s="78"/>
      <c r="EBF25" s="78"/>
      <c r="EBG25" s="78"/>
      <c r="EBH25" s="78"/>
      <c r="EBI25" s="78"/>
      <c r="EBJ25" s="78"/>
      <c r="EBK25" s="78"/>
      <c r="EBL25" s="78"/>
      <c r="EBM25" s="78"/>
      <c r="EBN25" s="78"/>
      <c r="EBO25" s="78"/>
      <c r="EBP25" s="78"/>
      <c r="EBQ25" s="78"/>
      <c r="EBR25" s="78"/>
      <c r="EBS25" s="78"/>
      <c r="EBT25" s="78"/>
      <c r="EBU25" s="78"/>
      <c r="EBV25" s="78"/>
      <c r="EBW25" s="78"/>
      <c r="EBX25" s="78"/>
      <c r="EBY25" s="78"/>
      <c r="EBZ25" s="78"/>
      <c r="ECA25" s="78"/>
      <c r="ECB25" s="78"/>
      <c r="ECC25" s="78"/>
      <c r="ECD25" s="78"/>
      <c r="ECE25" s="78"/>
      <c r="ECF25" s="78"/>
      <c r="ECG25" s="78"/>
      <c r="ECH25" s="78"/>
      <c r="ECI25" s="78"/>
      <c r="ECJ25" s="78"/>
      <c r="ECK25" s="78"/>
      <c r="ECL25" s="78"/>
      <c r="ECM25" s="78"/>
      <c r="ECN25" s="78"/>
      <c r="ECO25" s="78"/>
      <c r="ECP25" s="78"/>
      <c r="ECQ25" s="78"/>
      <c r="ECR25" s="78"/>
      <c r="ECS25" s="78"/>
      <c r="ECT25" s="78"/>
      <c r="ECU25" s="78"/>
      <c r="ECV25" s="78"/>
      <c r="ECW25" s="78"/>
      <c r="ECX25" s="78"/>
      <c r="ECY25" s="78"/>
      <c r="ECZ25" s="78"/>
      <c r="EDA25" s="78"/>
      <c r="EDB25" s="78"/>
      <c r="EDC25" s="78"/>
      <c r="EDD25" s="78"/>
      <c r="EDE25" s="78"/>
      <c r="EDF25" s="78"/>
      <c r="EDG25" s="78"/>
      <c r="EDH25" s="78"/>
      <c r="EDI25" s="78"/>
      <c r="EDJ25" s="78"/>
      <c r="EDK25" s="78"/>
      <c r="EDL25" s="78"/>
      <c r="EDM25" s="78"/>
      <c r="EDN25" s="78"/>
      <c r="EDO25" s="78"/>
      <c r="EDP25" s="78"/>
      <c r="EDQ25" s="78"/>
      <c r="EDR25" s="78"/>
      <c r="EDS25" s="78"/>
      <c r="EDT25" s="78"/>
      <c r="EDU25" s="78"/>
      <c r="EDV25" s="78"/>
      <c r="EDW25" s="78"/>
      <c r="EDX25" s="78"/>
      <c r="EDY25" s="78"/>
      <c r="EDZ25" s="78"/>
      <c r="EEA25" s="78"/>
      <c r="EEB25" s="78"/>
      <c r="EEC25" s="78"/>
      <c r="EED25" s="78"/>
      <c r="EEE25" s="78"/>
      <c r="EEF25" s="78"/>
      <c r="EEG25" s="78"/>
      <c r="EEH25" s="78"/>
      <c r="EEI25" s="78"/>
      <c r="EEJ25" s="78"/>
      <c r="EEK25" s="78"/>
      <c r="EEL25" s="78"/>
      <c r="EEM25" s="78"/>
      <c r="EEN25" s="78"/>
      <c r="EEO25" s="78"/>
      <c r="EEP25" s="78"/>
      <c r="EEQ25" s="78"/>
      <c r="EER25" s="78"/>
      <c r="EES25" s="78"/>
      <c r="EET25" s="78"/>
      <c r="EEU25" s="78"/>
      <c r="EEV25" s="78"/>
      <c r="EEW25" s="78"/>
      <c r="EEX25" s="78"/>
      <c r="EEY25" s="78"/>
      <c r="EEZ25" s="78"/>
      <c r="EFA25" s="78"/>
      <c r="EFB25" s="78"/>
      <c r="EFC25" s="78"/>
      <c r="EFD25" s="78"/>
      <c r="EFE25" s="78"/>
      <c r="EFF25" s="78"/>
      <c r="EFG25" s="78"/>
      <c r="EFH25" s="78"/>
      <c r="EFI25" s="78"/>
      <c r="EFJ25" s="78"/>
      <c r="EFK25" s="78"/>
      <c r="EFL25" s="78"/>
      <c r="EFM25" s="78"/>
      <c r="EFN25" s="78"/>
      <c r="EFO25" s="78"/>
      <c r="EFP25" s="78"/>
      <c r="EFQ25" s="78"/>
      <c r="EFR25" s="78"/>
      <c r="EFS25" s="78"/>
      <c r="EFT25" s="78"/>
      <c r="EFU25" s="78"/>
      <c r="EFV25" s="78"/>
      <c r="EFW25" s="78"/>
      <c r="EFX25" s="78"/>
      <c r="EFY25" s="78"/>
      <c r="EFZ25" s="78"/>
      <c r="EGA25" s="78"/>
      <c r="EGB25" s="78"/>
      <c r="EGC25" s="78"/>
      <c r="EGD25" s="78"/>
      <c r="EGE25" s="78"/>
      <c r="EGF25" s="78"/>
      <c r="EGG25" s="78"/>
      <c r="EGH25" s="78"/>
      <c r="EGI25" s="78"/>
      <c r="EGJ25" s="78"/>
      <c r="EGK25" s="78"/>
      <c r="EGL25" s="78"/>
      <c r="EGM25" s="78"/>
      <c r="EGN25" s="78"/>
      <c r="EGO25" s="78"/>
      <c r="EGP25" s="78"/>
      <c r="EGQ25" s="78"/>
      <c r="EGR25" s="78"/>
      <c r="EGS25" s="78"/>
      <c r="EGT25" s="78"/>
      <c r="EGU25" s="78"/>
      <c r="EGV25" s="78"/>
      <c r="EGW25" s="78"/>
      <c r="EGX25" s="78"/>
      <c r="EGY25" s="78"/>
      <c r="EGZ25" s="78"/>
      <c r="EHA25" s="78"/>
      <c r="EHB25" s="78"/>
      <c r="EHC25" s="78"/>
      <c r="EHD25" s="78"/>
      <c r="EHE25" s="78"/>
      <c r="EHF25" s="78"/>
      <c r="EHG25" s="78"/>
      <c r="EHH25" s="78"/>
      <c r="EHI25" s="78"/>
      <c r="EHJ25" s="78"/>
      <c r="EHK25" s="78"/>
      <c r="EHL25" s="78"/>
      <c r="EHM25" s="78"/>
      <c r="EHN25" s="78"/>
      <c r="EHO25" s="78"/>
      <c r="EHP25" s="78"/>
      <c r="EHQ25" s="78"/>
      <c r="EHR25" s="78"/>
      <c r="EHS25" s="78"/>
      <c r="EHT25" s="78"/>
      <c r="EHU25" s="78"/>
      <c r="EHV25" s="78"/>
      <c r="EHW25" s="78"/>
      <c r="EHX25" s="78"/>
      <c r="EHY25" s="78"/>
      <c r="EHZ25" s="78"/>
      <c r="EIA25" s="78"/>
      <c r="EIB25" s="78"/>
      <c r="EIC25" s="78"/>
      <c r="EID25" s="78"/>
      <c r="EIE25" s="78"/>
      <c r="EIF25" s="78"/>
      <c r="EIG25" s="78"/>
      <c r="EIH25" s="78"/>
      <c r="EII25" s="78"/>
      <c r="EIJ25" s="78"/>
      <c r="EIK25" s="78"/>
      <c r="EIL25" s="78"/>
      <c r="EIM25" s="78"/>
      <c r="EIN25" s="78"/>
      <c r="EIO25" s="78"/>
      <c r="EIP25" s="78"/>
      <c r="EIQ25" s="78"/>
      <c r="EIR25" s="78"/>
      <c r="EIS25" s="78"/>
      <c r="EIT25" s="78"/>
      <c r="EIU25" s="78"/>
      <c r="EIV25" s="78"/>
      <c r="EIW25" s="78"/>
      <c r="EIX25" s="78"/>
      <c r="EIY25" s="78"/>
      <c r="EIZ25" s="78"/>
      <c r="EJA25" s="78"/>
      <c r="EJB25" s="78"/>
      <c r="EJC25" s="78"/>
      <c r="EJD25" s="78"/>
      <c r="EJE25" s="78"/>
      <c r="EJF25" s="78"/>
      <c r="EJG25" s="78"/>
      <c r="EJH25" s="78"/>
      <c r="EJI25" s="78"/>
      <c r="EJJ25" s="78"/>
      <c r="EJK25" s="78"/>
      <c r="EJL25" s="78"/>
      <c r="EJM25" s="78"/>
      <c r="EJN25" s="78"/>
      <c r="EJO25" s="78"/>
      <c r="EJP25" s="78"/>
      <c r="EJQ25" s="78"/>
      <c r="EJR25" s="78"/>
      <c r="EJS25" s="78"/>
      <c r="EJT25" s="78"/>
      <c r="EJU25" s="78"/>
      <c r="EJV25" s="78"/>
      <c r="EJW25" s="78"/>
      <c r="EJX25" s="78"/>
      <c r="EJY25" s="78"/>
      <c r="EJZ25" s="78"/>
      <c r="EKA25" s="78"/>
      <c r="EKB25" s="78"/>
      <c r="EKC25" s="78"/>
      <c r="EKD25" s="78"/>
      <c r="EKE25" s="78"/>
      <c r="EKF25" s="78"/>
      <c r="EKG25" s="78"/>
      <c r="EKH25" s="78"/>
      <c r="EKI25" s="78"/>
      <c r="EKJ25" s="78"/>
      <c r="EKK25" s="78"/>
      <c r="EKL25" s="78"/>
      <c r="EKM25" s="78"/>
      <c r="EKN25" s="78"/>
      <c r="EKO25" s="78"/>
      <c r="EKP25" s="78"/>
      <c r="EKQ25" s="78"/>
      <c r="EKR25" s="78"/>
      <c r="EKS25" s="78"/>
      <c r="EKT25" s="78"/>
      <c r="EKU25" s="78"/>
      <c r="EKV25" s="78"/>
      <c r="EKW25" s="78"/>
      <c r="EKX25" s="78"/>
      <c r="EKY25" s="78"/>
      <c r="EKZ25" s="78"/>
      <c r="ELA25" s="78"/>
      <c r="ELB25" s="78"/>
      <c r="ELC25" s="78"/>
      <c r="ELD25" s="78"/>
      <c r="ELE25" s="78"/>
      <c r="ELF25" s="78"/>
      <c r="ELG25" s="78"/>
      <c r="ELH25" s="78"/>
      <c r="ELI25" s="78"/>
      <c r="ELJ25" s="78"/>
      <c r="ELK25" s="78"/>
      <c r="ELL25" s="78"/>
      <c r="ELM25" s="78"/>
      <c r="ELN25" s="78"/>
      <c r="ELO25" s="78"/>
      <c r="ELP25" s="78"/>
      <c r="ELQ25" s="78"/>
      <c r="ELR25" s="78"/>
      <c r="ELS25" s="78"/>
      <c r="ELT25" s="78"/>
      <c r="ELU25" s="78"/>
      <c r="ELV25" s="78"/>
      <c r="ELW25" s="78"/>
      <c r="ELX25" s="78"/>
      <c r="ELY25" s="78"/>
      <c r="ELZ25" s="78"/>
      <c r="EMA25" s="78"/>
      <c r="EMB25" s="78"/>
      <c r="EMC25" s="78"/>
      <c r="EMD25" s="78"/>
      <c r="EME25" s="78"/>
      <c r="EMF25" s="78"/>
      <c r="EMG25" s="78"/>
      <c r="EMH25" s="78"/>
      <c r="EMI25" s="78"/>
      <c r="EMJ25" s="78"/>
      <c r="EMK25" s="78"/>
      <c r="EML25" s="78"/>
      <c r="EMM25" s="78"/>
      <c r="EMN25" s="78"/>
      <c r="EMO25" s="78"/>
      <c r="EMP25" s="78"/>
      <c r="EMQ25" s="78"/>
      <c r="EMR25" s="78"/>
      <c r="EMS25" s="78"/>
      <c r="EMT25" s="78"/>
      <c r="EMU25" s="78"/>
      <c r="EMV25" s="78"/>
      <c r="EMW25" s="78"/>
      <c r="EMX25" s="78"/>
      <c r="EMY25" s="78"/>
      <c r="EMZ25" s="78"/>
      <c r="ENA25" s="78"/>
      <c r="ENB25" s="78"/>
      <c r="ENC25" s="78"/>
      <c r="END25" s="78"/>
      <c r="ENE25" s="78"/>
      <c r="ENF25" s="78"/>
      <c r="ENG25" s="78"/>
      <c r="ENH25" s="78"/>
      <c r="ENI25" s="78"/>
      <c r="ENJ25" s="78"/>
      <c r="ENK25" s="78"/>
      <c r="ENL25" s="78"/>
      <c r="ENM25" s="78"/>
      <c r="ENN25" s="78"/>
      <c r="ENO25" s="78"/>
      <c r="ENP25" s="78"/>
      <c r="ENQ25" s="78"/>
      <c r="ENR25" s="78"/>
      <c r="ENS25" s="78"/>
      <c r="ENT25" s="78"/>
      <c r="ENU25" s="78"/>
      <c r="ENV25" s="78"/>
      <c r="ENW25" s="78"/>
      <c r="ENX25" s="78"/>
      <c r="ENY25" s="78"/>
      <c r="ENZ25" s="78"/>
      <c r="EOA25" s="78"/>
      <c r="EOB25" s="78"/>
      <c r="EOC25" s="78"/>
      <c r="EOD25" s="78"/>
      <c r="EOE25" s="78"/>
      <c r="EOF25" s="78"/>
      <c r="EOG25" s="78"/>
      <c r="EOH25" s="78"/>
      <c r="EOI25" s="78"/>
      <c r="EOJ25" s="78"/>
      <c r="EOK25" s="78"/>
      <c r="EOL25" s="78"/>
      <c r="EOM25" s="78"/>
      <c r="EON25" s="78"/>
      <c r="EOO25" s="78"/>
      <c r="EOP25" s="78"/>
      <c r="EOQ25" s="78"/>
      <c r="EOR25" s="78"/>
      <c r="EOS25" s="78"/>
      <c r="EOT25" s="78"/>
      <c r="EOU25" s="78"/>
      <c r="EOV25" s="78"/>
      <c r="EOW25" s="78"/>
      <c r="EOX25" s="78"/>
      <c r="EOY25" s="78"/>
      <c r="EOZ25" s="78"/>
      <c r="EPA25" s="78"/>
      <c r="EPB25" s="78"/>
      <c r="EPC25" s="78"/>
      <c r="EPD25" s="78"/>
      <c r="EPE25" s="78"/>
      <c r="EPF25" s="78"/>
      <c r="EPG25" s="78"/>
      <c r="EPH25" s="78"/>
      <c r="EPI25" s="78"/>
      <c r="EPJ25" s="78"/>
      <c r="EPK25" s="78"/>
      <c r="EPL25" s="78"/>
      <c r="EPM25" s="78"/>
      <c r="EPN25" s="78"/>
      <c r="EPO25" s="78"/>
      <c r="EPP25" s="78"/>
      <c r="EPQ25" s="78"/>
      <c r="EPR25" s="78"/>
      <c r="EPS25" s="78"/>
      <c r="EPT25" s="78"/>
      <c r="EPU25" s="78"/>
      <c r="EPV25" s="78"/>
      <c r="EPW25" s="78"/>
      <c r="EPX25" s="78"/>
      <c r="EPY25" s="78"/>
      <c r="EPZ25" s="78"/>
      <c r="EQA25" s="78"/>
      <c r="EQB25" s="78"/>
      <c r="EQC25" s="78"/>
      <c r="EQD25" s="78"/>
      <c r="EQE25" s="78"/>
      <c r="EQF25" s="78"/>
      <c r="EQG25" s="78"/>
      <c r="EQH25" s="78"/>
      <c r="EQI25" s="78"/>
      <c r="EQJ25" s="78"/>
      <c r="EQK25" s="78"/>
      <c r="EQL25" s="78"/>
      <c r="EQM25" s="78"/>
      <c r="EQN25" s="78"/>
      <c r="EQO25" s="78"/>
      <c r="EQP25" s="78"/>
      <c r="EQQ25" s="78"/>
      <c r="EQR25" s="78"/>
      <c r="EQS25" s="78"/>
      <c r="EQT25" s="78"/>
      <c r="EQU25" s="78"/>
      <c r="EQV25" s="78"/>
      <c r="EQW25" s="78"/>
      <c r="EQX25" s="78"/>
      <c r="EQY25" s="78"/>
      <c r="EQZ25" s="78"/>
      <c r="ERA25" s="78"/>
      <c r="ERB25" s="78"/>
      <c r="ERC25" s="78"/>
      <c r="ERD25" s="78"/>
      <c r="ERE25" s="78"/>
      <c r="ERF25" s="78"/>
      <c r="ERG25" s="78"/>
      <c r="ERH25" s="78"/>
      <c r="ERI25" s="78"/>
      <c r="ERJ25" s="78"/>
      <c r="ERK25" s="78"/>
      <c r="ERL25" s="78"/>
      <c r="ERM25" s="78"/>
      <c r="ERN25" s="78"/>
      <c r="ERO25" s="78"/>
      <c r="ERP25" s="78"/>
      <c r="ERQ25" s="78"/>
      <c r="ERR25" s="78"/>
      <c r="ERS25" s="78"/>
      <c r="ERT25" s="78"/>
      <c r="ERU25" s="78"/>
      <c r="ERV25" s="78"/>
      <c r="ERW25" s="78"/>
      <c r="ERX25" s="78"/>
      <c r="ERY25" s="78"/>
      <c r="ERZ25" s="78"/>
      <c r="ESA25" s="78"/>
      <c r="ESB25" s="78"/>
      <c r="ESC25" s="78"/>
      <c r="ESD25" s="78"/>
      <c r="ESE25" s="78"/>
      <c r="ESF25" s="78"/>
      <c r="ESG25" s="78"/>
      <c r="ESH25" s="78"/>
      <c r="ESI25" s="78"/>
      <c r="ESJ25" s="78"/>
      <c r="ESK25" s="78"/>
      <c r="ESL25" s="78"/>
      <c r="ESM25" s="78"/>
      <c r="ESN25" s="78"/>
      <c r="ESO25" s="78"/>
      <c r="ESP25" s="78"/>
      <c r="ESQ25" s="78"/>
      <c r="ESR25" s="78"/>
      <c r="ESS25" s="78"/>
      <c r="EST25" s="78"/>
      <c r="ESU25" s="78"/>
      <c r="ESV25" s="78"/>
      <c r="ESW25" s="78"/>
      <c r="ESX25" s="78"/>
      <c r="ESY25" s="78"/>
      <c r="ESZ25" s="78"/>
      <c r="ETA25" s="78"/>
      <c r="ETB25" s="78"/>
      <c r="ETC25" s="78"/>
      <c r="ETD25" s="78"/>
      <c r="ETE25" s="78"/>
      <c r="ETF25" s="78"/>
      <c r="ETG25" s="78"/>
      <c r="ETH25" s="78"/>
      <c r="ETI25" s="78"/>
      <c r="ETJ25" s="78"/>
      <c r="ETK25" s="78"/>
      <c r="ETL25" s="78"/>
      <c r="ETM25" s="78"/>
      <c r="ETN25" s="78"/>
      <c r="ETO25" s="78"/>
      <c r="ETP25" s="78"/>
      <c r="ETQ25" s="78"/>
      <c r="ETR25" s="78"/>
      <c r="ETS25" s="78"/>
      <c r="ETT25" s="78"/>
      <c r="ETU25" s="78"/>
      <c r="ETV25" s="78"/>
      <c r="ETW25" s="78"/>
      <c r="ETX25" s="78"/>
      <c r="ETY25" s="78"/>
      <c r="ETZ25" s="78"/>
      <c r="EUA25" s="78"/>
      <c r="EUB25" s="78"/>
      <c r="EUC25" s="78"/>
      <c r="EUD25" s="78"/>
      <c r="EUE25" s="78"/>
      <c r="EUF25" s="78"/>
      <c r="EUG25" s="78"/>
      <c r="EUH25" s="78"/>
      <c r="EUI25" s="78"/>
      <c r="EUJ25" s="78"/>
      <c r="EUK25" s="78"/>
      <c r="EUL25" s="78"/>
      <c r="EUM25" s="78"/>
      <c r="EUN25" s="78"/>
      <c r="EUO25" s="78"/>
      <c r="EUP25" s="78"/>
      <c r="EUQ25" s="78"/>
      <c r="EUR25" s="78"/>
      <c r="EUS25" s="78"/>
      <c r="EUT25" s="78"/>
      <c r="EUU25" s="78"/>
      <c r="EUV25" s="78"/>
      <c r="EUW25" s="78"/>
      <c r="EUX25" s="78"/>
      <c r="EUY25" s="78"/>
      <c r="EUZ25" s="78"/>
      <c r="EVA25" s="78"/>
      <c r="EVB25" s="78"/>
      <c r="EVC25" s="78"/>
      <c r="EVD25" s="78"/>
      <c r="EVE25" s="78"/>
      <c r="EVF25" s="78"/>
      <c r="EVG25" s="78"/>
      <c r="EVH25" s="78"/>
      <c r="EVI25" s="78"/>
      <c r="EVJ25" s="78"/>
      <c r="EVK25" s="78"/>
      <c r="EVL25" s="78"/>
      <c r="EVM25" s="78"/>
      <c r="EVN25" s="78"/>
      <c r="EVO25" s="78"/>
      <c r="EVP25" s="78"/>
      <c r="EVQ25" s="78"/>
      <c r="EVR25" s="78"/>
      <c r="EVS25" s="78"/>
      <c r="EVT25" s="78"/>
      <c r="EVU25" s="78"/>
      <c r="EVV25" s="78"/>
      <c r="EVW25" s="78"/>
      <c r="EVX25" s="78"/>
      <c r="EVY25" s="78"/>
      <c r="EVZ25" s="78"/>
      <c r="EWA25" s="78"/>
      <c r="EWB25" s="78"/>
      <c r="EWC25" s="78"/>
      <c r="EWD25" s="78"/>
      <c r="EWE25" s="78"/>
      <c r="EWF25" s="78"/>
      <c r="EWG25" s="78"/>
      <c r="EWH25" s="78"/>
      <c r="EWI25" s="78"/>
      <c r="EWJ25" s="78"/>
      <c r="EWK25" s="78"/>
      <c r="EWL25" s="78"/>
      <c r="EWM25" s="78"/>
      <c r="EWN25" s="78"/>
      <c r="EWO25" s="78"/>
      <c r="EWP25" s="78"/>
      <c r="EWQ25" s="78"/>
      <c r="EWR25" s="78"/>
      <c r="EWS25" s="78"/>
      <c r="EWT25" s="78"/>
      <c r="EWU25" s="78"/>
      <c r="EWV25" s="78"/>
      <c r="EWW25" s="78"/>
      <c r="EWX25" s="78"/>
      <c r="EWY25" s="78"/>
      <c r="EWZ25" s="78"/>
      <c r="EXA25" s="78"/>
      <c r="EXB25" s="78"/>
      <c r="EXC25" s="78"/>
      <c r="EXD25" s="78"/>
      <c r="EXE25" s="78"/>
      <c r="EXF25" s="78"/>
      <c r="EXG25" s="78"/>
      <c r="EXH25" s="78"/>
      <c r="EXI25" s="78"/>
      <c r="EXJ25" s="78"/>
      <c r="EXK25" s="78"/>
      <c r="EXL25" s="78"/>
      <c r="EXM25" s="78"/>
      <c r="EXN25" s="78"/>
      <c r="EXO25" s="78"/>
      <c r="EXP25" s="78"/>
      <c r="EXQ25" s="78"/>
      <c r="EXR25" s="78"/>
      <c r="EXS25" s="78"/>
      <c r="EXT25" s="78"/>
      <c r="EXU25" s="78"/>
      <c r="EXV25" s="78"/>
      <c r="EXW25" s="78"/>
      <c r="EXX25" s="78"/>
      <c r="EXY25" s="78"/>
      <c r="EXZ25" s="78"/>
      <c r="EYA25" s="78"/>
      <c r="EYB25" s="78"/>
      <c r="EYC25" s="78"/>
      <c r="EYD25" s="78"/>
      <c r="EYE25" s="78"/>
      <c r="EYF25" s="78"/>
      <c r="EYG25" s="78"/>
      <c r="EYH25" s="78"/>
      <c r="EYI25" s="78"/>
      <c r="EYJ25" s="78"/>
      <c r="EYK25" s="78"/>
      <c r="EYL25" s="78"/>
      <c r="EYM25" s="78"/>
      <c r="EYN25" s="78"/>
      <c r="EYO25" s="78"/>
      <c r="EYP25" s="78"/>
      <c r="EYQ25" s="78"/>
      <c r="EYR25" s="78"/>
      <c r="EYS25" s="78"/>
      <c r="EYT25" s="78"/>
      <c r="EYU25" s="78"/>
      <c r="EYV25" s="78"/>
      <c r="EYW25" s="78"/>
      <c r="EYX25" s="78"/>
      <c r="EYY25" s="78"/>
      <c r="EYZ25" s="78"/>
      <c r="EZA25" s="78"/>
      <c r="EZB25" s="78"/>
      <c r="EZC25" s="78"/>
      <c r="EZD25" s="78"/>
      <c r="EZE25" s="78"/>
      <c r="EZF25" s="78"/>
      <c r="EZG25" s="78"/>
      <c r="EZH25" s="78"/>
      <c r="EZI25" s="78"/>
      <c r="EZJ25" s="78"/>
      <c r="EZK25" s="78"/>
      <c r="EZL25" s="78"/>
      <c r="EZM25" s="78"/>
      <c r="EZN25" s="78"/>
      <c r="EZO25" s="78"/>
      <c r="EZP25" s="78"/>
      <c r="EZQ25" s="78"/>
      <c r="EZR25" s="78"/>
      <c r="EZS25" s="78"/>
      <c r="EZT25" s="78"/>
      <c r="EZU25" s="78"/>
      <c r="EZV25" s="78"/>
      <c r="EZW25" s="78"/>
      <c r="EZX25" s="78"/>
      <c r="EZY25" s="78"/>
      <c r="EZZ25" s="78"/>
      <c r="FAA25" s="78"/>
      <c r="FAB25" s="78"/>
      <c r="FAC25" s="78"/>
      <c r="FAD25" s="78"/>
      <c r="FAE25" s="78"/>
      <c r="FAF25" s="78"/>
      <c r="FAG25" s="78"/>
      <c r="FAH25" s="78"/>
      <c r="FAI25" s="78"/>
      <c r="FAJ25" s="78"/>
      <c r="FAK25" s="78"/>
      <c r="FAL25" s="78"/>
      <c r="FAM25" s="78"/>
      <c r="FAN25" s="78"/>
      <c r="FAO25" s="78"/>
      <c r="FAP25" s="78"/>
      <c r="FAQ25" s="78"/>
      <c r="FAR25" s="78"/>
      <c r="FAS25" s="78"/>
      <c r="FAT25" s="78"/>
      <c r="FAU25" s="78"/>
      <c r="FAV25" s="78"/>
      <c r="FAW25" s="78"/>
      <c r="FAX25" s="78"/>
      <c r="FAY25" s="78"/>
      <c r="FAZ25" s="78"/>
      <c r="FBA25" s="78"/>
      <c r="FBB25" s="78"/>
      <c r="FBC25" s="78"/>
      <c r="FBD25" s="78"/>
      <c r="FBE25" s="78"/>
      <c r="FBF25" s="78"/>
      <c r="FBG25" s="78"/>
      <c r="FBH25" s="78"/>
      <c r="FBI25" s="78"/>
      <c r="FBJ25" s="78"/>
      <c r="FBK25" s="78"/>
      <c r="FBL25" s="78"/>
      <c r="FBM25" s="78"/>
      <c r="FBN25" s="78"/>
      <c r="FBO25" s="78"/>
      <c r="FBP25" s="78"/>
      <c r="FBQ25" s="78"/>
      <c r="FBR25" s="78"/>
      <c r="FBS25" s="78"/>
      <c r="FBT25" s="78"/>
      <c r="FBU25" s="78"/>
      <c r="FBV25" s="78"/>
      <c r="FBW25" s="78"/>
      <c r="FBX25" s="78"/>
      <c r="FBY25" s="78"/>
      <c r="FBZ25" s="78"/>
      <c r="FCA25" s="78"/>
      <c r="FCB25" s="78"/>
      <c r="FCC25" s="78"/>
      <c r="FCD25" s="78"/>
      <c r="FCE25" s="78"/>
      <c r="FCF25" s="78"/>
      <c r="FCG25" s="78"/>
      <c r="FCH25" s="78"/>
      <c r="FCI25" s="78"/>
      <c r="FCJ25" s="78"/>
      <c r="FCK25" s="78"/>
      <c r="FCL25" s="78"/>
      <c r="FCM25" s="78"/>
      <c r="FCN25" s="78"/>
      <c r="FCO25" s="78"/>
      <c r="FCP25" s="78"/>
      <c r="FCQ25" s="78"/>
      <c r="FCR25" s="78"/>
      <c r="FCS25" s="78"/>
      <c r="FCT25" s="78"/>
      <c r="FCU25" s="78"/>
      <c r="FCV25" s="78"/>
      <c r="FCW25" s="78"/>
      <c r="FCX25" s="78"/>
      <c r="FCY25" s="78"/>
      <c r="FCZ25" s="78"/>
      <c r="FDA25" s="78"/>
      <c r="FDB25" s="78"/>
      <c r="FDC25" s="78"/>
      <c r="FDD25" s="78"/>
      <c r="FDE25" s="78"/>
      <c r="FDF25" s="78"/>
      <c r="FDG25" s="78"/>
      <c r="FDH25" s="78"/>
      <c r="FDI25" s="78"/>
      <c r="FDJ25" s="78"/>
      <c r="FDK25" s="78"/>
      <c r="FDL25" s="78"/>
      <c r="FDM25" s="78"/>
      <c r="FDN25" s="78"/>
      <c r="FDO25" s="78"/>
      <c r="FDP25" s="78"/>
      <c r="FDQ25" s="78"/>
      <c r="FDR25" s="78"/>
      <c r="FDS25" s="78"/>
      <c r="FDT25" s="78"/>
      <c r="FDU25" s="78"/>
      <c r="FDV25" s="78"/>
      <c r="FDW25" s="78"/>
      <c r="FDX25" s="78"/>
      <c r="FDY25" s="78"/>
      <c r="FDZ25" s="78"/>
      <c r="FEA25" s="78"/>
      <c r="FEB25" s="78"/>
      <c r="FEC25" s="78"/>
      <c r="FED25" s="78"/>
      <c r="FEE25" s="78"/>
      <c r="FEF25" s="78"/>
      <c r="FEG25" s="78"/>
      <c r="FEH25" s="78"/>
      <c r="FEI25" s="78"/>
      <c r="FEJ25" s="78"/>
      <c r="FEK25" s="78"/>
      <c r="FEL25" s="78"/>
      <c r="FEM25" s="78"/>
      <c r="FEN25" s="78"/>
      <c r="FEO25" s="78"/>
      <c r="FEP25" s="78"/>
      <c r="FEQ25" s="78"/>
      <c r="FER25" s="78"/>
      <c r="FES25" s="78"/>
      <c r="FET25" s="78"/>
      <c r="FEU25" s="78"/>
      <c r="FEV25" s="78"/>
      <c r="FEW25" s="78"/>
      <c r="FEX25" s="78"/>
      <c r="FEY25" s="78"/>
      <c r="FEZ25" s="78"/>
      <c r="FFA25" s="78"/>
      <c r="FFB25" s="78"/>
      <c r="FFC25" s="78"/>
      <c r="FFD25" s="78"/>
      <c r="FFE25" s="78"/>
      <c r="FFF25" s="78"/>
      <c r="FFG25" s="78"/>
      <c r="FFH25" s="78"/>
      <c r="FFI25" s="78"/>
      <c r="FFJ25" s="78"/>
      <c r="FFK25" s="78"/>
      <c r="FFL25" s="78"/>
      <c r="FFM25" s="78"/>
      <c r="FFN25" s="78"/>
      <c r="FFO25" s="78"/>
      <c r="FFP25" s="78"/>
      <c r="FFQ25" s="78"/>
      <c r="FFR25" s="78"/>
      <c r="FFS25" s="78"/>
      <c r="FFT25" s="78"/>
      <c r="FFU25" s="78"/>
      <c r="FFV25" s="78"/>
      <c r="FFW25" s="78"/>
      <c r="FFX25" s="78"/>
      <c r="FFY25" s="78"/>
      <c r="FFZ25" s="78"/>
      <c r="FGA25" s="78"/>
      <c r="FGB25" s="78"/>
      <c r="FGC25" s="78"/>
      <c r="FGD25" s="78"/>
      <c r="FGE25" s="78"/>
      <c r="FGF25" s="78"/>
      <c r="FGG25" s="78"/>
      <c r="FGH25" s="78"/>
      <c r="FGI25" s="78"/>
      <c r="FGJ25" s="78"/>
      <c r="FGK25" s="78"/>
      <c r="FGL25" s="78"/>
      <c r="FGM25" s="78"/>
      <c r="FGN25" s="78"/>
      <c r="FGO25" s="78"/>
      <c r="FGP25" s="78"/>
      <c r="FGQ25" s="78"/>
      <c r="FGR25" s="78"/>
      <c r="FGS25" s="78"/>
      <c r="FGT25" s="78"/>
      <c r="FGU25" s="78"/>
      <c r="FGV25" s="78"/>
      <c r="FGW25" s="78"/>
      <c r="FGX25" s="78"/>
      <c r="FGY25" s="78"/>
      <c r="FGZ25" s="78"/>
      <c r="FHA25" s="78"/>
      <c r="FHB25" s="78"/>
      <c r="FHC25" s="78"/>
      <c r="FHD25" s="78"/>
      <c r="FHE25" s="78"/>
      <c r="FHF25" s="78"/>
      <c r="FHG25" s="78"/>
      <c r="FHH25" s="78"/>
      <c r="FHI25" s="78"/>
      <c r="FHJ25" s="78"/>
      <c r="FHK25" s="78"/>
      <c r="FHL25" s="78"/>
      <c r="FHM25" s="78"/>
      <c r="FHN25" s="78"/>
      <c r="FHO25" s="78"/>
      <c r="FHP25" s="78"/>
      <c r="FHQ25" s="78"/>
      <c r="FHR25" s="78"/>
      <c r="FHS25" s="78"/>
      <c r="FHT25" s="78"/>
      <c r="FHU25" s="78"/>
      <c r="FHV25" s="78"/>
      <c r="FHW25" s="78"/>
      <c r="FHX25" s="78"/>
      <c r="FHY25" s="78"/>
      <c r="FHZ25" s="78"/>
      <c r="FIA25" s="78"/>
      <c r="FIB25" s="78"/>
      <c r="FIC25" s="78"/>
      <c r="FID25" s="78"/>
      <c r="FIE25" s="78"/>
      <c r="FIF25" s="78"/>
      <c r="FIG25" s="78"/>
      <c r="FIH25" s="78"/>
      <c r="FII25" s="78"/>
      <c r="FIJ25" s="78"/>
      <c r="FIK25" s="78"/>
      <c r="FIL25" s="78"/>
      <c r="FIM25" s="78"/>
      <c r="FIN25" s="78"/>
      <c r="FIO25" s="78"/>
      <c r="FIP25" s="78"/>
      <c r="FIQ25" s="78"/>
      <c r="FIR25" s="78"/>
      <c r="FIS25" s="78"/>
      <c r="FIT25" s="78"/>
      <c r="FIU25" s="78"/>
      <c r="FIV25" s="78"/>
      <c r="FIW25" s="78"/>
      <c r="FIX25" s="78"/>
      <c r="FIY25" s="78"/>
      <c r="FIZ25" s="78"/>
      <c r="FJA25" s="78"/>
      <c r="FJB25" s="78"/>
      <c r="FJC25" s="78"/>
      <c r="FJD25" s="78"/>
      <c r="FJE25" s="78"/>
      <c r="FJF25" s="78"/>
      <c r="FJG25" s="78"/>
      <c r="FJH25" s="78"/>
      <c r="FJI25" s="78"/>
      <c r="FJJ25" s="78"/>
      <c r="FJK25" s="78"/>
      <c r="FJL25" s="78"/>
      <c r="FJM25" s="78"/>
      <c r="FJN25" s="78"/>
      <c r="FJO25" s="78"/>
      <c r="FJP25" s="78"/>
      <c r="FJQ25" s="78"/>
      <c r="FJR25" s="78"/>
      <c r="FJS25" s="78"/>
      <c r="FJT25" s="78"/>
      <c r="FJU25" s="78"/>
      <c r="FJV25" s="78"/>
      <c r="FJW25" s="78"/>
      <c r="FJX25" s="78"/>
      <c r="FJY25" s="78"/>
      <c r="FJZ25" s="78"/>
      <c r="FKA25" s="78"/>
      <c r="FKB25" s="78"/>
      <c r="FKC25" s="78"/>
      <c r="FKD25" s="78"/>
      <c r="FKE25" s="78"/>
      <c r="FKF25" s="78"/>
      <c r="FKG25" s="78"/>
      <c r="FKH25" s="78"/>
      <c r="FKI25" s="78"/>
      <c r="FKJ25" s="78"/>
      <c r="FKK25" s="78"/>
      <c r="FKL25" s="78"/>
      <c r="FKM25" s="78"/>
      <c r="FKN25" s="78"/>
      <c r="FKO25" s="78"/>
      <c r="FKP25" s="78"/>
      <c r="FKQ25" s="78"/>
      <c r="FKR25" s="78"/>
      <c r="FKS25" s="78"/>
      <c r="FKT25" s="78"/>
      <c r="FKU25" s="78"/>
      <c r="FKV25" s="78"/>
      <c r="FKW25" s="78"/>
      <c r="FKX25" s="78"/>
      <c r="FKY25" s="78"/>
      <c r="FKZ25" s="78"/>
      <c r="FLA25" s="78"/>
      <c r="FLB25" s="78"/>
      <c r="FLC25" s="78"/>
      <c r="FLD25" s="78"/>
      <c r="FLE25" s="78"/>
      <c r="FLF25" s="78"/>
      <c r="FLG25" s="78"/>
      <c r="FLH25" s="78"/>
      <c r="FLI25" s="78"/>
      <c r="FLJ25" s="78"/>
      <c r="FLK25" s="78"/>
      <c r="FLL25" s="78"/>
      <c r="FLM25" s="78"/>
      <c r="FLN25" s="78"/>
      <c r="FLO25" s="78"/>
      <c r="FLP25" s="78"/>
      <c r="FLQ25" s="78"/>
      <c r="FLR25" s="78"/>
      <c r="FLS25" s="78"/>
      <c r="FLT25" s="78"/>
      <c r="FLU25" s="78"/>
      <c r="FLV25" s="78"/>
      <c r="FLW25" s="78"/>
      <c r="FLX25" s="78"/>
      <c r="FLY25" s="78"/>
      <c r="FLZ25" s="78"/>
      <c r="FMA25" s="78"/>
      <c r="FMB25" s="78"/>
      <c r="FMC25" s="78"/>
      <c r="FMD25" s="78"/>
      <c r="FME25" s="78"/>
      <c r="FMF25" s="78"/>
      <c r="FMG25" s="78"/>
      <c r="FMH25" s="78"/>
      <c r="FMI25" s="78"/>
      <c r="FMJ25" s="78"/>
      <c r="FMK25" s="78"/>
      <c r="FML25" s="78"/>
      <c r="FMM25" s="78"/>
      <c r="FMN25" s="78"/>
      <c r="FMO25" s="78"/>
      <c r="FMP25" s="78"/>
      <c r="FMQ25" s="78"/>
      <c r="FMR25" s="78"/>
      <c r="FMS25" s="78"/>
      <c r="FMT25" s="78"/>
      <c r="FMU25" s="78"/>
      <c r="FMV25" s="78"/>
      <c r="FMW25" s="78"/>
      <c r="FMX25" s="78"/>
      <c r="FMY25" s="78"/>
      <c r="FMZ25" s="78"/>
      <c r="FNA25" s="78"/>
      <c r="FNB25" s="78"/>
      <c r="FNC25" s="78"/>
      <c r="FND25" s="78"/>
      <c r="FNE25" s="78"/>
      <c r="FNF25" s="78"/>
      <c r="FNG25" s="78"/>
      <c r="FNH25" s="78"/>
      <c r="FNI25" s="78"/>
      <c r="FNJ25" s="78"/>
      <c r="FNK25" s="78"/>
      <c r="FNL25" s="78"/>
      <c r="FNM25" s="78"/>
      <c r="FNN25" s="78"/>
      <c r="FNO25" s="78"/>
      <c r="FNP25" s="78"/>
      <c r="FNQ25" s="78"/>
      <c r="FNR25" s="78"/>
      <c r="FNS25" s="78"/>
      <c r="FNT25" s="78"/>
      <c r="FNU25" s="78"/>
      <c r="FNV25" s="78"/>
      <c r="FNW25" s="78"/>
      <c r="FNX25" s="78"/>
      <c r="FNY25" s="78"/>
      <c r="FNZ25" s="78"/>
      <c r="FOA25" s="78"/>
      <c r="FOB25" s="78"/>
      <c r="FOC25" s="78"/>
      <c r="FOD25" s="78"/>
      <c r="FOE25" s="78"/>
      <c r="FOF25" s="78"/>
      <c r="FOG25" s="78"/>
      <c r="FOH25" s="78"/>
      <c r="FOI25" s="78"/>
      <c r="FOJ25" s="78"/>
      <c r="FOK25" s="78"/>
      <c r="FOL25" s="78"/>
      <c r="FOM25" s="78"/>
      <c r="FON25" s="78"/>
      <c r="FOO25" s="78"/>
      <c r="FOP25" s="78"/>
      <c r="FOQ25" s="78"/>
      <c r="FOR25" s="78"/>
      <c r="FOS25" s="78"/>
      <c r="FOT25" s="78"/>
      <c r="FOU25" s="78"/>
      <c r="FOV25" s="78"/>
      <c r="FOW25" s="78"/>
      <c r="FOX25" s="78"/>
      <c r="FOY25" s="78"/>
      <c r="FOZ25" s="78"/>
      <c r="FPA25" s="78"/>
      <c r="FPB25" s="78"/>
      <c r="FPC25" s="78"/>
      <c r="FPD25" s="78"/>
      <c r="FPE25" s="78"/>
      <c r="FPF25" s="78"/>
      <c r="FPG25" s="78"/>
      <c r="FPH25" s="78"/>
      <c r="FPI25" s="78"/>
      <c r="FPJ25" s="78"/>
      <c r="FPK25" s="78"/>
      <c r="FPL25" s="78"/>
      <c r="FPM25" s="78"/>
      <c r="FPN25" s="78"/>
      <c r="FPO25" s="78"/>
      <c r="FPP25" s="78"/>
      <c r="FPQ25" s="78"/>
      <c r="FPR25" s="78"/>
      <c r="FPS25" s="78"/>
      <c r="FPT25" s="78"/>
      <c r="FPU25" s="78"/>
      <c r="FPV25" s="78"/>
      <c r="FPW25" s="78"/>
      <c r="FPX25" s="78"/>
      <c r="FPY25" s="78"/>
      <c r="FPZ25" s="78"/>
      <c r="FQA25" s="78"/>
      <c r="FQB25" s="78"/>
      <c r="FQC25" s="78"/>
      <c r="FQD25" s="78"/>
      <c r="FQE25" s="78"/>
      <c r="FQF25" s="78"/>
      <c r="FQG25" s="78"/>
      <c r="FQH25" s="78"/>
      <c r="FQI25" s="78"/>
      <c r="FQJ25" s="78"/>
      <c r="FQK25" s="78"/>
      <c r="FQL25" s="78"/>
      <c r="FQM25" s="78"/>
      <c r="FQN25" s="78"/>
      <c r="FQO25" s="78"/>
      <c r="FQP25" s="78"/>
      <c r="FQQ25" s="78"/>
      <c r="FQR25" s="78"/>
      <c r="FQS25" s="78"/>
      <c r="FQT25" s="78"/>
      <c r="FQU25" s="78"/>
      <c r="FQV25" s="78"/>
      <c r="FQW25" s="78"/>
      <c r="FQX25" s="78"/>
      <c r="FQY25" s="78"/>
      <c r="FQZ25" s="78"/>
      <c r="FRA25" s="78"/>
      <c r="FRB25" s="78"/>
      <c r="FRC25" s="78"/>
      <c r="FRD25" s="78"/>
      <c r="FRE25" s="78"/>
      <c r="FRF25" s="78"/>
      <c r="FRG25" s="78"/>
      <c r="FRH25" s="78"/>
      <c r="FRI25" s="78"/>
      <c r="FRJ25" s="78"/>
      <c r="FRK25" s="78"/>
      <c r="FRL25" s="78"/>
      <c r="FRM25" s="78"/>
      <c r="FRN25" s="78"/>
      <c r="FRO25" s="78"/>
      <c r="FRP25" s="78"/>
      <c r="FRQ25" s="78"/>
      <c r="FRR25" s="78"/>
      <c r="FRS25" s="78"/>
      <c r="FRT25" s="78"/>
      <c r="FRU25" s="78"/>
      <c r="FRV25" s="78"/>
      <c r="FRW25" s="78"/>
      <c r="FRX25" s="78"/>
      <c r="FRY25" s="78"/>
      <c r="FRZ25" s="78"/>
      <c r="FSA25" s="78"/>
      <c r="FSB25" s="78"/>
      <c r="FSC25" s="78"/>
      <c r="FSD25" s="78"/>
      <c r="FSE25" s="78"/>
      <c r="FSF25" s="78"/>
      <c r="FSG25" s="78"/>
      <c r="FSH25" s="78"/>
      <c r="FSI25" s="78"/>
      <c r="FSJ25" s="78"/>
      <c r="FSK25" s="78"/>
      <c r="FSL25" s="78"/>
      <c r="FSM25" s="78"/>
      <c r="FSN25" s="78"/>
      <c r="FSO25" s="78"/>
      <c r="FSP25" s="78"/>
      <c r="FSQ25" s="78"/>
      <c r="FSR25" s="78"/>
      <c r="FSS25" s="78"/>
      <c r="FST25" s="78"/>
      <c r="FSU25" s="78"/>
      <c r="FSV25" s="78"/>
      <c r="FSW25" s="78"/>
      <c r="FSX25" s="78"/>
      <c r="FSY25" s="78"/>
      <c r="FSZ25" s="78"/>
      <c r="FTA25" s="78"/>
      <c r="FTB25" s="78"/>
      <c r="FTC25" s="78"/>
      <c r="FTD25" s="78"/>
      <c r="FTE25" s="78"/>
      <c r="FTF25" s="78"/>
      <c r="FTG25" s="78"/>
      <c r="FTH25" s="78"/>
      <c r="FTI25" s="78"/>
      <c r="FTJ25" s="78"/>
      <c r="FTK25" s="78"/>
      <c r="FTL25" s="78"/>
      <c r="FTM25" s="78"/>
      <c r="FTN25" s="78"/>
      <c r="FTO25" s="78"/>
      <c r="FTP25" s="78"/>
      <c r="FTQ25" s="78"/>
      <c r="FTR25" s="78"/>
      <c r="FTS25" s="78"/>
      <c r="FTT25" s="78"/>
      <c r="FTU25" s="78"/>
      <c r="FTV25" s="78"/>
      <c r="FTW25" s="78"/>
      <c r="FTX25" s="78"/>
      <c r="FTY25" s="78"/>
      <c r="FTZ25" s="78"/>
      <c r="FUA25" s="78"/>
      <c r="FUB25" s="78"/>
      <c r="FUC25" s="78"/>
      <c r="FUD25" s="78"/>
      <c r="FUE25" s="78"/>
      <c r="FUF25" s="78"/>
      <c r="FUG25" s="78"/>
      <c r="FUH25" s="78"/>
      <c r="FUI25" s="78"/>
      <c r="FUJ25" s="78"/>
      <c r="FUK25" s="78"/>
      <c r="FUL25" s="78"/>
      <c r="FUM25" s="78"/>
      <c r="FUN25" s="78"/>
      <c r="FUO25" s="78"/>
      <c r="FUP25" s="78"/>
      <c r="FUQ25" s="78"/>
      <c r="FUR25" s="78"/>
      <c r="FUS25" s="78"/>
      <c r="FUT25" s="78"/>
      <c r="FUU25" s="78"/>
      <c r="FUV25" s="78"/>
      <c r="FUW25" s="78"/>
      <c r="FUX25" s="78"/>
      <c r="FUY25" s="78"/>
      <c r="FUZ25" s="78"/>
      <c r="FVA25" s="78"/>
      <c r="FVB25" s="78"/>
      <c r="FVC25" s="78"/>
      <c r="FVD25" s="78"/>
      <c r="FVE25" s="78"/>
      <c r="FVF25" s="78"/>
      <c r="FVG25" s="78"/>
      <c r="FVH25" s="78"/>
      <c r="FVI25" s="78"/>
      <c r="FVJ25" s="78"/>
      <c r="FVK25" s="78"/>
      <c r="FVL25" s="78"/>
      <c r="FVM25" s="78"/>
      <c r="FVN25" s="78"/>
      <c r="FVO25" s="78"/>
      <c r="FVP25" s="78"/>
      <c r="FVQ25" s="78"/>
      <c r="FVR25" s="78"/>
      <c r="FVS25" s="78"/>
      <c r="FVT25" s="78"/>
      <c r="FVU25" s="78"/>
      <c r="FVV25" s="78"/>
      <c r="FVW25" s="78"/>
      <c r="FVX25" s="78"/>
      <c r="FVY25" s="78"/>
      <c r="FVZ25" s="78"/>
      <c r="FWA25" s="78"/>
      <c r="FWB25" s="78"/>
      <c r="FWC25" s="78"/>
      <c r="FWD25" s="78"/>
      <c r="FWE25" s="78"/>
      <c r="FWF25" s="78"/>
      <c r="FWG25" s="78"/>
      <c r="FWH25" s="78"/>
      <c r="FWI25" s="78"/>
      <c r="FWJ25" s="78"/>
      <c r="FWK25" s="78"/>
      <c r="FWL25" s="78"/>
      <c r="FWM25" s="78"/>
      <c r="FWN25" s="78"/>
      <c r="FWO25" s="78"/>
      <c r="FWP25" s="78"/>
      <c r="FWQ25" s="78"/>
      <c r="FWR25" s="78"/>
      <c r="FWS25" s="78"/>
      <c r="FWT25" s="78"/>
      <c r="FWU25" s="78"/>
      <c r="FWV25" s="78"/>
      <c r="FWW25" s="78"/>
      <c r="FWX25" s="78"/>
      <c r="FWY25" s="78"/>
      <c r="FWZ25" s="78"/>
      <c r="FXA25" s="78"/>
      <c r="FXB25" s="78"/>
      <c r="FXC25" s="78"/>
      <c r="FXD25" s="78"/>
      <c r="FXE25" s="78"/>
      <c r="FXF25" s="78"/>
      <c r="FXG25" s="78"/>
      <c r="FXH25" s="78"/>
      <c r="FXI25" s="78"/>
      <c r="FXJ25" s="78"/>
      <c r="FXK25" s="78"/>
      <c r="FXL25" s="78"/>
      <c r="FXM25" s="78"/>
      <c r="FXN25" s="78"/>
      <c r="FXO25" s="78"/>
      <c r="FXP25" s="78"/>
      <c r="FXQ25" s="78"/>
      <c r="FXR25" s="78"/>
      <c r="FXS25" s="78"/>
      <c r="FXT25" s="78"/>
      <c r="FXU25" s="78"/>
      <c r="FXV25" s="78"/>
      <c r="FXW25" s="78"/>
      <c r="FXX25" s="78"/>
      <c r="FXY25" s="78"/>
      <c r="FXZ25" s="78"/>
      <c r="FYA25" s="78"/>
      <c r="FYB25" s="78"/>
      <c r="FYC25" s="78"/>
      <c r="FYD25" s="78"/>
      <c r="FYE25" s="78"/>
      <c r="FYF25" s="78"/>
      <c r="FYG25" s="78"/>
      <c r="FYH25" s="78"/>
      <c r="FYI25" s="78"/>
      <c r="FYJ25" s="78"/>
      <c r="FYK25" s="78"/>
      <c r="FYL25" s="78"/>
      <c r="FYM25" s="78"/>
      <c r="FYN25" s="78"/>
      <c r="FYO25" s="78"/>
      <c r="FYP25" s="78"/>
      <c r="FYQ25" s="78"/>
      <c r="FYR25" s="78"/>
      <c r="FYS25" s="78"/>
      <c r="FYT25" s="78"/>
      <c r="FYU25" s="78"/>
      <c r="FYV25" s="78"/>
      <c r="FYW25" s="78"/>
      <c r="FYX25" s="78"/>
      <c r="FYY25" s="78"/>
      <c r="FYZ25" s="78"/>
      <c r="FZA25" s="78"/>
      <c r="FZB25" s="78"/>
      <c r="FZC25" s="78"/>
      <c r="FZD25" s="78"/>
      <c r="FZE25" s="78"/>
      <c r="FZF25" s="78"/>
      <c r="FZG25" s="78"/>
      <c r="FZH25" s="78"/>
      <c r="FZI25" s="78"/>
      <c r="FZJ25" s="78"/>
      <c r="FZK25" s="78"/>
      <c r="FZL25" s="78"/>
      <c r="FZM25" s="78"/>
      <c r="FZN25" s="78"/>
      <c r="FZO25" s="78"/>
      <c r="FZP25" s="78"/>
      <c r="FZQ25" s="78"/>
      <c r="FZR25" s="78"/>
      <c r="FZS25" s="78"/>
      <c r="FZT25" s="78"/>
      <c r="FZU25" s="78"/>
      <c r="FZV25" s="78"/>
      <c r="FZW25" s="78"/>
      <c r="FZX25" s="78"/>
      <c r="FZY25" s="78"/>
      <c r="FZZ25" s="78"/>
      <c r="GAA25" s="78"/>
      <c r="GAB25" s="78"/>
      <c r="GAC25" s="78"/>
      <c r="GAD25" s="78"/>
      <c r="GAE25" s="78"/>
      <c r="GAF25" s="78"/>
      <c r="GAG25" s="78"/>
      <c r="GAH25" s="78"/>
      <c r="GAI25" s="78"/>
      <c r="GAJ25" s="78"/>
      <c r="GAK25" s="78"/>
      <c r="GAL25" s="78"/>
      <c r="GAM25" s="78"/>
      <c r="GAN25" s="78"/>
      <c r="GAO25" s="78"/>
      <c r="GAP25" s="78"/>
      <c r="GAQ25" s="78"/>
      <c r="GAR25" s="78"/>
      <c r="GAS25" s="78"/>
      <c r="GAT25" s="78"/>
      <c r="GAU25" s="78"/>
      <c r="GAV25" s="78"/>
      <c r="GAW25" s="78"/>
      <c r="GAX25" s="78"/>
      <c r="GAY25" s="78"/>
      <c r="GAZ25" s="78"/>
      <c r="GBA25" s="78"/>
      <c r="GBB25" s="78"/>
      <c r="GBC25" s="78"/>
      <c r="GBD25" s="78"/>
      <c r="GBE25" s="78"/>
      <c r="GBF25" s="78"/>
      <c r="GBG25" s="78"/>
      <c r="GBH25" s="78"/>
      <c r="GBI25" s="78"/>
      <c r="GBJ25" s="78"/>
      <c r="GBK25" s="78"/>
      <c r="GBL25" s="78"/>
      <c r="GBM25" s="78"/>
      <c r="GBN25" s="78"/>
      <c r="GBO25" s="78"/>
      <c r="GBP25" s="78"/>
      <c r="GBQ25" s="78"/>
      <c r="GBR25" s="78"/>
      <c r="GBS25" s="78"/>
      <c r="GBT25" s="78"/>
      <c r="GBU25" s="78"/>
      <c r="GBV25" s="78"/>
      <c r="GBW25" s="78"/>
      <c r="GBX25" s="78"/>
      <c r="GBY25" s="78"/>
      <c r="GBZ25" s="78"/>
      <c r="GCA25" s="78"/>
      <c r="GCB25" s="78"/>
      <c r="GCC25" s="78"/>
      <c r="GCD25" s="78"/>
      <c r="GCE25" s="78"/>
      <c r="GCF25" s="78"/>
      <c r="GCG25" s="78"/>
      <c r="GCH25" s="78"/>
      <c r="GCI25" s="78"/>
      <c r="GCJ25" s="78"/>
      <c r="GCK25" s="78"/>
      <c r="GCL25" s="78"/>
      <c r="GCM25" s="78"/>
      <c r="GCN25" s="78"/>
      <c r="GCO25" s="78"/>
      <c r="GCP25" s="78"/>
      <c r="GCQ25" s="78"/>
      <c r="GCR25" s="78"/>
      <c r="GCS25" s="78"/>
      <c r="GCT25" s="78"/>
      <c r="GCU25" s="78"/>
      <c r="GCV25" s="78"/>
      <c r="GCW25" s="78"/>
      <c r="GCX25" s="78"/>
      <c r="GCY25" s="78"/>
      <c r="GCZ25" s="78"/>
      <c r="GDA25" s="78"/>
      <c r="GDB25" s="78"/>
      <c r="GDC25" s="78"/>
      <c r="GDD25" s="78"/>
      <c r="GDE25" s="78"/>
      <c r="GDF25" s="78"/>
      <c r="GDG25" s="78"/>
      <c r="GDH25" s="78"/>
      <c r="GDI25" s="78"/>
      <c r="GDJ25" s="78"/>
      <c r="GDK25" s="78"/>
      <c r="GDL25" s="78"/>
      <c r="GDM25" s="78"/>
      <c r="GDN25" s="78"/>
      <c r="GDO25" s="78"/>
      <c r="GDP25" s="78"/>
      <c r="GDQ25" s="78"/>
      <c r="GDR25" s="78"/>
      <c r="GDS25" s="78"/>
      <c r="GDT25" s="78"/>
      <c r="GDU25" s="78"/>
      <c r="GDV25" s="78"/>
      <c r="GDW25" s="78"/>
      <c r="GDX25" s="78"/>
      <c r="GDY25" s="78"/>
      <c r="GDZ25" s="78"/>
      <c r="GEA25" s="78"/>
      <c r="GEB25" s="78"/>
      <c r="GEC25" s="78"/>
      <c r="GED25" s="78"/>
      <c r="GEE25" s="78"/>
      <c r="GEF25" s="78"/>
      <c r="GEG25" s="78"/>
      <c r="GEH25" s="78"/>
      <c r="GEI25" s="78"/>
      <c r="GEJ25" s="78"/>
      <c r="GEK25" s="78"/>
      <c r="GEL25" s="78"/>
      <c r="GEM25" s="78"/>
      <c r="GEN25" s="78"/>
      <c r="GEO25" s="78"/>
      <c r="GEP25" s="78"/>
      <c r="GEQ25" s="78"/>
      <c r="GER25" s="78"/>
      <c r="GES25" s="78"/>
      <c r="GET25" s="78"/>
      <c r="GEU25" s="78"/>
      <c r="GEV25" s="78"/>
      <c r="GEW25" s="78"/>
      <c r="GEX25" s="78"/>
      <c r="GEY25" s="78"/>
      <c r="GEZ25" s="78"/>
      <c r="GFA25" s="78"/>
      <c r="GFB25" s="78"/>
      <c r="GFC25" s="78"/>
      <c r="GFD25" s="78"/>
      <c r="GFE25" s="78"/>
      <c r="GFF25" s="78"/>
      <c r="GFG25" s="78"/>
      <c r="GFH25" s="78"/>
      <c r="GFI25" s="78"/>
      <c r="GFJ25" s="78"/>
      <c r="GFK25" s="78"/>
      <c r="GFL25" s="78"/>
      <c r="GFM25" s="78"/>
      <c r="GFN25" s="78"/>
      <c r="GFO25" s="78"/>
      <c r="GFP25" s="78"/>
      <c r="GFQ25" s="78"/>
      <c r="GFR25" s="78"/>
      <c r="GFS25" s="78"/>
      <c r="GFT25" s="78"/>
      <c r="GFU25" s="78"/>
      <c r="GFV25" s="78"/>
      <c r="GFW25" s="78"/>
      <c r="GFX25" s="78"/>
      <c r="GFY25" s="78"/>
      <c r="GFZ25" s="78"/>
      <c r="GGA25" s="78"/>
      <c r="GGB25" s="78"/>
      <c r="GGC25" s="78"/>
      <c r="GGD25" s="78"/>
      <c r="GGE25" s="78"/>
      <c r="GGF25" s="78"/>
      <c r="GGG25" s="78"/>
      <c r="GGH25" s="78"/>
      <c r="GGI25" s="78"/>
      <c r="GGJ25" s="78"/>
      <c r="GGK25" s="78"/>
      <c r="GGL25" s="78"/>
      <c r="GGM25" s="78"/>
      <c r="GGN25" s="78"/>
      <c r="GGO25" s="78"/>
      <c r="GGP25" s="78"/>
      <c r="GGQ25" s="78"/>
      <c r="GGR25" s="78"/>
      <c r="GGS25" s="78"/>
      <c r="GGT25" s="78"/>
      <c r="GGU25" s="78"/>
      <c r="GGV25" s="78"/>
      <c r="GGW25" s="78"/>
      <c r="GGX25" s="78"/>
      <c r="GGY25" s="78"/>
      <c r="GGZ25" s="78"/>
      <c r="GHA25" s="78"/>
      <c r="GHB25" s="78"/>
      <c r="GHC25" s="78"/>
      <c r="GHD25" s="78"/>
      <c r="GHE25" s="78"/>
      <c r="GHF25" s="78"/>
      <c r="GHG25" s="78"/>
      <c r="GHH25" s="78"/>
      <c r="GHI25" s="78"/>
      <c r="GHJ25" s="78"/>
      <c r="GHK25" s="78"/>
      <c r="GHL25" s="78"/>
      <c r="GHM25" s="78"/>
      <c r="GHN25" s="78"/>
      <c r="GHO25" s="78"/>
      <c r="GHP25" s="78"/>
      <c r="GHQ25" s="78"/>
      <c r="GHR25" s="78"/>
      <c r="GHS25" s="78"/>
      <c r="GHT25" s="78"/>
      <c r="GHU25" s="78"/>
      <c r="GHV25" s="78"/>
      <c r="GHW25" s="78"/>
      <c r="GHX25" s="78"/>
      <c r="GHY25" s="78"/>
      <c r="GHZ25" s="78"/>
      <c r="GIA25" s="78"/>
      <c r="GIB25" s="78"/>
      <c r="GIC25" s="78"/>
      <c r="GID25" s="78"/>
      <c r="GIE25" s="78"/>
      <c r="GIF25" s="78"/>
      <c r="GIG25" s="78"/>
      <c r="GIH25" s="78"/>
      <c r="GII25" s="78"/>
      <c r="GIJ25" s="78"/>
      <c r="GIK25" s="78"/>
      <c r="GIL25" s="78"/>
      <c r="GIM25" s="78"/>
      <c r="GIN25" s="78"/>
      <c r="GIO25" s="78"/>
      <c r="GIP25" s="78"/>
      <c r="GIQ25" s="78"/>
      <c r="GIR25" s="78"/>
      <c r="GIS25" s="78"/>
      <c r="GIT25" s="78"/>
      <c r="GIU25" s="78"/>
      <c r="GIV25" s="78"/>
      <c r="GIW25" s="78"/>
      <c r="GIX25" s="78"/>
      <c r="GIY25" s="78"/>
      <c r="GIZ25" s="78"/>
      <c r="GJA25" s="78"/>
      <c r="GJB25" s="78"/>
      <c r="GJC25" s="78"/>
      <c r="GJD25" s="78"/>
      <c r="GJE25" s="78"/>
      <c r="GJF25" s="78"/>
      <c r="GJG25" s="78"/>
      <c r="GJH25" s="78"/>
      <c r="GJI25" s="78"/>
      <c r="GJJ25" s="78"/>
      <c r="GJK25" s="78"/>
      <c r="GJL25" s="78"/>
      <c r="GJM25" s="78"/>
      <c r="GJN25" s="78"/>
      <c r="GJO25" s="78"/>
      <c r="GJP25" s="78"/>
      <c r="GJQ25" s="78"/>
      <c r="GJR25" s="78"/>
      <c r="GJS25" s="78"/>
      <c r="GJT25" s="78"/>
      <c r="GJU25" s="78"/>
      <c r="GJV25" s="78"/>
      <c r="GJW25" s="78"/>
      <c r="GJX25" s="78"/>
      <c r="GJY25" s="78"/>
      <c r="GJZ25" s="78"/>
      <c r="GKA25" s="78"/>
      <c r="GKB25" s="78"/>
      <c r="GKC25" s="78"/>
      <c r="GKD25" s="78"/>
      <c r="GKE25" s="78"/>
      <c r="GKF25" s="78"/>
      <c r="GKG25" s="78"/>
      <c r="GKH25" s="78"/>
      <c r="GKI25" s="78"/>
      <c r="GKJ25" s="78"/>
      <c r="GKK25" s="78"/>
      <c r="GKL25" s="78"/>
      <c r="GKM25" s="78"/>
      <c r="GKN25" s="78"/>
      <c r="GKO25" s="78"/>
      <c r="GKP25" s="78"/>
      <c r="GKQ25" s="78"/>
      <c r="GKR25" s="78"/>
      <c r="GKS25" s="78"/>
      <c r="GKT25" s="78"/>
      <c r="GKU25" s="78"/>
      <c r="GKV25" s="78"/>
      <c r="GKW25" s="78"/>
      <c r="GKX25" s="78"/>
      <c r="GKY25" s="78"/>
      <c r="GKZ25" s="78"/>
      <c r="GLA25" s="78"/>
      <c r="GLB25" s="78"/>
      <c r="GLC25" s="78"/>
      <c r="GLD25" s="78"/>
      <c r="GLE25" s="78"/>
      <c r="GLF25" s="78"/>
      <c r="GLG25" s="78"/>
      <c r="GLH25" s="78"/>
      <c r="GLI25" s="78"/>
      <c r="GLJ25" s="78"/>
      <c r="GLK25" s="78"/>
      <c r="GLL25" s="78"/>
      <c r="GLM25" s="78"/>
      <c r="GLN25" s="78"/>
      <c r="GLO25" s="78"/>
      <c r="GLP25" s="78"/>
      <c r="GLQ25" s="78"/>
      <c r="GLR25" s="78"/>
      <c r="GLS25" s="78"/>
      <c r="GLT25" s="78"/>
      <c r="GLU25" s="78"/>
      <c r="GLV25" s="78"/>
      <c r="GLW25" s="78"/>
      <c r="GLX25" s="78"/>
      <c r="GLY25" s="78"/>
      <c r="GLZ25" s="78"/>
      <c r="GMA25" s="78"/>
      <c r="GMB25" s="78"/>
      <c r="GMC25" s="78"/>
      <c r="GMD25" s="78"/>
      <c r="GME25" s="78"/>
      <c r="GMF25" s="78"/>
      <c r="GMG25" s="78"/>
      <c r="GMH25" s="78"/>
      <c r="GMI25" s="78"/>
      <c r="GMJ25" s="78"/>
      <c r="GMK25" s="78"/>
      <c r="GML25" s="78"/>
      <c r="GMM25" s="78"/>
      <c r="GMN25" s="78"/>
      <c r="GMO25" s="78"/>
      <c r="GMP25" s="78"/>
      <c r="GMQ25" s="78"/>
      <c r="GMR25" s="78"/>
      <c r="GMS25" s="78"/>
      <c r="GMT25" s="78"/>
      <c r="GMU25" s="78"/>
      <c r="GMV25" s="78"/>
      <c r="GMW25" s="78"/>
      <c r="GMX25" s="78"/>
      <c r="GMY25" s="78"/>
      <c r="GMZ25" s="78"/>
      <c r="GNA25" s="78"/>
      <c r="GNB25" s="78"/>
      <c r="GNC25" s="78"/>
      <c r="GND25" s="78"/>
      <c r="GNE25" s="78"/>
      <c r="GNF25" s="78"/>
      <c r="GNG25" s="78"/>
      <c r="GNH25" s="78"/>
      <c r="GNI25" s="78"/>
      <c r="GNJ25" s="78"/>
      <c r="GNK25" s="78"/>
      <c r="GNL25" s="78"/>
      <c r="GNM25" s="78"/>
      <c r="GNN25" s="78"/>
      <c r="GNO25" s="78"/>
      <c r="GNP25" s="78"/>
      <c r="GNQ25" s="78"/>
      <c r="GNR25" s="78"/>
      <c r="GNS25" s="78"/>
      <c r="GNT25" s="78"/>
      <c r="GNU25" s="78"/>
      <c r="GNV25" s="78"/>
      <c r="GNW25" s="78"/>
      <c r="GNX25" s="78"/>
      <c r="GNY25" s="78"/>
      <c r="GNZ25" s="78"/>
      <c r="GOA25" s="78"/>
      <c r="GOB25" s="78"/>
      <c r="GOC25" s="78"/>
      <c r="GOD25" s="78"/>
      <c r="GOE25" s="78"/>
      <c r="GOF25" s="78"/>
      <c r="GOG25" s="78"/>
      <c r="GOH25" s="78"/>
      <c r="GOI25" s="78"/>
      <c r="GOJ25" s="78"/>
      <c r="GOK25" s="78"/>
      <c r="GOL25" s="78"/>
      <c r="GOM25" s="78"/>
      <c r="GON25" s="78"/>
      <c r="GOO25" s="78"/>
      <c r="GOP25" s="78"/>
      <c r="GOQ25" s="78"/>
      <c r="GOR25" s="78"/>
      <c r="GOS25" s="78"/>
      <c r="GOT25" s="78"/>
      <c r="GOU25" s="78"/>
      <c r="GOV25" s="78"/>
      <c r="GOW25" s="78"/>
      <c r="GOX25" s="78"/>
      <c r="GOY25" s="78"/>
      <c r="GOZ25" s="78"/>
      <c r="GPA25" s="78"/>
      <c r="GPB25" s="78"/>
      <c r="GPC25" s="78"/>
      <c r="GPD25" s="78"/>
      <c r="GPE25" s="78"/>
      <c r="GPF25" s="78"/>
      <c r="GPG25" s="78"/>
      <c r="GPH25" s="78"/>
      <c r="GPI25" s="78"/>
      <c r="GPJ25" s="78"/>
      <c r="GPK25" s="78"/>
      <c r="GPL25" s="78"/>
      <c r="GPM25" s="78"/>
      <c r="GPN25" s="78"/>
      <c r="GPO25" s="78"/>
      <c r="GPP25" s="78"/>
      <c r="GPQ25" s="78"/>
      <c r="GPR25" s="78"/>
      <c r="GPS25" s="78"/>
      <c r="GPT25" s="78"/>
      <c r="GPU25" s="78"/>
      <c r="GPV25" s="78"/>
      <c r="GPW25" s="78"/>
      <c r="GPX25" s="78"/>
      <c r="GPY25" s="78"/>
      <c r="GPZ25" s="78"/>
      <c r="GQA25" s="78"/>
      <c r="GQB25" s="78"/>
      <c r="GQC25" s="78"/>
      <c r="GQD25" s="78"/>
      <c r="GQE25" s="78"/>
      <c r="GQF25" s="78"/>
      <c r="GQG25" s="78"/>
      <c r="GQH25" s="78"/>
      <c r="GQI25" s="78"/>
      <c r="GQJ25" s="78"/>
      <c r="GQK25" s="78"/>
      <c r="GQL25" s="78"/>
      <c r="GQM25" s="78"/>
      <c r="GQN25" s="78"/>
      <c r="GQO25" s="78"/>
      <c r="GQP25" s="78"/>
      <c r="GQQ25" s="78"/>
      <c r="GQR25" s="78"/>
      <c r="GQS25" s="78"/>
      <c r="GQT25" s="78"/>
      <c r="GQU25" s="78"/>
      <c r="GQV25" s="78"/>
      <c r="GQW25" s="78"/>
      <c r="GQX25" s="78"/>
      <c r="GQY25" s="78"/>
      <c r="GQZ25" s="78"/>
      <c r="GRA25" s="78"/>
      <c r="GRB25" s="78"/>
      <c r="GRC25" s="78"/>
      <c r="GRD25" s="78"/>
      <c r="GRE25" s="78"/>
      <c r="GRF25" s="78"/>
      <c r="GRG25" s="78"/>
      <c r="GRH25" s="78"/>
      <c r="GRI25" s="78"/>
      <c r="GRJ25" s="78"/>
      <c r="GRK25" s="78"/>
      <c r="GRL25" s="78"/>
      <c r="GRM25" s="78"/>
      <c r="GRN25" s="78"/>
      <c r="GRO25" s="78"/>
      <c r="GRP25" s="78"/>
      <c r="GRQ25" s="78"/>
      <c r="GRR25" s="78"/>
      <c r="GRS25" s="78"/>
      <c r="GRT25" s="78"/>
      <c r="GRU25" s="78"/>
      <c r="GRV25" s="78"/>
      <c r="GRW25" s="78"/>
      <c r="GRX25" s="78"/>
      <c r="GRY25" s="78"/>
      <c r="GRZ25" s="78"/>
      <c r="GSA25" s="78"/>
      <c r="GSB25" s="78"/>
      <c r="GSC25" s="78"/>
      <c r="GSD25" s="78"/>
      <c r="GSE25" s="78"/>
      <c r="GSF25" s="78"/>
      <c r="GSG25" s="78"/>
      <c r="GSH25" s="78"/>
      <c r="GSI25" s="78"/>
      <c r="GSJ25" s="78"/>
      <c r="GSK25" s="78"/>
      <c r="GSL25" s="78"/>
      <c r="GSM25" s="78"/>
      <c r="GSN25" s="78"/>
      <c r="GSO25" s="78"/>
      <c r="GSP25" s="78"/>
      <c r="GSQ25" s="78"/>
      <c r="GSR25" s="78"/>
      <c r="GSS25" s="78"/>
      <c r="GST25" s="78"/>
      <c r="GSU25" s="78"/>
      <c r="GSV25" s="78"/>
      <c r="GSW25" s="78"/>
      <c r="GSX25" s="78"/>
      <c r="GSY25" s="78"/>
      <c r="GSZ25" s="78"/>
      <c r="GTA25" s="78"/>
      <c r="GTB25" s="78"/>
      <c r="GTC25" s="78"/>
      <c r="GTD25" s="78"/>
      <c r="GTE25" s="78"/>
      <c r="GTF25" s="78"/>
      <c r="GTG25" s="78"/>
      <c r="GTH25" s="78"/>
      <c r="GTI25" s="78"/>
      <c r="GTJ25" s="78"/>
      <c r="GTK25" s="78"/>
      <c r="GTL25" s="78"/>
      <c r="GTM25" s="78"/>
      <c r="GTN25" s="78"/>
      <c r="GTO25" s="78"/>
      <c r="GTP25" s="78"/>
      <c r="GTQ25" s="78"/>
      <c r="GTR25" s="78"/>
      <c r="GTS25" s="78"/>
      <c r="GTT25" s="78"/>
      <c r="GTU25" s="78"/>
      <c r="GTV25" s="78"/>
      <c r="GTW25" s="78"/>
      <c r="GTX25" s="78"/>
      <c r="GTY25" s="78"/>
      <c r="GTZ25" s="78"/>
      <c r="GUA25" s="78"/>
      <c r="GUB25" s="78"/>
      <c r="GUC25" s="78"/>
      <c r="GUD25" s="78"/>
      <c r="GUE25" s="78"/>
      <c r="GUF25" s="78"/>
      <c r="GUG25" s="78"/>
      <c r="GUH25" s="78"/>
      <c r="GUI25" s="78"/>
      <c r="GUJ25" s="78"/>
      <c r="GUK25" s="78"/>
      <c r="GUL25" s="78"/>
      <c r="GUM25" s="78"/>
      <c r="GUN25" s="78"/>
      <c r="GUO25" s="78"/>
      <c r="GUP25" s="78"/>
      <c r="GUQ25" s="78"/>
      <c r="GUR25" s="78"/>
      <c r="GUS25" s="78"/>
      <c r="GUT25" s="78"/>
      <c r="GUU25" s="78"/>
      <c r="GUV25" s="78"/>
      <c r="GUW25" s="78"/>
      <c r="GUX25" s="78"/>
      <c r="GUY25" s="78"/>
      <c r="GUZ25" s="78"/>
      <c r="GVA25" s="78"/>
      <c r="GVB25" s="78"/>
      <c r="GVC25" s="78"/>
      <c r="GVD25" s="78"/>
      <c r="GVE25" s="78"/>
      <c r="GVF25" s="78"/>
      <c r="GVG25" s="78"/>
      <c r="GVH25" s="78"/>
      <c r="GVI25" s="78"/>
      <c r="GVJ25" s="78"/>
      <c r="GVK25" s="78"/>
      <c r="GVL25" s="78"/>
      <c r="GVM25" s="78"/>
      <c r="GVN25" s="78"/>
      <c r="GVO25" s="78"/>
      <c r="GVP25" s="78"/>
      <c r="GVQ25" s="78"/>
      <c r="GVR25" s="78"/>
      <c r="GVS25" s="78"/>
      <c r="GVT25" s="78"/>
      <c r="GVU25" s="78"/>
      <c r="GVV25" s="78"/>
      <c r="GVW25" s="78"/>
      <c r="GVX25" s="78"/>
      <c r="GVY25" s="78"/>
      <c r="GVZ25" s="78"/>
      <c r="GWA25" s="78"/>
      <c r="GWB25" s="78"/>
      <c r="GWC25" s="78"/>
      <c r="GWD25" s="78"/>
      <c r="GWE25" s="78"/>
      <c r="GWF25" s="78"/>
      <c r="GWG25" s="78"/>
      <c r="GWH25" s="78"/>
      <c r="GWI25" s="78"/>
      <c r="GWJ25" s="78"/>
      <c r="GWK25" s="78"/>
      <c r="GWL25" s="78"/>
      <c r="GWM25" s="78"/>
      <c r="GWN25" s="78"/>
      <c r="GWO25" s="78"/>
      <c r="GWP25" s="78"/>
      <c r="GWQ25" s="78"/>
      <c r="GWR25" s="78"/>
      <c r="GWS25" s="78"/>
      <c r="GWT25" s="78"/>
      <c r="GWU25" s="78"/>
      <c r="GWV25" s="78"/>
      <c r="GWW25" s="78"/>
      <c r="GWX25" s="78"/>
      <c r="GWY25" s="78"/>
      <c r="GWZ25" s="78"/>
      <c r="GXA25" s="78"/>
      <c r="GXB25" s="78"/>
      <c r="GXC25" s="78"/>
      <c r="GXD25" s="78"/>
      <c r="GXE25" s="78"/>
      <c r="GXF25" s="78"/>
      <c r="GXG25" s="78"/>
      <c r="GXH25" s="78"/>
      <c r="GXI25" s="78"/>
      <c r="GXJ25" s="78"/>
      <c r="GXK25" s="78"/>
      <c r="GXL25" s="78"/>
      <c r="GXM25" s="78"/>
      <c r="GXN25" s="78"/>
      <c r="GXO25" s="78"/>
      <c r="GXP25" s="78"/>
      <c r="GXQ25" s="78"/>
      <c r="GXR25" s="78"/>
      <c r="GXS25" s="78"/>
      <c r="GXT25" s="78"/>
      <c r="GXU25" s="78"/>
      <c r="GXV25" s="78"/>
      <c r="GXW25" s="78"/>
      <c r="GXX25" s="78"/>
      <c r="GXY25" s="78"/>
      <c r="GXZ25" s="78"/>
      <c r="GYA25" s="78"/>
      <c r="GYB25" s="78"/>
      <c r="GYC25" s="78"/>
      <c r="GYD25" s="78"/>
      <c r="GYE25" s="78"/>
      <c r="GYF25" s="78"/>
      <c r="GYG25" s="78"/>
      <c r="GYH25" s="78"/>
      <c r="GYI25" s="78"/>
      <c r="GYJ25" s="78"/>
      <c r="GYK25" s="78"/>
      <c r="GYL25" s="78"/>
      <c r="GYM25" s="78"/>
      <c r="GYN25" s="78"/>
      <c r="GYO25" s="78"/>
      <c r="GYP25" s="78"/>
      <c r="GYQ25" s="78"/>
      <c r="GYR25" s="78"/>
      <c r="GYS25" s="78"/>
      <c r="GYT25" s="78"/>
      <c r="GYU25" s="78"/>
      <c r="GYV25" s="78"/>
      <c r="GYW25" s="78"/>
      <c r="GYX25" s="78"/>
      <c r="GYY25" s="78"/>
      <c r="GYZ25" s="78"/>
      <c r="GZA25" s="78"/>
      <c r="GZB25" s="78"/>
      <c r="GZC25" s="78"/>
      <c r="GZD25" s="78"/>
      <c r="GZE25" s="78"/>
      <c r="GZF25" s="78"/>
      <c r="GZG25" s="78"/>
      <c r="GZH25" s="78"/>
      <c r="GZI25" s="78"/>
      <c r="GZJ25" s="78"/>
      <c r="GZK25" s="78"/>
      <c r="GZL25" s="78"/>
      <c r="GZM25" s="78"/>
      <c r="GZN25" s="78"/>
      <c r="GZO25" s="78"/>
      <c r="GZP25" s="78"/>
      <c r="GZQ25" s="78"/>
      <c r="GZR25" s="78"/>
      <c r="GZS25" s="78"/>
      <c r="GZT25" s="78"/>
      <c r="GZU25" s="78"/>
      <c r="GZV25" s="78"/>
      <c r="GZW25" s="78"/>
      <c r="GZX25" s="78"/>
      <c r="GZY25" s="78"/>
      <c r="GZZ25" s="78"/>
      <c r="HAA25" s="78"/>
      <c r="HAB25" s="78"/>
      <c r="HAC25" s="78"/>
      <c r="HAD25" s="78"/>
      <c r="HAE25" s="78"/>
      <c r="HAF25" s="78"/>
      <c r="HAG25" s="78"/>
      <c r="HAH25" s="78"/>
      <c r="HAI25" s="78"/>
      <c r="HAJ25" s="78"/>
      <c r="HAK25" s="78"/>
      <c r="HAL25" s="78"/>
      <c r="HAM25" s="78"/>
      <c r="HAN25" s="78"/>
      <c r="HAO25" s="78"/>
      <c r="HAP25" s="78"/>
      <c r="HAQ25" s="78"/>
      <c r="HAR25" s="78"/>
      <c r="HAS25" s="78"/>
      <c r="HAT25" s="78"/>
      <c r="HAU25" s="78"/>
      <c r="HAV25" s="78"/>
      <c r="HAW25" s="78"/>
      <c r="HAX25" s="78"/>
      <c r="HAY25" s="78"/>
      <c r="HAZ25" s="78"/>
      <c r="HBA25" s="78"/>
      <c r="HBB25" s="78"/>
      <c r="HBC25" s="78"/>
      <c r="HBD25" s="78"/>
      <c r="HBE25" s="78"/>
      <c r="HBF25" s="78"/>
      <c r="HBG25" s="78"/>
      <c r="HBH25" s="78"/>
      <c r="HBI25" s="78"/>
      <c r="HBJ25" s="78"/>
      <c r="HBK25" s="78"/>
      <c r="HBL25" s="78"/>
      <c r="HBM25" s="78"/>
      <c r="HBN25" s="78"/>
      <c r="HBO25" s="78"/>
      <c r="HBP25" s="78"/>
      <c r="HBQ25" s="78"/>
      <c r="HBR25" s="78"/>
      <c r="HBS25" s="78"/>
      <c r="HBT25" s="78"/>
      <c r="HBU25" s="78"/>
      <c r="HBV25" s="78"/>
      <c r="HBW25" s="78"/>
      <c r="HBX25" s="78"/>
      <c r="HBY25" s="78"/>
      <c r="HBZ25" s="78"/>
      <c r="HCA25" s="78"/>
      <c r="HCB25" s="78"/>
      <c r="HCC25" s="78"/>
      <c r="HCD25" s="78"/>
      <c r="HCE25" s="78"/>
      <c r="HCF25" s="78"/>
      <c r="HCG25" s="78"/>
      <c r="HCH25" s="78"/>
      <c r="HCI25" s="78"/>
      <c r="HCJ25" s="78"/>
      <c r="HCK25" s="78"/>
      <c r="HCL25" s="78"/>
      <c r="HCM25" s="78"/>
      <c r="HCN25" s="78"/>
      <c r="HCO25" s="78"/>
      <c r="HCP25" s="78"/>
      <c r="HCQ25" s="78"/>
      <c r="HCR25" s="78"/>
      <c r="HCS25" s="78"/>
      <c r="HCT25" s="78"/>
      <c r="HCU25" s="78"/>
      <c r="HCV25" s="78"/>
      <c r="HCW25" s="78"/>
      <c r="HCX25" s="78"/>
      <c r="HCY25" s="78"/>
      <c r="HCZ25" s="78"/>
      <c r="HDA25" s="78"/>
      <c r="HDB25" s="78"/>
      <c r="HDC25" s="78"/>
      <c r="HDD25" s="78"/>
      <c r="HDE25" s="78"/>
      <c r="HDF25" s="78"/>
      <c r="HDG25" s="78"/>
      <c r="HDH25" s="78"/>
      <c r="HDI25" s="78"/>
      <c r="HDJ25" s="78"/>
      <c r="HDK25" s="78"/>
      <c r="HDL25" s="78"/>
      <c r="HDM25" s="78"/>
      <c r="HDN25" s="78"/>
      <c r="HDO25" s="78"/>
      <c r="HDP25" s="78"/>
      <c r="HDQ25" s="78"/>
      <c r="HDR25" s="78"/>
      <c r="HDS25" s="78"/>
      <c r="HDT25" s="78"/>
      <c r="HDU25" s="78"/>
      <c r="HDV25" s="78"/>
      <c r="HDW25" s="78"/>
      <c r="HDX25" s="78"/>
      <c r="HDY25" s="78"/>
      <c r="HDZ25" s="78"/>
      <c r="HEA25" s="78"/>
      <c r="HEB25" s="78"/>
      <c r="HEC25" s="78"/>
      <c r="HED25" s="78"/>
      <c r="HEE25" s="78"/>
      <c r="HEF25" s="78"/>
      <c r="HEG25" s="78"/>
      <c r="HEH25" s="78"/>
      <c r="HEI25" s="78"/>
      <c r="HEJ25" s="78"/>
      <c r="HEK25" s="78"/>
      <c r="HEL25" s="78"/>
      <c r="HEM25" s="78"/>
      <c r="HEN25" s="78"/>
      <c r="HEO25" s="78"/>
      <c r="HEP25" s="78"/>
      <c r="HEQ25" s="78"/>
      <c r="HER25" s="78"/>
      <c r="HES25" s="78"/>
      <c r="HET25" s="78"/>
      <c r="HEU25" s="78"/>
      <c r="HEV25" s="78"/>
      <c r="HEW25" s="78"/>
      <c r="HEX25" s="78"/>
      <c r="HEY25" s="78"/>
      <c r="HEZ25" s="78"/>
      <c r="HFA25" s="78"/>
      <c r="HFB25" s="78"/>
      <c r="HFC25" s="78"/>
      <c r="HFD25" s="78"/>
      <c r="HFE25" s="78"/>
      <c r="HFF25" s="78"/>
      <c r="HFG25" s="78"/>
      <c r="HFH25" s="78"/>
      <c r="HFI25" s="78"/>
      <c r="HFJ25" s="78"/>
      <c r="HFK25" s="78"/>
      <c r="HFL25" s="78"/>
      <c r="HFM25" s="78"/>
      <c r="HFN25" s="78"/>
      <c r="HFO25" s="78"/>
      <c r="HFP25" s="78"/>
      <c r="HFQ25" s="78"/>
      <c r="HFR25" s="78"/>
      <c r="HFS25" s="78"/>
      <c r="HFT25" s="78"/>
      <c r="HFU25" s="78"/>
      <c r="HFV25" s="78"/>
      <c r="HFW25" s="78"/>
      <c r="HFX25" s="78"/>
      <c r="HFY25" s="78"/>
      <c r="HFZ25" s="78"/>
      <c r="HGA25" s="78"/>
      <c r="HGB25" s="78"/>
      <c r="HGC25" s="78"/>
      <c r="HGD25" s="78"/>
      <c r="HGE25" s="78"/>
      <c r="HGF25" s="78"/>
      <c r="HGG25" s="78"/>
      <c r="HGH25" s="78"/>
      <c r="HGI25" s="78"/>
      <c r="HGJ25" s="78"/>
      <c r="HGK25" s="78"/>
      <c r="HGL25" s="78"/>
      <c r="HGM25" s="78"/>
      <c r="HGN25" s="78"/>
      <c r="HGO25" s="78"/>
      <c r="HGP25" s="78"/>
      <c r="HGQ25" s="78"/>
      <c r="HGR25" s="78"/>
      <c r="HGS25" s="78"/>
      <c r="HGT25" s="78"/>
      <c r="HGU25" s="78"/>
      <c r="HGV25" s="78"/>
      <c r="HGW25" s="78"/>
      <c r="HGX25" s="78"/>
      <c r="HGY25" s="78"/>
      <c r="HGZ25" s="78"/>
      <c r="HHA25" s="78"/>
      <c r="HHB25" s="78"/>
      <c r="HHC25" s="78"/>
      <c r="HHD25" s="78"/>
      <c r="HHE25" s="78"/>
      <c r="HHF25" s="78"/>
      <c r="HHG25" s="78"/>
      <c r="HHH25" s="78"/>
      <c r="HHI25" s="78"/>
      <c r="HHJ25" s="78"/>
      <c r="HHK25" s="78"/>
      <c r="HHL25" s="78"/>
      <c r="HHM25" s="78"/>
      <c r="HHN25" s="78"/>
      <c r="HHO25" s="78"/>
      <c r="HHP25" s="78"/>
      <c r="HHQ25" s="78"/>
      <c r="HHR25" s="78"/>
      <c r="HHS25" s="78"/>
      <c r="HHT25" s="78"/>
      <c r="HHU25" s="78"/>
      <c r="HHV25" s="78"/>
      <c r="HHW25" s="78"/>
      <c r="HHX25" s="78"/>
      <c r="HHY25" s="78"/>
      <c r="HHZ25" s="78"/>
      <c r="HIA25" s="78"/>
      <c r="HIB25" s="78"/>
      <c r="HIC25" s="78"/>
      <c r="HID25" s="78"/>
      <c r="HIE25" s="78"/>
      <c r="HIF25" s="78"/>
      <c r="HIG25" s="78"/>
      <c r="HIH25" s="78"/>
      <c r="HII25" s="78"/>
      <c r="HIJ25" s="78"/>
      <c r="HIK25" s="78"/>
      <c r="HIL25" s="78"/>
      <c r="HIM25" s="78"/>
      <c r="HIN25" s="78"/>
      <c r="HIO25" s="78"/>
      <c r="HIP25" s="78"/>
      <c r="HIQ25" s="78"/>
      <c r="HIR25" s="78"/>
      <c r="HIS25" s="78"/>
      <c r="HIT25" s="78"/>
      <c r="HIU25" s="78"/>
      <c r="HIV25" s="78"/>
      <c r="HIW25" s="78"/>
      <c r="HIX25" s="78"/>
      <c r="HIY25" s="78"/>
      <c r="HIZ25" s="78"/>
      <c r="HJA25" s="78"/>
      <c r="HJB25" s="78"/>
      <c r="HJC25" s="78"/>
      <c r="HJD25" s="78"/>
      <c r="HJE25" s="78"/>
      <c r="HJF25" s="78"/>
      <c r="HJG25" s="78"/>
      <c r="HJH25" s="78"/>
      <c r="HJI25" s="78"/>
      <c r="HJJ25" s="78"/>
      <c r="HJK25" s="78"/>
      <c r="HJL25" s="78"/>
      <c r="HJM25" s="78"/>
      <c r="HJN25" s="78"/>
      <c r="HJO25" s="78"/>
      <c r="HJP25" s="78"/>
      <c r="HJQ25" s="78"/>
      <c r="HJR25" s="78"/>
      <c r="HJS25" s="78"/>
      <c r="HJT25" s="78"/>
      <c r="HJU25" s="78"/>
      <c r="HJV25" s="78"/>
      <c r="HJW25" s="78"/>
      <c r="HJX25" s="78"/>
      <c r="HJY25" s="78"/>
      <c r="HJZ25" s="78"/>
      <c r="HKA25" s="78"/>
      <c r="HKB25" s="78"/>
      <c r="HKC25" s="78"/>
      <c r="HKD25" s="78"/>
      <c r="HKE25" s="78"/>
      <c r="HKF25" s="78"/>
      <c r="HKG25" s="78"/>
      <c r="HKH25" s="78"/>
      <c r="HKI25" s="78"/>
      <c r="HKJ25" s="78"/>
      <c r="HKK25" s="78"/>
      <c r="HKL25" s="78"/>
      <c r="HKM25" s="78"/>
      <c r="HKN25" s="78"/>
      <c r="HKO25" s="78"/>
      <c r="HKP25" s="78"/>
      <c r="HKQ25" s="78"/>
      <c r="HKR25" s="78"/>
      <c r="HKS25" s="78"/>
      <c r="HKT25" s="78"/>
      <c r="HKU25" s="78"/>
      <c r="HKV25" s="78"/>
      <c r="HKW25" s="78"/>
      <c r="HKX25" s="78"/>
      <c r="HKY25" s="78"/>
      <c r="HKZ25" s="78"/>
      <c r="HLA25" s="78"/>
      <c r="HLB25" s="78"/>
      <c r="HLC25" s="78"/>
      <c r="HLD25" s="78"/>
      <c r="HLE25" s="78"/>
      <c r="HLF25" s="78"/>
      <c r="HLG25" s="78"/>
      <c r="HLH25" s="78"/>
      <c r="HLI25" s="78"/>
      <c r="HLJ25" s="78"/>
      <c r="HLK25" s="78"/>
      <c r="HLL25" s="78"/>
      <c r="HLM25" s="78"/>
      <c r="HLN25" s="78"/>
      <c r="HLO25" s="78"/>
      <c r="HLP25" s="78"/>
      <c r="HLQ25" s="78"/>
      <c r="HLR25" s="78"/>
      <c r="HLS25" s="78"/>
      <c r="HLT25" s="78"/>
      <c r="HLU25" s="78"/>
      <c r="HLV25" s="78"/>
      <c r="HLW25" s="78"/>
      <c r="HLX25" s="78"/>
      <c r="HLY25" s="78"/>
      <c r="HLZ25" s="78"/>
      <c r="HMA25" s="78"/>
      <c r="HMB25" s="78"/>
      <c r="HMC25" s="78"/>
      <c r="HMD25" s="78"/>
      <c r="HME25" s="78"/>
      <c r="HMF25" s="78"/>
      <c r="HMG25" s="78"/>
      <c r="HMH25" s="78"/>
      <c r="HMI25" s="78"/>
      <c r="HMJ25" s="78"/>
      <c r="HMK25" s="78"/>
      <c r="HML25" s="78"/>
      <c r="HMM25" s="78"/>
      <c r="HMN25" s="78"/>
      <c r="HMO25" s="78"/>
      <c r="HMP25" s="78"/>
      <c r="HMQ25" s="78"/>
      <c r="HMR25" s="78"/>
      <c r="HMS25" s="78"/>
      <c r="HMT25" s="78"/>
      <c r="HMU25" s="78"/>
      <c r="HMV25" s="78"/>
      <c r="HMW25" s="78"/>
      <c r="HMX25" s="78"/>
      <c r="HMY25" s="78"/>
      <c r="HMZ25" s="78"/>
      <c r="HNA25" s="78"/>
      <c r="HNB25" s="78"/>
      <c r="HNC25" s="78"/>
      <c r="HND25" s="78"/>
      <c r="HNE25" s="78"/>
      <c r="HNF25" s="78"/>
      <c r="HNG25" s="78"/>
      <c r="HNH25" s="78"/>
      <c r="HNI25" s="78"/>
      <c r="HNJ25" s="78"/>
      <c r="HNK25" s="78"/>
      <c r="HNL25" s="78"/>
      <c r="HNM25" s="78"/>
      <c r="HNN25" s="78"/>
      <c r="HNO25" s="78"/>
      <c r="HNP25" s="78"/>
      <c r="HNQ25" s="78"/>
      <c r="HNR25" s="78"/>
      <c r="HNS25" s="78"/>
      <c r="HNT25" s="78"/>
      <c r="HNU25" s="78"/>
      <c r="HNV25" s="78"/>
      <c r="HNW25" s="78"/>
      <c r="HNX25" s="78"/>
      <c r="HNY25" s="78"/>
      <c r="HNZ25" s="78"/>
      <c r="HOA25" s="78"/>
      <c r="HOB25" s="78"/>
      <c r="HOC25" s="78"/>
      <c r="HOD25" s="78"/>
      <c r="HOE25" s="78"/>
      <c r="HOF25" s="78"/>
      <c r="HOG25" s="78"/>
      <c r="HOH25" s="78"/>
      <c r="HOI25" s="78"/>
      <c r="HOJ25" s="78"/>
      <c r="HOK25" s="78"/>
      <c r="HOL25" s="78"/>
      <c r="HOM25" s="78"/>
      <c r="HON25" s="78"/>
      <c r="HOO25" s="78"/>
      <c r="HOP25" s="78"/>
      <c r="HOQ25" s="78"/>
      <c r="HOR25" s="78"/>
      <c r="HOS25" s="78"/>
      <c r="HOT25" s="78"/>
      <c r="HOU25" s="78"/>
      <c r="HOV25" s="78"/>
      <c r="HOW25" s="78"/>
      <c r="HOX25" s="78"/>
      <c r="HOY25" s="78"/>
      <c r="HOZ25" s="78"/>
      <c r="HPA25" s="78"/>
      <c r="HPB25" s="78"/>
      <c r="HPC25" s="78"/>
      <c r="HPD25" s="78"/>
      <c r="HPE25" s="78"/>
      <c r="HPF25" s="78"/>
      <c r="HPG25" s="78"/>
      <c r="HPH25" s="78"/>
      <c r="HPI25" s="78"/>
      <c r="HPJ25" s="78"/>
      <c r="HPK25" s="78"/>
      <c r="HPL25" s="78"/>
      <c r="HPM25" s="78"/>
      <c r="HPN25" s="78"/>
      <c r="HPO25" s="78"/>
      <c r="HPP25" s="78"/>
      <c r="HPQ25" s="78"/>
      <c r="HPR25" s="78"/>
      <c r="HPS25" s="78"/>
      <c r="HPT25" s="78"/>
      <c r="HPU25" s="78"/>
      <c r="HPV25" s="78"/>
      <c r="HPW25" s="78"/>
      <c r="HPX25" s="78"/>
      <c r="HPY25" s="78"/>
      <c r="HPZ25" s="78"/>
      <c r="HQA25" s="78"/>
      <c r="HQB25" s="78"/>
      <c r="HQC25" s="78"/>
      <c r="HQD25" s="78"/>
      <c r="HQE25" s="78"/>
      <c r="HQF25" s="78"/>
      <c r="HQG25" s="78"/>
      <c r="HQH25" s="78"/>
      <c r="HQI25" s="78"/>
      <c r="HQJ25" s="78"/>
      <c r="HQK25" s="78"/>
      <c r="HQL25" s="78"/>
      <c r="HQM25" s="78"/>
      <c r="HQN25" s="78"/>
      <c r="HQO25" s="78"/>
      <c r="HQP25" s="78"/>
      <c r="HQQ25" s="78"/>
      <c r="HQR25" s="78"/>
      <c r="HQS25" s="78"/>
      <c r="HQT25" s="78"/>
      <c r="HQU25" s="78"/>
      <c r="HQV25" s="78"/>
      <c r="HQW25" s="78"/>
      <c r="HQX25" s="78"/>
      <c r="HQY25" s="78"/>
      <c r="HQZ25" s="78"/>
      <c r="HRA25" s="78"/>
      <c r="HRB25" s="78"/>
      <c r="HRC25" s="78"/>
      <c r="HRD25" s="78"/>
      <c r="HRE25" s="78"/>
      <c r="HRF25" s="78"/>
      <c r="HRG25" s="78"/>
      <c r="HRH25" s="78"/>
      <c r="HRI25" s="78"/>
      <c r="HRJ25" s="78"/>
      <c r="HRK25" s="78"/>
      <c r="HRL25" s="78"/>
      <c r="HRM25" s="78"/>
      <c r="HRN25" s="78"/>
      <c r="HRO25" s="78"/>
      <c r="HRP25" s="78"/>
      <c r="HRQ25" s="78"/>
      <c r="HRR25" s="78"/>
      <c r="HRS25" s="78"/>
      <c r="HRT25" s="78"/>
      <c r="HRU25" s="78"/>
      <c r="HRV25" s="78"/>
      <c r="HRW25" s="78"/>
      <c r="HRX25" s="78"/>
      <c r="HRY25" s="78"/>
      <c r="HRZ25" s="78"/>
      <c r="HSA25" s="78"/>
      <c r="HSB25" s="78"/>
      <c r="HSC25" s="78"/>
      <c r="HSD25" s="78"/>
      <c r="HSE25" s="78"/>
      <c r="HSF25" s="78"/>
      <c r="HSG25" s="78"/>
      <c r="HSH25" s="78"/>
      <c r="HSI25" s="78"/>
      <c r="HSJ25" s="78"/>
      <c r="HSK25" s="78"/>
      <c r="HSL25" s="78"/>
      <c r="HSM25" s="78"/>
      <c r="HSN25" s="78"/>
      <c r="HSO25" s="78"/>
      <c r="HSP25" s="78"/>
      <c r="HSQ25" s="78"/>
      <c r="HSR25" s="78"/>
      <c r="HSS25" s="78"/>
      <c r="HST25" s="78"/>
      <c r="HSU25" s="78"/>
      <c r="HSV25" s="78"/>
      <c r="HSW25" s="78"/>
      <c r="HSX25" s="78"/>
      <c r="HSY25" s="78"/>
      <c r="HSZ25" s="78"/>
      <c r="HTA25" s="78"/>
      <c r="HTB25" s="78"/>
      <c r="HTC25" s="78"/>
      <c r="HTD25" s="78"/>
      <c r="HTE25" s="78"/>
      <c r="HTF25" s="78"/>
      <c r="HTG25" s="78"/>
      <c r="HTH25" s="78"/>
      <c r="HTI25" s="78"/>
      <c r="HTJ25" s="78"/>
      <c r="HTK25" s="78"/>
      <c r="HTL25" s="78"/>
      <c r="HTM25" s="78"/>
      <c r="HTN25" s="78"/>
      <c r="HTO25" s="78"/>
      <c r="HTP25" s="78"/>
      <c r="HTQ25" s="78"/>
      <c r="HTR25" s="78"/>
      <c r="HTS25" s="78"/>
      <c r="HTT25" s="78"/>
      <c r="HTU25" s="78"/>
      <c r="HTV25" s="78"/>
      <c r="HTW25" s="78"/>
      <c r="HTX25" s="78"/>
      <c r="HTY25" s="78"/>
      <c r="HTZ25" s="78"/>
      <c r="HUA25" s="78"/>
      <c r="HUB25" s="78"/>
      <c r="HUC25" s="78"/>
      <c r="HUD25" s="78"/>
      <c r="HUE25" s="78"/>
      <c r="HUF25" s="78"/>
      <c r="HUG25" s="78"/>
      <c r="HUH25" s="78"/>
      <c r="HUI25" s="78"/>
      <c r="HUJ25" s="78"/>
      <c r="HUK25" s="78"/>
      <c r="HUL25" s="78"/>
      <c r="HUM25" s="78"/>
      <c r="HUN25" s="78"/>
      <c r="HUO25" s="78"/>
      <c r="HUP25" s="78"/>
      <c r="HUQ25" s="78"/>
      <c r="HUR25" s="78"/>
      <c r="HUS25" s="78"/>
      <c r="HUT25" s="78"/>
      <c r="HUU25" s="78"/>
      <c r="HUV25" s="78"/>
      <c r="HUW25" s="78"/>
      <c r="HUX25" s="78"/>
      <c r="HUY25" s="78"/>
      <c r="HUZ25" s="78"/>
      <c r="HVA25" s="78"/>
      <c r="HVB25" s="78"/>
      <c r="HVC25" s="78"/>
      <c r="HVD25" s="78"/>
      <c r="HVE25" s="78"/>
      <c r="HVF25" s="78"/>
      <c r="HVG25" s="78"/>
      <c r="HVH25" s="78"/>
      <c r="HVI25" s="78"/>
      <c r="HVJ25" s="78"/>
      <c r="HVK25" s="78"/>
      <c r="HVL25" s="78"/>
      <c r="HVM25" s="78"/>
      <c r="HVN25" s="78"/>
      <c r="HVO25" s="78"/>
      <c r="HVP25" s="78"/>
      <c r="HVQ25" s="78"/>
      <c r="HVR25" s="78"/>
      <c r="HVS25" s="78"/>
      <c r="HVT25" s="78"/>
      <c r="HVU25" s="78"/>
      <c r="HVV25" s="78"/>
      <c r="HVW25" s="78"/>
      <c r="HVX25" s="78"/>
      <c r="HVY25" s="78"/>
      <c r="HVZ25" s="78"/>
      <c r="HWA25" s="78"/>
      <c r="HWB25" s="78"/>
      <c r="HWC25" s="78"/>
      <c r="HWD25" s="78"/>
      <c r="HWE25" s="78"/>
      <c r="HWF25" s="78"/>
      <c r="HWG25" s="78"/>
      <c r="HWH25" s="78"/>
      <c r="HWI25" s="78"/>
      <c r="HWJ25" s="78"/>
      <c r="HWK25" s="78"/>
      <c r="HWL25" s="78"/>
      <c r="HWM25" s="78"/>
      <c r="HWN25" s="78"/>
      <c r="HWO25" s="78"/>
      <c r="HWP25" s="78"/>
      <c r="HWQ25" s="78"/>
      <c r="HWR25" s="78"/>
      <c r="HWS25" s="78"/>
      <c r="HWT25" s="78"/>
      <c r="HWU25" s="78"/>
      <c r="HWV25" s="78"/>
      <c r="HWW25" s="78"/>
      <c r="HWX25" s="78"/>
      <c r="HWY25" s="78"/>
      <c r="HWZ25" s="78"/>
      <c r="HXA25" s="78"/>
      <c r="HXB25" s="78"/>
      <c r="HXC25" s="78"/>
      <c r="HXD25" s="78"/>
      <c r="HXE25" s="78"/>
      <c r="HXF25" s="78"/>
      <c r="HXG25" s="78"/>
      <c r="HXH25" s="78"/>
      <c r="HXI25" s="78"/>
      <c r="HXJ25" s="78"/>
      <c r="HXK25" s="78"/>
      <c r="HXL25" s="78"/>
      <c r="HXM25" s="78"/>
      <c r="HXN25" s="78"/>
      <c r="HXO25" s="78"/>
      <c r="HXP25" s="78"/>
      <c r="HXQ25" s="78"/>
      <c r="HXR25" s="78"/>
      <c r="HXS25" s="78"/>
      <c r="HXT25" s="78"/>
      <c r="HXU25" s="78"/>
      <c r="HXV25" s="78"/>
      <c r="HXW25" s="78"/>
      <c r="HXX25" s="78"/>
      <c r="HXY25" s="78"/>
      <c r="HXZ25" s="78"/>
      <c r="HYA25" s="78"/>
      <c r="HYB25" s="78"/>
      <c r="HYC25" s="78"/>
      <c r="HYD25" s="78"/>
      <c r="HYE25" s="78"/>
      <c r="HYF25" s="78"/>
      <c r="HYG25" s="78"/>
      <c r="HYH25" s="78"/>
      <c r="HYI25" s="78"/>
      <c r="HYJ25" s="78"/>
      <c r="HYK25" s="78"/>
      <c r="HYL25" s="78"/>
      <c r="HYM25" s="78"/>
      <c r="HYN25" s="78"/>
      <c r="HYO25" s="78"/>
      <c r="HYP25" s="78"/>
      <c r="HYQ25" s="78"/>
      <c r="HYR25" s="78"/>
      <c r="HYS25" s="78"/>
      <c r="HYT25" s="78"/>
      <c r="HYU25" s="78"/>
      <c r="HYV25" s="78"/>
      <c r="HYW25" s="78"/>
      <c r="HYX25" s="78"/>
      <c r="HYY25" s="78"/>
      <c r="HYZ25" s="78"/>
      <c r="HZA25" s="78"/>
      <c r="HZB25" s="78"/>
      <c r="HZC25" s="78"/>
      <c r="HZD25" s="78"/>
      <c r="HZE25" s="78"/>
      <c r="HZF25" s="78"/>
      <c r="HZG25" s="78"/>
      <c r="HZH25" s="78"/>
      <c r="HZI25" s="78"/>
      <c r="HZJ25" s="78"/>
      <c r="HZK25" s="78"/>
      <c r="HZL25" s="78"/>
      <c r="HZM25" s="78"/>
      <c r="HZN25" s="78"/>
      <c r="HZO25" s="78"/>
      <c r="HZP25" s="78"/>
      <c r="HZQ25" s="78"/>
      <c r="HZR25" s="78"/>
      <c r="HZS25" s="78"/>
      <c r="HZT25" s="78"/>
      <c r="HZU25" s="78"/>
      <c r="HZV25" s="78"/>
      <c r="HZW25" s="78"/>
      <c r="HZX25" s="78"/>
      <c r="HZY25" s="78"/>
      <c r="HZZ25" s="78"/>
      <c r="IAA25" s="78"/>
      <c r="IAB25" s="78"/>
      <c r="IAC25" s="78"/>
      <c r="IAD25" s="78"/>
      <c r="IAE25" s="78"/>
      <c r="IAF25" s="78"/>
      <c r="IAG25" s="78"/>
      <c r="IAH25" s="78"/>
      <c r="IAI25" s="78"/>
      <c r="IAJ25" s="78"/>
      <c r="IAK25" s="78"/>
      <c r="IAL25" s="78"/>
      <c r="IAM25" s="78"/>
      <c r="IAN25" s="78"/>
      <c r="IAO25" s="78"/>
      <c r="IAP25" s="78"/>
      <c r="IAQ25" s="78"/>
      <c r="IAR25" s="78"/>
      <c r="IAS25" s="78"/>
      <c r="IAT25" s="78"/>
      <c r="IAU25" s="78"/>
      <c r="IAV25" s="78"/>
      <c r="IAW25" s="78"/>
      <c r="IAX25" s="78"/>
      <c r="IAY25" s="78"/>
      <c r="IAZ25" s="78"/>
      <c r="IBA25" s="78"/>
      <c r="IBB25" s="78"/>
      <c r="IBC25" s="78"/>
      <c r="IBD25" s="78"/>
      <c r="IBE25" s="78"/>
      <c r="IBF25" s="78"/>
      <c r="IBG25" s="78"/>
      <c r="IBH25" s="78"/>
      <c r="IBI25" s="78"/>
      <c r="IBJ25" s="78"/>
      <c r="IBK25" s="78"/>
      <c r="IBL25" s="78"/>
      <c r="IBM25" s="78"/>
      <c r="IBN25" s="78"/>
      <c r="IBO25" s="78"/>
      <c r="IBP25" s="78"/>
      <c r="IBQ25" s="78"/>
      <c r="IBR25" s="78"/>
      <c r="IBS25" s="78"/>
      <c r="IBT25" s="78"/>
      <c r="IBU25" s="78"/>
      <c r="IBV25" s="78"/>
      <c r="IBW25" s="78"/>
      <c r="IBX25" s="78"/>
      <c r="IBY25" s="78"/>
      <c r="IBZ25" s="78"/>
      <c r="ICA25" s="78"/>
      <c r="ICB25" s="78"/>
      <c r="ICC25" s="78"/>
      <c r="ICD25" s="78"/>
      <c r="ICE25" s="78"/>
      <c r="ICF25" s="78"/>
      <c r="ICG25" s="78"/>
      <c r="ICH25" s="78"/>
      <c r="ICI25" s="78"/>
      <c r="ICJ25" s="78"/>
      <c r="ICK25" s="78"/>
      <c r="ICL25" s="78"/>
      <c r="ICM25" s="78"/>
      <c r="ICN25" s="78"/>
      <c r="ICO25" s="78"/>
      <c r="ICP25" s="78"/>
      <c r="ICQ25" s="78"/>
      <c r="ICR25" s="78"/>
      <c r="ICS25" s="78"/>
      <c r="ICT25" s="78"/>
      <c r="ICU25" s="78"/>
      <c r="ICV25" s="78"/>
      <c r="ICW25" s="78"/>
      <c r="ICX25" s="78"/>
      <c r="ICY25" s="78"/>
      <c r="ICZ25" s="78"/>
      <c r="IDA25" s="78"/>
      <c r="IDB25" s="78"/>
      <c r="IDC25" s="78"/>
      <c r="IDD25" s="78"/>
      <c r="IDE25" s="78"/>
      <c r="IDF25" s="78"/>
      <c r="IDG25" s="78"/>
      <c r="IDH25" s="78"/>
      <c r="IDI25" s="78"/>
      <c r="IDJ25" s="78"/>
      <c r="IDK25" s="78"/>
      <c r="IDL25" s="78"/>
      <c r="IDM25" s="78"/>
      <c r="IDN25" s="78"/>
      <c r="IDO25" s="78"/>
      <c r="IDP25" s="78"/>
      <c r="IDQ25" s="78"/>
      <c r="IDR25" s="78"/>
      <c r="IDS25" s="78"/>
      <c r="IDT25" s="78"/>
      <c r="IDU25" s="78"/>
      <c r="IDV25" s="78"/>
      <c r="IDW25" s="78"/>
      <c r="IDX25" s="78"/>
      <c r="IDY25" s="78"/>
      <c r="IDZ25" s="78"/>
      <c r="IEA25" s="78"/>
      <c r="IEB25" s="78"/>
      <c r="IEC25" s="78"/>
      <c r="IED25" s="78"/>
      <c r="IEE25" s="78"/>
      <c r="IEF25" s="78"/>
      <c r="IEG25" s="78"/>
      <c r="IEH25" s="78"/>
      <c r="IEI25" s="78"/>
      <c r="IEJ25" s="78"/>
      <c r="IEK25" s="78"/>
      <c r="IEL25" s="78"/>
      <c r="IEM25" s="78"/>
      <c r="IEN25" s="78"/>
      <c r="IEO25" s="78"/>
      <c r="IEP25" s="78"/>
      <c r="IEQ25" s="78"/>
      <c r="IER25" s="78"/>
      <c r="IES25" s="78"/>
      <c r="IET25" s="78"/>
      <c r="IEU25" s="78"/>
      <c r="IEV25" s="78"/>
      <c r="IEW25" s="78"/>
      <c r="IEX25" s="78"/>
      <c r="IEY25" s="78"/>
      <c r="IEZ25" s="78"/>
      <c r="IFA25" s="78"/>
      <c r="IFB25" s="78"/>
      <c r="IFC25" s="78"/>
      <c r="IFD25" s="78"/>
      <c r="IFE25" s="78"/>
      <c r="IFF25" s="78"/>
      <c r="IFG25" s="78"/>
      <c r="IFH25" s="78"/>
      <c r="IFI25" s="78"/>
      <c r="IFJ25" s="78"/>
      <c r="IFK25" s="78"/>
      <c r="IFL25" s="78"/>
      <c r="IFM25" s="78"/>
      <c r="IFN25" s="78"/>
      <c r="IFO25" s="78"/>
      <c r="IFP25" s="78"/>
      <c r="IFQ25" s="78"/>
      <c r="IFR25" s="78"/>
      <c r="IFS25" s="78"/>
      <c r="IFT25" s="78"/>
      <c r="IFU25" s="78"/>
      <c r="IFV25" s="78"/>
      <c r="IFW25" s="78"/>
      <c r="IFX25" s="78"/>
      <c r="IFY25" s="78"/>
      <c r="IFZ25" s="78"/>
      <c r="IGA25" s="78"/>
      <c r="IGB25" s="78"/>
      <c r="IGC25" s="78"/>
      <c r="IGD25" s="78"/>
      <c r="IGE25" s="78"/>
      <c r="IGF25" s="78"/>
      <c r="IGG25" s="78"/>
      <c r="IGH25" s="78"/>
      <c r="IGI25" s="78"/>
      <c r="IGJ25" s="78"/>
      <c r="IGK25" s="78"/>
      <c r="IGL25" s="78"/>
      <c r="IGM25" s="78"/>
      <c r="IGN25" s="78"/>
      <c r="IGO25" s="78"/>
      <c r="IGP25" s="78"/>
      <c r="IGQ25" s="78"/>
      <c r="IGR25" s="78"/>
      <c r="IGS25" s="78"/>
      <c r="IGT25" s="78"/>
      <c r="IGU25" s="78"/>
      <c r="IGV25" s="78"/>
      <c r="IGW25" s="78"/>
      <c r="IGX25" s="78"/>
      <c r="IGY25" s="78"/>
      <c r="IGZ25" s="78"/>
      <c r="IHA25" s="78"/>
      <c r="IHB25" s="78"/>
      <c r="IHC25" s="78"/>
      <c r="IHD25" s="78"/>
      <c r="IHE25" s="78"/>
      <c r="IHF25" s="78"/>
      <c r="IHG25" s="78"/>
      <c r="IHH25" s="78"/>
      <c r="IHI25" s="78"/>
      <c r="IHJ25" s="78"/>
      <c r="IHK25" s="78"/>
      <c r="IHL25" s="78"/>
      <c r="IHM25" s="78"/>
      <c r="IHN25" s="78"/>
      <c r="IHO25" s="78"/>
      <c r="IHP25" s="78"/>
      <c r="IHQ25" s="78"/>
      <c r="IHR25" s="78"/>
      <c r="IHS25" s="78"/>
      <c r="IHT25" s="78"/>
      <c r="IHU25" s="78"/>
      <c r="IHV25" s="78"/>
      <c r="IHW25" s="78"/>
      <c r="IHX25" s="78"/>
      <c r="IHY25" s="78"/>
      <c r="IHZ25" s="78"/>
      <c r="IIA25" s="78"/>
      <c r="IIB25" s="78"/>
      <c r="IIC25" s="78"/>
      <c r="IID25" s="78"/>
      <c r="IIE25" s="78"/>
      <c r="IIF25" s="78"/>
      <c r="IIG25" s="78"/>
      <c r="IIH25" s="78"/>
      <c r="III25" s="78"/>
      <c r="IIJ25" s="78"/>
      <c r="IIK25" s="78"/>
      <c r="IIL25" s="78"/>
      <c r="IIM25" s="78"/>
      <c r="IIN25" s="78"/>
      <c r="IIO25" s="78"/>
      <c r="IIP25" s="78"/>
      <c r="IIQ25" s="78"/>
      <c r="IIR25" s="78"/>
      <c r="IIS25" s="78"/>
      <c r="IIT25" s="78"/>
      <c r="IIU25" s="78"/>
      <c r="IIV25" s="78"/>
      <c r="IIW25" s="78"/>
      <c r="IIX25" s="78"/>
      <c r="IIY25" s="78"/>
      <c r="IIZ25" s="78"/>
      <c r="IJA25" s="78"/>
      <c r="IJB25" s="78"/>
      <c r="IJC25" s="78"/>
      <c r="IJD25" s="78"/>
      <c r="IJE25" s="78"/>
      <c r="IJF25" s="78"/>
      <c r="IJG25" s="78"/>
      <c r="IJH25" s="78"/>
      <c r="IJI25" s="78"/>
      <c r="IJJ25" s="78"/>
      <c r="IJK25" s="78"/>
      <c r="IJL25" s="78"/>
      <c r="IJM25" s="78"/>
      <c r="IJN25" s="78"/>
      <c r="IJO25" s="78"/>
      <c r="IJP25" s="78"/>
      <c r="IJQ25" s="78"/>
      <c r="IJR25" s="78"/>
      <c r="IJS25" s="78"/>
      <c r="IJT25" s="78"/>
      <c r="IJU25" s="78"/>
      <c r="IJV25" s="78"/>
      <c r="IJW25" s="78"/>
      <c r="IJX25" s="78"/>
      <c r="IJY25" s="78"/>
      <c r="IJZ25" s="78"/>
      <c r="IKA25" s="78"/>
      <c r="IKB25" s="78"/>
      <c r="IKC25" s="78"/>
      <c r="IKD25" s="78"/>
      <c r="IKE25" s="78"/>
      <c r="IKF25" s="78"/>
      <c r="IKG25" s="78"/>
      <c r="IKH25" s="78"/>
      <c r="IKI25" s="78"/>
      <c r="IKJ25" s="78"/>
      <c r="IKK25" s="78"/>
      <c r="IKL25" s="78"/>
      <c r="IKM25" s="78"/>
      <c r="IKN25" s="78"/>
      <c r="IKO25" s="78"/>
      <c r="IKP25" s="78"/>
      <c r="IKQ25" s="78"/>
      <c r="IKR25" s="78"/>
      <c r="IKS25" s="78"/>
      <c r="IKT25" s="78"/>
      <c r="IKU25" s="78"/>
      <c r="IKV25" s="78"/>
      <c r="IKW25" s="78"/>
      <c r="IKX25" s="78"/>
      <c r="IKY25" s="78"/>
      <c r="IKZ25" s="78"/>
      <c r="ILA25" s="78"/>
      <c r="ILB25" s="78"/>
      <c r="ILC25" s="78"/>
      <c r="ILD25" s="78"/>
      <c r="ILE25" s="78"/>
      <c r="ILF25" s="78"/>
      <c r="ILG25" s="78"/>
      <c r="ILH25" s="78"/>
      <c r="ILI25" s="78"/>
      <c r="ILJ25" s="78"/>
      <c r="ILK25" s="78"/>
      <c r="ILL25" s="78"/>
      <c r="ILM25" s="78"/>
      <c r="ILN25" s="78"/>
      <c r="ILO25" s="78"/>
      <c r="ILP25" s="78"/>
      <c r="ILQ25" s="78"/>
      <c r="ILR25" s="78"/>
      <c r="ILS25" s="78"/>
      <c r="ILT25" s="78"/>
      <c r="ILU25" s="78"/>
      <c r="ILV25" s="78"/>
      <c r="ILW25" s="78"/>
      <c r="ILX25" s="78"/>
      <c r="ILY25" s="78"/>
      <c r="ILZ25" s="78"/>
      <c r="IMA25" s="78"/>
      <c r="IMB25" s="78"/>
      <c r="IMC25" s="78"/>
      <c r="IMD25" s="78"/>
      <c r="IME25" s="78"/>
      <c r="IMF25" s="78"/>
      <c r="IMG25" s="78"/>
      <c r="IMH25" s="78"/>
      <c r="IMI25" s="78"/>
      <c r="IMJ25" s="78"/>
      <c r="IMK25" s="78"/>
      <c r="IML25" s="78"/>
      <c r="IMM25" s="78"/>
      <c r="IMN25" s="78"/>
      <c r="IMO25" s="78"/>
      <c r="IMP25" s="78"/>
      <c r="IMQ25" s="78"/>
      <c r="IMR25" s="78"/>
      <c r="IMS25" s="78"/>
      <c r="IMT25" s="78"/>
      <c r="IMU25" s="78"/>
      <c r="IMV25" s="78"/>
      <c r="IMW25" s="78"/>
      <c r="IMX25" s="78"/>
      <c r="IMY25" s="78"/>
      <c r="IMZ25" s="78"/>
      <c r="INA25" s="78"/>
      <c r="INB25" s="78"/>
      <c r="INC25" s="78"/>
      <c r="IND25" s="78"/>
      <c r="INE25" s="78"/>
      <c r="INF25" s="78"/>
      <c r="ING25" s="78"/>
      <c r="INH25" s="78"/>
      <c r="INI25" s="78"/>
      <c r="INJ25" s="78"/>
      <c r="INK25" s="78"/>
      <c r="INL25" s="78"/>
      <c r="INM25" s="78"/>
      <c r="INN25" s="78"/>
      <c r="INO25" s="78"/>
      <c r="INP25" s="78"/>
      <c r="INQ25" s="78"/>
      <c r="INR25" s="78"/>
      <c r="INS25" s="78"/>
      <c r="INT25" s="78"/>
      <c r="INU25" s="78"/>
      <c r="INV25" s="78"/>
      <c r="INW25" s="78"/>
      <c r="INX25" s="78"/>
      <c r="INY25" s="78"/>
      <c r="INZ25" s="78"/>
      <c r="IOA25" s="78"/>
      <c r="IOB25" s="78"/>
      <c r="IOC25" s="78"/>
      <c r="IOD25" s="78"/>
      <c r="IOE25" s="78"/>
      <c r="IOF25" s="78"/>
      <c r="IOG25" s="78"/>
      <c r="IOH25" s="78"/>
      <c r="IOI25" s="78"/>
      <c r="IOJ25" s="78"/>
      <c r="IOK25" s="78"/>
      <c r="IOL25" s="78"/>
      <c r="IOM25" s="78"/>
      <c r="ION25" s="78"/>
      <c r="IOO25" s="78"/>
      <c r="IOP25" s="78"/>
      <c r="IOQ25" s="78"/>
      <c r="IOR25" s="78"/>
      <c r="IOS25" s="78"/>
      <c r="IOT25" s="78"/>
      <c r="IOU25" s="78"/>
      <c r="IOV25" s="78"/>
      <c r="IOW25" s="78"/>
      <c r="IOX25" s="78"/>
      <c r="IOY25" s="78"/>
      <c r="IOZ25" s="78"/>
      <c r="IPA25" s="78"/>
      <c r="IPB25" s="78"/>
      <c r="IPC25" s="78"/>
      <c r="IPD25" s="78"/>
      <c r="IPE25" s="78"/>
      <c r="IPF25" s="78"/>
      <c r="IPG25" s="78"/>
      <c r="IPH25" s="78"/>
      <c r="IPI25" s="78"/>
      <c r="IPJ25" s="78"/>
      <c r="IPK25" s="78"/>
      <c r="IPL25" s="78"/>
      <c r="IPM25" s="78"/>
      <c r="IPN25" s="78"/>
      <c r="IPO25" s="78"/>
      <c r="IPP25" s="78"/>
      <c r="IPQ25" s="78"/>
      <c r="IPR25" s="78"/>
      <c r="IPS25" s="78"/>
      <c r="IPT25" s="78"/>
      <c r="IPU25" s="78"/>
      <c r="IPV25" s="78"/>
      <c r="IPW25" s="78"/>
      <c r="IPX25" s="78"/>
      <c r="IPY25" s="78"/>
      <c r="IPZ25" s="78"/>
      <c r="IQA25" s="78"/>
      <c r="IQB25" s="78"/>
      <c r="IQC25" s="78"/>
      <c r="IQD25" s="78"/>
      <c r="IQE25" s="78"/>
      <c r="IQF25" s="78"/>
      <c r="IQG25" s="78"/>
      <c r="IQH25" s="78"/>
      <c r="IQI25" s="78"/>
      <c r="IQJ25" s="78"/>
      <c r="IQK25" s="78"/>
      <c r="IQL25" s="78"/>
      <c r="IQM25" s="78"/>
      <c r="IQN25" s="78"/>
      <c r="IQO25" s="78"/>
      <c r="IQP25" s="78"/>
      <c r="IQQ25" s="78"/>
      <c r="IQR25" s="78"/>
      <c r="IQS25" s="78"/>
      <c r="IQT25" s="78"/>
      <c r="IQU25" s="78"/>
      <c r="IQV25" s="78"/>
      <c r="IQW25" s="78"/>
      <c r="IQX25" s="78"/>
      <c r="IQY25" s="78"/>
      <c r="IQZ25" s="78"/>
      <c r="IRA25" s="78"/>
      <c r="IRB25" s="78"/>
      <c r="IRC25" s="78"/>
      <c r="IRD25" s="78"/>
      <c r="IRE25" s="78"/>
      <c r="IRF25" s="78"/>
      <c r="IRG25" s="78"/>
      <c r="IRH25" s="78"/>
      <c r="IRI25" s="78"/>
      <c r="IRJ25" s="78"/>
      <c r="IRK25" s="78"/>
      <c r="IRL25" s="78"/>
      <c r="IRM25" s="78"/>
      <c r="IRN25" s="78"/>
      <c r="IRO25" s="78"/>
      <c r="IRP25" s="78"/>
      <c r="IRQ25" s="78"/>
      <c r="IRR25" s="78"/>
      <c r="IRS25" s="78"/>
      <c r="IRT25" s="78"/>
      <c r="IRU25" s="78"/>
      <c r="IRV25" s="78"/>
      <c r="IRW25" s="78"/>
      <c r="IRX25" s="78"/>
      <c r="IRY25" s="78"/>
      <c r="IRZ25" s="78"/>
      <c r="ISA25" s="78"/>
      <c r="ISB25" s="78"/>
      <c r="ISC25" s="78"/>
      <c r="ISD25" s="78"/>
      <c r="ISE25" s="78"/>
      <c r="ISF25" s="78"/>
      <c r="ISG25" s="78"/>
      <c r="ISH25" s="78"/>
      <c r="ISI25" s="78"/>
      <c r="ISJ25" s="78"/>
      <c r="ISK25" s="78"/>
      <c r="ISL25" s="78"/>
      <c r="ISM25" s="78"/>
      <c r="ISN25" s="78"/>
      <c r="ISO25" s="78"/>
      <c r="ISP25" s="78"/>
      <c r="ISQ25" s="78"/>
      <c r="ISR25" s="78"/>
      <c r="ISS25" s="78"/>
      <c r="IST25" s="78"/>
      <c r="ISU25" s="78"/>
      <c r="ISV25" s="78"/>
      <c r="ISW25" s="78"/>
      <c r="ISX25" s="78"/>
      <c r="ISY25" s="78"/>
      <c r="ISZ25" s="78"/>
      <c r="ITA25" s="78"/>
      <c r="ITB25" s="78"/>
      <c r="ITC25" s="78"/>
      <c r="ITD25" s="78"/>
      <c r="ITE25" s="78"/>
      <c r="ITF25" s="78"/>
      <c r="ITG25" s="78"/>
      <c r="ITH25" s="78"/>
      <c r="ITI25" s="78"/>
      <c r="ITJ25" s="78"/>
      <c r="ITK25" s="78"/>
      <c r="ITL25" s="78"/>
      <c r="ITM25" s="78"/>
      <c r="ITN25" s="78"/>
      <c r="ITO25" s="78"/>
      <c r="ITP25" s="78"/>
      <c r="ITQ25" s="78"/>
      <c r="ITR25" s="78"/>
      <c r="ITS25" s="78"/>
      <c r="ITT25" s="78"/>
      <c r="ITU25" s="78"/>
      <c r="ITV25" s="78"/>
      <c r="ITW25" s="78"/>
      <c r="ITX25" s="78"/>
      <c r="ITY25" s="78"/>
      <c r="ITZ25" s="78"/>
      <c r="IUA25" s="78"/>
      <c r="IUB25" s="78"/>
      <c r="IUC25" s="78"/>
      <c r="IUD25" s="78"/>
      <c r="IUE25" s="78"/>
      <c r="IUF25" s="78"/>
      <c r="IUG25" s="78"/>
      <c r="IUH25" s="78"/>
      <c r="IUI25" s="78"/>
      <c r="IUJ25" s="78"/>
      <c r="IUK25" s="78"/>
      <c r="IUL25" s="78"/>
      <c r="IUM25" s="78"/>
      <c r="IUN25" s="78"/>
      <c r="IUO25" s="78"/>
      <c r="IUP25" s="78"/>
      <c r="IUQ25" s="78"/>
      <c r="IUR25" s="78"/>
      <c r="IUS25" s="78"/>
      <c r="IUT25" s="78"/>
      <c r="IUU25" s="78"/>
      <c r="IUV25" s="78"/>
      <c r="IUW25" s="78"/>
      <c r="IUX25" s="78"/>
      <c r="IUY25" s="78"/>
      <c r="IUZ25" s="78"/>
      <c r="IVA25" s="78"/>
      <c r="IVB25" s="78"/>
      <c r="IVC25" s="78"/>
      <c r="IVD25" s="78"/>
      <c r="IVE25" s="78"/>
      <c r="IVF25" s="78"/>
      <c r="IVG25" s="78"/>
      <c r="IVH25" s="78"/>
      <c r="IVI25" s="78"/>
      <c r="IVJ25" s="78"/>
      <c r="IVK25" s="78"/>
      <c r="IVL25" s="78"/>
      <c r="IVM25" s="78"/>
      <c r="IVN25" s="78"/>
      <c r="IVO25" s="78"/>
      <c r="IVP25" s="78"/>
      <c r="IVQ25" s="78"/>
      <c r="IVR25" s="78"/>
      <c r="IVS25" s="78"/>
      <c r="IVT25" s="78"/>
      <c r="IVU25" s="78"/>
      <c r="IVV25" s="78"/>
      <c r="IVW25" s="78"/>
      <c r="IVX25" s="78"/>
      <c r="IVY25" s="78"/>
      <c r="IVZ25" s="78"/>
      <c r="IWA25" s="78"/>
      <c r="IWB25" s="78"/>
      <c r="IWC25" s="78"/>
      <c r="IWD25" s="78"/>
      <c r="IWE25" s="78"/>
      <c r="IWF25" s="78"/>
      <c r="IWG25" s="78"/>
      <c r="IWH25" s="78"/>
      <c r="IWI25" s="78"/>
      <c r="IWJ25" s="78"/>
      <c r="IWK25" s="78"/>
      <c r="IWL25" s="78"/>
      <c r="IWM25" s="78"/>
      <c r="IWN25" s="78"/>
      <c r="IWO25" s="78"/>
      <c r="IWP25" s="78"/>
      <c r="IWQ25" s="78"/>
      <c r="IWR25" s="78"/>
      <c r="IWS25" s="78"/>
      <c r="IWT25" s="78"/>
      <c r="IWU25" s="78"/>
      <c r="IWV25" s="78"/>
      <c r="IWW25" s="78"/>
      <c r="IWX25" s="78"/>
      <c r="IWY25" s="78"/>
      <c r="IWZ25" s="78"/>
      <c r="IXA25" s="78"/>
      <c r="IXB25" s="78"/>
      <c r="IXC25" s="78"/>
      <c r="IXD25" s="78"/>
      <c r="IXE25" s="78"/>
      <c r="IXF25" s="78"/>
      <c r="IXG25" s="78"/>
      <c r="IXH25" s="78"/>
      <c r="IXI25" s="78"/>
      <c r="IXJ25" s="78"/>
      <c r="IXK25" s="78"/>
      <c r="IXL25" s="78"/>
      <c r="IXM25" s="78"/>
      <c r="IXN25" s="78"/>
      <c r="IXO25" s="78"/>
      <c r="IXP25" s="78"/>
      <c r="IXQ25" s="78"/>
      <c r="IXR25" s="78"/>
      <c r="IXS25" s="78"/>
      <c r="IXT25" s="78"/>
      <c r="IXU25" s="78"/>
      <c r="IXV25" s="78"/>
      <c r="IXW25" s="78"/>
      <c r="IXX25" s="78"/>
      <c r="IXY25" s="78"/>
      <c r="IXZ25" s="78"/>
      <c r="IYA25" s="78"/>
      <c r="IYB25" s="78"/>
      <c r="IYC25" s="78"/>
      <c r="IYD25" s="78"/>
      <c r="IYE25" s="78"/>
      <c r="IYF25" s="78"/>
      <c r="IYG25" s="78"/>
      <c r="IYH25" s="78"/>
      <c r="IYI25" s="78"/>
      <c r="IYJ25" s="78"/>
      <c r="IYK25" s="78"/>
      <c r="IYL25" s="78"/>
      <c r="IYM25" s="78"/>
      <c r="IYN25" s="78"/>
      <c r="IYO25" s="78"/>
      <c r="IYP25" s="78"/>
      <c r="IYQ25" s="78"/>
      <c r="IYR25" s="78"/>
      <c r="IYS25" s="78"/>
      <c r="IYT25" s="78"/>
      <c r="IYU25" s="78"/>
      <c r="IYV25" s="78"/>
      <c r="IYW25" s="78"/>
      <c r="IYX25" s="78"/>
      <c r="IYY25" s="78"/>
      <c r="IYZ25" s="78"/>
      <c r="IZA25" s="78"/>
      <c r="IZB25" s="78"/>
      <c r="IZC25" s="78"/>
      <c r="IZD25" s="78"/>
      <c r="IZE25" s="78"/>
      <c r="IZF25" s="78"/>
      <c r="IZG25" s="78"/>
      <c r="IZH25" s="78"/>
      <c r="IZI25" s="78"/>
      <c r="IZJ25" s="78"/>
      <c r="IZK25" s="78"/>
      <c r="IZL25" s="78"/>
      <c r="IZM25" s="78"/>
      <c r="IZN25" s="78"/>
      <c r="IZO25" s="78"/>
      <c r="IZP25" s="78"/>
      <c r="IZQ25" s="78"/>
      <c r="IZR25" s="78"/>
      <c r="IZS25" s="78"/>
      <c r="IZT25" s="78"/>
      <c r="IZU25" s="78"/>
      <c r="IZV25" s="78"/>
      <c r="IZW25" s="78"/>
      <c r="IZX25" s="78"/>
      <c r="IZY25" s="78"/>
      <c r="IZZ25" s="78"/>
      <c r="JAA25" s="78"/>
      <c r="JAB25" s="78"/>
      <c r="JAC25" s="78"/>
      <c r="JAD25" s="78"/>
      <c r="JAE25" s="78"/>
      <c r="JAF25" s="78"/>
      <c r="JAG25" s="78"/>
      <c r="JAH25" s="78"/>
      <c r="JAI25" s="78"/>
      <c r="JAJ25" s="78"/>
      <c r="JAK25" s="78"/>
      <c r="JAL25" s="78"/>
      <c r="JAM25" s="78"/>
      <c r="JAN25" s="78"/>
      <c r="JAO25" s="78"/>
      <c r="JAP25" s="78"/>
      <c r="JAQ25" s="78"/>
      <c r="JAR25" s="78"/>
      <c r="JAS25" s="78"/>
      <c r="JAT25" s="78"/>
      <c r="JAU25" s="78"/>
      <c r="JAV25" s="78"/>
      <c r="JAW25" s="78"/>
      <c r="JAX25" s="78"/>
      <c r="JAY25" s="78"/>
      <c r="JAZ25" s="78"/>
      <c r="JBA25" s="78"/>
      <c r="JBB25" s="78"/>
      <c r="JBC25" s="78"/>
      <c r="JBD25" s="78"/>
      <c r="JBE25" s="78"/>
      <c r="JBF25" s="78"/>
      <c r="JBG25" s="78"/>
      <c r="JBH25" s="78"/>
      <c r="JBI25" s="78"/>
      <c r="JBJ25" s="78"/>
      <c r="JBK25" s="78"/>
      <c r="JBL25" s="78"/>
      <c r="JBM25" s="78"/>
      <c r="JBN25" s="78"/>
      <c r="JBO25" s="78"/>
      <c r="JBP25" s="78"/>
      <c r="JBQ25" s="78"/>
      <c r="JBR25" s="78"/>
      <c r="JBS25" s="78"/>
      <c r="JBT25" s="78"/>
      <c r="JBU25" s="78"/>
      <c r="JBV25" s="78"/>
      <c r="JBW25" s="78"/>
      <c r="JBX25" s="78"/>
      <c r="JBY25" s="78"/>
      <c r="JBZ25" s="78"/>
      <c r="JCA25" s="78"/>
      <c r="JCB25" s="78"/>
      <c r="JCC25" s="78"/>
      <c r="JCD25" s="78"/>
      <c r="JCE25" s="78"/>
      <c r="JCF25" s="78"/>
      <c r="JCG25" s="78"/>
      <c r="JCH25" s="78"/>
      <c r="JCI25" s="78"/>
      <c r="JCJ25" s="78"/>
      <c r="JCK25" s="78"/>
      <c r="JCL25" s="78"/>
      <c r="JCM25" s="78"/>
      <c r="JCN25" s="78"/>
      <c r="JCO25" s="78"/>
      <c r="JCP25" s="78"/>
      <c r="JCQ25" s="78"/>
      <c r="JCR25" s="78"/>
      <c r="JCS25" s="78"/>
      <c r="JCT25" s="78"/>
      <c r="JCU25" s="78"/>
      <c r="JCV25" s="78"/>
      <c r="JCW25" s="78"/>
      <c r="JCX25" s="78"/>
      <c r="JCY25" s="78"/>
      <c r="JCZ25" s="78"/>
      <c r="JDA25" s="78"/>
      <c r="JDB25" s="78"/>
      <c r="JDC25" s="78"/>
      <c r="JDD25" s="78"/>
      <c r="JDE25" s="78"/>
      <c r="JDF25" s="78"/>
      <c r="JDG25" s="78"/>
      <c r="JDH25" s="78"/>
      <c r="JDI25" s="78"/>
      <c r="JDJ25" s="78"/>
      <c r="JDK25" s="78"/>
      <c r="JDL25" s="78"/>
      <c r="JDM25" s="78"/>
      <c r="JDN25" s="78"/>
      <c r="JDO25" s="78"/>
      <c r="JDP25" s="78"/>
      <c r="JDQ25" s="78"/>
      <c r="JDR25" s="78"/>
      <c r="JDS25" s="78"/>
      <c r="JDT25" s="78"/>
      <c r="JDU25" s="78"/>
      <c r="JDV25" s="78"/>
      <c r="JDW25" s="78"/>
      <c r="JDX25" s="78"/>
      <c r="JDY25" s="78"/>
      <c r="JDZ25" s="78"/>
      <c r="JEA25" s="78"/>
      <c r="JEB25" s="78"/>
      <c r="JEC25" s="78"/>
      <c r="JED25" s="78"/>
      <c r="JEE25" s="78"/>
      <c r="JEF25" s="78"/>
      <c r="JEG25" s="78"/>
      <c r="JEH25" s="78"/>
      <c r="JEI25" s="78"/>
      <c r="JEJ25" s="78"/>
      <c r="JEK25" s="78"/>
      <c r="JEL25" s="78"/>
      <c r="JEM25" s="78"/>
      <c r="JEN25" s="78"/>
      <c r="JEO25" s="78"/>
      <c r="JEP25" s="78"/>
      <c r="JEQ25" s="78"/>
      <c r="JER25" s="78"/>
      <c r="JES25" s="78"/>
      <c r="JET25" s="78"/>
      <c r="JEU25" s="78"/>
      <c r="JEV25" s="78"/>
      <c r="JEW25" s="78"/>
      <c r="JEX25" s="78"/>
      <c r="JEY25" s="78"/>
      <c r="JEZ25" s="78"/>
      <c r="JFA25" s="78"/>
      <c r="JFB25" s="78"/>
      <c r="JFC25" s="78"/>
      <c r="JFD25" s="78"/>
      <c r="JFE25" s="78"/>
      <c r="JFF25" s="78"/>
      <c r="JFG25" s="78"/>
      <c r="JFH25" s="78"/>
      <c r="JFI25" s="78"/>
      <c r="JFJ25" s="78"/>
      <c r="JFK25" s="78"/>
      <c r="JFL25" s="78"/>
      <c r="JFM25" s="78"/>
      <c r="JFN25" s="78"/>
      <c r="JFO25" s="78"/>
      <c r="JFP25" s="78"/>
      <c r="JFQ25" s="78"/>
      <c r="JFR25" s="78"/>
      <c r="JFS25" s="78"/>
      <c r="JFT25" s="78"/>
      <c r="JFU25" s="78"/>
      <c r="JFV25" s="78"/>
      <c r="JFW25" s="78"/>
      <c r="JFX25" s="78"/>
      <c r="JFY25" s="78"/>
      <c r="JFZ25" s="78"/>
      <c r="JGA25" s="78"/>
      <c r="JGB25" s="78"/>
      <c r="JGC25" s="78"/>
      <c r="JGD25" s="78"/>
      <c r="JGE25" s="78"/>
      <c r="JGF25" s="78"/>
      <c r="JGG25" s="78"/>
      <c r="JGH25" s="78"/>
      <c r="JGI25" s="78"/>
      <c r="JGJ25" s="78"/>
      <c r="JGK25" s="78"/>
      <c r="JGL25" s="78"/>
      <c r="JGM25" s="78"/>
      <c r="JGN25" s="78"/>
      <c r="JGO25" s="78"/>
      <c r="JGP25" s="78"/>
      <c r="JGQ25" s="78"/>
      <c r="JGR25" s="78"/>
      <c r="JGS25" s="78"/>
      <c r="JGT25" s="78"/>
      <c r="JGU25" s="78"/>
      <c r="JGV25" s="78"/>
      <c r="JGW25" s="78"/>
      <c r="JGX25" s="78"/>
      <c r="JGY25" s="78"/>
      <c r="JGZ25" s="78"/>
      <c r="JHA25" s="78"/>
      <c r="JHB25" s="78"/>
      <c r="JHC25" s="78"/>
      <c r="JHD25" s="78"/>
      <c r="JHE25" s="78"/>
      <c r="JHF25" s="78"/>
      <c r="JHG25" s="78"/>
      <c r="JHH25" s="78"/>
      <c r="JHI25" s="78"/>
      <c r="JHJ25" s="78"/>
      <c r="JHK25" s="78"/>
      <c r="JHL25" s="78"/>
      <c r="JHM25" s="78"/>
      <c r="JHN25" s="78"/>
      <c r="JHO25" s="78"/>
      <c r="JHP25" s="78"/>
      <c r="JHQ25" s="78"/>
      <c r="JHR25" s="78"/>
      <c r="JHS25" s="78"/>
      <c r="JHT25" s="78"/>
      <c r="JHU25" s="78"/>
      <c r="JHV25" s="78"/>
      <c r="JHW25" s="78"/>
      <c r="JHX25" s="78"/>
      <c r="JHY25" s="78"/>
      <c r="JHZ25" s="78"/>
      <c r="JIA25" s="78"/>
      <c r="JIB25" s="78"/>
      <c r="JIC25" s="78"/>
      <c r="JID25" s="78"/>
      <c r="JIE25" s="78"/>
      <c r="JIF25" s="78"/>
      <c r="JIG25" s="78"/>
      <c r="JIH25" s="78"/>
      <c r="JII25" s="78"/>
      <c r="JIJ25" s="78"/>
      <c r="JIK25" s="78"/>
      <c r="JIL25" s="78"/>
      <c r="JIM25" s="78"/>
      <c r="JIN25" s="78"/>
      <c r="JIO25" s="78"/>
      <c r="JIP25" s="78"/>
      <c r="JIQ25" s="78"/>
      <c r="JIR25" s="78"/>
      <c r="JIS25" s="78"/>
      <c r="JIT25" s="78"/>
      <c r="JIU25" s="78"/>
      <c r="JIV25" s="78"/>
      <c r="JIW25" s="78"/>
      <c r="JIX25" s="78"/>
      <c r="JIY25" s="78"/>
      <c r="JIZ25" s="78"/>
      <c r="JJA25" s="78"/>
      <c r="JJB25" s="78"/>
      <c r="JJC25" s="78"/>
      <c r="JJD25" s="78"/>
      <c r="JJE25" s="78"/>
      <c r="JJF25" s="78"/>
      <c r="JJG25" s="78"/>
      <c r="JJH25" s="78"/>
      <c r="JJI25" s="78"/>
      <c r="JJJ25" s="78"/>
      <c r="JJK25" s="78"/>
      <c r="JJL25" s="78"/>
      <c r="JJM25" s="78"/>
      <c r="JJN25" s="78"/>
      <c r="JJO25" s="78"/>
      <c r="JJP25" s="78"/>
      <c r="JJQ25" s="78"/>
      <c r="JJR25" s="78"/>
      <c r="JJS25" s="78"/>
      <c r="JJT25" s="78"/>
      <c r="JJU25" s="78"/>
      <c r="JJV25" s="78"/>
      <c r="JJW25" s="78"/>
      <c r="JJX25" s="78"/>
      <c r="JJY25" s="78"/>
      <c r="JJZ25" s="78"/>
      <c r="JKA25" s="78"/>
      <c r="JKB25" s="78"/>
      <c r="JKC25" s="78"/>
      <c r="JKD25" s="78"/>
      <c r="JKE25" s="78"/>
      <c r="JKF25" s="78"/>
      <c r="JKG25" s="78"/>
      <c r="JKH25" s="78"/>
      <c r="JKI25" s="78"/>
      <c r="JKJ25" s="78"/>
      <c r="JKK25" s="78"/>
      <c r="JKL25" s="78"/>
      <c r="JKM25" s="78"/>
      <c r="JKN25" s="78"/>
      <c r="JKO25" s="78"/>
      <c r="JKP25" s="78"/>
      <c r="JKQ25" s="78"/>
      <c r="JKR25" s="78"/>
      <c r="JKS25" s="78"/>
      <c r="JKT25" s="78"/>
      <c r="JKU25" s="78"/>
      <c r="JKV25" s="78"/>
      <c r="JKW25" s="78"/>
      <c r="JKX25" s="78"/>
      <c r="JKY25" s="78"/>
      <c r="JKZ25" s="78"/>
      <c r="JLA25" s="78"/>
      <c r="JLB25" s="78"/>
      <c r="JLC25" s="78"/>
      <c r="JLD25" s="78"/>
      <c r="JLE25" s="78"/>
      <c r="JLF25" s="78"/>
      <c r="JLG25" s="78"/>
      <c r="JLH25" s="78"/>
      <c r="JLI25" s="78"/>
      <c r="JLJ25" s="78"/>
      <c r="JLK25" s="78"/>
      <c r="JLL25" s="78"/>
      <c r="JLM25" s="78"/>
      <c r="JLN25" s="78"/>
      <c r="JLO25" s="78"/>
      <c r="JLP25" s="78"/>
      <c r="JLQ25" s="78"/>
      <c r="JLR25" s="78"/>
      <c r="JLS25" s="78"/>
      <c r="JLT25" s="78"/>
      <c r="JLU25" s="78"/>
      <c r="JLV25" s="78"/>
      <c r="JLW25" s="78"/>
      <c r="JLX25" s="78"/>
      <c r="JLY25" s="78"/>
      <c r="JLZ25" s="78"/>
      <c r="JMA25" s="78"/>
      <c r="JMB25" s="78"/>
      <c r="JMC25" s="78"/>
      <c r="JMD25" s="78"/>
      <c r="JME25" s="78"/>
      <c r="JMF25" s="78"/>
      <c r="JMG25" s="78"/>
      <c r="JMH25" s="78"/>
      <c r="JMI25" s="78"/>
      <c r="JMJ25" s="78"/>
      <c r="JMK25" s="78"/>
      <c r="JML25" s="78"/>
      <c r="JMM25" s="78"/>
      <c r="JMN25" s="78"/>
      <c r="JMO25" s="78"/>
      <c r="JMP25" s="78"/>
      <c r="JMQ25" s="78"/>
      <c r="JMR25" s="78"/>
      <c r="JMS25" s="78"/>
      <c r="JMT25" s="78"/>
      <c r="JMU25" s="78"/>
      <c r="JMV25" s="78"/>
      <c r="JMW25" s="78"/>
      <c r="JMX25" s="78"/>
      <c r="JMY25" s="78"/>
      <c r="JMZ25" s="78"/>
      <c r="JNA25" s="78"/>
      <c r="JNB25" s="78"/>
      <c r="JNC25" s="78"/>
      <c r="JND25" s="78"/>
      <c r="JNE25" s="78"/>
      <c r="JNF25" s="78"/>
      <c r="JNG25" s="78"/>
      <c r="JNH25" s="78"/>
      <c r="JNI25" s="78"/>
      <c r="JNJ25" s="78"/>
      <c r="JNK25" s="78"/>
      <c r="JNL25" s="78"/>
      <c r="JNM25" s="78"/>
      <c r="JNN25" s="78"/>
      <c r="JNO25" s="78"/>
      <c r="JNP25" s="78"/>
      <c r="JNQ25" s="78"/>
      <c r="JNR25" s="78"/>
      <c r="JNS25" s="78"/>
      <c r="JNT25" s="78"/>
      <c r="JNU25" s="78"/>
      <c r="JNV25" s="78"/>
      <c r="JNW25" s="78"/>
      <c r="JNX25" s="78"/>
      <c r="JNY25" s="78"/>
      <c r="JNZ25" s="78"/>
      <c r="JOA25" s="78"/>
      <c r="JOB25" s="78"/>
      <c r="JOC25" s="78"/>
      <c r="JOD25" s="78"/>
      <c r="JOE25" s="78"/>
      <c r="JOF25" s="78"/>
      <c r="JOG25" s="78"/>
      <c r="JOH25" s="78"/>
      <c r="JOI25" s="78"/>
      <c r="JOJ25" s="78"/>
      <c r="JOK25" s="78"/>
      <c r="JOL25" s="78"/>
      <c r="JOM25" s="78"/>
      <c r="JON25" s="78"/>
      <c r="JOO25" s="78"/>
      <c r="JOP25" s="78"/>
      <c r="JOQ25" s="78"/>
      <c r="JOR25" s="78"/>
      <c r="JOS25" s="78"/>
      <c r="JOT25" s="78"/>
      <c r="JOU25" s="78"/>
      <c r="JOV25" s="78"/>
      <c r="JOW25" s="78"/>
      <c r="JOX25" s="78"/>
      <c r="JOY25" s="78"/>
      <c r="JOZ25" s="78"/>
      <c r="JPA25" s="78"/>
      <c r="JPB25" s="78"/>
      <c r="JPC25" s="78"/>
      <c r="JPD25" s="78"/>
      <c r="JPE25" s="78"/>
      <c r="JPF25" s="78"/>
      <c r="JPG25" s="78"/>
      <c r="JPH25" s="78"/>
      <c r="JPI25" s="78"/>
      <c r="JPJ25" s="78"/>
      <c r="JPK25" s="78"/>
      <c r="JPL25" s="78"/>
      <c r="JPM25" s="78"/>
      <c r="JPN25" s="78"/>
      <c r="JPO25" s="78"/>
      <c r="JPP25" s="78"/>
      <c r="JPQ25" s="78"/>
      <c r="JPR25" s="78"/>
      <c r="JPS25" s="78"/>
      <c r="JPT25" s="78"/>
      <c r="JPU25" s="78"/>
      <c r="JPV25" s="78"/>
      <c r="JPW25" s="78"/>
      <c r="JPX25" s="78"/>
      <c r="JPY25" s="78"/>
      <c r="JPZ25" s="78"/>
      <c r="JQA25" s="78"/>
      <c r="JQB25" s="78"/>
      <c r="JQC25" s="78"/>
      <c r="JQD25" s="78"/>
      <c r="JQE25" s="78"/>
      <c r="JQF25" s="78"/>
      <c r="JQG25" s="78"/>
      <c r="JQH25" s="78"/>
      <c r="JQI25" s="78"/>
      <c r="JQJ25" s="78"/>
      <c r="JQK25" s="78"/>
      <c r="JQL25" s="78"/>
      <c r="JQM25" s="78"/>
      <c r="JQN25" s="78"/>
      <c r="JQO25" s="78"/>
      <c r="JQP25" s="78"/>
      <c r="JQQ25" s="78"/>
      <c r="JQR25" s="78"/>
      <c r="JQS25" s="78"/>
      <c r="JQT25" s="78"/>
      <c r="JQU25" s="78"/>
      <c r="JQV25" s="78"/>
      <c r="JQW25" s="78"/>
      <c r="JQX25" s="78"/>
      <c r="JQY25" s="78"/>
      <c r="JQZ25" s="78"/>
      <c r="JRA25" s="78"/>
      <c r="JRB25" s="78"/>
      <c r="JRC25" s="78"/>
      <c r="JRD25" s="78"/>
      <c r="JRE25" s="78"/>
      <c r="JRF25" s="78"/>
      <c r="JRG25" s="78"/>
      <c r="JRH25" s="78"/>
      <c r="JRI25" s="78"/>
      <c r="JRJ25" s="78"/>
      <c r="JRK25" s="78"/>
      <c r="JRL25" s="78"/>
      <c r="JRM25" s="78"/>
      <c r="JRN25" s="78"/>
      <c r="JRO25" s="78"/>
      <c r="JRP25" s="78"/>
      <c r="JRQ25" s="78"/>
      <c r="JRR25" s="78"/>
      <c r="JRS25" s="78"/>
      <c r="JRT25" s="78"/>
      <c r="JRU25" s="78"/>
      <c r="JRV25" s="78"/>
      <c r="JRW25" s="78"/>
      <c r="JRX25" s="78"/>
      <c r="JRY25" s="78"/>
      <c r="JRZ25" s="78"/>
      <c r="JSA25" s="78"/>
      <c r="JSB25" s="78"/>
      <c r="JSC25" s="78"/>
      <c r="JSD25" s="78"/>
      <c r="JSE25" s="78"/>
      <c r="JSF25" s="78"/>
      <c r="JSG25" s="78"/>
      <c r="JSH25" s="78"/>
      <c r="JSI25" s="78"/>
      <c r="JSJ25" s="78"/>
      <c r="JSK25" s="78"/>
      <c r="JSL25" s="78"/>
      <c r="JSM25" s="78"/>
      <c r="JSN25" s="78"/>
      <c r="JSO25" s="78"/>
      <c r="JSP25" s="78"/>
      <c r="JSQ25" s="78"/>
      <c r="JSR25" s="78"/>
      <c r="JSS25" s="78"/>
      <c r="JST25" s="78"/>
      <c r="JSU25" s="78"/>
      <c r="JSV25" s="78"/>
      <c r="JSW25" s="78"/>
      <c r="JSX25" s="78"/>
      <c r="JSY25" s="78"/>
      <c r="JSZ25" s="78"/>
      <c r="JTA25" s="78"/>
      <c r="JTB25" s="78"/>
      <c r="JTC25" s="78"/>
      <c r="JTD25" s="78"/>
      <c r="JTE25" s="78"/>
      <c r="JTF25" s="78"/>
      <c r="JTG25" s="78"/>
      <c r="JTH25" s="78"/>
      <c r="JTI25" s="78"/>
      <c r="JTJ25" s="78"/>
      <c r="JTK25" s="78"/>
      <c r="JTL25" s="78"/>
      <c r="JTM25" s="78"/>
      <c r="JTN25" s="78"/>
      <c r="JTO25" s="78"/>
      <c r="JTP25" s="78"/>
      <c r="JTQ25" s="78"/>
      <c r="JTR25" s="78"/>
      <c r="JTS25" s="78"/>
      <c r="JTT25" s="78"/>
      <c r="JTU25" s="78"/>
      <c r="JTV25" s="78"/>
      <c r="JTW25" s="78"/>
      <c r="JTX25" s="78"/>
      <c r="JTY25" s="78"/>
      <c r="JTZ25" s="78"/>
      <c r="JUA25" s="78"/>
      <c r="JUB25" s="78"/>
      <c r="JUC25" s="78"/>
      <c r="JUD25" s="78"/>
      <c r="JUE25" s="78"/>
      <c r="JUF25" s="78"/>
      <c r="JUG25" s="78"/>
      <c r="JUH25" s="78"/>
      <c r="JUI25" s="78"/>
      <c r="JUJ25" s="78"/>
      <c r="JUK25" s="78"/>
      <c r="JUL25" s="78"/>
      <c r="JUM25" s="78"/>
      <c r="JUN25" s="78"/>
      <c r="JUO25" s="78"/>
      <c r="JUP25" s="78"/>
      <c r="JUQ25" s="78"/>
      <c r="JUR25" s="78"/>
      <c r="JUS25" s="78"/>
      <c r="JUT25" s="78"/>
      <c r="JUU25" s="78"/>
      <c r="JUV25" s="78"/>
      <c r="JUW25" s="78"/>
      <c r="JUX25" s="78"/>
      <c r="JUY25" s="78"/>
      <c r="JUZ25" s="78"/>
      <c r="JVA25" s="78"/>
      <c r="JVB25" s="78"/>
      <c r="JVC25" s="78"/>
      <c r="JVD25" s="78"/>
      <c r="JVE25" s="78"/>
      <c r="JVF25" s="78"/>
      <c r="JVG25" s="78"/>
      <c r="JVH25" s="78"/>
      <c r="JVI25" s="78"/>
      <c r="JVJ25" s="78"/>
      <c r="JVK25" s="78"/>
      <c r="JVL25" s="78"/>
      <c r="JVM25" s="78"/>
      <c r="JVN25" s="78"/>
      <c r="JVO25" s="78"/>
      <c r="JVP25" s="78"/>
      <c r="JVQ25" s="78"/>
      <c r="JVR25" s="78"/>
      <c r="JVS25" s="78"/>
      <c r="JVT25" s="78"/>
      <c r="JVU25" s="78"/>
      <c r="JVV25" s="78"/>
      <c r="JVW25" s="78"/>
      <c r="JVX25" s="78"/>
      <c r="JVY25" s="78"/>
      <c r="JVZ25" s="78"/>
      <c r="JWA25" s="78"/>
      <c r="JWB25" s="78"/>
      <c r="JWC25" s="78"/>
      <c r="JWD25" s="78"/>
      <c r="JWE25" s="78"/>
      <c r="JWF25" s="78"/>
      <c r="JWG25" s="78"/>
      <c r="JWH25" s="78"/>
      <c r="JWI25" s="78"/>
      <c r="JWJ25" s="78"/>
      <c r="JWK25" s="78"/>
      <c r="JWL25" s="78"/>
      <c r="JWM25" s="78"/>
      <c r="JWN25" s="78"/>
      <c r="JWO25" s="78"/>
      <c r="JWP25" s="78"/>
      <c r="JWQ25" s="78"/>
      <c r="JWR25" s="78"/>
      <c r="JWS25" s="78"/>
      <c r="JWT25" s="78"/>
      <c r="JWU25" s="78"/>
      <c r="JWV25" s="78"/>
      <c r="JWW25" s="78"/>
      <c r="JWX25" s="78"/>
      <c r="JWY25" s="78"/>
      <c r="JWZ25" s="78"/>
      <c r="JXA25" s="78"/>
      <c r="JXB25" s="78"/>
      <c r="JXC25" s="78"/>
      <c r="JXD25" s="78"/>
      <c r="JXE25" s="78"/>
      <c r="JXF25" s="78"/>
      <c r="JXG25" s="78"/>
      <c r="JXH25" s="78"/>
      <c r="JXI25" s="78"/>
      <c r="JXJ25" s="78"/>
      <c r="JXK25" s="78"/>
      <c r="JXL25" s="78"/>
      <c r="JXM25" s="78"/>
      <c r="JXN25" s="78"/>
      <c r="JXO25" s="78"/>
      <c r="JXP25" s="78"/>
      <c r="JXQ25" s="78"/>
      <c r="JXR25" s="78"/>
      <c r="JXS25" s="78"/>
      <c r="JXT25" s="78"/>
      <c r="JXU25" s="78"/>
      <c r="JXV25" s="78"/>
      <c r="JXW25" s="78"/>
      <c r="JXX25" s="78"/>
      <c r="JXY25" s="78"/>
      <c r="JXZ25" s="78"/>
      <c r="JYA25" s="78"/>
      <c r="JYB25" s="78"/>
      <c r="JYC25" s="78"/>
      <c r="JYD25" s="78"/>
      <c r="JYE25" s="78"/>
      <c r="JYF25" s="78"/>
      <c r="JYG25" s="78"/>
      <c r="JYH25" s="78"/>
      <c r="JYI25" s="78"/>
      <c r="JYJ25" s="78"/>
      <c r="JYK25" s="78"/>
      <c r="JYL25" s="78"/>
      <c r="JYM25" s="78"/>
      <c r="JYN25" s="78"/>
      <c r="JYO25" s="78"/>
      <c r="JYP25" s="78"/>
      <c r="JYQ25" s="78"/>
      <c r="JYR25" s="78"/>
      <c r="JYS25" s="78"/>
      <c r="JYT25" s="78"/>
      <c r="JYU25" s="78"/>
      <c r="JYV25" s="78"/>
      <c r="JYW25" s="78"/>
      <c r="JYX25" s="78"/>
      <c r="JYY25" s="78"/>
      <c r="JYZ25" s="78"/>
      <c r="JZA25" s="78"/>
      <c r="JZB25" s="78"/>
      <c r="JZC25" s="78"/>
      <c r="JZD25" s="78"/>
      <c r="JZE25" s="78"/>
      <c r="JZF25" s="78"/>
      <c r="JZG25" s="78"/>
      <c r="JZH25" s="78"/>
      <c r="JZI25" s="78"/>
      <c r="JZJ25" s="78"/>
      <c r="JZK25" s="78"/>
      <c r="JZL25" s="78"/>
      <c r="JZM25" s="78"/>
      <c r="JZN25" s="78"/>
      <c r="JZO25" s="78"/>
      <c r="JZP25" s="78"/>
      <c r="JZQ25" s="78"/>
      <c r="JZR25" s="78"/>
      <c r="JZS25" s="78"/>
      <c r="JZT25" s="78"/>
      <c r="JZU25" s="78"/>
      <c r="JZV25" s="78"/>
      <c r="JZW25" s="78"/>
      <c r="JZX25" s="78"/>
      <c r="JZY25" s="78"/>
      <c r="JZZ25" s="78"/>
      <c r="KAA25" s="78"/>
      <c r="KAB25" s="78"/>
      <c r="KAC25" s="78"/>
      <c r="KAD25" s="78"/>
      <c r="KAE25" s="78"/>
      <c r="KAF25" s="78"/>
      <c r="KAG25" s="78"/>
      <c r="KAH25" s="78"/>
      <c r="KAI25" s="78"/>
      <c r="KAJ25" s="78"/>
      <c r="KAK25" s="78"/>
      <c r="KAL25" s="78"/>
      <c r="KAM25" s="78"/>
      <c r="KAN25" s="78"/>
      <c r="KAO25" s="78"/>
      <c r="KAP25" s="78"/>
      <c r="KAQ25" s="78"/>
      <c r="KAR25" s="78"/>
      <c r="KAS25" s="78"/>
      <c r="KAT25" s="78"/>
      <c r="KAU25" s="78"/>
      <c r="KAV25" s="78"/>
      <c r="KAW25" s="78"/>
      <c r="KAX25" s="78"/>
      <c r="KAY25" s="78"/>
      <c r="KAZ25" s="78"/>
      <c r="KBA25" s="78"/>
      <c r="KBB25" s="78"/>
      <c r="KBC25" s="78"/>
      <c r="KBD25" s="78"/>
      <c r="KBE25" s="78"/>
      <c r="KBF25" s="78"/>
      <c r="KBG25" s="78"/>
      <c r="KBH25" s="78"/>
      <c r="KBI25" s="78"/>
      <c r="KBJ25" s="78"/>
      <c r="KBK25" s="78"/>
      <c r="KBL25" s="78"/>
      <c r="KBM25" s="78"/>
      <c r="KBN25" s="78"/>
      <c r="KBO25" s="78"/>
      <c r="KBP25" s="78"/>
      <c r="KBQ25" s="78"/>
      <c r="KBR25" s="78"/>
      <c r="KBS25" s="78"/>
      <c r="KBT25" s="78"/>
      <c r="KBU25" s="78"/>
      <c r="KBV25" s="78"/>
      <c r="KBW25" s="78"/>
      <c r="KBX25" s="78"/>
      <c r="KBY25" s="78"/>
      <c r="KBZ25" s="78"/>
      <c r="KCA25" s="78"/>
      <c r="KCB25" s="78"/>
      <c r="KCC25" s="78"/>
      <c r="KCD25" s="78"/>
      <c r="KCE25" s="78"/>
      <c r="KCF25" s="78"/>
      <c r="KCG25" s="78"/>
      <c r="KCH25" s="78"/>
      <c r="KCI25" s="78"/>
      <c r="KCJ25" s="78"/>
      <c r="KCK25" s="78"/>
      <c r="KCL25" s="78"/>
      <c r="KCM25" s="78"/>
      <c r="KCN25" s="78"/>
      <c r="KCO25" s="78"/>
      <c r="KCP25" s="78"/>
      <c r="KCQ25" s="78"/>
      <c r="KCR25" s="78"/>
      <c r="KCS25" s="78"/>
      <c r="KCT25" s="78"/>
      <c r="KCU25" s="78"/>
      <c r="KCV25" s="78"/>
      <c r="KCW25" s="78"/>
      <c r="KCX25" s="78"/>
      <c r="KCY25" s="78"/>
      <c r="KCZ25" s="78"/>
      <c r="KDA25" s="78"/>
      <c r="KDB25" s="78"/>
      <c r="KDC25" s="78"/>
      <c r="KDD25" s="78"/>
      <c r="KDE25" s="78"/>
      <c r="KDF25" s="78"/>
      <c r="KDG25" s="78"/>
      <c r="KDH25" s="78"/>
      <c r="KDI25" s="78"/>
      <c r="KDJ25" s="78"/>
      <c r="KDK25" s="78"/>
      <c r="KDL25" s="78"/>
      <c r="KDM25" s="78"/>
      <c r="KDN25" s="78"/>
      <c r="KDO25" s="78"/>
      <c r="KDP25" s="78"/>
      <c r="KDQ25" s="78"/>
      <c r="KDR25" s="78"/>
      <c r="KDS25" s="78"/>
      <c r="KDT25" s="78"/>
      <c r="KDU25" s="78"/>
      <c r="KDV25" s="78"/>
      <c r="KDW25" s="78"/>
      <c r="KDX25" s="78"/>
      <c r="KDY25" s="78"/>
      <c r="KDZ25" s="78"/>
      <c r="KEA25" s="78"/>
      <c r="KEB25" s="78"/>
      <c r="KEC25" s="78"/>
      <c r="KED25" s="78"/>
      <c r="KEE25" s="78"/>
      <c r="KEF25" s="78"/>
      <c r="KEG25" s="78"/>
      <c r="KEH25" s="78"/>
      <c r="KEI25" s="78"/>
      <c r="KEJ25" s="78"/>
      <c r="KEK25" s="78"/>
      <c r="KEL25" s="78"/>
      <c r="KEM25" s="78"/>
      <c r="KEN25" s="78"/>
      <c r="KEO25" s="78"/>
      <c r="KEP25" s="78"/>
      <c r="KEQ25" s="78"/>
      <c r="KER25" s="78"/>
      <c r="KES25" s="78"/>
      <c r="KET25" s="78"/>
      <c r="KEU25" s="78"/>
      <c r="KEV25" s="78"/>
      <c r="KEW25" s="78"/>
      <c r="KEX25" s="78"/>
      <c r="KEY25" s="78"/>
      <c r="KEZ25" s="78"/>
      <c r="KFA25" s="78"/>
      <c r="KFB25" s="78"/>
      <c r="KFC25" s="78"/>
      <c r="KFD25" s="78"/>
      <c r="KFE25" s="78"/>
      <c r="KFF25" s="78"/>
      <c r="KFG25" s="78"/>
      <c r="KFH25" s="78"/>
      <c r="KFI25" s="78"/>
      <c r="KFJ25" s="78"/>
      <c r="KFK25" s="78"/>
      <c r="KFL25" s="78"/>
      <c r="KFM25" s="78"/>
      <c r="KFN25" s="78"/>
      <c r="KFO25" s="78"/>
      <c r="KFP25" s="78"/>
      <c r="KFQ25" s="78"/>
      <c r="KFR25" s="78"/>
      <c r="KFS25" s="78"/>
      <c r="KFT25" s="78"/>
      <c r="KFU25" s="78"/>
      <c r="KFV25" s="78"/>
      <c r="KFW25" s="78"/>
      <c r="KFX25" s="78"/>
      <c r="KFY25" s="78"/>
      <c r="KFZ25" s="78"/>
      <c r="KGA25" s="78"/>
      <c r="KGB25" s="78"/>
      <c r="KGC25" s="78"/>
      <c r="KGD25" s="78"/>
      <c r="KGE25" s="78"/>
      <c r="KGF25" s="78"/>
      <c r="KGG25" s="78"/>
      <c r="KGH25" s="78"/>
      <c r="KGI25" s="78"/>
      <c r="KGJ25" s="78"/>
      <c r="KGK25" s="78"/>
      <c r="KGL25" s="78"/>
      <c r="KGM25" s="78"/>
      <c r="KGN25" s="78"/>
      <c r="KGO25" s="78"/>
      <c r="KGP25" s="78"/>
      <c r="KGQ25" s="78"/>
      <c r="KGR25" s="78"/>
      <c r="KGS25" s="78"/>
      <c r="KGT25" s="78"/>
      <c r="KGU25" s="78"/>
      <c r="KGV25" s="78"/>
      <c r="KGW25" s="78"/>
      <c r="KGX25" s="78"/>
      <c r="KGY25" s="78"/>
      <c r="KGZ25" s="78"/>
      <c r="KHA25" s="78"/>
      <c r="KHB25" s="78"/>
      <c r="KHC25" s="78"/>
      <c r="KHD25" s="78"/>
      <c r="KHE25" s="78"/>
      <c r="KHF25" s="78"/>
      <c r="KHG25" s="78"/>
      <c r="KHH25" s="78"/>
      <c r="KHI25" s="78"/>
      <c r="KHJ25" s="78"/>
      <c r="KHK25" s="78"/>
      <c r="KHL25" s="78"/>
      <c r="KHM25" s="78"/>
      <c r="KHN25" s="78"/>
      <c r="KHO25" s="78"/>
      <c r="KHP25" s="78"/>
      <c r="KHQ25" s="78"/>
      <c r="KHR25" s="78"/>
      <c r="KHS25" s="78"/>
      <c r="KHT25" s="78"/>
      <c r="KHU25" s="78"/>
      <c r="KHV25" s="78"/>
      <c r="KHW25" s="78"/>
      <c r="KHX25" s="78"/>
      <c r="KHY25" s="78"/>
      <c r="KHZ25" s="78"/>
      <c r="KIA25" s="78"/>
      <c r="KIB25" s="78"/>
      <c r="KIC25" s="78"/>
      <c r="KID25" s="78"/>
      <c r="KIE25" s="78"/>
      <c r="KIF25" s="78"/>
      <c r="KIG25" s="78"/>
      <c r="KIH25" s="78"/>
      <c r="KII25" s="78"/>
      <c r="KIJ25" s="78"/>
      <c r="KIK25" s="78"/>
      <c r="KIL25" s="78"/>
      <c r="KIM25" s="78"/>
      <c r="KIN25" s="78"/>
      <c r="KIO25" s="78"/>
      <c r="KIP25" s="78"/>
      <c r="KIQ25" s="78"/>
      <c r="KIR25" s="78"/>
      <c r="KIS25" s="78"/>
      <c r="KIT25" s="78"/>
      <c r="KIU25" s="78"/>
      <c r="KIV25" s="78"/>
      <c r="KIW25" s="78"/>
      <c r="KIX25" s="78"/>
      <c r="KIY25" s="78"/>
      <c r="KIZ25" s="78"/>
      <c r="KJA25" s="78"/>
      <c r="KJB25" s="78"/>
      <c r="KJC25" s="78"/>
      <c r="KJD25" s="78"/>
      <c r="KJE25" s="78"/>
      <c r="KJF25" s="78"/>
      <c r="KJG25" s="78"/>
      <c r="KJH25" s="78"/>
      <c r="KJI25" s="78"/>
      <c r="KJJ25" s="78"/>
      <c r="KJK25" s="78"/>
      <c r="KJL25" s="78"/>
      <c r="KJM25" s="78"/>
      <c r="KJN25" s="78"/>
      <c r="KJO25" s="78"/>
      <c r="KJP25" s="78"/>
      <c r="KJQ25" s="78"/>
      <c r="KJR25" s="78"/>
      <c r="KJS25" s="78"/>
      <c r="KJT25" s="78"/>
      <c r="KJU25" s="78"/>
      <c r="KJV25" s="78"/>
      <c r="KJW25" s="78"/>
      <c r="KJX25" s="78"/>
      <c r="KJY25" s="78"/>
      <c r="KJZ25" s="78"/>
      <c r="KKA25" s="78"/>
      <c r="KKB25" s="78"/>
      <c r="KKC25" s="78"/>
      <c r="KKD25" s="78"/>
      <c r="KKE25" s="78"/>
      <c r="KKF25" s="78"/>
      <c r="KKG25" s="78"/>
      <c r="KKH25" s="78"/>
      <c r="KKI25" s="78"/>
      <c r="KKJ25" s="78"/>
      <c r="KKK25" s="78"/>
      <c r="KKL25" s="78"/>
      <c r="KKM25" s="78"/>
      <c r="KKN25" s="78"/>
      <c r="KKO25" s="78"/>
      <c r="KKP25" s="78"/>
      <c r="KKQ25" s="78"/>
      <c r="KKR25" s="78"/>
      <c r="KKS25" s="78"/>
      <c r="KKT25" s="78"/>
      <c r="KKU25" s="78"/>
      <c r="KKV25" s="78"/>
      <c r="KKW25" s="78"/>
      <c r="KKX25" s="78"/>
      <c r="KKY25" s="78"/>
      <c r="KKZ25" s="78"/>
      <c r="KLA25" s="78"/>
      <c r="KLB25" s="78"/>
      <c r="KLC25" s="78"/>
      <c r="KLD25" s="78"/>
      <c r="KLE25" s="78"/>
      <c r="KLF25" s="78"/>
      <c r="KLG25" s="78"/>
      <c r="KLH25" s="78"/>
      <c r="KLI25" s="78"/>
      <c r="KLJ25" s="78"/>
      <c r="KLK25" s="78"/>
      <c r="KLL25" s="78"/>
      <c r="KLM25" s="78"/>
      <c r="KLN25" s="78"/>
      <c r="KLO25" s="78"/>
      <c r="KLP25" s="78"/>
      <c r="KLQ25" s="78"/>
      <c r="KLR25" s="78"/>
      <c r="KLS25" s="78"/>
      <c r="KLT25" s="78"/>
      <c r="KLU25" s="78"/>
      <c r="KLV25" s="78"/>
      <c r="KLW25" s="78"/>
      <c r="KLX25" s="78"/>
      <c r="KLY25" s="78"/>
      <c r="KLZ25" s="78"/>
      <c r="KMA25" s="78"/>
      <c r="KMB25" s="78"/>
      <c r="KMC25" s="78"/>
      <c r="KMD25" s="78"/>
      <c r="KME25" s="78"/>
      <c r="KMF25" s="78"/>
      <c r="KMG25" s="78"/>
      <c r="KMH25" s="78"/>
      <c r="KMI25" s="78"/>
      <c r="KMJ25" s="78"/>
      <c r="KMK25" s="78"/>
      <c r="KML25" s="78"/>
      <c r="KMM25" s="78"/>
      <c r="KMN25" s="78"/>
      <c r="KMO25" s="78"/>
      <c r="KMP25" s="78"/>
      <c r="KMQ25" s="78"/>
      <c r="KMR25" s="78"/>
      <c r="KMS25" s="78"/>
      <c r="KMT25" s="78"/>
      <c r="KMU25" s="78"/>
      <c r="KMV25" s="78"/>
      <c r="KMW25" s="78"/>
      <c r="KMX25" s="78"/>
      <c r="KMY25" s="78"/>
      <c r="KMZ25" s="78"/>
      <c r="KNA25" s="78"/>
      <c r="KNB25" s="78"/>
      <c r="KNC25" s="78"/>
      <c r="KND25" s="78"/>
      <c r="KNE25" s="78"/>
      <c r="KNF25" s="78"/>
      <c r="KNG25" s="78"/>
      <c r="KNH25" s="78"/>
      <c r="KNI25" s="78"/>
      <c r="KNJ25" s="78"/>
      <c r="KNK25" s="78"/>
      <c r="KNL25" s="78"/>
      <c r="KNM25" s="78"/>
      <c r="KNN25" s="78"/>
      <c r="KNO25" s="78"/>
      <c r="KNP25" s="78"/>
      <c r="KNQ25" s="78"/>
      <c r="KNR25" s="78"/>
      <c r="KNS25" s="78"/>
      <c r="KNT25" s="78"/>
      <c r="KNU25" s="78"/>
      <c r="KNV25" s="78"/>
      <c r="KNW25" s="78"/>
      <c r="KNX25" s="78"/>
      <c r="KNY25" s="78"/>
      <c r="KNZ25" s="78"/>
      <c r="KOA25" s="78"/>
      <c r="KOB25" s="78"/>
      <c r="KOC25" s="78"/>
      <c r="KOD25" s="78"/>
      <c r="KOE25" s="78"/>
      <c r="KOF25" s="78"/>
      <c r="KOG25" s="78"/>
      <c r="KOH25" s="78"/>
      <c r="KOI25" s="78"/>
      <c r="KOJ25" s="78"/>
      <c r="KOK25" s="78"/>
      <c r="KOL25" s="78"/>
      <c r="KOM25" s="78"/>
      <c r="KON25" s="78"/>
      <c r="KOO25" s="78"/>
      <c r="KOP25" s="78"/>
      <c r="KOQ25" s="78"/>
      <c r="KOR25" s="78"/>
      <c r="KOS25" s="78"/>
      <c r="KOT25" s="78"/>
      <c r="KOU25" s="78"/>
      <c r="KOV25" s="78"/>
      <c r="KOW25" s="78"/>
      <c r="KOX25" s="78"/>
      <c r="KOY25" s="78"/>
      <c r="KOZ25" s="78"/>
      <c r="KPA25" s="78"/>
      <c r="KPB25" s="78"/>
      <c r="KPC25" s="78"/>
      <c r="KPD25" s="78"/>
      <c r="KPE25" s="78"/>
      <c r="KPF25" s="78"/>
      <c r="KPG25" s="78"/>
      <c r="KPH25" s="78"/>
      <c r="KPI25" s="78"/>
      <c r="KPJ25" s="78"/>
      <c r="KPK25" s="78"/>
      <c r="KPL25" s="78"/>
      <c r="KPM25" s="78"/>
      <c r="KPN25" s="78"/>
      <c r="KPO25" s="78"/>
      <c r="KPP25" s="78"/>
      <c r="KPQ25" s="78"/>
      <c r="KPR25" s="78"/>
      <c r="KPS25" s="78"/>
      <c r="KPT25" s="78"/>
      <c r="KPU25" s="78"/>
      <c r="KPV25" s="78"/>
      <c r="KPW25" s="78"/>
      <c r="KPX25" s="78"/>
      <c r="KPY25" s="78"/>
      <c r="KPZ25" s="78"/>
      <c r="KQA25" s="78"/>
      <c r="KQB25" s="78"/>
      <c r="KQC25" s="78"/>
      <c r="KQD25" s="78"/>
      <c r="KQE25" s="78"/>
      <c r="KQF25" s="78"/>
      <c r="KQG25" s="78"/>
      <c r="KQH25" s="78"/>
      <c r="KQI25" s="78"/>
      <c r="KQJ25" s="78"/>
      <c r="KQK25" s="78"/>
      <c r="KQL25" s="78"/>
      <c r="KQM25" s="78"/>
      <c r="KQN25" s="78"/>
      <c r="KQO25" s="78"/>
      <c r="KQP25" s="78"/>
      <c r="KQQ25" s="78"/>
      <c r="KQR25" s="78"/>
      <c r="KQS25" s="78"/>
      <c r="KQT25" s="78"/>
      <c r="KQU25" s="78"/>
      <c r="KQV25" s="78"/>
      <c r="KQW25" s="78"/>
      <c r="KQX25" s="78"/>
      <c r="KQY25" s="78"/>
      <c r="KQZ25" s="78"/>
      <c r="KRA25" s="78"/>
      <c r="KRB25" s="78"/>
      <c r="KRC25" s="78"/>
      <c r="KRD25" s="78"/>
      <c r="KRE25" s="78"/>
      <c r="KRF25" s="78"/>
      <c r="KRG25" s="78"/>
      <c r="KRH25" s="78"/>
      <c r="KRI25" s="78"/>
      <c r="KRJ25" s="78"/>
      <c r="KRK25" s="78"/>
      <c r="KRL25" s="78"/>
      <c r="KRM25" s="78"/>
      <c r="KRN25" s="78"/>
      <c r="KRO25" s="78"/>
      <c r="KRP25" s="78"/>
      <c r="KRQ25" s="78"/>
      <c r="KRR25" s="78"/>
      <c r="KRS25" s="78"/>
      <c r="KRT25" s="78"/>
      <c r="KRU25" s="78"/>
      <c r="KRV25" s="78"/>
      <c r="KRW25" s="78"/>
      <c r="KRX25" s="78"/>
      <c r="KRY25" s="78"/>
      <c r="KRZ25" s="78"/>
      <c r="KSA25" s="78"/>
      <c r="KSB25" s="78"/>
      <c r="KSC25" s="78"/>
      <c r="KSD25" s="78"/>
      <c r="KSE25" s="78"/>
      <c r="KSF25" s="78"/>
      <c r="KSG25" s="78"/>
      <c r="KSH25" s="78"/>
      <c r="KSI25" s="78"/>
      <c r="KSJ25" s="78"/>
      <c r="KSK25" s="78"/>
      <c r="KSL25" s="78"/>
      <c r="KSM25" s="78"/>
      <c r="KSN25" s="78"/>
      <c r="KSO25" s="78"/>
      <c r="KSP25" s="78"/>
      <c r="KSQ25" s="78"/>
      <c r="KSR25" s="78"/>
      <c r="KSS25" s="78"/>
      <c r="KST25" s="78"/>
      <c r="KSU25" s="78"/>
      <c r="KSV25" s="78"/>
      <c r="KSW25" s="78"/>
      <c r="KSX25" s="78"/>
      <c r="KSY25" s="78"/>
      <c r="KSZ25" s="78"/>
      <c r="KTA25" s="78"/>
      <c r="KTB25" s="78"/>
      <c r="KTC25" s="78"/>
      <c r="KTD25" s="78"/>
      <c r="KTE25" s="78"/>
      <c r="KTF25" s="78"/>
      <c r="KTG25" s="78"/>
      <c r="KTH25" s="78"/>
      <c r="KTI25" s="78"/>
      <c r="KTJ25" s="78"/>
      <c r="KTK25" s="78"/>
      <c r="KTL25" s="78"/>
      <c r="KTM25" s="78"/>
      <c r="KTN25" s="78"/>
      <c r="KTO25" s="78"/>
      <c r="KTP25" s="78"/>
      <c r="KTQ25" s="78"/>
      <c r="KTR25" s="78"/>
      <c r="KTS25" s="78"/>
      <c r="KTT25" s="78"/>
      <c r="KTU25" s="78"/>
      <c r="KTV25" s="78"/>
      <c r="KTW25" s="78"/>
      <c r="KTX25" s="78"/>
      <c r="KTY25" s="78"/>
      <c r="KTZ25" s="78"/>
      <c r="KUA25" s="78"/>
      <c r="KUB25" s="78"/>
      <c r="KUC25" s="78"/>
      <c r="KUD25" s="78"/>
      <c r="KUE25" s="78"/>
      <c r="KUF25" s="78"/>
      <c r="KUG25" s="78"/>
      <c r="KUH25" s="78"/>
      <c r="KUI25" s="78"/>
      <c r="KUJ25" s="78"/>
      <c r="KUK25" s="78"/>
      <c r="KUL25" s="78"/>
      <c r="KUM25" s="78"/>
      <c r="KUN25" s="78"/>
      <c r="KUO25" s="78"/>
      <c r="KUP25" s="78"/>
      <c r="KUQ25" s="78"/>
      <c r="KUR25" s="78"/>
      <c r="KUS25" s="78"/>
      <c r="KUT25" s="78"/>
      <c r="KUU25" s="78"/>
      <c r="KUV25" s="78"/>
      <c r="KUW25" s="78"/>
      <c r="KUX25" s="78"/>
      <c r="KUY25" s="78"/>
      <c r="KUZ25" s="78"/>
      <c r="KVA25" s="78"/>
      <c r="KVB25" s="78"/>
      <c r="KVC25" s="78"/>
      <c r="KVD25" s="78"/>
      <c r="KVE25" s="78"/>
      <c r="KVF25" s="78"/>
      <c r="KVG25" s="78"/>
      <c r="KVH25" s="78"/>
      <c r="KVI25" s="78"/>
      <c r="KVJ25" s="78"/>
      <c r="KVK25" s="78"/>
      <c r="KVL25" s="78"/>
      <c r="KVM25" s="78"/>
      <c r="KVN25" s="78"/>
      <c r="KVO25" s="78"/>
      <c r="KVP25" s="78"/>
      <c r="KVQ25" s="78"/>
      <c r="KVR25" s="78"/>
      <c r="KVS25" s="78"/>
      <c r="KVT25" s="78"/>
      <c r="KVU25" s="78"/>
      <c r="KVV25" s="78"/>
      <c r="KVW25" s="78"/>
      <c r="KVX25" s="78"/>
      <c r="KVY25" s="78"/>
      <c r="KVZ25" s="78"/>
      <c r="KWA25" s="78"/>
      <c r="KWB25" s="78"/>
      <c r="KWC25" s="78"/>
      <c r="KWD25" s="78"/>
      <c r="KWE25" s="78"/>
      <c r="KWF25" s="78"/>
      <c r="KWG25" s="78"/>
      <c r="KWH25" s="78"/>
      <c r="KWI25" s="78"/>
      <c r="KWJ25" s="78"/>
      <c r="KWK25" s="78"/>
      <c r="KWL25" s="78"/>
      <c r="KWM25" s="78"/>
      <c r="KWN25" s="78"/>
      <c r="KWO25" s="78"/>
      <c r="KWP25" s="78"/>
      <c r="KWQ25" s="78"/>
      <c r="KWR25" s="78"/>
      <c r="KWS25" s="78"/>
      <c r="KWT25" s="78"/>
      <c r="KWU25" s="78"/>
      <c r="KWV25" s="78"/>
      <c r="KWW25" s="78"/>
      <c r="KWX25" s="78"/>
      <c r="KWY25" s="78"/>
      <c r="KWZ25" s="78"/>
      <c r="KXA25" s="78"/>
      <c r="KXB25" s="78"/>
      <c r="KXC25" s="78"/>
      <c r="KXD25" s="78"/>
      <c r="KXE25" s="78"/>
      <c r="KXF25" s="78"/>
      <c r="KXG25" s="78"/>
      <c r="KXH25" s="78"/>
      <c r="KXI25" s="78"/>
      <c r="KXJ25" s="78"/>
      <c r="KXK25" s="78"/>
      <c r="KXL25" s="78"/>
      <c r="KXM25" s="78"/>
      <c r="KXN25" s="78"/>
      <c r="KXO25" s="78"/>
      <c r="KXP25" s="78"/>
      <c r="KXQ25" s="78"/>
      <c r="KXR25" s="78"/>
      <c r="KXS25" s="78"/>
      <c r="KXT25" s="78"/>
      <c r="KXU25" s="78"/>
      <c r="KXV25" s="78"/>
      <c r="KXW25" s="78"/>
      <c r="KXX25" s="78"/>
      <c r="KXY25" s="78"/>
      <c r="KXZ25" s="78"/>
      <c r="KYA25" s="78"/>
      <c r="KYB25" s="78"/>
      <c r="KYC25" s="78"/>
      <c r="KYD25" s="78"/>
      <c r="KYE25" s="78"/>
      <c r="KYF25" s="78"/>
      <c r="KYG25" s="78"/>
      <c r="KYH25" s="78"/>
      <c r="KYI25" s="78"/>
      <c r="KYJ25" s="78"/>
      <c r="KYK25" s="78"/>
      <c r="KYL25" s="78"/>
      <c r="KYM25" s="78"/>
      <c r="KYN25" s="78"/>
      <c r="KYO25" s="78"/>
      <c r="KYP25" s="78"/>
      <c r="KYQ25" s="78"/>
      <c r="KYR25" s="78"/>
      <c r="KYS25" s="78"/>
      <c r="KYT25" s="78"/>
      <c r="KYU25" s="78"/>
      <c r="KYV25" s="78"/>
      <c r="KYW25" s="78"/>
      <c r="KYX25" s="78"/>
      <c r="KYY25" s="78"/>
      <c r="KYZ25" s="78"/>
      <c r="KZA25" s="78"/>
      <c r="KZB25" s="78"/>
      <c r="KZC25" s="78"/>
      <c r="KZD25" s="78"/>
      <c r="KZE25" s="78"/>
      <c r="KZF25" s="78"/>
      <c r="KZG25" s="78"/>
      <c r="KZH25" s="78"/>
      <c r="KZI25" s="78"/>
      <c r="KZJ25" s="78"/>
      <c r="KZK25" s="78"/>
      <c r="KZL25" s="78"/>
      <c r="KZM25" s="78"/>
      <c r="KZN25" s="78"/>
      <c r="KZO25" s="78"/>
      <c r="KZP25" s="78"/>
      <c r="KZQ25" s="78"/>
      <c r="KZR25" s="78"/>
      <c r="KZS25" s="78"/>
      <c r="KZT25" s="78"/>
      <c r="KZU25" s="78"/>
      <c r="KZV25" s="78"/>
      <c r="KZW25" s="78"/>
      <c r="KZX25" s="78"/>
      <c r="KZY25" s="78"/>
      <c r="KZZ25" s="78"/>
      <c r="LAA25" s="78"/>
      <c r="LAB25" s="78"/>
      <c r="LAC25" s="78"/>
      <c r="LAD25" s="78"/>
      <c r="LAE25" s="78"/>
      <c r="LAF25" s="78"/>
      <c r="LAG25" s="78"/>
      <c r="LAH25" s="78"/>
      <c r="LAI25" s="78"/>
      <c r="LAJ25" s="78"/>
      <c r="LAK25" s="78"/>
      <c r="LAL25" s="78"/>
      <c r="LAM25" s="78"/>
      <c r="LAN25" s="78"/>
      <c r="LAO25" s="78"/>
      <c r="LAP25" s="78"/>
      <c r="LAQ25" s="78"/>
      <c r="LAR25" s="78"/>
      <c r="LAS25" s="78"/>
      <c r="LAT25" s="78"/>
      <c r="LAU25" s="78"/>
      <c r="LAV25" s="78"/>
      <c r="LAW25" s="78"/>
      <c r="LAX25" s="78"/>
      <c r="LAY25" s="78"/>
      <c r="LAZ25" s="78"/>
      <c r="LBA25" s="78"/>
      <c r="LBB25" s="78"/>
      <c r="LBC25" s="78"/>
      <c r="LBD25" s="78"/>
      <c r="LBE25" s="78"/>
      <c r="LBF25" s="78"/>
      <c r="LBG25" s="78"/>
      <c r="LBH25" s="78"/>
      <c r="LBI25" s="78"/>
      <c r="LBJ25" s="78"/>
      <c r="LBK25" s="78"/>
      <c r="LBL25" s="78"/>
      <c r="LBM25" s="78"/>
      <c r="LBN25" s="78"/>
      <c r="LBO25" s="78"/>
      <c r="LBP25" s="78"/>
      <c r="LBQ25" s="78"/>
      <c r="LBR25" s="78"/>
      <c r="LBS25" s="78"/>
      <c r="LBT25" s="78"/>
      <c r="LBU25" s="78"/>
      <c r="LBV25" s="78"/>
      <c r="LBW25" s="78"/>
      <c r="LBX25" s="78"/>
      <c r="LBY25" s="78"/>
      <c r="LBZ25" s="78"/>
      <c r="LCA25" s="78"/>
      <c r="LCB25" s="78"/>
      <c r="LCC25" s="78"/>
      <c r="LCD25" s="78"/>
      <c r="LCE25" s="78"/>
      <c r="LCF25" s="78"/>
      <c r="LCG25" s="78"/>
      <c r="LCH25" s="78"/>
      <c r="LCI25" s="78"/>
      <c r="LCJ25" s="78"/>
      <c r="LCK25" s="78"/>
      <c r="LCL25" s="78"/>
      <c r="LCM25" s="78"/>
      <c r="LCN25" s="78"/>
      <c r="LCO25" s="78"/>
      <c r="LCP25" s="78"/>
      <c r="LCQ25" s="78"/>
      <c r="LCR25" s="78"/>
      <c r="LCS25" s="78"/>
      <c r="LCT25" s="78"/>
      <c r="LCU25" s="78"/>
      <c r="LCV25" s="78"/>
      <c r="LCW25" s="78"/>
      <c r="LCX25" s="78"/>
      <c r="LCY25" s="78"/>
      <c r="LCZ25" s="78"/>
      <c r="LDA25" s="78"/>
      <c r="LDB25" s="78"/>
      <c r="LDC25" s="78"/>
      <c r="LDD25" s="78"/>
      <c r="LDE25" s="78"/>
      <c r="LDF25" s="78"/>
      <c r="LDG25" s="78"/>
      <c r="LDH25" s="78"/>
      <c r="LDI25" s="78"/>
      <c r="LDJ25" s="78"/>
      <c r="LDK25" s="78"/>
      <c r="LDL25" s="78"/>
      <c r="LDM25" s="78"/>
      <c r="LDN25" s="78"/>
      <c r="LDO25" s="78"/>
      <c r="LDP25" s="78"/>
      <c r="LDQ25" s="78"/>
      <c r="LDR25" s="78"/>
      <c r="LDS25" s="78"/>
      <c r="LDT25" s="78"/>
      <c r="LDU25" s="78"/>
      <c r="LDV25" s="78"/>
      <c r="LDW25" s="78"/>
      <c r="LDX25" s="78"/>
      <c r="LDY25" s="78"/>
      <c r="LDZ25" s="78"/>
      <c r="LEA25" s="78"/>
      <c r="LEB25" s="78"/>
      <c r="LEC25" s="78"/>
      <c r="LED25" s="78"/>
      <c r="LEE25" s="78"/>
      <c r="LEF25" s="78"/>
      <c r="LEG25" s="78"/>
      <c r="LEH25" s="78"/>
      <c r="LEI25" s="78"/>
      <c r="LEJ25" s="78"/>
      <c r="LEK25" s="78"/>
      <c r="LEL25" s="78"/>
      <c r="LEM25" s="78"/>
      <c r="LEN25" s="78"/>
      <c r="LEO25" s="78"/>
      <c r="LEP25" s="78"/>
      <c r="LEQ25" s="78"/>
      <c r="LER25" s="78"/>
      <c r="LES25" s="78"/>
      <c r="LET25" s="78"/>
      <c r="LEU25" s="78"/>
      <c r="LEV25" s="78"/>
      <c r="LEW25" s="78"/>
      <c r="LEX25" s="78"/>
      <c r="LEY25" s="78"/>
      <c r="LEZ25" s="78"/>
      <c r="LFA25" s="78"/>
      <c r="LFB25" s="78"/>
      <c r="LFC25" s="78"/>
      <c r="LFD25" s="78"/>
      <c r="LFE25" s="78"/>
      <c r="LFF25" s="78"/>
      <c r="LFG25" s="78"/>
      <c r="LFH25" s="78"/>
      <c r="LFI25" s="78"/>
      <c r="LFJ25" s="78"/>
      <c r="LFK25" s="78"/>
      <c r="LFL25" s="78"/>
      <c r="LFM25" s="78"/>
      <c r="LFN25" s="78"/>
      <c r="LFO25" s="78"/>
      <c r="LFP25" s="78"/>
      <c r="LFQ25" s="78"/>
      <c r="LFR25" s="78"/>
      <c r="LFS25" s="78"/>
      <c r="LFT25" s="78"/>
      <c r="LFU25" s="78"/>
      <c r="LFV25" s="78"/>
      <c r="LFW25" s="78"/>
      <c r="LFX25" s="78"/>
      <c r="LFY25" s="78"/>
      <c r="LFZ25" s="78"/>
      <c r="LGA25" s="78"/>
      <c r="LGB25" s="78"/>
      <c r="LGC25" s="78"/>
      <c r="LGD25" s="78"/>
      <c r="LGE25" s="78"/>
      <c r="LGF25" s="78"/>
      <c r="LGG25" s="78"/>
      <c r="LGH25" s="78"/>
      <c r="LGI25" s="78"/>
      <c r="LGJ25" s="78"/>
      <c r="LGK25" s="78"/>
      <c r="LGL25" s="78"/>
      <c r="LGM25" s="78"/>
      <c r="LGN25" s="78"/>
      <c r="LGO25" s="78"/>
      <c r="LGP25" s="78"/>
      <c r="LGQ25" s="78"/>
      <c r="LGR25" s="78"/>
      <c r="LGS25" s="78"/>
      <c r="LGT25" s="78"/>
      <c r="LGU25" s="78"/>
      <c r="LGV25" s="78"/>
      <c r="LGW25" s="78"/>
      <c r="LGX25" s="78"/>
      <c r="LGY25" s="78"/>
      <c r="LGZ25" s="78"/>
      <c r="LHA25" s="78"/>
      <c r="LHB25" s="78"/>
      <c r="LHC25" s="78"/>
      <c r="LHD25" s="78"/>
      <c r="LHE25" s="78"/>
      <c r="LHF25" s="78"/>
      <c r="LHG25" s="78"/>
      <c r="LHH25" s="78"/>
      <c r="LHI25" s="78"/>
      <c r="LHJ25" s="78"/>
      <c r="LHK25" s="78"/>
      <c r="LHL25" s="78"/>
      <c r="LHM25" s="78"/>
      <c r="LHN25" s="78"/>
      <c r="LHO25" s="78"/>
      <c r="LHP25" s="78"/>
      <c r="LHQ25" s="78"/>
      <c r="LHR25" s="78"/>
      <c r="LHS25" s="78"/>
      <c r="LHT25" s="78"/>
      <c r="LHU25" s="78"/>
      <c r="LHV25" s="78"/>
      <c r="LHW25" s="78"/>
      <c r="LHX25" s="78"/>
      <c r="LHY25" s="78"/>
      <c r="LHZ25" s="78"/>
      <c r="LIA25" s="78"/>
      <c r="LIB25" s="78"/>
      <c r="LIC25" s="78"/>
      <c r="LID25" s="78"/>
      <c r="LIE25" s="78"/>
      <c r="LIF25" s="78"/>
      <c r="LIG25" s="78"/>
      <c r="LIH25" s="78"/>
      <c r="LII25" s="78"/>
      <c r="LIJ25" s="78"/>
      <c r="LIK25" s="78"/>
      <c r="LIL25" s="78"/>
      <c r="LIM25" s="78"/>
      <c r="LIN25" s="78"/>
      <c r="LIO25" s="78"/>
      <c r="LIP25" s="78"/>
      <c r="LIQ25" s="78"/>
      <c r="LIR25" s="78"/>
      <c r="LIS25" s="78"/>
      <c r="LIT25" s="78"/>
      <c r="LIU25" s="78"/>
      <c r="LIV25" s="78"/>
      <c r="LIW25" s="78"/>
      <c r="LIX25" s="78"/>
      <c r="LIY25" s="78"/>
      <c r="LIZ25" s="78"/>
      <c r="LJA25" s="78"/>
      <c r="LJB25" s="78"/>
      <c r="LJC25" s="78"/>
      <c r="LJD25" s="78"/>
      <c r="LJE25" s="78"/>
      <c r="LJF25" s="78"/>
      <c r="LJG25" s="78"/>
      <c r="LJH25" s="78"/>
      <c r="LJI25" s="78"/>
      <c r="LJJ25" s="78"/>
      <c r="LJK25" s="78"/>
      <c r="LJL25" s="78"/>
      <c r="LJM25" s="78"/>
      <c r="LJN25" s="78"/>
      <c r="LJO25" s="78"/>
      <c r="LJP25" s="78"/>
      <c r="LJQ25" s="78"/>
      <c r="LJR25" s="78"/>
      <c r="LJS25" s="78"/>
      <c r="LJT25" s="78"/>
      <c r="LJU25" s="78"/>
      <c r="LJV25" s="78"/>
      <c r="LJW25" s="78"/>
      <c r="LJX25" s="78"/>
      <c r="LJY25" s="78"/>
      <c r="LJZ25" s="78"/>
      <c r="LKA25" s="78"/>
      <c r="LKB25" s="78"/>
      <c r="LKC25" s="78"/>
      <c r="LKD25" s="78"/>
      <c r="LKE25" s="78"/>
      <c r="LKF25" s="78"/>
      <c r="LKG25" s="78"/>
      <c r="LKH25" s="78"/>
      <c r="LKI25" s="78"/>
      <c r="LKJ25" s="78"/>
      <c r="LKK25" s="78"/>
      <c r="LKL25" s="78"/>
      <c r="LKM25" s="78"/>
      <c r="LKN25" s="78"/>
      <c r="LKO25" s="78"/>
      <c r="LKP25" s="78"/>
      <c r="LKQ25" s="78"/>
      <c r="LKR25" s="78"/>
      <c r="LKS25" s="78"/>
      <c r="LKT25" s="78"/>
      <c r="LKU25" s="78"/>
      <c r="LKV25" s="78"/>
      <c r="LKW25" s="78"/>
      <c r="LKX25" s="78"/>
      <c r="LKY25" s="78"/>
      <c r="LKZ25" s="78"/>
      <c r="LLA25" s="78"/>
      <c r="LLB25" s="78"/>
      <c r="LLC25" s="78"/>
      <c r="LLD25" s="78"/>
      <c r="LLE25" s="78"/>
      <c r="LLF25" s="78"/>
      <c r="LLG25" s="78"/>
      <c r="LLH25" s="78"/>
      <c r="LLI25" s="78"/>
      <c r="LLJ25" s="78"/>
      <c r="LLK25" s="78"/>
      <c r="LLL25" s="78"/>
      <c r="LLM25" s="78"/>
      <c r="LLN25" s="78"/>
      <c r="LLO25" s="78"/>
      <c r="LLP25" s="78"/>
      <c r="LLQ25" s="78"/>
      <c r="LLR25" s="78"/>
      <c r="LLS25" s="78"/>
      <c r="LLT25" s="78"/>
      <c r="LLU25" s="78"/>
      <c r="LLV25" s="78"/>
      <c r="LLW25" s="78"/>
      <c r="LLX25" s="78"/>
      <c r="LLY25" s="78"/>
      <c r="LLZ25" s="78"/>
      <c r="LMA25" s="78"/>
      <c r="LMB25" s="78"/>
      <c r="LMC25" s="78"/>
      <c r="LMD25" s="78"/>
      <c r="LME25" s="78"/>
      <c r="LMF25" s="78"/>
      <c r="LMG25" s="78"/>
      <c r="LMH25" s="78"/>
      <c r="LMI25" s="78"/>
      <c r="LMJ25" s="78"/>
      <c r="LMK25" s="78"/>
      <c r="LML25" s="78"/>
      <c r="LMM25" s="78"/>
      <c r="LMN25" s="78"/>
      <c r="LMO25" s="78"/>
      <c r="LMP25" s="78"/>
      <c r="LMQ25" s="78"/>
      <c r="LMR25" s="78"/>
      <c r="LMS25" s="78"/>
      <c r="LMT25" s="78"/>
      <c r="LMU25" s="78"/>
      <c r="LMV25" s="78"/>
      <c r="LMW25" s="78"/>
      <c r="LMX25" s="78"/>
      <c r="LMY25" s="78"/>
      <c r="LMZ25" s="78"/>
      <c r="LNA25" s="78"/>
      <c r="LNB25" s="78"/>
      <c r="LNC25" s="78"/>
      <c r="LND25" s="78"/>
      <c r="LNE25" s="78"/>
      <c r="LNF25" s="78"/>
      <c r="LNG25" s="78"/>
      <c r="LNH25" s="78"/>
      <c r="LNI25" s="78"/>
      <c r="LNJ25" s="78"/>
      <c r="LNK25" s="78"/>
      <c r="LNL25" s="78"/>
      <c r="LNM25" s="78"/>
      <c r="LNN25" s="78"/>
      <c r="LNO25" s="78"/>
      <c r="LNP25" s="78"/>
      <c r="LNQ25" s="78"/>
      <c r="LNR25" s="78"/>
      <c r="LNS25" s="78"/>
      <c r="LNT25" s="78"/>
      <c r="LNU25" s="78"/>
      <c r="LNV25" s="78"/>
      <c r="LNW25" s="78"/>
      <c r="LNX25" s="78"/>
      <c r="LNY25" s="78"/>
      <c r="LNZ25" s="78"/>
      <c r="LOA25" s="78"/>
      <c r="LOB25" s="78"/>
      <c r="LOC25" s="78"/>
      <c r="LOD25" s="78"/>
      <c r="LOE25" s="78"/>
      <c r="LOF25" s="78"/>
      <c r="LOG25" s="78"/>
      <c r="LOH25" s="78"/>
      <c r="LOI25" s="78"/>
      <c r="LOJ25" s="78"/>
      <c r="LOK25" s="78"/>
      <c r="LOL25" s="78"/>
      <c r="LOM25" s="78"/>
      <c r="LON25" s="78"/>
      <c r="LOO25" s="78"/>
      <c r="LOP25" s="78"/>
      <c r="LOQ25" s="78"/>
      <c r="LOR25" s="78"/>
      <c r="LOS25" s="78"/>
      <c r="LOT25" s="78"/>
      <c r="LOU25" s="78"/>
      <c r="LOV25" s="78"/>
      <c r="LOW25" s="78"/>
      <c r="LOX25" s="78"/>
      <c r="LOY25" s="78"/>
      <c r="LOZ25" s="78"/>
      <c r="LPA25" s="78"/>
      <c r="LPB25" s="78"/>
      <c r="LPC25" s="78"/>
      <c r="LPD25" s="78"/>
      <c r="LPE25" s="78"/>
      <c r="LPF25" s="78"/>
      <c r="LPG25" s="78"/>
      <c r="LPH25" s="78"/>
      <c r="LPI25" s="78"/>
      <c r="LPJ25" s="78"/>
      <c r="LPK25" s="78"/>
      <c r="LPL25" s="78"/>
      <c r="LPM25" s="78"/>
      <c r="LPN25" s="78"/>
      <c r="LPO25" s="78"/>
      <c r="LPP25" s="78"/>
      <c r="LPQ25" s="78"/>
      <c r="LPR25" s="78"/>
      <c r="LPS25" s="78"/>
      <c r="LPT25" s="78"/>
      <c r="LPU25" s="78"/>
      <c r="LPV25" s="78"/>
      <c r="LPW25" s="78"/>
      <c r="LPX25" s="78"/>
      <c r="LPY25" s="78"/>
      <c r="LPZ25" s="78"/>
      <c r="LQA25" s="78"/>
      <c r="LQB25" s="78"/>
      <c r="LQC25" s="78"/>
      <c r="LQD25" s="78"/>
      <c r="LQE25" s="78"/>
      <c r="LQF25" s="78"/>
      <c r="LQG25" s="78"/>
      <c r="LQH25" s="78"/>
      <c r="LQI25" s="78"/>
      <c r="LQJ25" s="78"/>
      <c r="LQK25" s="78"/>
      <c r="LQL25" s="78"/>
      <c r="LQM25" s="78"/>
      <c r="LQN25" s="78"/>
      <c r="LQO25" s="78"/>
      <c r="LQP25" s="78"/>
      <c r="LQQ25" s="78"/>
      <c r="LQR25" s="78"/>
      <c r="LQS25" s="78"/>
      <c r="LQT25" s="78"/>
      <c r="LQU25" s="78"/>
      <c r="LQV25" s="78"/>
      <c r="LQW25" s="78"/>
      <c r="LQX25" s="78"/>
      <c r="LQY25" s="78"/>
      <c r="LQZ25" s="78"/>
      <c r="LRA25" s="78"/>
      <c r="LRB25" s="78"/>
      <c r="LRC25" s="78"/>
      <c r="LRD25" s="78"/>
      <c r="LRE25" s="78"/>
      <c r="LRF25" s="78"/>
      <c r="LRG25" s="78"/>
      <c r="LRH25" s="78"/>
      <c r="LRI25" s="78"/>
      <c r="LRJ25" s="78"/>
      <c r="LRK25" s="78"/>
      <c r="LRL25" s="78"/>
      <c r="LRM25" s="78"/>
      <c r="LRN25" s="78"/>
      <c r="LRO25" s="78"/>
      <c r="LRP25" s="78"/>
      <c r="LRQ25" s="78"/>
      <c r="LRR25" s="78"/>
      <c r="LRS25" s="78"/>
      <c r="LRT25" s="78"/>
      <c r="LRU25" s="78"/>
      <c r="LRV25" s="78"/>
      <c r="LRW25" s="78"/>
      <c r="LRX25" s="78"/>
      <c r="LRY25" s="78"/>
      <c r="LRZ25" s="78"/>
      <c r="LSA25" s="78"/>
      <c r="LSB25" s="78"/>
      <c r="LSC25" s="78"/>
      <c r="LSD25" s="78"/>
      <c r="LSE25" s="78"/>
      <c r="LSF25" s="78"/>
      <c r="LSG25" s="78"/>
      <c r="LSH25" s="78"/>
      <c r="LSI25" s="78"/>
      <c r="LSJ25" s="78"/>
      <c r="LSK25" s="78"/>
      <c r="LSL25" s="78"/>
      <c r="LSM25" s="78"/>
      <c r="LSN25" s="78"/>
      <c r="LSO25" s="78"/>
      <c r="LSP25" s="78"/>
      <c r="LSQ25" s="78"/>
      <c r="LSR25" s="78"/>
      <c r="LSS25" s="78"/>
      <c r="LST25" s="78"/>
      <c r="LSU25" s="78"/>
      <c r="LSV25" s="78"/>
      <c r="LSW25" s="78"/>
      <c r="LSX25" s="78"/>
      <c r="LSY25" s="78"/>
      <c r="LSZ25" s="78"/>
      <c r="LTA25" s="78"/>
      <c r="LTB25" s="78"/>
      <c r="LTC25" s="78"/>
      <c r="LTD25" s="78"/>
      <c r="LTE25" s="78"/>
      <c r="LTF25" s="78"/>
      <c r="LTG25" s="78"/>
      <c r="LTH25" s="78"/>
      <c r="LTI25" s="78"/>
      <c r="LTJ25" s="78"/>
      <c r="LTK25" s="78"/>
      <c r="LTL25" s="78"/>
      <c r="LTM25" s="78"/>
      <c r="LTN25" s="78"/>
      <c r="LTO25" s="78"/>
      <c r="LTP25" s="78"/>
      <c r="LTQ25" s="78"/>
      <c r="LTR25" s="78"/>
      <c r="LTS25" s="78"/>
      <c r="LTT25" s="78"/>
      <c r="LTU25" s="78"/>
      <c r="LTV25" s="78"/>
      <c r="LTW25" s="78"/>
      <c r="LTX25" s="78"/>
      <c r="LTY25" s="78"/>
      <c r="LTZ25" s="78"/>
      <c r="LUA25" s="78"/>
      <c r="LUB25" s="78"/>
      <c r="LUC25" s="78"/>
      <c r="LUD25" s="78"/>
      <c r="LUE25" s="78"/>
      <c r="LUF25" s="78"/>
      <c r="LUG25" s="78"/>
      <c r="LUH25" s="78"/>
      <c r="LUI25" s="78"/>
      <c r="LUJ25" s="78"/>
      <c r="LUK25" s="78"/>
      <c r="LUL25" s="78"/>
      <c r="LUM25" s="78"/>
      <c r="LUN25" s="78"/>
      <c r="LUO25" s="78"/>
      <c r="LUP25" s="78"/>
      <c r="LUQ25" s="78"/>
      <c r="LUR25" s="78"/>
      <c r="LUS25" s="78"/>
      <c r="LUT25" s="78"/>
      <c r="LUU25" s="78"/>
      <c r="LUV25" s="78"/>
      <c r="LUW25" s="78"/>
      <c r="LUX25" s="78"/>
      <c r="LUY25" s="78"/>
      <c r="LUZ25" s="78"/>
      <c r="LVA25" s="78"/>
      <c r="LVB25" s="78"/>
      <c r="LVC25" s="78"/>
      <c r="LVD25" s="78"/>
      <c r="LVE25" s="78"/>
      <c r="LVF25" s="78"/>
      <c r="LVG25" s="78"/>
      <c r="LVH25" s="78"/>
      <c r="LVI25" s="78"/>
      <c r="LVJ25" s="78"/>
      <c r="LVK25" s="78"/>
      <c r="LVL25" s="78"/>
      <c r="LVM25" s="78"/>
      <c r="LVN25" s="78"/>
      <c r="LVO25" s="78"/>
      <c r="LVP25" s="78"/>
      <c r="LVQ25" s="78"/>
      <c r="LVR25" s="78"/>
      <c r="LVS25" s="78"/>
      <c r="LVT25" s="78"/>
      <c r="LVU25" s="78"/>
      <c r="LVV25" s="78"/>
      <c r="LVW25" s="78"/>
      <c r="LVX25" s="78"/>
      <c r="LVY25" s="78"/>
      <c r="LVZ25" s="78"/>
      <c r="LWA25" s="78"/>
      <c r="LWB25" s="78"/>
      <c r="LWC25" s="78"/>
      <c r="LWD25" s="78"/>
      <c r="LWE25" s="78"/>
      <c r="LWF25" s="78"/>
      <c r="LWG25" s="78"/>
      <c r="LWH25" s="78"/>
      <c r="LWI25" s="78"/>
      <c r="LWJ25" s="78"/>
      <c r="LWK25" s="78"/>
      <c r="LWL25" s="78"/>
      <c r="LWM25" s="78"/>
      <c r="LWN25" s="78"/>
      <c r="LWO25" s="78"/>
      <c r="LWP25" s="78"/>
      <c r="LWQ25" s="78"/>
      <c r="LWR25" s="78"/>
      <c r="LWS25" s="78"/>
      <c r="LWT25" s="78"/>
      <c r="LWU25" s="78"/>
      <c r="LWV25" s="78"/>
      <c r="LWW25" s="78"/>
      <c r="LWX25" s="78"/>
      <c r="LWY25" s="78"/>
      <c r="LWZ25" s="78"/>
      <c r="LXA25" s="78"/>
      <c r="LXB25" s="78"/>
      <c r="LXC25" s="78"/>
      <c r="LXD25" s="78"/>
      <c r="LXE25" s="78"/>
      <c r="LXF25" s="78"/>
      <c r="LXG25" s="78"/>
      <c r="LXH25" s="78"/>
      <c r="LXI25" s="78"/>
      <c r="LXJ25" s="78"/>
      <c r="LXK25" s="78"/>
      <c r="LXL25" s="78"/>
      <c r="LXM25" s="78"/>
      <c r="LXN25" s="78"/>
      <c r="LXO25" s="78"/>
      <c r="LXP25" s="78"/>
      <c r="LXQ25" s="78"/>
      <c r="LXR25" s="78"/>
      <c r="LXS25" s="78"/>
      <c r="LXT25" s="78"/>
      <c r="LXU25" s="78"/>
      <c r="LXV25" s="78"/>
      <c r="LXW25" s="78"/>
      <c r="LXX25" s="78"/>
      <c r="LXY25" s="78"/>
      <c r="LXZ25" s="78"/>
      <c r="LYA25" s="78"/>
      <c r="LYB25" s="78"/>
      <c r="LYC25" s="78"/>
      <c r="LYD25" s="78"/>
      <c r="LYE25" s="78"/>
      <c r="LYF25" s="78"/>
      <c r="LYG25" s="78"/>
      <c r="LYH25" s="78"/>
      <c r="LYI25" s="78"/>
      <c r="LYJ25" s="78"/>
      <c r="LYK25" s="78"/>
      <c r="LYL25" s="78"/>
      <c r="LYM25" s="78"/>
      <c r="LYN25" s="78"/>
      <c r="LYO25" s="78"/>
      <c r="LYP25" s="78"/>
      <c r="LYQ25" s="78"/>
      <c r="LYR25" s="78"/>
      <c r="LYS25" s="78"/>
      <c r="LYT25" s="78"/>
      <c r="LYU25" s="78"/>
      <c r="LYV25" s="78"/>
      <c r="LYW25" s="78"/>
      <c r="LYX25" s="78"/>
      <c r="LYY25" s="78"/>
      <c r="LYZ25" s="78"/>
      <c r="LZA25" s="78"/>
      <c r="LZB25" s="78"/>
      <c r="LZC25" s="78"/>
      <c r="LZD25" s="78"/>
      <c r="LZE25" s="78"/>
      <c r="LZF25" s="78"/>
      <c r="LZG25" s="78"/>
      <c r="LZH25" s="78"/>
      <c r="LZI25" s="78"/>
      <c r="LZJ25" s="78"/>
      <c r="LZK25" s="78"/>
      <c r="LZL25" s="78"/>
      <c r="LZM25" s="78"/>
      <c r="LZN25" s="78"/>
      <c r="LZO25" s="78"/>
      <c r="LZP25" s="78"/>
      <c r="LZQ25" s="78"/>
      <c r="LZR25" s="78"/>
      <c r="LZS25" s="78"/>
      <c r="LZT25" s="78"/>
      <c r="LZU25" s="78"/>
      <c r="LZV25" s="78"/>
      <c r="LZW25" s="78"/>
      <c r="LZX25" s="78"/>
      <c r="LZY25" s="78"/>
      <c r="LZZ25" s="78"/>
      <c r="MAA25" s="78"/>
      <c r="MAB25" s="78"/>
      <c r="MAC25" s="78"/>
      <c r="MAD25" s="78"/>
      <c r="MAE25" s="78"/>
      <c r="MAF25" s="78"/>
      <c r="MAG25" s="78"/>
      <c r="MAH25" s="78"/>
      <c r="MAI25" s="78"/>
      <c r="MAJ25" s="78"/>
      <c r="MAK25" s="78"/>
      <c r="MAL25" s="78"/>
      <c r="MAM25" s="78"/>
      <c r="MAN25" s="78"/>
      <c r="MAO25" s="78"/>
      <c r="MAP25" s="78"/>
      <c r="MAQ25" s="78"/>
      <c r="MAR25" s="78"/>
      <c r="MAS25" s="78"/>
      <c r="MAT25" s="78"/>
      <c r="MAU25" s="78"/>
      <c r="MAV25" s="78"/>
      <c r="MAW25" s="78"/>
      <c r="MAX25" s="78"/>
      <c r="MAY25" s="78"/>
      <c r="MAZ25" s="78"/>
      <c r="MBA25" s="78"/>
      <c r="MBB25" s="78"/>
      <c r="MBC25" s="78"/>
      <c r="MBD25" s="78"/>
      <c r="MBE25" s="78"/>
      <c r="MBF25" s="78"/>
      <c r="MBG25" s="78"/>
      <c r="MBH25" s="78"/>
      <c r="MBI25" s="78"/>
      <c r="MBJ25" s="78"/>
      <c r="MBK25" s="78"/>
      <c r="MBL25" s="78"/>
      <c r="MBM25" s="78"/>
      <c r="MBN25" s="78"/>
      <c r="MBO25" s="78"/>
      <c r="MBP25" s="78"/>
      <c r="MBQ25" s="78"/>
      <c r="MBR25" s="78"/>
      <c r="MBS25" s="78"/>
      <c r="MBT25" s="78"/>
      <c r="MBU25" s="78"/>
      <c r="MBV25" s="78"/>
      <c r="MBW25" s="78"/>
      <c r="MBX25" s="78"/>
      <c r="MBY25" s="78"/>
      <c r="MBZ25" s="78"/>
      <c r="MCA25" s="78"/>
      <c r="MCB25" s="78"/>
      <c r="MCC25" s="78"/>
      <c r="MCD25" s="78"/>
      <c r="MCE25" s="78"/>
      <c r="MCF25" s="78"/>
      <c r="MCG25" s="78"/>
      <c r="MCH25" s="78"/>
      <c r="MCI25" s="78"/>
      <c r="MCJ25" s="78"/>
      <c r="MCK25" s="78"/>
      <c r="MCL25" s="78"/>
      <c r="MCM25" s="78"/>
      <c r="MCN25" s="78"/>
      <c r="MCO25" s="78"/>
      <c r="MCP25" s="78"/>
      <c r="MCQ25" s="78"/>
      <c r="MCR25" s="78"/>
      <c r="MCS25" s="78"/>
      <c r="MCT25" s="78"/>
      <c r="MCU25" s="78"/>
      <c r="MCV25" s="78"/>
      <c r="MCW25" s="78"/>
      <c r="MCX25" s="78"/>
      <c r="MCY25" s="78"/>
      <c r="MCZ25" s="78"/>
      <c r="MDA25" s="78"/>
      <c r="MDB25" s="78"/>
      <c r="MDC25" s="78"/>
      <c r="MDD25" s="78"/>
      <c r="MDE25" s="78"/>
      <c r="MDF25" s="78"/>
      <c r="MDG25" s="78"/>
      <c r="MDH25" s="78"/>
      <c r="MDI25" s="78"/>
      <c r="MDJ25" s="78"/>
      <c r="MDK25" s="78"/>
      <c r="MDL25" s="78"/>
      <c r="MDM25" s="78"/>
      <c r="MDN25" s="78"/>
      <c r="MDO25" s="78"/>
      <c r="MDP25" s="78"/>
      <c r="MDQ25" s="78"/>
      <c r="MDR25" s="78"/>
      <c r="MDS25" s="78"/>
      <c r="MDT25" s="78"/>
      <c r="MDU25" s="78"/>
      <c r="MDV25" s="78"/>
      <c r="MDW25" s="78"/>
      <c r="MDX25" s="78"/>
      <c r="MDY25" s="78"/>
      <c r="MDZ25" s="78"/>
      <c r="MEA25" s="78"/>
      <c r="MEB25" s="78"/>
      <c r="MEC25" s="78"/>
      <c r="MED25" s="78"/>
      <c r="MEE25" s="78"/>
      <c r="MEF25" s="78"/>
      <c r="MEG25" s="78"/>
      <c r="MEH25" s="78"/>
      <c r="MEI25" s="78"/>
      <c r="MEJ25" s="78"/>
      <c r="MEK25" s="78"/>
      <c r="MEL25" s="78"/>
      <c r="MEM25" s="78"/>
      <c r="MEN25" s="78"/>
      <c r="MEO25" s="78"/>
      <c r="MEP25" s="78"/>
      <c r="MEQ25" s="78"/>
      <c r="MER25" s="78"/>
      <c r="MES25" s="78"/>
      <c r="MET25" s="78"/>
      <c r="MEU25" s="78"/>
      <c r="MEV25" s="78"/>
      <c r="MEW25" s="78"/>
      <c r="MEX25" s="78"/>
      <c r="MEY25" s="78"/>
      <c r="MEZ25" s="78"/>
      <c r="MFA25" s="78"/>
      <c r="MFB25" s="78"/>
      <c r="MFC25" s="78"/>
      <c r="MFD25" s="78"/>
      <c r="MFE25" s="78"/>
      <c r="MFF25" s="78"/>
      <c r="MFG25" s="78"/>
      <c r="MFH25" s="78"/>
      <c r="MFI25" s="78"/>
      <c r="MFJ25" s="78"/>
      <c r="MFK25" s="78"/>
      <c r="MFL25" s="78"/>
      <c r="MFM25" s="78"/>
      <c r="MFN25" s="78"/>
      <c r="MFO25" s="78"/>
      <c r="MFP25" s="78"/>
      <c r="MFQ25" s="78"/>
      <c r="MFR25" s="78"/>
      <c r="MFS25" s="78"/>
      <c r="MFT25" s="78"/>
      <c r="MFU25" s="78"/>
      <c r="MFV25" s="78"/>
      <c r="MFW25" s="78"/>
      <c r="MFX25" s="78"/>
      <c r="MFY25" s="78"/>
      <c r="MFZ25" s="78"/>
      <c r="MGA25" s="78"/>
      <c r="MGB25" s="78"/>
      <c r="MGC25" s="78"/>
      <c r="MGD25" s="78"/>
      <c r="MGE25" s="78"/>
      <c r="MGF25" s="78"/>
      <c r="MGG25" s="78"/>
      <c r="MGH25" s="78"/>
      <c r="MGI25" s="78"/>
      <c r="MGJ25" s="78"/>
      <c r="MGK25" s="78"/>
      <c r="MGL25" s="78"/>
      <c r="MGM25" s="78"/>
      <c r="MGN25" s="78"/>
      <c r="MGO25" s="78"/>
      <c r="MGP25" s="78"/>
      <c r="MGQ25" s="78"/>
      <c r="MGR25" s="78"/>
      <c r="MGS25" s="78"/>
      <c r="MGT25" s="78"/>
      <c r="MGU25" s="78"/>
      <c r="MGV25" s="78"/>
      <c r="MGW25" s="78"/>
      <c r="MGX25" s="78"/>
      <c r="MGY25" s="78"/>
      <c r="MGZ25" s="78"/>
      <c r="MHA25" s="78"/>
      <c r="MHB25" s="78"/>
      <c r="MHC25" s="78"/>
      <c r="MHD25" s="78"/>
      <c r="MHE25" s="78"/>
      <c r="MHF25" s="78"/>
      <c r="MHG25" s="78"/>
      <c r="MHH25" s="78"/>
      <c r="MHI25" s="78"/>
      <c r="MHJ25" s="78"/>
      <c r="MHK25" s="78"/>
      <c r="MHL25" s="78"/>
      <c r="MHM25" s="78"/>
      <c r="MHN25" s="78"/>
      <c r="MHO25" s="78"/>
      <c r="MHP25" s="78"/>
      <c r="MHQ25" s="78"/>
      <c r="MHR25" s="78"/>
      <c r="MHS25" s="78"/>
      <c r="MHT25" s="78"/>
      <c r="MHU25" s="78"/>
      <c r="MHV25" s="78"/>
      <c r="MHW25" s="78"/>
      <c r="MHX25" s="78"/>
      <c r="MHY25" s="78"/>
      <c r="MHZ25" s="78"/>
      <c r="MIA25" s="78"/>
      <c r="MIB25" s="78"/>
      <c r="MIC25" s="78"/>
      <c r="MID25" s="78"/>
      <c r="MIE25" s="78"/>
      <c r="MIF25" s="78"/>
      <c r="MIG25" s="78"/>
      <c r="MIH25" s="78"/>
      <c r="MII25" s="78"/>
      <c r="MIJ25" s="78"/>
      <c r="MIK25" s="78"/>
      <c r="MIL25" s="78"/>
      <c r="MIM25" s="78"/>
      <c r="MIN25" s="78"/>
      <c r="MIO25" s="78"/>
      <c r="MIP25" s="78"/>
      <c r="MIQ25" s="78"/>
      <c r="MIR25" s="78"/>
      <c r="MIS25" s="78"/>
      <c r="MIT25" s="78"/>
      <c r="MIU25" s="78"/>
      <c r="MIV25" s="78"/>
      <c r="MIW25" s="78"/>
      <c r="MIX25" s="78"/>
      <c r="MIY25" s="78"/>
      <c r="MIZ25" s="78"/>
      <c r="MJA25" s="78"/>
      <c r="MJB25" s="78"/>
      <c r="MJC25" s="78"/>
      <c r="MJD25" s="78"/>
      <c r="MJE25" s="78"/>
      <c r="MJF25" s="78"/>
      <c r="MJG25" s="78"/>
      <c r="MJH25" s="78"/>
      <c r="MJI25" s="78"/>
      <c r="MJJ25" s="78"/>
      <c r="MJK25" s="78"/>
      <c r="MJL25" s="78"/>
      <c r="MJM25" s="78"/>
      <c r="MJN25" s="78"/>
      <c r="MJO25" s="78"/>
      <c r="MJP25" s="78"/>
      <c r="MJQ25" s="78"/>
      <c r="MJR25" s="78"/>
      <c r="MJS25" s="78"/>
      <c r="MJT25" s="78"/>
      <c r="MJU25" s="78"/>
      <c r="MJV25" s="78"/>
      <c r="MJW25" s="78"/>
      <c r="MJX25" s="78"/>
      <c r="MJY25" s="78"/>
      <c r="MJZ25" s="78"/>
      <c r="MKA25" s="78"/>
      <c r="MKB25" s="78"/>
      <c r="MKC25" s="78"/>
      <c r="MKD25" s="78"/>
      <c r="MKE25" s="78"/>
      <c r="MKF25" s="78"/>
      <c r="MKG25" s="78"/>
      <c r="MKH25" s="78"/>
      <c r="MKI25" s="78"/>
      <c r="MKJ25" s="78"/>
      <c r="MKK25" s="78"/>
      <c r="MKL25" s="78"/>
      <c r="MKM25" s="78"/>
      <c r="MKN25" s="78"/>
      <c r="MKO25" s="78"/>
      <c r="MKP25" s="78"/>
      <c r="MKQ25" s="78"/>
      <c r="MKR25" s="78"/>
      <c r="MKS25" s="78"/>
      <c r="MKT25" s="78"/>
      <c r="MKU25" s="78"/>
      <c r="MKV25" s="78"/>
      <c r="MKW25" s="78"/>
      <c r="MKX25" s="78"/>
      <c r="MKY25" s="78"/>
      <c r="MKZ25" s="78"/>
      <c r="MLA25" s="78"/>
      <c r="MLB25" s="78"/>
      <c r="MLC25" s="78"/>
      <c r="MLD25" s="78"/>
      <c r="MLE25" s="78"/>
      <c r="MLF25" s="78"/>
      <c r="MLG25" s="78"/>
      <c r="MLH25" s="78"/>
      <c r="MLI25" s="78"/>
      <c r="MLJ25" s="78"/>
      <c r="MLK25" s="78"/>
      <c r="MLL25" s="78"/>
      <c r="MLM25" s="78"/>
      <c r="MLN25" s="78"/>
      <c r="MLO25" s="78"/>
      <c r="MLP25" s="78"/>
      <c r="MLQ25" s="78"/>
      <c r="MLR25" s="78"/>
      <c r="MLS25" s="78"/>
      <c r="MLT25" s="78"/>
      <c r="MLU25" s="78"/>
      <c r="MLV25" s="78"/>
      <c r="MLW25" s="78"/>
      <c r="MLX25" s="78"/>
      <c r="MLY25" s="78"/>
      <c r="MLZ25" s="78"/>
      <c r="MMA25" s="78"/>
      <c r="MMB25" s="78"/>
      <c r="MMC25" s="78"/>
      <c r="MMD25" s="78"/>
      <c r="MME25" s="78"/>
      <c r="MMF25" s="78"/>
      <c r="MMG25" s="78"/>
      <c r="MMH25" s="78"/>
      <c r="MMI25" s="78"/>
      <c r="MMJ25" s="78"/>
      <c r="MMK25" s="78"/>
      <c r="MML25" s="78"/>
      <c r="MMM25" s="78"/>
      <c r="MMN25" s="78"/>
      <c r="MMO25" s="78"/>
      <c r="MMP25" s="78"/>
      <c r="MMQ25" s="78"/>
      <c r="MMR25" s="78"/>
      <c r="MMS25" s="78"/>
      <c r="MMT25" s="78"/>
      <c r="MMU25" s="78"/>
      <c r="MMV25" s="78"/>
      <c r="MMW25" s="78"/>
      <c r="MMX25" s="78"/>
      <c r="MMY25" s="78"/>
      <c r="MMZ25" s="78"/>
      <c r="MNA25" s="78"/>
      <c r="MNB25" s="78"/>
      <c r="MNC25" s="78"/>
      <c r="MND25" s="78"/>
      <c r="MNE25" s="78"/>
      <c r="MNF25" s="78"/>
      <c r="MNG25" s="78"/>
      <c r="MNH25" s="78"/>
      <c r="MNI25" s="78"/>
      <c r="MNJ25" s="78"/>
      <c r="MNK25" s="78"/>
      <c r="MNL25" s="78"/>
      <c r="MNM25" s="78"/>
      <c r="MNN25" s="78"/>
      <c r="MNO25" s="78"/>
      <c r="MNP25" s="78"/>
      <c r="MNQ25" s="78"/>
      <c r="MNR25" s="78"/>
      <c r="MNS25" s="78"/>
      <c r="MNT25" s="78"/>
      <c r="MNU25" s="78"/>
      <c r="MNV25" s="78"/>
      <c r="MNW25" s="78"/>
      <c r="MNX25" s="78"/>
      <c r="MNY25" s="78"/>
      <c r="MNZ25" s="78"/>
      <c r="MOA25" s="78"/>
      <c r="MOB25" s="78"/>
      <c r="MOC25" s="78"/>
      <c r="MOD25" s="78"/>
      <c r="MOE25" s="78"/>
      <c r="MOF25" s="78"/>
      <c r="MOG25" s="78"/>
      <c r="MOH25" s="78"/>
      <c r="MOI25" s="78"/>
      <c r="MOJ25" s="78"/>
      <c r="MOK25" s="78"/>
      <c r="MOL25" s="78"/>
      <c r="MOM25" s="78"/>
      <c r="MON25" s="78"/>
      <c r="MOO25" s="78"/>
      <c r="MOP25" s="78"/>
      <c r="MOQ25" s="78"/>
      <c r="MOR25" s="78"/>
      <c r="MOS25" s="78"/>
      <c r="MOT25" s="78"/>
      <c r="MOU25" s="78"/>
      <c r="MOV25" s="78"/>
      <c r="MOW25" s="78"/>
      <c r="MOX25" s="78"/>
      <c r="MOY25" s="78"/>
      <c r="MOZ25" s="78"/>
      <c r="MPA25" s="78"/>
      <c r="MPB25" s="78"/>
      <c r="MPC25" s="78"/>
      <c r="MPD25" s="78"/>
      <c r="MPE25" s="78"/>
      <c r="MPF25" s="78"/>
      <c r="MPG25" s="78"/>
      <c r="MPH25" s="78"/>
      <c r="MPI25" s="78"/>
      <c r="MPJ25" s="78"/>
      <c r="MPK25" s="78"/>
      <c r="MPL25" s="78"/>
      <c r="MPM25" s="78"/>
      <c r="MPN25" s="78"/>
      <c r="MPO25" s="78"/>
      <c r="MPP25" s="78"/>
      <c r="MPQ25" s="78"/>
      <c r="MPR25" s="78"/>
      <c r="MPS25" s="78"/>
      <c r="MPT25" s="78"/>
      <c r="MPU25" s="78"/>
      <c r="MPV25" s="78"/>
      <c r="MPW25" s="78"/>
      <c r="MPX25" s="78"/>
      <c r="MPY25" s="78"/>
      <c r="MPZ25" s="78"/>
      <c r="MQA25" s="78"/>
      <c r="MQB25" s="78"/>
      <c r="MQC25" s="78"/>
      <c r="MQD25" s="78"/>
      <c r="MQE25" s="78"/>
      <c r="MQF25" s="78"/>
      <c r="MQG25" s="78"/>
      <c r="MQH25" s="78"/>
      <c r="MQI25" s="78"/>
      <c r="MQJ25" s="78"/>
      <c r="MQK25" s="78"/>
      <c r="MQL25" s="78"/>
      <c r="MQM25" s="78"/>
      <c r="MQN25" s="78"/>
      <c r="MQO25" s="78"/>
      <c r="MQP25" s="78"/>
      <c r="MQQ25" s="78"/>
      <c r="MQR25" s="78"/>
      <c r="MQS25" s="78"/>
      <c r="MQT25" s="78"/>
      <c r="MQU25" s="78"/>
      <c r="MQV25" s="78"/>
      <c r="MQW25" s="78"/>
      <c r="MQX25" s="78"/>
      <c r="MQY25" s="78"/>
      <c r="MQZ25" s="78"/>
      <c r="MRA25" s="78"/>
      <c r="MRB25" s="78"/>
      <c r="MRC25" s="78"/>
      <c r="MRD25" s="78"/>
      <c r="MRE25" s="78"/>
      <c r="MRF25" s="78"/>
      <c r="MRG25" s="78"/>
      <c r="MRH25" s="78"/>
      <c r="MRI25" s="78"/>
      <c r="MRJ25" s="78"/>
      <c r="MRK25" s="78"/>
      <c r="MRL25" s="78"/>
      <c r="MRM25" s="78"/>
      <c r="MRN25" s="78"/>
      <c r="MRO25" s="78"/>
      <c r="MRP25" s="78"/>
      <c r="MRQ25" s="78"/>
      <c r="MRR25" s="78"/>
      <c r="MRS25" s="78"/>
      <c r="MRT25" s="78"/>
      <c r="MRU25" s="78"/>
      <c r="MRV25" s="78"/>
      <c r="MRW25" s="78"/>
      <c r="MRX25" s="78"/>
      <c r="MRY25" s="78"/>
      <c r="MRZ25" s="78"/>
      <c r="MSA25" s="78"/>
      <c r="MSB25" s="78"/>
      <c r="MSC25" s="78"/>
      <c r="MSD25" s="78"/>
      <c r="MSE25" s="78"/>
      <c r="MSF25" s="78"/>
      <c r="MSG25" s="78"/>
      <c r="MSH25" s="78"/>
      <c r="MSI25" s="78"/>
      <c r="MSJ25" s="78"/>
      <c r="MSK25" s="78"/>
      <c r="MSL25" s="78"/>
      <c r="MSM25" s="78"/>
      <c r="MSN25" s="78"/>
      <c r="MSO25" s="78"/>
      <c r="MSP25" s="78"/>
      <c r="MSQ25" s="78"/>
      <c r="MSR25" s="78"/>
      <c r="MSS25" s="78"/>
      <c r="MST25" s="78"/>
      <c r="MSU25" s="78"/>
      <c r="MSV25" s="78"/>
      <c r="MSW25" s="78"/>
      <c r="MSX25" s="78"/>
      <c r="MSY25" s="78"/>
      <c r="MSZ25" s="78"/>
      <c r="MTA25" s="78"/>
      <c r="MTB25" s="78"/>
      <c r="MTC25" s="78"/>
      <c r="MTD25" s="78"/>
      <c r="MTE25" s="78"/>
      <c r="MTF25" s="78"/>
      <c r="MTG25" s="78"/>
      <c r="MTH25" s="78"/>
      <c r="MTI25" s="78"/>
      <c r="MTJ25" s="78"/>
      <c r="MTK25" s="78"/>
      <c r="MTL25" s="78"/>
      <c r="MTM25" s="78"/>
      <c r="MTN25" s="78"/>
      <c r="MTO25" s="78"/>
      <c r="MTP25" s="78"/>
      <c r="MTQ25" s="78"/>
      <c r="MTR25" s="78"/>
      <c r="MTS25" s="78"/>
      <c r="MTT25" s="78"/>
      <c r="MTU25" s="78"/>
      <c r="MTV25" s="78"/>
      <c r="MTW25" s="78"/>
      <c r="MTX25" s="78"/>
      <c r="MTY25" s="78"/>
      <c r="MTZ25" s="78"/>
      <c r="MUA25" s="78"/>
      <c r="MUB25" s="78"/>
      <c r="MUC25" s="78"/>
      <c r="MUD25" s="78"/>
      <c r="MUE25" s="78"/>
      <c r="MUF25" s="78"/>
      <c r="MUG25" s="78"/>
      <c r="MUH25" s="78"/>
      <c r="MUI25" s="78"/>
      <c r="MUJ25" s="78"/>
      <c r="MUK25" s="78"/>
      <c r="MUL25" s="78"/>
      <c r="MUM25" s="78"/>
      <c r="MUN25" s="78"/>
      <c r="MUO25" s="78"/>
      <c r="MUP25" s="78"/>
      <c r="MUQ25" s="78"/>
      <c r="MUR25" s="78"/>
      <c r="MUS25" s="78"/>
      <c r="MUT25" s="78"/>
      <c r="MUU25" s="78"/>
      <c r="MUV25" s="78"/>
      <c r="MUW25" s="78"/>
      <c r="MUX25" s="78"/>
      <c r="MUY25" s="78"/>
      <c r="MUZ25" s="78"/>
      <c r="MVA25" s="78"/>
      <c r="MVB25" s="78"/>
      <c r="MVC25" s="78"/>
      <c r="MVD25" s="78"/>
      <c r="MVE25" s="78"/>
      <c r="MVF25" s="78"/>
      <c r="MVG25" s="78"/>
      <c r="MVH25" s="78"/>
      <c r="MVI25" s="78"/>
      <c r="MVJ25" s="78"/>
      <c r="MVK25" s="78"/>
      <c r="MVL25" s="78"/>
      <c r="MVM25" s="78"/>
      <c r="MVN25" s="78"/>
      <c r="MVO25" s="78"/>
      <c r="MVP25" s="78"/>
      <c r="MVQ25" s="78"/>
      <c r="MVR25" s="78"/>
      <c r="MVS25" s="78"/>
      <c r="MVT25" s="78"/>
      <c r="MVU25" s="78"/>
      <c r="MVV25" s="78"/>
      <c r="MVW25" s="78"/>
      <c r="MVX25" s="78"/>
      <c r="MVY25" s="78"/>
      <c r="MVZ25" s="78"/>
      <c r="MWA25" s="78"/>
      <c r="MWB25" s="78"/>
      <c r="MWC25" s="78"/>
      <c r="MWD25" s="78"/>
      <c r="MWE25" s="78"/>
      <c r="MWF25" s="78"/>
      <c r="MWG25" s="78"/>
      <c r="MWH25" s="78"/>
      <c r="MWI25" s="78"/>
      <c r="MWJ25" s="78"/>
      <c r="MWK25" s="78"/>
      <c r="MWL25" s="78"/>
      <c r="MWM25" s="78"/>
      <c r="MWN25" s="78"/>
      <c r="MWO25" s="78"/>
      <c r="MWP25" s="78"/>
      <c r="MWQ25" s="78"/>
      <c r="MWR25" s="78"/>
      <c r="MWS25" s="78"/>
      <c r="MWT25" s="78"/>
      <c r="MWU25" s="78"/>
      <c r="MWV25" s="78"/>
      <c r="MWW25" s="78"/>
      <c r="MWX25" s="78"/>
      <c r="MWY25" s="78"/>
      <c r="MWZ25" s="78"/>
      <c r="MXA25" s="78"/>
      <c r="MXB25" s="78"/>
      <c r="MXC25" s="78"/>
      <c r="MXD25" s="78"/>
      <c r="MXE25" s="78"/>
      <c r="MXF25" s="78"/>
      <c r="MXG25" s="78"/>
      <c r="MXH25" s="78"/>
      <c r="MXI25" s="78"/>
      <c r="MXJ25" s="78"/>
      <c r="MXK25" s="78"/>
      <c r="MXL25" s="78"/>
      <c r="MXM25" s="78"/>
      <c r="MXN25" s="78"/>
      <c r="MXO25" s="78"/>
      <c r="MXP25" s="78"/>
      <c r="MXQ25" s="78"/>
      <c r="MXR25" s="78"/>
      <c r="MXS25" s="78"/>
      <c r="MXT25" s="78"/>
      <c r="MXU25" s="78"/>
      <c r="MXV25" s="78"/>
      <c r="MXW25" s="78"/>
      <c r="MXX25" s="78"/>
      <c r="MXY25" s="78"/>
      <c r="MXZ25" s="78"/>
      <c r="MYA25" s="78"/>
      <c r="MYB25" s="78"/>
      <c r="MYC25" s="78"/>
      <c r="MYD25" s="78"/>
      <c r="MYE25" s="78"/>
      <c r="MYF25" s="78"/>
      <c r="MYG25" s="78"/>
      <c r="MYH25" s="78"/>
      <c r="MYI25" s="78"/>
      <c r="MYJ25" s="78"/>
      <c r="MYK25" s="78"/>
      <c r="MYL25" s="78"/>
      <c r="MYM25" s="78"/>
      <c r="MYN25" s="78"/>
      <c r="MYO25" s="78"/>
      <c r="MYP25" s="78"/>
      <c r="MYQ25" s="78"/>
      <c r="MYR25" s="78"/>
      <c r="MYS25" s="78"/>
      <c r="MYT25" s="78"/>
      <c r="MYU25" s="78"/>
      <c r="MYV25" s="78"/>
      <c r="MYW25" s="78"/>
      <c r="MYX25" s="78"/>
      <c r="MYY25" s="78"/>
      <c r="MYZ25" s="78"/>
      <c r="MZA25" s="78"/>
      <c r="MZB25" s="78"/>
      <c r="MZC25" s="78"/>
      <c r="MZD25" s="78"/>
      <c r="MZE25" s="78"/>
      <c r="MZF25" s="78"/>
      <c r="MZG25" s="78"/>
      <c r="MZH25" s="78"/>
      <c r="MZI25" s="78"/>
      <c r="MZJ25" s="78"/>
      <c r="MZK25" s="78"/>
      <c r="MZL25" s="78"/>
      <c r="MZM25" s="78"/>
      <c r="MZN25" s="78"/>
      <c r="MZO25" s="78"/>
      <c r="MZP25" s="78"/>
      <c r="MZQ25" s="78"/>
      <c r="MZR25" s="78"/>
      <c r="MZS25" s="78"/>
      <c r="MZT25" s="78"/>
      <c r="MZU25" s="78"/>
      <c r="MZV25" s="78"/>
      <c r="MZW25" s="78"/>
      <c r="MZX25" s="78"/>
      <c r="MZY25" s="78"/>
      <c r="MZZ25" s="78"/>
      <c r="NAA25" s="78"/>
      <c r="NAB25" s="78"/>
      <c r="NAC25" s="78"/>
      <c r="NAD25" s="78"/>
      <c r="NAE25" s="78"/>
      <c r="NAF25" s="78"/>
      <c r="NAG25" s="78"/>
      <c r="NAH25" s="78"/>
      <c r="NAI25" s="78"/>
      <c r="NAJ25" s="78"/>
      <c r="NAK25" s="78"/>
      <c r="NAL25" s="78"/>
      <c r="NAM25" s="78"/>
      <c r="NAN25" s="78"/>
      <c r="NAO25" s="78"/>
      <c r="NAP25" s="78"/>
      <c r="NAQ25" s="78"/>
      <c r="NAR25" s="78"/>
      <c r="NAS25" s="78"/>
      <c r="NAT25" s="78"/>
      <c r="NAU25" s="78"/>
      <c r="NAV25" s="78"/>
      <c r="NAW25" s="78"/>
      <c r="NAX25" s="78"/>
      <c r="NAY25" s="78"/>
      <c r="NAZ25" s="78"/>
      <c r="NBA25" s="78"/>
      <c r="NBB25" s="78"/>
      <c r="NBC25" s="78"/>
      <c r="NBD25" s="78"/>
      <c r="NBE25" s="78"/>
      <c r="NBF25" s="78"/>
      <c r="NBG25" s="78"/>
      <c r="NBH25" s="78"/>
      <c r="NBI25" s="78"/>
      <c r="NBJ25" s="78"/>
      <c r="NBK25" s="78"/>
      <c r="NBL25" s="78"/>
      <c r="NBM25" s="78"/>
      <c r="NBN25" s="78"/>
      <c r="NBO25" s="78"/>
      <c r="NBP25" s="78"/>
      <c r="NBQ25" s="78"/>
      <c r="NBR25" s="78"/>
      <c r="NBS25" s="78"/>
      <c r="NBT25" s="78"/>
      <c r="NBU25" s="78"/>
      <c r="NBV25" s="78"/>
      <c r="NBW25" s="78"/>
      <c r="NBX25" s="78"/>
      <c r="NBY25" s="78"/>
      <c r="NBZ25" s="78"/>
      <c r="NCA25" s="78"/>
      <c r="NCB25" s="78"/>
      <c r="NCC25" s="78"/>
      <c r="NCD25" s="78"/>
      <c r="NCE25" s="78"/>
      <c r="NCF25" s="78"/>
      <c r="NCG25" s="78"/>
      <c r="NCH25" s="78"/>
      <c r="NCI25" s="78"/>
      <c r="NCJ25" s="78"/>
      <c r="NCK25" s="78"/>
      <c r="NCL25" s="78"/>
      <c r="NCM25" s="78"/>
      <c r="NCN25" s="78"/>
      <c r="NCO25" s="78"/>
      <c r="NCP25" s="78"/>
      <c r="NCQ25" s="78"/>
      <c r="NCR25" s="78"/>
      <c r="NCS25" s="78"/>
      <c r="NCT25" s="78"/>
      <c r="NCU25" s="78"/>
      <c r="NCV25" s="78"/>
      <c r="NCW25" s="78"/>
      <c r="NCX25" s="78"/>
      <c r="NCY25" s="78"/>
      <c r="NCZ25" s="78"/>
      <c r="NDA25" s="78"/>
      <c r="NDB25" s="78"/>
      <c r="NDC25" s="78"/>
      <c r="NDD25" s="78"/>
      <c r="NDE25" s="78"/>
      <c r="NDF25" s="78"/>
      <c r="NDG25" s="78"/>
      <c r="NDH25" s="78"/>
      <c r="NDI25" s="78"/>
      <c r="NDJ25" s="78"/>
      <c r="NDK25" s="78"/>
      <c r="NDL25" s="78"/>
      <c r="NDM25" s="78"/>
      <c r="NDN25" s="78"/>
      <c r="NDO25" s="78"/>
      <c r="NDP25" s="78"/>
      <c r="NDQ25" s="78"/>
      <c r="NDR25" s="78"/>
      <c r="NDS25" s="78"/>
      <c r="NDT25" s="78"/>
      <c r="NDU25" s="78"/>
      <c r="NDV25" s="78"/>
      <c r="NDW25" s="78"/>
      <c r="NDX25" s="78"/>
      <c r="NDY25" s="78"/>
      <c r="NDZ25" s="78"/>
      <c r="NEA25" s="78"/>
      <c r="NEB25" s="78"/>
      <c r="NEC25" s="78"/>
      <c r="NED25" s="78"/>
      <c r="NEE25" s="78"/>
      <c r="NEF25" s="78"/>
      <c r="NEG25" s="78"/>
      <c r="NEH25" s="78"/>
      <c r="NEI25" s="78"/>
      <c r="NEJ25" s="78"/>
      <c r="NEK25" s="78"/>
      <c r="NEL25" s="78"/>
      <c r="NEM25" s="78"/>
      <c r="NEN25" s="78"/>
      <c r="NEO25" s="78"/>
      <c r="NEP25" s="78"/>
      <c r="NEQ25" s="78"/>
      <c r="NER25" s="78"/>
      <c r="NES25" s="78"/>
      <c r="NET25" s="78"/>
      <c r="NEU25" s="78"/>
      <c r="NEV25" s="78"/>
      <c r="NEW25" s="78"/>
      <c r="NEX25" s="78"/>
      <c r="NEY25" s="78"/>
      <c r="NEZ25" s="78"/>
      <c r="NFA25" s="78"/>
      <c r="NFB25" s="78"/>
      <c r="NFC25" s="78"/>
      <c r="NFD25" s="78"/>
      <c r="NFE25" s="78"/>
      <c r="NFF25" s="78"/>
      <c r="NFG25" s="78"/>
      <c r="NFH25" s="78"/>
      <c r="NFI25" s="78"/>
      <c r="NFJ25" s="78"/>
      <c r="NFK25" s="78"/>
      <c r="NFL25" s="78"/>
      <c r="NFM25" s="78"/>
      <c r="NFN25" s="78"/>
      <c r="NFO25" s="78"/>
      <c r="NFP25" s="78"/>
      <c r="NFQ25" s="78"/>
      <c r="NFR25" s="78"/>
      <c r="NFS25" s="78"/>
      <c r="NFT25" s="78"/>
      <c r="NFU25" s="78"/>
      <c r="NFV25" s="78"/>
      <c r="NFW25" s="78"/>
      <c r="NFX25" s="78"/>
      <c r="NFY25" s="78"/>
      <c r="NFZ25" s="78"/>
      <c r="NGA25" s="78"/>
      <c r="NGB25" s="78"/>
      <c r="NGC25" s="78"/>
      <c r="NGD25" s="78"/>
      <c r="NGE25" s="78"/>
      <c r="NGF25" s="78"/>
      <c r="NGG25" s="78"/>
      <c r="NGH25" s="78"/>
      <c r="NGI25" s="78"/>
      <c r="NGJ25" s="78"/>
      <c r="NGK25" s="78"/>
      <c r="NGL25" s="78"/>
      <c r="NGM25" s="78"/>
      <c r="NGN25" s="78"/>
      <c r="NGO25" s="78"/>
      <c r="NGP25" s="78"/>
      <c r="NGQ25" s="78"/>
      <c r="NGR25" s="78"/>
      <c r="NGS25" s="78"/>
      <c r="NGT25" s="78"/>
      <c r="NGU25" s="78"/>
      <c r="NGV25" s="78"/>
      <c r="NGW25" s="78"/>
      <c r="NGX25" s="78"/>
      <c r="NGY25" s="78"/>
      <c r="NGZ25" s="78"/>
      <c r="NHA25" s="78"/>
      <c r="NHB25" s="78"/>
      <c r="NHC25" s="78"/>
      <c r="NHD25" s="78"/>
      <c r="NHE25" s="78"/>
      <c r="NHF25" s="78"/>
      <c r="NHG25" s="78"/>
      <c r="NHH25" s="78"/>
      <c r="NHI25" s="78"/>
      <c r="NHJ25" s="78"/>
      <c r="NHK25" s="78"/>
      <c r="NHL25" s="78"/>
      <c r="NHM25" s="78"/>
      <c r="NHN25" s="78"/>
      <c r="NHO25" s="78"/>
      <c r="NHP25" s="78"/>
      <c r="NHQ25" s="78"/>
      <c r="NHR25" s="78"/>
      <c r="NHS25" s="78"/>
      <c r="NHT25" s="78"/>
      <c r="NHU25" s="78"/>
      <c r="NHV25" s="78"/>
      <c r="NHW25" s="78"/>
      <c r="NHX25" s="78"/>
      <c r="NHY25" s="78"/>
      <c r="NHZ25" s="78"/>
      <c r="NIA25" s="78"/>
      <c r="NIB25" s="78"/>
      <c r="NIC25" s="78"/>
      <c r="NID25" s="78"/>
      <c r="NIE25" s="78"/>
      <c r="NIF25" s="78"/>
      <c r="NIG25" s="78"/>
      <c r="NIH25" s="78"/>
      <c r="NII25" s="78"/>
      <c r="NIJ25" s="78"/>
      <c r="NIK25" s="78"/>
      <c r="NIL25" s="78"/>
      <c r="NIM25" s="78"/>
      <c r="NIN25" s="78"/>
      <c r="NIO25" s="78"/>
      <c r="NIP25" s="78"/>
      <c r="NIQ25" s="78"/>
      <c r="NIR25" s="78"/>
      <c r="NIS25" s="78"/>
      <c r="NIT25" s="78"/>
      <c r="NIU25" s="78"/>
      <c r="NIV25" s="78"/>
      <c r="NIW25" s="78"/>
      <c r="NIX25" s="78"/>
      <c r="NIY25" s="78"/>
      <c r="NIZ25" s="78"/>
      <c r="NJA25" s="78"/>
      <c r="NJB25" s="78"/>
      <c r="NJC25" s="78"/>
      <c r="NJD25" s="78"/>
      <c r="NJE25" s="78"/>
      <c r="NJF25" s="78"/>
      <c r="NJG25" s="78"/>
      <c r="NJH25" s="78"/>
      <c r="NJI25" s="78"/>
      <c r="NJJ25" s="78"/>
      <c r="NJK25" s="78"/>
      <c r="NJL25" s="78"/>
      <c r="NJM25" s="78"/>
      <c r="NJN25" s="78"/>
      <c r="NJO25" s="78"/>
      <c r="NJP25" s="78"/>
      <c r="NJQ25" s="78"/>
      <c r="NJR25" s="78"/>
      <c r="NJS25" s="78"/>
      <c r="NJT25" s="78"/>
      <c r="NJU25" s="78"/>
      <c r="NJV25" s="78"/>
      <c r="NJW25" s="78"/>
      <c r="NJX25" s="78"/>
      <c r="NJY25" s="78"/>
      <c r="NJZ25" s="78"/>
      <c r="NKA25" s="78"/>
      <c r="NKB25" s="78"/>
      <c r="NKC25" s="78"/>
      <c r="NKD25" s="78"/>
      <c r="NKE25" s="78"/>
      <c r="NKF25" s="78"/>
      <c r="NKG25" s="78"/>
      <c r="NKH25" s="78"/>
      <c r="NKI25" s="78"/>
      <c r="NKJ25" s="78"/>
      <c r="NKK25" s="78"/>
      <c r="NKL25" s="78"/>
      <c r="NKM25" s="78"/>
      <c r="NKN25" s="78"/>
      <c r="NKO25" s="78"/>
      <c r="NKP25" s="78"/>
      <c r="NKQ25" s="78"/>
      <c r="NKR25" s="78"/>
      <c r="NKS25" s="78"/>
      <c r="NKT25" s="78"/>
      <c r="NKU25" s="78"/>
      <c r="NKV25" s="78"/>
      <c r="NKW25" s="78"/>
      <c r="NKX25" s="78"/>
      <c r="NKY25" s="78"/>
      <c r="NKZ25" s="78"/>
      <c r="NLA25" s="78"/>
      <c r="NLB25" s="78"/>
      <c r="NLC25" s="78"/>
      <c r="NLD25" s="78"/>
      <c r="NLE25" s="78"/>
      <c r="NLF25" s="78"/>
      <c r="NLG25" s="78"/>
      <c r="NLH25" s="78"/>
      <c r="NLI25" s="78"/>
      <c r="NLJ25" s="78"/>
      <c r="NLK25" s="78"/>
      <c r="NLL25" s="78"/>
      <c r="NLM25" s="78"/>
      <c r="NLN25" s="78"/>
      <c r="NLO25" s="78"/>
      <c r="NLP25" s="78"/>
      <c r="NLQ25" s="78"/>
      <c r="NLR25" s="78"/>
      <c r="NLS25" s="78"/>
      <c r="NLT25" s="78"/>
      <c r="NLU25" s="78"/>
      <c r="NLV25" s="78"/>
      <c r="NLW25" s="78"/>
      <c r="NLX25" s="78"/>
      <c r="NLY25" s="78"/>
      <c r="NLZ25" s="78"/>
      <c r="NMA25" s="78"/>
      <c r="NMB25" s="78"/>
      <c r="NMC25" s="78"/>
      <c r="NMD25" s="78"/>
      <c r="NME25" s="78"/>
      <c r="NMF25" s="78"/>
      <c r="NMG25" s="78"/>
      <c r="NMH25" s="78"/>
      <c r="NMI25" s="78"/>
      <c r="NMJ25" s="78"/>
      <c r="NMK25" s="78"/>
      <c r="NML25" s="78"/>
      <c r="NMM25" s="78"/>
      <c r="NMN25" s="78"/>
      <c r="NMO25" s="78"/>
      <c r="NMP25" s="78"/>
      <c r="NMQ25" s="78"/>
      <c r="NMR25" s="78"/>
      <c r="NMS25" s="78"/>
      <c r="NMT25" s="78"/>
      <c r="NMU25" s="78"/>
      <c r="NMV25" s="78"/>
      <c r="NMW25" s="78"/>
      <c r="NMX25" s="78"/>
      <c r="NMY25" s="78"/>
      <c r="NMZ25" s="78"/>
      <c r="NNA25" s="78"/>
      <c r="NNB25" s="78"/>
      <c r="NNC25" s="78"/>
      <c r="NND25" s="78"/>
      <c r="NNE25" s="78"/>
      <c r="NNF25" s="78"/>
      <c r="NNG25" s="78"/>
      <c r="NNH25" s="78"/>
      <c r="NNI25" s="78"/>
      <c r="NNJ25" s="78"/>
      <c r="NNK25" s="78"/>
      <c r="NNL25" s="78"/>
      <c r="NNM25" s="78"/>
      <c r="NNN25" s="78"/>
      <c r="NNO25" s="78"/>
      <c r="NNP25" s="78"/>
      <c r="NNQ25" s="78"/>
      <c r="NNR25" s="78"/>
      <c r="NNS25" s="78"/>
      <c r="NNT25" s="78"/>
      <c r="NNU25" s="78"/>
      <c r="NNV25" s="78"/>
      <c r="NNW25" s="78"/>
      <c r="NNX25" s="78"/>
      <c r="NNY25" s="78"/>
      <c r="NNZ25" s="78"/>
      <c r="NOA25" s="78"/>
      <c r="NOB25" s="78"/>
      <c r="NOC25" s="78"/>
      <c r="NOD25" s="78"/>
      <c r="NOE25" s="78"/>
      <c r="NOF25" s="78"/>
      <c r="NOG25" s="78"/>
      <c r="NOH25" s="78"/>
      <c r="NOI25" s="78"/>
      <c r="NOJ25" s="78"/>
      <c r="NOK25" s="78"/>
      <c r="NOL25" s="78"/>
      <c r="NOM25" s="78"/>
      <c r="NON25" s="78"/>
      <c r="NOO25" s="78"/>
      <c r="NOP25" s="78"/>
      <c r="NOQ25" s="78"/>
      <c r="NOR25" s="78"/>
      <c r="NOS25" s="78"/>
      <c r="NOT25" s="78"/>
      <c r="NOU25" s="78"/>
      <c r="NOV25" s="78"/>
      <c r="NOW25" s="78"/>
      <c r="NOX25" s="78"/>
      <c r="NOY25" s="78"/>
      <c r="NOZ25" s="78"/>
      <c r="NPA25" s="78"/>
      <c r="NPB25" s="78"/>
      <c r="NPC25" s="78"/>
      <c r="NPD25" s="78"/>
      <c r="NPE25" s="78"/>
      <c r="NPF25" s="78"/>
      <c r="NPG25" s="78"/>
      <c r="NPH25" s="78"/>
      <c r="NPI25" s="78"/>
      <c r="NPJ25" s="78"/>
      <c r="NPK25" s="78"/>
      <c r="NPL25" s="78"/>
      <c r="NPM25" s="78"/>
      <c r="NPN25" s="78"/>
      <c r="NPO25" s="78"/>
      <c r="NPP25" s="78"/>
      <c r="NPQ25" s="78"/>
      <c r="NPR25" s="78"/>
      <c r="NPS25" s="78"/>
      <c r="NPT25" s="78"/>
      <c r="NPU25" s="78"/>
      <c r="NPV25" s="78"/>
      <c r="NPW25" s="78"/>
      <c r="NPX25" s="78"/>
      <c r="NPY25" s="78"/>
      <c r="NPZ25" s="78"/>
      <c r="NQA25" s="78"/>
      <c r="NQB25" s="78"/>
      <c r="NQC25" s="78"/>
      <c r="NQD25" s="78"/>
      <c r="NQE25" s="78"/>
      <c r="NQF25" s="78"/>
      <c r="NQG25" s="78"/>
      <c r="NQH25" s="78"/>
      <c r="NQI25" s="78"/>
      <c r="NQJ25" s="78"/>
      <c r="NQK25" s="78"/>
      <c r="NQL25" s="78"/>
      <c r="NQM25" s="78"/>
      <c r="NQN25" s="78"/>
      <c r="NQO25" s="78"/>
      <c r="NQP25" s="78"/>
      <c r="NQQ25" s="78"/>
      <c r="NQR25" s="78"/>
      <c r="NQS25" s="78"/>
      <c r="NQT25" s="78"/>
      <c r="NQU25" s="78"/>
      <c r="NQV25" s="78"/>
      <c r="NQW25" s="78"/>
      <c r="NQX25" s="78"/>
      <c r="NQY25" s="78"/>
      <c r="NQZ25" s="78"/>
      <c r="NRA25" s="78"/>
      <c r="NRB25" s="78"/>
      <c r="NRC25" s="78"/>
      <c r="NRD25" s="78"/>
      <c r="NRE25" s="78"/>
      <c r="NRF25" s="78"/>
      <c r="NRG25" s="78"/>
      <c r="NRH25" s="78"/>
      <c r="NRI25" s="78"/>
      <c r="NRJ25" s="78"/>
      <c r="NRK25" s="78"/>
      <c r="NRL25" s="78"/>
      <c r="NRM25" s="78"/>
      <c r="NRN25" s="78"/>
      <c r="NRO25" s="78"/>
      <c r="NRP25" s="78"/>
      <c r="NRQ25" s="78"/>
      <c r="NRR25" s="78"/>
      <c r="NRS25" s="78"/>
      <c r="NRT25" s="78"/>
      <c r="NRU25" s="78"/>
      <c r="NRV25" s="78"/>
      <c r="NRW25" s="78"/>
      <c r="NRX25" s="78"/>
      <c r="NRY25" s="78"/>
      <c r="NRZ25" s="78"/>
      <c r="NSA25" s="78"/>
      <c r="NSB25" s="78"/>
      <c r="NSC25" s="78"/>
      <c r="NSD25" s="78"/>
      <c r="NSE25" s="78"/>
      <c r="NSF25" s="78"/>
      <c r="NSG25" s="78"/>
      <c r="NSH25" s="78"/>
      <c r="NSI25" s="78"/>
      <c r="NSJ25" s="78"/>
      <c r="NSK25" s="78"/>
      <c r="NSL25" s="78"/>
      <c r="NSM25" s="78"/>
      <c r="NSN25" s="78"/>
      <c r="NSO25" s="78"/>
      <c r="NSP25" s="78"/>
      <c r="NSQ25" s="78"/>
      <c r="NSR25" s="78"/>
      <c r="NSS25" s="78"/>
      <c r="NST25" s="78"/>
      <c r="NSU25" s="78"/>
      <c r="NSV25" s="78"/>
      <c r="NSW25" s="78"/>
      <c r="NSX25" s="78"/>
      <c r="NSY25" s="78"/>
      <c r="NSZ25" s="78"/>
      <c r="NTA25" s="78"/>
      <c r="NTB25" s="78"/>
      <c r="NTC25" s="78"/>
      <c r="NTD25" s="78"/>
      <c r="NTE25" s="78"/>
      <c r="NTF25" s="78"/>
      <c r="NTG25" s="78"/>
      <c r="NTH25" s="78"/>
      <c r="NTI25" s="78"/>
      <c r="NTJ25" s="78"/>
      <c r="NTK25" s="78"/>
      <c r="NTL25" s="78"/>
      <c r="NTM25" s="78"/>
      <c r="NTN25" s="78"/>
      <c r="NTO25" s="78"/>
      <c r="NTP25" s="78"/>
      <c r="NTQ25" s="78"/>
      <c r="NTR25" s="78"/>
      <c r="NTS25" s="78"/>
      <c r="NTT25" s="78"/>
      <c r="NTU25" s="78"/>
      <c r="NTV25" s="78"/>
      <c r="NTW25" s="78"/>
      <c r="NTX25" s="78"/>
      <c r="NTY25" s="78"/>
      <c r="NTZ25" s="78"/>
      <c r="NUA25" s="78"/>
      <c r="NUB25" s="78"/>
      <c r="NUC25" s="78"/>
      <c r="NUD25" s="78"/>
      <c r="NUE25" s="78"/>
      <c r="NUF25" s="78"/>
      <c r="NUG25" s="78"/>
      <c r="NUH25" s="78"/>
      <c r="NUI25" s="78"/>
      <c r="NUJ25" s="78"/>
      <c r="NUK25" s="78"/>
      <c r="NUL25" s="78"/>
      <c r="NUM25" s="78"/>
      <c r="NUN25" s="78"/>
      <c r="NUO25" s="78"/>
      <c r="NUP25" s="78"/>
      <c r="NUQ25" s="78"/>
      <c r="NUR25" s="78"/>
      <c r="NUS25" s="78"/>
      <c r="NUT25" s="78"/>
      <c r="NUU25" s="78"/>
      <c r="NUV25" s="78"/>
      <c r="NUW25" s="78"/>
      <c r="NUX25" s="78"/>
      <c r="NUY25" s="78"/>
      <c r="NUZ25" s="78"/>
      <c r="NVA25" s="78"/>
      <c r="NVB25" s="78"/>
      <c r="NVC25" s="78"/>
      <c r="NVD25" s="78"/>
      <c r="NVE25" s="78"/>
      <c r="NVF25" s="78"/>
      <c r="NVG25" s="78"/>
      <c r="NVH25" s="78"/>
      <c r="NVI25" s="78"/>
      <c r="NVJ25" s="78"/>
      <c r="NVK25" s="78"/>
      <c r="NVL25" s="78"/>
      <c r="NVM25" s="78"/>
      <c r="NVN25" s="78"/>
      <c r="NVO25" s="78"/>
      <c r="NVP25" s="78"/>
      <c r="NVQ25" s="78"/>
      <c r="NVR25" s="78"/>
      <c r="NVS25" s="78"/>
      <c r="NVT25" s="78"/>
      <c r="NVU25" s="78"/>
      <c r="NVV25" s="78"/>
      <c r="NVW25" s="78"/>
      <c r="NVX25" s="78"/>
      <c r="NVY25" s="78"/>
      <c r="NVZ25" s="78"/>
      <c r="NWA25" s="78"/>
      <c r="NWB25" s="78"/>
      <c r="NWC25" s="78"/>
      <c r="NWD25" s="78"/>
      <c r="NWE25" s="78"/>
      <c r="NWF25" s="78"/>
      <c r="NWG25" s="78"/>
      <c r="NWH25" s="78"/>
      <c r="NWI25" s="78"/>
      <c r="NWJ25" s="78"/>
      <c r="NWK25" s="78"/>
      <c r="NWL25" s="78"/>
      <c r="NWM25" s="78"/>
      <c r="NWN25" s="78"/>
      <c r="NWO25" s="78"/>
      <c r="NWP25" s="78"/>
      <c r="NWQ25" s="78"/>
      <c r="NWR25" s="78"/>
      <c r="NWS25" s="78"/>
      <c r="NWT25" s="78"/>
      <c r="NWU25" s="78"/>
      <c r="NWV25" s="78"/>
      <c r="NWW25" s="78"/>
      <c r="NWX25" s="78"/>
      <c r="NWY25" s="78"/>
      <c r="NWZ25" s="78"/>
      <c r="NXA25" s="78"/>
      <c r="NXB25" s="78"/>
      <c r="NXC25" s="78"/>
      <c r="NXD25" s="78"/>
      <c r="NXE25" s="78"/>
      <c r="NXF25" s="78"/>
      <c r="NXG25" s="78"/>
      <c r="NXH25" s="78"/>
      <c r="NXI25" s="78"/>
      <c r="NXJ25" s="78"/>
      <c r="NXK25" s="78"/>
      <c r="NXL25" s="78"/>
      <c r="NXM25" s="78"/>
      <c r="NXN25" s="78"/>
      <c r="NXO25" s="78"/>
      <c r="NXP25" s="78"/>
      <c r="NXQ25" s="78"/>
      <c r="NXR25" s="78"/>
      <c r="NXS25" s="78"/>
      <c r="NXT25" s="78"/>
      <c r="NXU25" s="78"/>
      <c r="NXV25" s="78"/>
      <c r="NXW25" s="78"/>
      <c r="NXX25" s="78"/>
      <c r="NXY25" s="78"/>
      <c r="NXZ25" s="78"/>
      <c r="NYA25" s="78"/>
      <c r="NYB25" s="78"/>
      <c r="NYC25" s="78"/>
      <c r="NYD25" s="78"/>
      <c r="NYE25" s="78"/>
      <c r="NYF25" s="78"/>
      <c r="NYG25" s="78"/>
      <c r="NYH25" s="78"/>
      <c r="NYI25" s="78"/>
      <c r="NYJ25" s="78"/>
      <c r="NYK25" s="78"/>
      <c r="NYL25" s="78"/>
      <c r="NYM25" s="78"/>
      <c r="NYN25" s="78"/>
      <c r="NYO25" s="78"/>
      <c r="NYP25" s="78"/>
      <c r="NYQ25" s="78"/>
      <c r="NYR25" s="78"/>
      <c r="NYS25" s="78"/>
      <c r="NYT25" s="78"/>
      <c r="NYU25" s="78"/>
      <c r="NYV25" s="78"/>
      <c r="NYW25" s="78"/>
      <c r="NYX25" s="78"/>
      <c r="NYY25" s="78"/>
      <c r="NYZ25" s="78"/>
      <c r="NZA25" s="78"/>
      <c r="NZB25" s="78"/>
      <c r="NZC25" s="78"/>
      <c r="NZD25" s="78"/>
      <c r="NZE25" s="78"/>
      <c r="NZF25" s="78"/>
      <c r="NZG25" s="78"/>
      <c r="NZH25" s="78"/>
      <c r="NZI25" s="78"/>
      <c r="NZJ25" s="78"/>
      <c r="NZK25" s="78"/>
      <c r="NZL25" s="78"/>
      <c r="NZM25" s="78"/>
      <c r="NZN25" s="78"/>
      <c r="NZO25" s="78"/>
      <c r="NZP25" s="78"/>
      <c r="NZQ25" s="78"/>
      <c r="NZR25" s="78"/>
      <c r="NZS25" s="78"/>
      <c r="NZT25" s="78"/>
      <c r="NZU25" s="78"/>
      <c r="NZV25" s="78"/>
      <c r="NZW25" s="78"/>
      <c r="NZX25" s="78"/>
      <c r="NZY25" s="78"/>
      <c r="NZZ25" s="78"/>
      <c r="OAA25" s="78"/>
      <c r="OAB25" s="78"/>
      <c r="OAC25" s="78"/>
      <c r="OAD25" s="78"/>
      <c r="OAE25" s="78"/>
      <c r="OAF25" s="78"/>
      <c r="OAG25" s="78"/>
      <c r="OAH25" s="78"/>
      <c r="OAI25" s="78"/>
      <c r="OAJ25" s="78"/>
      <c r="OAK25" s="78"/>
      <c r="OAL25" s="78"/>
      <c r="OAM25" s="78"/>
      <c r="OAN25" s="78"/>
      <c r="OAO25" s="78"/>
      <c r="OAP25" s="78"/>
      <c r="OAQ25" s="78"/>
      <c r="OAR25" s="78"/>
      <c r="OAS25" s="78"/>
      <c r="OAT25" s="78"/>
      <c r="OAU25" s="78"/>
      <c r="OAV25" s="78"/>
      <c r="OAW25" s="78"/>
      <c r="OAX25" s="78"/>
      <c r="OAY25" s="78"/>
      <c r="OAZ25" s="78"/>
      <c r="OBA25" s="78"/>
      <c r="OBB25" s="78"/>
      <c r="OBC25" s="78"/>
      <c r="OBD25" s="78"/>
      <c r="OBE25" s="78"/>
      <c r="OBF25" s="78"/>
      <c r="OBG25" s="78"/>
      <c r="OBH25" s="78"/>
      <c r="OBI25" s="78"/>
      <c r="OBJ25" s="78"/>
      <c r="OBK25" s="78"/>
      <c r="OBL25" s="78"/>
      <c r="OBM25" s="78"/>
      <c r="OBN25" s="78"/>
      <c r="OBO25" s="78"/>
      <c r="OBP25" s="78"/>
      <c r="OBQ25" s="78"/>
      <c r="OBR25" s="78"/>
      <c r="OBS25" s="78"/>
      <c r="OBT25" s="78"/>
      <c r="OBU25" s="78"/>
      <c r="OBV25" s="78"/>
      <c r="OBW25" s="78"/>
      <c r="OBX25" s="78"/>
      <c r="OBY25" s="78"/>
      <c r="OBZ25" s="78"/>
      <c r="OCA25" s="78"/>
      <c r="OCB25" s="78"/>
      <c r="OCC25" s="78"/>
      <c r="OCD25" s="78"/>
      <c r="OCE25" s="78"/>
      <c r="OCF25" s="78"/>
      <c r="OCG25" s="78"/>
      <c r="OCH25" s="78"/>
      <c r="OCI25" s="78"/>
      <c r="OCJ25" s="78"/>
      <c r="OCK25" s="78"/>
      <c r="OCL25" s="78"/>
      <c r="OCM25" s="78"/>
      <c r="OCN25" s="78"/>
      <c r="OCO25" s="78"/>
      <c r="OCP25" s="78"/>
      <c r="OCQ25" s="78"/>
      <c r="OCR25" s="78"/>
      <c r="OCS25" s="78"/>
      <c r="OCT25" s="78"/>
      <c r="OCU25" s="78"/>
      <c r="OCV25" s="78"/>
      <c r="OCW25" s="78"/>
      <c r="OCX25" s="78"/>
      <c r="OCY25" s="78"/>
      <c r="OCZ25" s="78"/>
      <c r="ODA25" s="78"/>
      <c r="ODB25" s="78"/>
      <c r="ODC25" s="78"/>
      <c r="ODD25" s="78"/>
      <c r="ODE25" s="78"/>
      <c r="ODF25" s="78"/>
      <c r="ODG25" s="78"/>
      <c r="ODH25" s="78"/>
      <c r="ODI25" s="78"/>
      <c r="ODJ25" s="78"/>
      <c r="ODK25" s="78"/>
      <c r="ODL25" s="78"/>
      <c r="ODM25" s="78"/>
      <c r="ODN25" s="78"/>
      <c r="ODO25" s="78"/>
      <c r="ODP25" s="78"/>
      <c r="ODQ25" s="78"/>
      <c r="ODR25" s="78"/>
      <c r="ODS25" s="78"/>
      <c r="ODT25" s="78"/>
      <c r="ODU25" s="78"/>
      <c r="ODV25" s="78"/>
      <c r="ODW25" s="78"/>
      <c r="ODX25" s="78"/>
      <c r="ODY25" s="78"/>
      <c r="ODZ25" s="78"/>
      <c r="OEA25" s="78"/>
      <c r="OEB25" s="78"/>
      <c r="OEC25" s="78"/>
      <c r="OED25" s="78"/>
      <c r="OEE25" s="78"/>
      <c r="OEF25" s="78"/>
      <c r="OEG25" s="78"/>
      <c r="OEH25" s="78"/>
      <c r="OEI25" s="78"/>
      <c r="OEJ25" s="78"/>
      <c r="OEK25" s="78"/>
      <c r="OEL25" s="78"/>
      <c r="OEM25" s="78"/>
      <c r="OEN25" s="78"/>
      <c r="OEO25" s="78"/>
      <c r="OEP25" s="78"/>
      <c r="OEQ25" s="78"/>
      <c r="OER25" s="78"/>
      <c r="OES25" s="78"/>
      <c r="OET25" s="78"/>
      <c r="OEU25" s="78"/>
      <c r="OEV25" s="78"/>
      <c r="OEW25" s="78"/>
      <c r="OEX25" s="78"/>
      <c r="OEY25" s="78"/>
      <c r="OEZ25" s="78"/>
      <c r="OFA25" s="78"/>
      <c r="OFB25" s="78"/>
      <c r="OFC25" s="78"/>
      <c r="OFD25" s="78"/>
      <c r="OFE25" s="78"/>
      <c r="OFF25" s="78"/>
      <c r="OFG25" s="78"/>
      <c r="OFH25" s="78"/>
      <c r="OFI25" s="78"/>
      <c r="OFJ25" s="78"/>
      <c r="OFK25" s="78"/>
      <c r="OFL25" s="78"/>
      <c r="OFM25" s="78"/>
      <c r="OFN25" s="78"/>
      <c r="OFO25" s="78"/>
      <c r="OFP25" s="78"/>
      <c r="OFQ25" s="78"/>
      <c r="OFR25" s="78"/>
      <c r="OFS25" s="78"/>
      <c r="OFT25" s="78"/>
      <c r="OFU25" s="78"/>
      <c r="OFV25" s="78"/>
      <c r="OFW25" s="78"/>
      <c r="OFX25" s="78"/>
      <c r="OFY25" s="78"/>
      <c r="OFZ25" s="78"/>
      <c r="OGA25" s="78"/>
      <c r="OGB25" s="78"/>
      <c r="OGC25" s="78"/>
      <c r="OGD25" s="78"/>
      <c r="OGE25" s="78"/>
      <c r="OGF25" s="78"/>
      <c r="OGG25" s="78"/>
      <c r="OGH25" s="78"/>
      <c r="OGI25" s="78"/>
      <c r="OGJ25" s="78"/>
      <c r="OGK25" s="78"/>
      <c r="OGL25" s="78"/>
      <c r="OGM25" s="78"/>
      <c r="OGN25" s="78"/>
      <c r="OGO25" s="78"/>
      <c r="OGP25" s="78"/>
      <c r="OGQ25" s="78"/>
      <c r="OGR25" s="78"/>
      <c r="OGS25" s="78"/>
      <c r="OGT25" s="78"/>
      <c r="OGU25" s="78"/>
      <c r="OGV25" s="78"/>
      <c r="OGW25" s="78"/>
      <c r="OGX25" s="78"/>
      <c r="OGY25" s="78"/>
      <c r="OGZ25" s="78"/>
      <c r="OHA25" s="78"/>
      <c r="OHB25" s="78"/>
      <c r="OHC25" s="78"/>
      <c r="OHD25" s="78"/>
      <c r="OHE25" s="78"/>
      <c r="OHF25" s="78"/>
      <c r="OHG25" s="78"/>
      <c r="OHH25" s="78"/>
      <c r="OHI25" s="78"/>
      <c r="OHJ25" s="78"/>
      <c r="OHK25" s="78"/>
      <c r="OHL25" s="78"/>
      <c r="OHM25" s="78"/>
      <c r="OHN25" s="78"/>
      <c r="OHO25" s="78"/>
      <c r="OHP25" s="78"/>
      <c r="OHQ25" s="78"/>
      <c r="OHR25" s="78"/>
      <c r="OHS25" s="78"/>
      <c r="OHT25" s="78"/>
      <c r="OHU25" s="78"/>
      <c r="OHV25" s="78"/>
      <c r="OHW25" s="78"/>
      <c r="OHX25" s="78"/>
      <c r="OHY25" s="78"/>
      <c r="OHZ25" s="78"/>
      <c r="OIA25" s="78"/>
      <c r="OIB25" s="78"/>
      <c r="OIC25" s="78"/>
      <c r="OID25" s="78"/>
      <c r="OIE25" s="78"/>
      <c r="OIF25" s="78"/>
      <c r="OIG25" s="78"/>
      <c r="OIH25" s="78"/>
      <c r="OII25" s="78"/>
      <c r="OIJ25" s="78"/>
      <c r="OIK25" s="78"/>
      <c r="OIL25" s="78"/>
      <c r="OIM25" s="78"/>
      <c r="OIN25" s="78"/>
      <c r="OIO25" s="78"/>
      <c r="OIP25" s="78"/>
      <c r="OIQ25" s="78"/>
      <c r="OIR25" s="78"/>
      <c r="OIS25" s="78"/>
      <c r="OIT25" s="78"/>
      <c r="OIU25" s="78"/>
      <c r="OIV25" s="78"/>
      <c r="OIW25" s="78"/>
      <c r="OIX25" s="78"/>
      <c r="OIY25" s="78"/>
      <c r="OIZ25" s="78"/>
      <c r="OJA25" s="78"/>
      <c r="OJB25" s="78"/>
      <c r="OJC25" s="78"/>
      <c r="OJD25" s="78"/>
      <c r="OJE25" s="78"/>
      <c r="OJF25" s="78"/>
      <c r="OJG25" s="78"/>
      <c r="OJH25" s="78"/>
      <c r="OJI25" s="78"/>
      <c r="OJJ25" s="78"/>
      <c r="OJK25" s="78"/>
      <c r="OJL25" s="78"/>
      <c r="OJM25" s="78"/>
      <c r="OJN25" s="78"/>
      <c r="OJO25" s="78"/>
      <c r="OJP25" s="78"/>
      <c r="OJQ25" s="78"/>
      <c r="OJR25" s="78"/>
      <c r="OJS25" s="78"/>
      <c r="OJT25" s="78"/>
      <c r="OJU25" s="78"/>
      <c r="OJV25" s="78"/>
      <c r="OJW25" s="78"/>
      <c r="OJX25" s="78"/>
      <c r="OJY25" s="78"/>
      <c r="OJZ25" s="78"/>
      <c r="OKA25" s="78"/>
      <c r="OKB25" s="78"/>
      <c r="OKC25" s="78"/>
      <c r="OKD25" s="78"/>
      <c r="OKE25" s="78"/>
      <c r="OKF25" s="78"/>
      <c r="OKG25" s="78"/>
      <c r="OKH25" s="78"/>
      <c r="OKI25" s="78"/>
      <c r="OKJ25" s="78"/>
      <c r="OKK25" s="78"/>
      <c r="OKL25" s="78"/>
      <c r="OKM25" s="78"/>
      <c r="OKN25" s="78"/>
      <c r="OKO25" s="78"/>
      <c r="OKP25" s="78"/>
      <c r="OKQ25" s="78"/>
      <c r="OKR25" s="78"/>
      <c r="OKS25" s="78"/>
      <c r="OKT25" s="78"/>
      <c r="OKU25" s="78"/>
      <c r="OKV25" s="78"/>
      <c r="OKW25" s="78"/>
      <c r="OKX25" s="78"/>
      <c r="OKY25" s="78"/>
      <c r="OKZ25" s="78"/>
      <c r="OLA25" s="78"/>
      <c r="OLB25" s="78"/>
      <c r="OLC25" s="78"/>
      <c r="OLD25" s="78"/>
      <c r="OLE25" s="78"/>
      <c r="OLF25" s="78"/>
      <c r="OLG25" s="78"/>
      <c r="OLH25" s="78"/>
      <c r="OLI25" s="78"/>
      <c r="OLJ25" s="78"/>
      <c r="OLK25" s="78"/>
      <c r="OLL25" s="78"/>
      <c r="OLM25" s="78"/>
      <c r="OLN25" s="78"/>
      <c r="OLO25" s="78"/>
      <c r="OLP25" s="78"/>
      <c r="OLQ25" s="78"/>
      <c r="OLR25" s="78"/>
      <c r="OLS25" s="78"/>
      <c r="OLT25" s="78"/>
      <c r="OLU25" s="78"/>
      <c r="OLV25" s="78"/>
      <c r="OLW25" s="78"/>
      <c r="OLX25" s="78"/>
      <c r="OLY25" s="78"/>
      <c r="OLZ25" s="78"/>
      <c r="OMA25" s="78"/>
      <c r="OMB25" s="78"/>
      <c r="OMC25" s="78"/>
      <c r="OMD25" s="78"/>
      <c r="OME25" s="78"/>
      <c r="OMF25" s="78"/>
      <c r="OMG25" s="78"/>
      <c r="OMH25" s="78"/>
      <c r="OMI25" s="78"/>
      <c r="OMJ25" s="78"/>
      <c r="OMK25" s="78"/>
      <c r="OML25" s="78"/>
      <c r="OMM25" s="78"/>
      <c r="OMN25" s="78"/>
      <c r="OMO25" s="78"/>
      <c r="OMP25" s="78"/>
      <c r="OMQ25" s="78"/>
      <c r="OMR25" s="78"/>
      <c r="OMS25" s="78"/>
      <c r="OMT25" s="78"/>
      <c r="OMU25" s="78"/>
      <c r="OMV25" s="78"/>
      <c r="OMW25" s="78"/>
      <c r="OMX25" s="78"/>
      <c r="OMY25" s="78"/>
      <c r="OMZ25" s="78"/>
      <c r="ONA25" s="78"/>
      <c r="ONB25" s="78"/>
      <c r="ONC25" s="78"/>
      <c r="OND25" s="78"/>
      <c r="ONE25" s="78"/>
      <c r="ONF25" s="78"/>
      <c r="ONG25" s="78"/>
      <c r="ONH25" s="78"/>
      <c r="ONI25" s="78"/>
      <c r="ONJ25" s="78"/>
      <c r="ONK25" s="78"/>
      <c r="ONL25" s="78"/>
      <c r="ONM25" s="78"/>
      <c r="ONN25" s="78"/>
      <c r="ONO25" s="78"/>
      <c r="ONP25" s="78"/>
      <c r="ONQ25" s="78"/>
      <c r="ONR25" s="78"/>
      <c r="ONS25" s="78"/>
      <c r="ONT25" s="78"/>
      <c r="ONU25" s="78"/>
      <c r="ONV25" s="78"/>
      <c r="ONW25" s="78"/>
      <c r="ONX25" s="78"/>
      <c r="ONY25" s="78"/>
      <c r="ONZ25" s="78"/>
      <c r="OOA25" s="78"/>
      <c r="OOB25" s="78"/>
      <c r="OOC25" s="78"/>
      <c r="OOD25" s="78"/>
      <c r="OOE25" s="78"/>
      <c r="OOF25" s="78"/>
      <c r="OOG25" s="78"/>
      <c r="OOH25" s="78"/>
      <c r="OOI25" s="78"/>
      <c r="OOJ25" s="78"/>
      <c r="OOK25" s="78"/>
      <c r="OOL25" s="78"/>
      <c r="OOM25" s="78"/>
      <c r="OON25" s="78"/>
      <c r="OOO25" s="78"/>
      <c r="OOP25" s="78"/>
      <c r="OOQ25" s="78"/>
      <c r="OOR25" s="78"/>
      <c r="OOS25" s="78"/>
      <c r="OOT25" s="78"/>
      <c r="OOU25" s="78"/>
      <c r="OOV25" s="78"/>
      <c r="OOW25" s="78"/>
      <c r="OOX25" s="78"/>
      <c r="OOY25" s="78"/>
      <c r="OOZ25" s="78"/>
      <c r="OPA25" s="78"/>
      <c r="OPB25" s="78"/>
      <c r="OPC25" s="78"/>
      <c r="OPD25" s="78"/>
      <c r="OPE25" s="78"/>
      <c r="OPF25" s="78"/>
      <c r="OPG25" s="78"/>
      <c r="OPH25" s="78"/>
      <c r="OPI25" s="78"/>
      <c r="OPJ25" s="78"/>
      <c r="OPK25" s="78"/>
      <c r="OPL25" s="78"/>
      <c r="OPM25" s="78"/>
      <c r="OPN25" s="78"/>
      <c r="OPO25" s="78"/>
      <c r="OPP25" s="78"/>
      <c r="OPQ25" s="78"/>
      <c r="OPR25" s="78"/>
      <c r="OPS25" s="78"/>
      <c r="OPT25" s="78"/>
      <c r="OPU25" s="78"/>
      <c r="OPV25" s="78"/>
      <c r="OPW25" s="78"/>
      <c r="OPX25" s="78"/>
      <c r="OPY25" s="78"/>
      <c r="OPZ25" s="78"/>
      <c r="OQA25" s="78"/>
      <c r="OQB25" s="78"/>
      <c r="OQC25" s="78"/>
      <c r="OQD25" s="78"/>
      <c r="OQE25" s="78"/>
      <c r="OQF25" s="78"/>
      <c r="OQG25" s="78"/>
      <c r="OQH25" s="78"/>
      <c r="OQI25" s="78"/>
      <c r="OQJ25" s="78"/>
      <c r="OQK25" s="78"/>
      <c r="OQL25" s="78"/>
      <c r="OQM25" s="78"/>
      <c r="OQN25" s="78"/>
      <c r="OQO25" s="78"/>
      <c r="OQP25" s="78"/>
      <c r="OQQ25" s="78"/>
      <c r="OQR25" s="78"/>
      <c r="OQS25" s="78"/>
      <c r="OQT25" s="78"/>
      <c r="OQU25" s="78"/>
      <c r="OQV25" s="78"/>
      <c r="OQW25" s="78"/>
      <c r="OQX25" s="78"/>
      <c r="OQY25" s="78"/>
      <c r="OQZ25" s="78"/>
      <c r="ORA25" s="78"/>
      <c r="ORB25" s="78"/>
      <c r="ORC25" s="78"/>
      <c r="ORD25" s="78"/>
      <c r="ORE25" s="78"/>
      <c r="ORF25" s="78"/>
      <c r="ORG25" s="78"/>
      <c r="ORH25" s="78"/>
      <c r="ORI25" s="78"/>
      <c r="ORJ25" s="78"/>
      <c r="ORK25" s="78"/>
      <c r="ORL25" s="78"/>
      <c r="ORM25" s="78"/>
      <c r="ORN25" s="78"/>
      <c r="ORO25" s="78"/>
      <c r="ORP25" s="78"/>
      <c r="ORQ25" s="78"/>
      <c r="ORR25" s="78"/>
      <c r="ORS25" s="78"/>
      <c r="ORT25" s="78"/>
      <c r="ORU25" s="78"/>
      <c r="ORV25" s="78"/>
      <c r="ORW25" s="78"/>
      <c r="ORX25" s="78"/>
      <c r="ORY25" s="78"/>
      <c r="ORZ25" s="78"/>
      <c r="OSA25" s="78"/>
      <c r="OSB25" s="78"/>
      <c r="OSC25" s="78"/>
      <c r="OSD25" s="78"/>
      <c r="OSE25" s="78"/>
      <c r="OSF25" s="78"/>
      <c r="OSG25" s="78"/>
      <c r="OSH25" s="78"/>
      <c r="OSI25" s="78"/>
      <c r="OSJ25" s="78"/>
      <c r="OSK25" s="78"/>
      <c r="OSL25" s="78"/>
      <c r="OSM25" s="78"/>
      <c r="OSN25" s="78"/>
      <c r="OSO25" s="78"/>
      <c r="OSP25" s="78"/>
      <c r="OSQ25" s="78"/>
      <c r="OSR25" s="78"/>
      <c r="OSS25" s="78"/>
      <c r="OST25" s="78"/>
      <c r="OSU25" s="78"/>
      <c r="OSV25" s="78"/>
      <c r="OSW25" s="78"/>
      <c r="OSX25" s="78"/>
      <c r="OSY25" s="78"/>
      <c r="OSZ25" s="78"/>
      <c r="OTA25" s="78"/>
      <c r="OTB25" s="78"/>
      <c r="OTC25" s="78"/>
      <c r="OTD25" s="78"/>
      <c r="OTE25" s="78"/>
      <c r="OTF25" s="78"/>
      <c r="OTG25" s="78"/>
      <c r="OTH25" s="78"/>
      <c r="OTI25" s="78"/>
      <c r="OTJ25" s="78"/>
      <c r="OTK25" s="78"/>
      <c r="OTL25" s="78"/>
      <c r="OTM25" s="78"/>
      <c r="OTN25" s="78"/>
      <c r="OTO25" s="78"/>
      <c r="OTP25" s="78"/>
      <c r="OTQ25" s="78"/>
      <c r="OTR25" s="78"/>
      <c r="OTS25" s="78"/>
      <c r="OTT25" s="78"/>
      <c r="OTU25" s="78"/>
      <c r="OTV25" s="78"/>
      <c r="OTW25" s="78"/>
      <c r="OTX25" s="78"/>
      <c r="OTY25" s="78"/>
      <c r="OTZ25" s="78"/>
      <c r="OUA25" s="78"/>
      <c r="OUB25" s="78"/>
      <c r="OUC25" s="78"/>
      <c r="OUD25" s="78"/>
      <c r="OUE25" s="78"/>
      <c r="OUF25" s="78"/>
      <c r="OUG25" s="78"/>
      <c r="OUH25" s="78"/>
      <c r="OUI25" s="78"/>
      <c r="OUJ25" s="78"/>
      <c r="OUK25" s="78"/>
      <c r="OUL25" s="78"/>
      <c r="OUM25" s="78"/>
      <c r="OUN25" s="78"/>
      <c r="OUO25" s="78"/>
      <c r="OUP25" s="78"/>
      <c r="OUQ25" s="78"/>
      <c r="OUR25" s="78"/>
      <c r="OUS25" s="78"/>
      <c r="OUT25" s="78"/>
      <c r="OUU25" s="78"/>
      <c r="OUV25" s="78"/>
      <c r="OUW25" s="78"/>
      <c r="OUX25" s="78"/>
      <c r="OUY25" s="78"/>
      <c r="OUZ25" s="78"/>
      <c r="OVA25" s="78"/>
      <c r="OVB25" s="78"/>
      <c r="OVC25" s="78"/>
      <c r="OVD25" s="78"/>
      <c r="OVE25" s="78"/>
      <c r="OVF25" s="78"/>
      <c r="OVG25" s="78"/>
      <c r="OVH25" s="78"/>
      <c r="OVI25" s="78"/>
      <c r="OVJ25" s="78"/>
      <c r="OVK25" s="78"/>
      <c r="OVL25" s="78"/>
      <c r="OVM25" s="78"/>
      <c r="OVN25" s="78"/>
      <c r="OVO25" s="78"/>
      <c r="OVP25" s="78"/>
      <c r="OVQ25" s="78"/>
      <c r="OVR25" s="78"/>
      <c r="OVS25" s="78"/>
      <c r="OVT25" s="78"/>
      <c r="OVU25" s="78"/>
      <c r="OVV25" s="78"/>
      <c r="OVW25" s="78"/>
      <c r="OVX25" s="78"/>
      <c r="OVY25" s="78"/>
      <c r="OVZ25" s="78"/>
      <c r="OWA25" s="78"/>
      <c r="OWB25" s="78"/>
      <c r="OWC25" s="78"/>
      <c r="OWD25" s="78"/>
      <c r="OWE25" s="78"/>
      <c r="OWF25" s="78"/>
      <c r="OWG25" s="78"/>
      <c r="OWH25" s="78"/>
      <c r="OWI25" s="78"/>
      <c r="OWJ25" s="78"/>
      <c r="OWK25" s="78"/>
      <c r="OWL25" s="78"/>
      <c r="OWM25" s="78"/>
      <c r="OWN25" s="78"/>
      <c r="OWO25" s="78"/>
      <c r="OWP25" s="78"/>
      <c r="OWQ25" s="78"/>
      <c r="OWR25" s="78"/>
      <c r="OWS25" s="78"/>
      <c r="OWT25" s="78"/>
      <c r="OWU25" s="78"/>
      <c r="OWV25" s="78"/>
      <c r="OWW25" s="78"/>
      <c r="OWX25" s="78"/>
      <c r="OWY25" s="78"/>
      <c r="OWZ25" s="78"/>
      <c r="OXA25" s="78"/>
      <c r="OXB25" s="78"/>
      <c r="OXC25" s="78"/>
      <c r="OXD25" s="78"/>
      <c r="OXE25" s="78"/>
      <c r="OXF25" s="78"/>
      <c r="OXG25" s="78"/>
      <c r="OXH25" s="78"/>
      <c r="OXI25" s="78"/>
      <c r="OXJ25" s="78"/>
      <c r="OXK25" s="78"/>
      <c r="OXL25" s="78"/>
      <c r="OXM25" s="78"/>
      <c r="OXN25" s="78"/>
      <c r="OXO25" s="78"/>
      <c r="OXP25" s="78"/>
      <c r="OXQ25" s="78"/>
      <c r="OXR25" s="78"/>
      <c r="OXS25" s="78"/>
      <c r="OXT25" s="78"/>
      <c r="OXU25" s="78"/>
      <c r="OXV25" s="78"/>
      <c r="OXW25" s="78"/>
      <c r="OXX25" s="78"/>
      <c r="OXY25" s="78"/>
      <c r="OXZ25" s="78"/>
      <c r="OYA25" s="78"/>
      <c r="OYB25" s="78"/>
      <c r="OYC25" s="78"/>
      <c r="OYD25" s="78"/>
      <c r="OYE25" s="78"/>
      <c r="OYF25" s="78"/>
      <c r="OYG25" s="78"/>
      <c r="OYH25" s="78"/>
      <c r="OYI25" s="78"/>
      <c r="OYJ25" s="78"/>
      <c r="OYK25" s="78"/>
      <c r="OYL25" s="78"/>
      <c r="OYM25" s="78"/>
      <c r="OYN25" s="78"/>
      <c r="OYO25" s="78"/>
      <c r="OYP25" s="78"/>
      <c r="OYQ25" s="78"/>
      <c r="OYR25" s="78"/>
      <c r="OYS25" s="78"/>
      <c r="OYT25" s="78"/>
      <c r="OYU25" s="78"/>
      <c r="OYV25" s="78"/>
      <c r="OYW25" s="78"/>
      <c r="OYX25" s="78"/>
      <c r="OYY25" s="78"/>
      <c r="OYZ25" s="78"/>
      <c r="OZA25" s="78"/>
      <c r="OZB25" s="78"/>
      <c r="OZC25" s="78"/>
      <c r="OZD25" s="78"/>
      <c r="OZE25" s="78"/>
      <c r="OZF25" s="78"/>
      <c r="OZG25" s="78"/>
      <c r="OZH25" s="78"/>
      <c r="OZI25" s="78"/>
      <c r="OZJ25" s="78"/>
      <c r="OZK25" s="78"/>
      <c r="OZL25" s="78"/>
      <c r="OZM25" s="78"/>
      <c r="OZN25" s="78"/>
      <c r="OZO25" s="78"/>
      <c r="OZP25" s="78"/>
      <c r="OZQ25" s="78"/>
      <c r="OZR25" s="78"/>
      <c r="OZS25" s="78"/>
      <c r="OZT25" s="78"/>
      <c r="OZU25" s="78"/>
      <c r="OZV25" s="78"/>
      <c r="OZW25" s="78"/>
      <c r="OZX25" s="78"/>
      <c r="OZY25" s="78"/>
      <c r="OZZ25" s="78"/>
      <c r="PAA25" s="78"/>
      <c r="PAB25" s="78"/>
      <c r="PAC25" s="78"/>
      <c r="PAD25" s="78"/>
      <c r="PAE25" s="78"/>
      <c r="PAF25" s="78"/>
      <c r="PAG25" s="78"/>
      <c r="PAH25" s="78"/>
      <c r="PAI25" s="78"/>
      <c r="PAJ25" s="78"/>
      <c r="PAK25" s="78"/>
      <c r="PAL25" s="78"/>
      <c r="PAM25" s="78"/>
      <c r="PAN25" s="78"/>
      <c r="PAO25" s="78"/>
      <c r="PAP25" s="78"/>
      <c r="PAQ25" s="78"/>
      <c r="PAR25" s="78"/>
      <c r="PAS25" s="78"/>
      <c r="PAT25" s="78"/>
      <c r="PAU25" s="78"/>
      <c r="PAV25" s="78"/>
      <c r="PAW25" s="78"/>
      <c r="PAX25" s="78"/>
      <c r="PAY25" s="78"/>
      <c r="PAZ25" s="78"/>
      <c r="PBA25" s="78"/>
      <c r="PBB25" s="78"/>
      <c r="PBC25" s="78"/>
      <c r="PBD25" s="78"/>
      <c r="PBE25" s="78"/>
      <c r="PBF25" s="78"/>
      <c r="PBG25" s="78"/>
      <c r="PBH25" s="78"/>
      <c r="PBI25" s="78"/>
      <c r="PBJ25" s="78"/>
      <c r="PBK25" s="78"/>
      <c r="PBL25" s="78"/>
      <c r="PBM25" s="78"/>
      <c r="PBN25" s="78"/>
      <c r="PBO25" s="78"/>
      <c r="PBP25" s="78"/>
      <c r="PBQ25" s="78"/>
      <c r="PBR25" s="78"/>
      <c r="PBS25" s="78"/>
      <c r="PBT25" s="78"/>
      <c r="PBU25" s="78"/>
      <c r="PBV25" s="78"/>
      <c r="PBW25" s="78"/>
      <c r="PBX25" s="78"/>
      <c r="PBY25" s="78"/>
      <c r="PBZ25" s="78"/>
      <c r="PCA25" s="78"/>
      <c r="PCB25" s="78"/>
      <c r="PCC25" s="78"/>
      <c r="PCD25" s="78"/>
      <c r="PCE25" s="78"/>
      <c r="PCF25" s="78"/>
      <c r="PCG25" s="78"/>
      <c r="PCH25" s="78"/>
      <c r="PCI25" s="78"/>
      <c r="PCJ25" s="78"/>
      <c r="PCK25" s="78"/>
      <c r="PCL25" s="78"/>
      <c r="PCM25" s="78"/>
      <c r="PCN25" s="78"/>
      <c r="PCO25" s="78"/>
      <c r="PCP25" s="78"/>
      <c r="PCQ25" s="78"/>
      <c r="PCR25" s="78"/>
      <c r="PCS25" s="78"/>
      <c r="PCT25" s="78"/>
      <c r="PCU25" s="78"/>
      <c r="PCV25" s="78"/>
      <c r="PCW25" s="78"/>
      <c r="PCX25" s="78"/>
      <c r="PCY25" s="78"/>
      <c r="PCZ25" s="78"/>
      <c r="PDA25" s="78"/>
      <c r="PDB25" s="78"/>
      <c r="PDC25" s="78"/>
      <c r="PDD25" s="78"/>
      <c r="PDE25" s="78"/>
      <c r="PDF25" s="78"/>
      <c r="PDG25" s="78"/>
      <c r="PDH25" s="78"/>
      <c r="PDI25" s="78"/>
      <c r="PDJ25" s="78"/>
      <c r="PDK25" s="78"/>
      <c r="PDL25" s="78"/>
      <c r="PDM25" s="78"/>
      <c r="PDN25" s="78"/>
      <c r="PDO25" s="78"/>
      <c r="PDP25" s="78"/>
      <c r="PDQ25" s="78"/>
      <c r="PDR25" s="78"/>
      <c r="PDS25" s="78"/>
      <c r="PDT25" s="78"/>
      <c r="PDU25" s="78"/>
      <c r="PDV25" s="78"/>
      <c r="PDW25" s="78"/>
      <c r="PDX25" s="78"/>
      <c r="PDY25" s="78"/>
      <c r="PDZ25" s="78"/>
      <c r="PEA25" s="78"/>
      <c r="PEB25" s="78"/>
      <c r="PEC25" s="78"/>
      <c r="PED25" s="78"/>
      <c r="PEE25" s="78"/>
      <c r="PEF25" s="78"/>
      <c r="PEG25" s="78"/>
      <c r="PEH25" s="78"/>
      <c r="PEI25" s="78"/>
      <c r="PEJ25" s="78"/>
      <c r="PEK25" s="78"/>
      <c r="PEL25" s="78"/>
      <c r="PEM25" s="78"/>
      <c r="PEN25" s="78"/>
      <c r="PEO25" s="78"/>
      <c r="PEP25" s="78"/>
      <c r="PEQ25" s="78"/>
      <c r="PER25" s="78"/>
      <c r="PES25" s="78"/>
      <c r="PET25" s="78"/>
      <c r="PEU25" s="78"/>
      <c r="PEV25" s="78"/>
      <c r="PEW25" s="78"/>
      <c r="PEX25" s="78"/>
      <c r="PEY25" s="78"/>
      <c r="PEZ25" s="78"/>
      <c r="PFA25" s="78"/>
      <c r="PFB25" s="78"/>
      <c r="PFC25" s="78"/>
      <c r="PFD25" s="78"/>
      <c r="PFE25" s="78"/>
      <c r="PFF25" s="78"/>
      <c r="PFG25" s="78"/>
      <c r="PFH25" s="78"/>
      <c r="PFI25" s="78"/>
      <c r="PFJ25" s="78"/>
      <c r="PFK25" s="78"/>
      <c r="PFL25" s="78"/>
      <c r="PFM25" s="78"/>
      <c r="PFN25" s="78"/>
      <c r="PFO25" s="78"/>
      <c r="PFP25" s="78"/>
      <c r="PFQ25" s="78"/>
      <c r="PFR25" s="78"/>
      <c r="PFS25" s="78"/>
      <c r="PFT25" s="78"/>
      <c r="PFU25" s="78"/>
      <c r="PFV25" s="78"/>
      <c r="PFW25" s="78"/>
      <c r="PFX25" s="78"/>
      <c r="PFY25" s="78"/>
      <c r="PFZ25" s="78"/>
      <c r="PGA25" s="78"/>
      <c r="PGB25" s="78"/>
      <c r="PGC25" s="78"/>
      <c r="PGD25" s="78"/>
      <c r="PGE25" s="78"/>
      <c r="PGF25" s="78"/>
      <c r="PGG25" s="78"/>
      <c r="PGH25" s="78"/>
      <c r="PGI25" s="78"/>
      <c r="PGJ25" s="78"/>
      <c r="PGK25" s="78"/>
      <c r="PGL25" s="78"/>
      <c r="PGM25" s="78"/>
      <c r="PGN25" s="78"/>
      <c r="PGO25" s="78"/>
      <c r="PGP25" s="78"/>
      <c r="PGQ25" s="78"/>
      <c r="PGR25" s="78"/>
      <c r="PGS25" s="78"/>
      <c r="PGT25" s="78"/>
      <c r="PGU25" s="78"/>
      <c r="PGV25" s="78"/>
      <c r="PGW25" s="78"/>
      <c r="PGX25" s="78"/>
      <c r="PGY25" s="78"/>
      <c r="PGZ25" s="78"/>
      <c r="PHA25" s="78"/>
      <c r="PHB25" s="78"/>
      <c r="PHC25" s="78"/>
      <c r="PHD25" s="78"/>
      <c r="PHE25" s="78"/>
      <c r="PHF25" s="78"/>
      <c r="PHG25" s="78"/>
      <c r="PHH25" s="78"/>
      <c r="PHI25" s="78"/>
      <c r="PHJ25" s="78"/>
      <c r="PHK25" s="78"/>
      <c r="PHL25" s="78"/>
      <c r="PHM25" s="78"/>
      <c r="PHN25" s="78"/>
      <c r="PHO25" s="78"/>
      <c r="PHP25" s="78"/>
      <c r="PHQ25" s="78"/>
      <c r="PHR25" s="78"/>
      <c r="PHS25" s="78"/>
      <c r="PHT25" s="78"/>
      <c r="PHU25" s="78"/>
      <c r="PHV25" s="78"/>
      <c r="PHW25" s="78"/>
      <c r="PHX25" s="78"/>
      <c r="PHY25" s="78"/>
      <c r="PHZ25" s="78"/>
      <c r="PIA25" s="78"/>
      <c r="PIB25" s="78"/>
      <c r="PIC25" s="78"/>
      <c r="PID25" s="78"/>
      <c r="PIE25" s="78"/>
      <c r="PIF25" s="78"/>
      <c r="PIG25" s="78"/>
      <c r="PIH25" s="78"/>
      <c r="PII25" s="78"/>
      <c r="PIJ25" s="78"/>
      <c r="PIK25" s="78"/>
      <c r="PIL25" s="78"/>
      <c r="PIM25" s="78"/>
      <c r="PIN25" s="78"/>
      <c r="PIO25" s="78"/>
      <c r="PIP25" s="78"/>
      <c r="PIQ25" s="78"/>
      <c r="PIR25" s="78"/>
      <c r="PIS25" s="78"/>
      <c r="PIT25" s="78"/>
      <c r="PIU25" s="78"/>
      <c r="PIV25" s="78"/>
      <c r="PIW25" s="78"/>
      <c r="PIX25" s="78"/>
      <c r="PIY25" s="78"/>
      <c r="PIZ25" s="78"/>
      <c r="PJA25" s="78"/>
      <c r="PJB25" s="78"/>
      <c r="PJC25" s="78"/>
      <c r="PJD25" s="78"/>
      <c r="PJE25" s="78"/>
      <c r="PJF25" s="78"/>
      <c r="PJG25" s="78"/>
      <c r="PJH25" s="78"/>
      <c r="PJI25" s="78"/>
      <c r="PJJ25" s="78"/>
      <c r="PJK25" s="78"/>
      <c r="PJL25" s="78"/>
      <c r="PJM25" s="78"/>
      <c r="PJN25" s="78"/>
      <c r="PJO25" s="78"/>
      <c r="PJP25" s="78"/>
      <c r="PJQ25" s="78"/>
      <c r="PJR25" s="78"/>
      <c r="PJS25" s="78"/>
      <c r="PJT25" s="78"/>
      <c r="PJU25" s="78"/>
      <c r="PJV25" s="78"/>
      <c r="PJW25" s="78"/>
      <c r="PJX25" s="78"/>
      <c r="PJY25" s="78"/>
      <c r="PJZ25" s="78"/>
      <c r="PKA25" s="78"/>
      <c r="PKB25" s="78"/>
      <c r="PKC25" s="78"/>
      <c r="PKD25" s="78"/>
      <c r="PKE25" s="78"/>
      <c r="PKF25" s="78"/>
      <c r="PKG25" s="78"/>
      <c r="PKH25" s="78"/>
      <c r="PKI25" s="78"/>
      <c r="PKJ25" s="78"/>
      <c r="PKK25" s="78"/>
      <c r="PKL25" s="78"/>
      <c r="PKM25" s="78"/>
      <c r="PKN25" s="78"/>
      <c r="PKO25" s="78"/>
      <c r="PKP25" s="78"/>
      <c r="PKQ25" s="78"/>
      <c r="PKR25" s="78"/>
      <c r="PKS25" s="78"/>
      <c r="PKT25" s="78"/>
      <c r="PKU25" s="78"/>
      <c r="PKV25" s="78"/>
      <c r="PKW25" s="78"/>
      <c r="PKX25" s="78"/>
      <c r="PKY25" s="78"/>
      <c r="PKZ25" s="78"/>
      <c r="PLA25" s="78"/>
      <c r="PLB25" s="78"/>
      <c r="PLC25" s="78"/>
      <c r="PLD25" s="78"/>
      <c r="PLE25" s="78"/>
      <c r="PLF25" s="78"/>
      <c r="PLG25" s="78"/>
      <c r="PLH25" s="78"/>
      <c r="PLI25" s="78"/>
      <c r="PLJ25" s="78"/>
      <c r="PLK25" s="78"/>
      <c r="PLL25" s="78"/>
      <c r="PLM25" s="78"/>
      <c r="PLN25" s="78"/>
      <c r="PLO25" s="78"/>
      <c r="PLP25" s="78"/>
      <c r="PLQ25" s="78"/>
      <c r="PLR25" s="78"/>
      <c r="PLS25" s="78"/>
      <c r="PLT25" s="78"/>
      <c r="PLU25" s="78"/>
      <c r="PLV25" s="78"/>
      <c r="PLW25" s="78"/>
      <c r="PLX25" s="78"/>
      <c r="PLY25" s="78"/>
      <c r="PLZ25" s="78"/>
      <c r="PMA25" s="78"/>
      <c r="PMB25" s="78"/>
      <c r="PMC25" s="78"/>
      <c r="PMD25" s="78"/>
      <c r="PME25" s="78"/>
      <c r="PMF25" s="78"/>
      <c r="PMG25" s="78"/>
      <c r="PMH25" s="78"/>
      <c r="PMI25" s="78"/>
      <c r="PMJ25" s="78"/>
      <c r="PMK25" s="78"/>
      <c r="PML25" s="78"/>
      <c r="PMM25" s="78"/>
      <c r="PMN25" s="78"/>
      <c r="PMO25" s="78"/>
      <c r="PMP25" s="78"/>
      <c r="PMQ25" s="78"/>
      <c r="PMR25" s="78"/>
      <c r="PMS25" s="78"/>
      <c r="PMT25" s="78"/>
      <c r="PMU25" s="78"/>
      <c r="PMV25" s="78"/>
      <c r="PMW25" s="78"/>
      <c r="PMX25" s="78"/>
      <c r="PMY25" s="78"/>
      <c r="PMZ25" s="78"/>
      <c r="PNA25" s="78"/>
      <c r="PNB25" s="78"/>
      <c r="PNC25" s="78"/>
      <c r="PND25" s="78"/>
      <c r="PNE25" s="78"/>
      <c r="PNF25" s="78"/>
      <c r="PNG25" s="78"/>
      <c r="PNH25" s="78"/>
      <c r="PNI25" s="78"/>
      <c r="PNJ25" s="78"/>
      <c r="PNK25" s="78"/>
      <c r="PNL25" s="78"/>
      <c r="PNM25" s="78"/>
      <c r="PNN25" s="78"/>
      <c r="PNO25" s="78"/>
      <c r="PNP25" s="78"/>
      <c r="PNQ25" s="78"/>
      <c r="PNR25" s="78"/>
      <c r="PNS25" s="78"/>
      <c r="PNT25" s="78"/>
      <c r="PNU25" s="78"/>
      <c r="PNV25" s="78"/>
      <c r="PNW25" s="78"/>
      <c r="PNX25" s="78"/>
      <c r="PNY25" s="78"/>
      <c r="PNZ25" s="78"/>
      <c r="POA25" s="78"/>
      <c r="POB25" s="78"/>
      <c r="POC25" s="78"/>
      <c r="POD25" s="78"/>
      <c r="POE25" s="78"/>
      <c r="POF25" s="78"/>
      <c r="POG25" s="78"/>
      <c r="POH25" s="78"/>
      <c r="POI25" s="78"/>
      <c r="POJ25" s="78"/>
      <c r="POK25" s="78"/>
      <c r="POL25" s="78"/>
      <c r="POM25" s="78"/>
      <c r="PON25" s="78"/>
      <c r="POO25" s="78"/>
      <c r="POP25" s="78"/>
      <c r="POQ25" s="78"/>
      <c r="POR25" s="78"/>
      <c r="POS25" s="78"/>
      <c r="POT25" s="78"/>
      <c r="POU25" s="78"/>
      <c r="POV25" s="78"/>
      <c r="POW25" s="78"/>
      <c r="POX25" s="78"/>
      <c r="POY25" s="78"/>
      <c r="POZ25" s="78"/>
      <c r="PPA25" s="78"/>
      <c r="PPB25" s="78"/>
      <c r="PPC25" s="78"/>
      <c r="PPD25" s="78"/>
      <c r="PPE25" s="78"/>
      <c r="PPF25" s="78"/>
      <c r="PPG25" s="78"/>
      <c r="PPH25" s="78"/>
      <c r="PPI25" s="78"/>
      <c r="PPJ25" s="78"/>
      <c r="PPK25" s="78"/>
      <c r="PPL25" s="78"/>
      <c r="PPM25" s="78"/>
      <c r="PPN25" s="78"/>
      <c r="PPO25" s="78"/>
      <c r="PPP25" s="78"/>
      <c r="PPQ25" s="78"/>
      <c r="PPR25" s="78"/>
      <c r="PPS25" s="78"/>
      <c r="PPT25" s="78"/>
      <c r="PPU25" s="78"/>
      <c r="PPV25" s="78"/>
      <c r="PPW25" s="78"/>
      <c r="PPX25" s="78"/>
      <c r="PPY25" s="78"/>
      <c r="PPZ25" s="78"/>
      <c r="PQA25" s="78"/>
      <c r="PQB25" s="78"/>
      <c r="PQC25" s="78"/>
      <c r="PQD25" s="78"/>
      <c r="PQE25" s="78"/>
      <c r="PQF25" s="78"/>
      <c r="PQG25" s="78"/>
      <c r="PQH25" s="78"/>
      <c r="PQI25" s="78"/>
      <c r="PQJ25" s="78"/>
      <c r="PQK25" s="78"/>
      <c r="PQL25" s="78"/>
      <c r="PQM25" s="78"/>
      <c r="PQN25" s="78"/>
      <c r="PQO25" s="78"/>
      <c r="PQP25" s="78"/>
      <c r="PQQ25" s="78"/>
      <c r="PQR25" s="78"/>
      <c r="PQS25" s="78"/>
      <c r="PQT25" s="78"/>
      <c r="PQU25" s="78"/>
      <c r="PQV25" s="78"/>
      <c r="PQW25" s="78"/>
      <c r="PQX25" s="78"/>
      <c r="PQY25" s="78"/>
      <c r="PQZ25" s="78"/>
      <c r="PRA25" s="78"/>
      <c r="PRB25" s="78"/>
      <c r="PRC25" s="78"/>
      <c r="PRD25" s="78"/>
      <c r="PRE25" s="78"/>
      <c r="PRF25" s="78"/>
      <c r="PRG25" s="78"/>
      <c r="PRH25" s="78"/>
      <c r="PRI25" s="78"/>
      <c r="PRJ25" s="78"/>
      <c r="PRK25" s="78"/>
      <c r="PRL25" s="78"/>
      <c r="PRM25" s="78"/>
      <c r="PRN25" s="78"/>
      <c r="PRO25" s="78"/>
      <c r="PRP25" s="78"/>
      <c r="PRQ25" s="78"/>
      <c r="PRR25" s="78"/>
      <c r="PRS25" s="78"/>
      <c r="PRT25" s="78"/>
      <c r="PRU25" s="78"/>
      <c r="PRV25" s="78"/>
      <c r="PRW25" s="78"/>
      <c r="PRX25" s="78"/>
      <c r="PRY25" s="78"/>
      <c r="PRZ25" s="78"/>
      <c r="PSA25" s="78"/>
      <c r="PSB25" s="78"/>
      <c r="PSC25" s="78"/>
      <c r="PSD25" s="78"/>
      <c r="PSE25" s="78"/>
      <c r="PSF25" s="78"/>
      <c r="PSG25" s="78"/>
      <c r="PSH25" s="78"/>
      <c r="PSI25" s="78"/>
      <c r="PSJ25" s="78"/>
      <c r="PSK25" s="78"/>
      <c r="PSL25" s="78"/>
      <c r="PSM25" s="78"/>
      <c r="PSN25" s="78"/>
      <c r="PSO25" s="78"/>
      <c r="PSP25" s="78"/>
      <c r="PSQ25" s="78"/>
      <c r="PSR25" s="78"/>
      <c r="PSS25" s="78"/>
      <c r="PST25" s="78"/>
      <c r="PSU25" s="78"/>
      <c r="PSV25" s="78"/>
      <c r="PSW25" s="78"/>
      <c r="PSX25" s="78"/>
      <c r="PSY25" s="78"/>
      <c r="PSZ25" s="78"/>
      <c r="PTA25" s="78"/>
      <c r="PTB25" s="78"/>
      <c r="PTC25" s="78"/>
      <c r="PTD25" s="78"/>
      <c r="PTE25" s="78"/>
      <c r="PTF25" s="78"/>
      <c r="PTG25" s="78"/>
      <c r="PTH25" s="78"/>
      <c r="PTI25" s="78"/>
      <c r="PTJ25" s="78"/>
      <c r="PTK25" s="78"/>
      <c r="PTL25" s="78"/>
      <c r="PTM25" s="78"/>
      <c r="PTN25" s="78"/>
      <c r="PTO25" s="78"/>
      <c r="PTP25" s="78"/>
      <c r="PTQ25" s="78"/>
      <c r="PTR25" s="78"/>
      <c r="PTS25" s="78"/>
      <c r="PTT25" s="78"/>
      <c r="PTU25" s="78"/>
      <c r="PTV25" s="78"/>
      <c r="PTW25" s="78"/>
      <c r="PTX25" s="78"/>
      <c r="PTY25" s="78"/>
      <c r="PTZ25" s="78"/>
      <c r="PUA25" s="78"/>
      <c r="PUB25" s="78"/>
      <c r="PUC25" s="78"/>
      <c r="PUD25" s="78"/>
      <c r="PUE25" s="78"/>
      <c r="PUF25" s="78"/>
      <c r="PUG25" s="78"/>
      <c r="PUH25" s="78"/>
      <c r="PUI25" s="78"/>
      <c r="PUJ25" s="78"/>
      <c r="PUK25" s="78"/>
      <c r="PUL25" s="78"/>
      <c r="PUM25" s="78"/>
      <c r="PUN25" s="78"/>
      <c r="PUO25" s="78"/>
      <c r="PUP25" s="78"/>
      <c r="PUQ25" s="78"/>
      <c r="PUR25" s="78"/>
      <c r="PUS25" s="78"/>
      <c r="PUT25" s="78"/>
      <c r="PUU25" s="78"/>
      <c r="PUV25" s="78"/>
      <c r="PUW25" s="78"/>
      <c r="PUX25" s="78"/>
      <c r="PUY25" s="78"/>
      <c r="PUZ25" s="78"/>
      <c r="PVA25" s="78"/>
      <c r="PVB25" s="78"/>
      <c r="PVC25" s="78"/>
      <c r="PVD25" s="78"/>
      <c r="PVE25" s="78"/>
      <c r="PVF25" s="78"/>
      <c r="PVG25" s="78"/>
      <c r="PVH25" s="78"/>
      <c r="PVI25" s="78"/>
      <c r="PVJ25" s="78"/>
      <c r="PVK25" s="78"/>
      <c r="PVL25" s="78"/>
      <c r="PVM25" s="78"/>
      <c r="PVN25" s="78"/>
      <c r="PVO25" s="78"/>
      <c r="PVP25" s="78"/>
      <c r="PVQ25" s="78"/>
      <c r="PVR25" s="78"/>
      <c r="PVS25" s="78"/>
      <c r="PVT25" s="78"/>
      <c r="PVU25" s="78"/>
      <c r="PVV25" s="78"/>
      <c r="PVW25" s="78"/>
      <c r="PVX25" s="78"/>
      <c r="PVY25" s="78"/>
      <c r="PVZ25" s="78"/>
      <c r="PWA25" s="78"/>
      <c r="PWB25" s="78"/>
      <c r="PWC25" s="78"/>
      <c r="PWD25" s="78"/>
      <c r="PWE25" s="78"/>
      <c r="PWF25" s="78"/>
      <c r="PWG25" s="78"/>
      <c r="PWH25" s="78"/>
      <c r="PWI25" s="78"/>
      <c r="PWJ25" s="78"/>
      <c r="PWK25" s="78"/>
      <c r="PWL25" s="78"/>
      <c r="PWM25" s="78"/>
      <c r="PWN25" s="78"/>
      <c r="PWO25" s="78"/>
      <c r="PWP25" s="78"/>
      <c r="PWQ25" s="78"/>
      <c r="PWR25" s="78"/>
      <c r="PWS25" s="78"/>
      <c r="PWT25" s="78"/>
      <c r="PWU25" s="78"/>
      <c r="PWV25" s="78"/>
      <c r="PWW25" s="78"/>
      <c r="PWX25" s="78"/>
      <c r="PWY25" s="78"/>
      <c r="PWZ25" s="78"/>
      <c r="PXA25" s="78"/>
      <c r="PXB25" s="78"/>
      <c r="PXC25" s="78"/>
      <c r="PXD25" s="78"/>
      <c r="PXE25" s="78"/>
      <c r="PXF25" s="78"/>
      <c r="PXG25" s="78"/>
      <c r="PXH25" s="78"/>
      <c r="PXI25" s="78"/>
      <c r="PXJ25" s="78"/>
      <c r="PXK25" s="78"/>
      <c r="PXL25" s="78"/>
      <c r="PXM25" s="78"/>
      <c r="PXN25" s="78"/>
      <c r="PXO25" s="78"/>
      <c r="PXP25" s="78"/>
      <c r="PXQ25" s="78"/>
      <c r="PXR25" s="78"/>
      <c r="PXS25" s="78"/>
      <c r="PXT25" s="78"/>
      <c r="PXU25" s="78"/>
      <c r="PXV25" s="78"/>
      <c r="PXW25" s="78"/>
      <c r="PXX25" s="78"/>
      <c r="PXY25" s="78"/>
      <c r="PXZ25" s="78"/>
      <c r="PYA25" s="78"/>
      <c r="PYB25" s="78"/>
      <c r="PYC25" s="78"/>
      <c r="PYD25" s="78"/>
      <c r="PYE25" s="78"/>
      <c r="PYF25" s="78"/>
      <c r="PYG25" s="78"/>
      <c r="PYH25" s="78"/>
      <c r="PYI25" s="78"/>
      <c r="PYJ25" s="78"/>
      <c r="PYK25" s="78"/>
      <c r="PYL25" s="78"/>
      <c r="PYM25" s="78"/>
      <c r="PYN25" s="78"/>
      <c r="PYO25" s="78"/>
      <c r="PYP25" s="78"/>
      <c r="PYQ25" s="78"/>
      <c r="PYR25" s="78"/>
      <c r="PYS25" s="78"/>
      <c r="PYT25" s="78"/>
      <c r="PYU25" s="78"/>
      <c r="PYV25" s="78"/>
      <c r="PYW25" s="78"/>
      <c r="PYX25" s="78"/>
      <c r="PYY25" s="78"/>
      <c r="PYZ25" s="78"/>
      <c r="PZA25" s="78"/>
      <c r="PZB25" s="78"/>
      <c r="PZC25" s="78"/>
      <c r="PZD25" s="78"/>
      <c r="PZE25" s="78"/>
      <c r="PZF25" s="78"/>
      <c r="PZG25" s="78"/>
      <c r="PZH25" s="78"/>
      <c r="PZI25" s="78"/>
      <c r="PZJ25" s="78"/>
      <c r="PZK25" s="78"/>
      <c r="PZL25" s="78"/>
      <c r="PZM25" s="78"/>
      <c r="PZN25" s="78"/>
      <c r="PZO25" s="78"/>
      <c r="PZP25" s="78"/>
      <c r="PZQ25" s="78"/>
      <c r="PZR25" s="78"/>
      <c r="PZS25" s="78"/>
      <c r="PZT25" s="78"/>
      <c r="PZU25" s="78"/>
      <c r="PZV25" s="78"/>
      <c r="PZW25" s="78"/>
      <c r="PZX25" s="78"/>
      <c r="PZY25" s="78"/>
      <c r="PZZ25" s="78"/>
      <c r="QAA25" s="78"/>
      <c r="QAB25" s="78"/>
      <c r="QAC25" s="78"/>
      <c r="QAD25" s="78"/>
      <c r="QAE25" s="78"/>
      <c r="QAF25" s="78"/>
      <c r="QAG25" s="78"/>
      <c r="QAH25" s="78"/>
      <c r="QAI25" s="78"/>
      <c r="QAJ25" s="78"/>
      <c r="QAK25" s="78"/>
      <c r="QAL25" s="78"/>
      <c r="QAM25" s="78"/>
      <c r="QAN25" s="78"/>
      <c r="QAO25" s="78"/>
      <c r="QAP25" s="78"/>
      <c r="QAQ25" s="78"/>
      <c r="QAR25" s="78"/>
      <c r="QAS25" s="78"/>
      <c r="QAT25" s="78"/>
      <c r="QAU25" s="78"/>
      <c r="QAV25" s="78"/>
      <c r="QAW25" s="78"/>
      <c r="QAX25" s="78"/>
      <c r="QAY25" s="78"/>
      <c r="QAZ25" s="78"/>
      <c r="QBA25" s="78"/>
      <c r="QBB25" s="78"/>
      <c r="QBC25" s="78"/>
      <c r="QBD25" s="78"/>
      <c r="QBE25" s="78"/>
      <c r="QBF25" s="78"/>
      <c r="QBG25" s="78"/>
      <c r="QBH25" s="78"/>
      <c r="QBI25" s="78"/>
      <c r="QBJ25" s="78"/>
      <c r="QBK25" s="78"/>
      <c r="QBL25" s="78"/>
      <c r="QBM25" s="78"/>
      <c r="QBN25" s="78"/>
      <c r="QBO25" s="78"/>
      <c r="QBP25" s="78"/>
      <c r="QBQ25" s="78"/>
      <c r="QBR25" s="78"/>
      <c r="QBS25" s="78"/>
      <c r="QBT25" s="78"/>
      <c r="QBU25" s="78"/>
      <c r="QBV25" s="78"/>
      <c r="QBW25" s="78"/>
      <c r="QBX25" s="78"/>
      <c r="QBY25" s="78"/>
      <c r="QBZ25" s="78"/>
      <c r="QCA25" s="78"/>
      <c r="QCB25" s="78"/>
      <c r="QCC25" s="78"/>
      <c r="QCD25" s="78"/>
      <c r="QCE25" s="78"/>
      <c r="QCF25" s="78"/>
      <c r="QCG25" s="78"/>
      <c r="QCH25" s="78"/>
      <c r="QCI25" s="78"/>
      <c r="QCJ25" s="78"/>
      <c r="QCK25" s="78"/>
      <c r="QCL25" s="78"/>
      <c r="QCM25" s="78"/>
      <c r="QCN25" s="78"/>
      <c r="QCO25" s="78"/>
      <c r="QCP25" s="78"/>
      <c r="QCQ25" s="78"/>
      <c r="QCR25" s="78"/>
      <c r="QCS25" s="78"/>
      <c r="QCT25" s="78"/>
      <c r="QCU25" s="78"/>
      <c r="QCV25" s="78"/>
      <c r="QCW25" s="78"/>
      <c r="QCX25" s="78"/>
      <c r="QCY25" s="78"/>
      <c r="QCZ25" s="78"/>
      <c r="QDA25" s="78"/>
      <c r="QDB25" s="78"/>
      <c r="QDC25" s="78"/>
      <c r="QDD25" s="78"/>
      <c r="QDE25" s="78"/>
      <c r="QDF25" s="78"/>
      <c r="QDG25" s="78"/>
      <c r="QDH25" s="78"/>
      <c r="QDI25" s="78"/>
      <c r="QDJ25" s="78"/>
      <c r="QDK25" s="78"/>
      <c r="QDL25" s="78"/>
      <c r="QDM25" s="78"/>
      <c r="QDN25" s="78"/>
      <c r="QDO25" s="78"/>
      <c r="QDP25" s="78"/>
      <c r="QDQ25" s="78"/>
      <c r="QDR25" s="78"/>
      <c r="QDS25" s="78"/>
      <c r="QDT25" s="78"/>
      <c r="QDU25" s="78"/>
      <c r="QDV25" s="78"/>
      <c r="QDW25" s="78"/>
      <c r="QDX25" s="78"/>
      <c r="QDY25" s="78"/>
      <c r="QDZ25" s="78"/>
      <c r="QEA25" s="78"/>
      <c r="QEB25" s="78"/>
      <c r="QEC25" s="78"/>
      <c r="QED25" s="78"/>
      <c r="QEE25" s="78"/>
      <c r="QEF25" s="78"/>
      <c r="QEG25" s="78"/>
      <c r="QEH25" s="78"/>
      <c r="QEI25" s="78"/>
      <c r="QEJ25" s="78"/>
      <c r="QEK25" s="78"/>
      <c r="QEL25" s="78"/>
      <c r="QEM25" s="78"/>
      <c r="QEN25" s="78"/>
      <c r="QEO25" s="78"/>
      <c r="QEP25" s="78"/>
      <c r="QEQ25" s="78"/>
      <c r="QER25" s="78"/>
      <c r="QES25" s="78"/>
      <c r="QET25" s="78"/>
      <c r="QEU25" s="78"/>
      <c r="QEV25" s="78"/>
      <c r="QEW25" s="78"/>
      <c r="QEX25" s="78"/>
      <c r="QEY25" s="78"/>
      <c r="QEZ25" s="78"/>
      <c r="QFA25" s="78"/>
      <c r="QFB25" s="78"/>
      <c r="QFC25" s="78"/>
      <c r="QFD25" s="78"/>
      <c r="QFE25" s="78"/>
      <c r="QFF25" s="78"/>
      <c r="QFG25" s="78"/>
      <c r="QFH25" s="78"/>
      <c r="QFI25" s="78"/>
      <c r="QFJ25" s="78"/>
      <c r="QFK25" s="78"/>
      <c r="QFL25" s="78"/>
      <c r="QFM25" s="78"/>
      <c r="QFN25" s="78"/>
      <c r="QFO25" s="78"/>
      <c r="QFP25" s="78"/>
      <c r="QFQ25" s="78"/>
      <c r="QFR25" s="78"/>
      <c r="QFS25" s="78"/>
      <c r="QFT25" s="78"/>
      <c r="QFU25" s="78"/>
      <c r="QFV25" s="78"/>
      <c r="QFW25" s="78"/>
      <c r="QFX25" s="78"/>
      <c r="QFY25" s="78"/>
      <c r="QFZ25" s="78"/>
      <c r="QGA25" s="78"/>
      <c r="QGB25" s="78"/>
      <c r="QGC25" s="78"/>
      <c r="QGD25" s="78"/>
      <c r="QGE25" s="78"/>
      <c r="QGF25" s="78"/>
      <c r="QGG25" s="78"/>
      <c r="QGH25" s="78"/>
      <c r="QGI25" s="78"/>
      <c r="QGJ25" s="78"/>
      <c r="QGK25" s="78"/>
      <c r="QGL25" s="78"/>
      <c r="QGM25" s="78"/>
      <c r="QGN25" s="78"/>
      <c r="QGO25" s="78"/>
      <c r="QGP25" s="78"/>
      <c r="QGQ25" s="78"/>
      <c r="QGR25" s="78"/>
      <c r="QGS25" s="78"/>
      <c r="QGT25" s="78"/>
      <c r="QGU25" s="78"/>
      <c r="QGV25" s="78"/>
      <c r="QGW25" s="78"/>
      <c r="QGX25" s="78"/>
      <c r="QGY25" s="78"/>
      <c r="QGZ25" s="78"/>
      <c r="QHA25" s="78"/>
      <c r="QHB25" s="78"/>
      <c r="QHC25" s="78"/>
      <c r="QHD25" s="78"/>
      <c r="QHE25" s="78"/>
      <c r="QHF25" s="78"/>
      <c r="QHG25" s="78"/>
      <c r="QHH25" s="78"/>
      <c r="QHI25" s="78"/>
      <c r="QHJ25" s="78"/>
      <c r="QHK25" s="78"/>
      <c r="QHL25" s="78"/>
      <c r="QHM25" s="78"/>
      <c r="QHN25" s="78"/>
      <c r="QHO25" s="78"/>
      <c r="QHP25" s="78"/>
      <c r="QHQ25" s="78"/>
      <c r="QHR25" s="78"/>
      <c r="QHS25" s="78"/>
      <c r="QHT25" s="78"/>
      <c r="QHU25" s="78"/>
      <c r="QHV25" s="78"/>
      <c r="QHW25" s="78"/>
      <c r="QHX25" s="78"/>
      <c r="QHY25" s="78"/>
      <c r="QHZ25" s="78"/>
      <c r="QIA25" s="78"/>
      <c r="QIB25" s="78"/>
      <c r="QIC25" s="78"/>
      <c r="QID25" s="78"/>
      <c r="QIE25" s="78"/>
      <c r="QIF25" s="78"/>
      <c r="QIG25" s="78"/>
      <c r="QIH25" s="78"/>
      <c r="QII25" s="78"/>
      <c r="QIJ25" s="78"/>
      <c r="QIK25" s="78"/>
      <c r="QIL25" s="78"/>
      <c r="QIM25" s="78"/>
      <c r="QIN25" s="78"/>
      <c r="QIO25" s="78"/>
      <c r="QIP25" s="78"/>
      <c r="QIQ25" s="78"/>
      <c r="QIR25" s="78"/>
      <c r="QIS25" s="78"/>
      <c r="QIT25" s="78"/>
      <c r="QIU25" s="78"/>
      <c r="QIV25" s="78"/>
      <c r="QIW25" s="78"/>
      <c r="QIX25" s="78"/>
      <c r="QIY25" s="78"/>
      <c r="QIZ25" s="78"/>
      <c r="QJA25" s="78"/>
      <c r="QJB25" s="78"/>
      <c r="QJC25" s="78"/>
      <c r="QJD25" s="78"/>
      <c r="QJE25" s="78"/>
      <c r="QJF25" s="78"/>
      <c r="QJG25" s="78"/>
      <c r="QJH25" s="78"/>
      <c r="QJI25" s="78"/>
      <c r="QJJ25" s="78"/>
      <c r="QJK25" s="78"/>
      <c r="QJL25" s="78"/>
      <c r="QJM25" s="78"/>
      <c r="QJN25" s="78"/>
      <c r="QJO25" s="78"/>
      <c r="QJP25" s="78"/>
      <c r="QJQ25" s="78"/>
      <c r="QJR25" s="78"/>
      <c r="QJS25" s="78"/>
      <c r="QJT25" s="78"/>
      <c r="QJU25" s="78"/>
      <c r="QJV25" s="78"/>
      <c r="QJW25" s="78"/>
      <c r="QJX25" s="78"/>
      <c r="QJY25" s="78"/>
      <c r="QJZ25" s="78"/>
      <c r="QKA25" s="78"/>
      <c r="QKB25" s="78"/>
      <c r="QKC25" s="78"/>
      <c r="QKD25" s="78"/>
      <c r="QKE25" s="78"/>
      <c r="QKF25" s="78"/>
      <c r="QKG25" s="78"/>
      <c r="QKH25" s="78"/>
      <c r="QKI25" s="78"/>
      <c r="QKJ25" s="78"/>
      <c r="QKK25" s="78"/>
      <c r="QKL25" s="78"/>
      <c r="QKM25" s="78"/>
      <c r="QKN25" s="78"/>
      <c r="QKO25" s="78"/>
      <c r="QKP25" s="78"/>
      <c r="QKQ25" s="78"/>
      <c r="QKR25" s="78"/>
      <c r="QKS25" s="78"/>
      <c r="QKT25" s="78"/>
      <c r="QKU25" s="78"/>
      <c r="QKV25" s="78"/>
      <c r="QKW25" s="78"/>
      <c r="QKX25" s="78"/>
      <c r="QKY25" s="78"/>
      <c r="QKZ25" s="78"/>
      <c r="QLA25" s="78"/>
      <c r="QLB25" s="78"/>
      <c r="QLC25" s="78"/>
      <c r="QLD25" s="78"/>
      <c r="QLE25" s="78"/>
      <c r="QLF25" s="78"/>
      <c r="QLG25" s="78"/>
      <c r="QLH25" s="78"/>
      <c r="QLI25" s="78"/>
      <c r="QLJ25" s="78"/>
      <c r="QLK25" s="78"/>
      <c r="QLL25" s="78"/>
      <c r="QLM25" s="78"/>
      <c r="QLN25" s="78"/>
      <c r="QLO25" s="78"/>
      <c r="QLP25" s="78"/>
      <c r="QLQ25" s="78"/>
      <c r="QLR25" s="78"/>
      <c r="QLS25" s="78"/>
      <c r="QLT25" s="78"/>
      <c r="QLU25" s="78"/>
      <c r="QLV25" s="78"/>
      <c r="QLW25" s="78"/>
      <c r="QLX25" s="78"/>
      <c r="QLY25" s="78"/>
      <c r="QLZ25" s="78"/>
      <c r="QMA25" s="78"/>
      <c r="QMB25" s="78"/>
      <c r="QMC25" s="78"/>
      <c r="QMD25" s="78"/>
      <c r="QME25" s="78"/>
      <c r="QMF25" s="78"/>
      <c r="QMG25" s="78"/>
      <c r="QMH25" s="78"/>
      <c r="QMI25" s="78"/>
      <c r="QMJ25" s="78"/>
      <c r="QMK25" s="78"/>
      <c r="QML25" s="78"/>
      <c r="QMM25" s="78"/>
      <c r="QMN25" s="78"/>
      <c r="QMO25" s="78"/>
      <c r="QMP25" s="78"/>
      <c r="QMQ25" s="78"/>
      <c r="QMR25" s="78"/>
      <c r="QMS25" s="78"/>
      <c r="QMT25" s="78"/>
      <c r="QMU25" s="78"/>
      <c r="QMV25" s="78"/>
      <c r="QMW25" s="78"/>
      <c r="QMX25" s="78"/>
      <c r="QMY25" s="78"/>
      <c r="QMZ25" s="78"/>
      <c r="QNA25" s="78"/>
      <c r="QNB25" s="78"/>
      <c r="QNC25" s="78"/>
      <c r="QND25" s="78"/>
      <c r="QNE25" s="78"/>
      <c r="QNF25" s="78"/>
      <c r="QNG25" s="78"/>
      <c r="QNH25" s="78"/>
      <c r="QNI25" s="78"/>
      <c r="QNJ25" s="78"/>
      <c r="QNK25" s="78"/>
      <c r="QNL25" s="78"/>
      <c r="QNM25" s="78"/>
      <c r="QNN25" s="78"/>
      <c r="QNO25" s="78"/>
      <c r="QNP25" s="78"/>
      <c r="QNQ25" s="78"/>
      <c r="QNR25" s="78"/>
      <c r="QNS25" s="78"/>
      <c r="QNT25" s="78"/>
      <c r="QNU25" s="78"/>
      <c r="QNV25" s="78"/>
      <c r="QNW25" s="78"/>
      <c r="QNX25" s="78"/>
      <c r="QNY25" s="78"/>
      <c r="QNZ25" s="78"/>
      <c r="QOA25" s="78"/>
      <c r="QOB25" s="78"/>
      <c r="QOC25" s="78"/>
      <c r="QOD25" s="78"/>
      <c r="QOE25" s="78"/>
      <c r="QOF25" s="78"/>
      <c r="QOG25" s="78"/>
      <c r="QOH25" s="78"/>
      <c r="QOI25" s="78"/>
      <c r="QOJ25" s="78"/>
      <c r="QOK25" s="78"/>
      <c r="QOL25" s="78"/>
      <c r="QOM25" s="78"/>
      <c r="QON25" s="78"/>
      <c r="QOO25" s="78"/>
      <c r="QOP25" s="78"/>
      <c r="QOQ25" s="78"/>
      <c r="QOR25" s="78"/>
      <c r="QOS25" s="78"/>
      <c r="QOT25" s="78"/>
      <c r="QOU25" s="78"/>
      <c r="QOV25" s="78"/>
      <c r="QOW25" s="78"/>
      <c r="QOX25" s="78"/>
      <c r="QOY25" s="78"/>
      <c r="QOZ25" s="78"/>
      <c r="QPA25" s="78"/>
      <c r="QPB25" s="78"/>
      <c r="QPC25" s="78"/>
      <c r="QPD25" s="78"/>
      <c r="QPE25" s="78"/>
      <c r="QPF25" s="78"/>
      <c r="QPG25" s="78"/>
      <c r="QPH25" s="78"/>
      <c r="QPI25" s="78"/>
      <c r="QPJ25" s="78"/>
      <c r="QPK25" s="78"/>
      <c r="QPL25" s="78"/>
      <c r="QPM25" s="78"/>
      <c r="QPN25" s="78"/>
      <c r="QPO25" s="78"/>
      <c r="QPP25" s="78"/>
      <c r="QPQ25" s="78"/>
      <c r="QPR25" s="78"/>
      <c r="QPS25" s="78"/>
      <c r="QPT25" s="78"/>
      <c r="QPU25" s="78"/>
      <c r="QPV25" s="78"/>
      <c r="QPW25" s="78"/>
      <c r="QPX25" s="78"/>
      <c r="QPY25" s="78"/>
      <c r="QPZ25" s="78"/>
      <c r="QQA25" s="78"/>
      <c r="QQB25" s="78"/>
      <c r="QQC25" s="78"/>
      <c r="QQD25" s="78"/>
      <c r="QQE25" s="78"/>
      <c r="QQF25" s="78"/>
      <c r="QQG25" s="78"/>
      <c r="QQH25" s="78"/>
      <c r="QQI25" s="78"/>
      <c r="QQJ25" s="78"/>
      <c r="QQK25" s="78"/>
      <c r="QQL25" s="78"/>
      <c r="QQM25" s="78"/>
      <c r="QQN25" s="78"/>
      <c r="QQO25" s="78"/>
      <c r="QQP25" s="78"/>
      <c r="QQQ25" s="78"/>
      <c r="QQR25" s="78"/>
      <c r="QQS25" s="78"/>
      <c r="QQT25" s="78"/>
      <c r="QQU25" s="78"/>
      <c r="QQV25" s="78"/>
      <c r="QQW25" s="78"/>
      <c r="QQX25" s="78"/>
      <c r="QQY25" s="78"/>
      <c r="QQZ25" s="78"/>
      <c r="QRA25" s="78"/>
      <c r="QRB25" s="78"/>
      <c r="QRC25" s="78"/>
      <c r="QRD25" s="78"/>
      <c r="QRE25" s="78"/>
      <c r="QRF25" s="78"/>
      <c r="QRG25" s="78"/>
      <c r="QRH25" s="78"/>
      <c r="QRI25" s="78"/>
      <c r="QRJ25" s="78"/>
      <c r="QRK25" s="78"/>
      <c r="QRL25" s="78"/>
      <c r="QRM25" s="78"/>
      <c r="QRN25" s="78"/>
      <c r="QRO25" s="78"/>
      <c r="QRP25" s="78"/>
      <c r="QRQ25" s="78"/>
      <c r="QRR25" s="78"/>
      <c r="QRS25" s="78"/>
      <c r="QRT25" s="78"/>
      <c r="QRU25" s="78"/>
      <c r="QRV25" s="78"/>
      <c r="QRW25" s="78"/>
      <c r="QRX25" s="78"/>
      <c r="QRY25" s="78"/>
      <c r="QRZ25" s="78"/>
      <c r="QSA25" s="78"/>
      <c r="QSB25" s="78"/>
      <c r="QSC25" s="78"/>
      <c r="QSD25" s="78"/>
      <c r="QSE25" s="78"/>
      <c r="QSF25" s="78"/>
      <c r="QSG25" s="78"/>
      <c r="QSH25" s="78"/>
      <c r="QSI25" s="78"/>
      <c r="QSJ25" s="78"/>
      <c r="QSK25" s="78"/>
      <c r="QSL25" s="78"/>
      <c r="QSM25" s="78"/>
      <c r="QSN25" s="78"/>
      <c r="QSO25" s="78"/>
      <c r="QSP25" s="78"/>
      <c r="QSQ25" s="78"/>
      <c r="QSR25" s="78"/>
      <c r="QSS25" s="78"/>
      <c r="QST25" s="78"/>
      <c r="QSU25" s="78"/>
      <c r="QSV25" s="78"/>
      <c r="QSW25" s="78"/>
      <c r="QSX25" s="78"/>
      <c r="QSY25" s="78"/>
      <c r="QSZ25" s="78"/>
      <c r="QTA25" s="78"/>
      <c r="QTB25" s="78"/>
      <c r="QTC25" s="78"/>
      <c r="QTD25" s="78"/>
      <c r="QTE25" s="78"/>
      <c r="QTF25" s="78"/>
      <c r="QTG25" s="78"/>
      <c r="QTH25" s="78"/>
      <c r="QTI25" s="78"/>
      <c r="QTJ25" s="78"/>
      <c r="QTK25" s="78"/>
      <c r="QTL25" s="78"/>
      <c r="QTM25" s="78"/>
      <c r="QTN25" s="78"/>
      <c r="QTO25" s="78"/>
      <c r="QTP25" s="78"/>
      <c r="QTQ25" s="78"/>
      <c r="QTR25" s="78"/>
      <c r="QTS25" s="78"/>
      <c r="QTT25" s="78"/>
      <c r="QTU25" s="78"/>
      <c r="QTV25" s="78"/>
      <c r="QTW25" s="78"/>
      <c r="QTX25" s="78"/>
      <c r="QTY25" s="78"/>
      <c r="QTZ25" s="78"/>
      <c r="QUA25" s="78"/>
      <c r="QUB25" s="78"/>
      <c r="QUC25" s="78"/>
      <c r="QUD25" s="78"/>
      <c r="QUE25" s="78"/>
      <c r="QUF25" s="78"/>
      <c r="QUG25" s="78"/>
      <c r="QUH25" s="78"/>
      <c r="QUI25" s="78"/>
      <c r="QUJ25" s="78"/>
      <c r="QUK25" s="78"/>
      <c r="QUL25" s="78"/>
      <c r="QUM25" s="78"/>
      <c r="QUN25" s="78"/>
      <c r="QUO25" s="78"/>
      <c r="QUP25" s="78"/>
      <c r="QUQ25" s="78"/>
      <c r="QUR25" s="78"/>
      <c r="QUS25" s="78"/>
      <c r="QUT25" s="78"/>
      <c r="QUU25" s="78"/>
      <c r="QUV25" s="78"/>
      <c r="QUW25" s="78"/>
      <c r="QUX25" s="78"/>
      <c r="QUY25" s="78"/>
      <c r="QUZ25" s="78"/>
      <c r="QVA25" s="78"/>
      <c r="QVB25" s="78"/>
      <c r="QVC25" s="78"/>
      <c r="QVD25" s="78"/>
      <c r="QVE25" s="78"/>
      <c r="QVF25" s="78"/>
      <c r="QVG25" s="78"/>
      <c r="QVH25" s="78"/>
      <c r="QVI25" s="78"/>
      <c r="QVJ25" s="78"/>
      <c r="QVK25" s="78"/>
      <c r="QVL25" s="78"/>
      <c r="QVM25" s="78"/>
      <c r="QVN25" s="78"/>
      <c r="QVO25" s="78"/>
      <c r="QVP25" s="78"/>
      <c r="QVQ25" s="78"/>
      <c r="QVR25" s="78"/>
      <c r="QVS25" s="78"/>
      <c r="QVT25" s="78"/>
      <c r="QVU25" s="78"/>
      <c r="QVV25" s="78"/>
      <c r="QVW25" s="78"/>
      <c r="QVX25" s="78"/>
      <c r="QVY25" s="78"/>
      <c r="QVZ25" s="78"/>
      <c r="QWA25" s="78"/>
      <c r="QWB25" s="78"/>
      <c r="QWC25" s="78"/>
      <c r="QWD25" s="78"/>
      <c r="QWE25" s="78"/>
      <c r="QWF25" s="78"/>
      <c r="QWG25" s="78"/>
      <c r="QWH25" s="78"/>
      <c r="QWI25" s="78"/>
      <c r="QWJ25" s="78"/>
      <c r="QWK25" s="78"/>
      <c r="QWL25" s="78"/>
      <c r="QWM25" s="78"/>
      <c r="QWN25" s="78"/>
      <c r="QWO25" s="78"/>
      <c r="QWP25" s="78"/>
      <c r="QWQ25" s="78"/>
      <c r="QWR25" s="78"/>
      <c r="QWS25" s="78"/>
      <c r="QWT25" s="78"/>
      <c r="QWU25" s="78"/>
      <c r="QWV25" s="78"/>
      <c r="QWW25" s="78"/>
      <c r="QWX25" s="78"/>
      <c r="QWY25" s="78"/>
      <c r="QWZ25" s="78"/>
      <c r="QXA25" s="78"/>
      <c r="QXB25" s="78"/>
      <c r="QXC25" s="78"/>
      <c r="QXD25" s="78"/>
      <c r="QXE25" s="78"/>
      <c r="QXF25" s="78"/>
      <c r="QXG25" s="78"/>
      <c r="QXH25" s="78"/>
      <c r="QXI25" s="78"/>
      <c r="QXJ25" s="78"/>
      <c r="QXK25" s="78"/>
      <c r="QXL25" s="78"/>
      <c r="QXM25" s="78"/>
      <c r="QXN25" s="78"/>
      <c r="QXO25" s="78"/>
      <c r="QXP25" s="78"/>
      <c r="QXQ25" s="78"/>
      <c r="QXR25" s="78"/>
      <c r="QXS25" s="78"/>
      <c r="QXT25" s="78"/>
      <c r="QXU25" s="78"/>
      <c r="QXV25" s="78"/>
      <c r="QXW25" s="78"/>
      <c r="QXX25" s="78"/>
      <c r="QXY25" s="78"/>
      <c r="QXZ25" s="78"/>
      <c r="QYA25" s="78"/>
      <c r="QYB25" s="78"/>
      <c r="QYC25" s="78"/>
      <c r="QYD25" s="78"/>
      <c r="QYE25" s="78"/>
      <c r="QYF25" s="78"/>
      <c r="QYG25" s="78"/>
      <c r="QYH25" s="78"/>
      <c r="QYI25" s="78"/>
      <c r="QYJ25" s="78"/>
      <c r="QYK25" s="78"/>
      <c r="QYL25" s="78"/>
      <c r="QYM25" s="78"/>
      <c r="QYN25" s="78"/>
      <c r="QYO25" s="78"/>
      <c r="QYP25" s="78"/>
      <c r="QYQ25" s="78"/>
      <c r="QYR25" s="78"/>
      <c r="QYS25" s="78"/>
      <c r="QYT25" s="78"/>
      <c r="QYU25" s="78"/>
      <c r="QYV25" s="78"/>
      <c r="QYW25" s="78"/>
      <c r="QYX25" s="78"/>
      <c r="QYY25" s="78"/>
      <c r="QYZ25" s="78"/>
      <c r="QZA25" s="78"/>
      <c r="QZB25" s="78"/>
      <c r="QZC25" s="78"/>
      <c r="QZD25" s="78"/>
      <c r="QZE25" s="78"/>
      <c r="QZF25" s="78"/>
      <c r="QZG25" s="78"/>
      <c r="QZH25" s="78"/>
      <c r="QZI25" s="78"/>
      <c r="QZJ25" s="78"/>
      <c r="QZK25" s="78"/>
      <c r="QZL25" s="78"/>
      <c r="QZM25" s="78"/>
      <c r="QZN25" s="78"/>
      <c r="QZO25" s="78"/>
      <c r="QZP25" s="78"/>
      <c r="QZQ25" s="78"/>
      <c r="QZR25" s="78"/>
      <c r="QZS25" s="78"/>
      <c r="QZT25" s="78"/>
      <c r="QZU25" s="78"/>
      <c r="QZV25" s="78"/>
      <c r="QZW25" s="78"/>
      <c r="QZX25" s="78"/>
      <c r="QZY25" s="78"/>
      <c r="QZZ25" s="78"/>
      <c r="RAA25" s="78"/>
      <c r="RAB25" s="78"/>
      <c r="RAC25" s="78"/>
      <c r="RAD25" s="78"/>
      <c r="RAE25" s="78"/>
      <c r="RAF25" s="78"/>
      <c r="RAG25" s="78"/>
      <c r="RAH25" s="78"/>
      <c r="RAI25" s="78"/>
      <c r="RAJ25" s="78"/>
      <c r="RAK25" s="78"/>
      <c r="RAL25" s="78"/>
      <c r="RAM25" s="78"/>
      <c r="RAN25" s="78"/>
      <c r="RAO25" s="78"/>
      <c r="RAP25" s="78"/>
      <c r="RAQ25" s="78"/>
      <c r="RAR25" s="78"/>
      <c r="RAS25" s="78"/>
      <c r="RAT25" s="78"/>
      <c r="RAU25" s="78"/>
      <c r="RAV25" s="78"/>
      <c r="RAW25" s="78"/>
      <c r="RAX25" s="78"/>
      <c r="RAY25" s="78"/>
      <c r="RAZ25" s="78"/>
      <c r="RBA25" s="78"/>
      <c r="RBB25" s="78"/>
      <c r="RBC25" s="78"/>
      <c r="RBD25" s="78"/>
      <c r="RBE25" s="78"/>
      <c r="RBF25" s="78"/>
      <c r="RBG25" s="78"/>
      <c r="RBH25" s="78"/>
      <c r="RBI25" s="78"/>
      <c r="RBJ25" s="78"/>
      <c r="RBK25" s="78"/>
      <c r="RBL25" s="78"/>
      <c r="RBM25" s="78"/>
      <c r="RBN25" s="78"/>
      <c r="RBO25" s="78"/>
      <c r="RBP25" s="78"/>
      <c r="RBQ25" s="78"/>
      <c r="RBR25" s="78"/>
      <c r="RBS25" s="78"/>
      <c r="RBT25" s="78"/>
      <c r="RBU25" s="78"/>
      <c r="RBV25" s="78"/>
      <c r="RBW25" s="78"/>
      <c r="RBX25" s="78"/>
      <c r="RBY25" s="78"/>
      <c r="RBZ25" s="78"/>
      <c r="RCA25" s="78"/>
      <c r="RCB25" s="78"/>
      <c r="RCC25" s="78"/>
      <c r="RCD25" s="78"/>
      <c r="RCE25" s="78"/>
      <c r="RCF25" s="78"/>
      <c r="RCG25" s="78"/>
      <c r="RCH25" s="78"/>
      <c r="RCI25" s="78"/>
      <c r="RCJ25" s="78"/>
      <c r="RCK25" s="78"/>
      <c r="RCL25" s="78"/>
      <c r="RCM25" s="78"/>
      <c r="RCN25" s="78"/>
      <c r="RCO25" s="78"/>
      <c r="RCP25" s="78"/>
      <c r="RCQ25" s="78"/>
      <c r="RCR25" s="78"/>
      <c r="RCS25" s="78"/>
      <c r="RCT25" s="78"/>
      <c r="RCU25" s="78"/>
      <c r="RCV25" s="78"/>
      <c r="RCW25" s="78"/>
      <c r="RCX25" s="78"/>
      <c r="RCY25" s="78"/>
      <c r="RCZ25" s="78"/>
      <c r="RDA25" s="78"/>
      <c r="RDB25" s="78"/>
      <c r="RDC25" s="78"/>
      <c r="RDD25" s="78"/>
      <c r="RDE25" s="78"/>
      <c r="RDF25" s="78"/>
      <c r="RDG25" s="78"/>
      <c r="RDH25" s="78"/>
      <c r="RDI25" s="78"/>
      <c r="RDJ25" s="78"/>
      <c r="RDK25" s="78"/>
      <c r="RDL25" s="78"/>
      <c r="RDM25" s="78"/>
      <c r="RDN25" s="78"/>
      <c r="RDO25" s="78"/>
      <c r="RDP25" s="78"/>
      <c r="RDQ25" s="78"/>
      <c r="RDR25" s="78"/>
      <c r="RDS25" s="78"/>
      <c r="RDT25" s="78"/>
      <c r="RDU25" s="78"/>
      <c r="RDV25" s="78"/>
      <c r="RDW25" s="78"/>
      <c r="RDX25" s="78"/>
      <c r="RDY25" s="78"/>
      <c r="RDZ25" s="78"/>
      <c r="REA25" s="78"/>
      <c r="REB25" s="78"/>
      <c r="REC25" s="78"/>
      <c r="RED25" s="78"/>
      <c r="REE25" s="78"/>
      <c r="REF25" s="78"/>
      <c r="REG25" s="78"/>
      <c r="REH25" s="78"/>
      <c r="REI25" s="78"/>
      <c r="REJ25" s="78"/>
      <c r="REK25" s="78"/>
      <c r="REL25" s="78"/>
      <c r="REM25" s="78"/>
      <c r="REN25" s="78"/>
      <c r="REO25" s="78"/>
      <c r="REP25" s="78"/>
      <c r="REQ25" s="78"/>
      <c r="RER25" s="78"/>
      <c r="RES25" s="78"/>
      <c r="RET25" s="78"/>
      <c r="REU25" s="78"/>
      <c r="REV25" s="78"/>
      <c r="REW25" s="78"/>
      <c r="REX25" s="78"/>
      <c r="REY25" s="78"/>
      <c r="REZ25" s="78"/>
      <c r="RFA25" s="78"/>
      <c r="RFB25" s="78"/>
      <c r="RFC25" s="78"/>
      <c r="RFD25" s="78"/>
      <c r="RFE25" s="78"/>
      <c r="RFF25" s="78"/>
      <c r="RFG25" s="78"/>
      <c r="RFH25" s="78"/>
      <c r="RFI25" s="78"/>
      <c r="RFJ25" s="78"/>
      <c r="RFK25" s="78"/>
      <c r="RFL25" s="78"/>
      <c r="RFM25" s="78"/>
      <c r="RFN25" s="78"/>
      <c r="RFO25" s="78"/>
      <c r="RFP25" s="78"/>
      <c r="RFQ25" s="78"/>
      <c r="RFR25" s="78"/>
      <c r="RFS25" s="78"/>
      <c r="RFT25" s="78"/>
      <c r="RFU25" s="78"/>
      <c r="RFV25" s="78"/>
      <c r="RFW25" s="78"/>
      <c r="RFX25" s="78"/>
      <c r="RFY25" s="78"/>
      <c r="RFZ25" s="78"/>
      <c r="RGA25" s="78"/>
      <c r="RGB25" s="78"/>
      <c r="RGC25" s="78"/>
      <c r="RGD25" s="78"/>
      <c r="RGE25" s="78"/>
      <c r="RGF25" s="78"/>
      <c r="RGG25" s="78"/>
      <c r="RGH25" s="78"/>
      <c r="RGI25" s="78"/>
      <c r="RGJ25" s="78"/>
      <c r="RGK25" s="78"/>
      <c r="RGL25" s="78"/>
      <c r="RGM25" s="78"/>
      <c r="RGN25" s="78"/>
      <c r="RGO25" s="78"/>
      <c r="RGP25" s="78"/>
      <c r="RGQ25" s="78"/>
      <c r="RGR25" s="78"/>
      <c r="RGS25" s="78"/>
      <c r="RGT25" s="78"/>
      <c r="RGU25" s="78"/>
      <c r="RGV25" s="78"/>
      <c r="RGW25" s="78"/>
      <c r="RGX25" s="78"/>
      <c r="RGY25" s="78"/>
      <c r="RGZ25" s="78"/>
      <c r="RHA25" s="78"/>
      <c r="RHB25" s="78"/>
      <c r="RHC25" s="78"/>
      <c r="RHD25" s="78"/>
      <c r="RHE25" s="78"/>
      <c r="RHF25" s="78"/>
      <c r="RHG25" s="78"/>
      <c r="RHH25" s="78"/>
      <c r="RHI25" s="78"/>
      <c r="RHJ25" s="78"/>
      <c r="RHK25" s="78"/>
      <c r="RHL25" s="78"/>
      <c r="RHM25" s="78"/>
      <c r="RHN25" s="78"/>
      <c r="RHO25" s="78"/>
      <c r="RHP25" s="78"/>
      <c r="RHQ25" s="78"/>
      <c r="RHR25" s="78"/>
      <c r="RHS25" s="78"/>
      <c r="RHT25" s="78"/>
      <c r="RHU25" s="78"/>
      <c r="RHV25" s="78"/>
      <c r="RHW25" s="78"/>
      <c r="RHX25" s="78"/>
      <c r="RHY25" s="78"/>
      <c r="RHZ25" s="78"/>
      <c r="RIA25" s="78"/>
      <c r="RIB25" s="78"/>
      <c r="RIC25" s="78"/>
      <c r="RID25" s="78"/>
      <c r="RIE25" s="78"/>
      <c r="RIF25" s="78"/>
      <c r="RIG25" s="78"/>
      <c r="RIH25" s="78"/>
      <c r="RII25" s="78"/>
      <c r="RIJ25" s="78"/>
      <c r="RIK25" s="78"/>
      <c r="RIL25" s="78"/>
      <c r="RIM25" s="78"/>
      <c r="RIN25" s="78"/>
      <c r="RIO25" s="78"/>
      <c r="RIP25" s="78"/>
      <c r="RIQ25" s="78"/>
      <c r="RIR25" s="78"/>
      <c r="RIS25" s="78"/>
      <c r="RIT25" s="78"/>
      <c r="RIU25" s="78"/>
      <c r="RIV25" s="78"/>
      <c r="RIW25" s="78"/>
      <c r="RIX25" s="78"/>
      <c r="RIY25" s="78"/>
      <c r="RIZ25" s="78"/>
      <c r="RJA25" s="78"/>
      <c r="RJB25" s="78"/>
      <c r="RJC25" s="78"/>
      <c r="RJD25" s="78"/>
      <c r="RJE25" s="78"/>
      <c r="RJF25" s="78"/>
      <c r="RJG25" s="78"/>
      <c r="RJH25" s="78"/>
      <c r="RJI25" s="78"/>
      <c r="RJJ25" s="78"/>
      <c r="RJK25" s="78"/>
      <c r="RJL25" s="78"/>
      <c r="RJM25" s="78"/>
      <c r="RJN25" s="78"/>
      <c r="RJO25" s="78"/>
      <c r="RJP25" s="78"/>
      <c r="RJQ25" s="78"/>
      <c r="RJR25" s="78"/>
      <c r="RJS25" s="78"/>
      <c r="RJT25" s="78"/>
      <c r="RJU25" s="78"/>
      <c r="RJV25" s="78"/>
      <c r="RJW25" s="78"/>
      <c r="RJX25" s="78"/>
      <c r="RJY25" s="78"/>
      <c r="RJZ25" s="78"/>
      <c r="RKA25" s="78"/>
      <c r="RKB25" s="78"/>
      <c r="RKC25" s="78"/>
      <c r="RKD25" s="78"/>
      <c r="RKE25" s="78"/>
      <c r="RKF25" s="78"/>
      <c r="RKG25" s="78"/>
      <c r="RKH25" s="78"/>
      <c r="RKI25" s="78"/>
      <c r="RKJ25" s="78"/>
      <c r="RKK25" s="78"/>
      <c r="RKL25" s="78"/>
      <c r="RKM25" s="78"/>
      <c r="RKN25" s="78"/>
      <c r="RKO25" s="78"/>
      <c r="RKP25" s="78"/>
      <c r="RKQ25" s="78"/>
      <c r="RKR25" s="78"/>
      <c r="RKS25" s="78"/>
      <c r="RKT25" s="78"/>
      <c r="RKU25" s="78"/>
      <c r="RKV25" s="78"/>
      <c r="RKW25" s="78"/>
      <c r="RKX25" s="78"/>
      <c r="RKY25" s="78"/>
      <c r="RKZ25" s="78"/>
      <c r="RLA25" s="78"/>
      <c r="RLB25" s="78"/>
      <c r="RLC25" s="78"/>
      <c r="RLD25" s="78"/>
      <c r="RLE25" s="78"/>
      <c r="RLF25" s="78"/>
      <c r="RLG25" s="78"/>
      <c r="RLH25" s="78"/>
      <c r="RLI25" s="78"/>
      <c r="RLJ25" s="78"/>
      <c r="RLK25" s="78"/>
      <c r="RLL25" s="78"/>
      <c r="RLM25" s="78"/>
      <c r="RLN25" s="78"/>
      <c r="RLO25" s="78"/>
      <c r="RLP25" s="78"/>
      <c r="RLQ25" s="78"/>
      <c r="RLR25" s="78"/>
      <c r="RLS25" s="78"/>
      <c r="RLT25" s="78"/>
      <c r="RLU25" s="78"/>
      <c r="RLV25" s="78"/>
      <c r="RLW25" s="78"/>
      <c r="RLX25" s="78"/>
      <c r="RLY25" s="78"/>
      <c r="RLZ25" s="78"/>
      <c r="RMA25" s="78"/>
      <c r="RMB25" s="78"/>
      <c r="RMC25" s="78"/>
      <c r="RMD25" s="78"/>
      <c r="RME25" s="78"/>
      <c r="RMF25" s="78"/>
      <c r="RMG25" s="78"/>
      <c r="RMH25" s="78"/>
      <c r="RMI25" s="78"/>
      <c r="RMJ25" s="78"/>
      <c r="RMK25" s="78"/>
      <c r="RML25" s="78"/>
      <c r="RMM25" s="78"/>
      <c r="RMN25" s="78"/>
      <c r="RMO25" s="78"/>
      <c r="RMP25" s="78"/>
      <c r="RMQ25" s="78"/>
      <c r="RMR25" s="78"/>
      <c r="RMS25" s="78"/>
      <c r="RMT25" s="78"/>
      <c r="RMU25" s="78"/>
      <c r="RMV25" s="78"/>
      <c r="RMW25" s="78"/>
      <c r="RMX25" s="78"/>
      <c r="RMY25" s="78"/>
      <c r="RMZ25" s="78"/>
      <c r="RNA25" s="78"/>
      <c r="RNB25" s="78"/>
      <c r="RNC25" s="78"/>
      <c r="RND25" s="78"/>
      <c r="RNE25" s="78"/>
      <c r="RNF25" s="78"/>
      <c r="RNG25" s="78"/>
      <c r="RNH25" s="78"/>
      <c r="RNI25" s="78"/>
      <c r="RNJ25" s="78"/>
      <c r="RNK25" s="78"/>
      <c r="RNL25" s="78"/>
      <c r="RNM25" s="78"/>
      <c r="RNN25" s="78"/>
      <c r="RNO25" s="78"/>
      <c r="RNP25" s="78"/>
      <c r="RNQ25" s="78"/>
      <c r="RNR25" s="78"/>
      <c r="RNS25" s="78"/>
      <c r="RNT25" s="78"/>
      <c r="RNU25" s="78"/>
      <c r="RNV25" s="78"/>
      <c r="RNW25" s="78"/>
      <c r="RNX25" s="78"/>
      <c r="RNY25" s="78"/>
      <c r="RNZ25" s="78"/>
      <c r="ROA25" s="78"/>
      <c r="ROB25" s="78"/>
      <c r="ROC25" s="78"/>
      <c r="ROD25" s="78"/>
      <c r="ROE25" s="78"/>
      <c r="ROF25" s="78"/>
      <c r="ROG25" s="78"/>
      <c r="ROH25" s="78"/>
      <c r="ROI25" s="78"/>
      <c r="ROJ25" s="78"/>
      <c r="ROK25" s="78"/>
      <c r="ROL25" s="78"/>
      <c r="ROM25" s="78"/>
      <c r="RON25" s="78"/>
      <c r="ROO25" s="78"/>
      <c r="ROP25" s="78"/>
      <c r="ROQ25" s="78"/>
      <c r="ROR25" s="78"/>
      <c r="ROS25" s="78"/>
      <c r="ROT25" s="78"/>
      <c r="ROU25" s="78"/>
      <c r="ROV25" s="78"/>
      <c r="ROW25" s="78"/>
      <c r="ROX25" s="78"/>
      <c r="ROY25" s="78"/>
      <c r="ROZ25" s="78"/>
      <c r="RPA25" s="78"/>
      <c r="RPB25" s="78"/>
      <c r="RPC25" s="78"/>
      <c r="RPD25" s="78"/>
      <c r="RPE25" s="78"/>
      <c r="RPF25" s="78"/>
      <c r="RPG25" s="78"/>
      <c r="RPH25" s="78"/>
      <c r="RPI25" s="78"/>
      <c r="RPJ25" s="78"/>
      <c r="RPK25" s="78"/>
      <c r="RPL25" s="78"/>
      <c r="RPM25" s="78"/>
      <c r="RPN25" s="78"/>
      <c r="RPO25" s="78"/>
      <c r="RPP25" s="78"/>
      <c r="RPQ25" s="78"/>
      <c r="RPR25" s="78"/>
      <c r="RPS25" s="78"/>
      <c r="RPT25" s="78"/>
      <c r="RPU25" s="78"/>
      <c r="RPV25" s="78"/>
      <c r="RPW25" s="78"/>
      <c r="RPX25" s="78"/>
      <c r="RPY25" s="78"/>
      <c r="RPZ25" s="78"/>
      <c r="RQA25" s="78"/>
      <c r="RQB25" s="78"/>
      <c r="RQC25" s="78"/>
      <c r="RQD25" s="78"/>
      <c r="RQE25" s="78"/>
      <c r="RQF25" s="78"/>
      <c r="RQG25" s="78"/>
      <c r="RQH25" s="78"/>
      <c r="RQI25" s="78"/>
      <c r="RQJ25" s="78"/>
      <c r="RQK25" s="78"/>
      <c r="RQL25" s="78"/>
      <c r="RQM25" s="78"/>
      <c r="RQN25" s="78"/>
      <c r="RQO25" s="78"/>
      <c r="RQP25" s="78"/>
      <c r="RQQ25" s="78"/>
      <c r="RQR25" s="78"/>
      <c r="RQS25" s="78"/>
      <c r="RQT25" s="78"/>
      <c r="RQU25" s="78"/>
      <c r="RQV25" s="78"/>
      <c r="RQW25" s="78"/>
      <c r="RQX25" s="78"/>
      <c r="RQY25" s="78"/>
      <c r="RQZ25" s="78"/>
      <c r="RRA25" s="78"/>
      <c r="RRB25" s="78"/>
      <c r="RRC25" s="78"/>
      <c r="RRD25" s="78"/>
      <c r="RRE25" s="78"/>
      <c r="RRF25" s="78"/>
      <c r="RRG25" s="78"/>
      <c r="RRH25" s="78"/>
      <c r="RRI25" s="78"/>
      <c r="RRJ25" s="78"/>
      <c r="RRK25" s="78"/>
      <c r="RRL25" s="78"/>
      <c r="RRM25" s="78"/>
      <c r="RRN25" s="78"/>
      <c r="RRO25" s="78"/>
      <c r="RRP25" s="78"/>
      <c r="RRQ25" s="78"/>
      <c r="RRR25" s="78"/>
      <c r="RRS25" s="78"/>
      <c r="RRT25" s="78"/>
      <c r="RRU25" s="78"/>
      <c r="RRV25" s="78"/>
      <c r="RRW25" s="78"/>
      <c r="RRX25" s="78"/>
      <c r="RRY25" s="78"/>
      <c r="RRZ25" s="78"/>
      <c r="RSA25" s="78"/>
      <c r="RSB25" s="78"/>
      <c r="RSC25" s="78"/>
      <c r="RSD25" s="78"/>
      <c r="RSE25" s="78"/>
      <c r="RSF25" s="78"/>
      <c r="RSG25" s="78"/>
      <c r="RSH25" s="78"/>
      <c r="RSI25" s="78"/>
      <c r="RSJ25" s="78"/>
      <c r="RSK25" s="78"/>
      <c r="RSL25" s="78"/>
      <c r="RSM25" s="78"/>
      <c r="RSN25" s="78"/>
      <c r="RSO25" s="78"/>
      <c r="RSP25" s="78"/>
      <c r="RSQ25" s="78"/>
      <c r="RSR25" s="78"/>
      <c r="RSS25" s="78"/>
      <c r="RST25" s="78"/>
      <c r="RSU25" s="78"/>
      <c r="RSV25" s="78"/>
      <c r="RSW25" s="78"/>
      <c r="RSX25" s="78"/>
      <c r="RSY25" s="78"/>
      <c r="RSZ25" s="78"/>
      <c r="RTA25" s="78"/>
      <c r="RTB25" s="78"/>
      <c r="RTC25" s="78"/>
      <c r="RTD25" s="78"/>
      <c r="RTE25" s="78"/>
      <c r="RTF25" s="78"/>
      <c r="RTG25" s="78"/>
      <c r="RTH25" s="78"/>
      <c r="RTI25" s="78"/>
      <c r="RTJ25" s="78"/>
      <c r="RTK25" s="78"/>
      <c r="RTL25" s="78"/>
      <c r="RTM25" s="78"/>
      <c r="RTN25" s="78"/>
      <c r="RTO25" s="78"/>
      <c r="RTP25" s="78"/>
      <c r="RTQ25" s="78"/>
      <c r="RTR25" s="78"/>
      <c r="RTS25" s="78"/>
      <c r="RTT25" s="78"/>
      <c r="RTU25" s="78"/>
      <c r="RTV25" s="78"/>
      <c r="RTW25" s="78"/>
      <c r="RTX25" s="78"/>
      <c r="RTY25" s="78"/>
      <c r="RTZ25" s="78"/>
      <c r="RUA25" s="78"/>
      <c r="RUB25" s="78"/>
      <c r="RUC25" s="78"/>
      <c r="RUD25" s="78"/>
      <c r="RUE25" s="78"/>
      <c r="RUF25" s="78"/>
      <c r="RUG25" s="78"/>
      <c r="RUH25" s="78"/>
      <c r="RUI25" s="78"/>
      <c r="RUJ25" s="78"/>
      <c r="RUK25" s="78"/>
      <c r="RUL25" s="78"/>
      <c r="RUM25" s="78"/>
      <c r="RUN25" s="78"/>
      <c r="RUO25" s="78"/>
      <c r="RUP25" s="78"/>
      <c r="RUQ25" s="78"/>
      <c r="RUR25" s="78"/>
      <c r="RUS25" s="78"/>
      <c r="RUT25" s="78"/>
      <c r="RUU25" s="78"/>
      <c r="RUV25" s="78"/>
      <c r="RUW25" s="78"/>
      <c r="RUX25" s="78"/>
      <c r="RUY25" s="78"/>
      <c r="RUZ25" s="78"/>
      <c r="RVA25" s="78"/>
      <c r="RVB25" s="78"/>
      <c r="RVC25" s="78"/>
      <c r="RVD25" s="78"/>
      <c r="RVE25" s="78"/>
      <c r="RVF25" s="78"/>
      <c r="RVG25" s="78"/>
      <c r="RVH25" s="78"/>
      <c r="RVI25" s="78"/>
      <c r="RVJ25" s="78"/>
      <c r="RVK25" s="78"/>
      <c r="RVL25" s="78"/>
      <c r="RVM25" s="78"/>
      <c r="RVN25" s="78"/>
      <c r="RVO25" s="78"/>
      <c r="RVP25" s="78"/>
      <c r="RVQ25" s="78"/>
      <c r="RVR25" s="78"/>
      <c r="RVS25" s="78"/>
      <c r="RVT25" s="78"/>
      <c r="RVU25" s="78"/>
      <c r="RVV25" s="78"/>
      <c r="RVW25" s="78"/>
      <c r="RVX25" s="78"/>
      <c r="RVY25" s="78"/>
      <c r="RVZ25" s="78"/>
      <c r="RWA25" s="78"/>
      <c r="RWB25" s="78"/>
      <c r="RWC25" s="78"/>
      <c r="RWD25" s="78"/>
      <c r="RWE25" s="78"/>
      <c r="RWF25" s="78"/>
      <c r="RWG25" s="78"/>
      <c r="RWH25" s="78"/>
      <c r="RWI25" s="78"/>
      <c r="RWJ25" s="78"/>
      <c r="RWK25" s="78"/>
      <c r="RWL25" s="78"/>
      <c r="RWM25" s="78"/>
      <c r="RWN25" s="78"/>
      <c r="RWO25" s="78"/>
      <c r="RWP25" s="78"/>
      <c r="RWQ25" s="78"/>
      <c r="RWR25" s="78"/>
      <c r="RWS25" s="78"/>
      <c r="RWT25" s="78"/>
      <c r="RWU25" s="78"/>
      <c r="RWV25" s="78"/>
      <c r="RWW25" s="78"/>
      <c r="RWX25" s="78"/>
      <c r="RWY25" s="78"/>
      <c r="RWZ25" s="78"/>
      <c r="RXA25" s="78"/>
      <c r="RXB25" s="78"/>
      <c r="RXC25" s="78"/>
      <c r="RXD25" s="78"/>
      <c r="RXE25" s="78"/>
      <c r="RXF25" s="78"/>
      <c r="RXG25" s="78"/>
      <c r="RXH25" s="78"/>
      <c r="RXI25" s="78"/>
      <c r="RXJ25" s="78"/>
      <c r="RXK25" s="78"/>
      <c r="RXL25" s="78"/>
      <c r="RXM25" s="78"/>
      <c r="RXN25" s="78"/>
      <c r="RXO25" s="78"/>
      <c r="RXP25" s="78"/>
      <c r="RXQ25" s="78"/>
      <c r="RXR25" s="78"/>
      <c r="RXS25" s="78"/>
      <c r="RXT25" s="78"/>
      <c r="RXU25" s="78"/>
      <c r="RXV25" s="78"/>
      <c r="RXW25" s="78"/>
      <c r="RXX25" s="78"/>
      <c r="RXY25" s="78"/>
      <c r="RXZ25" s="78"/>
      <c r="RYA25" s="78"/>
      <c r="RYB25" s="78"/>
      <c r="RYC25" s="78"/>
      <c r="RYD25" s="78"/>
      <c r="RYE25" s="78"/>
      <c r="RYF25" s="78"/>
      <c r="RYG25" s="78"/>
      <c r="RYH25" s="78"/>
      <c r="RYI25" s="78"/>
      <c r="RYJ25" s="78"/>
      <c r="RYK25" s="78"/>
      <c r="RYL25" s="78"/>
      <c r="RYM25" s="78"/>
      <c r="RYN25" s="78"/>
      <c r="RYO25" s="78"/>
      <c r="RYP25" s="78"/>
      <c r="RYQ25" s="78"/>
      <c r="RYR25" s="78"/>
      <c r="RYS25" s="78"/>
      <c r="RYT25" s="78"/>
      <c r="RYU25" s="78"/>
      <c r="RYV25" s="78"/>
      <c r="RYW25" s="78"/>
      <c r="RYX25" s="78"/>
      <c r="RYY25" s="78"/>
      <c r="RYZ25" s="78"/>
      <c r="RZA25" s="78"/>
      <c r="RZB25" s="78"/>
      <c r="RZC25" s="78"/>
      <c r="RZD25" s="78"/>
      <c r="RZE25" s="78"/>
      <c r="RZF25" s="78"/>
      <c r="RZG25" s="78"/>
      <c r="RZH25" s="78"/>
      <c r="RZI25" s="78"/>
      <c r="RZJ25" s="78"/>
      <c r="RZK25" s="78"/>
      <c r="RZL25" s="78"/>
      <c r="RZM25" s="78"/>
      <c r="RZN25" s="78"/>
      <c r="RZO25" s="78"/>
      <c r="RZP25" s="78"/>
      <c r="RZQ25" s="78"/>
      <c r="RZR25" s="78"/>
      <c r="RZS25" s="78"/>
      <c r="RZT25" s="78"/>
      <c r="RZU25" s="78"/>
      <c r="RZV25" s="78"/>
      <c r="RZW25" s="78"/>
      <c r="RZX25" s="78"/>
      <c r="RZY25" s="78"/>
      <c r="RZZ25" s="78"/>
      <c r="SAA25" s="78"/>
      <c r="SAB25" s="78"/>
      <c r="SAC25" s="78"/>
      <c r="SAD25" s="78"/>
      <c r="SAE25" s="78"/>
      <c r="SAF25" s="78"/>
      <c r="SAG25" s="78"/>
      <c r="SAH25" s="78"/>
      <c r="SAI25" s="78"/>
      <c r="SAJ25" s="78"/>
      <c r="SAK25" s="78"/>
      <c r="SAL25" s="78"/>
      <c r="SAM25" s="78"/>
      <c r="SAN25" s="78"/>
      <c r="SAO25" s="78"/>
      <c r="SAP25" s="78"/>
      <c r="SAQ25" s="78"/>
      <c r="SAR25" s="78"/>
      <c r="SAS25" s="78"/>
      <c r="SAT25" s="78"/>
      <c r="SAU25" s="78"/>
      <c r="SAV25" s="78"/>
      <c r="SAW25" s="78"/>
      <c r="SAX25" s="78"/>
      <c r="SAY25" s="78"/>
      <c r="SAZ25" s="78"/>
      <c r="SBA25" s="78"/>
      <c r="SBB25" s="78"/>
      <c r="SBC25" s="78"/>
      <c r="SBD25" s="78"/>
      <c r="SBE25" s="78"/>
      <c r="SBF25" s="78"/>
      <c r="SBG25" s="78"/>
      <c r="SBH25" s="78"/>
      <c r="SBI25" s="78"/>
      <c r="SBJ25" s="78"/>
      <c r="SBK25" s="78"/>
      <c r="SBL25" s="78"/>
      <c r="SBM25" s="78"/>
      <c r="SBN25" s="78"/>
      <c r="SBO25" s="78"/>
      <c r="SBP25" s="78"/>
      <c r="SBQ25" s="78"/>
      <c r="SBR25" s="78"/>
      <c r="SBS25" s="78"/>
      <c r="SBT25" s="78"/>
      <c r="SBU25" s="78"/>
      <c r="SBV25" s="78"/>
      <c r="SBW25" s="78"/>
      <c r="SBX25" s="78"/>
      <c r="SBY25" s="78"/>
      <c r="SBZ25" s="78"/>
      <c r="SCA25" s="78"/>
      <c r="SCB25" s="78"/>
      <c r="SCC25" s="78"/>
      <c r="SCD25" s="78"/>
      <c r="SCE25" s="78"/>
      <c r="SCF25" s="78"/>
      <c r="SCG25" s="78"/>
      <c r="SCH25" s="78"/>
      <c r="SCI25" s="78"/>
      <c r="SCJ25" s="78"/>
      <c r="SCK25" s="78"/>
      <c r="SCL25" s="78"/>
      <c r="SCM25" s="78"/>
      <c r="SCN25" s="78"/>
      <c r="SCO25" s="78"/>
      <c r="SCP25" s="78"/>
      <c r="SCQ25" s="78"/>
      <c r="SCR25" s="78"/>
      <c r="SCS25" s="78"/>
      <c r="SCT25" s="78"/>
      <c r="SCU25" s="78"/>
      <c r="SCV25" s="78"/>
      <c r="SCW25" s="78"/>
      <c r="SCX25" s="78"/>
      <c r="SCY25" s="78"/>
      <c r="SCZ25" s="78"/>
      <c r="SDA25" s="78"/>
      <c r="SDB25" s="78"/>
      <c r="SDC25" s="78"/>
      <c r="SDD25" s="78"/>
      <c r="SDE25" s="78"/>
      <c r="SDF25" s="78"/>
      <c r="SDG25" s="78"/>
      <c r="SDH25" s="78"/>
      <c r="SDI25" s="78"/>
      <c r="SDJ25" s="78"/>
      <c r="SDK25" s="78"/>
      <c r="SDL25" s="78"/>
      <c r="SDM25" s="78"/>
      <c r="SDN25" s="78"/>
      <c r="SDO25" s="78"/>
      <c r="SDP25" s="78"/>
      <c r="SDQ25" s="78"/>
      <c r="SDR25" s="78"/>
      <c r="SDS25" s="78"/>
      <c r="SDT25" s="78"/>
      <c r="SDU25" s="78"/>
      <c r="SDV25" s="78"/>
      <c r="SDW25" s="78"/>
      <c r="SDX25" s="78"/>
      <c r="SDY25" s="78"/>
      <c r="SDZ25" s="78"/>
      <c r="SEA25" s="78"/>
      <c r="SEB25" s="78"/>
      <c r="SEC25" s="78"/>
      <c r="SED25" s="78"/>
      <c r="SEE25" s="78"/>
      <c r="SEF25" s="78"/>
      <c r="SEG25" s="78"/>
      <c r="SEH25" s="78"/>
      <c r="SEI25" s="78"/>
      <c r="SEJ25" s="78"/>
      <c r="SEK25" s="78"/>
      <c r="SEL25" s="78"/>
      <c r="SEM25" s="78"/>
      <c r="SEN25" s="78"/>
      <c r="SEO25" s="78"/>
      <c r="SEP25" s="78"/>
      <c r="SEQ25" s="78"/>
      <c r="SER25" s="78"/>
      <c r="SES25" s="78"/>
      <c r="SET25" s="78"/>
      <c r="SEU25" s="78"/>
      <c r="SEV25" s="78"/>
      <c r="SEW25" s="78"/>
      <c r="SEX25" s="78"/>
      <c r="SEY25" s="78"/>
      <c r="SEZ25" s="78"/>
      <c r="SFA25" s="78"/>
      <c r="SFB25" s="78"/>
      <c r="SFC25" s="78"/>
      <c r="SFD25" s="78"/>
      <c r="SFE25" s="78"/>
      <c r="SFF25" s="78"/>
      <c r="SFG25" s="78"/>
      <c r="SFH25" s="78"/>
      <c r="SFI25" s="78"/>
      <c r="SFJ25" s="78"/>
      <c r="SFK25" s="78"/>
      <c r="SFL25" s="78"/>
      <c r="SFM25" s="78"/>
      <c r="SFN25" s="78"/>
      <c r="SFO25" s="78"/>
      <c r="SFP25" s="78"/>
      <c r="SFQ25" s="78"/>
      <c r="SFR25" s="78"/>
      <c r="SFS25" s="78"/>
      <c r="SFT25" s="78"/>
      <c r="SFU25" s="78"/>
      <c r="SFV25" s="78"/>
      <c r="SFW25" s="78"/>
      <c r="SFX25" s="78"/>
      <c r="SFY25" s="78"/>
      <c r="SFZ25" s="78"/>
      <c r="SGA25" s="78"/>
      <c r="SGB25" s="78"/>
      <c r="SGC25" s="78"/>
      <c r="SGD25" s="78"/>
      <c r="SGE25" s="78"/>
      <c r="SGF25" s="78"/>
      <c r="SGG25" s="78"/>
      <c r="SGH25" s="78"/>
      <c r="SGI25" s="78"/>
      <c r="SGJ25" s="78"/>
      <c r="SGK25" s="78"/>
      <c r="SGL25" s="78"/>
      <c r="SGM25" s="78"/>
      <c r="SGN25" s="78"/>
      <c r="SGO25" s="78"/>
      <c r="SGP25" s="78"/>
      <c r="SGQ25" s="78"/>
      <c r="SGR25" s="78"/>
      <c r="SGS25" s="78"/>
      <c r="SGT25" s="78"/>
      <c r="SGU25" s="78"/>
      <c r="SGV25" s="78"/>
      <c r="SGW25" s="78"/>
      <c r="SGX25" s="78"/>
      <c r="SGY25" s="78"/>
      <c r="SGZ25" s="78"/>
      <c r="SHA25" s="78"/>
      <c r="SHB25" s="78"/>
      <c r="SHC25" s="78"/>
      <c r="SHD25" s="78"/>
      <c r="SHE25" s="78"/>
      <c r="SHF25" s="78"/>
      <c r="SHG25" s="78"/>
      <c r="SHH25" s="78"/>
      <c r="SHI25" s="78"/>
      <c r="SHJ25" s="78"/>
      <c r="SHK25" s="78"/>
      <c r="SHL25" s="78"/>
      <c r="SHM25" s="78"/>
      <c r="SHN25" s="78"/>
      <c r="SHO25" s="78"/>
      <c r="SHP25" s="78"/>
      <c r="SHQ25" s="78"/>
      <c r="SHR25" s="78"/>
      <c r="SHS25" s="78"/>
      <c r="SHT25" s="78"/>
      <c r="SHU25" s="78"/>
      <c r="SHV25" s="78"/>
      <c r="SHW25" s="78"/>
      <c r="SHX25" s="78"/>
      <c r="SHY25" s="78"/>
      <c r="SHZ25" s="78"/>
      <c r="SIA25" s="78"/>
      <c r="SIB25" s="78"/>
      <c r="SIC25" s="78"/>
      <c r="SID25" s="78"/>
      <c r="SIE25" s="78"/>
      <c r="SIF25" s="78"/>
      <c r="SIG25" s="78"/>
      <c r="SIH25" s="78"/>
      <c r="SII25" s="78"/>
      <c r="SIJ25" s="78"/>
      <c r="SIK25" s="78"/>
      <c r="SIL25" s="78"/>
      <c r="SIM25" s="78"/>
      <c r="SIN25" s="78"/>
      <c r="SIO25" s="78"/>
      <c r="SIP25" s="78"/>
      <c r="SIQ25" s="78"/>
      <c r="SIR25" s="78"/>
      <c r="SIS25" s="78"/>
      <c r="SIT25" s="78"/>
      <c r="SIU25" s="78"/>
      <c r="SIV25" s="78"/>
      <c r="SIW25" s="78"/>
      <c r="SIX25" s="78"/>
      <c r="SIY25" s="78"/>
      <c r="SIZ25" s="78"/>
      <c r="SJA25" s="78"/>
      <c r="SJB25" s="78"/>
      <c r="SJC25" s="78"/>
      <c r="SJD25" s="78"/>
      <c r="SJE25" s="78"/>
      <c r="SJF25" s="78"/>
      <c r="SJG25" s="78"/>
      <c r="SJH25" s="78"/>
      <c r="SJI25" s="78"/>
      <c r="SJJ25" s="78"/>
      <c r="SJK25" s="78"/>
      <c r="SJL25" s="78"/>
      <c r="SJM25" s="78"/>
      <c r="SJN25" s="78"/>
      <c r="SJO25" s="78"/>
      <c r="SJP25" s="78"/>
      <c r="SJQ25" s="78"/>
      <c r="SJR25" s="78"/>
      <c r="SJS25" s="78"/>
      <c r="SJT25" s="78"/>
      <c r="SJU25" s="78"/>
      <c r="SJV25" s="78"/>
      <c r="SJW25" s="78"/>
      <c r="SJX25" s="78"/>
      <c r="SJY25" s="78"/>
      <c r="SJZ25" s="78"/>
      <c r="SKA25" s="78"/>
      <c r="SKB25" s="78"/>
      <c r="SKC25" s="78"/>
      <c r="SKD25" s="78"/>
      <c r="SKE25" s="78"/>
      <c r="SKF25" s="78"/>
      <c r="SKG25" s="78"/>
      <c r="SKH25" s="78"/>
      <c r="SKI25" s="78"/>
      <c r="SKJ25" s="78"/>
      <c r="SKK25" s="78"/>
      <c r="SKL25" s="78"/>
      <c r="SKM25" s="78"/>
      <c r="SKN25" s="78"/>
      <c r="SKO25" s="78"/>
      <c r="SKP25" s="78"/>
      <c r="SKQ25" s="78"/>
      <c r="SKR25" s="78"/>
      <c r="SKS25" s="78"/>
      <c r="SKT25" s="78"/>
      <c r="SKU25" s="78"/>
      <c r="SKV25" s="78"/>
      <c r="SKW25" s="78"/>
      <c r="SKX25" s="78"/>
      <c r="SKY25" s="78"/>
      <c r="SKZ25" s="78"/>
      <c r="SLA25" s="78"/>
      <c r="SLB25" s="78"/>
      <c r="SLC25" s="78"/>
      <c r="SLD25" s="78"/>
      <c r="SLE25" s="78"/>
      <c r="SLF25" s="78"/>
      <c r="SLG25" s="78"/>
      <c r="SLH25" s="78"/>
      <c r="SLI25" s="78"/>
      <c r="SLJ25" s="78"/>
      <c r="SLK25" s="78"/>
      <c r="SLL25" s="78"/>
      <c r="SLM25" s="78"/>
      <c r="SLN25" s="78"/>
      <c r="SLO25" s="78"/>
      <c r="SLP25" s="78"/>
      <c r="SLQ25" s="78"/>
      <c r="SLR25" s="78"/>
      <c r="SLS25" s="78"/>
      <c r="SLT25" s="78"/>
      <c r="SLU25" s="78"/>
      <c r="SLV25" s="78"/>
      <c r="SLW25" s="78"/>
      <c r="SLX25" s="78"/>
      <c r="SLY25" s="78"/>
      <c r="SLZ25" s="78"/>
      <c r="SMA25" s="78"/>
      <c r="SMB25" s="78"/>
      <c r="SMC25" s="78"/>
      <c r="SMD25" s="78"/>
      <c r="SME25" s="78"/>
      <c r="SMF25" s="78"/>
      <c r="SMG25" s="78"/>
      <c r="SMH25" s="78"/>
      <c r="SMI25" s="78"/>
      <c r="SMJ25" s="78"/>
      <c r="SMK25" s="78"/>
      <c r="SML25" s="78"/>
      <c r="SMM25" s="78"/>
      <c r="SMN25" s="78"/>
      <c r="SMO25" s="78"/>
      <c r="SMP25" s="78"/>
      <c r="SMQ25" s="78"/>
      <c r="SMR25" s="78"/>
      <c r="SMS25" s="78"/>
      <c r="SMT25" s="78"/>
      <c r="SMU25" s="78"/>
      <c r="SMV25" s="78"/>
      <c r="SMW25" s="78"/>
      <c r="SMX25" s="78"/>
      <c r="SMY25" s="78"/>
      <c r="SMZ25" s="78"/>
      <c r="SNA25" s="78"/>
      <c r="SNB25" s="78"/>
      <c r="SNC25" s="78"/>
      <c r="SND25" s="78"/>
      <c r="SNE25" s="78"/>
      <c r="SNF25" s="78"/>
      <c r="SNG25" s="78"/>
      <c r="SNH25" s="78"/>
      <c r="SNI25" s="78"/>
      <c r="SNJ25" s="78"/>
      <c r="SNK25" s="78"/>
      <c r="SNL25" s="78"/>
      <c r="SNM25" s="78"/>
      <c r="SNN25" s="78"/>
      <c r="SNO25" s="78"/>
      <c r="SNP25" s="78"/>
      <c r="SNQ25" s="78"/>
      <c r="SNR25" s="78"/>
      <c r="SNS25" s="78"/>
      <c r="SNT25" s="78"/>
      <c r="SNU25" s="78"/>
      <c r="SNV25" s="78"/>
      <c r="SNW25" s="78"/>
      <c r="SNX25" s="78"/>
      <c r="SNY25" s="78"/>
      <c r="SNZ25" s="78"/>
      <c r="SOA25" s="78"/>
      <c r="SOB25" s="78"/>
      <c r="SOC25" s="78"/>
      <c r="SOD25" s="78"/>
      <c r="SOE25" s="78"/>
      <c r="SOF25" s="78"/>
      <c r="SOG25" s="78"/>
      <c r="SOH25" s="78"/>
      <c r="SOI25" s="78"/>
      <c r="SOJ25" s="78"/>
      <c r="SOK25" s="78"/>
      <c r="SOL25" s="78"/>
      <c r="SOM25" s="78"/>
      <c r="SON25" s="78"/>
      <c r="SOO25" s="78"/>
      <c r="SOP25" s="78"/>
      <c r="SOQ25" s="78"/>
      <c r="SOR25" s="78"/>
      <c r="SOS25" s="78"/>
      <c r="SOT25" s="78"/>
      <c r="SOU25" s="78"/>
      <c r="SOV25" s="78"/>
      <c r="SOW25" s="78"/>
      <c r="SOX25" s="78"/>
      <c r="SOY25" s="78"/>
      <c r="SOZ25" s="78"/>
      <c r="SPA25" s="78"/>
      <c r="SPB25" s="78"/>
      <c r="SPC25" s="78"/>
      <c r="SPD25" s="78"/>
      <c r="SPE25" s="78"/>
      <c r="SPF25" s="78"/>
      <c r="SPG25" s="78"/>
      <c r="SPH25" s="78"/>
      <c r="SPI25" s="78"/>
      <c r="SPJ25" s="78"/>
      <c r="SPK25" s="78"/>
      <c r="SPL25" s="78"/>
      <c r="SPM25" s="78"/>
      <c r="SPN25" s="78"/>
      <c r="SPO25" s="78"/>
      <c r="SPP25" s="78"/>
      <c r="SPQ25" s="78"/>
      <c r="SPR25" s="78"/>
      <c r="SPS25" s="78"/>
      <c r="SPT25" s="78"/>
      <c r="SPU25" s="78"/>
      <c r="SPV25" s="78"/>
      <c r="SPW25" s="78"/>
      <c r="SPX25" s="78"/>
      <c r="SPY25" s="78"/>
      <c r="SPZ25" s="78"/>
      <c r="SQA25" s="78"/>
      <c r="SQB25" s="78"/>
      <c r="SQC25" s="78"/>
      <c r="SQD25" s="78"/>
      <c r="SQE25" s="78"/>
      <c r="SQF25" s="78"/>
      <c r="SQG25" s="78"/>
      <c r="SQH25" s="78"/>
      <c r="SQI25" s="78"/>
      <c r="SQJ25" s="78"/>
      <c r="SQK25" s="78"/>
      <c r="SQL25" s="78"/>
      <c r="SQM25" s="78"/>
      <c r="SQN25" s="78"/>
      <c r="SQO25" s="78"/>
      <c r="SQP25" s="78"/>
      <c r="SQQ25" s="78"/>
      <c r="SQR25" s="78"/>
      <c r="SQS25" s="78"/>
      <c r="SQT25" s="78"/>
      <c r="SQU25" s="78"/>
      <c r="SQV25" s="78"/>
      <c r="SQW25" s="78"/>
      <c r="SQX25" s="78"/>
      <c r="SQY25" s="78"/>
      <c r="SQZ25" s="78"/>
      <c r="SRA25" s="78"/>
      <c r="SRB25" s="78"/>
      <c r="SRC25" s="78"/>
      <c r="SRD25" s="78"/>
      <c r="SRE25" s="78"/>
      <c r="SRF25" s="78"/>
      <c r="SRG25" s="78"/>
      <c r="SRH25" s="78"/>
      <c r="SRI25" s="78"/>
      <c r="SRJ25" s="78"/>
      <c r="SRK25" s="78"/>
      <c r="SRL25" s="78"/>
      <c r="SRM25" s="78"/>
      <c r="SRN25" s="78"/>
      <c r="SRO25" s="78"/>
      <c r="SRP25" s="78"/>
      <c r="SRQ25" s="78"/>
      <c r="SRR25" s="78"/>
      <c r="SRS25" s="78"/>
      <c r="SRT25" s="78"/>
      <c r="SRU25" s="78"/>
      <c r="SRV25" s="78"/>
      <c r="SRW25" s="78"/>
      <c r="SRX25" s="78"/>
      <c r="SRY25" s="78"/>
      <c r="SRZ25" s="78"/>
      <c r="SSA25" s="78"/>
      <c r="SSB25" s="78"/>
      <c r="SSC25" s="78"/>
      <c r="SSD25" s="78"/>
      <c r="SSE25" s="78"/>
      <c r="SSF25" s="78"/>
      <c r="SSG25" s="78"/>
      <c r="SSH25" s="78"/>
      <c r="SSI25" s="78"/>
      <c r="SSJ25" s="78"/>
      <c r="SSK25" s="78"/>
      <c r="SSL25" s="78"/>
      <c r="SSM25" s="78"/>
      <c r="SSN25" s="78"/>
      <c r="SSO25" s="78"/>
      <c r="SSP25" s="78"/>
      <c r="SSQ25" s="78"/>
      <c r="SSR25" s="78"/>
      <c r="SSS25" s="78"/>
      <c r="SST25" s="78"/>
      <c r="SSU25" s="78"/>
      <c r="SSV25" s="78"/>
      <c r="SSW25" s="78"/>
      <c r="SSX25" s="78"/>
      <c r="SSY25" s="78"/>
      <c r="SSZ25" s="78"/>
      <c r="STA25" s="78"/>
      <c r="STB25" s="78"/>
      <c r="STC25" s="78"/>
      <c r="STD25" s="78"/>
      <c r="STE25" s="78"/>
      <c r="STF25" s="78"/>
      <c r="STG25" s="78"/>
      <c r="STH25" s="78"/>
      <c r="STI25" s="78"/>
      <c r="STJ25" s="78"/>
      <c r="STK25" s="78"/>
      <c r="STL25" s="78"/>
      <c r="STM25" s="78"/>
      <c r="STN25" s="78"/>
      <c r="STO25" s="78"/>
      <c r="STP25" s="78"/>
      <c r="STQ25" s="78"/>
      <c r="STR25" s="78"/>
      <c r="STS25" s="78"/>
      <c r="STT25" s="78"/>
      <c r="STU25" s="78"/>
      <c r="STV25" s="78"/>
      <c r="STW25" s="78"/>
      <c r="STX25" s="78"/>
      <c r="STY25" s="78"/>
      <c r="STZ25" s="78"/>
      <c r="SUA25" s="78"/>
      <c r="SUB25" s="78"/>
      <c r="SUC25" s="78"/>
      <c r="SUD25" s="78"/>
      <c r="SUE25" s="78"/>
      <c r="SUF25" s="78"/>
      <c r="SUG25" s="78"/>
      <c r="SUH25" s="78"/>
      <c r="SUI25" s="78"/>
      <c r="SUJ25" s="78"/>
      <c r="SUK25" s="78"/>
      <c r="SUL25" s="78"/>
      <c r="SUM25" s="78"/>
      <c r="SUN25" s="78"/>
      <c r="SUO25" s="78"/>
      <c r="SUP25" s="78"/>
      <c r="SUQ25" s="78"/>
      <c r="SUR25" s="78"/>
      <c r="SUS25" s="78"/>
      <c r="SUT25" s="78"/>
      <c r="SUU25" s="78"/>
      <c r="SUV25" s="78"/>
      <c r="SUW25" s="78"/>
      <c r="SUX25" s="78"/>
      <c r="SUY25" s="78"/>
      <c r="SUZ25" s="78"/>
      <c r="SVA25" s="78"/>
      <c r="SVB25" s="78"/>
      <c r="SVC25" s="78"/>
      <c r="SVD25" s="78"/>
      <c r="SVE25" s="78"/>
      <c r="SVF25" s="78"/>
      <c r="SVG25" s="78"/>
      <c r="SVH25" s="78"/>
      <c r="SVI25" s="78"/>
      <c r="SVJ25" s="78"/>
      <c r="SVK25" s="78"/>
      <c r="SVL25" s="78"/>
      <c r="SVM25" s="78"/>
      <c r="SVN25" s="78"/>
      <c r="SVO25" s="78"/>
      <c r="SVP25" s="78"/>
      <c r="SVQ25" s="78"/>
      <c r="SVR25" s="78"/>
      <c r="SVS25" s="78"/>
      <c r="SVT25" s="78"/>
      <c r="SVU25" s="78"/>
      <c r="SVV25" s="78"/>
      <c r="SVW25" s="78"/>
      <c r="SVX25" s="78"/>
      <c r="SVY25" s="78"/>
      <c r="SVZ25" s="78"/>
      <c r="SWA25" s="78"/>
      <c r="SWB25" s="78"/>
      <c r="SWC25" s="78"/>
      <c r="SWD25" s="78"/>
      <c r="SWE25" s="78"/>
      <c r="SWF25" s="78"/>
      <c r="SWG25" s="78"/>
      <c r="SWH25" s="78"/>
      <c r="SWI25" s="78"/>
      <c r="SWJ25" s="78"/>
      <c r="SWK25" s="78"/>
      <c r="SWL25" s="78"/>
      <c r="SWM25" s="78"/>
      <c r="SWN25" s="78"/>
      <c r="SWO25" s="78"/>
      <c r="SWP25" s="78"/>
      <c r="SWQ25" s="78"/>
      <c r="SWR25" s="78"/>
      <c r="SWS25" s="78"/>
      <c r="SWT25" s="78"/>
      <c r="SWU25" s="78"/>
      <c r="SWV25" s="78"/>
      <c r="SWW25" s="78"/>
      <c r="SWX25" s="78"/>
      <c r="SWY25" s="78"/>
      <c r="SWZ25" s="78"/>
      <c r="SXA25" s="78"/>
      <c r="SXB25" s="78"/>
      <c r="SXC25" s="78"/>
      <c r="SXD25" s="78"/>
      <c r="SXE25" s="78"/>
      <c r="SXF25" s="78"/>
      <c r="SXG25" s="78"/>
      <c r="SXH25" s="78"/>
      <c r="SXI25" s="78"/>
      <c r="SXJ25" s="78"/>
      <c r="SXK25" s="78"/>
      <c r="SXL25" s="78"/>
      <c r="SXM25" s="78"/>
      <c r="SXN25" s="78"/>
      <c r="SXO25" s="78"/>
      <c r="SXP25" s="78"/>
      <c r="SXQ25" s="78"/>
      <c r="SXR25" s="78"/>
      <c r="SXS25" s="78"/>
      <c r="SXT25" s="78"/>
      <c r="SXU25" s="78"/>
      <c r="SXV25" s="78"/>
      <c r="SXW25" s="78"/>
      <c r="SXX25" s="78"/>
      <c r="SXY25" s="78"/>
      <c r="SXZ25" s="78"/>
      <c r="SYA25" s="78"/>
      <c r="SYB25" s="78"/>
      <c r="SYC25" s="78"/>
      <c r="SYD25" s="78"/>
      <c r="SYE25" s="78"/>
      <c r="SYF25" s="78"/>
      <c r="SYG25" s="78"/>
      <c r="SYH25" s="78"/>
      <c r="SYI25" s="78"/>
      <c r="SYJ25" s="78"/>
      <c r="SYK25" s="78"/>
      <c r="SYL25" s="78"/>
      <c r="SYM25" s="78"/>
      <c r="SYN25" s="78"/>
      <c r="SYO25" s="78"/>
      <c r="SYP25" s="78"/>
      <c r="SYQ25" s="78"/>
      <c r="SYR25" s="78"/>
      <c r="SYS25" s="78"/>
      <c r="SYT25" s="78"/>
      <c r="SYU25" s="78"/>
      <c r="SYV25" s="78"/>
      <c r="SYW25" s="78"/>
      <c r="SYX25" s="78"/>
      <c r="SYY25" s="78"/>
      <c r="SYZ25" s="78"/>
      <c r="SZA25" s="78"/>
      <c r="SZB25" s="78"/>
      <c r="SZC25" s="78"/>
      <c r="SZD25" s="78"/>
      <c r="SZE25" s="78"/>
      <c r="SZF25" s="78"/>
      <c r="SZG25" s="78"/>
      <c r="SZH25" s="78"/>
      <c r="SZI25" s="78"/>
      <c r="SZJ25" s="78"/>
      <c r="SZK25" s="78"/>
      <c r="SZL25" s="78"/>
      <c r="SZM25" s="78"/>
      <c r="SZN25" s="78"/>
      <c r="SZO25" s="78"/>
      <c r="SZP25" s="78"/>
      <c r="SZQ25" s="78"/>
      <c r="SZR25" s="78"/>
      <c r="SZS25" s="78"/>
      <c r="SZT25" s="78"/>
      <c r="SZU25" s="78"/>
      <c r="SZV25" s="78"/>
      <c r="SZW25" s="78"/>
      <c r="SZX25" s="78"/>
      <c r="SZY25" s="78"/>
      <c r="SZZ25" s="78"/>
      <c r="TAA25" s="78"/>
      <c r="TAB25" s="78"/>
      <c r="TAC25" s="78"/>
      <c r="TAD25" s="78"/>
      <c r="TAE25" s="78"/>
      <c r="TAF25" s="78"/>
      <c r="TAG25" s="78"/>
      <c r="TAH25" s="78"/>
      <c r="TAI25" s="78"/>
      <c r="TAJ25" s="78"/>
      <c r="TAK25" s="78"/>
      <c r="TAL25" s="78"/>
      <c r="TAM25" s="78"/>
      <c r="TAN25" s="78"/>
      <c r="TAO25" s="78"/>
      <c r="TAP25" s="78"/>
      <c r="TAQ25" s="78"/>
      <c r="TAR25" s="78"/>
      <c r="TAS25" s="78"/>
      <c r="TAT25" s="78"/>
      <c r="TAU25" s="78"/>
      <c r="TAV25" s="78"/>
      <c r="TAW25" s="78"/>
      <c r="TAX25" s="78"/>
      <c r="TAY25" s="78"/>
      <c r="TAZ25" s="78"/>
      <c r="TBA25" s="78"/>
      <c r="TBB25" s="78"/>
      <c r="TBC25" s="78"/>
      <c r="TBD25" s="78"/>
      <c r="TBE25" s="78"/>
      <c r="TBF25" s="78"/>
      <c r="TBG25" s="78"/>
      <c r="TBH25" s="78"/>
      <c r="TBI25" s="78"/>
      <c r="TBJ25" s="78"/>
      <c r="TBK25" s="78"/>
      <c r="TBL25" s="78"/>
      <c r="TBM25" s="78"/>
      <c r="TBN25" s="78"/>
      <c r="TBO25" s="78"/>
      <c r="TBP25" s="78"/>
      <c r="TBQ25" s="78"/>
      <c r="TBR25" s="78"/>
      <c r="TBS25" s="78"/>
      <c r="TBT25" s="78"/>
      <c r="TBU25" s="78"/>
      <c r="TBV25" s="78"/>
      <c r="TBW25" s="78"/>
      <c r="TBX25" s="78"/>
      <c r="TBY25" s="78"/>
      <c r="TBZ25" s="78"/>
      <c r="TCA25" s="78"/>
      <c r="TCB25" s="78"/>
      <c r="TCC25" s="78"/>
      <c r="TCD25" s="78"/>
      <c r="TCE25" s="78"/>
      <c r="TCF25" s="78"/>
      <c r="TCG25" s="78"/>
      <c r="TCH25" s="78"/>
      <c r="TCI25" s="78"/>
      <c r="TCJ25" s="78"/>
      <c r="TCK25" s="78"/>
      <c r="TCL25" s="78"/>
      <c r="TCM25" s="78"/>
      <c r="TCN25" s="78"/>
      <c r="TCO25" s="78"/>
      <c r="TCP25" s="78"/>
      <c r="TCQ25" s="78"/>
      <c r="TCR25" s="78"/>
      <c r="TCS25" s="78"/>
      <c r="TCT25" s="78"/>
      <c r="TCU25" s="78"/>
      <c r="TCV25" s="78"/>
      <c r="TCW25" s="78"/>
      <c r="TCX25" s="78"/>
      <c r="TCY25" s="78"/>
      <c r="TCZ25" s="78"/>
      <c r="TDA25" s="78"/>
      <c r="TDB25" s="78"/>
      <c r="TDC25" s="78"/>
      <c r="TDD25" s="78"/>
      <c r="TDE25" s="78"/>
      <c r="TDF25" s="78"/>
      <c r="TDG25" s="78"/>
      <c r="TDH25" s="78"/>
      <c r="TDI25" s="78"/>
      <c r="TDJ25" s="78"/>
      <c r="TDK25" s="78"/>
      <c r="TDL25" s="78"/>
      <c r="TDM25" s="78"/>
      <c r="TDN25" s="78"/>
      <c r="TDO25" s="78"/>
      <c r="TDP25" s="78"/>
      <c r="TDQ25" s="78"/>
      <c r="TDR25" s="78"/>
      <c r="TDS25" s="78"/>
      <c r="TDT25" s="78"/>
      <c r="TDU25" s="78"/>
      <c r="TDV25" s="78"/>
      <c r="TDW25" s="78"/>
      <c r="TDX25" s="78"/>
      <c r="TDY25" s="78"/>
      <c r="TDZ25" s="78"/>
      <c r="TEA25" s="78"/>
      <c r="TEB25" s="78"/>
      <c r="TEC25" s="78"/>
      <c r="TED25" s="78"/>
      <c r="TEE25" s="78"/>
      <c r="TEF25" s="78"/>
      <c r="TEG25" s="78"/>
      <c r="TEH25" s="78"/>
      <c r="TEI25" s="78"/>
      <c r="TEJ25" s="78"/>
      <c r="TEK25" s="78"/>
      <c r="TEL25" s="78"/>
      <c r="TEM25" s="78"/>
      <c r="TEN25" s="78"/>
      <c r="TEO25" s="78"/>
      <c r="TEP25" s="78"/>
      <c r="TEQ25" s="78"/>
      <c r="TER25" s="78"/>
      <c r="TES25" s="78"/>
      <c r="TET25" s="78"/>
      <c r="TEU25" s="78"/>
      <c r="TEV25" s="78"/>
      <c r="TEW25" s="78"/>
      <c r="TEX25" s="78"/>
      <c r="TEY25" s="78"/>
      <c r="TEZ25" s="78"/>
      <c r="TFA25" s="78"/>
      <c r="TFB25" s="78"/>
      <c r="TFC25" s="78"/>
      <c r="TFD25" s="78"/>
      <c r="TFE25" s="78"/>
      <c r="TFF25" s="78"/>
      <c r="TFG25" s="78"/>
      <c r="TFH25" s="78"/>
      <c r="TFI25" s="78"/>
      <c r="TFJ25" s="78"/>
      <c r="TFK25" s="78"/>
      <c r="TFL25" s="78"/>
      <c r="TFM25" s="78"/>
      <c r="TFN25" s="78"/>
      <c r="TFO25" s="78"/>
      <c r="TFP25" s="78"/>
      <c r="TFQ25" s="78"/>
      <c r="TFR25" s="78"/>
      <c r="TFS25" s="78"/>
      <c r="TFT25" s="78"/>
      <c r="TFU25" s="78"/>
      <c r="TFV25" s="78"/>
      <c r="TFW25" s="78"/>
      <c r="TFX25" s="78"/>
      <c r="TFY25" s="78"/>
      <c r="TFZ25" s="78"/>
      <c r="TGA25" s="78"/>
      <c r="TGB25" s="78"/>
      <c r="TGC25" s="78"/>
      <c r="TGD25" s="78"/>
      <c r="TGE25" s="78"/>
      <c r="TGF25" s="78"/>
      <c r="TGG25" s="78"/>
      <c r="TGH25" s="78"/>
      <c r="TGI25" s="78"/>
      <c r="TGJ25" s="78"/>
      <c r="TGK25" s="78"/>
      <c r="TGL25" s="78"/>
      <c r="TGM25" s="78"/>
      <c r="TGN25" s="78"/>
      <c r="TGO25" s="78"/>
      <c r="TGP25" s="78"/>
      <c r="TGQ25" s="78"/>
      <c r="TGR25" s="78"/>
      <c r="TGS25" s="78"/>
      <c r="TGT25" s="78"/>
      <c r="TGU25" s="78"/>
      <c r="TGV25" s="78"/>
      <c r="TGW25" s="78"/>
      <c r="TGX25" s="78"/>
      <c r="TGY25" s="78"/>
      <c r="TGZ25" s="78"/>
      <c r="THA25" s="78"/>
      <c r="THB25" s="78"/>
      <c r="THC25" s="78"/>
      <c r="THD25" s="78"/>
      <c r="THE25" s="78"/>
      <c r="THF25" s="78"/>
      <c r="THG25" s="78"/>
      <c r="THH25" s="78"/>
      <c r="THI25" s="78"/>
      <c r="THJ25" s="78"/>
      <c r="THK25" s="78"/>
      <c r="THL25" s="78"/>
      <c r="THM25" s="78"/>
      <c r="THN25" s="78"/>
      <c r="THO25" s="78"/>
      <c r="THP25" s="78"/>
      <c r="THQ25" s="78"/>
      <c r="THR25" s="78"/>
      <c r="THS25" s="78"/>
      <c r="THT25" s="78"/>
      <c r="THU25" s="78"/>
      <c r="THV25" s="78"/>
      <c r="THW25" s="78"/>
      <c r="THX25" s="78"/>
      <c r="THY25" s="78"/>
      <c r="THZ25" s="78"/>
      <c r="TIA25" s="78"/>
      <c r="TIB25" s="78"/>
      <c r="TIC25" s="78"/>
      <c r="TID25" s="78"/>
      <c r="TIE25" s="78"/>
      <c r="TIF25" s="78"/>
      <c r="TIG25" s="78"/>
      <c r="TIH25" s="78"/>
      <c r="TII25" s="78"/>
      <c r="TIJ25" s="78"/>
      <c r="TIK25" s="78"/>
      <c r="TIL25" s="78"/>
      <c r="TIM25" s="78"/>
      <c r="TIN25" s="78"/>
      <c r="TIO25" s="78"/>
      <c r="TIP25" s="78"/>
      <c r="TIQ25" s="78"/>
      <c r="TIR25" s="78"/>
      <c r="TIS25" s="78"/>
      <c r="TIT25" s="78"/>
      <c r="TIU25" s="78"/>
      <c r="TIV25" s="78"/>
      <c r="TIW25" s="78"/>
      <c r="TIX25" s="78"/>
      <c r="TIY25" s="78"/>
      <c r="TIZ25" s="78"/>
      <c r="TJA25" s="78"/>
      <c r="TJB25" s="78"/>
      <c r="TJC25" s="78"/>
      <c r="TJD25" s="78"/>
      <c r="TJE25" s="78"/>
      <c r="TJF25" s="78"/>
      <c r="TJG25" s="78"/>
      <c r="TJH25" s="78"/>
      <c r="TJI25" s="78"/>
      <c r="TJJ25" s="78"/>
      <c r="TJK25" s="78"/>
      <c r="TJL25" s="78"/>
      <c r="TJM25" s="78"/>
      <c r="TJN25" s="78"/>
      <c r="TJO25" s="78"/>
      <c r="TJP25" s="78"/>
      <c r="TJQ25" s="78"/>
      <c r="TJR25" s="78"/>
      <c r="TJS25" s="78"/>
      <c r="TJT25" s="78"/>
      <c r="TJU25" s="78"/>
      <c r="TJV25" s="78"/>
      <c r="TJW25" s="78"/>
      <c r="TJX25" s="78"/>
      <c r="TJY25" s="78"/>
      <c r="TJZ25" s="78"/>
      <c r="TKA25" s="78"/>
      <c r="TKB25" s="78"/>
      <c r="TKC25" s="78"/>
      <c r="TKD25" s="78"/>
      <c r="TKE25" s="78"/>
      <c r="TKF25" s="78"/>
      <c r="TKG25" s="78"/>
      <c r="TKH25" s="78"/>
      <c r="TKI25" s="78"/>
      <c r="TKJ25" s="78"/>
      <c r="TKK25" s="78"/>
      <c r="TKL25" s="78"/>
      <c r="TKM25" s="78"/>
      <c r="TKN25" s="78"/>
      <c r="TKO25" s="78"/>
      <c r="TKP25" s="78"/>
      <c r="TKQ25" s="78"/>
      <c r="TKR25" s="78"/>
      <c r="TKS25" s="78"/>
      <c r="TKT25" s="78"/>
      <c r="TKU25" s="78"/>
      <c r="TKV25" s="78"/>
      <c r="TKW25" s="78"/>
      <c r="TKX25" s="78"/>
      <c r="TKY25" s="78"/>
      <c r="TKZ25" s="78"/>
      <c r="TLA25" s="78"/>
      <c r="TLB25" s="78"/>
      <c r="TLC25" s="78"/>
      <c r="TLD25" s="78"/>
      <c r="TLE25" s="78"/>
      <c r="TLF25" s="78"/>
      <c r="TLG25" s="78"/>
      <c r="TLH25" s="78"/>
      <c r="TLI25" s="78"/>
      <c r="TLJ25" s="78"/>
      <c r="TLK25" s="78"/>
      <c r="TLL25" s="78"/>
      <c r="TLM25" s="78"/>
      <c r="TLN25" s="78"/>
      <c r="TLO25" s="78"/>
      <c r="TLP25" s="78"/>
      <c r="TLQ25" s="78"/>
      <c r="TLR25" s="78"/>
      <c r="TLS25" s="78"/>
      <c r="TLT25" s="78"/>
      <c r="TLU25" s="78"/>
      <c r="TLV25" s="78"/>
      <c r="TLW25" s="78"/>
      <c r="TLX25" s="78"/>
      <c r="TLY25" s="78"/>
      <c r="TLZ25" s="78"/>
      <c r="TMA25" s="78"/>
      <c r="TMB25" s="78"/>
      <c r="TMC25" s="78"/>
      <c r="TMD25" s="78"/>
      <c r="TME25" s="78"/>
      <c r="TMF25" s="78"/>
      <c r="TMG25" s="78"/>
      <c r="TMH25" s="78"/>
      <c r="TMI25" s="78"/>
      <c r="TMJ25" s="78"/>
      <c r="TMK25" s="78"/>
      <c r="TML25" s="78"/>
      <c r="TMM25" s="78"/>
      <c r="TMN25" s="78"/>
      <c r="TMO25" s="78"/>
      <c r="TMP25" s="78"/>
      <c r="TMQ25" s="78"/>
      <c r="TMR25" s="78"/>
      <c r="TMS25" s="78"/>
      <c r="TMT25" s="78"/>
      <c r="TMU25" s="78"/>
      <c r="TMV25" s="78"/>
      <c r="TMW25" s="78"/>
      <c r="TMX25" s="78"/>
      <c r="TMY25" s="78"/>
      <c r="TMZ25" s="78"/>
      <c r="TNA25" s="78"/>
      <c r="TNB25" s="78"/>
      <c r="TNC25" s="78"/>
      <c r="TND25" s="78"/>
      <c r="TNE25" s="78"/>
      <c r="TNF25" s="78"/>
      <c r="TNG25" s="78"/>
      <c r="TNH25" s="78"/>
      <c r="TNI25" s="78"/>
      <c r="TNJ25" s="78"/>
      <c r="TNK25" s="78"/>
      <c r="TNL25" s="78"/>
      <c r="TNM25" s="78"/>
      <c r="TNN25" s="78"/>
      <c r="TNO25" s="78"/>
      <c r="TNP25" s="78"/>
      <c r="TNQ25" s="78"/>
      <c r="TNR25" s="78"/>
      <c r="TNS25" s="78"/>
      <c r="TNT25" s="78"/>
      <c r="TNU25" s="78"/>
      <c r="TNV25" s="78"/>
      <c r="TNW25" s="78"/>
      <c r="TNX25" s="78"/>
      <c r="TNY25" s="78"/>
      <c r="TNZ25" s="78"/>
      <c r="TOA25" s="78"/>
      <c r="TOB25" s="78"/>
      <c r="TOC25" s="78"/>
      <c r="TOD25" s="78"/>
      <c r="TOE25" s="78"/>
      <c r="TOF25" s="78"/>
      <c r="TOG25" s="78"/>
      <c r="TOH25" s="78"/>
      <c r="TOI25" s="78"/>
      <c r="TOJ25" s="78"/>
      <c r="TOK25" s="78"/>
      <c r="TOL25" s="78"/>
      <c r="TOM25" s="78"/>
      <c r="TON25" s="78"/>
      <c r="TOO25" s="78"/>
      <c r="TOP25" s="78"/>
      <c r="TOQ25" s="78"/>
      <c r="TOR25" s="78"/>
      <c r="TOS25" s="78"/>
      <c r="TOT25" s="78"/>
      <c r="TOU25" s="78"/>
      <c r="TOV25" s="78"/>
      <c r="TOW25" s="78"/>
      <c r="TOX25" s="78"/>
      <c r="TOY25" s="78"/>
      <c r="TOZ25" s="78"/>
      <c r="TPA25" s="78"/>
      <c r="TPB25" s="78"/>
      <c r="TPC25" s="78"/>
      <c r="TPD25" s="78"/>
      <c r="TPE25" s="78"/>
      <c r="TPF25" s="78"/>
      <c r="TPG25" s="78"/>
      <c r="TPH25" s="78"/>
      <c r="TPI25" s="78"/>
      <c r="TPJ25" s="78"/>
      <c r="TPK25" s="78"/>
      <c r="TPL25" s="78"/>
      <c r="TPM25" s="78"/>
      <c r="TPN25" s="78"/>
      <c r="TPO25" s="78"/>
      <c r="TPP25" s="78"/>
      <c r="TPQ25" s="78"/>
      <c r="TPR25" s="78"/>
      <c r="TPS25" s="78"/>
      <c r="TPT25" s="78"/>
      <c r="TPU25" s="78"/>
      <c r="TPV25" s="78"/>
      <c r="TPW25" s="78"/>
      <c r="TPX25" s="78"/>
      <c r="TPY25" s="78"/>
      <c r="TPZ25" s="78"/>
      <c r="TQA25" s="78"/>
      <c r="TQB25" s="78"/>
      <c r="TQC25" s="78"/>
      <c r="TQD25" s="78"/>
      <c r="TQE25" s="78"/>
      <c r="TQF25" s="78"/>
      <c r="TQG25" s="78"/>
      <c r="TQH25" s="78"/>
      <c r="TQI25" s="78"/>
      <c r="TQJ25" s="78"/>
      <c r="TQK25" s="78"/>
      <c r="TQL25" s="78"/>
      <c r="TQM25" s="78"/>
      <c r="TQN25" s="78"/>
      <c r="TQO25" s="78"/>
      <c r="TQP25" s="78"/>
      <c r="TQQ25" s="78"/>
      <c r="TQR25" s="78"/>
      <c r="TQS25" s="78"/>
      <c r="TQT25" s="78"/>
      <c r="TQU25" s="78"/>
      <c r="TQV25" s="78"/>
      <c r="TQW25" s="78"/>
      <c r="TQX25" s="78"/>
      <c r="TQY25" s="78"/>
      <c r="TQZ25" s="78"/>
      <c r="TRA25" s="78"/>
      <c r="TRB25" s="78"/>
      <c r="TRC25" s="78"/>
      <c r="TRD25" s="78"/>
      <c r="TRE25" s="78"/>
      <c r="TRF25" s="78"/>
      <c r="TRG25" s="78"/>
      <c r="TRH25" s="78"/>
      <c r="TRI25" s="78"/>
      <c r="TRJ25" s="78"/>
      <c r="TRK25" s="78"/>
      <c r="TRL25" s="78"/>
      <c r="TRM25" s="78"/>
      <c r="TRN25" s="78"/>
      <c r="TRO25" s="78"/>
      <c r="TRP25" s="78"/>
      <c r="TRQ25" s="78"/>
      <c r="TRR25" s="78"/>
      <c r="TRS25" s="78"/>
      <c r="TRT25" s="78"/>
      <c r="TRU25" s="78"/>
      <c r="TRV25" s="78"/>
      <c r="TRW25" s="78"/>
      <c r="TRX25" s="78"/>
      <c r="TRY25" s="78"/>
      <c r="TRZ25" s="78"/>
      <c r="TSA25" s="78"/>
      <c r="TSB25" s="78"/>
      <c r="TSC25" s="78"/>
      <c r="TSD25" s="78"/>
      <c r="TSE25" s="78"/>
      <c r="TSF25" s="78"/>
      <c r="TSG25" s="78"/>
      <c r="TSH25" s="78"/>
      <c r="TSI25" s="78"/>
      <c r="TSJ25" s="78"/>
      <c r="TSK25" s="78"/>
      <c r="TSL25" s="78"/>
      <c r="TSM25" s="78"/>
      <c r="TSN25" s="78"/>
      <c r="TSO25" s="78"/>
      <c r="TSP25" s="78"/>
      <c r="TSQ25" s="78"/>
      <c r="TSR25" s="78"/>
      <c r="TSS25" s="78"/>
      <c r="TST25" s="78"/>
      <c r="TSU25" s="78"/>
      <c r="TSV25" s="78"/>
      <c r="TSW25" s="78"/>
      <c r="TSX25" s="78"/>
      <c r="TSY25" s="78"/>
      <c r="TSZ25" s="78"/>
      <c r="TTA25" s="78"/>
      <c r="TTB25" s="78"/>
      <c r="TTC25" s="78"/>
      <c r="TTD25" s="78"/>
      <c r="TTE25" s="78"/>
      <c r="TTF25" s="78"/>
      <c r="TTG25" s="78"/>
      <c r="TTH25" s="78"/>
      <c r="TTI25" s="78"/>
      <c r="TTJ25" s="78"/>
      <c r="TTK25" s="78"/>
      <c r="TTL25" s="78"/>
      <c r="TTM25" s="78"/>
      <c r="TTN25" s="78"/>
      <c r="TTO25" s="78"/>
      <c r="TTP25" s="78"/>
      <c r="TTQ25" s="78"/>
      <c r="TTR25" s="78"/>
      <c r="TTS25" s="78"/>
      <c r="TTT25" s="78"/>
      <c r="TTU25" s="78"/>
      <c r="TTV25" s="78"/>
      <c r="TTW25" s="78"/>
      <c r="TTX25" s="78"/>
      <c r="TTY25" s="78"/>
      <c r="TTZ25" s="78"/>
      <c r="TUA25" s="78"/>
      <c r="TUB25" s="78"/>
      <c r="TUC25" s="78"/>
      <c r="TUD25" s="78"/>
      <c r="TUE25" s="78"/>
      <c r="TUF25" s="78"/>
      <c r="TUG25" s="78"/>
      <c r="TUH25" s="78"/>
      <c r="TUI25" s="78"/>
      <c r="TUJ25" s="78"/>
      <c r="TUK25" s="78"/>
      <c r="TUL25" s="78"/>
      <c r="TUM25" s="78"/>
      <c r="TUN25" s="78"/>
      <c r="TUO25" s="78"/>
      <c r="TUP25" s="78"/>
      <c r="TUQ25" s="78"/>
      <c r="TUR25" s="78"/>
      <c r="TUS25" s="78"/>
      <c r="TUT25" s="78"/>
      <c r="TUU25" s="78"/>
      <c r="TUV25" s="78"/>
      <c r="TUW25" s="78"/>
      <c r="TUX25" s="78"/>
      <c r="TUY25" s="78"/>
      <c r="TUZ25" s="78"/>
      <c r="TVA25" s="78"/>
      <c r="TVB25" s="78"/>
      <c r="TVC25" s="78"/>
      <c r="TVD25" s="78"/>
      <c r="TVE25" s="78"/>
      <c r="TVF25" s="78"/>
      <c r="TVG25" s="78"/>
      <c r="TVH25" s="78"/>
      <c r="TVI25" s="78"/>
      <c r="TVJ25" s="78"/>
      <c r="TVK25" s="78"/>
      <c r="TVL25" s="78"/>
      <c r="TVM25" s="78"/>
      <c r="TVN25" s="78"/>
      <c r="TVO25" s="78"/>
      <c r="TVP25" s="78"/>
      <c r="TVQ25" s="78"/>
      <c r="TVR25" s="78"/>
      <c r="TVS25" s="78"/>
      <c r="TVT25" s="78"/>
      <c r="TVU25" s="78"/>
      <c r="TVV25" s="78"/>
      <c r="TVW25" s="78"/>
      <c r="TVX25" s="78"/>
      <c r="TVY25" s="78"/>
      <c r="TVZ25" s="78"/>
      <c r="TWA25" s="78"/>
      <c r="TWB25" s="78"/>
      <c r="TWC25" s="78"/>
      <c r="TWD25" s="78"/>
      <c r="TWE25" s="78"/>
      <c r="TWF25" s="78"/>
      <c r="TWG25" s="78"/>
      <c r="TWH25" s="78"/>
      <c r="TWI25" s="78"/>
      <c r="TWJ25" s="78"/>
      <c r="TWK25" s="78"/>
      <c r="TWL25" s="78"/>
      <c r="TWM25" s="78"/>
      <c r="TWN25" s="78"/>
      <c r="TWO25" s="78"/>
      <c r="TWP25" s="78"/>
      <c r="TWQ25" s="78"/>
      <c r="TWR25" s="78"/>
      <c r="TWS25" s="78"/>
      <c r="TWT25" s="78"/>
      <c r="TWU25" s="78"/>
      <c r="TWV25" s="78"/>
      <c r="TWW25" s="78"/>
      <c r="TWX25" s="78"/>
      <c r="TWY25" s="78"/>
      <c r="TWZ25" s="78"/>
      <c r="TXA25" s="78"/>
      <c r="TXB25" s="78"/>
      <c r="TXC25" s="78"/>
      <c r="TXD25" s="78"/>
      <c r="TXE25" s="78"/>
      <c r="TXF25" s="78"/>
      <c r="TXG25" s="78"/>
      <c r="TXH25" s="78"/>
      <c r="TXI25" s="78"/>
      <c r="TXJ25" s="78"/>
      <c r="TXK25" s="78"/>
      <c r="TXL25" s="78"/>
      <c r="TXM25" s="78"/>
      <c r="TXN25" s="78"/>
      <c r="TXO25" s="78"/>
      <c r="TXP25" s="78"/>
      <c r="TXQ25" s="78"/>
      <c r="TXR25" s="78"/>
      <c r="TXS25" s="78"/>
      <c r="TXT25" s="78"/>
      <c r="TXU25" s="78"/>
      <c r="TXV25" s="78"/>
      <c r="TXW25" s="78"/>
      <c r="TXX25" s="78"/>
      <c r="TXY25" s="78"/>
      <c r="TXZ25" s="78"/>
      <c r="TYA25" s="78"/>
      <c r="TYB25" s="78"/>
      <c r="TYC25" s="78"/>
      <c r="TYD25" s="78"/>
      <c r="TYE25" s="78"/>
      <c r="TYF25" s="78"/>
      <c r="TYG25" s="78"/>
      <c r="TYH25" s="78"/>
      <c r="TYI25" s="78"/>
      <c r="TYJ25" s="78"/>
      <c r="TYK25" s="78"/>
      <c r="TYL25" s="78"/>
      <c r="TYM25" s="78"/>
      <c r="TYN25" s="78"/>
      <c r="TYO25" s="78"/>
      <c r="TYP25" s="78"/>
      <c r="TYQ25" s="78"/>
      <c r="TYR25" s="78"/>
      <c r="TYS25" s="78"/>
      <c r="TYT25" s="78"/>
      <c r="TYU25" s="78"/>
      <c r="TYV25" s="78"/>
      <c r="TYW25" s="78"/>
      <c r="TYX25" s="78"/>
      <c r="TYY25" s="78"/>
      <c r="TYZ25" s="78"/>
      <c r="TZA25" s="78"/>
      <c r="TZB25" s="78"/>
      <c r="TZC25" s="78"/>
      <c r="TZD25" s="78"/>
      <c r="TZE25" s="78"/>
      <c r="TZF25" s="78"/>
      <c r="TZG25" s="78"/>
      <c r="TZH25" s="78"/>
      <c r="TZI25" s="78"/>
      <c r="TZJ25" s="78"/>
      <c r="TZK25" s="78"/>
      <c r="TZL25" s="78"/>
      <c r="TZM25" s="78"/>
      <c r="TZN25" s="78"/>
      <c r="TZO25" s="78"/>
      <c r="TZP25" s="78"/>
      <c r="TZQ25" s="78"/>
      <c r="TZR25" s="78"/>
      <c r="TZS25" s="78"/>
      <c r="TZT25" s="78"/>
      <c r="TZU25" s="78"/>
      <c r="TZV25" s="78"/>
      <c r="TZW25" s="78"/>
      <c r="TZX25" s="78"/>
      <c r="TZY25" s="78"/>
      <c r="TZZ25" s="78"/>
      <c r="UAA25" s="78"/>
      <c r="UAB25" s="78"/>
      <c r="UAC25" s="78"/>
      <c r="UAD25" s="78"/>
      <c r="UAE25" s="78"/>
      <c r="UAF25" s="78"/>
      <c r="UAG25" s="78"/>
      <c r="UAH25" s="78"/>
      <c r="UAI25" s="78"/>
      <c r="UAJ25" s="78"/>
      <c r="UAK25" s="78"/>
      <c r="UAL25" s="78"/>
      <c r="UAM25" s="78"/>
      <c r="UAN25" s="78"/>
      <c r="UAO25" s="78"/>
      <c r="UAP25" s="78"/>
      <c r="UAQ25" s="78"/>
      <c r="UAR25" s="78"/>
      <c r="UAS25" s="78"/>
      <c r="UAT25" s="78"/>
      <c r="UAU25" s="78"/>
      <c r="UAV25" s="78"/>
      <c r="UAW25" s="78"/>
      <c r="UAX25" s="78"/>
      <c r="UAY25" s="78"/>
      <c r="UAZ25" s="78"/>
      <c r="UBA25" s="78"/>
      <c r="UBB25" s="78"/>
      <c r="UBC25" s="78"/>
      <c r="UBD25" s="78"/>
      <c r="UBE25" s="78"/>
      <c r="UBF25" s="78"/>
      <c r="UBG25" s="78"/>
      <c r="UBH25" s="78"/>
      <c r="UBI25" s="78"/>
      <c r="UBJ25" s="78"/>
      <c r="UBK25" s="78"/>
      <c r="UBL25" s="78"/>
      <c r="UBM25" s="78"/>
      <c r="UBN25" s="78"/>
      <c r="UBO25" s="78"/>
      <c r="UBP25" s="78"/>
      <c r="UBQ25" s="78"/>
      <c r="UBR25" s="78"/>
      <c r="UBS25" s="78"/>
      <c r="UBT25" s="78"/>
      <c r="UBU25" s="78"/>
      <c r="UBV25" s="78"/>
      <c r="UBW25" s="78"/>
      <c r="UBX25" s="78"/>
      <c r="UBY25" s="78"/>
      <c r="UBZ25" s="78"/>
      <c r="UCA25" s="78"/>
      <c r="UCB25" s="78"/>
      <c r="UCC25" s="78"/>
      <c r="UCD25" s="78"/>
      <c r="UCE25" s="78"/>
      <c r="UCF25" s="78"/>
      <c r="UCG25" s="78"/>
      <c r="UCH25" s="78"/>
      <c r="UCI25" s="78"/>
      <c r="UCJ25" s="78"/>
      <c r="UCK25" s="78"/>
      <c r="UCL25" s="78"/>
      <c r="UCM25" s="78"/>
      <c r="UCN25" s="78"/>
      <c r="UCO25" s="78"/>
      <c r="UCP25" s="78"/>
      <c r="UCQ25" s="78"/>
      <c r="UCR25" s="78"/>
      <c r="UCS25" s="78"/>
      <c r="UCT25" s="78"/>
      <c r="UCU25" s="78"/>
      <c r="UCV25" s="78"/>
      <c r="UCW25" s="78"/>
      <c r="UCX25" s="78"/>
      <c r="UCY25" s="78"/>
      <c r="UCZ25" s="78"/>
      <c r="UDA25" s="78"/>
      <c r="UDB25" s="78"/>
      <c r="UDC25" s="78"/>
      <c r="UDD25" s="78"/>
      <c r="UDE25" s="78"/>
      <c r="UDF25" s="78"/>
      <c r="UDG25" s="78"/>
      <c r="UDH25" s="78"/>
      <c r="UDI25" s="78"/>
      <c r="UDJ25" s="78"/>
      <c r="UDK25" s="78"/>
      <c r="UDL25" s="78"/>
      <c r="UDM25" s="78"/>
      <c r="UDN25" s="78"/>
      <c r="UDO25" s="78"/>
      <c r="UDP25" s="78"/>
      <c r="UDQ25" s="78"/>
      <c r="UDR25" s="78"/>
      <c r="UDS25" s="78"/>
      <c r="UDT25" s="78"/>
      <c r="UDU25" s="78"/>
      <c r="UDV25" s="78"/>
      <c r="UDW25" s="78"/>
      <c r="UDX25" s="78"/>
      <c r="UDY25" s="78"/>
      <c r="UDZ25" s="78"/>
      <c r="UEA25" s="78"/>
      <c r="UEB25" s="78"/>
      <c r="UEC25" s="78"/>
      <c r="UED25" s="78"/>
      <c r="UEE25" s="78"/>
      <c r="UEF25" s="78"/>
      <c r="UEG25" s="78"/>
      <c r="UEH25" s="78"/>
      <c r="UEI25" s="78"/>
      <c r="UEJ25" s="78"/>
      <c r="UEK25" s="78"/>
      <c r="UEL25" s="78"/>
      <c r="UEM25" s="78"/>
      <c r="UEN25" s="78"/>
      <c r="UEO25" s="78"/>
      <c r="UEP25" s="78"/>
      <c r="UEQ25" s="78"/>
      <c r="UER25" s="78"/>
      <c r="UES25" s="78"/>
      <c r="UET25" s="78"/>
      <c r="UEU25" s="78"/>
      <c r="UEV25" s="78"/>
      <c r="UEW25" s="78"/>
      <c r="UEX25" s="78"/>
      <c r="UEY25" s="78"/>
      <c r="UEZ25" s="78"/>
      <c r="UFA25" s="78"/>
      <c r="UFB25" s="78"/>
      <c r="UFC25" s="78"/>
      <c r="UFD25" s="78"/>
      <c r="UFE25" s="78"/>
      <c r="UFF25" s="78"/>
      <c r="UFG25" s="78"/>
      <c r="UFH25" s="78"/>
      <c r="UFI25" s="78"/>
      <c r="UFJ25" s="78"/>
      <c r="UFK25" s="78"/>
      <c r="UFL25" s="78"/>
      <c r="UFM25" s="78"/>
      <c r="UFN25" s="78"/>
      <c r="UFO25" s="78"/>
      <c r="UFP25" s="78"/>
      <c r="UFQ25" s="78"/>
      <c r="UFR25" s="78"/>
      <c r="UFS25" s="78"/>
      <c r="UFT25" s="78"/>
      <c r="UFU25" s="78"/>
      <c r="UFV25" s="78"/>
      <c r="UFW25" s="78"/>
      <c r="UFX25" s="78"/>
      <c r="UFY25" s="78"/>
      <c r="UFZ25" s="78"/>
      <c r="UGA25" s="78"/>
      <c r="UGB25" s="78"/>
      <c r="UGC25" s="78"/>
      <c r="UGD25" s="78"/>
      <c r="UGE25" s="78"/>
      <c r="UGF25" s="78"/>
      <c r="UGG25" s="78"/>
      <c r="UGH25" s="78"/>
      <c r="UGI25" s="78"/>
      <c r="UGJ25" s="78"/>
      <c r="UGK25" s="78"/>
      <c r="UGL25" s="78"/>
      <c r="UGM25" s="78"/>
      <c r="UGN25" s="78"/>
      <c r="UGO25" s="78"/>
      <c r="UGP25" s="78"/>
      <c r="UGQ25" s="78"/>
      <c r="UGR25" s="78"/>
      <c r="UGS25" s="78"/>
      <c r="UGT25" s="78"/>
      <c r="UGU25" s="78"/>
      <c r="UGV25" s="78"/>
      <c r="UGW25" s="78"/>
      <c r="UGX25" s="78"/>
      <c r="UGY25" s="78"/>
      <c r="UGZ25" s="78"/>
      <c r="UHA25" s="78"/>
      <c r="UHB25" s="78"/>
      <c r="UHC25" s="78"/>
      <c r="UHD25" s="78"/>
      <c r="UHE25" s="78"/>
      <c r="UHF25" s="78"/>
      <c r="UHG25" s="78"/>
      <c r="UHH25" s="78"/>
      <c r="UHI25" s="78"/>
      <c r="UHJ25" s="78"/>
      <c r="UHK25" s="78"/>
      <c r="UHL25" s="78"/>
      <c r="UHM25" s="78"/>
      <c r="UHN25" s="78"/>
      <c r="UHO25" s="78"/>
      <c r="UHP25" s="78"/>
      <c r="UHQ25" s="78"/>
      <c r="UHR25" s="78"/>
      <c r="UHS25" s="78"/>
      <c r="UHT25" s="78"/>
      <c r="UHU25" s="78"/>
      <c r="UHV25" s="78"/>
      <c r="UHW25" s="78"/>
      <c r="UHX25" s="78"/>
      <c r="UHY25" s="78"/>
      <c r="UHZ25" s="78"/>
      <c r="UIA25" s="78"/>
      <c r="UIB25" s="78"/>
      <c r="UIC25" s="78"/>
      <c r="UID25" s="78"/>
      <c r="UIE25" s="78"/>
      <c r="UIF25" s="78"/>
      <c r="UIG25" s="78"/>
      <c r="UIH25" s="78"/>
      <c r="UII25" s="78"/>
      <c r="UIJ25" s="78"/>
      <c r="UIK25" s="78"/>
      <c r="UIL25" s="78"/>
      <c r="UIM25" s="78"/>
      <c r="UIN25" s="78"/>
      <c r="UIO25" s="78"/>
      <c r="UIP25" s="78"/>
      <c r="UIQ25" s="78"/>
      <c r="UIR25" s="78"/>
      <c r="UIS25" s="78"/>
      <c r="UIT25" s="78"/>
      <c r="UIU25" s="78"/>
      <c r="UIV25" s="78"/>
      <c r="UIW25" s="78"/>
      <c r="UIX25" s="78"/>
      <c r="UIY25" s="78"/>
      <c r="UIZ25" s="78"/>
      <c r="UJA25" s="78"/>
      <c r="UJB25" s="78"/>
      <c r="UJC25" s="78"/>
      <c r="UJD25" s="78"/>
      <c r="UJE25" s="78"/>
      <c r="UJF25" s="78"/>
      <c r="UJG25" s="78"/>
      <c r="UJH25" s="78"/>
      <c r="UJI25" s="78"/>
      <c r="UJJ25" s="78"/>
      <c r="UJK25" s="78"/>
      <c r="UJL25" s="78"/>
      <c r="UJM25" s="78"/>
      <c r="UJN25" s="78"/>
      <c r="UJO25" s="78"/>
      <c r="UJP25" s="78"/>
      <c r="UJQ25" s="78"/>
      <c r="UJR25" s="78"/>
      <c r="UJS25" s="78"/>
      <c r="UJT25" s="78"/>
      <c r="UJU25" s="78"/>
      <c r="UJV25" s="78"/>
      <c r="UJW25" s="78"/>
      <c r="UJX25" s="78"/>
      <c r="UJY25" s="78"/>
      <c r="UJZ25" s="78"/>
      <c r="UKA25" s="78"/>
      <c r="UKB25" s="78"/>
      <c r="UKC25" s="78"/>
      <c r="UKD25" s="78"/>
      <c r="UKE25" s="78"/>
      <c r="UKF25" s="78"/>
      <c r="UKG25" s="78"/>
      <c r="UKH25" s="78"/>
      <c r="UKI25" s="78"/>
      <c r="UKJ25" s="78"/>
      <c r="UKK25" s="78"/>
      <c r="UKL25" s="78"/>
      <c r="UKM25" s="78"/>
      <c r="UKN25" s="78"/>
      <c r="UKO25" s="78"/>
      <c r="UKP25" s="78"/>
      <c r="UKQ25" s="78"/>
      <c r="UKR25" s="78"/>
      <c r="UKS25" s="78"/>
      <c r="UKT25" s="78"/>
      <c r="UKU25" s="78"/>
      <c r="UKV25" s="78"/>
      <c r="UKW25" s="78"/>
      <c r="UKX25" s="78"/>
      <c r="UKY25" s="78"/>
      <c r="UKZ25" s="78"/>
      <c r="ULA25" s="78"/>
      <c r="ULB25" s="78"/>
      <c r="ULC25" s="78"/>
      <c r="ULD25" s="78"/>
      <c r="ULE25" s="78"/>
      <c r="ULF25" s="78"/>
      <c r="ULG25" s="78"/>
      <c r="ULH25" s="78"/>
      <c r="ULI25" s="78"/>
      <c r="ULJ25" s="78"/>
      <c r="ULK25" s="78"/>
      <c r="ULL25" s="78"/>
      <c r="ULM25" s="78"/>
      <c r="ULN25" s="78"/>
      <c r="ULO25" s="78"/>
      <c r="ULP25" s="78"/>
      <c r="ULQ25" s="78"/>
      <c r="ULR25" s="78"/>
      <c r="ULS25" s="78"/>
      <c r="ULT25" s="78"/>
      <c r="ULU25" s="78"/>
      <c r="ULV25" s="78"/>
      <c r="ULW25" s="78"/>
      <c r="ULX25" s="78"/>
      <c r="ULY25" s="78"/>
      <c r="ULZ25" s="78"/>
      <c r="UMA25" s="78"/>
      <c r="UMB25" s="78"/>
      <c r="UMC25" s="78"/>
      <c r="UMD25" s="78"/>
      <c r="UME25" s="78"/>
      <c r="UMF25" s="78"/>
      <c r="UMG25" s="78"/>
      <c r="UMH25" s="78"/>
      <c r="UMI25" s="78"/>
      <c r="UMJ25" s="78"/>
      <c r="UMK25" s="78"/>
      <c r="UML25" s="78"/>
      <c r="UMM25" s="78"/>
      <c r="UMN25" s="78"/>
      <c r="UMO25" s="78"/>
      <c r="UMP25" s="78"/>
      <c r="UMQ25" s="78"/>
      <c r="UMR25" s="78"/>
      <c r="UMS25" s="78"/>
      <c r="UMT25" s="78"/>
      <c r="UMU25" s="78"/>
      <c r="UMV25" s="78"/>
      <c r="UMW25" s="78"/>
      <c r="UMX25" s="78"/>
      <c r="UMY25" s="78"/>
      <c r="UMZ25" s="78"/>
      <c r="UNA25" s="78"/>
      <c r="UNB25" s="78"/>
      <c r="UNC25" s="78"/>
      <c r="UND25" s="78"/>
      <c r="UNE25" s="78"/>
      <c r="UNF25" s="78"/>
      <c r="UNG25" s="78"/>
      <c r="UNH25" s="78"/>
      <c r="UNI25" s="78"/>
      <c r="UNJ25" s="78"/>
      <c r="UNK25" s="78"/>
      <c r="UNL25" s="78"/>
      <c r="UNM25" s="78"/>
      <c r="UNN25" s="78"/>
      <c r="UNO25" s="78"/>
      <c r="UNP25" s="78"/>
      <c r="UNQ25" s="78"/>
      <c r="UNR25" s="78"/>
      <c r="UNS25" s="78"/>
      <c r="UNT25" s="78"/>
      <c r="UNU25" s="78"/>
      <c r="UNV25" s="78"/>
      <c r="UNW25" s="78"/>
      <c r="UNX25" s="78"/>
      <c r="UNY25" s="78"/>
      <c r="UNZ25" s="78"/>
      <c r="UOA25" s="78"/>
      <c r="UOB25" s="78"/>
      <c r="UOC25" s="78"/>
      <c r="UOD25" s="78"/>
      <c r="UOE25" s="78"/>
      <c r="UOF25" s="78"/>
      <c r="UOG25" s="78"/>
      <c r="UOH25" s="78"/>
      <c r="UOI25" s="78"/>
      <c r="UOJ25" s="78"/>
      <c r="UOK25" s="78"/>
      <c r="UOL25" s="78"/>
      <c r="UOM25" s="78"/>
      <c r="UON25" s="78"/>
      <c r="UOO25" s="78"/>
      <c r="UOP25" s="78"/>
      <c r="UOQ25" s="78"/>
      <c r="UOR25" s="78"/>
      <c r="UOS25" s="78"/>
      <c r="UOT25" s="78"/>
      <c r="UOU25" s="78"/>
      <c r="UOV25" s="78"/>
      <c r="UOW25" s="78"/>
      <c r="UOX25" s="78"/>
      <c r="UOY25" s="78"/>
      <c r="UOZ25" s="78"/>
      <c r="UPA25" s="78"/>
      <c r="UPB25" s="78"/>
      <c r="UPC25" s="78"/>
      <c r="UPD25" s="78"/>
      <c r="UPE25" s="78"/>
      <c r="UPF25" s="78"/>
      <c r="UPG25" s="78"/>
      <c r="UPH25" s="78"/>
      <c r="UPI25" s="78"/>
      <c r="UPJ25" s="78"/>
      <c r="UPK25" s="78"/>
      <c r="UPL25" s="78"/>
      <c r="UPM25" s="78"/>
      <c r="UPN25" s="78"/>
      <c r="UPO25" s="78"/>
      <c r="UPP25" s="78"/>
      <c r="UPQ25" s="78"/>
      <c r="UPR25" s="78"/>
      <c r="UPS25" s="78"/>
      <c r="UPT25" s="78"/>
      <c r="UPU25" s="78"/>
      <c r="UPV25" s="78"/>
      <c r="UPW25" s="78"/>
      <c r="UPX25" s="78"/>
      <c r="UPY25" s="78"/>
      <c r="UPZ25" s="78"/>
      <c r="UQA25" s="78"/>
      <c r="UQB25" s="78"/>
      <c r="UQC25" s="78"/>
      <c r="UQD25" s="78"/>
      <c r="UQE25" s="78"/>
      <c r="UQF25" s="78"/>
      <c r="UQG25" s="78"/>
      <c r="UQH25" s="78"/>
      <c r="UQI25" s="78"/>
      <c r="UQJ25" s="78"/>
      <c r="UQK25" s="78"/>
      <c r="UQL25" s="78"/>
      <c r="UQM25" s="78"/>
      <c r="UQN25" s="78"/>
      <c r="UQO25" s="78"/>
      <c r="UQP25" s="78"/>
      <c r="UQQ25" s="78"/>
      <c r="UQR25" s="78"/>
      <c r="UQS25" s="78"/>
      <c r="UQT25" s="78"/>
      <c r="UQU25" s="78"/>
      <c r="UQV25" s="78"/>
      <c r="UQW25" s="78"/>
      <c r="UQX25" s="78"/>
      <c r="UQY25" s="78"/>
      <c r="UQZ25" s="78"/>
      <c r="URA25" s="78"/>
      <c r="URB25" s="78"/>
      <c r="URC25" s="78"/>
      <c r="URD25" s="78"/>
      <c r="URE25" s="78"/>
      <c r="URF25" s="78"/>
      <c r="URG25" s="78"/>
      <c r="URH25" s="78"/>
      <c r="URI25" s="78"/>
      <c r="URJ25" s="78"/>
      <c r="URK25" s="78"/>
      <c r="URL25" s="78"/>
      <c r="URM25" s="78"/>
      <c r="URN25" s="78"/>
      <c r="URO25" s="78"/>
      <c r="URP25" s="78"/>
      <c r="URQ25" s="78"/>
      <c r="URR25" s="78"/>
      <c r="URS25" s="78"/>
      <c r="URT25" s="78"/>
      <c r="URU25" s="78"/>
      <c r="URV25" s="78"/>
      <c r="URW25" s="78"/>
      <c r="URX25" s="78"/>
      <c r="URY25" s="78"/>
      <c r="URZ25" s="78"/>
      <c r="USA25" s="78"/>
      <c r="USB25" s="78"/>
      <c r="USC25" s="78"/>
      <c r="USD25" s="78"/>
      <c r="USE25" s="78"/>
      <c r="USF25" s="78"/>
      <c r="USG25" s="78"/>
      <c r="USH25" s="78"/>
      <c r="USI25" s="78"/>
      <c r="USJ25" s="78"/>
      <c r="USK25" s="78"/>
      <c r="USL25" s="78"/>
      <c r="USM25" s="78"/>
      <c r="USN25" s="78"/>
      <c r="USO25" s="78"/>
      <c r="USP25" s="78"/>
      <c r="USQ25" s="78"/>
      <c r="USR25" s="78"/>
      <c r="USS25" s="78"/>
      <c r="UST25" s="78"/>
      <c r="USU25" s="78"/>
      <c r="USV25" s="78"/>
      <c r="USW25" s="78"/>
      <c r="USX25" s="78"/>
      <c r="USY25" s="78"/>
      <c r="USZ25" s="78"/>
      <c r="UTA25" s="78"/>
      <c r="UTB25" s="78"/>
      <c r="UTC25" s="78"/>
      <c r="UTD25" s="78"/>
      <c r="UTE25" s="78"/>
      <c r="UTF25" s="78"/>
      <c r="UTG25" s="78"/>
      <c r="UTH25" s="78"/>
      <c r="UTI25" s="78"/>
      <c r="UTJ25" s="78"/>
      <c r="UTK25" s="78"/>
      <c r="UTL25" s="78"/>
      <c r="UTM25" s="78"/>
      <c r="UTN25" s="78"/>
      <c r="UTO25" s="78"/>
      <c r="UTP25" s="78"/>
      <c r="UTQ25" s="78"/>
      <c r="UTR25" s="78"/>
      <c r="UTS25" s="78"/>
      <c r="UTT25" s="78"/>
      <c r="UTU25" s="78"/>
      <c r="UTV25" s="78"/>
      <c r="UTW25" s="78"/>
      <c r="UTX25" s="78"/>
      <c r="UTY25" s="78"/>
      <c r="UTZ25" s="78"/>
      <c r="UUA25" s="78"/>
      <c r="UUB25" s="78"/>
      <c r="UUC25" s="78"/>
      <c r="UUD25" s="78"/>
      <c r="UUE25" s="78"/>
      <c r="UUF25" s="78"/>
      <c r="UUG25" s="78"/>
      <c r="UUH25" s="78"/>
      <c r="UUI25" s="78"/>
      <c r="UUJ25" s="78"/>
      <c r="UUK25" s="78"/>
      <c r="UUL25" s="78"/>
      <c r="UUM25" s="78"/>
      <c r="UUN25" s="78"/>
      <c r="UUO25" s="78"/>
      <c r="UUP25" s="78"/>
      <c r="UUQ25" s="78"/>
      <c r="UUR25" s="78"/>
      <c r="UUS25" s="78"/>
      <c r="UUT25" s="78"/>
      <c r="UUU25" s="78"/>
      <c r="UUV25" s="78"/>
      <c r="UUW25" s="78"/>
      <c r="UUX25" s="78"/>
      <c r="UUY25" s="78"/>
      <c r="UUZ25" s="78"/>
      <c r="UVA25" s="78"/>
      <c r="UVB25" s="78"/>
      <c r="UVC25" s="78"/>
      <c r="UVD25" s="78"/>
      <c r="UVE25" s="78"/>
      <c r="UVF25" s="78"/>
      <c r="UVG25" s="78"/>
      <c r="UVH25" s="78"/>
      <c r="UVI25" s="78"/>
      <c r="UVJ25" s="78"/>
      <c r="UVK25" s="78"/>
      <c r="UVL25" s="78"/>
      <c r="UVM25" s="78"/>
      <c r="UVN25" s="78"/>
      <c r="UVO25" s="78"/>
      <c r="UVP25" s="78"/>
      <c r="UVQ25" s="78"/>
      <c r="UVR25" s="78"/>
      <c r="UVS25" s="78"/>
      <c r="UVT25" s="78"/>
      <c r="UVU25" s="78"/>
      <c r="UVV25" s="78"/>
      <c r="UVW25" s="78"/>
      <c r="UVX25" s="78"/>
      <c r="UVY25" s="78"/>
      <c r="UVZ25" s="78"/>
      <c r="UWA25" s="78"/>
      <c r="UWB25" s="78"/>
      <c r="UWC25" s="78"/>
      <c r="UWD25" s="78"/>
      <c r="UWE25" s="78"/>
      <c r="UWF25" s="78"/>
      <c r="UWG25" s="78"/>
      <c r="UWH25" s="78"/>
      <c r="UWI25" s="78"/>
      <c r="UWJ25" s="78"/>
      <c r="UWK25" s="78"/>
      <c r="UWL25" s="78"/>
      <c r="UWM25" s="78"/>
      <c r="UWN25" s="78"/>
      <c r="UWO25" s="78"/>
      <c r="UWP25" s="78"/>
      <c r="UWQ25" s="78"/>
      <c r="UWR25" s="78"/>
      <c r="UWS25" s="78"/>
      <c r="UWT25" s="78"/>
      <c r="UWU25" s="78"/>
      <c r="UWV25" s="78"/>
      <c r="UWW25" s="78"/>
      <c r="UWX25" s="78"/>
      <c r="UWY25" s="78"/>
      <c r="UWZ25" s="78"/>
      <c r="UXA25" s="78"/>
      <c r="UXB25" s="78"/>
      <c r="UXC25" s="78"/>
      <c r="UXD25" s="78"/>
      <c r="UXE25" s="78"/>
      <c r="UXF25" s="78"/>
      <c r="UXG25" s="78"/>
      <c r="UXH25" s="78"/>
      <c r="UXI25" s="78"/>
      <c r="UXJ25" s="78"/>
      <c r="UXK25" s="78"/>
      <c r="UXL25" s="78"/>
      <c r="UXM25" s="78"/>
      <c r="UXN25" s="78"/>
      <c r="UXO25" s="78"/>
      <c r="UXP25" s="78"/>
      <c r="UXQ25" s="78"/>
      <c r="UXR25" s="78"/>
      <c r="UXS25" s="78"/>
      <c r="UXT25" s="78"/>
      <c r="UXU25" s="78"/>
      <c r="UXV25" s="78"/>
      <c r="UXW25" s="78"/>
      <c r="UXX25" s="78"/>
      <c r="UXY25" s="78"/>
      <c r="UXZ25" s="78"/>
      <c r="UYA25" s="78"/>
      <c r="UYB25" s="78"/>
      <c r="UYC25" s="78"/>
      <c r="UYD25" s="78"/>
      <c r="UYE25" s="78"/>
      <c r="UYF25" s="78"/>
      <c r="UYG25" s="78"/>
      <c r="UYH25" s="78"/>
      <c r="UYI25" s="78"/>
      <c r="UYJ25" s="78"/>
      <c r="UYK25" s="78"/>
      <c r="UYL25" s="78"/>
      <c r="UYM25" s="78"/>
      <c r="UYN25" s="78"/>
      <c r="UYO25" s="78"/>
      <c r="UYP25" s="78"/>
      <c r="UYQ25" s="78"/>
      <c r="UYR25" s="78"/>
      <c r="UYS25" s="78"/>
      <c r="UYT25" s="78"/>
      <c r="UYU25" s="78"/>
      <c r="UYV25" s="78"/>
      <c r="UYW25" s="78"/>
      <c r="UYX25" s="78"/>
      <c r="UYY25" s="78"/>
      <c r="UYZ25" s="78"/>
      <c r="UZA25" s="78"/>
      <c r="UZB25" s="78"/>
      <c r="UZC25" s="78"/>
      <c r="UZD25" s="78"/>
      <c r="UZE25" s="78"/>
      <c r="UZF25" s="78"/>
      <c r="UZG25" s="78"/>
      <c r="UZH25" s="78"/>
      <c r="UZI25" s="78"/>
      <c r="UZJ25" s="78"/>
      <c r="UZK25" s="78"/>
      <c r="UZL25" s="78"/>
      <c r="UZM25" s="78"/>
      <c r="UZN25" s="78"/>
      <c r="UZO25" s="78"/>
      <c r="UZP25" s="78"/>
      <c r="UZQ25" s="78"/>
      <c r="UZR25" s="78"/>
      <c r="UZS25" s="78"/>
      <c r="UZT25" s="78"/>
      <c r="UZU25" s="78"/>
      <c r="UZV25" s="78"/>
      <c r="UZW25" s="78"/>
      <c r="UZX25" s="78"/>
      <c r="UZY25" s="78"/>
      <c r="UZZ25" s="78"/>
      <c r="VAA25" s="78"/>
      <c r="VAB25" s="78"/>
      <c r="VAC25" s="78"/>
      <c r="VAD25" s="78"/>
      <c r="VAE25" s="78"/>
      <c r="VAF25" s="78"/>
      <c r="VAG25" s="78"/>
      <c r="VAH25" s="78"/>
      <c r="VAI25" s="78"/>
      <c r="VAJ25" s="78"/>
      <c r="VAK25" s="78"/>
      <c r="VAL25" s="78"/>
      <c r="VAM25" s="78"/>
      <c r="VAN25" s="78"/>
      <c r="VAO25" s="78"/>
      <c r="VAP25" s="78"/>
      <c r="VAQ25" s="78"/>
      <c r="VAR25" s="78"/>
      <c r="VAS25" s="78"/>
      <c r="VAT25" s="78"/>
      <c r="VAU25" s="78"/>
      <c r="VAV25" s="78"/>
      <c r="VAW25" s="78"/>
      <c r="VAX25" s="78"/>
      <c r="VAY25" s="78"/>
      <c r="VAZ25" s="78"/>
      <c r="VBA25" s="78"/>
      <c r="VBB25" s="78"/>
      <c r="VBC25" s="78"/>
      <c r="VBD25" s="78"/>
      <c r="VBE25" s="78"/>
      <c r="VBF25" s="78"/>
      <c r="VBG25" s="78"/>
      <c r="VBH25" s="78"/>
      <c r="VBI25" s="78"/>
      <c r="VBJ25" s="78"/>
      <c r="VBK25" s="78"/>
      <c r="VBL25" s="78"/>
      <c r="VBM25" s="78"/>
      <c r="VBN25" s="78"/>
      <c r="VBO25" s="78"/>
      <c r="VBP25" s="78"/>
      <c r="VBQ25" s="78"/>
      <c r="VBR25" s="78"/>
      <c r="VBS25" s="78"/>
      <c r="VBT25" s="78"/>
      <c r="VBU25" s="78"/>
      <c r="VBV25" s="78"/>
      <c r="VBW25" s="78"/>
      <c r="VBX25" s="78"/>
      <c r="VBY25" s="78"/>
      <c r="VBZ25" s="78"/>
      <c r="VCA25" s="78"/>
      <c r="VCB25" s="78"/>
      <c r="VCC25" s="78"/>
      <c r="VCD25" s="78"/>
      <c r="VCE25" s="78"/>
      <c r="VCF25" s="78"/>
      <c r="VCG25" s="78"/>
      <c r="VCH25" s="78"/>
      <c r="VCI25" s="78"/>
      <c r="VCJ25" s="78"/>
      <c r="VCK25" s="78"/>
      <c r="VCL25" s="78"/>
      <c r="VCM25" s="78"/>
      <c r="VCN25" s="78"/>
      <c r="VCO25" s="78"/>
      <c r="VCP25" s="78"/>
      <c r="VCQ25" s="78"/>
      <c r="VCR25" s="78"/>
      <c r="VCS25" s="78"/>
      <c r="VCT25" s="78"/>
      <c r="VCU25" s="78"/>
      <c r="VCV25" s="78"/>
      <c r="VCW25" s="78"/>
      <c r="VCX25" s="78"/>
      <c r="VCY25" s="78"/>
      <c r="VCZ25" s="78"/>
      <c r="VDA25" s="78"/>
      <c r="VDB25" s="78"/>
      <c r="VDC25" s="78"/>
      <c r="VDD25" s="78"/>
      <c r="VDE25" s="78"/>
      <c r="VDF25" s="78"/>
      <c r="VDG25" s="78"/>
      <c r="VDH25" s="78"/>
      <c r="VDI25" s="78"/>
      <c r="VDJ25" s="78"/>
      <c r="VDK25" s="78"/>
      <c r="VDL25" s="78"/>
      <c r="VDM25" s="78"/>
      <c r="VDN25" s="78"/>
      <c r="VDO25" s="78"/>
      <c r="VDP25" s="78"/>
      <c r="VDQ25" s="78"/>
      <c r="VDR25" s="78"/>
      <c r="VDS25" s="78"/>
      <c r="VDT25" s="78"/>
      <c r="VDU25" s="78"/>
      <c r="VDV25" s="78"/>
      <c r="VDW25" s="78"/>
      <c r="VDX25" s="78"/>
      <c r="VDY25" s="78"/>
      <c r="VDZ25" s="78"/>
      <c r="VEA25" s="78"/>
      <c r="VEB25" s="78"/>
      <c r="VEC25" s="78"/>
      <c r="VED25" s="78"/>
      <c r="VEE25" s="78"/>
      <c r="VEF25" s="78"/>
      <c r="VEG25" s="78"/>
      <c r="VEH25" s="78"/>
      <c r="VEI25" s="78"/>
      <c r="VEJ25" s="78"/>
      <c r="VEK25" s="78"/>
      <c r="VEL25" s="78"/>
      <c r="VEM25" s="78"/>
      <c r="VEN25" s="78"/>
      <c r="VEO25" s="78"/>
      <c r="VEP25" s="78"/>
      <c r="VEQ25" s="78"/>
      <c r="VER25" s="78"/>
      <c r="VES25" s="78"/>
      <c r="VET25" s="78"/>
      <c r="VEU25" s="78"/>
      <c r="VEV25" s="78"/>
      <c r="VEW25" s="78"/>
      <c r="VEX25" s="78"/>
      <c r="VEY25" s="78"/>
      <c r="VEZ25" s="78"/>
      <c r="VFA25" s="78"/>
      <c r="VFB25" s="78"/>
      <c r="VFC25" s="78"/>
      <c r="VFD25" s="78"/>
      <c r="VFE25" s="78"/>
      <c r="VFF25" s="78"/>
      <c r="VFG25" s="78"/>
      <c r="VFH25" s="78"/>
      <c r="VFI25" s="78"/>
      <c r="VFJ25" s="78"/>
      <c r="VFK25" s="78"/>
      <c r="VFL25" s="78"/>
      <c r="VFM25" s="78"/>
      <c r="VFN25" s="78"/>
      <c r="VFO25" s="78"/>
      <c r="VFP25" s="78"/>
      <c r="VFQ25" s="78"/>
      <c r="VFR25" s="78"/>
      <c r="VFS25" s="78"/>
      <c r="VFT25" s="78"/>
      <c r="VFU25" s="78"/>
      <c r="VFV25" s="78"/>
      <c r="VFW25" s="78"/>
      <c r="VFX25" s="78"/>
      <c r="VFY25" s="78"/>
      <c r="VFZ25" s="78"/>
      <c r="VGA25" s="78"/>
      <c r="VGB25" s="78"/>
      <c r="VGC25" s="78"/>
      <c r="VGD25" s="78"/>
      <c r="VGE25" s="78"/>
      <c r="VGF25" s="78"/>
      <c r="VGG25" s="78"/>
      <c r="VGH25" s="78"/>
      <c r="VGI25" s="78"/>
      <c r="VGJ25" s="78"/>
      <c r="VGK25" s="78"/>
      <c r="VGL25" s="78"/>
      <c r="VGM25" s="78"/>
      <c r="VGN25" s="78"/>
      <c r="VGO25" s="78"/>
      <c r="VGP25" s="78"/>
      <c r="VGQ25" s="78"/>
      <c r="VGR25" s="78"/>
      <c r="VGS25" s="78"/>
      <c r="VGT25" s="78"/>
      <c r="VGU25" s="78"/>
      <c r="VGV25" s="78"/>
      <c r="VGW25" s="78"/>
      <c r="VGX25" s="78"/>
      <c r="VGY25" s="78"/>
      <c r="VGZ25" s="78"/>
      <c r="VHA25" s="78"/>
      <c r="VHB25" s="78"/>
      <c r="VHC25" s="78"/>
      <c r="VHD25" s="78"/>
      <c r="VHE25" s="78"/>
      <c r="VHF25" s="78"/>
      <c r="VHG25" s="78"/>
      <c r="VHH25" s="78"/>
      <c r="VHI25" s="78"/>
      <c r="VHJ25" s="78"/>
      <c r="VHK25" s="78"/>
      <c r="VHL25" s="78"/>
      <c r="VHM25" s="78"/>
      <c r="VHN25" s="78"/>
      <c r="VHO25" s="78"/>
      <c r="VHP25" s="78"/>
      <c r="VHQ25" s="78"/>
      <c r="VHR25" s="78"/>
      <c r="VHS25" s="78"/>
      <c r="VHT25" s="78"/>
      <c r="VHU25" s="78"/>
      <c r="VHV25" s="78"/>
      <c r="VHW25" s="78"/>
      <c r="VHX25" s="78"/>
      <c r="VHY25" s="78"/>
      <c r="VHZ25" s="78"/>
      <c r="VIA25" s="78"/>
      <c r="VIB25" s="78"/>
      <c r="VIC25" s="78"/>
      <c r="VID25" s="78"/>
      <c r="VIE25" s="78"/>
      <c r="VIF25" s="78"/>
      <c r="VIG25" s="78"/>
      <c r="VIH25" s="78"/>
      <c r="VII25" s="78"/>
      <c r="VIJ25" s="78"/>
      <c r="VIK25" s="78"/>
      <c r="VIL25" s="78"/>
      <c r="VIM25" s="78"/>
      <c r="VIN25" s="78"/>
      <c r="VIO25" s="78"/>
      <c r="VIP25" s="78"/>
      <c r="VIQ25" s="78"/>
      <c r="VIR25" s="78"/>
      <c r="VIS25" s="78"/>
      <c r="VIT25" s="78"/>
      <c r="VIU25" s="78"/>
      <c r="VIV25" s="78"/>
      <c r="VIW25" s="78"/>
      <c r="VIX25" s="78"/>
      <c r="VIY25" s="78"/>
      <c r="VIZ25" s="78"/>
      <c r="VJA25" s="78"/>
      <c r="VJB25" s="78"/>
      <c r="VJC25" s="78"/>
      <c r="VJD25" s="78"/>
      <c r="VJE25" s="78"/>
      <c r="VJF25" s="78"/>
      <c r="VJG25" s="78"/>
      <c r="VJH25" s="78"/>
      <c r="VJI25" s="78"/>
      <c r="VJJ25" s="78"/>
      <c r="VJK25" s="78"/>
      <c r="VJL25" s="78"/>
      <c r="VJM25" s="78"/>
      <c r="VJN25" s="78"/>
      <c r="VJO25" s="78"/>
      <c r="VJP25" s="78"/>
      <c r="VJQ25" s="78"/>
      <c r="VJR25" s="78"/>
      <c r="VJS25" s="78"/>
      <c r="VJT25" s="78"/>
      <c r="VJU25" s="78"/>
      <c r="VJV25" s="78"/>
      <c r="VJW25" s="78"/>
      <c r="VJX25" s="78"/>
      <c r="VJY25" s="78"/>
      <c r="VJZ25" s="78"/>
      <c r="VKA25" s="78"/>
      <c r="VKB25" s="78"/>
      <c r="VKC25" s="78"/>
      <c r="VKD25" s="78"/>
      <c r="VKE25" s="78"/>
      <c r="VKF25" s="78"/>
      <c r="VKG25" s="78"/>
      <c r="VKH25" s="78"/>
      <c r="VKI25" s="78"/>
      <c r="VKJ25" s="78"/>
      <c r="VKK25" s="78"/>
      <c r="VKL25" s="78"/>
      <c r="VKM25" s="78"/>
      <c r="VKN25" s="78"/>
      <c r="VKO25" s="78"/>
      <c r="VKP25" s="78"/>
      <c r="VKQ25" s="78"/>
      <c r="VKR25" s="78"/>
      <c r="VKS25" s="78"/>
      <c r="VKT25" s="78"/>
      <c r="VKU25" s="78"/>
      <c r="VKV25" s="78"/>
      <c r="VKW25" s="78"/>
      <c r="VKX25" s="78"/>
      <c r="VKY25" s="78"/>
      <c r="VKZ25" s="78"/>
      <c r="VLA25" s="78"/>
      <c r="VLB25" s="78"/>
      <c r="VLC25" s="78"/>
      <c r="VLD25" s="78"/>
      <c r="VLE25" s="78"/>
      <c r="VLF25" s="78"/>
      <c r="VLG25" s="78"/>
      <c r="VLH25" s="78"/>
      <c r="VLI25" s="78"/>
      <c r="VLJ25" s="78"/>
      <c r="VLK25" s="78"/>
      <c r="VLL25" s="78"/>
      <c r="VLM25" s="78"/>
      <c r="VLN25" s="78"/>
      <c r="VLO25" s="78"/>
      <c r="VLP25" s="78"/>
      <c r="VLQ25" s="78"/>
      <c r="VLR25" s="78"/>
      <c r="VLS25" s="78"/>
      <c r="VLT25" s="78"/>
      <c r="VLU25" s="78"/>
      <c r="VLV25" s="78"/>
      <c r="VLW25" s="78"/>
      <c r="VLX25" s="78"/>
      <c r="VLY25" s="78"/>
      <c r="VLZ25" s="78"/>
      <c r="VMA25" s="78"/>
      <c r="VMB25" s="78"/>
      <c r="VMC25" s="78"/>
      <c r="VMD25" s="78"/>
      <c r="VME25" s="78"/>
      <c r="VMF25" s="78"/>
      <c r="VMG25" s="78"/>
      <c r="VMH25" s="78"/>
      <c r="VMI25" s="78"/>
      <c r="VMJ25" s="78"/>
      <c r="VMK25" s="78"/>
      <c r="VML25" s="78"/>
      <c r="VMM25" s="78"/>
      <c r="VMN25" s="78"/>
      <c r="VMO25" s="78"/>
      <c r="VMP25" s="78"/>
      <c r="VMQ25" s="78"/>
      <c r="VMR25" s="78"/>
      <c r="VMS25" s="78"/>
      <c r="VMT25" s="78"/>
      <c r="VMU25" s="78"/>
      <c r="VMV25" s="78"/>
      <c r="VMW25" s="78"/>
      <c r="VMX25" s="78"/>
      <c r="VMY25" s="78"/>
      <c r="VMZ25" s="78"/>
      <c r="VNA25" s="78"/>
      <c r="VNB25" s="78"/>
      <c r="VNC25" s="78"/>
      <c r="VND25" s="78"/>
      <c r="VNE25" s="78"/>
      <c r="VNF25" s="78"/>
      <c r="VNG25" s="78"/>
      <c r="VNH25" s="78"/>
      <c r="VNI25" s="78"/>
      <c r="VNJ25" s="78"/>
      <c r="VNK25" s="78"/>
      <c r="VNL25" s="78"/>
      <c r="VNM25" s="78"/>
      <c r="VNN25" s="78"/>
      <c r="VNO25" s="78"/>
      <c r="VNP25" s="78"/>
      <c r="VNQ25" s="78"/>
      <c r="VNR25" s="78"/>
      <c r="VNS25" s="78"/>
      <c r="VNT25" s="78"/>
      <c r="VNU25" s="78"/>
      <c r="VNV25" s="78"/>
      <c r="VNW25" s="78"/>
      <c r="VNX25" s="78"/>
      <c r="VNY25" s="78"/>
      <c r="VNZ25" s="78"/>
      <c r="VOA25" s="78"/>
      <c r="VOB25" s="78"/>
      <c r="VOC25" s="78"/>
      <c r="VOD25" s="78"/>
      <c r="VOE25" s="78"/>
      <c r="VOF25" s="78"/>
      <c r="VOG25" s="78"/>
      <c r="VOH25" s="78"/>
      <c r="VOI25" s="78"/>
      <c r="VOJ25" s="78"/>
      <c r="VOK25" s="78"/>
      <c r="VOL25" s="78"/>
      <c r="VOM25" s="78"/>
      <c r="VON25" s="78"/>
      <c r="VOO25" s="78"/>
      <c r="VOP25" s="78"/>
      <c r="VOQ25" s="78"/>
      <c r="VOR25" s="78"/>
      <c r="VOS25" s="78"/>
      <c r="VOT25" s="78"/>
      <c r="VOU25" s="78"/>
      <c r="VOV25" s="78"/>
      <c r="VOW25" s="78"/>
      <c r="VOX25" s="78"/>
      <c r="VOY25" s="78"/>
      <c r="VOZ25" s="78"/>
      <c r="VPA25" s="78"/>
      <c r="VPB25" s="78"/>
      <c r="VPC25" s="78"/>
      <c r="VPD25" s="78"/>
      <c r="VPE25" s="78"/>
      <c r="VPF25" s="78"/>
      <c r="VPG25" s="78"/>
      <c r="VPH25" s="78"/>
      <c r="VPI25" s="78"/>
      <c r="VPJ25" s="78"/>
      <c r="VPK25" s="78"/>
      <c r="VPL25" s="78"/>
      <c r="VPM25" s="78"/>
      <c r="VPN25" s="78"/>
      <c r="VPO25" s="78"/>
      <c r="VPP25" s="78"/>
      <c r="VPQ25" s="78"/>
      <c r="VPR25" s="78"/>
      <c r="VPS25" s="78"/>
      <c r="VPT25" s="78"/>
      <c r="VPU25" s="78"/>
      <c r="VPV25" s="78"/>
      <c r="VPW25" s="78"/>
      <c r="VPX25" s="78"/>
      <c r="VPY25" s="78"/>
      <c r="VPZ25" s="78"/>
      <c r="VQA25" s="78"/>
      <c r="VQB25" s="78"/>
      <c r="VQC25" s="78"/>
      <c r="VQD25" s="78"/>
      <c r="VQE25" s="78"/>
      <c r="VQF25" s="78"/>
      <c r="VQG25" s="78"/>
      <c r="VQH25" s="78"/>
      <c r="VQI25" s="78"/>
      <c r="VQJ25" s="78"/>
      <c r="VQK25" s="78"/>
      <c r="VQL25" s="78"/>
      <c r="VQM25" s="78"/>
      <c r="VQN25" s="78"/>
      <c r="VQO25" s="78"/>
      <c r="VQP25" s="78"/>
      <c r="VQQ25" s="78"/>
      <c r="VQR25" s="78"/>
      <c r="VQS25" s="78"/>
      <c r="VQT25" s="78"/>
      <c r="VQU25" s="78"/>
      <c r="VQV25" s="78"/>
      <c r="VQW25" s="78"/>
      <c r="VQX25" s="78"/>
      <c r="VQY25" s="78"/>
      <c r="VQZ25" s="78"/>
      <c r="VRA25" s="78"/>
      <c r="VRB25" s="78"/>
      <c r="VRC25" s="78"/>
      <c r="VRD25" s="78"/>
      <c r="VRE25" s="78"/>
      <c r="VRF25" s="78"/>
      <c r="VRG25" s="78"/>
      <c r="VRH25" s="78"/>
      <c r="VRI25" s="78"/>
      <c r="VRJ25" s="78"/>
      <c r="VRK25" s="78"/>
      <c r="VRL25" s="78"/>
      <c r="VRM25" s="78"/>
      <c r="VRN25" s="78"/>
      <c r="VRO25" s="78"/>
      <c r="VRP25" s="78"/>
      <c r="VRQ25" s="78"/>
      <c r="VRR25" s="78"/>
      <c r="VRS25" s="78"/>
      <c r="VRT25" s="78"/>
      <c r="VRU25" s="78"/>
      <c r="VRV25" s="78"/>
      <c r="VRW25" s="78"/>
      <c r="VRX25" s="78"/>
      <c r="VRY25" s="78"/>
      <c r="VRZ25" s="78"/>
      <c r="VSA25" s="78"/>
      <c r="VSB25" s="78"/>
      <c r="VSC25" s="78"/>
      <c r="VSD25" s="78"/>
      <c r="VSE25" s="78"/>
      <c r="VSF25" s="78"/>
      <c r="VSG25" s="78"/>
      <c r="VSH25" s="78"/>
      <c r="VSI25" s="78"/>
      <c r="VSJ25" s="78"/>
      <c r="VSK25" s="78"/>
      <c r="VSL25" s="78"/>
      <c r="VSM25" s="78"/>
      <c r="VSN25" s="78"/>
      <c r="VSO25" s="78"/>
      <c r="VSP25" s="78"/>
      <c r="VSQ25" s="78"/>
      <c r="VSR25" s="78"/>
      <c r="VSS25" s="78"/>
      <c r="VST25" s="78"/>
      <c r="VSU25" s="78"/>
      <c r="VSV25" s="78"/>
      <c r="VSW25" s="78"/>
      <c r="VSX25" s="78"/>
      <c r="VSY25" s="78"/>
      <c r="VSZ25" s="78"/>
      <c r="VTA25" s="78"/>
      <c r="VTB25" s="78"/>
      <c r="VTC25" s="78"/>
      <c r="VTD25" s="78"/>
      <c r="VTE25" s="78"/>
      <c r="VTF25" s="78"/>
      <c r="VTG25" s="78"/>
      <c r="VTH25" s="78"/>
      <c r="VTI25" s="78"/>
      <c r="VTJ25" s="78"/>
      <c r="VTK25" s="78"/>
      <c r="VTL25" s="78"/>
      <c r="VTM25" s="78"/>
      <c r="VTN25" s="78"/>
      <c r="VTO25" s="78"/>
      <c r="VTP25" s="78"/>
      <c r="VTQ25" s="78"/>
      <c r="VTR25" s="78"/>
      <c r="VTS25" s="78"/>
      <c r="VTT25" s="78"/>
      <c r="VTU25" s="78"/>
      <c r="VTV25" s="78"/>
      <c r="VTW25" s="78"/>
      <c r="VTX25" s="78"/>
      <c r="VTY25" s="78"/>
      <c r="VTZ25" s="78"/>
      <c r="VUA25" s="78"/>
      <c r="VUB25" s="78"/>
      <c r="VUC25" s="78"/>
      <c r="VUD25" s="78"/>
      <c r="VUE25" s="78"/>
      <c r="VUF25" s="78"/>
      <c r="VUG25" s="78"/>
      <c r="VUH25" s="78"/>
      <c r="VUI25" s="78"/>
      <c r="VUJ25" s="78"/>
      <c r="VUK25" s="78"/>
      <c r="VUL25" s="78"/>
      <c r="VUM25" s="78"/>
      <c r="VUN25" s="78"/>
      <c r="VUO25" s="78"/>
      <c r="VUP25" s="78"/>
      <c r="VUQ25" s="78"/>
      <c r="VUR25" s="78"/>
      <c r="VUS25" s="78"/>
      <c r="VUT25" s="78"/>
      <c r="VUU25" s="78"/>
      <c r="VUV25" s="78"/>
      <c r="VUW25" s="78"/>
      <c r="VUX25" s="78"/>
      <c r="VUY25" s="78"/>
      <c r="VUZ25" s="78"/>
      <c r="VVA25" s="78"/>
      <c r="VVB25" s="78"/>
      <c r="VVC25" s="78"/>
      <c r="VVD25" s="78"/>
      <c r="VVE25" s="78"/>
      <c r="VVF25" s="78"/>
      <c r="VVG25" s="78"/>
      <c r="VVH25" s="78"/>
      <c r="VVI25" s="78"/>
      <c r="VVJ25" s="78"/>
      <c r="VVK25" s="78"/>
      <c r="VVL25" s="78"/>
      <c r="VVM25" s="78"/>
      <c r="VVN25" s="78"/>
      <c r="VVO25" s="78"/>
      <c r="VVP25" s="78"/>
      <c r="VVQ25" s="78"/>
      <c r="VVR25" s="78"/>
      <c r="VVS25" s="78"/>
      <c r="VVT25" s="78"/>
      <c r="VVU25" s="78"/>
      <c r="VVV25" s="78"/>
      <c r="VVW25" s="78"/>
      <c r="VVX25" s="78"/>
      <c r="VVY25" s="78"/>
      <c r="VVZ25" s="78"/>
      <c r="VWA25" s="78"/>
      <c r="VWB25" s="78"/>
      <c r="VWC25" s="78"/>
      <c r="VWD25" s="78"/>
      <c r="VWE25" s="78"/>
      <c r="VWF25" s="78"/>
      <c r="VWG25" s="78"/>
      <c r="VWH25" s="78"/>
      <c r="VWI25" s="78"/>
      <c r="VWJ25" s="78"/>
      <c r="VWK25" s="78"/>
      <c r="VWL25" s="78"/>
      <c r="VWM25" s="78"/>
      <c r="VWN25" s="78"/>
      <c r="VWO25" s="78"/>
      <c r="VWP25" s="78"/>
      <c r="VWQ25" s="78"/>
      <c r="VWR25" s="78"/>
      <c r="VWS25" s="78"/>
      <c r="VWT25" s="78"/>
      <c r="VWU25" s="78"/>
      <c r="VWV25" s="78"/>
      <c r="VWW25" s="78"/>
      <c r="VWX25" s="78"/>
      <c r="VWY25" s="78"/>
      <c r="VWZ25" s="78"/>
      <c r="VXA25" s="78"/>
      <c r="VXB25" s="78"/>
      <c r="VXC25" s="78"/>
      <c r="VXD25" s="78"/>
      <c r="VXE25" s="78"/>
      <c r="VXF25" s="78"/>
      <c r="VXG25" s="78"/>
      <c r="VXH25" s="78"/>
      <c r="VXI25" s="78"/>
      <c r="VXJ25" s="78"/>
      <c r="VXK25" s="78"/>
      <c r="VXL25" s="78"/>
      <c r="VXM25" s="78"/>
      <c r="VXN25" s="78"/>
      <c r="VXO25" s="78"/>
      <c r="VXP25" s="78"/>
      <c r="VXQ25" s="78"/>
      <c r="VXR25" s="78"/>
      <c r="VXS25" s="78"/>
      <c r="VXT25" s="78"/>
      <c r="VXU25" s="78"/>
      <c r="VXV25" s="78"/>
      <c r="VXW25" s="78"/>
      <c r="VXX25" s="78"/>
      <c r="VXY25" s="78"/>
      <c r="VXZ25" s="78"/>
      <c r="VYA25" s="78"/>
      <c r="VYB25" s="78"/>
      <c r="VYC25" s="78"/>
      <c r="VYD25" s="78"/>
      <c r="VYE25" s="78"/>
      <c r="VYF25" s="78"/>
      <c r="VYG25" s="78"/>
      <c r="VYH25" s="78"/>
      <c r="VYI25" s="78"/>
      <c r="VYJ25" s="78"/>
      <c r="VYK25" s="78"/>
      <c r="VYL25" s="78"/>
      <c r="VYM25" s="78"/>
      <c r="VYN25" s="78"/>
      <c r="VYO25" s="78"/>
      <c r="VYP25" s="78"/>
      <c r="VYQ25" s="78"/>
      <c r="VYR25" s="78"/>
      <c r="VYS25" s="78"/>
      <c r="VYT25" s="78"/>
      <c r="VYU25" s="78"/>
      <c r="VYV25" s="78"/>
      <c r="VYW25" s="78"/>
      <c r="VYX25" s="78"/>
      <c r="VYY25" s="78"/>
      <c r="VYZ25" s="78"/>
      <c r="VZA25" s="78"/>
      <c r="VZB25" s="78"/>
      <c r="VZC25" s="78"/>
      <c r="VZD25" s="78"/>
      <c r="VZE25" s="78"/>
      <c r="VZF25" s="78"/>
      <c r="VZG25" s="78"/>
      <c r="VZH25" s="78"/>
      <c r="VZI25" s="78"/>
      <c r="VZJ25" s="78"/>
      <c r="VZK25" s="78"/>
      <c r="VZL25" s="78"/>
      <c r="VZM25" s="78"/>
      <c r="VZN25" s="78"/>
      <c r="VZO25" s="78"/>
      <c r="VZP25" s="78"/>
      <c r="VZQ25" s="78"/>
      <c r="VZR25" s="78"/>
      <c r="VZS25" s="78"/>
      <c r="VZT25" s="78"/>
      <c r="VZU25" s="78"/>
      <c r="VZV25" s="78"/>
      <c r="VZW25" s="78"/>
      <c r="VZX25" s="78"/>
      <c r="VZY25" s="78"/>
      <c r="VZZ25" s="78"/>
      <c r="WAA25" s="78"/>
      <c r="WAB25" s="78"/>
      <c r="WAC25" s="78"/>
      <c r="WAD25" s="78"/>
      <c r="WAE25" s="78"/>
      <c r="WAF25" s="78"/>
      <c r="WAG25" s="78"/>
      <c r="WAH25" s="78"/>
      <c r="WAI25" s="78"/>
      <c r="WAJ25" s="78"/>
      <c r="WAK25" s="78"/>
      <c r="WAL25" s="78"/>
      <c r="WAM25" s="78"/>
      <c r="WAN25" s="78"/>
      <c r="WAO25" s="78"/>
      <c r="WAP25" s="78"/>
      <c r="WAQ25" s="78"/>
      <c r="WAR25" s="78"/>
      <c r="WAS25" s="78"/>
      <c r="WAT25" s="78"/>
      <c r="WAU25" s="78"/>
      <c r="WAV25" s="78"/>
      <c r="WAW25" s="78"/>
      <c r="WAX25" s="78"/>
      <c r="WAY25" s="78"/>
      <c r="WAZ25" s="78"/>
      <c r="WBA25" s="78"/>
      <c r="WBB25" s="78"/>
      <c r="WBC25" s="78"/>
      <c r="WBD25" s="78"/>
      <c r="WBE25" s="78"/>
      <c r="WBF25" s="78"/>
      <c r="WBG25" s="78"/>
      <c r="WBH25" s="78"/>
      <c r="WBI25" s="78"/>
      <c r="WBJ25" s="78"/>
      <c r="WBK25" s="78"/>
      <c r="WBL25" s="78"/>
      <c r="WBM25" s="78"/>
      <c r="WBN25" s="78"/>
      <c r="WBO25" s="78"/>
      <c r="WBP25" s="78"/>
      <c r="WBQ25" s="78"/>
      <c r="WBR25" s="78"/>
      <c r="WBS25" s="78"/>
      <c r="WBT25" s="78"/>
      <c r="WBU25" s="78"/>
      <c r="WBV25" s="78"/>
      <c r="WBW25" s="78"/>
      <c r="WBX25" s="78"/>
      <c r="WBY25" s="78"/>
      <c r="WBZ25" s="78"/>
      <c r="WCA25" s="78"/>
      <c r="WCB25" s="78"/>
      <c r="WCC25" s="78"/>
      <c r="WCD25" s="78"/>
      <c r="WCE25" s="78"/>
      <c r="WCF25" s="78"/>
      <c r="WCG25" s="78"/>
      <c r="WCH25" s="78"/>
      <c r="WCI25" s="78"/>
      <c r="WCJ25" s="78"/>
      <c r="WCK25" s="78"/>
      <c r="WCL25" s="78"/>
      <c r="WCM25" s="78"/>
      <c r="WCN25" s="78"/>
      <c r="WCO25" s="78"/>
      <c r="WCP25" s="78"/>
      <c r="WCQ25" s="78"/>
      <c r="WCR25" s="78"/>
      <c r="WCS25" s="78"/>
      <c r="WCT25" s="78"/>
      <c r="WCU25" s="78"/>
      <c r="WCV25" s="78"/>
      <c r="WCW25" s="78"/>
      <c r="WCX25" s="78"/>
      <c r="WCY25" s="78"/>
      <c r="WCZ25" s="78"/>
      <c r="WDA25" s="78"/>
      <c r="WDB25" s="78"/>
      <c r="WDC25" s="78"/>
      <c r="WDD25" s="78"/>
      <c r="WDE25" s="78"/>
      <c r="WDF25" s="78"/>
      <c r="WDG25" s="78"/>
      <c r="WDH25" s="78"/>
      <c r="WDI25" s="78"/>
      <c r="WDJ25" s="78"/>
      <c r="WDK25" s="78"/>
      <c r="WDL25" s="78"/>
      <c r="WDM25" s="78"/>
      <c r="WDN25" s="78"/>
      <c r="WDO25" s="78"/>
      <c r="WDP25" s="78"/>
      <c r="WDQ25" s="78"/>
      <c r="WDR25" s="78"/>
      <c r="WDS25" s="78"/>
      <c r="WDT25" s="78"/>
      <c r="WDU25" s="78"/>
      <c r="WDV25" s="78"/>
      <c r="WDW25" s="78"/>
      <c r="WDX25" s="78"/>
      <c r="WDY25" s="78"/>
      <c r="WDZ25" s="78"/>
      <c r="WEA25" s="78"/>
      <c r="WEB25" s="78"/>
      <c r="WEC25" s="78"/>
      <c r="WED25" s="78"/>
      <c r="WEE25" s="78"/>
      <c r="WEF25" s="78"/>
      <c r="WEG25" s="78"/>
      <c r="WEH25" s="78"/>
      <c r="WEI25" s="78"/>
      <c r="WEJ25" s="78"/>
      <c r="WEK25" s="78"/>
      <c r="WEL25" s="78"/>
      <c r="WEM25" s="78"/>
      <c r="WEN25" s="78"/>
      <c r="WEO25" s="78"/>
      <c r="WEP25" s="78"/>
      <c r="WEQ25" s="78"/>
      <c r="WER25" s="78"/>
      <c r="WES25" s="78"/>
      <c r="WET25" s="78"/>
      <c r="WEU25" s="78"/>
      <c r="WEV25" s="78"/>
      <c r="WEW25" s="78"/>
      <c r="WEX25" s="78"/>
      <c r="WEY25" s="78"/>
      <c r="WEZ25" s="78"/>
      <c r="WFA25" s="78"/>
      <c r="WFB25" s="78"/>
      <c r="WFC25" s="78"/>
      <c r="WFD25" s="78"/>
      <c r="WFE25" s="78"/>
      <c r="WFF25" s="78"/>
      <c r="WFG25" s="78"/>
      <c r="WFH25" s="78"/>
      <c r="WFI25" s="78"/>
      <c r="WFJ25" s="78"/>
      <c r="WFK25" s="78"/>
      <c r="WFL25" s="78"/>
      <c r="WFM25" s="78"/>
      <c r="WFN25" s="78"/>
      <c r="WFO25" s="78"/>
      <c r="WFP25" s="78"/>
      <c r="WFQ25" s="78"/>
      <c r="WFR25" s="78"/>
      <c r="WFS25" s="78"/>
      <c r="WFT25" s="78"/>
      <c r="WFU25" s="78"/>
      <c r="WFV25" s="78"/>
      <c r="WFW25" s="78"/>
      <c r="WFX25" s="78"/>
      <c r="WFY25" s="78"/>
      <c r="WFZ25" s="78"/>
      <c r="WGA25" s="78"/>
      <c r="WGB25" s="78"/>
      <c r="WGC25" s="78"/>
      <c r="WGD25" s="78"/>
      <c r="WGE25" s="78"/>
      <c r="WGF25" s="78"/>
      <c r="WGG25" s="78"/>
      <c r="WGH25" s="78"/>
      <c r="WGI25" s="78"/>
      <c r="WGJ25" s="78"/>
      <c r="WGK25" s="78"/>
      <c r="WGL25" s="78"/>
      <c r="WGM25" s="78"/>
      <c r="WGN25" s="78"/>
      <c r="WGO25" s="78"/>
      <c r="WGP25" s="78"/>
      <c r="WGQ25" s="78"/>
      <c r="WGR25" s="78"/>
      <c r="WGS25" s="78"/>
      <c r="WGT25" s="78"/>
      <c r="WGU25" s="78"/>
      <c r="WGV25" s="78"/>
      <c r="WGW25" s="78"/>
      <c r="WGX25" s="78"/>
      <c r="WGY25" s="78"/>
      <c r="WGZ25" s="78"/>
      <c r="WHA25" s="78"/>
      <c r="WHB25" s="78"/>
      <c r="WHC25" s="78"/>
      <c r="WHD25" s="78"/>
      <c r="WHE25" s="78"/>
      <c r="WHF25" s="78"/>
      <c r="WHG25" s="78"/>
      <c r="WHH25" s="78"/>
      <c r="WHI25" s="78"/>
      <c r="WHJ25" s="78"/>
      <c r="WHK25" s="78"/>
      <c r="WHL25" s="78"/>
      <c r="WHM25" s="78"/>
      <c r="WHN25" s="78"/>
      <c r="WHO25" s="78"/>
      <c r="WHP25" s="78"/>
      <c r="WHQ25" s="78"/>
      <c r="WHR25" s="78"/>
      <c r="WHS25" s="78"/>
      <c r="WHT25" s="78"/>
      <c r="WHU25" s="78"/>
      <c r="WHV25" s="78"/>
      <c r="WHW25" s="78"/>
      <c r="WHX25" s="78"/>
      <c r="WHY25" s="78"/>
      <c r="WHZ25" s="78"/>
      <c r="WIA25" s="78"/>
      <c r="WIB25" s="78"/>
      <c r="WIC25" s="78"/>
      <c r="WID25" s="78"/>
      <c r="WIE25" s="78"/>
      <c r="WIF25" s="78"/>
      <c r="WIG25" s="78"/>
      <c r="WIH25" s="78"/>
      <c r="WII25" s="78"/>
      <c r="WIJ25" s="78"/>
      <c r="WIK25" s="78"/>
      <c r="WIL25" s="78"/>
      <c r="WIM25" s="78"/>
      <c r="WIN25" s="78"/>
      <c r="WIO25" s="78"/>
      <c r="WIP25" s="78"/>
      <c r="WIQ25" s="78"/>
      <c r="WIR25" s="78"/>
      <c r="WIS25" s="78"/>
      <c r="WIT25" s="78"/>
      <c r="WIU25" s="78"/>
      <c r="WIV25" s="78"/>
      <c r="WIW25" s="78"/>
      <c r="WIX25" s="78"/>
      <c r="WIY25" s="78"/>
      <c r="WIZ25" s="78"/>
      <c r="WJA25" s="78"/>
      <c r="WJB25" s="78"/>
      <c r="WJC25" s="78"/>
      <c r="WJD25" s="78"/>
      <c r="WJE25" s="78"/>
      <c r="WJF25" s="78"/>
      <c r="WJG25" s="78"/>
      <c r="WJH25" s="78"/>
      <c r="WJI25" s="78"/>
      <c r="WJJ25" s="78"/>
      <c r="WJK25" s="78"/>
      <c r="WJL25" s="78"/>
      <c r="WJM25" s="78"/>
      <c r="WJN25" s="78"/>
      <c r="WJO25" s="78"/>
      <c r="WJP25" s="78"/>
      <c r="WJQ25" s="78"/>
      <c r="WJR25" s="78"/>
      <c r="WJS25" s="78"/>
      <c r="WJT25" s="78"/>
      <c r="WJU25" s="78"/>
      <c r="WJV25" s="78"/>
      <c r="WJW25" s="78"/>
      <c r="WJX25" s="78"/>
      <c r="WJY25" s="78"/>
      <c r="WJZ25" s="78"/>
      <c r="WKA25" s="78"/>
      <c r="WKB25" s="78"/>
      <c r="WKC25" s="78"/>
      <c r="WKD25" s="78"/>
      <c r="WKE25" s="78"/>
      <c r="WKF25" s="78"/>
      <c r="WKG25" s="78"/>
      <c r="WKH25" s="78"/>
      <c r="WKI25" s="78"/>
      <c r="WKJ25" s="78"/>
      <c r="WKK25" s="78"/>
      <c r="WKL25" s="78"/>
      <c r="WKM25" s="78"/>
      <c r="WKN25" s="78"/>
      <c r="WKO25" s="78"/>
      <c r="WKP25" s="78"/>
      <c r="WKQ25" s="78"/>
      <c r="WKR25" s="78"/>
      <c r="WKS25" s="78"/>
      <c r="WKT25" s="78"/>
      <c r="WKU25" s="78"/>
      <c r="WKV25" s="78"/>
      <c r="WKW25" s="78"/>
      <c r="WKX25" s="78"/>
      <c r="WKY25" s="78"/>
      <c r="WKZ25" s="78"/>
      <c r="WLA25" s="78"/>
      <c r="WLB25" s="78"/>
      <c r="WLC25" s="78"/>
      <c r="WLD25" s="78"/>
      <c r="WLE25" s="78"/>
      <c r="WLF25" s="78"/>
      <c r="WLG25" s="78"/>
      <c r="WLH25" s="78"/>
      <c r="WLI25" s="78"/>
      <c r="WLJ25" s="78"/>
      <c r="WLK25" s="78"/>
      <c r="WLL25" s="78"/>
      <c r="WLM25" s="78"/>
      <c r="WLN25" s="78"/>
      <c r="WLO25" s="78"/>
      <c r="WLP25" s="78"/>
      <c r="WLQ25" s="78"/>
      <c r="WLR25" s="78"/>
      <c r="WLS25" s="78"/>
      <c r="WLT25" s="78"/>
      <c r="WLU25" s="78"/>
      <c r="WLV25" s="78"/>
      <c r="WLW25" s="78"/>
      <c r="WLX25" s="78"/>
      <c r="WLY25" s="78"/>
      <c r="WLZ25" s="78"/>
      <c r="WMA25" s="78"/>
      <c r="WMB25" s="78"/>
      <c r="WMC25" s="78"/>
      <c r="WMD25" s="78"/>
      <c r="WME25" s="78"/>
      <c r="WMF25" s="78"/>
      <c r="WMG25" s="78"/>
      <c r="WMH25" s="78"/>
      <c r="WMI25" s="78"/>
      <c r="WMJ25" s="78"/>
      <c r="WMK25" s="78"/>
      <c r="WML25" s="78"/>
      <c r="WMM25" s="78"/>
      <c r="WMN25" s="78"/>
      <c r="WMO25" s="78"/>
      <c r="WMP25" s="78"/>
      <c r="WMQ25" s="78"/>
      <c r="WMR25" s="78"/>
      <c r="WMS25" s="78"/>
      <c r="WMT25" s="78"/>
      <c r="WMU25" s="78"/>
      <c r="WMV25" s="78"/>
      <c r="WMW25" s="78"/>
      <c r="WMX25" s="78"/>
      <c r="WMY25" s="78"/>
      <c r="WMZ25" s="78"/>
      <c r="WNA25" s="78"/>
      <c r="WNB25" s="78"/>
      <c r="WNC25" s="78"/>
      <c r="WND25" s="78"/>
      <c r="WNE25" s="78"/>
      <c r="WNF25" s="78"/>
      <c r="WNG25" s="78"/>
      <c r="WNH25" s="78"/>
      <c r="WNI25" s="78"/>
      <c r="WNJ25" s="78"/>
      <c r="WNK25" s="78"/>
      <c r="WNL25" s="78"/>
      <c r="WNM25" s="78"/>
      <c r="WNN25" s="78"/>
      <c r="WNO25" s="78"/>
      <c r="WNP25" s="78"/>
      <c r="WNQ25" s="78"/>
      <c r="WNR25" s="78"/>
      <c r="WNS25" s="78"/>
      <c r="WNT25" s="78"/>
      <c r="WNU25" s="78"/>
      <c r="WNV25" s="78"/>
      <c r="WNW25" s="78"/>
      <c r="WNX25" s="78"/>
      <c r="WNY25" s="78"/>
      <c r="WNZ25" s="78"/>
      <c r="WOA25" s="78"/>
      <c r="WOB25" s="78"/>
      <c r="WOC25" s="78"/>
      <c r="WOD25" s="78"/>
      <c r="WOE25" s="78"/>
      <c r="WOF25" s="78"/>
      <c r="WOG25" s="78"/>
      <c r="WOH25" s="78"/>
      <c r="WOI25" s="78"/>
      <c r="WOJ25" s="78"/>
      <c r="WOK25" s="78"/>
      <c r="WOL25" s="78"/>
      <c r="WOM25" s="78"/>
      <c r="WON25" s="78"/>
      <c r="WOO25" s="78"/>
      <c r="WOP25" s="78"/>
      <c r="WOQ25" s="78"/>
      <c r="WOR25" s="78"/>
      <c r="WOS25" s="78"/>
      <c r="WOT25" s="78"/>
      <c r="WOU25" s="78"/>
      <c r="WOV25" s="78"/>
      <c r="WOW25" s="78"/>
      <c r="WOX25" s="78"/>
      <c r="WOY25" s="78"/>
      <c r="WOZ25" s="78"/>
      <c r="WPA25" s="78"/>
      <c r="WPB25" s="78"/>
      <c r="WPC25" s="78"/>
      <c r="WPD25" s="78"/>
      <c r="WPE25" s="78"/>
      <c r="WPF25" s="78"/>
      <c r="WPG25" s="78"/>
      <c r="WPH25" s="78"/>
      <c r="WPI25" s="78"/>
      <c r="WPJ25" s="78"/>
      <c r="WPK25" s="78"/>
      <c r="WPL25" s="78"/>
      <c r="WPM25" s="78"/>
      <c r="WPN25" s="78"/>
      <c r="WPO25" s="78"/>
      <c r="WPP25" s="78"/>
      <c r="WPQ25" s="78"/>
      <c r="WPR25" s="78"/>
      <c r="WPS25" s="78"/>
      <c r="WPT25" s="78"/>
      <c r="WPU25" s="78"/>
      <c r="WPV25" s="78"/>
      <c r="WPW25" s="78"/>
      <c r="WPX25" s="78"/>
      <c r="WPY25" s="78"/>
      <c r="WPZ25" s="78"/>
      <c r="WQA25" s="78"/>
      <c r="WQB25" s="78"/>
      <c r="WQC25" s="78"/>
      <c r="WQD25" s="78"/>
      <c r="WQE25" s="78"/>
      <c r="WQF25" s="78"/>
      <c r="WQG25" s="78"/>
      <c r="WQH25" s="78"/>
      <c r="WQI25" s="78"/>
      <c r="WQJ25" s="78"/>
      <c r="WQK25" s="78"/>
      <c r="WQL25" s="78"/>
      <c r="WQM25" s="78"/>
      <c r="WQN25" s="78"/>
      <c r="WQO25" s="78"/>
      <c r="WQP25" s="78"/>
      <c r="WQQ25" s="78"/>
      <c r="WQR25" s="78"/>
      <c r="WQS25" s="78"/>
      <c r="WQT25" s="78"/>
      <c r="WQU25" s="78"/>
      <c r="WQV25" s="78"/>
      <c r="WQW25" s="78"/>
      <c r="WQX25" s="78"/>
      <c r="WQY25" s="78"/>
      <c r="WQZ25" s="78"/>
      <c r="WRA25" s="78"/>
      <c r="WRB25" s="78"/>
      <c r="WRC25" s="78"/>
      <c r="WRD25" s="78"/>
      <c r="WRE25" s="78"/>
      <c r="WRF25" s="78"/>
      <c r="WRG25" s="78"/>
      <c r="WRH25" s="78"/>
      <c r="WRI25" s="78"/>
      <c r="WRJ25" s="78"/>
      <c r="WRK25" s="78"/>
      <c r="WRL25" s="78"/>
      <c r="WRM25" s="78"/>
      <c r="WRN25" s="78"/>
      <c r="WRO25" s="78"/>
      <c r="WRP25" s="78"/>
      <c r="WRQ25" s="78"/>
      <c r="WRR25" s="78"/>
      <c r="WRS25" s="78"/>
      <c r="WRT25" s="78"/>
      <c r="WRU25" s="78"/>
      <c r="WRV25" s="78"/>
      <c r="WRW25" s="78"/>
      <c r="WRX25" s="78"/>
      <c r="WRY25" s="78"/>
      <c r="WRZ25" s="78"/>
      <c r="WSA25" s="78"/>
      <c r="WSB25" s="78"/>
      <c r="WSC25" s="78"/>
      <c r="WSD25" s="78"/>
      <c r="WSE25" s="78"/>
      <c r="WSF25" s="78"/>
      <c r="WSG25" s="78"/>
      <c r="WSH25" s="78"/>
      <c r="WSI25" s="78"/>
      <c r="WSJ25" s="78"/>
      <c r="WSK25" s="78"/>
      <c r="WSL25" s="78"/>
      <c r="WSM25" s="78"/>
      <c r="WSN25" s="78"/>
      <c r="WSO25" s="78"/>
      <c r="WSP25" s="78"/>
      <c r="WSQ25" s="78"/>
      <c r="WSR25" s="78"/>
      <c r="WSS25" s="78"/>
      <c r="WST25" s="78"/>
      <c r="WSU25" s="78"/>
      <c r="WSV25" s="78"/>
      <c r="WSW25" s="78"/>
      <c r="WSX25" s="78"/>
      <c r="WSY25" s="78"/>
      <c r="WSZ25" s="78"/>
      <c r="WTA25" s="78"/>
      <c r="WTB25" s="78"/>
      <c r="WTC25" s="78"/>
      <c r="WTD25" s="78"/>
      <c r="WTE25" s="78"/>
      <c r="WTF25" s="78"/>
      <c r="WTG25" s="78"/>
      <c r="WTH25" s="78"/>
      <c r="WTI25" s="78"/>
      <c r="WTJ25" s="78"/>
      <c r="WTK25" s="78"/>
      <c r="WTL25" s="78"/>
      <c r="WTM25" s="78"/>
      <c r="WTN25" s="78"/>
      <c r="WTO25" s="78"/>
      <c r="WTP25" s="78"/>
      <c r="WTQ25" s="78"/>
      <c r="WTR25" s="78"/>
      <c r="WTS25" s="78"/>
      <c r="WTT25" s="78"/>
      <c r="WTU25" s="78"/>
      <c r="WTV25" s="78"/>
      <c r="WTW25" s="78"/>
      <c r="WTX25" s="78"/>
      <c r="WTY25" s="78"/>
      <c r="WTZ25" s="78"/>
      <c r="WUA25" s="78"/>
      <c r="WUB25" s="78"/>
      <c r="WUC25" s="78"/>
      <c r="WUD25" s="78"/>
      <c r="WUE25" s="78"/>
      <c r="WUF25" s="78"/>
      <c r="WUG25" s="78"/>
      <c r="WUH25" s="78"/>
      <c r="WUI25" s="78"/>
      <c r="WUJ25" s="78"/>
      <c r="WUK25" s="78"/>
      <c r="WUL25" s="78"/>
      <c r="WUM25" s="78"/>
      <c r="WUN25" s="78"/>
      <c r="WUO25" s="78"/>
      <c r="WUP25" s="78"/>
      <c r="WUQ25" s="78"/>
      <c r="WUR25" s="78"/>
      <c r="WUS25" s="78"/>
      <c r="WUT25" s="78"/>
      <c r="WUU25" s="78"/>
      <c r="WUV25" s="78"/>
      <c r="WUW25" s="78"/>
      <c r="WUX25" s="78"/>
      <c r="WUY25" s="78"/>
      <c r="WUZ25" s="78"/>
      <c r="WVA25" s="78"/>
      <c r="WVB25" s="78"/>
      <c r="WVC25" s="78"/>
      <c r="WVD25" s="78"/>
      <c r="WVE25" s="78"/>
      <c r="WVF25" s="78"/>
      <c r="WVG25" s="78"/>
      <c r="WVH25" s="78"/>
      <c r="WVI25" s="78"/>
      <c r="WVJ25" s="78"/>
      <c r="WVK25" s="78"/>
      <c r="WVL25" s="78"/>
      <c r="WVM25" s="78"/>
      <c r="WVN25" s="78"/>
      <c r="WVO25" s="78"/>
      <c r="WVP25" s="78"/>
      <c r="WVQ25" s="78"/>
      <c r="WVR25" s="78"/>
      <c r="WVS25" s="78"/>
      <c r="WVT25" s="78"/>
      <c r="WVU25" s="78"/>
      <c r="WVV25" s="78"/>
      <c r="WVW25" s="78"/>
      <c r="WVX25" s="78"/>
      <c r="WVY25" s="78"/>
      <c r="WVZ25" s="78"/>
      <c r="WWA25" s="78"/>
      <c r="WWB25" s="78"/>
      <c r="WWC25" s="78"/>
      <c r="WWD25" s="78"/>
      <c r="WWE25" s="78"/>
      <c r="WWF25" s="78"/>
      <c r="WWG25" s="78"/>
      <c r="WWH25" s="78"/>
      <c r="WWI25" s="78"/>
      <c r="WWJ25" s="78"/>
      <c r="WWK25" s="78"/>
      <c r="WWL25" s="78"/>
      <c r="WWM25" s="78"/>
      <c r="WWN25" s="78"/>
      <c r="WWO25" s="78"/>
      <c r="WWP25" s="78"/>
      <c r="WWQ25" s="78"/>
      <c r="WWR25" s="78"/>
      <c r="WWS25" s="78"/>
      <c r="WWT25" s="78"/>
      <c r="WWU25" s="78"/>
      <c r="WWV25" s="78"/>
      <c r="WWW25" s="78"/>
      <c r="WWX25" s="78"/>
      <c r="WWY25" s="78"/>
      <c r="WWZ25" s="78"/>
      <c r="WXA25" s="78"/>
      <c r="WXB25" s="78"/>
      <c r="WXC25" s="78"/>
      <c r="WXD25" s="78"/>
      <c r="WXE25" s="78"/>
      <c r="WXF25" s="78"/>
      <c r="WXG25" s="78"/>
      <c r="WXH25" s="78"/>
      <c r="WXI25" s="78"/>
      <c r="WXJ25" s="78"/>
      <c r="WXK25" s="78"/>
      <c r="WXL25" s="78"/>
      <c r="WXM25" s="78"/>
      <c r="WXN25" s="78"/>
      <c r="WXO25" s="78"/>
      <c r="WXP25" s="78"/>
      <c r="WXQ25" s="78"/>
      <c r="WXR25" s="78"/>
      <c r="WXS25" s="78"/>
      <c r="WXT25" s="78"/>
      <c r="WXU25" s="78"/>
      <c r="WXV25" s="78"/>
      <c r="WXW25" s="78"/>
      <c r="WXX25" s="78"/>
      <c r="WXY25" s="78"/>
      <c r="WXZ25" s="78"/>
      <c r="WYA25" s="78"/>
      <c r="WYB25" s="78"/>
      <c r="WYC25" s="78"/>
      <c r="WYD25" s="78"/>
      <c r="WYE25" s="78"/>
      <c r="WYF25" s="78"/>
      <c r="WYG25" s="78"/>
      <c r="WYH25" s="78"/>
      <c r="WYI25" s="78"/>
      <c r="WYJ25" s="78"/>
      <c r="WYK25" s="78"/>
      <c r="WYL25" s="78"/>
      <c r="WYM25" s="78"/>
      <c r="WYN25" s="78"/>
      <c r="WYO25" s="78"/>
      <c r="WYP25" s="78"/>
      <c r="WYQ25" s="78"/>
      <c r="WYR25" s="78"/>
      <c r="WYS25" s="78"/>
      <c r="WYT25" s="78"/>
      <c r="WYU25" s="78"/>
      <c r="WYV25" s="78"/>
      <c r="WYW25" s="78"/>
      <c r="WYX25" s="78"/>
      <c r="WYY25" s="78"/>
      <c r="WYZ25" s="78"/>
      <c r="WZA25" s="78"/>
      <c r="WZB25" s="78"/>
      <c r="WZC25" s="78"/>
      <c r="WZD25" s="78"/>
      <c r="WZE25" s="78"/>
      <c r="WZF25" s="78"/>
      <c r="WZG25" s="78"/>
      <c r="WZH25" s="78"/>
      <c r="WZI25" s="78"/>
      <c r="WZJ25" s="78"/>
      <c r="WZK25" s="78"/>
      <c r="WZL25" s="78"/>
      <c r="WZM25" s="78"/>
      <c r="WZN25" s="78"/>
      <c r="WZO25" s="78"/>
      <c r="WZP25" s="78"/>
      <c r="WZQ25" s="78"/>
      <c r="WZR25" s="78"/>
      <c r="WZS25" s="78"/>
      <c r="WZT25" s="78"/>
      <c r="WZU25" s="78"/>
      <c r="WZV25" s="78"/>
      <c r="WZW25" s="78"/>
      <c r="WZX25" s="78"/>
      <c r="WZY25" s="78"/>
      <c r="WZZ25" s="78"/>
      <c r="XAA25" s="78"/>
      <c r="XAB25" s="78"/>
      <c r="XAC25" s="78"/>
      <c r="XAD25" s="78"/>
      <c r="XAE25" s="78"/>
      <c r="XAF25" s="78"/>
      <c r="XAG25" s="78"/>
      <c r="XAH25" s="78"/>
      <c r="XAI25" s="78"/>
      <c r="XAJ25" s="78"/>
      <c r="XAK25" s="78"/>
      <c r="XAL25" s="78"/>
      <c r="XAM25" s="78"/>
      <c r="XAN25" s="78"/>
      <c r="XAO25" s="78"/>
      <c r="XAP25" s="78"/>
      <c r="XAQ25" s="78"/>
      <c r="XAR25" s="78"/>
      <c r="XAS25" s="78"/>
      <c r="XAT25" s="78"/>
      <c r="XAU25" s="78"/>
      <c r="XAV25" s="78"/>
      <c r="XAW25" s="78"/>
      <c r="XAX25" s="78"/>
      <c r="XAY25" s="78"/>
      <c r="XAZ25" s="78"/>
      <c r="XBA25" s="78"/>
      <c r="XBB25" s="78"/>
      <c r="XBC25" s="78"/>
      <c r="XBD25" s="78"/>
      <c r="XBE25" s="78"/>
      <c r="XBF25" s="78"/>
      <c r="XBG25" s="78"/>
      <c r="XBH25" s="78"/>
      <c r="XBI25" s="78"/>
      <c r="XBJ25" s="78"/>
      <c r="XBK25" s="78"/>
      <c r="XBL25" s="78"/>
      <c r="XBM25" s="78"/>
      <c r="XBN25" s="78"/>
      <c r="XBO25" s="78"/>
      <c r="XBP25" s="78"/>
      <c r="XBQ25" s="78"/>
      <c r="XBR25" s="78"/>
      <c r="XBS25" s="78"/>
      <c r="XBT25" s="78"/>
      <c r="XBU25" s="78"/>
      <c r="XBV25" s="78"/>
      <c r="XBW25" s="78"/>
      <c r="XBX25" s="132"/>
      <c r="XBY25" s="132"/>
      <c r="XBZ25" s="132"/>
      <c r="XCA25" s="132"/>
      <c r="XCB25" s="132"/>
      <c r="XCC25" s="132"/>
      <c r="XCD25" s="132"/>
      <c r="XCE25" s="132"/>
      <c r="XCF25" s="132"/>
      <c r="XCG25" s="132"/>
      <c r="XCH25" s="132"/>
      <c r="XCI25" s="78"/>
      <c r="XCJ25" s="78"/>
      <c r="XCK25" s="78"/>
      <c r="XCL25" s="78"/>
      <c r="XCM25" s="78"/>
      <c r="XCN25" s="78"/>
      <c r="XCO25" s="78"/>
      <c r="XCP25" s="78"/>
      <c r="XCQ25" s="78"/>
      <c r="XCR25" s="78"/>
      <c r="XCS25" s="78"/>
      <c r="XCT25" s="78"/>
      <c r="XCU25" s="78"/>
      <c r="XCV25" s="78"/>
      <c r="XCW25" s="78"/>
      <c r="XCX25" s="78"/>
      <c r="XCY25" s="78"/>
      <c r="XCZ25" s="78"/>
      <c r="XDA25" s="78"/>
      <c r="XDB25" s="78"/>
      <c r="XDC25" s="78"/>
      <c r="XDD25" s="78"/>
      <c r="XDE25" s="78"/>
      <c r="XDF25" s="78"/>
      <c r="XDG25" s="78"/>
      <c r="XDH25" s="78"/>
      <c r="XDI25" s="132"/>
      <c r="XDJ25" s="132"/>
      <c r="XDK25" s="132"/>
      <c r="XDL25" s="132"/>
      <c r="XDM25" s="132"/>
      <c r="XDN25" s="132"/>
      <c r="XDO25" s="132"/>
      <c r="XDP25" s="132"/>
      <c r="XDQ25" s="132"/>
      <c r="XDR25" s="132"/>
      <c r="XDS25" s="132"/>
      <c r="XDT25" s="132"/>
      <c r="XDU25" s="132"/>
      <c r="XDV25" s="132"/>
      <c r="XDW25" s="132"/>
      <c r="XDX25" s="78"/>
      <c r="XDY25" s="78"/>
      <c r="XDZ25" s="78"/>
      <c r="XEA25" s="78"/>
      <c r="XEB25" s="78"/>
      <c r="XEC25" s="78"/>
      <c r="XED25" s="78"/>
      <c r="XEE25" s="78"/>
      <c r="XEF25" s="78"/>
      <c r="XEG25" s="78"/>
      <c r="XEH25" s="78"/>
      <c r="XEI25" s="78"/>
      <c r="XEJ25" s="78"/>
      <c r="XEK25" s="78"/>
      <c r="XEL25" s="78"/>
      <c r="XEM25" s="78"/>
      <c r="XEN25" s="78"/>
      <c r="XEO25" s="78"/>
      <c r="XEP25" s="78"/>
      <c r="XEQ25" s="78"/>
      <c r="XER25" s="78"/>
      <c r="XES25" s="78"/>
      <c r="XET25" s="78"/>
      <c r="XEU25" s="78"/>
      <c r="XEV25" s="78"/>
      <c r="XEW25" s="78"/>
      <c r="XEX25" s="78"/>
      <c r="XEY25" s="78"/>
      <c r="XEZ25" s="78"/>
    </row>
    <row r="26" s="129" customFormat="1" customHeight="1" spans="1:1024 1025:16380">
      <c r="A26" s="161">
        <f t="shared" si="5"/>
        <v>22</v>
      </c>
      <c r="B26" s="162" t="s">
        <v>266</v>
      </c>
      <c r="C26" s="163" t="s">
        <v>267</v>
      </c>
      <c r="D26" s="164"/>
      <c r="E26" s="164" t="s">
        <v>237</v>
      </c>
      <c r="F26" s="164" t="s">
        <v>241</v>
      </c>
      <c r="G26" s="87"/>
      <c r="H26" s="30">
        <f t="shared" si="6"/>
        <v>0</v>
      </c>
      <c r="I26" s="30">
        <f t="shared" si="3"/>
        <v>0</v>
      </c>
      <c r="J26" s="30">
        <v>5744.48</v>
      </c>
      <c r="K26" s="31">
        <f t="shared" si="7"/>
        <v>6045.3328</v>
      </c>
      <c r="L26" s="165"/>
      <c r="M26" s="165"/>
      <c r="N26" s="165"/>
      <c r="O26" s="165"/>
      <c r="P26" s="165"/>
      <c r="Q26" s="165"/>
      <c r="R26" s="165"/>
      <c r="S26" s="166"/>
      <c r="T26" s="166"/>
      <c r="U26" s="166"/>
      <c r="V26" s="36">
        <f t="shared" si="4"/>
        <v>0</v>
      </c>
      <c r="W26" s="160"/>
      <c r="X26" s="160"/>
      <c r="Y26" s="37">
        <f t="shared" si="8"/>
        <v>30517.4324</v>
      </c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I26" s="78"/>
      <c r="FJ26" s="78"/>
      <c r="FK26" s="78"/>
      <c r="FL26" s="78"/>
      <c r="FM26" s="78"/>
      <c r="FN26" s="78"/>
      <c r="FO26" s="78"/>
      <c r="FP26" s="78"/>
      <c r="FQ26" s="78"/>
      <c r="FR26" s="78"/>
      <c r="FS26" s="78"/>
      <c r="FT26" s="78"/>
      <c r="FU26" s="78"/>
      <c r="FV26" s="78"/>
      <c r="FW26" s="78"/>
      <c r="FX26" s="78"/>
      <c r="FY26" s="78"/>
      <c r="FZ26" s="78"/>
      <c r="GA26" s="78"/>
      <c r="GB26" s="78"/>
      <c r="GC26" s="78"/>
      <c r="GD26" s="78"/>
      <c r="GE26" s="78"/>
      <c r="GF26" s="78"/>
      <c r="GG26" s="78"/>
      <c r="GH26" s="78"/>
      <c r="GI26" s="78"/>
      <c r="GJ26" s="78"/>
      <c r="GK26" s="78"/>
      <c r="GL26" s="78"/>
      <c r="GM26" s="78"/>
      <c r="GN26" s="78"/>
      <c r="GO26" s="78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  <c r="II26" s="78"/>
      <c r="IJ26" s="78"/>
      <c r="IK26" s="78"/>
      <c r="IL26" s="78"/>
      <c r="IM26" s="78"/>
      <c r="IN26" s="78"/>
      <c r="IO26" s="78"/>
      <c r="IP26" s="78"/>
      <c r="IQ26" s="78"/>
      <c r="IR26" s="78"/>
      <c r="IS26" s="78"/>
      <c r="IT26" s="78"/>
      <c r="IU26" s="78"/>
      <c r="IV26" s="78"/>
      <c r="IW26" s="78"/>
      <c r="IX26" s="78"/>
      <c r="IY26" s="78"/>
      <c r="IZ26" s="78"/>
      <c r="JA26" s="78"/>
      <c r="JB26" s="78"/>
      <c r="JC26" s="78"/>
      <c r="JD26" s="78"/>
      <c r="JE26" s="78"/>
      <c r="JF26" s="78"/>
      <c r="JG26" s="78"/>
      <c r="JH26" s="78"/>
      <c r="JI26" s="78"/>
      <c r="JJ26" s="78"/>
      <c r="JK26" s="78"/>
      <c r="JL26" s="78"/>
      <c r="JM26" s="78"/>
      <c r="JN26" s="78"/>
      <c r="JO26" s="78"/>
      <c r="JP26" s="78"/>
      <c r="JQ26" s="78"/>
      <c r="JR26" s="78"/>
      <c r="JS26" s="78"/>
      <c r="JT26" s="78"/>
      <c r="JU26" s="78"/>
      <c r="JV26" s="78"/>
      <c r="JW26" s="78"/>
      <c r="JX26" s="78"/>
      <c r="JY26" s="78"/>
      <c r="JZ26" s="78"/>
      <c r="KA26" s="78"/>
      <c r="KB26" s="78"/>
      <c r="KC26" s="78"/>
      <c r="KD26" s="78"/>
      <c r="KE26" s="78"/>
      <c r="KF26" s="78"/>
      <c r="KG26" s="78"/>
      <c r="KH26" s="78"/>
      <c r="KI26" s="78"/>
      <c r="KJ26" s="78"/>
      <c r="KK26" s="78"/>
      <c r="KL26" s="78"/>
      <c r="KM26" s="78"/>
      <c r="KN26" s="78"/>
      <c r="KO26" s="78"/>
      <c r="KP26" s="78"/>
      <c r="KQ26" s="78"/>
      <c r="KR26" s="78"/>
      <c r="KS26" s="78"/>
      <c r="KT26" s="78"/>
      <c r="KU26" s="78"/>
      <c r="KV26" s="78"/>
      <c r="KW26" s="78"/>
      <c r="KX26" s="78"/>
      <c r="KY26" s="78"/>
      <c r="KZ26" s="78"/>
      <c r="LA26" s="78"/>
      <c r="LB26" s="78"/>
      <c r="LC26" s="78"/>
      <c r="LD26" s="78"/>
      <c r="LE26" s="78"/>
      <c r="LF26" s="78"/>
      <c r="LG26" s="78"/>
      <c r="LH26" s="78"/>
      <c r="LI26" s="78"/>
      <c r="LJ26" s="78"/>
      <c r="LK26" s="78"/>
      <c r="LL26" s="78"/>
      <c r="LM26" s="78"/>
      <c r="LN26" s="78"/>
      <c r="LO26" s="78"/>
      <c r="LP26" s="78"/>
      <c r="LQ26" s="78"/>
      <c r="LR26" s="78"/>
      <c r="LS26" s="78"/>
      <c r="LT26" s="78"/>
      <c r="LU26" s="78"/>
      <c r="LV26" s="78"/>
      <c r="LW26" s="78"/>
      <c r="LX26" s="78"/>
      <c r="LY26" s="78"/>
      <c r="LZ26" s="78"/>
      <c r="MA26" s="78"/>
      <c r="MB26" s="78"/>
      <c r="MC26" s="78"/>
      <c r="MD26" s="78"/>
      <c r="ME26" s="78"/>
      <c r="MF26" s="78"/>
      <c r="MG26" s="78"/>
      <c r="MH26" s="78"/>
      <c r="MI26" s="78"/>
      <c r="MJ26" s="78"/>
      <c r="MK26" s="78"/>
      <c r="ML26" s="78"/>
      <c r="MM26" s="78"/>
      <c r="MN26" s="78"/>
      <c r="MO26" s="78"/>
      <c r="MP26" s="78"/>
      <c r="MQ26" s="78"/>
      <c r="MR26" s="78"/>
      <c r="MS26" s="78"/>
      <c r="MT26" s="78"/>
      <c r="MU26" s="78"/>
      <c r="MV26" s="78"/>
      <c r="MW26" s="78"/>
      <c r="MX26" s="78"/>
      <c r="MY26" s="78"/>
      <c r="MZ26" s="78"/>
      <c r="NA26" s="78"/>
      <c r="NB26" s="78"/>
      <c r="NC26" s="78"/>
      <c r="ND26" s="78"/>
      <c r="NE26" s="78"/>
      <c r="NF26" s="78"/>
      <c r="NG26" s="78"/>
      <c r="NH26" s="78"/>
      <c r="NI26" s="78"/>
      <c r="NJ26" s="78"/>
      <c r="NK26" s="78"/>
      <c r="NL26" s="78"/>
      <c r="NM26" s="78"/>
      <c r="NN26" s="78"/>
      <c r="NO26" s="78"/>
      <c r="NP26" s="78"/>
      <c r="NQ26" s="78"/>
      <c r="NR26" s="78"/>
      <c r="NS26" s="78"/>
      <c r="NT26" s="78"/>
      <c r="NU26" s="78"/>
      <c r="NV26" s="78"/>
      <c r="NW26" s="78"/>
      <c r="NX26" s="78"/>
      <c r="NY26" s="78"/>
      <c r="NZ26" s="78"/>
      <c r="OA26" s="78"/>
      <c r="OB26" s="78"/>
      <c r="OC26" s="78"/>
      <c r="OD26" s="78"/>
      <c r="OE26" s="78"/>
      <c r="OF26" s="78"/>
      <c r="OG26" s="78"/>
      <c r="OH26" s="78"/>
      <c r="OI26" s="78"/>
      <c r="OJ26" s="78"/>
      <c r="OK26" s="78"/>
      <c r="OL26" s="78"/>
      <c r="OM26" s="78"/>
      <c r="ON26" s="78"/>
      <c r="OO26" s="78"/>
      <c r="OP26" s="78"/>
      <c r="OQ26" s="78"/>
      <c r="OR26" s="78"/>
      <c r="OS26" s="78"/>
      <c r="OT26" s="78"/>
      <c r="OU26" s="78"/>
      <c r="OV26" s="78"/>
      <c r="OW26" s="78"/>
      <c r="OX26" s="78"/>
      <c r="OY26" s="78"/>
      <c r="OZ26" s="78"/>
      <c r="PA26" s="78"/>
      <c r="PB26" s="78"/>
      <c r="PC26" s="78"/>
      <c r="PD26" s="78"/>
      <c r="PE26" s="78"/>
      <c r="PF26" s="78"/>
      <c r="PG26" s="78"/>
      <c r="PH26" s="78"/>
      <c r="PI26" s="78"/>
      <c r="PJ26" s="78"/>
      <c r="PK26" s="78"/>
      <c r="PL26" s="78"/>
      <c r="PM26" s="78"/>
      <c r="PN26" s="78"/>
      <c r="PO26" s="78"/>
      <c r="PP26" s="78"/>
      <c r="PQ26" s="78"/>
      <c r="PR26" s="78"/>
      <c r="PS26" s="78"/>
      <c r="PT26" s="78"/>
      <c r="PU26" s="78"/>
      <c r="PV26" s="78"/>
      <c r="PW26" s="78"/>
      <c r="PX26" s="78"/>
      <c r="PY26" s="78"/>
      <c r="PZ26" s="78"/>
      <c r="QA26" s="78"/>
      <c r="QB26" s="78"/>
      <c r="QC26" s="78"/>
      <c r="QD26" s="78"/>
      <c r="QE26" s="78"/>
      <c r="QF26" s="78"/>
      <c r="QG26" s="78"/>
      <c r="QH26" s="78"/>
      <c r="QI26" s="78"/>
      <c r="QJ26" s="78"/>
      <c r="QK26" s="78"/>
      <c r="QL26" s="78"/>
      <c r="QM26" s="78"/>
      <c r="QN26" s="78"/>
      <c r="QO26" s="78"/>
      <c r="QP26" s="78"/>
      <c r="QQ26" s="78"/>
      <c r="QR26" s="78"/>
      <c r="QS26" s="78"/>
      <c r="QT26" s="78"/>
      <c r="QU26" s="78"/>
      <c r="QV26" s="78"/>
      <c r="QW26" s="78"/>
      <c r="QX26" s="78"/>
      <c r="QY26" s="78"/>
      <c r="QZ26" s="78"/>
      <c r="RA26" s="78"/>
      <c r="RB26" s="78"/>
      <c r="RC26" s="78"/>
      <c r="RD26" s="78"/>
      <c r="RE26" s="78"/>
      <c r="RF26" s="78"/>
      <c r="RG26" s="78"/>
      <c r="RH26" s="78"/>
      <c r="RI26" s="78"/>
      <c r="RJ26" s="78"/>
      <c r="RK26" s="78"/>
      <c r="RL26" s="78"/>
      <c r="RM26" s="78"/>
      <c r="RN26" s="78"/>
      <c r="RO26" s="78"/>
      <c r="RP26" s="78"/>
      <c r="RQ26" s="78"/>
      <c r="RR26" s="78"/>
      <c r="RS26" s="78"/>
      <c r="RT26" s="78"/>
      <c r="RU26" s="78"/>
      <c r="RV26" s="78"/>
      <c r="RW26" s="78"/>
      <c r="RX26" s="78"/>
      <c r="RY26" s="78"/>
      <c r="RZ26" s="78"/>
      <c r="SA26" s="78"/>
      <c r="SB26" s="78"/>
      <c r="SC26" s="78"/>
      <c r="SD26" s="78"/>
      <c r="SE26" s="78"/>
      <c r="SF26" s="78"/>
      <c r="SG26" s="78"/>
      <c r="SH26" s="78"/>
      <c r="SI26" s="78"/>
      <c r="SJ26" s="78"/>
      <c r="SK26" s="78"/>
      <c r="SL26" s="78"/>
      <c r="SM26" s="78"/>
      <c r="SN26" s="78"/>
      <c r="SO26" s="78"/>
      <c r="SP26" s="78"/>
      <c r="SQ26" s="78"/>
      <c r="SR26" s="78"/>
      <c r="SS26" s="78"/>
      <c r="ST26" s="78"/>
      <c r="SU26" s="78"/>
      <c r="SV26" s="78"/>
      <c r="SW26" s="78"/>
      <c r="SX26" s="78"/>
      <c r="SY26" s="78"/>
      <c r="SZ26" s="78"/>
      <c r="TA26" s="78"/>
      <c r="TB26" s="78"/>
      <c r="TC26" s="78"/>
      <c r="TD26" s="78"/>
      <c r="TE26" s="78"/>
      <c r="TF26" s="78"/>
      <c r="TG26" s="78"/>
      <c r="TH26" s="78"/>
      <c r="TI26" s="78"/>
      <c r="TJ26" s="78"/>
      <c r="TK26" s="78"/>
      <c r="TL26" s="78"/>
      <c r="TM26" s="78"/>
      <c r="TN26" s="78"/>
      <c r="TO26" s="78"/>
      <c r="TP26" s="78"/>
      <c r="TQ26" s="78"/>
      <c r="TR26" s="78"/>
      <c r="TS26" s="78"/>
      <c r="TT26" s="78"/>
      <c r="TU26" s="78"/>
      <c r="TV26" s="78"/>
      <c r="TW26" s="78"/>
      <c r="TX26" s="78"/>
      <c r="TY26" s="78"/>
      <c r="TZ26" s="78"/>
      <c r="UA26" s="78"/>
      <c r="UB26" s="78"/>
      <c r="UC26" s="78"/>
      <c r="UD26" s="78"/>
      <c r="UE26" s="78"/>
      <c r="UF26" s="78"/>
      <c r="UG26" s="78"/>
      <c r="UH26" s="78"/>
      <c r="UI26" s="78"/>
      <c r="UJ26" s="78"/>
      <c r="UK26" s="78"/>
      <c r="UL26" s="78"/>
      <c r="UM26" s="78"/>
      <c r="UN26" s="78"/>
      <c r="UO26" s="78"/>
      <c r="UP26" s="78"/>
      <c r="UQ26" s="78"/>
      <c r="UR26" s="78"/>
      <c r="US26" s="78"/>
      <c r="UT26" s="78"/>
      <c r="UU26" s="78"/>
      <c r="UV26" s="78"/>
      <c r="UW26" s="78"/>
      <c r="UX26" s="78"/>
      <c r="UY26" s="78"/>
      <c r="UZ26" s="78"/>
      <c r="VA26" s="78"/>
      <c r="VB26" s="78"/>
      <c r="VC26" s="78"/>
      <c r="VD26" s="78"/>
      <c r="VE26" s="78"/>
      <c r="VF26" s="78"/>
      <c r="VG26" s="78"/>
      <c r="VH26" s="78"/>
      <c r="VI26" s="78"/>
      <c r="VJ26" s="78"/>
      <c r="VK26" s="78"/>
      <c r="VL26" s="78"/>
      <c r="VM26" s="78"/>
      <c r="VN26" s="78"/>
      <c r="VO26" s="78"/>
      <c r="VP26" s="78"/>
      <c r="VQ26" s="78"/>
      <c r="VR26" s="78"/>
      <c r="VS26" s="78"/>
      <c r="VT26" s="78"/>
      <c r="VU26" s="78"/>
      <c r="VV26" s="78"/>
      <c r="VW26" s="78"/>
      <c r="VX26" s="78"/>
      <c r="VY26" s="78"/>
      <c r="VZ26" s="78"/>
      <c r="WA26" s="78"/>
      <c r="WB26" s="78"/>
      <c r="WC26" s="78"/>
      <c r="WD26" s="78"/>
      <c r="WE26" s="78"/>
      <c r="WF26" s="78"/>
      <c r="WG26" s="78"/>
      <c r="WH26" s="78"/>
      <c r="WI26" s="78"/>
      <c r="WJ26" s="78"/>
      <c r="WK26" s="78"/>
      <c r="WL26" s="78"/>
      <c r="WM26" s="78"/>
      <c r="WN26" s="78"/>
      <c r="WO26" s="78"/>
      <c r="WP26" s="78"/>
      <c r="WQ26" s="78"/>
      <c r="WR26" s="78"/>
      <c r="WS26" s="78"/>
      <c r="WT26" s="78"/>
      <c r="WU26" s="78"/>
      <c r="WV26" s="78"/>
      <c r="WW26" s="78"/>
      <c r="WX26" s="78"/>
      <c r="WY26" s="78"/>
      <c r="WZ26" s="78"/>
      <c r="XA26" s="78"/>
      <c r="XB26" s="78"/>
      <c r="XC26" s="78"/>
      <c r="XD26" s="78"/>
      <c r="XE26" s="78"/>
      <c r="XF26" s="78"/>
      <c r="XG26" s="78"/>
      <c r="XH26" s="78"/>
      <c r="XI26" s="78"/>
      <c r="XJ26" s="78"/>
      <c r="XK26" s="78"/>
      <c r="XL26" s="78"/>
      <c r="XM26" s="78"/>
      <c r="XN26" s="78"/>
      <c r="XO26" s="78"/>
      <c r="XP26" s="78"/>
      <c r="XQ26" s="78"/>
      <c r="XR26" s="78"/>
      <c r="XS26" s="78"/>
      <c r="XT26" s="78"/>
      <c r="XU26" s="78"/>
      <c r="XV26" s="78"/>
      <c r="XW26" s="78"/>
      <c r="XX26" s="78"/>
      <c r="XY26" s="78"/>
      <c r="XZ26" s="78"/>
      <c r="YA26" s="78"/>
      <c r="YB26" s="78"/>
      <c r="YC26" s="78"/>
      <c r="YD26" s="78"/>
      <c r="YE26" s="78"/>
      <c r="YF26" s="78"/>
      <c r="YG26" s="78"/>
      <c r="YH26" s="78"/>
      <c r="YI26" s="78"/>
      <c r="YJ26" s="78"/>
      <c r="YK26" s="78"/>
      <c r="YL26" s="78"/>
      <c r="YM26" s="78"/>
      <c r="YN26" s="78"/>
      <c r="YO26" s="78"/>
      <c r="YP26" s="78"/>
      <c r="YQ26" s="78"/>
      <c r="YR26" s="78"/>
      <c r="YS26" s="78"/>
      <c r="YT26" s="78"/>
      <c r="YU26" s="78"/>
      <c r="YV26" s="78"/>
      <c r="YW26" s="78"/>
      <c r="YX26" s="78"/>
      <c r="YY26" s="78"/>
      <c r="YZ26" s="78"/>
      <c r="ZA26" s="78"/>
      <c r="ZB26" s="78"/>
      <c r="ZC26" s="78"/>
      <c r="ZD26" s="78"/>
      <c r="ZE26" s="78"/>
      <c r="ZF26" s="78"/>
      <c r="ZG26" s="78"/>
      <c r="ZH26" s="78"/>
      <c r="ZI26" s="78"/>
      <c r="ZJ26" s="78"/>
      <c r="ZK26" s="78"/>
      <c r="ZL26" s="78"/>
      <c r="ZM26" s="78"/>
      <c r="ZN26" s="78"/>
      <c r="ZO26" s="78"/>
      <c r="ZP26" s="78"/>
      <c r="ZQ26" s="78"/>
      <c r="ZR26" s="78"/>
      <c r="ZS26" s="78"/>
      <c r="ZT26" s="78"/>
      <c r="ZU26" s="78"/>
      <c r="ZV26" s="78"/>
      <c r="ZW26" s="78"/>
      <c r="ZX26" s="78"/>
      <c r="ZY26" s="78"/>
      <c r="ZZ26" s="78"/>
      <c r="AAA26" s="78"/>
      <c r="AAB26" s="78"/>
      <c r="AAC26" s="78"/>
      <c r="AAD26" s="78"/>
      <c r="AAE26" s="78"/>
      <c r="AAF26" s="78"/>
      <c r="AAG26" s="78"/>
      <c r="AAH26" s="78"/>
      <c r="AAI26" s="78"/>
      <c r="AAJ26" s="78"/>
      <c r="AAK26" s="78"/>
      <c r="AAL26" s="78"/>
      <c r="AAM26" s="78"/>
      <c r="AAN26" s="78"/>
      <c r="AAO26" s="78"/>
      <c r="AAP26" s="78"/>
      <c r="AAQ26" s="78"/>
      <c r="AAR26" s="78"/>
      <c r="AAS26" s="78"/>
      <c r="AAT26" s="78"/>
      <c r="AAU26" s="78"/>
      <c r="AAV26" s="78"/>
      <c r="AAW26" s="78"/>
      <c r="AAX26" s="78"/>
      <c r="AAY26" s="78"/>
      <c r="AAZ26" s="78"/>
      <c r="ABA26" s="78"/>
      <c r="ABB26" s="78"/>
      <c r="ABC26" s="78"/>
      <c r="ABD26" s="78"/>
      <c r="ABE26" s="78"/>
      <c r="ABF26" s="78"/>
      <c r="ABG26" s="78"/>
      <c r="ABH26" s="78"/>
      <c r="ABI26" s="78"/>
      <c r="ABJ26" s="78"/>
      <c r="ABK26" s="78"/>
      <c r="ABL26" s="78"/>
      <c r="ABM26" s="78"/>
      <c r="ABN26" s="78"/>
      <c r="ABO26" s="78"/>
      <c r="ABP26" s="78"/>
      <c r="ABQ26" s="78"/>
      <c r="ABR26" s="78"/>
      <c r="ABS26" s="78"/>
      <c r="ABT26" s="78"/>
      <c r="ABU26" s="78"/>
      <c r="ABV26" s="78"/>
      <c r="ABW26" s="78"/>
      <c r="ABX26" s="78"/>
      <c r="ABY26" s="78"/>
      <c r="ABZ26" s="78"/>
      <c r="ACA26" s="78"/>
      <c r="ACB26" s="78"/>
      <c r="ACC26" s="78"/>
      <c r="ACD26" s="78"/>
      <c r="ACE26" s="78"/>
      <c r="ACF26" s="78"/>
      <c r="ACG26" s="78"/>
      <c r="ACH26" s="78"/>
      <c r="ACI26" s="78"/>
      <c r="ACJ26" s="78"/>
      <c r="ACK26" s="78"/>
      <c r="ACL26" s="78"/>
      <c r="ACM26" s="78"/>
      <c r="ACN26" s="78"/>
      <c r="ACO26" s="78"/>
      <c r="ACP26" s="78"/>
      <c r="ACQ26" s="78"/>
      <c r="ACR26" s="78"/>
      <c r="ACS26" s="78"/>
      <c r="ACT26" s="78"/>
      <c r="ACU26" s="78"/>
      <c r="ACV26" s="78"/>
      <c r="ACW26" s="78"/>
      <c r="ACX26" s="78"/>
      <c r="ACY26" s="78"/>
      <c r="ACZ26" s="78"/>
      <c r="ADA26" s="78"/>
      <c r="ADB26" s="78"/>
      <c r="ADC26" s="78"/>
      <c r="ADD26" s="78"/>
      <c r="ADE26" s="78"/>
      <c r="ADF26" s="78"/>
      <c r="ADG26" s="78"/>
      <c r="ADH26" s="78"/>
      <c r="ADI26" s="78"/>
      <c r="ADJ26" s="78"/>
      <c r="ADK26" s="78"/>
      <c r="ADL26" s="78"/>
      <c r="ADM26" s="78"/>
      <c r="ADN26" s="78"/>
      <c r="ADO26" s="78"/>
      <c r="ADP26" s="78"/>
      <c r="ADQ26" s="78"/>
      <c r="ADR26" s="78"/>
      <c r="ADS26" s="78"/>
      <c r="ADT26" s="78"/>
      <c r="ADU26" s="78"/>
      <c r="ADV26" s="78"/>
      <c r="ADW26" s="78"/>
      <c r="ADX26" s="78"/>
      <c r="ADY26" s="78"/>
      <c r="ADZ26" s="78"/>
      <c r="AEA26" s="78"/>
      <c r="AEB26" s="78"/>
      <c r="AEC26" s="78"/>
      <c r="AED26" s="78"/>
      <c r="AEE26" s="78"/>
      <c r="AEF26" s="78"/>
      <c r="AEG26" s="78"/>
      <c r="AEH26" s="78"/>
      <c r="AEI26" s="78"/>
      <c r="AEJ26" s="78"/>
      <c r="AEK26" s="78"/>
      <c r="AEL26" s="78"/>
      <c r="AEM26" s="78"/>
      <c r="AEN26" s="78"/>
      <c r="AEO26" s="78"/>
      <c r="AEP26" s="78"/>
      <c r="AEQ26" s="78"/>
      <c r="AER26" s="78"/>
      <c r="AES26" s="78"/>
      <c r="AET26" s="78"/>
      <c r="AEU26" s="78"/>
      <c r="AEV26" s="78"/>
      <c r="AEW26" s="78"/>
      <c r="AEX26" s="78"/>
      <c r="AEY26" s="78"/>
      <c r="AEZ26" s="78"/>
      <c r="AFA26" s="78"/>
      <c r="AFB26" s="78"/>
      <c r="AFC26" s="78"/>
      <c r="AFD26" s="78"/>
      <c r="AFE26" s="78"/>
      <c r="AFF26" s="78"/>
      <c r="AFG26" s="78"/>
      <c r="AFH26" s="78"/>
      <c r="AFI26" s="78"/>
      <c r="AFJ26" s="78"/>
      <c r="AFK26" s="78"/>
      <c r="AFL26" s="78"/>
      <c r="AFM26" s="78"/>
      <c r="AFN26" s="78"/>
      <c r="AFO26" s="78"/>
      <c r="AFP26" s="78"/>
      <c r="AFQ26" s="78"/>
      <c r="AFR26" s="78"/>
      <c r="AFS26" s="78"/>
      <c r="AFT26" s="78"/>
      <c r="AFU26" s="78"/>
      <c r="AFV26" s="78"/>
      <c r="AFW26" s="78"/>
      <c r="AFX26" s="78"/>
      <c r="AFY26" s="78"/>
      <c r="AFZ26" s="78"/>
      <c r="AGA26" s="78"/>
      <c r="AGB26" s="78"/>
      <c r="AGC26" s="78"/>
      <c r="AGD26" s="78"/>
      <c r="AGE26" s="78"/>
      <c r="AGF26" s="78"/>
      <c r="AGG26" s="78"/>
      <c r="AGH26" s="78"/>
      <c r="AGI26" s="78"/>
      <c r="AGJ26" s="78"/>
      <c r="AGK26" s="78"/>
      <c r="AGL26" s="78"/>
      <c r="AGM26" s="78"/>
      <c r="AGN26" s="78"/>
      <c r="AGO26" s="78"/>
      <c r="AGP26" s="78"/>
      <c r="AGQ26" s="78"/>
      <c r="AGR26" s="78"/>
      <c r="AGS26" s="78"/>
      <c r="AGT26" s="78"/>
      <c r="AGU26" s="78"/>
      <c r="AGV26" s="78"/>
      <c r="AGW26" s="78"/>
      <c r="AGX26" s="78"/>
      <c r="AGY26" s="78"/>
      <c r="AGZ26" s="78"/>
      <c r="AHA26" s="78"/>
      <c r="AHB26" s="78"/>
      <c r="AHC26" s="78"/>
      <c r="AHD26" s="78"/>
      <c r="AHE26" s="78"/>
      <c r="AHF26" s="78"/>
      <c r="AHG26" s="78"/>
      <c r="AHH26" s="78"/>
      <c r="AHI26" s="78"/>
      <c r="AHJ26" s="78"/>
      <c r="AHK26" s="78"/>
      <c r="AHL26" s="78"/>
      <c r="AHM26" s="78"/>
      <c r="AHN26" s="78"/>
      <c r="AHO26" s="78"/>
      <c r="AHP26" s="78"/>
      <c r="AHQ26" s="78"/>
      <c r="AHR26" s="78"/>
      <c r="AHS26" s="78"/>
      <c r="AHT26" s="78"/>
      <c r="AHU26" s="78"/>
      <c r="AHV26" s="78"/>
      <c r="AHW26" s="78"/>
      <c r="AHX26" s="78"/>
      <c r="AHY26" s="78"/>
      <c r="AHZ26" s="78"/>
      <c r="AIA26" s="78"/>
      <c r="AIB26" s="78"/>
      <c r="AIC26" s="78"/>
      <c r="AID26" s="78"/>
      <c r="AIE26" s="78"/>
      <c r="AIF26" s="78"/>
      <c r="AIG26" s="78"/>
      <c r="AIH26" s="78"/>
      <c r="AII26" s="78"/>
      <c r="AIJ26" s="78"/>
      <c r="AIK26" s="78"/>
      <c r="AIL26" s="78"/>
      <c r="AIM26" s="78"/>
      <c r="AIN26" s="78"/>
      <c r="AIO26" s="78"/>
      <c r="AIP26" s="78"/>
      <c r="AIQ26" s="78"/>
      <c r="AIR26" s="78"/>
      <c r="AIS26" s="78"/>
      <c r="AIT26" s="78"/>
      <c r="AIU26" s="78"/>
      <c r="AIV26" s="78"/>
      <c r="AIW26" s="78"/>
      <c r="AIX26" s="78"/>
      <c r="AIY26" s="78"/>
      <c r="AIZ26" s="78"/>
      <c r="AJA26" s="78"/>
      <c r="AJB26" s="78"/>
      <c r="AJC26" s="78"/>
      <c r="AJD26" s="78"/>
      <c r="AJE26" s="78"/>
      <c r="AJF26" s="78"/>
      <c r="AJG26" s="78"/>
      <c r="AJH26" s="78"/>
      <c r="AJI26" s="78"/>
      <c r="AJJ26" s="78"/>
      <c r="AJK26" s="78"/>
      <c r="AJL26" s="78"/>
      <c r="AJM26" s="78"/>
      <c r="AJN26" s="78"/>
      <c r="AJO26" s="78"/>
      <c r="AJP26" s="78"/>
      <c r="AJQ26" s="78"/>
      <c r="AJR26" s="78"/>
      <c r="AJS26" s="78"/>
      <c r="AJT26" s="78"/>
      <c r="AJU26" s="78"/>
      <c r="AJV26" s="78"/>
      <c r="AJW26" s="78"/>
      <c r="AJX26" s="78"/>
      <c r="AJY26" s="78"/>
      <c r="AJZ26" s="78"/>
      <c r="AKA26" s="78"/>
      <c r="AKB26" s="78"/>
      <c r="AKC26" s="78"/>
      <c r="AKD26" s="78"/>
      <c r="AKE26" s="78"/>
      <c r="AKF26" s="78"/>
      <c r="AKG26" s="78"/>
      <c r="AKH26" s="78"/>
      <c r="AKI26" s="78"/>
      <c r="AKJ26" s="78"/>
      <c r="AKK26" s="78"/>
      <c r="AKL26" s="78"/>
      <c r="AKM26" s="78"/>
      <c r="AKN26" s="78"/>
      <c r="AKO26" s="78"/>
      <c r="AKP26" s="78"/>
      <c r="AKQ26" s="78"/>
      <c r="AKR26" s="78"/>
      <c r="AKS26" s="78"/>
      <c r="AKT26" s="78"/>
      <c r="AKU26" s="78"/>
      <c r="AKV26" s="78"/>
      <c r="AKW26" s="78"/>
      <c r="AKX26" s="78"/>
      <c r="AKY26" s="78"/>
      <c r="AKZ26" s="78"/>
      <c r="ALA26" s="78"/>
      <c r="ALB26" s="78"/>
      <c r="ALC26" s="78"/>
      <c r="ALD26" s="78"/>
      <c r="ALE26" s="78"/>
      <c r="ALF26" s="78"/>
      <c r="ALG26" s="78"/>
      <c r="ALH26" s="78"/>
      <c r="ALI26" s="78"/>
      <c r="ALJ26" s="78"/>
      <c r="ALK26" s="78"/>
      <c r="ALL26" s="78"/>
      <c r="ALM26" s="78"/>
      <c r="ALN26" s="78"/>
      <c r="ALO26" s="78"/>
      <c r="ALP26" s="78"/>
      <c r="ALQ26" s="78"/>
      <c r="ALR26" s="78"/>
      <c r="ALS26" s="78"/>
      <c r="ALT26" s="78"/>
      <c r="ALU26" s="78"/>
      <c r="ALV26" s="78"/>
      <c r="ALW26" s="78"/>
      <c r="ALX26" s="78"/>
      <c r="ALY26" s="78"/>
      <c r="ALZ26" s="78"/>
      <c r="AMA26" s="78"/>
      <c r="AMB26" s="78"/>
      <c r="AMC26" s="78"/>
      <c r="AMD26" s="78"/>
      <c r="AME26" s="78"/>
      <c r="AMF26" s="78"/>
      <c r="AMG26" s="78"/>
      <c r="AMH26" s="78"/>
      <c r="AMI26" s="78"/>
      <c r="AMJ26" s="78"/>
      <c r="AMK26" s="78"/>
      <c r="AML26" s="78"/>
      <c r="AMM26" s="78"/>
      <c r="AMN26" s="78"/>
      <c r="AMO26" s="78"/>
      <c r="AMP26" s="78"/>
      <c r="AMQ26" s="78"/>
      <c r="AMR26" s="78"/>
      <c r="AMS26" s="78"/>
      <c r="AMT26" s="78"/>
      <c r="AMU26" s="78"/>
      <c r="AMV26" s="78"/>
      <c r="AMW26" s="78"/>
      <c r="AMX26" s="78"/>
      <c r="AMY26" s="78"/>
      <c r="AMZ26" s="78"/>
      <c r="ANA26" s="78"/>
      <c r="ANB26" s="78"/>
      <c r="ANC26" s="78"/>
      <c r="AND26" s="78"/>
      <c r="ANE26" s="78"/>
      <c r="ANF26" s="78"/>
      <c r="ANG26" s="78"/>
      <c r="ANH26" s="78"/>
      <c r="ANI26" s="78"/>
      <c r="ANJ26" s="78"/>
      <c r="ANK26" s="78"/>
      <c r="ANL26" s="78"/>
      <c r="ANM26" s="78"/>
      <c r="ANN26" s="78"/>
      <c r="ANO26" s="78"/>
      <c r="ANP26" s="78"/>
      <c r="ANQ26" s="78"/>
      <c r="ANR26" s="78"/>
      <c r="ANS26" s="78"/>
      <c r="ANT26" s="78"/>
      <c r="ANU26" s="78"/>
      <c r="ANV26" s="78"/>
      <c r="ANW26" s="78"/>
      <c r="ANX26" s="78"/>
      <c r="ANY26" s="78"/>
      <c r="ANZ26" s="78"/>
      <c r="AOA26" s="78"/>
      <c r="AOB26" s="78"/>
      <c r="AOC26" s="78"/>
      <c r="AOD26" s="78"/>
      <c r="AOE26" s="78"/>
      <c r="AOF26" s="78"/>
      <c r="AOG26" s="78"/>
      <c r="AOH26" s="78"/>
      <c r="AOI26" s="78"/>
      <c r="AOJ26" s="78"/>
      <c r="AOK26" s="78"/>
      <c r="AOL26" s="78"/>
      <c r="AOM26" s="78"/>
      <c r="AON26" s="78"/>
      <c r="AOO26" s="78"/>
      <c r="AOP26" s="78"/>
      <c r="AOQ26" s="78"/>
      <c r="AOR26" s="78"/>
      <c r="AOS26" s="78"/>
      <c r="AOT26" s="78"/>
      <c r="AOU26" s="78"/>
      <c r="AOV26" s="78"/>
      <c r="AOW26" s="78"/>
      <c r="AOX26" s="78"/>
      <c r="AOY26" s="78"/>
      <c r="AOZ26" s="78"/>
      <c r="APA26" s="78"/>
      <c r="APB26" s="78"/>
      <c r="APC26" s="78"/>
      <c r="APD26" s="78"/>
      <c r="APE26" s="78"/>
      <c r="APF26" s="78"/>
      <c r="APG26" s="78"/>
      <c r="APH26" s="78"/>
      <c r="API26" s="78"/>
      <c r="APJ26" s="78"/>
      <c r="APK26" s="78"/>
      <c r="APL26" s="78"/>
      <c r="APM26" s="78"/>
      <c r="APN26" s="78"/>
      <c r="APO26" s="78"/>
      <c r="APP26" s="78"/>
      <c r="APQ26" s="78"/>
      <c r="APR26" s="78"/>
      <c r="APS26" s="78"/>
      <c r="APT26" s="78"/>
      <c r="APU26" s="78"/>
      <c r="APV26" s="78"/>
      <c r="APW26" s="78"/>
      <c r="APX26" s="78"/>
      <c r="APY26" s="78"/>
      <c r="APZ26" s="78"/>
      <c r="AQA26" s="78"/>
      <c r="AQB26" s="78"/>
      <c r="AQC26" s="78"/>
      <c r="AQD26" s="78"/>
      <c r="AQE26" s="78"/>
      <c r="AQF26" s="78"/>
      <c r="AQG26" s="78"/>
      <c r="AQH26" s="78"/>
      <c r="AQI26" s="78"/>
      <c r="AQJ26" s="78"/>
      <c r="AQK26" s="78"/>
      <c r="AQL26" s="78"/>
      <c r="AQM26" s="78"/>
      <c r="AQN26" s="78"/>
      <c r="AQO26" s="78"/>
      <c r="AQP26" s="78"/>
      <c r="AQQ26" s="78"/>
      <c r="AQR26" s="78"/>
      <c r="AQS26" s="78"/>
      <c r="AQT26" s="78"/>
      <c r="AQU26" s="78"/>
      <c r="AQV26" s="78"/>
      <c r="AQW26" s="78"/>
      <c r="AQX26" s="78"/>
      <c r="AQY26" s="78"/>
      <c r="AQZ26" s="78"/>
      <c r="ARA26" s="78"/>
      <c r="ARB26" s="78"/>
      <c r="ARC26" s="78"/>
      <c r="ARD26" s="78"/>
      <c r="ARE26" s="78"/>
      <c r="ARF26" s="78"/>
      <c r="ARG26" s="78"/>
      <c r="ARH26" s="78"/>
      <c r="ARI26" s="78"/>
      <c r="ARJ26" s="78"/>
      <c r="ARK26" s="78"/>
      <c r="ARL26" s="78"/>
      <c r="ARM26" s="78"/>
      <c r="ARN26" s="78"/>
      <c r="ARO26" s="78"/>
      <c r="ARP26" s="78"/>
      <c r="ARQ26" s="78"/>
      <c r="ARR26" s="78"/>
      <c r="ARS26" s="78"/>
      <c r="ART26" s="78"/>
      <c r="ARU26" s="78"/>
      <c r="ARV26" s="78"/>
      <c r="ARW26" s="78"/>
      <c r="ARX26" s="78"/>
      <c r="ARY26" s="78"/>
      <c r="ARZ26" s="78"/>
      <c r="ASA26" s="78"/>
      <c r="ASB26" s="78"/>
      <c r="ASC26" s="78"/>
      <c r="ASD26" s="78"/>
      <c r="ASE26" s="78"/>
      <c r="ASF26" s="78"/>
      <c r="ASG26" s="78"/>
      <c r="ASH26" s="78"/>
      <c r="ASI26" s="78"/>
      <c r="ASJ26" s="78"/>
      <c r="ASK26" s="78"/>
      <c r="ASL26" s="78"/>
      <c r="ASM26" s="78"/>
      <c r="ASN26" s="78"/>
      <c r="ASO26" s="78"/>
      <c r="ASP26" s="78"/>
      <c r="ASQ26" s="78"/>
      <c r="ASR26" s="78"/>
      <c r="ASS26" s="78"/>
      <c r="AST26" s="78"/>
      <c r="ASU26" s="78"/>
      <c r="ASV26" s="78"/>
      <c r="ASW26" s="78"/>
      <c r="ASX26" s="78"/>
      <c r="ASY26" s="78"/>
      <c r="ASZ26" s="78"/>
      <c r="ATA26" s="78"/>
      <c r="ATB26" s="78"/>
      <c r="ATC26" s="78"/>
      <c r="ATD26" s="78"/>
      <c r="ATE26" s="78"/>
      <c r="ATF26" s="78"/>
      <c r="ATG26" s="78"/>
      <c r="ATH26" s="78"/>
      <c r="ATI26" s="78"/>
      <c r="ATJ26" s="78"/>
      <c r="ATK26" s="78"/>
      <c r="ATL26" s="78"/>
      <c r="ATM26" s="78"/>
      <c r="ATN26" s="78"/>
      <c r="ATO26" s="78"/>
      <c r="ATP26" s="78"/>
      <c r="ATQ26" s="78"/>
      <c r="ATR26" s="78"/>
      <c r="ATS26" s="78"/>
      <c r="ATT26" s="78"/>
      <c r="ATU26" s="78"/>
      <c r="ATV26" s="78"/>
      <c r="ATW26" s="78"/>
      <c r="ATX26" s="78"/>
      <c r="ATY26" s="78"/>
      <c r="ATZ26" s="78"/>
      <c r="AUA26" s="78"/>
      <c r="AUB26" s="78"/>
      <c r="AUC26" s="78"/>
      <c r="AUD26" s="78"/>
      <c r="AUE26" s="78"/>
      <c r="AUF26" s="78"/>
      <c r="AUG26" s="78"/>
      <c r="AUH26" s="78"/>
      <c r="AUI26" s="78"/>
      <c r="AUJ26" s="78"/>
      <c r="AUK26" s="78"/>
      <c r="AUL26" s="78"/>
      <c r="AUM26" s="78"/>
      <c r="AUN26" s="78"/>
      <c r="AUO26" s="78"/>
      <c r="AUP26" s="78"/>
      <c r="AUQ26" s="78"/>
      <c r="AUR26" s="78"/>
      <c r="AUS26" s="78"/>
      <c r="AUT26" s="78"/>
      <c r="AUU26" s="78"/>
      <c r="AUV26" s="78"/>
      <c r="AUW26" s="78"/>
      <c r="AUX26" s="78"/>
      <c r="AUY26" s="78"/>
      <c r="AUZ26" s="78"/>
      <c r="AVA26" s="78"/>
      <c r="AVB26" s="78"/>
      <c r="AVC26" s="78"/>
      <c r="AVD26" s="78"/>
      <c r="AVE26" s="78"/>
      <c r="AVF26" s="78"/>
      <c r="AVG26" s="78"/>
      <c r="AVH26" s="78"/>
      <c r="AVI26" s="78"/>
      <c r="AVJ26" s="78"/>
      <c r="AVK26" s="78"/>
      <c r="AVL26" s="78"/>
      <c r="AVM26" s="78"/>
      <c r="AVN26" s="78"/>
      <c r="AVO26" s="78"/>
      <c r="AVP26" s="78"/>
      <c r="AVQ26" s="78"/>
      <c r="AVR26" s="78"/>
      <c r="AVS26" s="78"/>
      <c r="AVT26" s="78"/>
      <c r="AVU26" s="78"/>
      <c r="AVV26" s="78"/>
      <c r="AVW26" s="78"/>
      <c r="AVX26" s="78"/>
      <c r="AVY26" s="78"/>
      <c r="AVZ26" s="78"/>
      <c r="AWA26" s="78"/>
      <c r="AWB26" s="78"/>
      <c r="AWC26" s="78"/>
      <c r="AWD26" s="78"/>
      <c r="AWE26" s="78"/>
      <c r="AWF26" s="78"/>
      <c r="AWG26" s="78"/>
      <c r="AWH26" s="78"/>
      <c r="AWI26" s="78"/>
      <c r="AWJ26" s="78"/>
      <c r="AWK26" s="78"/>
      <c r="AWL26" s="78"/>
      <c r="AWM26" s="78"/>
      <c r="AWN26" s="78"/>
      <c r="AWO26" s="78"/>
      <c r="AWP26" s="78"/>
      <c r="AWQ26" s="78"/>
      <c r="AWR26" s="78"/>
      <c r="AWS26" s="78"/>
      <c r="AWT26" s="78"/>
      <c r="AWU26" s="78"/>
      <c r="AWV26" s="78"/>
      <c r="AWW26" s="78"/>
      <c r="AWX26" s="78"/>
      <c r="AWY26" s="78"/>
      <c r="AWZ26" s="78"/>
      <c r="AXA26" s="78"/>
      <c r="AXB26" s="78"/>
      <c r="AXC26" s="78"/>
      <c r="AXD26" s="78"/>
      <c r="AXE26" s="78"/>
      <c r="AXF26" s="78"/>
      <c r="AXG26" s="78"/>
      <c r="AXH26" s="78"/>
      <c r="AXI26" s="78"/>
      <c r="AXJ26" s="78"/>
      <c r="AXK26" s="78"/>
      <c r="AXL26" s="78"/>
      <c r="AXM26" s="78"/>
      <c r="AXN26" s="78"/>
      <c r="AXO26" s="78"/>
      <c r="AXP26" s="78"/>
      <c r="AXQ26" s="78"/>
      <c r="AXR26" s="78"/>
      <c r="AXS26" s="78"/>
      <c r="AXT26" s="78"/>
      <c r="AXU26" s="78"/>
      <c r="AXV26" s="78"/>
      <c r="AXW26" s="78"/>
      <c r="AXX26" s="78"/>
      <c r="AXY26" s="78"/>
      <c r="AXZ26" s="78"/>
      <c r="AYA26" s="78"/>
      <c r="AYB26" s="78"/>
      <c r="AYC26" s="78"/>
      <c r="AYD26" s="78"/>
      <c r="AYE26" s="78"/>
      <c r="AYF26" s="78"/>
      <c r="AYG26" s="78"/>
      <c r="AYH26" s="78"/>
      <c r="AYI26" s="78"/>
      <c r="AYJ26" s="78"/>
      <c r="AYK26" s="78"/>
      <c r="AYL26" s="78"/>
      <c r="AYM26" s="78"/>
      <c r="AYN26" s="78"/>
      <c r="AYO26" s="78"/>
      <c r="AYP26" s="78"/>
      <c r="AYQ26" s="78"/>
      <c r="AYR26" s="78"/>
      <c r="AYS26" s="78"/>
      <c r="AYT26" s="78"/>
      <c r="AYU26" s="78"/>
      <c r="AYV26" s="78"/>
      <c r="AYW26" s="78"/>
      <c r="AYX26" s="78"/>
      <c r="AYY26" s="78"/>
      <c r="AYZ26" s="78"/>
      <c r="AZA26" s="78"/>
      <c r="AZB26" s="78"/>
      <c r="AZC26" s="78"/>
      <c r="AZD26" s="78"/>
      <c r="AZE26" s="78"/>
      <c r="AZF26" s="78"/>
      <c r="AZG26" s="78"/>
      <c r="AZH26" s="78"/>
      <c r="AZI26" s="78"/>
      <c r="AZJ26" s="78"/>
      <c r="AZK26" s="78"/>
      <c r="AZL26" s="78"/>
      <c r="AZM26" s="78"/>
      <c r="AZN26" s="78"/>
      <c r="AZO26" s="78"/>
      <c r="AZP26" s="78"/>
      <c r="AZQ26" s="78"/>
      <c r="AZR26" s="78"/>
      <c r="AZS26" s="78"/>
      <c r="AZT26" s="78"/>
      <c r="AZU26" s="78"/>
      <c r="AZV26" s="78"/>
      <c r="AZW26" s="78"/>
      <c r="AZX26" s="78"/>
      <c r="AZY26" s="78"/>
      <c r="AZZ26" s="78"/>
      <c r="BAA26" s="78"/>
      <c r="BAB26" s="78"/>
      <c r="BAC26" s="78"/>
      <c r="BAD26" s="78"/>
      <c r="BAE26" s="78"/>
      <c r="BAF26" s="78"/>
      <c r="BAG26" s="78"/>
      <c r="BAH26" s="78"/>
      <c r="BAI26" s="78"/>
      <c r="BAJ26" s="78"/>
      <c r="BAK26" s="78"/>
      <c r="BAL26" s="78"/>
      <c r="BAM26" s="78"/>
      <c r="BAN26" s="78"/>
      <c r="BAO26" s="78"/>
      <c r="BAP26" s="78"/>
      <c r="BAQ26" s="78"/>
      <c r="BAR26" s="78"/>
      <c r="BAS26" s="78"/>
      <c r="BAT26" s="78"/>
      <c r="BAU26" s="78"/>
      <c r="BAV26" s="78"/>
      <c r="BAW26" s="78"/>
      <c r="BAX26" s="78"/>
      <c r="BAY26" s="78"/>
      <c r="BAZ26" s="78"/>
      <c r="BBA26" s="78"/>
      <c r="BBB26" s="78"/>
      <c r="BBC26" s="78"/>
      <c r="BBD26" s="78"/>
      <c r="BBE26" s="78"/>
      <c r="BBF26" s="78"/>
      <c r="BBG26" s="78"/>
      <c r="BBH26" s="78"/>
      <c r="BBI26" s="78"/>
      <c r="BBJ26" s="78"/>
      <c r="BBK26" s="78"/>
      <c r="BBL26" s="78"/>
      <c r="BBM26" s="78"/>
      <c r="BBN26" s="78"/>
      <c r="BBO26" s="78"/>
      <c r="BBP26" s="78"/>
      <c r="BBQ26" s="78"/>
      <c r="BBR26" s="78"/>
      <c r="BBS26" s="78"/>
      <c r="BBT26" s="78"/>
      <c r="BBU26" s="78"/>
      <c r="BBV26" s="78"/>
      <c r="BBW26" s="78"/>
      <c r="BBX26" s="78"/>
      <c r="BBY26" s="78"/>
      <c r="BBZ26" s="78"/>
      <c r="BCA26" s="78"/>
      <c r="BCB26" s="78"/>
      <c r="BCC26" s="78"/>
      <c r="BCD26" s="78"/>
      <c r="BCE26" s="78"/>
      <c r="BCF26" s="78"/>
      <c r="BCG26" s="78"/>
      <c r="BCH26" s="78"/>
      <c r="BCI26" s="78"/>
      <c r="BCJ26" s="78"/>
      <c r="BCK26" s="78"/>
      <c r="BCL26" s="78"/>
      <c r="BCM26" s="78"/>
      <c r="BCN26" s="78"/>
      <c r="BCO26" s="78"/>
      <c r="BCP26" s="78"/>
      <c r="BCQ26" s="78"/>
      <c r="BCR26" s="78"/>
      <c r="BCS26" s="78"/>
      <c r="BCT26" s="78"/>
      <c r="BCU26" s="78"/>
      <c r="BCV26" s="78"/>
      <c r="BCW26" s="78"/>
      <c r="BCX26" s="78"/>
      <c r="BCY26" s="78"/>
      <c r="BCZ26" s="78"/>
      <c r="BDA26" s="78"/>
      <c r="BDB26" s="78"/>
      <c r="BDC26" s="78"/>
      <c r="BDD26" s="78"/>
      <c r="BDE26" s="78"/>
      <c r="BDF26" s="78"/>
      <c r="BDG26" s="78"/>
      <c r="BDH26" s="78"/>
      <c r="BDI26" s="78"/>
      <c r="BDJ26" s="78"/>
      <c r="BDK26" s="78"/>
      <c r="BDL26" s="78"/>
      <c r="BDM26" s="78"/>
      <c r="BDN26" s="78"/>
      <c r="BDO26" s="78"/>
      <c r="BDP26" s="78"/>
      <c r="BDQ26" s="78"/>
      <c r="BDR26" s="78"/>
      <c r="BDS26" s="78"/>
      <c r="BDT26" s="78"/>
      <c r="BDU26" s="78"/>
      <c r="BDV26" s="78"/>
      <c r="BDW26" s="78"/>
      <c r="BDX26" s="78"/>
      <c r="BDY26" s="78"/>
      <c r="BDZ26" s="78"/>
      <c r="BEA26" s="78"/>
      <c r="BEB26" s="78"/>
      <c r="BEC26" s="78"/>
      <c r="BED26" s="78"/>
      <c r="BEE26" s="78"/>
      <c r="BEF26" s="78"/>
      <c r="BEG26" s="78"/>
      <c r="BEH26" s="78"/>
      <c r="BEI26" s="78"/>
      <c r="BEJ26" s="78"/>
      <c r="BEK26" s="78"/>
      <c r="BEL26" s="78"/>
      <c r="BEM26" s="78"/>
      <c r="BEN26" s="78"/>
      <c r="BEO26" s="78"/>
      <c r="BEP26" s="78"/>
      <c r="BEQ26" s="78"/>
      <c r="BER26" s="78"/>
      <c r="BES26" s="78"/>
      <c r="BET26" s="78"/>
      <c r="BEU26" s="78"/>
      <c r="BEV26" s="78"/>
      <c r="BEW26" s="78"/>
      <c r="BEX26" s="78"/>
      <c r="BEY26" s="78"/>
      <c r="BEZ26" s="78"/>
      <c r="BFA26" s="78"/>
      <c r="BFB26" s="78"/>
      <c r="BFC26" s="78"/>
      <c r="BFD26" s="78"/>
      <c r="BFE26" s="78"/>
      <c r="BFF26" s="78"/>
      <c r="BFG26" s="78"/>
      <c r="BFH26" s="78"/>
      <c r="BFI26" s="78"/>
      <c r="BFJ26" s="78"/>
      <c r="BFK26" s="78"/>
      <c r="BFL26" s="78"/>
      <c r="BFM26" s="78"/>
      <c r="BFN26" s="78"/>
      <c r="BFO26" s="78"/>
      <c r="BFP26" s="78"/>
      <c r="BFQ26" s="78"/>
      <c r="BFR26" s="78"/>
      <c r="BFS26" s="78"/>
      <c r="BFT26" s="78"/>
      <c r="BFU26" s="78"/>
      <c r="BFV26" s="78"/>
      <c r="BFW26" s="78"/>
      <c r="BFX26" s="78"/>
      <c r="BFY26" s="78"/>
      <c r="BFZ26" s="78"/>
      <c r="BGA26" s="78"/>
      <c r="BGB26" s="78"/>
      <c r="BGC26" s="78"/>
      <c r="BGD26" s="78"/>
      <c r="BGE26" s="78"/>
      <c r="BGF26" s="78"/>
      <c r="BGG26" s="78"/>
      <c r="BGH26" s="78"/>
      <c r="BGI26" s="78"/>
      <c r="BGJ26" s="78"/>
      <c r="BGK26" s="78"/>
      <c r="BGL26" s="78"/>
      <c r="BGM26" s="78"/>
      <c r="BGN26" s="78"/>
      <c r="BGO26" s="78"/>
      <c r="BGP26" s="78"/>
      <c r="BGQ26" s="78"/>
      <c r="BGR26" s="78"/>
      <c r="BGS26" s="78"/>
      <c r="BGT26" s="78"/>
      <c r="BGU26" s="78"/>
      <c r="BGV26" s="78"/>
      <c r="BGW26" s="78"/>
      <c r="BGX26" s="78"/>
      <c r="BGY26" s="78"/>
      <c r="BGZ26" s="78"/>
      <c r="BHA26" s="78"/>
      <c r="BHB26" s="78"/>
      <c r="BHC26" s="78"/>
      <c r="BHD26" s="78"/>
      <c r="BHE26" s="78"/>
      <c r="BHF26" s="78"/>
      <c r="BHG26" s="78"/>
      <c r="BHH26" s="78"/>
      <c r="BHI26" s="78"/>
      <c r="BHJ26" s="78"/>
      <c r="BHK26" s="78"/>
      <c r="BHL26" s="78"/>
      <c r="BHM26" s="78"/>
      <c r="BHN26" s="78"/>
      <c r="BHO26" s="78"/>
      <c r="BHP26" s="78"/>
      <c r="BHQ26" s="78"/>
      <c r="BHR26" s="78"/>
      <c r="BHS26" s="78"/>
      <c r="BHT26" s="78"/>
      <c r="BHU26" s="78"/>
      <c r="BHV26" s="78"/>
      <c r="BHW26" s="78"/>
      <c r="BHX26" s="78"/>
      <c r="BHY26" s="78"/>
      <c r="BHZ26" s="78"/>
      <c r="BIA26" s="78"/>
      <c r="BIB26" s="78"/>
      <c r="BIC26" s="78"/>
      <c r="BID26" s="78"/>
      <c r="BIE26" s="78"/>
      <c r="BIF26" s="78"/>
      <c r="BIG26" s="78"/>
      <c r="BIH26" s="78"/>
      <c r="BII26" s="78"/>
      <c r="BIJ26" s="78"/>
      <c r="BIK26" s="78"/>
      <c r="BIL26" s="78"/>
      <c r="BIM26" s="78"/>
      <c r="BIN26" s="78"/>
      <c r="BIO26" s="78"/>
      <c r="BIP26" s="78"/>
      <c r="BIQ26" s="78"/>
      <c r="BIR26" s="78"/>
      <c r="BIS26" s="78"/>
      <c r="BIT26" s="78"/>
      <c r="BIU26" s="78"/>
      <c r="BIV26" s="78"/>
      <c r="BIW26" s="78"/>
      <c r="BIX26" s="78"/>
      <c r="BIY26" s="78"/>
      <c r="BIZ26" s="78"/>
      <c r="BJA26" s="78"/>
      <c r="BJB26" s="78"/>
      <c r="BJC26" s="78"/>
      <c r="BJD26" s="78"/>
      <c r="BJE26" s="78"/>
      <c r="BJF26" s="78"/>
      <c r="BJG26" s="78"/>
      <c r="BJH26" s="78"/>
      <c r="BJI26" s="78"/>
      <c r="BJJ26" s="78"/>
      <c r="BJK26" s="78"/>
      <c r="BJL26" s="78"/>
      <c r="BJM26" s="78"/>
      <c r="BJN26" s="78"/>
      <c r="BJO26" s="78"/>
      <c r="BJP26" s="78"/>
      <c r="BJQ26" s="78"/>
      <c r="BJR26" s="78"/>
      <c r="BJS26" s="78"/>
      <c r="BJT26" s="78"/>
      <c r="BJU26" s="78"/>
      <c r="BJV26" s="78"/>
      <c r="BJW26" s="78"/>
      <c r="BJX26" s="78"/>
      <c r="BJY26" s="78"/>
      <c r="BJZ26" s="78"/>
      <c r="BKA26" s="78"/>
      <c r="BKB26" s="78"/>
      <c r="BKC26" s="78"/>
      <c r="BKD26" s="78"/>
      <c r="BKE26" s="78"/>
      <c r="BKF26" s="78"/>
      <c r="BKG26" s="78"/>
      <c r="BKH26" s="78"/>
      <c r="BKI26" s="78"/>
      <c r="BKJ26" s="78"/>
      <c r="BKK26" s="78"/>
      <c r="BKL26" s="78"/>
      <c r="BKM26" s="78"/>
      <c r="BKN26" s="78"/>
      <c r="BKO26" s="78"/>
      <c r="BKP26" s="78"/>
      <c r="BKQ26" s="78"/>
      <c r="BKR26" s="78"/>
      <c r="BKS26" s="78"/>
      <c r="BKT26" s="78"/>
      <c r="BKU26" s="78"/>
      <c r="BKV26" s="78"/>
      <c r="BKW26" s="78"/>
      <c r="BKX26" s="78"/>
      <c r="BKY26" s="78"/>
      <c r="BKZ26" s="78"/>
      <c r="BLA26" s="78"/>
      <c r="BLB26" s="78"/>
      <c r="BLC26" s="78"/>
      <c r="BLD26" s="78"/>
      <c r="BLE26" s="78"/>
      <c r="BLF26" s="78"/>
      <c r="BLG26" s="78"/>
      <c r="BLH26" s="78"/>
      <c r="BLI26" s="78"/>
      <c r="BLJ26" s="78"/>
      <c r="BLK26" s="78"/>
      <c r="BLL26" s="78"/>
      <c r="BLM26" s="78"/>
      <c r="BLN26" s="78"/>
      <c r="BLO26" s="78"/>
      <c r="BLP26" s="78"/>
      <c r="BLQ26" s="78"/>
      <c r="BLR26" s="78"/>
      <c r="BLS26" s="78"/>
      <c r="BLT26" s="78"/>
      <c r="BLU26" s="78"/>
      <c r="BLV26" s="78"/>
      <c r="BLW26" s="78"/>
      <c r="BLX26" s="78"/>
      <c r="BLY26" s="78"/>
      <c r="BLZ26" s="78"/>
      <c r="BMA26" s="78"/>
      <c r="BMB26" s="78"/>
      <c r="BMC26" s="78"/>
      <c r="BMD26" s="78"/>
      <c r="BME26" s="78"/>
      <c r="BMF26" s="78"/>
      <c r="BMG26" s="78"/>
      <c r="BMH26" s="78"/>
      <c r="BMI26" s="78"/>
      <c r="BMJ26" s="78"/>
      <c r="BMK26" s="78"/>
      <c r="BML26" s="78"/>
      <c r="BMM26" s="78"/>
      <c r="BMN26" s="78"/>
      <c r="BMO26" s="78"/>
      <c r="BMP26" s="78"/>
      <c r="BMQ26" s="78"/>
      <c r="BMR26" s="78"/>
      <c r="BMS26" s="78"/>
      <c r="BMT26" s="78"/>
      <c r="BMU26" s="78"/>
      <c r="BMV26" s="78"/>
      <c r="BMW26" s="78"/>
      <c r="BMX26" s="78"/>
      <c r="BMY26" s="78"/>
      <c r="BMZ26" s="78"/>
      <c r="BNA26" s="78"/>
      <c r="BNB26" s="78"/>
      <c r="BNC26" s="78"/>
      <c r="BND26" s="78"/>
      <c r="BNE26" s="78"/>
      <c r="BNF26" s="78"/>
      <c r="BNG26" s="78"/>
      <c r="BNH26" s="78"/>
      <c r="BNI26" s="78"/>
      <c r="BNJ26" s="78"/>
      <c r="BNK26" s="78"/>
      <c r="BNL26" s="78"/>
      <c r="BNM26" s="78"/>
      <c r="BNN26" s="78"/>
      <c r="BNO26" s="78"/>
      <c r="BNP26" s="78"/>
      <c r="BNQ26" s="78"/>
      <c r="BNR26" s="78"/>
      <c r="BNS26" s="78"/>
      <c r="BNT26" s="78"/>
      <c r="BNU26" s="78"/>
      <c r="BNV26" s="78"/>
      <c r="BNW26" s="78"/>
      <c r="BNX26" s="78"/>
      <c r="BNY26" s="78"/>
      <c r="BNZ26" s="78"/>
      <c r="BOA26" s="78"/>
      <c r="BOB26" s="78"/>
      <c r="BOC26" s="78"/>
      <c r="BOD26" s="78"/>
      <c r="BOE26" s="78"/>
      <c r="BOF26" s="78"/>
      <c r="BOG26" s="78"/>
      <c r="BOH26" s="78"/>
      <c r="BOI26" s="78"/>
      <c r="BOJ26" s="78"/>
      <c r="BOK26" s="78"/>
      <c r="BOL26" s="78"/>
      <c r="BOM26" s="78"/>
      <c r="BON26" s="78"/>
      <c r="BOO26" s="78"/>
      <c r="BOP26" s="78"/>
      <c r="BOQ26" s="78"/>
      <c r="BOR26" s="78"/>
      <c r="BOS26" s="78"/>
      <c r="BOT26" s="78"/>
      <c r="BOU26" s="78"/>
      <c r="BOV26" s="78"/>
      <c r="BOW26" s="78"/>
      <c r="BOX26" s="78"/>
      <c r="BOY26" s="78"/>
      <c r="BOZ26" s="78"/>
      <c r="BPA26" s="78"/>
      <c r="BPB26" s="78"/>
      <c r="BPC26" s="78"/>
      <c r="BPD26" s="78"/>
      <c r="BPE26" s="78"/>
      <c r="BPF26" s="78"/>
      <c r="BPG26" s="78"/>
      <c r="BPH26" s="78"/>
      <c r="BPI26" s="78"/>
      <c r="BPJ26" s="78"/>
      <c r="BPK26" s="78"/>
      <c r="BPL26" s="78"/>
      <c r="BPM26" s="78"/>
      <c r="BPN26" s="78"/>
      <c r="BPO26" s="78"/>
      <c r="BPP26" s="78"/>
      <c r="BPQ26" s="78"/>
      <c r="BPR26" s="78"/>
      <c r="BPS26" s="78"/>
      <c r="BPT26" s="78"/>
      <c r="BPU26" s="78"/>
      <c r="BPV26" s="78"/>
      <c r="BPW26" s="78"/>
      <c r="BPX26" s="78"/>
      <c r="BPY26" s="78"/>
      <c r="BPZ26" s="78"/>
      <c r="BQA26" s="78"/>
      <c r="BQB26" s="78"/>
      <c r="BQC26" s="78"/>
      <c r="BQD26" s="78"/>
      <c r="BQE26" s="78"/>
      <c r="BQF26" s="78"/>
      <c r="BQG26" s="78"/>
      <c r="BQH26" s="78"/>
      <c r="BQI26" s="78"/>
      <c r="BQJ26" s="78"/>
      <c r="BQK26" s="78"/>
      <c r="BQL26" s="78"/>
      <c r="BQM26" s="78"/>
      <c r="BQN26" s="78"/>
      <c r="BQO26" s="78"/>
      <c r="BQP26" s="78"/>
      <c r="BQQ26" s="78"/>
      <c r="BQR26" s="78"/>
      <c r="BQS26" s="78"/>
      <c r="BQT26" s="78"/>
      <c r="BQU26" s="78"/>
      <c r="BQV26" s="78"/>
      <c r="BQW26" s="78"/>
      <c r="BQX26" s="78"/>
      <c r="BQY26" s="78"/>
      <c r="BQZ26" s="78"/>
      <c r="BRA26" s="78"/>
      <c r="BRB26" s="78"/>
      <c r="BRC26" s="78"/>
      <c r="BRD26" s="78"/>
      <c r="BRE26" s="78"/>
      <c r="BRF26" s="78"/>
      <c r="BRG26" s="78"/>
      <c r="BRH26" s="78"/>
      <c r="BRI26" s="78"/>
      <c r="BRJ26" s="78"/>
      <c r="BRK26" s="78"/>
      <c r="BRL26" s="78"/>
      <c r="BRM26" s="78"/>
      <c r="BRN26" s="78"/>
      <c r="BRO26" s="78"/>
      <c r="BRP26" s="78"/>
      <c r="BRQ26" s="78"/>
      <c r="BRR26" s="78"/>
      <c r="BRS26" s="78"/>
      <c r="BRT26" s="78"/>
      <c r="BRU26" s="78"/>
      <c r="BRV26" s="78"/>
      <c r="BRW26" s="78"/>
      <c r="BRX26" s="78"/>
      <c r="BRY26" s="78"/>
      <c r="BRZ26" s="78"/>
      <c r="BSA26" s="78"/>
      <c r="BSB26" s="78"/>
      <c r="BSC26" s="78"/>
      <c r="BSD26" s="78"/>
      <c r="BSE26" s="78"/>
      <c r="BSF26" s="78"/>
      <c r="BSG26" s="78"/>
      <c r="BSH26" s="78"/>
      <c r="BSI26" s="78"/>
      <c r="BSJ26" s="78"/>
      <c r="BSK26" s="78"/>
      <c r="BSL26" s="78"/>
      <c r="BSM26" s="78"/>
      <c r="BSN26" s="78"/>
      <c r="BSO26" s="78"/>
      <c r="BSP26" s="78"/>
      <c r="BSQ26" s="78"/>
      <c r="BSR26" s="78"/>
      <c r="BSS26" s="78"/>
      <c r="BST26" s="78"/>
      <c r="BSU26" s="78"/>
      <c r="BSV26" s="78"/>
      <c r="BSW26" s="78"/>
      <c r="BSX26" s="78"/>
      <c r="BSY26" s="78"/>
      <c r="BSZ26" s="78"/>
      <c r="BTA26" s="78"/>
      <c r="BTB26" s="78"/>
      <c r="BTC26" s="78"/>
      <c r="BTD26" s="78"/>
      <c r="BTE26" s="78"/>
      <c r="BTF26" s="78"/>
      <c r="BTG26" s="78"/>
      <c r="BTH26" s="78"/>
      <c r="BTI26" s="78"/>
      <c r="BTJ26" s="78"/>
      <c r="BTK26" s="78"/>
      <c r="BTL26" s="78"/>
      <c r="BTM26" s="78"/>
      <c r="BTN26" s="78"/>
      <c r="BTO26" s="78"/>
      <c r="BTP26" s="78"/>
      <c r="BTQ26" s="78"/>
      <c r="BTR26" s="78"/>
      <c r="BTS26" s="78"/>
      <c r="BTT26" s="78"/>
      <c r="BTU26" s="78"/>
      <c r="BTV26" s="78"/>
      <c r="BTW26" s="78"/>
      <c r="BTX26" s="78"/>
      <c r="BTY26" s="78"/>
      <c r="BTZ26" s="78"/>
      <c r="BUA26" s="78"/>
      <c r="BUB26" s="78"/>
      <c r="BUC26" s="78"/>
      <c r="BUD26" s="78"/>
      <c r="BUE26" s="78"/>
      <c r="BUF26" s="78"/>
      <c r="BUG26" s="78"/>
      <c r="BUH26" s="78"/>
      <c r="BUI26" s="78"/>
      <c r="BUJ26" s="78"/>
      <c r="BUK26" s="78"/>
      <c r="BUL26" s="78"/>
      <c r="BUM26" s="78"/>
      <c r="BUN26" s="78"/>
      <c r="BUO26" s="78"/>
      <c r="BUP26" s="78"/>
      <c r="BUQ26" s="78"/>
      <c r="BUR26" s="78"/>
      <c r="BUS26" s="78"/>
      <c r="BUT26" s="78"/>
      <c r="BUU26" s="78"/>
      <c r="BUV26" s="78"/>
      <c r="BUW26" s="78"/>
      <c r="BUX26" s="78"/>
      <c r="BUY26" s="78"/>
      <c r="BUZ26" s="78"/>
      <c r="BVA26" s="78"/>
      <c r="BVB26" s="78"/>
      <c r="BVC26" s="78"/>
      <c r="BVD26" s="78"/>
      <c r="BVE26" s="78"/>
      <c r="BVF26" s="78"/>
      <c r="BVG26" s="78"/>
      <c r="BVH26" s="78"/>
      <c r="BVI26" s="78"/>
      <c r="BVJ26" s="78"/>
      <c r="BVK26" s="78"/>
      <c r="BVL26" s="78"/>
      <c r="BVM26" s="78"/>
      <c r="BVN26" s="78"/>
      <c r="BVO26" s="78"/>
      <c r="BVP26" s="78"/>
      <c r="BVQ26" s="78"/>
      <c r="BVR26" s="78"/>
      <c r="BVS26" s="78"/>
      <c r="BVT26" s="78"/>
      <c r="BVU26" s="78"/>
      <c r="BVV26" s="78"/>
      <c r="BVW26" s="78"/>
      <c r="BVX26" s="78"/>
      <c r="BVY26" s="78"/>
      <c r="BVZ26" s="78"/>
      <c r="BWA26" s="78"/>
      <c r="BWB26" s="78"/>
      <c r="BWC26" s="78"/>
      <c r="BWD26" s="78"/>
      <c r="BWE26" s="78"/>
      <c r="BWF26" s="78"/>
      <c r="BWG26" s="78"/>
      <c r="BWH26" s="78"/>
      <c r="BWI26" s="78"/>
      <c r="BWJ26" s="78"/>
      <c r="BWK26" s="78"/>
      <c r="BWL26" s="78"/>
      <c r="BWM26" s="78"/>
      <c r="BWN26" s="78"/>
      <c r="BWO26" s="78"/>
      <c r="BWP26" s="78"/>
      <c r="BWQ26" s="78"/>
      <c r="BWR26" s="78"/>
      <c r="BWS26" s="78"/>
      <c r="BWT26" s="78"/>
      <c r="BWU26" s="78"/>
      <c r="BWV26" s="78"/>
      <c r="BWW26" s="78"/>
      <c r="BWX26" s="78"/>
      <c r="BWY26" s="78"/>
      <c r="BWZ26" s="78"/>
      <c r="BXA26" s="78"/>
      <c r="BXB26" s="78"/>
      <c r="BXC26" s="78"/>
      <c r="BXD26" s="78"/>
      <c r="BXE26" s="78"/>
      <c r="BXF26" s="78"/>
      <c r="BXG26" s="78"/>
      <c r="BXH26" s="78"/>
      <c r="BXI26" s="78"/>
      <c r="BXJ26" s="78"/>
      <c r="BXK26" s="78"/>
      <c r="BXL26" s="78"/>
      <c r="BXM26" s="78"/>
      <c r="BXN26" s="78"/>
      <c r="BXO26" s="78"/>
      <c r="BXP26" s="78"/>
      <c r="BXQ26" s="78"/>
      <c r="BXR26" s="78"/>
      <c r="BXS26" s="78"/>
      <c r="BXT26" s="78"/>
      <c r="BXU26" s="78"/>
      <c r="BXV26" s="78"/>
      <c r="BXW26" s="78"/>
      <c r="BXX26" s="78"/>
      <c r="BXY26" s="78"/>
      <c r="BXZ26" s="78"/>
      <c r="BYA26" s="78"/>
      <c r="BYB26" s="78"/>
      <c r="BYC26" s="78"/>
      <c r="BYD26" s="78"/>
      <c r="BYE26" s="78"/>
      <c r="BYF26" s="78"/>
      <c r="BYG26" s="78"/>
      <c r="BYH26" s="78"/>
      <c r="BYI26" s="78"/>
      <c r="BYJ26" s="78"/>
      <c r="BYK26" s="78"/>
      <c r="BYL26" s="78"/>
      <c r="BYM26" s="78"/>
      <c r="BYN26" s="78"/>
      <c r="BYO26" s="78"/>
      <c r="BYP26" s="78"/>
      <c r="BYQ26" s="78"/>
      <c r="BYR26" s="78"/>
      <c r="BYS26" s="78"/>
      <c r="BYT26" s="78"/>
      <c r="BYU26" s="78"/>
      <c r="BYV26" s="78"/>
      <c r="BYW26" s="78"/>
      <c r="BYX26" s="78"/>
      <c r="BYY26" s="78"/>
      <c r="BYZ26" s="78"/>
      <c r="BZA26" s="78"/>
      <c r="BZB26" s="78"/>
      <c r="BZC26" s="78"/>
      <c r="BZD26" s="78"/>
      <c r="BZE26" s="78"/>
      <c r="BZF26" s="78"/>
      <c r="BZG26" s="78"/>
      <c r="BZH26" s="78"/>
      <c r="BZI26" s="78"/>
      <c r="BZJ26" s="78"/>
      <c r="BZK26" s="78"/>
      <c r="BZL26" s="78"/>
      <c r="BZM26" s="78"/>
      <c r="BZN26" s="78"/>
      <c r="BZO26" s="78"/>
      <c r="BZP26" s="78"/>
      <c r="BZQ26" s="78"/>
      <c r="BZR26" s="78"/>
      <c r="BZS26" s="78"/>
      <c r="BZT26" s="78"/>
      <c r="BZU26" s="78"/>
      <c r="BZV26" s="78"/>
      <c r="BZW26" s="78"/>
      <c r="BZX26" s="78"/>
      <c r="BZY26" s="78"/>
      <c r="BZZ26" s="78"/>
      <c r="CAA26" s="78"/>
      <c r="CAB26" s="78"/>
      <c r="CAC26" s="78"/>
      <c r="CAD26" s="78"/>
      <c r="CAE26" s="78"/>
      <c r="CAF26" s="78"/>
      <c r="CAG26" s="78"/>
      <c r="CAH26" s="78"/>
      <c r="CAI26" s="78"/>
      <c r="CAJ26" s="78"/>
      <c r="CAK26" s="78"/>
      <c r="CAL26" s="78"/>
      <c r="CAM26" s="78"/>
      <c r="CAN26" s="78"/>
      <c r="CAO26" s="78"/>
      <c r="CAP26" s="78"/>
      <c r="CAQ26" s="78"/>
      <c r="CAR26" s="78"/>
      <c r="CAS26" s="78"/>
      <c r="CAT26" s="78"/>
      <c r="CAU26" s="78"/>
      <c r="CAV26" s="78"/>
      <c r="CAW26" s="78"/>
      <c r="CAX26" s="78"/>
      <c r="CAY26" s="78"/>
      <c r="CAZ26" s="78"/>
      <c r="CBA26" s="78"/>
      <c r="CBB26" s="78"/>
      <c r="CBC26" s="78"/>
      <c r="CBD26" s="78"/>
      <c r="CBE26" s="78"/>
      <c r="CBF26" s="78"/>
      <c r="CBG26" s="78"/>
      <c r="CBH26" s="78"/>
      <c r="CBI26" s="78"/>
      <c r="CBJ26" s="78"/>
      <c r="CBK26" s="78"/>
      <c r="CBL26" s="78"/>
      <c r="CBM26" s="78"/>
      <c r="CBN26" s="78"/>
      <c r="CBO26" s="78"/>
      <c r="CBP26" s="78"/>
      <c r="CBQ26" s="78"/>
      <c r="CBR26" s="78"/>
      <c r="CBS26" s="78"/>
      <c r="CBT26" s="78"/>
      <c r="CBU26" s="78"/>
      <c r="CBV26" s="78"/>
      <c r="CBW26" s="78"/>
      <c r="CBX26" s="78"/>
      <c r="CBY26" s="78"/>
      <c r="CBZ26" s="78"/>
      <c r="CCA26" s="78"/>
      <c r="CCB26" s="78"/>
      <c r="CCC26" s="78"/>
      <c r="CCD26" s="78"/>
      <c r="CCE26" s="78"/>
      <c r="CCF26" s="78"/>
      <c r="CCG26" s="78"/>
      <c r="CCH26" s="78"/>
      <c r="CCI26" s="78"/>
      <c r="CCJ26" s="78"/>
      <c r="CCK26" s="78"/>
      <c r="CCL26" s="78"/>
      <c r="CCM26" s="78"/>
      <c r="CCN26" s="78"/>
      <c r="CCO26" s="78"/>
      <c r="CCP26" s="78"/>
      <c r="CCQ26" s="78"/>
      <c r="CCR26" s="78"/>
      <c r="CCS26" s="78"/>
      <c r="CCT26" s="78"/>
      <c r="CCU26" s="78"/>
      <c r="CCV26" s="78"/>
      <c r="CCW26" s="78"/>
      <c r="CCX26" s="78"/>
      <c r="CCY26" s="78"/>
      <c r="CCZ26" s="78"/>
      <c r="CDA26" s="78"/>
      <c r="CDB26" s="78"/>
      <c r="CDC26" s="78"/>
      <c r="CDD26" s="78"/>
      <c r="CDE26" s="78"/>
      <c r="CDF26" s="78"/>
      <c r="CDG26" s="78"/>
      <c r="CDH26" s="78"/>
      <c r="CDI26" s="78"/>
      <c r="CDJ26" s="78"/>
      <c r="CDK26" s="78"/>
      <c r="CDL26" s="78"/>
      <c r="CDM26" s="78"/>
      <c r="CDN26" s="78"/>
      <c r="CDO26" s="78"/>
      <c r="CDP26" s="78"/>
      <c r="CDQ26" s="78"/>
      <c r="CDR26" s="78"/>
      <c r="CDS26" s="78"/>
      <c r="CDT26" s="78"/>
      <c r="CDU26" s="78"/>
      <c r="CDV26" s="78"/>
      <c r="CDW26" s="78"/>
      <c r="CDX26" s="78"/>
      <c r="CDY26" s="78"/>
      <c r="CDZ26" s="78"/>
      <c r="CEA26" s="78"/>
      <c r="CEB26" s="78"/>
      <c r="CEC26" s="78"/>
      <c r="CED26" s="78"/>
      <c r="CEE26" s="78"/>
      <c r="CEF26" s="78"/>
      <c r="CEG26" s="78"/>
      <c r="CEH26" s="78"/>
      <c r="CEI26" s="78"/>
      <c r="CEJ26" s="78"/>
      <c r="CEK26" s="78"/>
      <c r="CEL26" s="78"/>
      <c r="CEM26" s="78"/>
      <c r="CEN26" s="78"/>
      <c r="CEO26" s="78"/>
      <c r="CEP26" s="78"/>
      <c r="CEQ26" s="78"/>
      <c r="CER26" s="78"/>
      <c r="CES26" s="78"/>
      <c r="CET26" s="78"/>
      <c r="CEU26" s="78"/>
      <c r="CEV26" s="78"/>
      <c r="CEW26" s="78"/>
      <c r="CEX26" s="78"/>
      <c r="CEY26" s="78"/>
      <c r="CEZ26" s="78"/>
      <c r="CFA26" s="78"/>
      <c r="CFB26" s="78"/>
      <c r="CFC26" s="78"/>
      <c r="CFD26" s="78"/>
      <c r="CFE26" s="78"/>
      <c r="CFF26" s="78"/>
      <c r="CFG26" s="78"/>
      <c r="CFH26" s="78"/>
      <c r="CFI26" s="78"/>
      <c r="CFJ26" s="78"/>
      <c r="CFK26" s="78"/>
      <c r="CFL26" s="78"/>
      <c r="CFM26" s="78"/>
      <c r="CFN26" s="78"/>
      <c r="CFO26" s="78"/>
      <c r="CFP26" s="78"/>
      <c r="CFQ26" s="78"/>
      <c r="CFR26" s="78"/>
      <c r="CFS26" s="78"/>
      <c r="CFT26" s="78"/>
      <c r="CFU26" s="78"/>
      <c r="CFV26" s="78"/>
      <c r="CFW26" s="78"/>
      <c r="CFX26" s="78"/>
      <c r="CFY26" s="78"/>
      <c r="CFZ26" s="78"/>
      <c r="CGA26" s="78"/>
      <c r="CGB26" s="78"/>
      <c r="CGC26" s="78"/>
      <c r="CGD26" s="78"/>
      <c r="CGE26" s="78"/>
      <c r="CGF26" s="78"/>
      <c r="CGG26" s="78"/>
      <c r="CGH26" s="78"/>
      <c r="CGI26" s="78"/>
      <c r="CGJ26" s="78"/>
      <c r="CGK26" s="78"/>
      <c r="CGL26" s="78"/>
      <c r="CGM26" s="78"/>
      <c r="CGN26" s="78"/>
      <c r="CGO26" s="78"/>
      <c r="CGP26" s="78"/>
      <c r="CGQ26" s="78"/>
      <c r="CGR26" s="78"/>
      <c r="CGS26" s="78"/>
      <c r="CGT26" s="78"/>
      <c r="CGU26" s="78"/>
      <c r="CGV26" s="78"/>
      <c r="CGW26" s="78"/>
      <c r="CGX26" s="78"/>
      <c r="CGY26" s="78"/>
      <c r="CGZ26" s="78"/>
      <c r="CHA26" s="78"/>
      <c r="CHB26" s="78"/>
      <c r="CHC26" s="78"/>
      <c r="CHD26" s="78"/>
      <c r="CHE26" s="78"/>
      <c r="CHF26" s="78"/>
      <c r="CHG26" s="78"/>
      <c r="CHH26" s="78"/>
      <c r="CHI26" s="78"/>
      <c r="CHJ26" s="78"/>
      <c r="CHK26" s="78"/>
      <c r="CHL26" s="78"/>
      <c r="CHM26" s="78"/>
      <c r="CHN26" s="78"/>
      <c r="CHO26" s="78"/>
      <c r="CHP26" s="78"/>
      <c r="CHQ26" s="78"/>
      <c r="CHR26" s="78"/>
      <c r="CHS26" s="78"/>
      <c r="CHT26" s="78"/>
      <c r="CHU26" s="78"/>
      <c r="CHV26" s="78"/>
      <c r="CHW26" s="78"/>
      <c r="CHX26" s="78"/>
      <c r="CHY26" s="78"/>
      <c r="CHZ26" s="78"/>
      <c r="CIA26" s="78"/>
      <c r="CIB26" s="78"/>
      <c r="CIC26" s="78"/>
      <c r="CID26" s="78"/>
      <c r="CIE26" s="78"/>
      <c r="CIF26" s="78"/>
      <c r="CIG26" s="78"/>
      <c r="CIH26" s="78"/>
      <c r="CII26" s="78"/>
      <c r="CIJ26" s="78"/>
      <c r="CIK26" s="78"/>
      <c r="CIL26" s="78"/>
      <c r="CIM26" s="78"/>
      <c r="CIN26" s="78"/>
      <c r="CIO26" s="78"/>
      <c r="CIP26" s="78"/>
      <c r="CIQ26" s="78"/>
      <c r="CIR26" s="78"/>
      <c r="CIS26" s="78"/>
      <c r="CIT26" s="78"/>
      <c r="CIU26" s="78"/>
      <c r="CIV26" s="78"/>
      <c r="CIW26" s="78"/>
      <c r="CIX26" s="78"/>
      <c r="CIY26" s="78"/>
      <c r="CIZ26" s="78"/>
      <c r="CJA26" s="78"/>
      <c r="CJB26" s="78"/>
      <c r="CJC26" s="78"/>
      <c r="CJD26" s="78"/>
      <c r="CJE26" s="78"/>
      <c r="CJF26" s="78"/>
      <c r="CJG26" s="78"/>
      <c r="CJH26" s="78"/>
      <c r="CJI26" s="78"/>
      <c r="CJJ26" s="78"/>
      <c r="CJK26" s="78"/>
      <c r="CJL26" s="78"/>
      <c r="CJM26" s="78"/>
      <c r="CJN26" s="78"/>
      <c r="CJO26" s="78"/>
      <c r="CJP26" s="78"/>
      <c r="CJQ26" s="78"/>
      <c r="CJR26" s="78"/>
      <c r="CJS26" s="78"/>
      <c r="CJT26" s="78"/>
      <c r="CJU26" s="78"/>
      <c r="CJV26" s="78"/>
      <c r="CJW26" s="78"/>
      <c r="CJX26" s="78"/>
      <c r="CJY26" s="78"/>
      <c r="CJZ26" s="78"/>
      <c r="CKA26" s="78"/>
      <c r="CKB26" s="78"/>
      <c r="CKC26" s="78"/>
      <c r="CKD26" s="78"/>
      <c r="CKE26" s="78"/>
      <c r="CKF26" s="78"/>
      <c r="CKG26" s="78"/>
      <c r="CKH26" s="78"/>
      <c r="CKI26" s="78"/>
      <c r="CKJ26" s="78"/>
      <c r="CKK26" s="78"/>
      <c r="CKL26" s="78"/>
      <c r="CKM26" s="78"/>
      <c r="CKN26" s="78"/>
      <c r="CKO26" s="78"/>
      <c r="CKP26" s="78"/>
      <c r="CKQ26" s="78"/>
      <c r="CKR26" s="78"/>
      <c r="CKS26" s="78"/>
      <c r="CKT26" s="78"/>
      <c r="CKU26" s="78"/>
      <c r="CKV26" s="78"/>
      <c r="CKW26" s="78"/>
      <c r="CKX26" s="78"/>
      <c r="CKY26" s="78"/>
      <c r="CKZ26" s="78"/>
      <c r="CLA26" s="78"/>
      <c r="CLB26" s="78"/>
      <c r="CLC26" s="78"/>
      <c r="CLD26" s="78"/>
      <c r="CLE26" s="78"/>
      <c r="CLF26" s="78"/>
      <c r="CLG26" s="78"/>
      <c r="CLH26" s="78"/>
      <c r="CLI26" s="78"/>
      <c r="CLJ26" s="78"/>
      <c r="CLK26" s="78"/>
      <c r="CLL26" s="78"/>
      <c r="CLM26" s="78"/>
      <c r="CLN26" s="78"/>
      <c r="CLO26" s="78"/>
      <c r="CLP26" s="78"/>
      <c r="CLQ26" s="78"/>
      <c r="CLR26" s="78"/>
      <c r="CLS26" s="78"/>
      <c r="CLT26" s="78"/>
      <c r="CLU26" s="78"/>
      <c r="CLV26" s="78"/>
      <c r="CLW26" s="78"/>
      <c r="CLX26" s="78"/>
      <c r="CLY26" s="78"/>
      <c r="CLZ26" s="78"/>
      <c r="CMA26" s="78"/>
      <c r="CMB26" s="78"/>
      <c r="CMC26" s="78"/>
      <c r="CMD26" s="78"/>
      <c r="CME26" s="78"/>
      <c r="CMF26" s="78"/>
      <c r="CMG26" s="78"/>
      <c r="CMH26" s="78"/>
      <c r="CMI26" s="78"/>
      <c r="CMJ26" s="78"/>
      <c r="CMK26" s="78"/>
      <c r="CML26" s="78"/>
      <c r="CMM26" s="78"/>
      <c r="CMN26" s="78"/>
      <c r="CMO26" s="78"/>
      <c r="CMP26" s="78"/>
      <c r="CMQ26" s="78"/>
      <c r="CMR26" s="78"/>
      <c r="CMS26" s="78"/>
      <c r="CMT26" s="78"/>
      <c r="CMU26" s="78"/>
      <c r="CMV26" s="78"/>
      <c r="CMW26" s="78"/>
      <c r="CMX26" s="78"/>
      <c r="CMY26" s="78"/>
      <c r="CMZ26" s="78"/>
      <c r="CNA26" s="78"/>
      <c r="CNB26" s="78"/>
      <c r="CNC26" s="78"/>
      <c r="CND26" s="78"/>
      <c r="CNE26" s="78"/>
      <c r="CNF26" s="78"/>
      <c r="CNG26" s="78"/>
      <c r="CNH26" s="78"/>
      <c r="CNI26" s="78"/>
      <c r="CNJ26" s="78"/>
      <c r="CNK26" s="78"/>
      <c r="CNL26" s="78"/>
      <c r="CNM26" s="78"/>
      <c r="CNN26" s="78"/>
      <c r="CNO26" s="78"/>
      <c r="CNP26" s="78"/>
      <c r="CNQ26" s="78"/>
      <c r="CNR26" s="78"/>
      <c r="CNS26" s="78"/>
      <c r="CNT26" s="78"/>
      <c r="CNU26" s="78"/>
      <c r="CNV26" s="78"/>
      <c r="CNW26" s="78"/>
      <c r="CNX26" s="78"/>
      <c r="CNY26" s="78"/>
      <c r="CNZ26" s="78"/>
      <c r="COA26" s="78"/>
      <c r="COB26" s="78"/>
      <c r="COC26" s="78"/>
      <c r="COD26" s="78"/>
      <c r="COE26" s="78"/>
      <c r="COF26" s="78"/>
      <c r="COG26" s="78"/>
      <c r="COH26" s="78"/>
      <c r="COI26" s="78"/>
      <c r="COJ26" s="78"/>
      <c r="COK26" s="78"/>
      <c r="COL26" s="78"/>
      <c r="COM26" s="78"/>
      <c r="CON26" s="78"/>
      <c r="COO26" s="78"/>
      <c r="COP26" s="78"/>
      <c r="COQ26" s="78"/>
      <c r="COR26" s="78"/>
      <c r="COS26" s="78"/>
      <c r="COT26" s="78"/>
      <c r="COU26" s="78"/>
      <c r="COV26" s="78"/>
      <c r="COW26" s="78"/>
      <c r="COX26" s="78"/>
      <c r="COY26" s="78"/>
      <c r="COZ26" s="78"/>
      <c r="CPA26" s="78"/>
      <c r="CPB26" s="78"/>
      <c r="CPC26" s="78"/>
      <c r="CPD26" s="78"/>
      <c r="CPE26" s="78"/>
      <c r="CPF26" s="78"/>
      <c r="CPG26" s="78"/>
      <c r="CPH26" s="78"/>
      <c r="CPI26" s="78"/>
      <c r="CPJ26" s="78"/>
      <c r="CPK26" s="78"/>
      <c r="CPL26" s="78"/>
      <c r="CPM26" s="78"/>
      <c r="CPN26" s="78"/>
      <c r="CPO26" s="78"/>
      <c r="CPP26" s="78"/>
      <c r="CPQ26" s="78"/>
      <c r="CPR26" s="78"/>
      <c r="CPS26" s="78"/>
      <c r="CPT26" s="78"/>
      <c r="CPU26" s="78"/>
      <c r="CPV26" s="78"/>
      <c r="CPW26" s="78"/>
      <c r="CPX26" s="78"/>
      <c r="CPY26" s="78"/>
      <c r="CPZ26" s="78"/>
      <c r="CQA26" s="78"/>
      <c r="CQB26" s="78"/>
      <c r="CQC26" s="78"/>
      <c r="CQD26" s="78"/>
      <c r="CQE26" s="78"/>
      <c r="CQF26" s="78"/>
      <c r="CQG26" s="78"/>
      <c r="CQH26" s="78"/>
      <c r="CQI26" s="78"/>
      <c r="CQJ26" s="78"/>
      <c r="CQK26" s="78"/>
      <c r="CQL26" s="78"/>
      <c r="CQM26" s="78"/>
      <c r="CQN26" s="78"/>
      <c r="CQO26" s="78"/>
      <c r="CQP26" s="78"/>
      <c r="CQQ26" s="78"/>
      <c r="CQR26" s="78"/>
      <c r="CQS26" s="78"/>
      <c r="CQT26" s="78"/>
      <c r="CQU26" s="78"/>
      <c r="CQV26" s="78"/>
      <c r="CQW26" s="78"/>
      <c r="CQX26" s="78"/>
      <c r="CQY26" s="78"/>
      <c r="CQZ26" s="78"/>
      <c r="CRA26" s="78"/>
      <c r="CRB26" s="78"/>
      <c r="CRC26" s="78"/>
      <c r="CRD26" s="78"/>
      <c r="CRE26" s="78"/>
      <c r="CRF26" s="78"/>
      <c r="CRG26" s="78"/>
      <c r="CRH26" s="78"/>
      <c r="CRI26" s="78"/>
      <c r="CRJ26" s="78"/>
      <c r="CRK26" s="78"/>
      <c r="CRL26" s="78"/>
      <c r="CRM26" s="78"/>
      <c r="CRN26" s="78"/>
      <c r="CRO26" s="78"/>
      <c r="CRP26" s="78"/>
      <c r="CRQ26" s="78"/>
      <c r="CRR26" s="78"/>
      <c r="CRS26" s="78"/>
      <c r="CRT26" s="78"/>
      <c r="CRU26" s="78"/>
      <c r="CRV26" s="78"/>
      <c r="CRW26" s="78"/>
      <c r="CRX26" s="78"/>
      <c r="CRY26" s="78"/>
      <c r="CRZ26" s="78"/>
      <c r="CSA26" s="78"/>
      <c r="CSB26" s="78"/>
      <c r="CSC26" s="78"/>
      <c r="CSD26" s="78"/>
      <c r="CSE26" s="78"/>
      <c r="CSF26" s="78"/>
      <c r="CSG26" s="78"/>
      <c r="CSH26" s="78"/>
      <c r="CSI26" s="78"/>
      <c r="CSJ26" s="78"/>
      <c r="CSK26" s="78"/>
      <c r="CSL26" s="78"/>
      <c r="CSM26" s="78"/>
      <c r="CSN26" s="78"/>
      <c r="CSO26" s="78"/>
      <c r="CSP26" s="78"/>
      <c r="CSQ26" s="78"/>
      <c r="CSR26" s="78"/>
      <c r="CSS26" s="78"/>
      <c r="CST26" s="78"/>
      <c r="CSU26" s="78"/>
      <c r="CSV26" s="78"/>
      <c r="CSW26" s="78"/>
      <c r="CSX26" s="78"/>
      <c r="CSY26" s="78"/>
      <c r="CSZ26" s="78"/>
      <c r="CTA26" s="78"/>
      <c r="CTB26" s="78"/>
      <c r="CTC26" s="78"/>
      <c r="CTD26" s="78"/>
      <c r="CTE26" s="78"/>
      <c r="CTF26" s="78"/>
      <c r="CTG26" s="78"/>
      <c r="CTH26" s="78"/>
      <c r="CTI26" s="78"/>
      <c r="CTJ26" s="78"/>
      <c r="CTK26" s="78"/>
      <c r="CTL26" s="78"/>
      <c r="CTM26" s="78"/>
      <c r="CTN26" s="78"/>
      <c r="CTO26" s="78"/>
      <c r="CTP26" s="78"/>
      <c r="CTQ26" s="78"/>
      <c r="CTR26" s="78"/>
      <c r="CTS26" s="78"/>
      <c r="CTT26" s="78"/>
      <c r="CTU26" s="78"/>
      <c r="CTV26" s="78"/>
      <c r="CTW26" s="78"/>
      <c r="CTX26" s="78"/>
      <c r="CTY26" s="78"/>
      <c r="CTZ26" s="78"/>
      <c r="CUA26" s="78"/>
      <c r="CUB26" s="78"/>
      <c r="CUC26" s="78"/>
      <c r="CUD26" s="78"/>
      <c r="CUE26" s="78"/>
      <c r="CUF26" s="78"/>
      <c r="CUG26" s="78"/>
      <c r="CUH26" s="78"/>
      <c r="CUI26" s="78"/>
      <c r="CUJ26" s="78"/>
      <c r="CUK26" s="78"/>
      <c r="CUL26" s="78"/>
      <c r="CUM26" s="78"/>
      <c r="CUN26" s="78"/>
      <c r="CUO26" s="78"/>
      <c r="CUP26" s="78"/>
      <c r="CUQ26" s="78"/>
      <c r="CUR26" s="78"/>
      <c r="CUS26" s="78"/>
      <c r="CUT26" s="78"/>
      <c r="CUU26" s="78"/>
      <c r="CUV26" s="78"/>
      <c r="CUW26" s="78"/>
      <c r="CUX26" s="78"/>
      <c r="CUY26" s="78"/>
      <c r="CUZ26" s="78"/>
      <c r="CVA26" s="78"/>
      <c r="CVB26" s="78"/>
      <c r="CVC26" s="78"/>
      <c r="CVD26" s="78"/>
      <c r="CVE26" s="78"/>
      <c r="CVF26" s="78"/>
      <c r="CVG26" s="78"/>
      <c r="CVH26" s="78"/>
      <c r="CVI26" s="78"/>
      <c r="CVJ26" s="78"/>
      <c r="CVK26" s="78"/>
      <c r="CVL26" s="78"/>
      <c r="CVM26" s="78"/>
      <c r="CVN26" s="78"/>
      <c r="CVO26" s="78"/>
      <c r="CVP26" s="78"/>
      <c r="CVQ26" s="78"/>
      <c r="CVR26" s="78"/>
      <c r="CVS26" s="78"/>
      <c r="CVT26" s="78"/>
      <c r="CVU26" s="78"/>
      <c r="CVV26" s="78"/>
      <c r="CVW26" s="78"/>
      <c r="CVX26" s="78"/>
      <c r="CVY26" s="78"/>
      <c r="CVZ26" s="78"/>
      <c r="CWA26" s="78"/>
      <c r="CWB26" s="78"/>
      <c r="CWC26" s="78"/>
      <c r="CWD26" s="78"/>
      <c r="CWE26" s="78"/>
      <c r="CWF26" s="78"/>
      <c r="CWG26" s="78"/>
      <c r="CWH26" s="78"/>
      <c r="CWI26" s="78"/>
      <c r="CWJ26" s="78"/>
      <c r="CWK26" s="78"/>
      <c r="CWL26" s="78"/>
      <c r="CWM26" s="78"/>
      <c r="CWN26" s="78"/>
      <c r="CWO26" s="78"/>
      <c r="CWP26" s="78"/>
      <c r="CWQ26" s="78"/>
      <c r="CWR26" s="78"/>
      <c r="CWS26" s="78"/>
      <c r="CWT26" s="78"/>
      <c r="CWU26" s="78"/>
      <c r="CWV26" s="78"/>
      <c r="CWW26" s="78"/>
      <c r="CWX26" s="78"/>
      <c r="CWY26" s="78"/>
      <c r="CWZ26" s="78"/>
      <c r="CXA26" s="78"/>
      <c r="CXB26" s="78"/>
      <c r="CXC26" s="78"/>
      <c r="CXD26" s="78"/>
      <c r="CXE26" s="78"/>
      <c r="CXF26" s="78"/>
      <c r="CXG26" s="78"/>
      <c r="CXH26" s="78"/>
      <c r="CXI26" s="78"/>
      <c r="CXJ26" s="78"/>
      <c r="CXK26" s="78"/>
      <c r="CXL26" s="78"/>
      <c r="CXM26" s="78"/>
      <c r="CXN26" s="78"/>
      <c r="CXO26" s="78"/>
      <c r="CXP26" s="78"/>
      <c r="CXQ26" s="78"/>
      <c r="CXR26" s="78"/>
      <c r="CXS26" s="78"/>
      <c r="CXT26" s="78"/>
      <c r="CXU26" s="78"/>
      <c r="CXV26" s="78"/>
      <c r="CXW26" s="78"/>
      <c r="CXX26" s="78"/>
      <c r="CXY26" s="78"/>
      <c r="CXZ26" s="78"/>
      <c r="CYA26" s="78"/>
      <c r="CYB26" s="78"/>
      <c r="CYC26" s="78"/>
      <c r="CYD26" s="78"/>
      <c r="CYE26" s="78"/>
      <c r="CYF26" s="78"/>
      <c r="CYG26" s="78"/>
      <c r="CYH26" s="78"/>
      <c r="CYI26" s="78"/>
      <c r="CYJ26" s="78"/>
      <c r="CYK26" s="78"/>
      <c r="CYL26" s="78"/>
      <c r="CYM26" s="78"/>
      <c r="CYN26" s="78"/>
      <c r="CYO26" s="78"/>
      <c r="CYP26" s="78"/>
      <c r="CYQ26" s="78"/>
      <c r="CYR26" s="78"/>
      <c r="CYS26" s="78"/>
      <c r="CYT26" s="78"/>
      <c r="CYU26" s="78"/>
      <c r="CYV26" s="78"/>
      <c r="CYW26" s="78"/>
      <c r="CYX26" s="78"/>
      <c r="CYY26" s="78"/>
      <c r="CYZ26" s="78"/>
      <c r="CZA26" s="78"/>
      <c r="CZB26" s="78"/>
      <c r="CZC26" s="78"/>
      <c r="CZD26" s="78"/>
      <c r="CZE26" s="78"/>
      <c r="CZF26" s="78"/>
      <c r="CZG26" s="78"/>
      <c r="CZH26" s="78"/>
      <c r="CZI26" s="78"/>
      <c r="CZJ26" s="78"/>
      <c r="CZK26" s="78"/>
      <c r="CZL26" s="78"/>
      <c r="CZM26" s="78"/>
      <c r="CZN26" s="78"/>
      <c r="CZO26" s="78"/>
      <c r="CZP26" s="78"/>
      <c r="CZQ26" s="78"/>
      <c r="CZR26" s="78"/>
      <c r="CZS26" s="78"/>
      <c r="CZT26" s="78"/>
      <c r="CZU26" s="78"/>
      <c r="CZV26" s="78"/>
      <c r="CZW26" s="78"/>
      <c r="CZX26" s="78"/>
      <c r="CZY26" s="78"/>
      <c r="CZZ26" s="78"/>
      <c r="DAA26" s="78"/>
      <c r="DAB26" s="78"/>
      <c r="DAC26" s="78"/>
      <c r="DAD26" s="78"/>
      <c r="DAE26" s="78"/>
      <c r="DAF26" s="78"/>
      <c r="DAG26" s="78"/>
      <c r="DAH26" s="78"/>
      <c r="DAI26" s="78"/>
      <c r="DAJ26" s="78"/>
      <c r="DAK26" s="78"/>
      <c r="DAL26" s="78"/>
      <c r="DAM26" s="78"/>
      <c r="DAN26" s="78"/>
      <c r="DAO26" s="78"/>
      <c r="DAP26" s="78"/>
      <c r="DAQ26" s="78"/>
      <c r="DAR26" s="78"/>
      <c r="DAS26" s="78"/>
      <c r="DAT26" s="78"/>
      <c r="DAU26" s="78"/>
      <c r="DAV26" s="78"/>
      <c r="DAW26" s="78"/>
      <c r="DAX26" s="78"/>
      <c r="DAY26" s="78"/>
      <c r="DAZ26" s="78"/>
      <c r="DBA26" s="78"/>
      <c r="DBB26" s="78"/>
      <c r="DBC26" s="78"/>
      <c r="DBD26" s="78"/>
      <c r="DBE26" s="78"/>
      <c r="DBF26" s="78"/>
      <c r="DBG26" s="78"/>
      <c r="DBH26" s="78"/>
      <c r="DBI26" s="78"/>
      <c r="DBJ26" s="78"/>
      <c r="DBK26" s="78"/>
      <c r="DBL26" s="78"/>
      <c r="DBM26" s="78"/>
      <c r="DBN26" s="78"/>
      <c r="DBO26" s="78"/>
      <c r="DBP26" s="78"/>
      <c r="DBQ26" s="78"/>
      <c r="DBR26" s="78"/>
      <c r="DBS26" s="78"/>
      <c r="DBT26" s="78"/>
      <c r="DBU26" s="78"/>
      <c r="DBV26" s="78"/>
      <c r="DBW26" s="78"/>
      <c r="DBX26" s="78"/>
      <c r="DBY26" s="78"/>
      <c r="DBZ26" s="78"/>
      <c r="DCA26" s="78"/>
      <c r="DCB26" s="78"/>
      <c r="DCC26" s="78"/>
      <c r="DCD26" s="78"/>
      <c r="DCE26" s="78"/>
      <c r="DCF26" s="78"/>
      <c r="DCG26" s="78"/>
      <c r="DCH26" s="78"/>
      <c r="DCI26" s="78"/>
      <c r="DCJ26" s="78"/>
      <c r="DCK26" s="78"/>
      <c r="DCL26" s="78"/>
      <c r="DCM26" s="78"/>
      <c r="DCN26" s="78"/>
      <c r="DCO26" s="78"/>
      <c r="DCP26" s="78"/>
      <c r="DCQ26" s="78"/>
      <c r="DCR26" s="78"/>
      <c r="DCS26" s="78"/>
      <c r="DCT26" s="78"/>
      <c r="DCU26" s="78"/>
      <c r="DCV26" s="78"/>
      <c r="DCW26" s="78"/>
      <c r="DCX26" s="78"/>
      <c r="DCY26" s="78"/>
      <c r="DCZ26" s="78"/>
      <c r="DDA26" s="78"/>
      <c r="DDB26" s="78"/>
      <c r="DDC26" s="78"/>
      <c r="DDD26" s="78"/>
      <c r="DDE26" s="78"/>
      <c r="DDF26" s="78"/>
      <c r="DDG26" s="78"/>
      <c r="DDH26" s="78"/>
      <c r="DDI26" s="78"/>
      <c r="DDJ26" s="78"/>
      <c r="DDK26" s="78"/>
      <c r="DDL26" s="78"/>
      <c r="DDM26" s="78"/>
      <c r="DDN26" s="78"/>
      <c r="DDO26" s="78"/>
      <c r="DDP26" s="78"/>
      <c r="DDQ26" s="78"/>
      <c r="DDR26" s="78"/>
      <c r="DDS26" s="78"/>
      <c r="DDT26" s="78"/>
      <c r="DDU26" s="78"/>
      <c r="DDV26" s="78"/>
      <c r="DDW26" s="78"/>
      <c r="DDX26" s="78"/>
      <c r="DDY26" s="78"/>
      <c r="DDZ26" s="78"/>
      <c r="DEA26" s="78"/>
      <c r="DEB26" s="78"/>
      <c r="DEC26" s="78"/>
      <c r="DED26" s="78"/>
      <c r="DEE26" s="78"/>
      <c r="DEF26" s="78"/>
      <c r="DEG26" s="78"/>
      <c r="DEH26" s="78"/>
      <c r="DEI26" s="78"/>
      <c r="DEJ26" s="78"/>
      <c r="DEK26" s="78"/>
      <c r="DEL26" s="78"/>
      <c r="DEM26" s="78"/>
      <c r="DEN26" s="78"/>
      <c r="DEO26" s="78"/>
      <c r="DEP26" s="78"/>
      <c r="DEQ26" s="78"/>
      <c r="DER26" s="78"/>
      <c r="DES26" s="78"/>
      <c r="DET26" s="78"/>
      <c r="DEU26" s="78"/>
      <c r="DEV26" s="78"/>
      <c r="DEW26" s="78"/>
      <c r="DEX26" s="78"/>
      <c r="DEY26" s="78"/>
      <c r="DEZ26" s="78"/>
      <c r="DFA26" s="78"/>
      <c r="DFB26" s="78"/>
      <c r="DFC26" s="78"/>
      <c r="DFD26" s="78"/>
      <c r="DFE26" s="78"/>
      <c r="DFF26" s="78"/>
      <c r="DFG26" s="78"/>
      <c r="DFH26" s="78"/>
      <c r="DFI26" s="78"/>
      <c r="DFJ26" s="78"/>
      <c r="DFK26" s="78"/>
      <c r="DFL26" s="78"/>
      <c r="DFM26" s="78"/>
      <c r="DFN26" s="78"/>
      <c r="DFO26" s="78"/>
      <c r="DFP26" s="78"/>
      <c r="DFQ26" s="78"/>
      <c r="DFR26" s="78"/>
      <c r="DFS26" s="78"/>
      <c r="DFT26" s="78"/>
      <c r="DFU26" s="78"/>
      <c r="DFV26" s="78"/>
      <c r="DFW26" s="78"/>
      <c r="DFX26" s="78"/>
      <c r="DFY26" s="78"/>
      <c r="DFZ26" s="78"/>
      <c r="DGA26" s="78"/>
      <c r="DGB26" s="78"/>
      <c r="DGC26" s="78"/>
      <c r="DGD26" s="78"/>
      <c r="DGE26" s="78"/>
      <c r="DGF26" s="78"/>
      <c r="DGG26" s="78"/>
      <c r="DGH26" s="78"/>
      <c r="DGI26" s="78"/>
      <c r="DGJ26" s="78"/>
      <c r="DGK26" s="78"/>
      <c r="DGL26" s="78"/>
      <c r="DGM26" s="78"/>
      <c r="DGN26" s="78"/>
      <c r="DGO26" s="78"/>
      <c r="DGP26" s="78"/>
      <c r="DGQ26" s="78"/>
      <c r="DGR26" s="78"/>
      <c r="DGS26" s="78"/>
      <c r="DGT26" s="78"/>
      <c r="DGU26" s="78"/>
      <c r="DGV26" s="78"/>
      <c r="DGW26" s="78"/>
      <c r="DGX26" s="78"/>
      <c r="DGY26" s="78"/>
      <c r="DGZ26" s="78"/>
      <c r="DHA26" s="78"/>
      <c r="DHB26" s="78"/>
      <c r="DHC26" s="78"/>
      <c r="DHD26" s="78"/>
      <c r="DHE26" s="78"/>
      <c r="DHF26" s="78"/>
      <c r="DHG26" s="78"/>
      <c r="DHH26" s="78"/>
      <c r="DHI26" s="78"/>
      <c r="DHJ26" s="78"/>
      <c r="DHK26" s="78"/>
      <c r="DHL26" s="78"/>
      <c r="DHM26" s="78"/>
      <c r="DHN26" s="78"/>
      <c r="DHO26" s="78"/>
      <c r="DHP26" s="78"/>
      <c r="DHQ26" s="78"/>
      <c r="DHR26" s="78"/>
      <c r="DHS26" s="78"/>
      <c r="DHT26" s="78"/>
      <c r="DHU26" s="78"/>
      <c r="DHV26" s="78"/>
      <c r="DHW26" s="78"/>
      <c r="DHX26" s="78"/>
      <c r="DHY26" s="78"/>
      <c r="DHZ26" s="78"/>
      <c r="DIA26" s="78"/>
      <c r="DIB26" s="78"/>
      <c r="DIC26" s="78"/>
      <c r="DID26" s="78"/>
      <c r="DIE26" s="78"/>
      <c r="DIF26" s="78"/>
      <c r="DIG26" s="78"/>
      <c r="DIH26" s="78"/>
      <c r="DII26" s="78"/>
      <c r="DIJ26" s="78"/>
      <c r="DIK26" s="78"/>
      <c r="DIL26" s="78"/>
      <c r="DIM26" s="78"/>
      <c r="DIN26" s="78"/>
      <c r="DIO26" s="78"/>
      <c r="DIP26" s="78"/>
      <c r="DIQ26" s="78"/>
      <c r="DIR26" s="78"/>
      <c r="DIS26" s="78"/>
      <c r="DIT26" s="78"/>
      <c r="DIU26" s="78"/>
      <c r="DIV26" s="78"/>
      <c r="DIW26" s="78"/>
      <c r="DIX26" s="78"/>
      <c r="DIY26" s="78"/>
      <c r="DIZ26" s="78"/>
      <c r="DJA26" s="78"/>
      <c r="DJB26" s="78"/>
      <c r="DJC26" s="78"/>
      <c r="DJD26" s="78"/>
      <c r="DJE26" s="78"/>
      <c r="DJF26" s="78"/>
      <c r="DJG26" s="78"/>
      <c r="DJH26" s="78"/>
      <c r="DJI26" s="78"/>
      <c r="DJJ26" s="78"/>
      <c r="DJK26" s="78"/>
      <c r="DJL26" s="78"/>
      <c r="DJM26" s="78"/>
      <c r="DJN26" s="78"/>
      <c r="DJO26" s="78"/>
      <c r="DJP26" s="78"/>
      <c r="DJQ26" s="78"/>
      <c r="DJR26" s="78"/>
      <c r="DJS26" s="78"/>
      <c r="DJT26" s="78"/>
      <c r="DJU26" s="78"/>
      <c r="DJV26" s="78"/>
      <c r="DJW26" s="78"/>
      <c r="DJX26" s="78"/>
      <c r="DJY26" s="78"/>
      <c r="DJZ26" s="78"/>
      <c r="DKA26" s="78"/>
      <c r="DKB26" s="78"/>
      <c r="DKC26" s="78"/>
      <c r="DKD26" s="78"/>
      <c r="DKE26" s="78"/>
      <c r="DKF26" s="78"/>
      <c r="DKG26" s="78"/>
      <c r="DKH26" s="78"/>
      <c r="DKI26" s="78"/>
      <c r="DKJ26" s="78"/>
      <c r="DKK26" s="78"/>
      <c r="DKL26" s="78"/>
      <c r="DKM26" s="78"/>
      <c r="DKN26" s="78"/>
      <c r="DKO26" s="78"/>
      <c r="DKP26" s="78"/>
      <c r="DKQ26" s="78"/>
      <c r="DKR26" s="78"/>
      <c r="DKS26" s="78"/>
      <c r="DKT26" s="78"/>
      <c r="DKU26" s="78"/>
      <c r="DKV26" s="78"/>
      <c r="DKW26" s="78"/>
      <c r="DKX26" s="78"/>
      <c r="DKY26" s="78"/>
      <c r="DKZ26" s="78"/>
      <c r="DLA26" s="78"/>
      <c r="DLB26" s="78"/>
      <c r="DLC26" s="78"/>
      <c r="DLD26" s="78"/>
      <c r="DLE26" s="78"/>
      <c r="DLF26" s="78"/>
      <c r="DLG26" s="78"/>
      <c r="DLH26" s="78"/>
      <c r="DLI26" s="78"/>
      <c r="DLJ26" s="78"/>
      <c r="DLK26" s="78"/>
      <c r="DLL26" s="78"/>
      <c r="DLM26" s="78"/>
      <c r="DLN26" s="78"/>
      <c r="DLO26" s="78"/>
      <c r="DLP26" s="78"/>
      <c r="DLQ26" s="78"/>
      <c r="DLR26" s="78"/>
      <c r="DLS26" s="78"/>
      <c r="DLT26" s="78"/>
      <c r="DLU26" s="78"/>
      <c r="DLV26" s="78"/>
      <c r="DLW26" s="78"/>
      <c r="DLX26" s="78"/>
      <c r="DLY26" s="78"/>
      <c r="DLZ26" s="78"/>
      <c r="DMA26" s="78"/>
      <c r="DMB26" s="78"/>
      <c r="DMC26" s="78"/>
      <c r="DMD26" s="78"/>
      <c r="DME26" s="78"/>
      <c r="DMF26" s="78"/>
      <c r="DMG26" s="78"/>
      <c r="DMH26" s="78"/>
      <c r="DMI26" s="78"/>
      <c r="DMJ26" s="78"/>
      <c r="DMK26" s="78"/>
      <c r="DML26" s="78"/>
      <c r="DMM26" s="78"/>
      <c r="DMN26" s="78"/>
      <c r="DMO26" s="78"/>
      <c r="DMP26" s="78"/>
      <c r="DMQ26" s="78"/>
      <c r="DMR26" s="78"/>
      <c r="DMS26" s="78"/>
      <c r="DMT26" s="78"/>
      <c r="DMU26" s="78"/>
      <c r="DMV26" s="78"/>
      <c r="DMW26" s="78"/>
      <c r="DMX26" s="78"/>
      <c r="DMY26" s="78"/>
      <c r="DMZ26" s="78"/>
      <c r="DNA26" s="78"/>
      <c r="DNB26" s="78"/>
      <c r="DNC26" s="78"/>
      <c r="DND26" s="78"/>
      <c r="DNE26" s="78"/>
      <c r="DNF26" s="78"/>
      <c r="DNG26" s="78"/>
      <c r="DNH26" s="78"/>
      <c r="DNI26" s="78"/>
      <c r="DNJ26" s="78"/>
      <c r="DNK26" s="78"/>
      <c r="DNL26" s="78"/>
      <c r="DNM26" s="78"/>
      <c r="DNN26" s="78"/>
      <c r="DNO26" s="78"/>
      <c r="DNP26" s="78"/>
      <c r="DNQ26" s="78"/>
      <c r="DNR26" s="78"/>
      <c r="DNS26" s="78"/>
      <c r="DNT26" s="78"/>
      <c r="DNU26" s="78"/>
      <c r="DNV26" s="78"/>
      <c r="DNW26" s="78"/>
      <c r="DNX26" s="78"/>
      <c r="DNY26" s="78"/>
      <c r="DNZ26" s="78"/>
      <c r="DOA26" s="78"/>
      <c r="DOB26" s="78"/>
      <c r="DOC26" s="78"/>
      <c r="DOD26" s="78"/>
      <c r="DOE26" s="78"/>
      <c r="DOF26" s="78"/>
      <c r="DOG26" s="78"/>
      <c r="DOH26" s="78"/>
      <c r="DOI26" s="78"/>
      <c r="DOJ26" s="78"/>
      <c r="DOK26" s="78"/>
      <c r="DOL26" s="78"/>
      <c r="DOM26" s="78"/>
      <c r="DON26" s="78"/>
      <c r="DOO26" s="78"/>
      <c r="DOP26" s="78"/>
      <c r="DOQ26" s="78"/>
      <c r="DOR26" s="78"/>
      <c r="DOS26" s="78"/>
      <c r="DOT26" s="78"/>
      <c r="DOU26" s="78"/>
      <c r="DOV26" s="78"/>
      <c r="DOW26" s="78"/>
      <c r="DOX26" s="78"/>
      <c r="DOY26" s="78"/>
      <c r="DOZ26" s="78"/>
      <c r="DPA26" s="78"/>
      <c r="DPB26" s="78"/>
      <c r="DPC26" s="78"/>
      <c r="DPD26" s="78"/>
      <c r="DPE26" s="78"/>
      <c r="DPF26" s="78"/>
      <c r="DPG26" s="78"/>
      <c r="DPH26" s="78"/>
      <c r="DPI26" s="78"/>
      <c r="DPJ26" s="78"/>
      <c r="DPK26" s="78"/>
      <c r="DPL26" s="78"/>
      <c r="DPM26" s="78"/>
      <c r="DPN26" s="78"/>
      <c r="DPO26" s="78"/>
      <c r="DPP26" s="78"/>
      <c r="DPQ26" s="78"/>
      <c r="DPR26" s="78"/>
      <c r="DPS26" s="78"/>
      <c r="DPT26" s="78"/>
      <c r="DPU26" s="78"/>
      <c r="DPV26" s="78"/>
      <c r="DPW26" s="78"/>
      <c r="DPX26" s="78"/>
      <c r="DPY26" s="78"/>
      <c r="DPZ26" s="78"/>
      <c r="DQA26" s="78"/>
      <c r="DQB26" s="78"/>
      <c r="DQC26" s="78"/>
      <c r="DQD26" s="78"/>
      <c r="DQE26" s="78"/>
      <c r="DQF26" s="78"/>
      <c r="DQG26" s="78"/>
      <c r="DQH26" s="78"/>
      <c r="DQI26" s="78"/>
      <c r="DQJ26" s="78"/>
      <c r="DQK26" s="78"/>
      <c r="DQL26" s="78"/>
      <c r="DQM26" s="78"/>
      <c r="DQN26" s="78"/>
      <c r="DQO26" s="78"/>
      <c r="DQP26" s="78"/>
      <c r="DQQ26" s="78"/>
      <c r="DQR26" s="78"/>
      <c r="DQS26" s="78"/>
      <c r="DQT26" s="78"/>
      <c r="DQU26" s="78"/>
      <c r="DQV26" s="78"/>
      <c r="DQW26" s="78"/>
      <c r="DQX26" s="78"/>
      <c r="DQY26" s="78"/>
      <c r="DQZ26" s="78"/>
      <c r="DRA26" s="78"/>
      <c r="DRB26" s="78"/>
      <c r="DRC26" s="78"/>
      <c r="DRD26" s="78"/>
      <c r="DRE26" s="78"/>
      <c r="DRF26" s="78"/>
      <c r="DRG26" s="78"/>
      <c r="DRH26" s="78"/>
      <c r="DRI26" s="78"/>
      <c r="DRJ26" s="78"/>
      <c r="DRK26" s="78"/>
      <c r="DRL26" s="78"/>
      <c r="DRM26" s="78"/>
      <c r="DRN26" s="78"/>
      <c r="DRO26" s="78"/>
      <c r="DRP26" s="78"/>
      <c r="DRQ26" s="78"/>
      <c r="DRR26" s="78"/>
      <c r="DRS26" s="78"/>
      <c r="DRT26" s="78"/>
      <c r="DRU26" s="78"/>
      <c r="DRV26" s="78"/>
      <c r="DRW26" s="78"/>
      <c r="DRX26" s="78"/>
      <c r="DRY26" s="78"/>
      <c r="DRZ26" s="78"/>
      <c r="DSA26" s="78"/>
      <c r="DSB26" s="78"/>
      <c r="DSC26" s="78"/>
      <c r="DSD26" s="78"/>
      <c r="DSE26" s="78"/>
      <c r="DSF26" s="78"/>
      <c r="DSG26" s="78"/>
      <c r="DSH26" s="78"/>
      <c r="DSI26" s="78"/>
      <c r="DSJ26" s="78"/>
      <c r="DSK26" s="78"/>
      <c r="DSL26" s="78"/>
      <c r="DSM26" s="78"/>
      <c r="DSN26" s="78"/>
      <c r="DSO26" s="78"/>
      <c r="DSP26" s="78"/>
      <c r="DSQ26" s="78"/>
      <c r="DSR26" s="78"/>
      <c r="DSS26" s="78"/>
      <c r="DST26" s="78"/>
      <c r="DSU26" s="78"/>
      <c r="DSV26" s="78"/>
      <c r="DSW26" s="78"/>
      <c r="DSX26" s="78"/>
      <c r="DSY26" s="78"/>
      <c r="DSZ26" s="78"/>
      <c r="DTA26" s="78"/>
      <c r="DTB26" s="78"/>
      <c r="DTC26" s="78"/>
      <c r="DTD26" s="78"/>
      <c r="DTE26" s="78"/>
      <c r="DTF26" s="78"/>
      <c r="DTG26" s="78"/>
      <c r="DTH26" s="78"/>
      <c r="DTI26" s="78"/>
      <c r="DTJ26" s="78"/>
      <c r="DTK26" s="78"/>
      <c r="DTL26" s="78"/>
      <c r="DTM26" s="78"/>
      <c r="DTN26" s="78"/>
      <c r="DTO26" s="78"/>
      <c r="DTP26" s="78"/>
      <c r="DTQ26" s="78"/>
      <c r="DTR26" s="78"/>
      <c r="DTS26" s="78"/>
      <c r="DTT26" s="78"/>
      <c r="DTU26" s="78"/>
      <c r="DTV26" s="78"/>
      <c r="DTW26" s="78"/>
      <c r="DTX26" s="78"/>
      <c r="DTY26" s="78"/>
      <c r="DTZ26" s="78"/>
      <c r="DUA26" s="78"/>
      <c r="DUB26" s="78"/>
      <c r="DUC26" s="78"/>
      <c r="DUD26" s="78"/>
      <c r="DUE26" s="78"/>
      <c r="DUF26" s="78"/>
      <c r="DUG26" s="78"/>
      <c r="DUH26" s="78"/>
      <c r="DUI26" s="78"/>
      <c r="DUJ26" s="78"/>
      <c r="DUK26" s="78"/>
      <c r="DUL26" s="78"/>
      <c r="DUM26" s="78"/>
      <c r="DUN26" s="78"/>
      <c r="DUO26" s="78"/>
      <c r="DUP26" s="78"/>
      <c r="DUQ26" s="78"/>
      <c r="DUR26" s="78"/>
      <c r="DUS26" s="78"/>
      <c r="DUT26" s="78"/>
      <c r="DUU26" s="78"/>
      <c r="DUV26" s="78"/>
      <c r="DUW26" s="78"/>
      <c r="DUX26" s="78"/>
      <c r="DUY26" s="78"/>
      <c r="DUZ26" s="78"/>
      <c r="DVA26" s="78"/>
      <c r="DVB26" s="78"/>
      <c r="DVC26" s="78"/>
      <c r="DVD26" s="78"/>
      <c r="DVE26" s="78"/>
      <c r="DVF26" s="78"/>
      <c r="DVG26" s="78"/>
      <c r="DVH26" s="78"/>
      <c r="DVI26" s="78"/>
      <c r="DVJ26" s="78"/>
      <c r="DVK26" s="78"/>
      <c r="DVL26" s="78"/>
      <c r="DVM26" s="78"/>
      <c r="DVN26" s="78"/>
      <c r="DVO26" s="78"/>
      <c r="DVP26" s="78"/>
      <c r="DVQ26" s="78"/>
      <c r="DVR26" s="78"/>
      <c r="DVS26" s="78"/>
      <c r="DVT26" s="78"/>
      <c r="DVU26" s="78"/>
      <c r="DVV26" s="78"/>
      <c r="DVW26" s="78"/>
      <c r="DVX26" s="78"/>
      <c r="DVY26" s="78"/>
      <c r="DVZ26" s="78"/>
      <c r="DWA26" s="78"/>
      <c r="DWB26" s="78"/>
      <c r="DWC26" s="78"/>
      <c r="DWD26" s="78"/>
      <c r="DWE26" s="78"/>
      <c r="DWF26" s="78"/>
      <c r="DWG26" s="78"/>
      <c r="DWH26" s="78"/>
      <c r="DWI26" s="78"/>
      <c r="DWJ26" s="78"/>
      <c r="DWK26" s="78"/>
      <c r="DWL26" s="78"/>
      <c r="DWM26" s="78"/>
      <c r="DWN26" s="78"/>
      <c r="DWO26" s="78"/>
      <c r="DWP26" s="78"/>
      <c r="DWQ26" s="78"/>
      <c r="DWR26" s="78"/>
      <c r="DWS26" s="78"/>
      <c r="DWT26" s="78"/>
      <c r="DWU26" s="78"/>
      <c r="DWV26" s="78"/>
      <c r="DWW26" s="78"/>
      <c r="DWX26" s="78"/>
      <c r="DWY26" s="78"/>
      <c r="DWZ26" s="78"/>
      <c r="DXA26" s="78"/>
      <c r="DXB26" s="78"/>
      <c r="DXC26" s="78"/>
      <c r="DXD26" s="78"/>
      <c r="DXE26" s="78"/>
      <c r="DXF26" s="78"/>
      <c r="DXG26" s="78"/>
      <c r="DXH26" s="78"/>
      <c r="DXI26" s="78"/>
      <c r="DXJ26" s="78"/>
      <c r="DXK26" s="78"/>
      <c r="DXL26" s="78"/>
      <c r="DXM26" s="78"/>
      <c r="DXN26" s="78"/>
      <c r="DXO26" s="78"/>
      <c r="DXP26" s="78"/>
      <c r="DXQ26" s="78"/>
      <c r="DXR26" s="78"/>
      <c r="DXS26" s="78"/>
      <c r="DXT26" s="78"/>
      <c r="DXU26" s="78"/>
      <c r="DXV26" s="78"/>
      <c r="DXW26" s="78"/>
      <c r="DXX26" s="78"/>
      <c r="DXY26" s="78"/>
      <c r="DXZ26" s="78"/>
      <c r="DYA26" s="78"/>
      <c r="DYB26" s="78"/>
      <c r="DYC26" s="78"/>
      <c r="DYD26" s="78"/>
      <c r="DYE26" s="78"/>
      <c r="DYF26" s="78"/>
      <c r="DYG26" s="78"/>
      <c r="DYH26" s="78"/>
      <c r="DYI26" s="78"/>
      <c r="DYJ26" s="78"/>
      <c r="DYK26" s="78"/>
      <c r="DYL26" s="78"/>
      <c r="DYM26" s="78"/>
      <c r="DYN26" s="78"/>
      <c r="DYO26" s="78"/>
      <c r="DYP26" s="78"/>
      <c r="DYQ26" s="78"/>
      <c r="DYR26" s="78"/>
      <c r="DYS26" s="78"/>
      <c r="DYT26" s="78"/>
      <c r="DYU26" s="78"/>
      <c r="DYV26" s="78"/>
      <c r="DYW26" s="78"/>
      <c r="DYX26" s="78"/>
      <c r="DYY26" s="78"/>
      <c r="DYZ26" s="78"/>
      <c r="DZA26" s="78"/>
      <c r="DZB26" s="78"/>
      <c r="DZC26" s="78"/>
      <c r="DZD26" s="78"/>
      <c r="DZE26" s="78"/>
      <c r="DZF26" s="78"/>
      <c r="DZG26" s="78"/>
      <c r="DZH26" s="78"/>
      <c r="DZI26" s="78"/>
      <c r="DZJ26" s="78"/>
      <c r="DZK26" s="78"/>
      <c r="DZL26" s="78"/>
      <c r="DZM26" s="78"/>
      <c r="DZN26" s="78"/>
      <c r="DZO26" s="78"/>
      <c r="DZP26" s="78"/>
      <c r="DZQ26" s="78"/>
      <c r="DZR26" s="78"/>
      <c r="DZS26" s="78"/>
      <c r="DZT26" s="78"/>
      <c r="DZU26" s="78"/>
      <c r="DZV26" s="78"/>
      <c r="DZW26" s="78"/>
      <c r="DZX26" s="78"/>
      <c r="DZY26" s="78"/>
      <c r="DZZ26" s="78"/>
      <c r="EAA26" s="78"/>
      <c r="EAB26" s="78"/>
      <c r="EAC26" s="78"/>
      <c r="EAD26" s="78"/>
      <c r="EAE26" s="78"/>
      <c r="EAF26" s="78"/>
      <c r="EAG26" s="78"/>
      <c r="EAH26" s="78"/>
      <c r="EAI26" s="78"/>
      <c r="EAJ26" s="78"/>
      <c r="EAK26" s="78"/>
      <c r="EAL26" s="78"/>
      <c r="EAM26" s="78"/>
      <c r="EAN26" s="78"/>
      <c r="EAO26" s="78"/>
      <c r="EAP26" s="78"/>
      <c r="EAQ26" s="78"/>
      <c r="EAR26" s="78"/>
      <c r="EAS26" s="78"/>
      <c r="EAT26" s="78"/>
      <c r="EAU26" s="78"/>
      <c r="EAV26" s="78"/>
      <c r="EAW26" s="78"/>
      <c r="EAX26" s="78"/>
      <c r="EAY26" s="78"/>
      <c r="EAZ26" s="78"/>
      <c r="EBA26" s="78"/>
      <c r="EBB26" s="78"/>
      <c r="EBC26" s="78"/>
      <c r="EBD26" s="78"/>
      <c r="EBE26" s="78"/>
      <c r="EBF26" s="78"/>
      <c r="EBG26" s="78"/>
      <c r="EBH26" s="78"/>
      <c r="EBI26" s="78"/>
      <c r="EBJ26" s="78"/>
      <c r="EBK26" s="78"/>
      <c r="EBL26" s="78"/>
      <c r="EBM26" s="78"/>
      <c r="EBN26" s="78"/>
      <c r="EBO26" s="78"/>
      <c r="EBP26" s="78"/>
      <c r="EBQ26" s="78"/>
      <c r="EBR26" s="78"/>
      <c r="EBS26" s="78"/>
      <c r="EBT26" s="78"/>
      <c r="EBU26" s="78"/>
      <c r="EBV26" s="78"/>
      <c r="EBW26" s="78"/>
      <c r="EBX26" s="78"/>
      <c r="EBY26" s="78"/>
      <c r="EBZ26" s="78"/>
      <c r="ECA26" s="78"/>
      <c r="ECB26" s="78"/>
      <c r="ECC26" s="78"/>
      <c r="ECD26" s="78"/>
      <c r="ECE26" s="78"/>
      <c r="ECF26" s="78"/>
      <c r="ECG26" s="78"/>
      <c r="ECH26" s="78"/>
      <c r="ECI26" s="78"/>
      <c r="ECJ26" s="78"/>
      <c r="ECK26" s="78"/>
      <c r="ECL26" s="78"/>
      <c r="ECM26" s="78"/>
      <c r="ECN26" s="78"/>
      <c r="ECO26" s="78"/>
      <c r="ECP26" s="78"/>
      <c r="ECQ26" s="78"/>
      <c r="ECR26" s="78"/>
      <c r="ECS26" s="78"/>
      <c r="ECT26" s="78"/>
      <c r="ECU26" s="78"/>
      <c r="ECV26" s="78"/>
      <c r="ECW26" s="78"/>
      <c r="ECX26" s="78"/>
      <c r="ECY26" s="78"/>
      <c r="ECZ26" s="78"/>
      <c r="EDA26" s="78"/>
      <c r="EDB26" s="78"/>
      <c r="EDC26" s="78"/>
      <c r="EDD26" s="78"/>
      <c r="EDE26" s="78"/>
      <c r="EDF26" s="78"/>
      <c r="EDG26" s="78"/>
      <c r="EDH26" s="78"/>
      <c r="EDI26" s="78"/>
      <c r="EDJ26" s="78"/>
      <c r="EDK26" s="78"/>
      <c r="EDL26" s="78"/>
      <c r="EDM26" s="78"/>
      <c r="EDN26" s="78"/>
      <c r="EDO26" s="78"/>
      <c r="EDP26" s="78"/>
      <c r="EDQ26" s="78"/>
      <c r="EDR26" s="78"/>
      <c r="EDS26" s="78"/>
      <c r="EDT26" s="78"/>
      <c r="EDU26" s="78"/>
      <c r="EDV26" s="78"/>
      <c r="EDW26" s="78"/>
      <c r="EDX26" s="78"/>
      <c r="EDY26" s="78"/>
      <c r="EDZ26" s="78"/>
      <c r="EEA26" s="78"/>
      <c r="EEB26" s="78"/>
      <c r="EEC26" s="78"/>
      <c r="EED26" s="78"/>
      <c r="EEE26" s="78"/>
      <c r="EEF26" s="78"/>
      <c r="EEG26" s="78"/>
      <c r="EEH26" s="78"/>
      <c r="EEI26" s="78"/>
      <c r="EEJ26" s="78"/>
      <c r="EEK26" s="78"/>
      <c r="EEL26" s="78"/>
      <c r="EEM26" s="78"/>
      <c r="EEN26" s="78"/>
      <c r="EEO26" s="78"/>
      <c r="EEP26" s="78"/>
      <c r="EEQ26" s="78"/>
      <c r="EER26" s="78"/>
      <c r="EES26" s="78"/>
      <c r="EET26" s="78"/>
      <c r="EEU26" s="78"/>
      <c r="EEV26" s="78"/>
      <c r="EEW26" s="78"/>
      <c r="EEX26" s="78"/>
      <c r="EEY26" s="78"/>
      <c r="EEZ26" s="78"/>
      <c r="EFA26" s="78"/>
      <c r="EFB26" s="78"/>
      <c r="EFC26" s="78"/>
      <c r="EFD26" s="78"/>
      <c r="EFE26" s="78"/>
      <c r="EFF26" s="78"/>
      <c r="EFG26" s="78"/>
      <c r="EFH26" s="78"/>
      <c r="EFI26" s="78"/>
      <c r="EFJ26" s="78"/>
      <c r="EFK26" s="78"/>
      <c r="EFL26" s="78"/>
      <c r="EFM26" s="78"/>
      <c r="EFN26" s="78"/>
      <c r="EFO26" s="78"/>
      <c r="EFP26" s="78"/>
      <c r="EFQ26" s="78"/>
      <c r="EFR26" s="78"/>
      <c r="EFS26" s="78"/>
      <c r="EFT26" s="78"/>
      <c r="EFU26" s="78"/>
      <c r="EFV26" s="78"/>
      <c r="EFW26" s="78"/>
      <c r="EFX26" s="78"/>
      <c r="EFY26" s="78"/>
      <c r="EFZ26" s="78"/>
      <c r="EGA26" s="78"/>
      <c r="EGB26" s="78"/>
      <c r="EGC26" s="78"/>
      <c r="EGD26" s="78"/>
      <c r="EGE26" s="78"/>
      <c r="EGF26" s="78"/>
      <c r="EGG26" s="78"/>
      <c r="EGH26" s="78"/>
      <c r="EGI26" s="78"/>
      <c r="EGJ26" s="78"/>
      <c r="EGK26" s="78"/>
      <c r="EGL26" s="78"/>
      <c r="EGM26" s="78"/>
      <c r="EGN26" s="78"/>
      <c r="EGO26" s="78"/>
      <c r="EGP26" s="78"/>
      <c r="EGQ26" s="78"/>
      <c r="EGR26" s="78"/>
      <c r="EGS26" s="78"/>
      <c r="EGT26" s="78"/>
      <c r="EGU26" s="78"/>
      <c r="EGV26" s="78"/>
      <c r="EGW26" s="78"/>
      <c r="EGX26" s="78"/>
      <c r="EGY26" s="78"/>
      <c r="EGZ26" s="78"/>
      <c r="EHA26" s="78"/>
      <c r="EHB26" s="78"/>
      <c r="EHC26" s="78"/>
      <c r="EHD26" s="78"/>
      <c r="EHE26" s="78"/>
      <c r="EHF26" s="78"/>
      <c r="EHG26" s="78"/>
      <c r="EHH26" s="78"/>
      <c r="EHI26" s="78"/>
      <c r="EHJ26" s="78"/>
      <c r="EHK26" s="78"/>
      <c r="EHL26" s="78"/>
      <c r="EHM26" s="78"/>
      <c r="EHN26" s="78"/>
      <c r="EHO26" s="78"/>
      <c r="EHP26" s="78"/>
      <c r="EHQ26" s="78"/>
      <c r="EHR26" s="78"/>
      <c r="EHS26" s="78"/>
      <c r="EHT26" s="78"/>
      <c r="EHU26" s="78"/>
      <c r="EHV26" s="78"/>
      <c r="EHW26" s="78"/>
      <c r="EHX26" s="78"/>
      <c r="EHY26" s="78"/>
      <c r="EHZ26" s="78"/>
      <c r="EIA26" s="78"/>
      <c r="EIB26" s="78"/>
      <c r="EIC26" s="78"/>
      <c r="EID26" s="78"/>
      <c r="EIE26" s="78"/>
      <c r="EIF26" s="78"/>
      <c r="EIG26" s="78"/>
      <c r="EIH26" s="78"/>
      <c r="EII26" s="78"/>
      <c r="EIJ26" s="78"/>
      <c r="EIK26" s="78"/>
      <c r="EIL26" s="78"/>
      <c r="EIM26" s="78"/>
      <c r="EIN26" s="78"/>
      <c r="EIO26" s="78"/>
      <c r="EIP26" s="78"/>
      <c r="EIQ26" s="78"/>
      <c r="EIR26" s="78"/>
      <c r="EIS26" s="78"/>
      <c r="EIT26" s="78"/>
      <c r="EIU26" s="78"/>
      <c r="EIV26" s="78"/>
      <c r="EIW26" s="78"/>
      <c r="EIX26" s="78"/>
      <c r="EIY26" s="78"/>
      <c r="EIZ26" s="78"/>
      <c r="EJA26" s="78"/>
      <c r="EJB26" s="78"/>
      <c r="EJC26" s="78"/>
      <c r="EJD26" s="78"/>
      <c r="EJE26" s="78"/>
      <c r="EJF26" s="78"/>
      <c r="EJG26" s="78"/>
      <c r="EJH26" s="78"/>
      <c r="EJI26" s="78"/>
      <c r="EJJ26" s="78"/>
      <c r="EJK26" s="78"/>
      <c r="EJL26" s="78"/>
      <c r="EJM26" s="78"/>
      <c r="EJN26" s="78"/>
      <c r="EJO26" s="78"/>
      <c r="EJP26" s="78"/>
      <c r="EJQ26" s="78"/>
      <c r="EJR26" s="78"/>
      <c r="EJS26" s="78"/>
      <c r="EJT26" s="78"/>
      <c r="EJU26" s="78"/>
      <c r="EJV26" s="78"/>
      <c r="EJW26" s="78"/>
      <c r="EJX26" s="78"/>
      <c r="EJY26" s="78"/>
      <c r="EJZ26" s="78"/>
      <c r="EKA26" s="78"/>
      <c r="EKB26" s="78"/>
      <c r="EKC26" s="78"/>
      <c r="EKD26" s="78"/>
      <c r="EKE26" s="78"/>
      <c r="EKF26" s="78"/>
      <c r="EKG26" s="78"/>
      <c r="EKH26" s="78"/>
      <c r="EKI26" s="78"/>
      <c r="EKJ26" s="78"/>
      <c r="EKK26" s="78"/>
      <c r="EKL26" s="78"/>
      <c r="EKM26" s="78"/>
      <c r="EKN26" s="78"/>
      <c r="EKO26" s="78"/>
      <c r="EKP26" s="78"/>
      <c r="EKQ26" s="78"/>
      <c r="EKR26" s="78"/>
      <c r="EKS26" s="78"/>
      <c r="EKT26" s="78"/>
      <c r="EKU26" s="78"/>
      <c r="EKV26" s="78"/>
      <c r="EKW26" s="78"/>
      <c r="EKX26" s="78"/>
      <c r="EKY26" s="78"/>
      <c r="EKZ26" s="78"/>
      <c r="ELA26" s="78"/>
      <c r="ELB26" s="78"/>
      <c r="ELC26" s="78"/>
      <c r="ELD26" s="78"/>
      <c r="ELE26" s="78"/>
      <c r="ELF26" s="78"/>
      <c r="ELG26" s="78"/>
      <c r="ELH26" s="78"/>
      <c r="ELI26" s="78"/>
      <c r="ELJ26" s="78"/>
      <c r="ELK26" s="78"/>
      <c r="ELL26" s="78"/>
      <c r="ELM26" s="78"/>
      <c r="ELN26" s="78"/>
      <c r="ELO26" s="78"/>
      <c r="ELP26" s="78"/>
      <c r="ELQ26" s="78"/>
      <c r="ELR26" s="78"/>
      <c r="ELS26" s="78"/>
      <c r="ELT26" s="78"/>
      <c r="ELU26" s="78"/>
      <c r="ELV26" s="78"/>
      <c r="ELW26" s="78"/>
      <c r="ELX26" s="78"/>
      <c r="ELY26" s="78"/>
      <c r="ELZ26" s="78"/>
      <c r="EMA26" s="78"/>
      <c r="EMB26" s="78"/>
      <c r="EMC26" s="78"/>
      <c r="EMD26" s="78"/>
      <c r="EME26" s="78"/>
      <c r="EMF26" s="78"/>
      <c r="EMG26" s="78"/>
      <c r="EMH26" s="78"/>
      <c r="EMI26" s="78"/>
      <c r="EMJ26" s="78"/>
      <c r="EMK26" s="78"/>
      <c r="EML26" s="78"/>
      <c r="EMM26" s="78"/>
      <c r="EMN26" s="78"/>
      <c r="EMO26" s="78"/>
      <c r="EMP26" s="78"/>
      <c r="EMQ26" s="78"/>
      <c r="EMR26" s="78"/>
      <c r="EMS26" s="78"/>
      <c r="EMT26" s="78"/>
      <c r="EMU26" s="78"/>
      <c r="EMV26" s="78"/>
      <c r="EMW26" s="78"/>
      <c r="EMX26" s="78"/>
      <c r="EMY26" s="78"/>
      <c r="EMZ26" s="78"/>
      <c r="ENA26" s="78"/>
      <c r="ENB26" s="78"/>
      <c r="ENC26" s="78"/>
      <c r="END26" s="78"/>
      <c r="ENE26" s="78"/>
      <c r="ENF26" s="78"/>
      <c r="ENG26" s="78"/>
      <c r="ENH26" s="78"/>
      <c r="ENI26" s="78"/>
      <c r="ENJ26" s="78"/>
      <c r="ENK26" s="78"/>
      <c r="ENL26" s="78"/>
      <c r="ENM26" s="78"/>
      <c r="ENN26" s="78"/>
      <c r="ENO26" s="78"/>
      <c r="ENP26" s="78"/>
      <c r="ENQ26" s="78"/>
      <c r="ENR26" s="78"/>
      <c r="ENS26" s="78"/>
      <c r="ENT26" s="78"/>
      <c r="ENU26" s="78"/>
      <c r="ENV26" s="78"/>
      <c r="ENW26" s="78"/>
      <c r="ENX26" s="78"/>
      <c r="ENY26" s="78"/>
      <c r="ENZ26" s="78"/>
      <c r="EOA26" s="78"/>
      <c r="EOB26" s="78"/>
      <c r="EOC26" s="78"/>
      <c r="EOD26" s="78"/>
      <c r="EOE26" s="78"/>
      <c r="EOF26" s="78"/>
      <c r="EOG26" s="78"/>
      <c r="EOH26" s="78"/>
      <c r="EOI26" s="78"/>
      <c r="EOJ26" s="78"/>
      <c r="EOK26" s="78"/>
      <c r="EOL26" s="78"/>
      <c r="EOM26" s="78"/>
      <c r="EON26" s="78"/>
      <c r="EOO26" s="78"/>
      <c r="EOP26" s="78"/>
      <c r="EOQ26" s="78"/>
      <c r="EOR26" s="78"/>
      <c r="EOS26" s="78"/>
      <c r="EOT26" s="78"/>
      <c r="EOU26" s="78"/>
      <c r="EOV26" s="78"/>
      <c r="EOW26" s="78"/>
      <c r="EOX26" s="78"/>
      <c r="EOY26" s="78"/>
      <c r="EOZ26" s="78"/>
      <c r="EPA26" s="78"/>
      <c r="EPB26" s="78"/>
      <c r="EPC26" s="78"/>
      <c r="EPD26" s="78"/>
      <c r="EPE26" s="78"/>
      <c r="EPF26" s="78"/>
      <c r="EPG26" s="78"/>
      <c r="EPH26" s="78"/>
      <c r="EPI26" s="78"/>
      <c r="EPJ26" s="78"/>
      <c r="EPK26" s="78"/>
      <c r="EPL26" s="78"/>
      <c r="EPM26" s="78"/>
      <c r="EPN26" s="78"/>
      <c r="EPO26" s="78"/>
      <c r="EPP26" s="78"/>
      <c r="EPQ26" s="78"/>
      <c r="EPR26" s="78"/>
      <c r="EPS26" s="78"/>
      <c r="EPT26" s="78"/>
      <c r="EPU26" s="78"/>
      <c r="EPV26" s="78"/>
      <c r="EPW26" s="78"/>
      <c r="EPX26" s="78"/>
      <c r="EPY26" s="78"/>
      <c r="EPZ26" s="78"/>
      <c r="EQA26" s="78"/>
      <c r="EQB26" s="78"/>
      <c r="EQC26" s="78"/>
      <c r="EQD26" s="78"/>
      <c r="EQE26" s="78"/>
      <c r="EQF26" s="78"/>
      <c r="EQG26" s="78"/>
      <c r="EQH26" s="78"/>
      <c r="EQI26" s="78"/>
      <c r="EQJ26" s="78"/>
      <c r="EQK26" s="78"/>
      <c r="EQL26" s="78"/>
      <c r="EQM26" s="78"/>
      <c r="EQN26" s="78"/>
      <c r="EQO26" s="78"/>
      <c r="EQP26" s="78"/>
      <c r="EQQ26" s="78"/>
      <c r="EQR26" s="78"/>
      <c r="EQS26" s="78"/>
      <c r="EQT26" s="78"/>
      <c r="EQU26" s="78"/>
      <c r="EQV26" s="78"/>
      <c r="EQW26" s="78"/>
      <c r="EQX26" s="78"/>
      <c r="EQY26" s="78"/>
      <c r="EQZ26" s="78"/>
      <c r="ERA26" s="78"/>
      <c r="ERB26" s="78"/>
      <c r="ERC26" s="78"/>
      <c r="ERD26" s="78"/>
      <c r="ERE26" s="78"/>
      <c r="ERF26" s="78"/>
      <c r="ERG26" s="78"/>
      <c r="ERH26" s="78"/>
      <c r="ERI26" s="78"/>
      <c r="ERJ26" s="78"/>
      <c r="ERK26" s="78"/>
      <c r="ERL26" s="78"/>
      <c r="ERM26" s="78"/>
      <c r="ERN26" s="78"/>
      <c r="ERO26" s="78"/>
      <c r="ERP26" s="78"/>
      <c r="ERQ26" s="78"/>
      <c r="ERR26" s="78"/>
      <c r="ERS26" s="78"/>
      <c r="ERT26" s="78"/>
      <c r="ERU26" s="78"/>
      <c r="ERV26" s="78"/>
      <c r="ERW26" s="78"/>
      <c r="ERX26" s="78"/>
      <c r="ERY26" s="78"/>
      <c r="ERZ26" s="78"/>
      <c r="ESA26" s="78"/>
      <c r="ESB26" s="78"/>
      <c r="ESC26" s="78"/>
      <c r="ESD26" s="78"/>
      <c r="ESE26" s="78"/>
      <c r="ESF26" s="78"/>
      <c r="ESG26" s="78"/>
      <c r="ESH26" s="78"/>
      <c r="ESI26" s="78"/>
      <c r="ESJ26" s="78"/>
      <c r="ESK26" s="78"/>
      <c r="ESL26" s="78"/>
      <c r="ESM26" s="78"/>
      <c r="ESN26" s="78"/>
      <c r="ESO26" s="78"/>
      <c r="ESP26" s="78"/>
      <c r="ESQ26" s="78"/>
      <c r="ESR26" s="78"/>
      <c r="ESS26" s="78"/>
      <c r="EST26" s="78"/>
      <c r="ESU26" s="78"/>
      <c r="ESV26" s="78"/>
      <c r="ESW26" s="78"/>
      <c r="ESX26" s="78"/>
      <c r="ESY26" s="78"/>
      <c r="ESZ26" s="78"/>
      <c r="ETA26" s="78"/>
      <c r="ETB26" s="78"/>
      <c r="ETC26" s="78"/>
      <c r="ETD26" s="78"/>
      <c r="ETE26" s="78"/>
      <c r="ETF26" s="78"/>
      <c r="ETG26" s="78"/>
      <c r="ETH26" s="78"/>
      <c r="ETI26" s="78"/>
      <c r="ETJ26" s="78"/>
      <c r="ETK26" s="78"/>
      <c r="ETL26" s="78"/>
      <c r="ETM26" s="78"/>
      <c r="ETN26" s="78"/>
      <c r="ETO26" s="78"/>
      <c r="ETP26" s="78"/>
      <c r="ETQ26" s="78"/>
      <c r="ETR26" s="78"/>
      <c r="ETS26" s="78"/>
      <c r="ETT26" s="78"/>
      <c r="ETU26" s="78"/>
      <c r="ETV26" s="78"/>
      <c r="ETW26" s="78"/>
      <c r="ETX26" s="78"/>
      <c r="ETY26" s="78"/>
      <c r="ETZ26" s="78"/>
      <c r="EUA26" s="78"/>
      <c r="EUB26" s="78"/>
      <c r="EUC26" s="78"/>
      <c r="EUD26" s="78"/>
      <c r="EUE26" s="78"/>
      <c r="EUF26" s="78"/>
      <c r="EUG26" s="78"/>
      <c r="EUH26" s="78"/>
      <c r="EUI26" s="78"/>
      <c r="EUJ26" s="78"/>
      <c r="EUK26" s="78"/>
      <c r="EUL26" s="78"/>
      <c r="EUM26" s="78"/>
      <c r="EUN26" s="78"/>
      <c r="EUO26" s="78"/>
      <c r="EUP26" s="78"/>
      <c r="EUQ26" s="78"/>
      <c r="EUR26" s="78"/>
      <c r="EUS26" s="78"/>
      <c r="EUT26" s="78"/>
      <c r="EUU26" s="78"/>
      <c r="EUV26" s="78"/>
      <c r="EUW26" s="78"/>
      <c r="EUX26" s="78"/>
      <c r="EUY26" s="78"/>
      <c r="EUZ26" s="78"/>
      <c r="EVA26" s="78"/>
      <c r="EVB26" s="78"/>
      <c r="EVC26" s="78"/>
      <c r="EVD26" s="78"/>
      <c r="EVE26" s="78"/>
      <c r="EVF26" s="78"/>
      <c r="EVG26" s="78"/>
      <c r="EVH26" s="78"/>
      <c r="EVI26" s="78"/>
      <c r="EVJ26" s="78"/>
      <c r="EVK26" s="78"/>
      <c r="EVL26" s="78"/>
      <c r="EVM26" s="78"/>
      <c r="EVN26" s="78"/>
      <c r="EVO26" s="78"/>
      <c r="EVP26" s="78"/>
      <c r="EVQ26" s="78"/>
      <c r="EVR26" s="78"/>
      <c r="EVS26" s="78"/>
      <c r="EVT26" s="78"/>
      <c r="EVU26" s="78"/>
      <c r="EVV26" s="78"/>
      <c r="EVW26" s="78"/>
      <c r="EVX26" s="78"/>
      <c r="EVY26" s="78"/>
      <c r="EVZ26" s="78"/>
      <c r="EWA26" s="78"/>
      <c r="EWB26" s="78"/>
      <c r="EWC26" s="78"/>
      <c r="EWD26" s="78"/>
      <c r="EWE26" s="78"/>
      <c r="EWF26" s="78"/>
      <c r="EWG26" s="78"/>
      <c r="EWH26" s="78"/>
      <c r="EWI26" s="78"/>
      <c r="EWJ26" s="78"/>
      <c r="EWK26" s="78"/>
      <c r="EWL26" s="78"/>
      <c r="EWM26" s="78"/>
      <c r="EWN26" s="78"/>
      <c r="EWO26" s="78"/>
      <c r="EWP26" s="78"/>
      <c r="EWQ26" s="78"/>
      <c r="EWR26" s="78"/>
      <c r="EWS26" s="78"/>
      <c r="EWT26" s="78"/>
      <c r="EWU26" s="78"/>
      <c r="EWV26" s="78"/>
      <c r="EWW26" s="78"/>
      <c r="EWX26" s="78"/>
      <c r="EWY26" s="78"/>
      <c r="EWZ26" s="78"/>
      <c r="EXA26" s="78"/>
      <c r="EXB26" s="78"/>
      <c r="EXC26" s="78"/>
      <c r="EXD26" s="78"/>
      <c r="EXE26" s="78"/>
      <c r="EXF26" s="78"/>
      <c r="EXG26" s="78"/>
      <c r="EXH26" s="78"/>
      <c r="EXI26" s="78"/>
      <c r="EXJ26" s="78"/>
      <c r="EXK26" s="78"/>
      <c r="EXL26" s="78"/>
      <c r="EXM26" s="78"/>
      <c r="EXN26" s="78"/>
      <c r="EXO26" s="78"/>
      <c r="EXP26" s="78"/>
      <c r="EXQ26" s="78"/>
      <c r="EXR26" s="78"/>
      <c r="EXS26" s="78"/>
      <c r="EXT26" s="78"/>
      <c r="EXU26" s="78"/>
      <c r="EXV26" s="78"/>
      <c r="EXW26" s="78"/>
      <c r="EXX26" s="78"/>
      <c r="EXY26" s="78"/>
      <c r="EXZ26" s="78"/>
      <c r="EYA26" s="78"/>
      <c r="EYB26" s="78"/>
      <c r="EYC26" s="78"/>
      <c r="EYD26" s="78"/>
      <c r="EYE26" s="78"/>
      <c r="EYF26" s="78"/>
      <c r="EYG26" s="78"/>
      <c r="EYH26" s="78"/>
      <c r="EYI26" s="78"/>
      <c r="EYJ26" s="78"/>
      <c r="EYK26" s="78"/>
      <c r="EYL26" s="78"/>
      <c r="EYM26" s="78"/>
      <c r="EYN26" s="78"/>
      <c r="EYO26" s="78"/>
      <c r="EYP26" s="78"/>
      <c r="EYQ26" s="78"/>
      <c r="EYR26" s="78"/>
      <c r="EYS26" s="78"/>
      <c r="EYT26" s="78"/>
      <c r="EYU26" s="78"/>
      <c r="EYV26" s="78"/>
      <c r="EYW26" s="78"/>
      <c r="EYX26" s="78"/>
      <c r="EYY26" s="78"/>
      <c r="EYZ26" s="78"/>
      <c r="EZA26" s="78"/>
      <c r="EZB26" s="78"/>
      <c r="EZC26" s="78"/>
      <c r="EZD26" s="78"/>
      <c r="EZE26" s="78"/>
      <c r="EZF26" s="78"/>
      <c r="EZG26" s="78"/>
      <c r="EZH26" s="78"/>
      <c r="EZI26" s="78"/>
      <c r="EZJ26" s="78"/>
      <c r="EZK26" s="78"/>
      <c r="EZL26" s="78"/>
      <c r="EZM26" s="78"/>
      <c r="EZN26" s="78"/>
      <c r="EZO26" s="78"/>
      <c r="EZP26" s="78"/>
      <c r="EZQ26" s="78"/>
      <c r="EZR26" s="78"/>
      <c r="EZS26" s="78"/>
      <c r="EZT26" s="78"/>
      <c r="EZU26" s="78"/>
      <c r="EZV26" s="78"/>
      <c r="EZW26" s="78"/>
      <c r="EZX26" s="78"/>
      <c r="EZY26" s="78"/>
      <c r="EZZ26" s="78"/>
      <c r="FAA26" s="78"/>
      <c r="FAB26" s="78"/>
      <c r="FAC26" s="78"/>
      <c r="FAD26" s="78"/>
      <c r="FAE26" s="78"/>
      <c r="FAF26" s="78"/>
      <c r="FAG26" s="78"/>
      <c r="FAH26" s="78"/>
      <c r="FAI26" s="78"/>
      <c r="FAJ26" s="78"/>
      <c r="FAK26" s="78"/>
      <c r="FAL26" s="78"/>
      <c r="FAM26" s="78"/>
      <c r="FAN26" s="78"/>
      <c r="FAO26" s="78"/>
      <c r="FAP26" s="78"/>
      <c r="FAQ26" s="78"/>
      <c r="FAR26" s="78"/>
      <c r="FAS26" s="78"/>
      <c r="FAT26" s="78"/>
      <c r="FAU26" s="78"/>
      <c r="FAV26" s="78"/>
      <c r="FAW26" s="78"/>
      <c r="FAX26" s="78"/>
      <c r="FAY26" s="78"/>
      <c r="FAZ26" s="78"/>
      <c r="FBA26" s="78"/>
      <c r="FBB26" s="78"/>
      <c r="FBC26" s="78"/>
      <c r="FBD26" s="78"/>
      <c r="FBE26" s="78"/>
      <c r="FBF26" s="78"/>
      <c r="FBG26" s="78"/>
      <c r="FBH26" s="78"/>
      <c r="FBI26" s="78"/>
      <c r="FBJ26" s="78"/>
      <c r="FBK26" s="78"/>
      <c r="FBL26" s="78"/>
      <c r="FBM26" s="78"/>
      <c r="FBN26" s="78"/>
      <c r="FBO26" s="78"/>
      <c r="FBP26" s="78"/>
      <c r="FBQ26" s="78"/>
      <c r="FBR26" s="78"/>
      <c r="FBS26" s="78"/>
      <c r="FBT26" s="78"/>
      <c r="FBU26" s="78"/>
      <c r="FBV26" s="78"/>
      <c r="FBW26" s="78"/>
      <c r="FBX26" s="78"/>
      <c r="FBY26" s="78"/>
      <c r="FBZ26" s="78"/>
      <c r="FCA26" s="78"/>
      <c r="FCB26" s="78"/>
      <c r="FCC26" s="78"/>
      <c r="FCD26" s="78"/>
      <c r="FCE26" s="78"/>
      <c r="FCF26" s="78"/>
      <c r="FCG26" s="78"/>
      <c r="FCH26" s="78"/>
      <c r="FCI26" s="78"/>
      <c r="FCJ26" s="78"/>
      <c r="FCK26" s="78"/>
      <c r="FCL26" s="78"/>
      <c r="FCM26" s="78"/>
      <c r="FCN26" s="78"/>
      <c r="FCO26" s="78"/>
      <c r="FCP26" s="78"/>
      <c r="FCQ26" s="78"/>
      <c r="FCR26" s="78"/>
      <c r="FCS26" s="78"/>
      <c r="FCT26" s="78"/>
      <c r="FCU26" s="78"/>
      <c r="FCV26" s="78"/>
      <c r="FCW26" s="78"/>
      <c r="FCX26" s="78"/>
      <c r="FCY26" s="78"/>
      <c r="FCZ26" s="78"/>
      <c r="FDA26" s="78"/>
      <c r="FDB26" s="78"/>
      <c r="FDC26" s="78"/>
      <c r="FDD26" s="78"/>
      <c r="FDE26" s="78"/>
      <c r="FDF26" s="78"/>
      <c r="FDG26" s="78"/>
      <c r="FDH26" s="78"/>
      <c r="FDI26" s="78"/>
      <c r="FDJ26" s="78"/>
      <c r="FDK26" s="78"/>
      <c r="FDL26" s="78"/>
      <c r="FDM26" s="78"/>
      <c r="FDN26" s="78"/>
      <c r="FDO26" s="78"/>
      <c r="FDP26" s="78"/>
      <c r="FDQ26" s="78"/>
      <c r="FDR26" s="78"/>
      <c r="FDS26" s="78"/>
      <c r="FDT26" s="78"/>
      <c r="FDU26" s="78"/>
      <c r="FDV26" s="78"/>
      <c r="FDW26" s="78"/>
      <c r="FDX26" s="78"/>
      <c r="FDY26" s="78"/>
      <c r="FDZ26" s="78"/>
      <c r="FEA26" s="78"/>
      <c r="FEB26" s="78"/>
      <c r="FEC26" s="78"/>
      <c r="FED26" s="78"/>
      <c r="FEE26" s="78"/>
      <c r="FEF26" s="78"/>
      <c r="FEG26" s="78"/>
      <c r="FEH26" s="78"/>
      <c r="FEI26" s="78"/>
      <c r="FEJ26" s="78"/>
      <c r="FEK26" s="78"/>
      <c r="FEL26" s="78"/>
      <c r="FEM26" s="78"/>
      <c r="FEN26" s="78"/>
      <c r="FEO26" s="78"/>
      <c r="FEP26" s="78"/>
      <c r="FEQ26" s="78"/>
      <c r="FER26" s="78"/>
      <c r="FES26" s="78"/>
      <c r="FET26" s="78"/>
      <c r="FEU26" s="78"/>
      <c r="FEV26" s="78"/>
      <c r="FEW26" s="78"/>
      <c r="FEX26" s="78"/>
      <c r="FEY26" s="78"/>
      <c r="FEZ26" s="78"/>
      <c r="FFA26" s="78"/>
      <c r="FFB26" s="78"/>
      <c r="FFC26" s="78"/>
      <c r="FFD26" s="78"/>
      <c r="FFE26" s="78"/>
      <c r="FFF26" s="78"/>
      <c r="FFG26" s="78"/>
      <c r="FFH26" s="78"/>
      <c r="FFI26" s="78"/>
      <c r="FFJ26" s="78"/>
      <c r="FFK26" s="78"/>
      <c r="FFL26" s="78"/>
      <c r="FFM26" s="78"/>
      <c r="FFN26" s="78"/>
      <c r="FFO26" s="78"/>
      <c r="FFP26" s="78"/>
      <c r="FFQ26" s="78"/>
      <c r="FFR26" s="78"/>
      <c r="FFS26" s="78"/>
      <c r="FFT26" s="78"/>
      <c r="FFU26" s="78"/>
      <c r="FFV26" s="78"/>
      <c r="FFW26" s="78"/>
      <c r="FFX26" s="78"/>
      <c r="FFY26" s="78"/>
      <c r="FFZ26" s="78"/>
      <c r="FGA26" s="78"/>
      <c r="FGB26" s="78"/>
      <c r="FGC26" s="78"/>
      <c r="FGD26" s="78"/>
      <c r="FGE26" s="78"/>
      <c r="FGF26" s="78"/>
      <c r="FGG26" s="78"/>
      <c r="FGH26" s="78"/>
      <c r="FGI26" s="78"/>
      <c r="FGJ26" s="78"/>
      <c r="FGK26" s="78"/>
      <c r="FGL26" s="78"/>
      <c r="FGM26" s="78"/>
      <c r="FGN26" s="78"/>
      <c r="FGO26" s="78"/>
      <c r="FGP26" s="78"/>
      <c r="FGQ26" s="78"/>
      <c r="FGR26" s="78"/>
      <c r="FGS26" s="78"/>
      <c r="FGT26" s="78"/>
      <c r="FGU26" s="78"/>
      <c r="FGV26" s="78"/>
      <c r="FGW26" s="78"/>
      <c r="FGX26" s="78"/>
      <c r="FGY26" s="78"/>
      <c r="FGZ26" s="78"/>
      <c r="FHA26" s="78"/>
      <c r="FHB26" s="78"/>
      <c r="FHC26" s="78"/>
      <c r="FHD26" s="78"/>
      <c r="FHE26" s="78"/>
      <c r="FHF26" s="78"/>
      <c r="FHG26" s="78"/>
      <c r="FHH26" s="78"/>
      <c r="FHI26" s="78"/>
      <c r="FHJ26" s="78"/>
      <c r="FHK26" s="78"/>
      <c r="FHL26" s="78"/>
      <c r="FHM26" s="78"/>
      <c r="FHN26" s="78"/>
      <c r="FHO26" s="78"/>
      <c r="FHP26" s="78"/>
      <c r="FHQ26" s="78"/>
      <c r="FHR26" s="78"/>
      <c r="FHS26" s="78"/>
      <c r="FHT26" s="78"/>
      <c r="FHU26" s="78"/>
      <c r="FHV26" s="78"/>
      <c r="FHW26" s="78"/>
      <c r="FHX26" s="78"/>
      <c r="FHY26" s="78"/>
      <c r="FHZ26" s="78"/>
      <c r="FIA26" s="78"/>
      <c r="FIB26" s="78"/>
      <c r="FIC26" s="78"/>
      <c r="FID26" s="78"/>
      <c r="FIE26" s="78"/>
      <c r="FIF26" s="78"/>
      <c r="FIG26" s="78"/>
      <c r="FIH26" s="78"/>
      <c r="FII26" s="78"/>
      <c r="FIJ26" s="78"/>
      <c r="FIK26" s="78"/>
      <c r="FIL26" s="78"/>
      <c r="FIM26" s="78"/>
      <c r="FIN26" s="78"/>
      <c r="FIO26" s="78"/>
      <c r="FIP26" s="78"/>
      <c r="FIQ26" s="78"/>
      <c r="FIR26" s="78"/>
      <c r="FIS26" s="78"/>
      <c r="FIT26" s="78"/>
      <c r="FIU26" s="78"/>
      <c r="FIV26" s="78"/>
      <c r="FIW26" s="78"/>
      <c r="FIX26" s="78"/>
      <c r="FIY26" s="78"/>
      <c r="FIZ26" s="78"/>
      <c r="FJA26" s="78"/>
      <c r="FJB26" s="78"/>
      <c r="FJC26" s="78"/>
      <c r="FJD26" s="78"/>
      <c r="FJE26" s="78"/>
      <c r="FJF26" s="78"/>
      <c r="FJG26" s="78"/>
      <c r="FJH26" s="78"/>
      <c r="FJI26" s="78"/>
      <c r="FJJ26" s="78"/>
      <c r="FJK26" s="78"/>
      <c r="FJL26" s="78"/>
      <c r="FJM26" s="78"/>
      <c r="FJN26" s="78"/>
      <c r="FJO26" s="78"/>
      <c r="FJP26" s="78"/>
      <c r="FJQ26" s="78"/>
      <c r="FJR26" s="78"/>
      <c r="FJS26" s="78"/>
      <c r="FJT26" s="78"/>
      <c r="FJU26" s="78"/>
      <c r="FJV26" s="78"/>
      <c r="FJW26" s="78"/>
      <c r="FJX26" s="78"/>
      <c r="FJY26" s="78"/>
      <c r="FJZ26" s="78"/>
      <c r="FKA26" s="78"/>
      <c r="FKB26" s="78"/>
      <c r="FKC26" s="78"/>
      <c r="FKD26" s="78"/>
      <c r="FKE26" s="78"/>
      <c r="FKF26" s="78"/>
      <c r="FKG26" s="78"/>
      <c r="FKH26" s="78"/>
      <c r="FKI26" s="78"/>
      <c r="FKJ26" s="78"/>
      <c r="FKK26" s="78"/>
      <c r="FKL26" s="78"/>
      <c r="FKM26" s="78"/>
      <c r="FKN26" s="78"/>
      <c r="FKO26" s="78"/>
      <c r="FKP26" s="78"/>
      <c r="FKQ26" s="78"/>
      <c r="FKR26" s="78"/>
      <c r="FKS26" s="78"/>
      <c r="FKT26" s="78"/>
      <c r="FKU26" s="78"/>
      <c r="FKV26" s="78"/>
      <c r="FKW26" s="78"/>
      <c r="FKX26" s="78"/>
      <c r="FKY26" s="78"/>
      <c r="FKZ26" s="78"/>
      <c r="FLA26" s="78"/>
      <c r="FLB26" s="78"/>
      <c r="FLC26" s="78"/>
      <c r="FLD26" s="78"/>
      <c r="FLE26" s="78"/>
      <c r="FLF26" s="78"/>
      <c r="FLG26" s="78"/>
      <c r="FLH26" s="78"/>
      <c r="FLI26" s="78"/>
      <c r="FLJ26" s="78"/>
      <c r="FLK26" s="78"/>
      <c r="FLL26" s="78"/>
      <c r="FLM26" s="78"/>
      <c r="FLN26" s="78"/>
      <c r="FLO26" s="78"/>
      <c r="FLP26" s="78"/>
      <c r="FLQ26" s="78"/>
      <c r="FLR26" s="78"/>
      <c r="FLS26" s="78"/>
      <c r="FLT26" s="78"/>
      <c r="FLU26" s="78"/>
      <c r="FLV26" s="78"/>
      <c r="FLW26" s="78"/>
      <c r="FLX26" s="78"/>
      <c r="FLY26" s="78"/>
      <c r="FLZ26" s="78"/>
      <c r="FMA26" s="78"/>
      <c r="FMB26" s="78"/>
      <c r="FMC26" s="78"/>
      <c r="FMD26" s="78"/>
      <c r="FME26" s="78"/>
      <c r="FMF26" s="78"/>
      <c r="FMG26" s="78"/>
      <c r="FMH26" s="78"/>
      <c r="FMI26" s="78"/>
      <c r="FMJ26" s="78"/>
      <c r="FMK26" s="78"/>
      <c r="FML26" s="78"/>
      <c r="FMM26" s="78"/>
      <c r="FMN26" s="78"/>
      <c r="FMO26" s="78"/>
      <c r="FMP26" s="78"/>
      <c r="FMQ26" s="78"/>
      <c r="FMR26" s="78"/>
      <c r="FMS26" s="78"/>
      <c r="FMT26" s="78"/>
      <c r="FMU26" s="78"/>
      <c r="FMV26" s="78"/>
      <c r="FMW26" s="78"/>
      <c r="FMX26" s="78"/>
      <c r="FMY26" s="78"/>
      <c r="FMZ26" s="78"/>
      <c r="FNA26" s="78"/>
      <c r="FNB26" s="78"/>
      <c r="FNC26" s="78"/>
      <c r="FND26" s="78"/>
      <c r="FNE26" s="78"/>
      <c r="FNF26" s="78"/>
      <c r="FNG26" s="78"/>
      <c r="FNH26" s="78"/>
      <c r="FNI26" s="78"/>
      <c r="FNJ26" s="78"/>
      <c r="FNK26" s="78"/>
      <c r="FNL26" s="78"/>
      <c r="FNM26" s="78"/>
      <c r="FNN26" s="78"/>
      <c r="FNO26" s="78"/>
      <c r="FNP26" s="78"/>
      <c r="FNQ26" s="78"/>
      <c r="FNR26" s="78"/>
      <c r="FNS26" s="78"/>
      <c r="FNT26" s="78"/>
      <c r="FNU26" s="78"/>
      <c r="FNV26" s="78"/>
      <c r="FNW26" s="78"/>
      <c r="FNX26" s="78"/>
      <c r="FNY26" s="78"/>
      <c r="FNZ26" s="78"/>
      <c r="FOA26" s="78"/>
      <c r="FOB26" s="78"/>
      <c r="FOC26" s="78"/>
      <c r="FOD26" s="78"/>
      <c r="FOE26" s="78"/>
      <c r="FOF26" s="78"/>
      <c r="FOG26" s="78"/>
      <c r="FOH26" s="78"/>
      <c r="FOI26" s="78"/>
      <c r="FOJ26" s="78"/>
      <c r="FOK26" s="78"/>
      <c r="FOL26" s="78"/>
      <c r="FOM26" s="78"/>
      <c r="FON26" s="78"/>
      <c r="FOO26" s="78"/>
      <c r="FOP26" s="78"/>
      <c r="FOQ26" s="78"/>
      <c r="FOR26" s="78"/>
      <c r="FOS26" s="78"/>
      <c r="FOT26" s="78"/>
      <c r="FOU26" s="78"/>
      <c r="FOV26" s="78"/>
      <c r="FOW26" s="78"/>
      <c r="FOX26" s="78"/>
      <c r="FOY26" s="78"/>
      <c r="FOZ26" s="78"/>
      <c r="FPA26" s="78"/>
      <c r="FPB26" s="78"/>
      <c r="FPC26" s="78"/>
      <c r="FPD26" s="78"/>
      <c r="FPE26" s="78"/>
      <c r="FPF26" s="78"/>
      <c r="FPG26" s="78"/>
      <c r="FPH26" s="78"/>
      <c r="FPI26" s="78"/>
      <c r="FPJ26" s="78"/>
      <c r="FPK26" s="78"/>
      <c r="FPL26" s="78"/>
      <c r="FPM26" s="78"/>
      <c r="FPN26" s="78"/>
      <c r="FPO26" s="78"/>
      <c r="FPP26" s="78"/>
      <c r="FPQ26" s="78"/>
      <c r="FPR26" s="78"/>
      <c r="FPS26" s="78"/>
      <c r="FPT26" s="78"/>
      <c r="FPU26" s="78"/>
      <c r="FPV26" s="78"/>
      <c r="FPW26" s="78"/>
      <c r="FPX26" s="78"/>
      <c r="FPY26" s="78"/>
      <c r="FPZ26" s="78"/>
      <c r="FQA26" s="78"/>
      <c r="FQB26" s="78"/>
      <c r="FQC26" s="78"/>
      <c r="FQD26" s="78"/>
      <c r="FQE26" s="78"/>
      <c r="FQF26" s="78"/>
      <c r="FQG26" s="78"/>
      <c r="FQH26" s="78"/>
      <c r="FQI26" s="78"/>
      <c r="FQJ26" s="78"/>
      <c r="FQK26" s="78"/>
      <c r="FQL26" s="78"/>
      <c r="FQM26" s="78"/>
      <c r="FQN26" s="78"/>
      <c r="FQO26" s="78"/>
      <c r="FQP26" s="78"/>
      <c r="FQQ26" s="78"/>
      <c r="FQR26" s="78"/>
      <c r="FQS26" s="78"/>
      <c r="FQT26" s="78"/>
      <c r="FQU26" s="78"/>
      <c r="FQV26" s="78"/>
      <c r="FQW26" s="78"/>
      <c r="FQX26" s="78"/>
      <c r="FQY26" s="78"/>
      <c r="FQZ26" s="78"/>
      <c r="FRA26" s="78"/>
      <c r="FRB26" s="78"/>
      <c r="FRC26" s="78"/>
      <c r="FRD26" s="78"/>
      <c r="FRE26" s="78"/>
      <c r="FRF26" s="78"/>
      <c r="FRG26" s="78"/>
      <c r="FRH26" s="78"/>
      <c r="FRI26" s="78"/>
      <c r="FRJ26" s="78"/>
      <c r="FRK26" s="78"/>
      <c r="FRL26" s="78"/>
      <c r="FRM26" s="78"/>
      <c r="FRN26" s="78"/>
      <c r="FRO26" s="78"/>
      <c r="FRP26" s="78"/>
      <c r="FRQ26" s="78"/>
      <c r="FRR26" s="78"/>
      <c r="FRS26" s="78"/>
      <c r="FRT26" s="78"/>
      <c r="FRU26" s="78"/>
      <c r="FRV26" s="78"/>
      <c r="FRW26" s="78"/>
      <c r="FRX26" s="78"/>
      <c r="FRY26" s="78"/>
      <c r="FRZ26" s="78"/>
      <c r="FSA26" s="78"/>
      <c r="FSB26" s="78"/>
      <c r="FSC26" s="78"/>
      <c r="FSD26" s="78"/>
      <c r="FSE26" s="78"/>
      <c r="FSF26" s="78"/>
      <c r="FSG26" s="78"/>
      <c r="FSH26" s="78"/>
      <c r="FSI26" s="78"/>
      <c r="FSJ26" s="78"/>
      <c r="FSK26" s="78"/>
      <c r="FSL26" s="78"/>
      <c r="FSM26" s="78"/>
      <c r="FSN26" s="78"/>
      <c r="FSO26" s="78"/>
      <c r="FSP26" s="78"/>
      <c r="FSQ26" s="78"/>
      <c r="FSR26" s="78"/>
      <c r="FSS26" s="78"/>
      <c r="FST26" s="78"/>
      <c r="FSU26" s="78"/>
      <c r="FSV26" s="78"/>
      <c r="FSW26" s="78"/>
      <c r="FSX26" s="78"/>
      <c r="FSY26" s="78"/>
      <c r="FSZ26" s="78"/>
      <c r="FTA26" s="78"/>
      <c r="FTB26" s="78"/>
      <c r="FTC26" s="78"/>
      <c r="FTD26" s="78"/>
      <c r="FTE26" s="78"/>
      <c r="FTF26" s="78"/>
      <c r="FTG26" s="78"/>
      <c r="FTH26" s="78"/>
      <c r="FTI26" s="78"/>
      <c r="FTJ26" s="78"/>
      <c r="FTK26" s="78"/>
      <c r="FTL26" s="78"/>
      <c r="FTM26" s="78"/>
      <c r="FTN26" s="78"/>
      <c r="FTO26" s="78"/>
      <c r="FTP26" s="78"/>
      <c r="FTQ26" s="78"/>
      <c r="FTR26" s="78"/>
      <c r="FTS26" s="78"/>
      <c r="FTT26" s="78"/>
      <c r="FTU26" s="78"/>
      <c r="FTV26" s="78"/>
      <c r="FTW26" s="78"/>
      <c r="FTX26" s="78"/>
      <c r="FTY26" s="78"/>
      <c r="FTZ26" s="78"/>
      <c r="FUA26" s="78"/>
      <c r="FUB26" s="78"/>
      <c r="FUC26" s="78"/>
      <c r="FUD26" s="78"/>
      <c r="FUE26" s="78"/>
      <c r="FUF26" s="78"/>
      <c r="FUG26" s="78"/>
      <c r="FUH26" s="78"/>
      <c r="FUI26" s="78"/>
      <c r="FUJ26" s="78"/>
      <c r="FUK26" s="78"/>
      <c r="FUL26" s="78"/>
      <c r="FUM26" s="78"/>
      <c r="FUN26" s="78"/>
      <c r="FUO26" s="78"/>
      <c r="FUP26" s="78"/>
      <c r="FUQ26" s="78"/>
      <c r="FUR26" s="78"/>
      <c r="FUS26" s="78"/>
      <c r="FUT26" s="78"/>
      <c r="FUU26" s="78"/>
      <c r="FUV26" s="78"/>
      <c r="FUW26" s="78"/>
      <c r="FUX26" s="78"/>
      <c r="FUY26" s="78"/>
      <c r="FUZ26" s="78"/>
      <c r="FVA26" s="78"/>
      <c r="FVB26" s="78"/>
      <c r="FVC26" s="78"/>
      <c r="FVD26" s="78"/>
      <c r="FVE26" s="78"/>
      <c r="FVF26" s="78"/>
      <c r="FVG26" s="78"/>
      <c r="FVH26" s="78"/>
      <c r="FVI26" s="78"/>
      <c r="FVJ26" s="78"/>
      <c r="FVK26" s="78"/>
      <c r="FVL26" s="78"/>
      <c r="FVM26" s="78"/>
      <c r="FVN26" s="78"/>
      <c r="FVO26" s="78"/>
      <c r="FVP26" s="78"/>
      <c r="FVQ26" s="78"/>
      <c r="FVR26" s="78"/>
      <c r="FVS26" s="78"/>
      <c r="FVT26" s="78"/>
      <c r="FVU26" s="78"/>
      <c r="FVV26" s="78"/>
      <c r="FVW26" s="78"/>
      <c r="FVX26" s="78"/>
      <c r="FVY26" s="78"/>
      <c r="FVZ26" s="78"/>
      <c r="FWA26" s="78"/>
      <c r="FWB26" s="78"/>
      <c r="FWC26" s="78"/>
      <c r="FWD26" s="78"/>
      <c r="FWE26" s="78"/>
      <c r="FWF26" s="78"/>
      <c r="FWG26" s="78"/>
      <c r="FWH26" s="78"/>
      <c r="FWI26" s="78"/>
      <c r="FWJ26" s="78"/>
      <c r="FWK26" s="78"/>
      <c r="FWL26" s="78"/>
      <c r="FWM26" s="78"/>
      <c r="FWN26" s="78"/>
      <c r="FWO26" s="78"/>
      <c r="FWP26" s="78"/>
      <c r="FWQ26" s="78"/>
      <c r="FWR26" s="78"/>
      <c r="FWS26" s="78"/>
      <c r="FWT26" s="78"/>
      <c r="FWU26" s="78"/>
      <c r="FWV26" s="78"/>
      <c r="FWW26" s="78"/>
      <c r="FWX26" s="78"/>
      <c r="FWY26" s="78"/>
      <c r="FWZ26" s="78"/>
      <c r="FXA26" s="78"/>
      <c r="FXB26" s="78"/>
      <c r="FXC26" s="78"/>
      <c r="FXD26" s="78"/>
      <c r="FXE26" s="78"/>
      <c r="FXF26" s="78"/>
      <c r="FXG26" s="78"/>
      <c r="FXH26" s="78"/>
      <c r="FXI26" s="78"/>
      <c r="FXJ26" s="78"/>
      <c r="FXK26" s="78"/>
      <c r="FXL26" s="78"/>
      <c r="FXM26" s="78"/>
      <c r="FXN26" s="78"/>
      <c r="FXO26" s="78"/>
      <c r="FXP26" s="78"/>
      <c r="FXQ26" s="78"/>
      <c r="FXR26" s="78"/>
      <c r="FXS26" s="78"/>
      <c r="FXT26" s="78"/>
      <c r="FXU26" s="78"/>
      <c r="FXV26" s="78"/>
      <c r="FXW26" s="78"/>
      <c r="FXX26" s="78"/>
      <c r="FXY26" s="78"/>
      <c r="FXZ26" s="78"/>
      <c r="FYA26" s="78"/>
      <c r="FYB26" s="78"/>
      <c r="FYC26" s="78"/>
      <c r="FYD26" s="78"/>
      <c r="FYE26" s="78"/>
      <c r="FYF26" s="78"/>
      <c r="FYG26" s="78"/>
      <c r="FYH26" s="78"/>
      <c r="FYI26" s="78"/>
      <c r="FYJ26" s="78"/>
      <c r="FYK26" s="78"/>
      <c r="FYL26" s="78"/>
      <c r="FYM26" s="78"/>
      <c r="FYN26" s="78"/>
      <c r="FYO26" s="78"/>
      <c r="FYP26" s="78"/>
      <c r="FYQ26" s="78"/>
      <c r="FYR26" s="78"/>
      <c r="FYS26" s="78"/>
      <c r="FYT26" s="78"/>
      <c r="FYU26" s="78"/>
      <c r="FYV26" s="78"/>
      <c r="FYW26" s="78"/>
      <c r="FYX26" s="78"/>
      <c r="FYY26" s="78"/>
      <c r="FYZ26" s="78"/>
      <c r="FZA26" s="78"/>
      <c r="FZB26" s="78"/>
      <c r="FZC26" s="78"/>
      <c r="FZD26" s="78"/>
      <c r="FZE26" s="78"/>
      <c r="FZF26" s="78"/>
      <c r="FZG26" s="78"/>
      <c r="FZH26" s="78"/>
      <c r="FZI26" s="78"/>
      <c r="FZJ26" s="78"/>
      <c r="FZK26" s="78"/>
      <c r="FZL26" s="78"/>
      <c r="FZM26" s="78"/>
      <c r="FZN26" s="78"/>
      <c r="FZO26" s="78"/>
      <c r="FZP26" s="78"/>
      <c r="FZQ26" s="78"/>
      <c r="FZR26" s="78"/>
      <c r="FZS26" s="78"/>
      <c r="FZT26" s="78"/>
      <c r="FZU26" s="78"/>
      <c r="FZV26" s="78"/>
      <c r="FZW26" s="78"/>
      <c r="FZX26" s="78"/>
      <c r="FZY26" s="78"/>
      <c r="FZZ26" s="78"/>
      <c r="GAA26" s="78"/>
      <c r="GAB26" s="78"/>
      <c r="GAC26" s="78"/>
      <c r="GAD26" s="78"/>
      <c r="GAE26" s="78"/>
      <c r="GAF26" s="78"/>
      <c r="GAG26" s="78"/>
      <c r="GAH26" s="78"/>
      <c r="GAI26" s="78"/>
      <c r="GAJ26" s="78"/>
      <c r="GAK26" s="78"/>
      <c r="GAL26" s="78"/>
      <c r="GAM26" s="78"/>
      <c r="GAN26" s="78"/>
      <c r="GAO26" s="78"/>
      <c r="GAP26" s="78"/>
      <c r="GAQ26" s="78"/>
      <c r="GAR26" s="78"/>
      <c r="GAS26" s="78"/>
      <c r="GAT26" s="78"/>
      <c r="GAU26" s="78"/>
      <c r="GAV26" s="78"/>
      <c r="GAW26" s="78"/>
      <c r="GAX26" s="78"/>
      <c r="GAY26" s="78"/>
      <c r="GAZ26" s="78"/>
      <c r="GBA26" s="78"/>
      <c r="GBB26" s="78"/>
      <c r="GBC26" s="78"/>
      <c r="GBD26" s="78"/>
      <c r="GBE26" s="78"/>
      <c r="GBF26" s="78"/>
      <c r="GBG26" s="78"/>
      <c r="GBH26" s="78"/>
      <c r="GBI26" s="78"/>
      <c r="GBJ26" s="78"/>
      <c r="GBK26" s="78"/>
      <c r="GBL26" s="78"/>
      <c r="GBM26" s="78"/>
      <c r="GBN26" s="78"/>
      <c r="GBO26" s="78"/>
      <c r="GBP26" s="78"/>
      <c r="GBQ26" s="78"/>
      <c r="GBR26" s="78"/>
      <c r="GBS26" s="78"/>
      <c r="GBT26" s="78"/>
      <c r="GBU26" s="78"/>
      <c r="GBV26" s="78"/>
      <c r="GBW26" s="78"/>
      <c r="GBX26" s="78"/>
      <c r="GBY26" s="78"/>
      <c r="GBZ26" s="78"/>
      <c r="GCA26" s="78"/>
      <c r="GCB26" s="78"/>
      <c r="GCC26" s="78"/>
      <c r="GCD26" s="78"/>
      <c r="GCE26" s="78"/>
      <c r="GCF26" s="78"/>
      <c r="GCG26" s="78"/>
      <c r="GCH26" s="78"/>
      <c r="GCI26" s="78"/>
      <c r="GCJ26" s="78"/>
      <c r="GCK26" s="78"/>
      <c r="GCL26" s="78"/>
      <c r="GCM26" s="78"/>
      <c r="GCN26" s="78"/>
      <c r="GCO26" s="78"/>
      <c r="GCP26" s="78"/>
      <c r="GCQ26" s="78"/>
      <c r="GCR26" s="78"/>
      <c r="GCS26" s="78"/>
      <c r="GCT26" s="78"/>
      <c r="GCU26" s="78"/>
      <c r="GCV26" s="78"/>
      <c r="GCW26" s="78"/>
      <c r="GCX26" s="78"/>
      <c r="GCY26" s="78"/>
      <c r="GCZ26" s="78"/>
      <c r="GDA26" s="78"/>
      <c r="GDB26" s="78"/>
      <c r="GDC26" s="78"/>
      <c r="GDD26" s="78"/>
      <c r="GDE26" s="78"/>
      <c r="GDF26" s="78"/>
      <c r="GDG26" s="78"/>
      <c r="GDH26" s="78"/>
      <c r="GDI26" s="78"/>
      <c r="GDJ26" s="78"/>
      <c r="GDK26" s="78"/>
      <c r="GDL26" s="78"/>
      <c r="GDM26" s="78"/>
      <c r="GDN26" s="78"/>
      <c r="GDO26" s="78"/>
      <c r="GDP26" s="78"/>
      <c r="GDQ26" s="78"/>
      <c r="GDR26" s="78"/>
      <c r="GDS26" s="78"/>
      <c r="GDT26" s="78"/>
      <c r="GDU26" s="78"/>
      <c r="GDV26" s="78"/>
      <c r="GDW26" s="78"/>
      <c r="GDX26" s="78"/>
      <c r="GDY26" s="78"/>
      <c r="GDZ26" s="78"/>
      <c r="GEA26" s="78"/>
      <c r="GEB26" s="78"/>
      <c r="GEC26" s="78"/>
      <c r="GED26" s="78"/>
      <c r="GEE26" s="78"/>
      <c r="GEF26" s="78"/>
      <c r="GEG26" s="78"/>
      <c r="GEH26" s="78"/>
      <c r="GEI26" s="78"/>
      <c r="GEJ26" s="78"/>
      <c r="GEK26" s="78"/>
      <c r="GEL26" s="78"/>
      <c r="GEM26" s="78"/>
      <c r="GEN26" s="78"/>
      <c r="GEO26" s="78"/>
      <c r="GEP26" s="78"/>
      <c r="GEQ26" s="78"/>
      <c r="GER26" s="78"/>
      <c r="GES26" s="78"/>
      <c r="GET26" s="78"/>
      <c r="GEU26" s="78"/>
      <c r="GEV26" s="78"/>
      <c r="GEW26" s="78"/>
      <c r="GEX26" s="78"/>
      <c r="GEY26" s="78"/>
      <c r="GEZ26" s="78"/>
      <c r="GFA26" s="78"/>
      <c r="GFB26" s="78"/>
      <c r="GFC26" s="78"/>
      <c r="GFD26" s="78"/>
      <c r="GFE26" s="78"/>
      <c r="GFF26" s="78"/>
      <c r="GFG26" s="78"/>
      <c r="GFH26" s="78"/>
      <c r="GFI26" s="78"/>
      <c r="GFJ26" s="78"/>
      <c r="GFK26" s="78"/>
      <c r="GFL26" s="78"/>
      <c r="GFM26" s="78"/>
      <c r="GFN26" s="78"/>
      <c r="GFO26" s="78"/>
      <c r="GFP26" s="78"/>
      <c r="GFQ26" s="78"/>
      <c r="GFR26" s="78"/>
      <c r="GFS26" s="78"/>
      <c r="GFT26" s="78"/>
      <c r="GFU26" s="78"/>
      <c r="GFV26" s="78"/>
      <c r="GFW26" s="78"/>
      <c r="GFX26" s="78"/>
      <c r="GFY26" s="78"/>
      <c r="GFZ26" s="78"/>
      <c r="GGA26" s="78"/>
      <c r="GGB26" s="78"/>
      <c r="GGC26" s="78"/>
      <c r="GGD26" s="78"/>
      <c r="GGE26" s="78"/>
      <c r="GGF26" s="78"/>
      <c r="GGG26" s="78"/>
      <c r="GGH26" s="78"/>
      <c r="GGI26" s="78"/>
      <c r="GGJ26" s="78"/>
      <c r="GGK26" s="78"/>
      <c r="GGL26" s="78"/>
      <c r="GGM26" s="78"/>
      <c r="GGN26" s="78"/>
      <c r="GGO26" s="78"/>
      <c r="GGP26" s="78"/>
      <c r="GGQ26" s="78"/>
      <c r="GGR26" s="78"/>
      <c r="GGS26" s="78"/>
      <c r="GGT26" s="78"/>
      <c r="GGU26" s="78"/>
      <c r="GGV26" s="78"/>
      <c r="GGW26" s="78"/>
      <c r="GGX26" s="78"/>
      <c r="GGY26" s="78"/>
      <c r="GGZ26" s="78"/>
      <c r="GHA26" s="78"/>
      <c r="GHB26" s="78"/>
      <c r="GHC26" s="78"/>
      <c r="GHD26" s="78"/>
      <c r="GHE26" s="78"/>
      <c r="GHF26" s="78"/>
      <c r="GHG26" s="78"/>
      <c r="GHH26" s="78"/>
      <c r="GHI26" s="78"/>
      <c r="GHJ26" s="78"/>
      <c r="GHK26" s="78"/>
      <c r="GHL26" s="78"/>
      <c r="GHM26" s="78"/>
      <c r="GHN26" s="78"/>
      <c r="GHO26" s="78"/>
      <c r="GHP26" s="78"/>
      <c r="GHQ26" s="78"/>
      <c r="GHR26" s="78"/>
      <c r="GHS26" s="78"/>
      <c r="GHT26" s="78"/>
      <c r="GHU26" s="78"/>
      <c r="GHV26" s="78"/>
      <c r="GHW26" s="78"/>
      <c r="GHX26" s="78"/>
      <c r="GHY26" s="78"/>
      <c r="GHZ26" s="78"/>
      <c r="GIA26" s="78"/>
      <c r="GIB26" s="78"/>
      <c r="GIC26" s="78"/>
      <c r="GID26" s="78"/>
      <c r="GIE26" s="78"/>
      <c r="GIF26" s="78"/>
      <c r="GIG26" s="78"/>
      <c r="GIH26" s="78"/>
      <c r="GII26" s="78"/>
      <c r="GIJ26" s="78"/>
      <c r="GIK26" s="78"/>
      <c r="GIL26" s="78"/>
      <c r="GIM26" s="78"/>
      <c r="GIN26" s="78"/>
      <c r="GIO26" s="78"/>
      <c r="GIP26" s="78"/>
      <c r="GIQ26" s="78"/>
      <c r="GIR26" s="78"/>
      <c r="GIS26" s="78"/>
      <c r="GIT26" s="78"/>
      <c r="GIU26" s="78"/>
      <c r="GIV26" s="78"/>
      <c r="GIW26" s="78"/>
      <c r="GIX26" s="78"/>
      <c r="GIY26" s="78"/>
      <c r="GIZ26" s="78"/>
      <c r="GJA26" s="78"/>
      <c r="GJB26" s="78"/>
      <c r="GJC26" s="78"/>
      <c r="GJD26" s="78"/>
      <c r="GJE26" s="78"/>
      <c r="GJF26" s="78"/>
      <c r="GJG26" s="78"/>
      <c r="GJH26" s="78"/>
      <c r="GJI26" s="78"/>
      <c r="GJJ26" s="78"/>
      <c r="GJK26" s="78"/>
      <c r="GJL26" s="78"/>
      <c r="GJM26" s="78"/>
      <c r="GJN26" s="78"/>
      <c r="GJO26" s="78"/>
      <c r="GJP26" s="78"/>
      <c r="GJQ26" s="78"/>
      <c r="GJR26" s="78"/>
      <c r="GJS26" s="78"/>
      <c r="GJT26" s="78"/>
      <c r="GJU26" s="78"/>
      <c r="GJV26" s="78"/>
      <c r="GJW26" s="78"/>
      <c r="GJX26" s="78"/>
      <c r="GJY26" s="78"/>
      <c r="GJZ26" s="78"/>
      <c r="GKA26" s="78"/>
      <c r="GKB26" s="78"/>
      <c r="GKC26" s="78"/>
      <c r="GKD26" s="78"/>
      <c r="GKE26" s="78"/>
      <c r="GKF26" s="78"/>
      <c r="GKG26" s="78"/>
      <c r="GKH26" s="78"/>
      <c r="GKI26" s="78"/>
      <c r="GKJ26" s="78"/>
      <c r="GKK26" s="78"/>
      <c r="GKL26" s="78"/>
      <c r="GKM26" s="78"/>
      <c r="GKN26" s="78"/>
      <c r="GKO26" s="78"/>
      <c r="GKP26" s="78"/>
      <c r="GKQ26" s="78"/>
      <c r="GKR26" s="78"/>
      <c r="GKS26" s="78"/>
      <c r="GKT26" s="78"/>
      <c r="GKU26" s="78"/>
      <c r="GKV26" s="78"/>
      <c r="GKW26" s="78"/>
      <c r="GKX26" s="78"/>
      <c r="GKY26" s="78"/>
      <c r="GKZ26" s="78"/>
      <c r="GLA26" s="78"/>
      <c r="GLB26" s="78"/>
      <c r="GLC26" s="78"/>
      <c r="GLD26" s="78"/>
      <c r="GLE26" s="78"/>
      <c r="GLF26" s="78"/>
      <c r="GLG26" s="78"/>
      <c r="GLH26" s="78"/>
      <c r="GLI26" s="78"/>
      <c r="GLJ26" s="78"/>
      <c r="GLK26" s="78"/>
      <c r="GLL26" s="78"/>
      <c r="GLM26" s="78"/>
      <c r="GLN26" s="78"/>
      <c r="GLO26" s="78"/>
      <c r="GLP26" s="78"/>
      <c r="GLQ26" s="78"/>
      <c r="GLR26" s="78"/>
      <c r="GLS26" s="78"/>
      <c r="GLT26" s="78"/>
      <c r="GLU26" s="78"/>
      <c r="GLV26" s="78"/>
      <c r="GLW26" s="78"/>
      <c r="GLX26" s="78"/>
      <c r="GLY26" s="78"/>
      <c r="GLZ26" s="78"/>
      <c r="GMA26" s="78"/>
      <c r="GMB26" s="78"/>
      <c r="GMC26" s="78"/>
      <c r="GMD26" s="78"/>
      <c r="GME26" s="78"/>
      <c r="GMF26" s="78"/>
      <c r="GMG26" s="78"/>
      <c r="GMH26" s="78"/>
      <c r="GMI26" s="78"/>
      <c r="GMJ26" s="78"/>
      <c r="GMK26" s="78"/>
      <c r="GML26" s="78"/>
      <c r="GMM26" s="78"/>
      <c r="GMN26" s="78"/>
      <c r="GMO26" s="78"/>
      <c r="GMP26" s="78"/>
      <c r="GMQ26" s="78"/>
      <c r="GMR26" s="78"/>
      <c r="GMS26" s="78"/>
      <c r="GMT26" s="78"/>
      <c r="GMU26" s="78"/>
      <c r="GMV26" s="78"/>
      <c r="GMW26" s="78"/>
      <c r="GMX26" s="78"/>
      <c r="GMY26" s="78"/>
      <c r="GMZ26" s="78"/>
      <c r="GNA26" s="78"/>
      <c r="GNB26" s="78"/>
      <c r="GNC26" s="78"/>
      <c r="GND26" s="78"/>
      <c r="GNE26" s="78"/>
      <c r="GNF26" s="78"/>
      <c r="GNG26" s="78"/>
      <c r="GNH26" s="78"/>
      <c r="GNI26" s="78"/>
      <c r="GNJ26" s="78"/>
      <c r="GNK26" s="78"/>
      <c r="GNL26" s="78"/>
      <c r="GNM26" s="78"/>
      <c r="GNN26" s="78"/>
      <c r="GNO26" s="78"/>
      <c r="GNP26" s="78"/>
      <c r="GNQ26" s="78"/>
      <c r="GNR26" s="78"/>
      <c r="GNS26" s="78"/>
      <c r="GNT26" s="78"/>
      <c r="GNU26" s="78"/>
      <c r="GNV26" s="78"/>
      <c r="GNW26" s="78"/>
      <c r="GNX26" s="78"/>
      <c r="GNY26" s="78"/>
      <c r="GNZ26" s="78"/>
      <c r="GOA26" s="78"/>
      <c r="GOB26" s="78"/>
      <c r="GOC26" s="78"/>
      <c r="GOD26" s="78"/>
      <c r="GOE26" s="78"/>
      <c r="GOF26" s="78"/>
      <c r="GOG26" s="78"/>
      <c r="GOH26" s="78"/>
      <c r="GOI26" s="78"/>
      <c r="GOJ26" s="78"/>
      <c r="GOK26" s="78"/>
      <c r="GOL26" s="78"/>
      <c r="GOM26" s="78"/>
      <c r="GON26" s="78"/>
      <c r="GOO26" s="78"/>
      <c r="GOP26" s="78"/>
      <c r="GOQ26" s="78"/>
      <c r="GOR26" s="78"/>
      <c r="GOS26" s="78"/>
      <c r="GOT26" s="78"/>
      <c r="GOU26" s="78"/>
      <c r="GOV26" s="78"/>
      <c r="GOW26" s="78"/>
      <c r="GOX26" s="78"/>
      <c r="GOY26" s="78"/>
      <c r="GOZ26" s="78"/>
      <c r="GPA26" s="78"/>
      <c r="GPB26" s="78"/>
      <c r="GPC26" s="78"/>
      <c r="GPD26" s="78"/>
      <c r="GPE26" s="78"/>
      <c r="GPF26" s="78"/>
      <c r="GPG26" s="78"/>
      <c r="GPH26" s="78"/>
      <c r="GPI26" s="78"/>
      <c r="GPJ26" s="78"/>
      <c r="GPK26" s="78"/>
      <c r="GPL26" s="78"/>
      <c r="GPM26" s="78"/>
      <c r="GPN26" s="78"/>
      <c r="GPO26" s="78"/>
      <c r="GPP26" s="78"/>
      <c r="GPQ26" s="78"/>
      <c r="GPR26" s="78"/>
      <c r="GPS26" s="78"/>
      <c r="GPT26" s="78"/>
      <c r="GPU26" s="78"/>
      <c r="GPV26" s="78"/>
      <c r="GPW26" s="78"/>
      <c r="GPX26" s="78"/>
      <c r="GPY26" s="78"/>
      <c r="GPZ26" s="78"/>
      <c r="GQA26" s="78"/>
      <c r="GQB26" s="78"/>
      <c r="GQC26" s="78"/>
      <c r="GQD26" s="78"/>
      <c r="GQE26" s="78"/>
      <c r="GQF26" s="78"/>
      <c r="GQG26" s="78"/>
      <c r="GQH26" s="78"/>
      <c r="GQI26" s="78"/>
      <c r="GQJ26" s="78"/>
      <c r="GQK26" s="78"/>
      <c r="GQL26" s="78"/>
      <c r="GQM26" s="78"/>
      <c r="GQN26" s="78"/>
      <c r="GQO26" s="78"/>
      <c r="GQP26" s="78"/>
      <c r="GQQ26" s="78"/>
      <c r="GQR26" s="78"/>
      <c r="GQS26" s="78"/>
      <c r="GQT26" s="78"/>
      <c r="GQU26" s="78"/>
      <c r="GQV26" s="78"/>
      <c r="GQW26" s="78"/>
      <c r="GQX26" s="78"/>
      <c r="GQY26" s="78"/>
      <c r="GQZ26" s="78"/>
      <c r="GRA26" s="78"/>
      <c r="GRB26" s="78"/>
      <c r="GRC26" s="78"/>
      <c r="GRD26" s="78"/>
      <c r="GRE26" s="78"/>
      <c r="GRF26" s="78"/>
      <c r="GRG26" s="78"/>
      <c r="GRH26" s="78"/>
      <c r="GRI26" s="78"/>
      <c r="GRJ26" s="78"/>
      <c r="GRK26" s="78"/>
      <c r="GRL26" s="78"/>
      <c r="GRM26" s="78"/>
      <c r="GRN26" s="78"/>
      <c r="GRO26" s="78"/>
      <c r="GRP26" s="78"/>
      <c r="GRQ26" s="78"/>
      <c r="GRR26" s="78"/>
      <c r="GRS26" s="78"/>
      <c r="GRT26" s="78"/>
      <c r="GRU26" s="78"/>
      <c r="GRV26" s="78"/>
      <c r="GRW26" s="78"/>
      <c r="GRX26" s="78"/>
      <c r="GRY26" s="78"/>
      <c r="GRZ26" s="78"/>
      <c r="GSA26" s="78"/>
      <c r="GSB26" s="78"/>
      <c r="GSC26" s="78"/>
      <c r="GSD26" s="78"/>
      <c r="GSE26" s="78"/>
      <c r="GSF26" s="78"/>
      <c r="GSG26" s="78"/>
      <c r="GSH26" s="78"/>
      <c r="GSI26" s="78"/>
      <c r="GSJ26" s="78"/>
      <c r="GSK26" s="78"/>
      <c r="GSL26" s="78"/>
      <c r="GSM26" s="78"/>
      <c r="GSN26" s="78"/>
      <c r="GSO26" s="78"/>
      <c r="GSP26" s="78"/>
      <c r="GSQ26" s="78"/>
      <c r="GSR26" s="78"/>
      <c r="GSS26" s="78"/>
      <c r="GST26" s="78"/>
      <c r="GSU26" s="78"/>
      <c r="GSV26" s="78"/>
      <c r="GSW26" s="78"/>
      <c r="GSX26" s="78"/>
      <c r="GSY26" s="78"/>
      <c r="GSZ26" s="78"/>
      <c r="GTA26" s="78"/>
      <c r="GTB26" s="78"/>
      <c r="GTC26" s="78"/>
      <c r="GTD26" s="78"/>
      <c r="GTE26" s="78"/>
      <c r="GTF26" s="78"/>
      <c r="GTG26" s="78"/>
      <c r="GTH26" s="78"/>
      <c r="GTI26" s="78"/>
      <c r="GTJ26" s="78"/>
      <c r="GTK26" s="78"/>
      <c r="GTL26" s="78"/>
      <c r="GTM26" s="78"/>
      <c r="GTN26" s="78"/>
      <c r="GTO26" s="78"/>
      <c r="GTP26" s="78"/>
      <c r="GTQ26" s="78"/>
      <c r="GTR26" s="78"/>
      <c r="GTS26" s="78"/>
      <c r="GTT26" s="78"/>
      <c r="GTU26" s="78"/>
      <c r="GTV26" s="78"/>
      <c r="GTW26" s="78"/>
      <c r="GTX26" s="78"/>
      <c r="GTY26" s="78"/>
      <c r="GTZ26" s="78"/>
      <c r="GUA26" s="78"/>
      <c r="GUB26" s="78"/>
      <c r="GUC26" s="78"/>
      <c r="GUD26" s="78"/>
      <c r="GUE26" s="78"/>
      <c r="GUF26" s="78"/>
      <c r="GUG26" s="78"/>
      <c r="GUH26" s="78"/>
      <c r="GUI26" s="78"/>
      <c r="GUJ26" s="78"/>
      <c r="GUK26" s="78"/>
      <c r="GUL26" s="78"/>
      <c r="GUM26" s="78"/>
      <c r="GUN26" s="78"/>
      <c r="GUO26" s="78"/>
      <c r="GUP26" s="78"/>
      <c r="GUQ26" s="78"/>
      <c r="GUR26" s="78"/>
      <c r="GUS26" s="78"/>
      <c r="GUT26" s="78"/>
      <c r="GUU26" s="78"/>
      <c r="GUV26" s="78"/>
      <c r="GUW26" s="78"/>
      <c r="GUX26" s="78"/>
      <c r="GUY26" s="78"/>
      <c r="GUZ26" s="78"/>
      <c r="GVA26" s="78"/>
      <c r="GVB26" s="78"/>
      <c r="GVC26" s="78"/>
      <c r="GVD26" s="78"/>
      <c r="GVE26" s="78"/>
      <c r="GVF26" s="78"/>
      <c r="GVG26" s="78"/>
      <c r="GVH26" s="78"/>
      <c r="GVI26" s="78"/>
      <c r="GVJ26" s="78"/>
      <c r="GVK26" s="78"/>
      <c r="GVL26" s="78"/>
      <c r="GVM26" s="78"/>
      <c r="GVN26" s="78"/>
      <c r="GVO26" s="78"/>
      <c r="GVP26" s="78"/>
      <c r="GVQ26" s="78"/>
      <c r="GVR26" s="78"/>
      <c r="GVS26" s="78"/>
      <c r="GVT26" s="78"/>
      <c r="GVU26" s="78"/>
      <c r="GVV26" s="78"/>
      <c r="GVW26" s="78"/>
      <c r="GVX26" s="78"/>
      <c r="GVY26" s="78"/>
      <c r="GVZ26" s="78"/>
      <c r="GWA26" s="78"/>
      <c r="GWB26" s="78"/>
      <c r="GWC26" s="78"/>
      <c r="GWD26" s="78"/>
      <c r="GWE26" s="78"/>
      <c r="GWF26" s="78"/>
      <c r="GWG26" s="78"/>
      <c r="GWH26" s="78"/>
      <c r="GWI26" s="78"/>
      <c r="GWJ26" s="78"/>
      <c r="GWK26" s="78"/>
      <c r="GWL26" s="78"/>
      <c r="GWM26" s="78"/>
      <c r="GWN26" s="78"/>
      <c r="GWO26" s="78"/>
      <c r="GWP26" s="78"/>
      <c r="GWQ26" s="78"/>
      <c r="GWR26" s="78"/>
      <c r="GWS26" s="78"/>
      <c r="GWT26" s="78"/>
      <c r="GWU26" s="78"/>
      <c r="GWV26" s="78"/>
      <c r="GWW26" s="78"/>
      <c r="GWX26" s="78"/>
      <c r="GWY26" s="78"/>
      <c r="GWZ26" s="78"/>
      <c r="GXA26" s="78"/>
      <c r="GXB26" s="78"/>
      <c r="GXC26" s="78"/>
      <c r="GXD26" s="78"/>
      <c r="GXE26" s="78"/>
      <c r="GXF26" s="78"/>
      <c r="GXG26" s="78"/>
      <c r="GXH26" s="78"/>
      <c r="GXI26" s="78"/>
      <c r="GXJ26" s="78"/>
      <c r="GXK26" s="78"/>
      <c r="GXL26" s="78"/>
      <c r="GXM26" s="78"/>
      <c r="GXN26" s="78"/>
      <c r="GXO26" s="78"/>
      <c r="GXP26" s="78"/>
      <c r="GXQ26" s="78"/>
      <c r="GXR26" s="78"/>
      <c r="GXS26" s="78"/>
      <c r="GXT26" s="78"/>
      <c r="GXU26" s="78"/>
      <c r="GXV26" s="78"/>
      <c r="GXW26" s="78"/>
      <c r="GXX26" s="78"/>
      <c r="GXY26" s="78"/>
      <c r="GXZ26" s="78"/>
      <c r="GYA26" s="78"/>
      <c r="GYB26" s="78"/>
      <c r="GYC26" s="78"/>
      <c r="GYD26" s="78"/>
      <c r="GYE26" s="78"/>
      <c r="GYF26" s="78"/>
      <c r="GYG26" s="78"/>
      <c r="GYH26" s="78"/>
      <c r="GYI26" s="78"/>
      <c r="GYJ26" s="78"/>
      <c r="GYK26" s="78"/>
      <c r="GYL26" s="78"/>
      <c r="GYM26" s="78"/>
      <c r="GYN26" s="78"/>
      <c r="GYO26" s="78"/>
      <c r="GYP26" s="78"/>
      <c r="GYQ26" s="78"/>
      <c r="GYR26" s="78"/>
      <c r="GYS26" s="78"/>
      <c r="GYT26" s="78"/>
      <c r="GYU26" s="78"/>
      <c r="GYV26" s="78"/>
      <c r="GYW26" s="78"/>
      <c r="GYX26" s="78"/>
      <c r="GYY26" s="78"/>
      <c r="GYZ26" s="78"/>
      <c r="GZA26" s="78"/>
      <c r="GZB26" s="78"/>
      <c r="GZC26" s="78"/>
      <c r="GZD26" s="78"/>
      <c r="GZE26" s="78"/>
      <c r="GZF26" s="78"/>
      <c r="GZG26" s="78"/>
      <c r="GZH26" s="78"/>
      <c r="GZI26" s="78"/>
      <c r="GZJ26" s="78"/>
      <c r="GZK26" s="78"/>
      <c r="GZL26" s="78"/>
      <c r="GZM26" s="78"/>
      <c r="GZN26" s="78"/>
      <c r="GZO26" s="78"/>
      <c r="GZP26" s="78"/>
      <c r="GZQ26" s="78"/>
      <c r="GZR26" s="78"/>
      <c r="GZS26" s="78"/>
      <c r="GZT26" s="78"/>
      <c r="GZU26" s="78"/>
      <c r="GZV26" s="78"/>
      <c r="GZW26" s="78"/>
      <c r="GZX26" s="78"/>
      <c r="GZY26" s="78"/>
      <c r="GZZ26" s="78"/>
      <c r="HAA26" s="78"/>
      <c r="HAB26" s="78"/>
      <c r="HAC26" s="78"/>
      <c r="HAD26" s="78"/>
      <c r="HAE26" s="78"/>
      <c r="HAF26" s="78"/>
      <c r="HAG26" s="78"/>
      <c r="HAH26" s="78"/>
      <c r="HAI26" s="78"/>
      <c r="HAJ26" s="78"/>
      <c r="HAK26" s="78"/>
      <c r="HAL26" s="78"/>
      <c r="HAM26" s="78"/>
      <c r="HAN26" s="78"/>
      <c r="HAO26" s="78"/>
      <c r="HAP26" s="78"/>
      <c r="HAQ26" s="78"/>
      <c r="HAR26" s="78"/>
      <c r="HAS26" s="78"/>
      <c r="HAT26" s="78"/>
      <c r="HAU26" s="78"/>
      <c r="HAV26" s="78"/>
      <c r="HAW26" s="78"/>
      <c r="HAX26" s="78"/>
      <c r="HAY26" s="78"/>
      <c r="HAZ26" s="78"/>
      <c r="HBA26" s="78"/>
      <c r="HBB26" s="78"/>
      <c r="HBC26" s="78"/>
      <c r="HBD26" s="78"/>
      <c r="HBE26" s="78"/>
      <c r="HBF26" s="78"/>
      <c r="HBG26" s="78"/>
      <c r="HBH26" s="78"/>
      <c r="HBI26" s="78"/>
      <c r="HBJ26" s="78"/>
      <c r="HBK26" s="78"/>
      <c r="HBL26" s="78"/>
      <c r="HBM26" s="78"/>
      <c r="HBN26" s="78"/>
      <c r="HBO26" s="78"/>
      <c r="HBP26" s="78"/>
      <c r="HBQ26" s="78"/>
      <c r="HBR26" s="78"/>
      <c r="HBS26" s="78"/>
      <c r="HBT26" s="78"/>
      <c r="HBU26" s="78"/>
      <c r="HBV26" s="78"/>
      <c r="HBW26" s="78"/>
      <c r="HBX26" s="78"/>
      <c r="HBY26" s="78"/>
      <c r="HBZ26" s="78"/>
      <c r="HCA26" s="78"/>
      <c r="HCB26" s="78"/>
      <c r="HCC26" s="78"/>
      <c r="HCD26" s="78"/>
      <c r="HCE26" s="78"/>
      <c r="HCF26" s="78"/>
      <c r="HCG26" s="78"/>
      <c r="HCH26" s="78"/>
      <c r="HCI26" s="78"/>
      <c r="HCJ26" s="78"/>
      <c r="HCK26" s="78"/>
      <c r="HCL26" s="78"/>
      <c r="HCM26" s="78"/>
      <c r="HCN26" s="78"/>
      <c r="HCO26" s="78"/>
      <c r="HCP26" s="78"/>
      <c r="HCQ26" s="78"/>
      <c r="HCR26" s="78"/>
      <c r="HCS26" s="78"/>
      <c r="HCT26" s="78"/>
      <c r="HCU26" s="78"/>
      <c r="HCV26" s="78"/>
      <c r="HCW26" s="78"/>
      <c r="HCX26" s="78"/>
      <c r="HCY26" s="78"/>
      <c r="HCZ26" s="78"/>
      <c r="HDA26" s="78"/>
      <c r="HDB26" s="78"/>
      <c r="HDC26" s="78"/>
      <c r="HDD26" s="78"/>
      <c r="HDE26" s="78"/>
      <c r="HDF26" s="78"/>
      <c r="HDG26" s="78"/>
      <c r="HDH26" s="78"/>
      <c r="HDI26" s="78"/>
      <c r="HDJ26" s="78"/>
      <c r="HDK26" s="78"/>
      <c r="HDL26" s="78"/>
      <c r="HDM26" s="78"/>
      <c r="HDN26" s="78"/>
      <c r="HDO26" s="78"/>
      <c r="HDP26" s="78"/>
      <c r="HDQ26" s="78"/>
      <c r="HDR26" s="78"/>
      <c r="HDS26" s="78"/>
      <c r="HDT26" s="78"/>
      <c r="HDU26" s="78"/>
      <c r="HDV26" s="78"/>
      <c r="HDW26" s="78"/>
      <c r="HDX26" s="78"/>
      <c r="HDY26" s="78"/>
      <c r="HDZ26" s="78"/>
      <c r="HEA26" s="78"/>
      <c r="HEB26" s="78"/>
      <c r="HEC26" s="78"/>
      <c r="HED26" s="78"/>
      <c r="HEE26" s="78"/>
      <c r="HEF26" s="78"/>
      <c r="HEG26" s="78"/>
      <c r="HEH26" s="78"/>
      <c r="HEI26" s="78"/>
      <c r="HEJ26" s="78"/>
      <c r="HEK26" s="78"/>
      <c r="HEL26" s="78"/>
      <c r="HEM26" s="78"/>
      <c r="HEN26" s="78"/>
      <c r="HEO26" s="78"/>
      <c r="HEP26" s="78"/>
      <c r="HEQ26" s="78"/>
      <c r="HER26" s="78"/>
      <c r="HES26" s="78"/>
      <c r="HET26" s="78"/>
      <c r="HEU26" s="78"/>
      <c r="HEV26" s="78"/>
      <c r="HEW26" s="78"/>
      <c r="HEX26" s="78"/>
      <c r="HEY26" s="78"/>
      <c r="HEZ26" s="78"/>
      <c r="HFA26" s="78"/>
      <c r="HFB26" s="78"/>
      <c r="HFC26" s="78"/>
      <c r="HFD26" s="78"/>
      <c r="HFE26" s="78"/>
      <c r="HFF26" s="78"/>
      <c r="HFG26" s="78"/>
      <c r="HFH26" s="78"/>
      <c r="HFI26" s="78"/>
      <c r="HFJ26" s="78"/>
      <c r="HFK26" s="78"/>
      <c r="HFL26" s="78"/>
      <c r="HFM26" s="78"/>
      <c r="HFN26" s="78"/>
      <c r="HFO26" s="78"/>
      <c r="HFP26" s="78"/>
      <c r="HFQ26" s="78"/>
      <c r="HFR26" s="78"/>
      <c r="HFS26" s="78"/>
      <c r="HFT26" s="78"/>
      <c r="HFU26" s="78"/>
      <c r="HFV26" s="78"/>
      <c r="HFW26" s="78"/>
      <c r="HFX26" s="78"/>
      <c r="HFY26" s="78"/>
      <c r="HFZ26" s="78"/>
      <c r="HGA26" s="78"/>
      <c r="HGB26" s="78"/>
      <c r="HGC26" s="78"/>
      <c r="HGD26" s="78"/>
      <c r="HGE26" s="78"/>
      <c r="HGF26" s="78"/>
      <c r="HGG26" s="78"/>
      <c r="HGH26" s="78"/>
      <c r="HGI26" s="78"/>
      <c r="HGJ26" s="78"/>
      <c r="HGK26" s="78"/>
      <c r="HGL26" s="78"/>
      <c r="HGM26" s="78"/>
      <c r="HGN26" s="78"/>
      <c r="HGO26" s="78"/>
      <c r="HGP26" s="78"/>
      <c r="HGQ26" s="78"/>
      <c r="HGR26" s="78"/>
      <c r="HGS26" s="78"/>
      <c r="HGT26" s="78"/>
      <c r="HGU26" s="78"/>
      <c r="HGV26" s="78"/>
      <c r="HGW26" s="78"/>
      <c r="HGX26" s="78"/>
      <c r="HGY26" s="78"/>
      <c r="HGZ26" s="78"/>
      <c r="HHA26" s="78"/>
      <c r="HHB26" s="78"/>
      <c r="HHC26" s="78"/>
      <c r="HHD26" s="78"/>
      <c r="HHE26" s="78"/>
      <c r="HHF26" s="78"/>
      <c r="HHG26" s="78"/>
      <c r="HHH26" s="78"/>
      <c r="HHI26" s="78"/>
      <c r="HHJ26" s="78"/>
      <c r="HHK26" s="78"/>
      <c r="HHL26" s="78"/>
      <c r="HHM26" s="78"/>
      <c r="HHN26" s="78"/>
      <c r="HHO26" s="78"/>
      <c r="HHP26" s="78"/>
      <c r="HHQ26" s="78"/>
      <c r="HHR26" s="78"/>
      <c r="HHS26" s="78"/>
      <c r="HHT26" s="78"/>
      <c r="HHU26" s="78"/>
      <c r="HHV26" s="78"/>
      <c r="HHW26" s="78"/>
      <c r="HHX26" s="78"/>
      <c r="HHY26" s="78"/>
      <c r="HHZ26" s="78"/>
      <c r="HIA26" s="78"/>
      <c r="HIB26" s="78"/>
      <c r="HIC26" s="78"/>
      <c r="HID26" s="78"/>
      <c r="HIE26" s="78"/>
      <c r="HIF26" s="78"/>
      <c r="HIG26" s="78"/>
      <c r="HIH26" s="78"/>
      <c r="HII26" s="78"/>
      <c r="HIJ26" s="78"/>
      <c r="HIK26" s="78"/>
      <c r="HIL26" s="78"/>
      <c r="HIM26" s="78"/>
      <c r="HIN26" s="78"/>
      <c r="HIO26" s="78"/>
      <c r="HIP26" s="78"/>
      <c r="HIQ26" s="78"/>
      <c r="HIR26" s="78"/>
      <c r="HIS26" s="78"/>
      <c r="HIT26" s="78"/>
      <c r="HIU26" s="78"/>
      <c r="HIV26" s="78"/>
      <c r="HIW26" s="78"/>
      <c r="HIX26" s="78"/>
      <c r="HIY26" s="78"/>
      <c r="HIZ26" s="78"/>
      <c r="HJA26" s="78"/>
      <c r="HJB26" s="78"/>
      <c r="HJC26" s="78"/>
      <c r="HJD26" s="78"/>
      <c r="HJE26" s="78"/>
      <c r="HJF26" s="78"/>
      <c r="HJG26" s="78"/>
      <c r="HJH26" s="78"/>
      <c r="HJI26" s="78"/>
      <c r="HJJ26" s="78"/>
      <c r="HJK26" s="78"/>
      <c r="HJL26" s="78"/>
      <c r="HJM26" s="78"/>
      <c r="HJN26" s="78"/>
      <c r="HJO26" s="78"/>
      <c r="HJP26" s="78"/>
      <c r="HJQ26" s="78"/>
      <c r="HJR26" s="78"/>
      <c r="HJS26" s="78"/>
      <c r="HJT26" s="78"/>
      <c r="HJU26" s="78"/>
      <c r="HJV26" s="78"/>
      <c r="HJW26" s="78"/>
      <c r="HJX26" s="78"/>
      <c r="HJY26" s="78"/>
      <c r="HJZ26" s="78"/>
      <c r="HKA26" s="78"/>
      <c r="HKB26" s="78"/>
      <c r="HKC26" s="78"/>
      <c r="HKD26" s="78"/>
      <c r="HKE26" s="78"/>
      <c r="HKF26" s="78"/>
      <c r="HKG26" s="78"/>
      <c r="HKH26" s="78"/>
      <c r="HKI26" s="78"/>
      <c r="HKJ26" s="78"/>
      <c r="HKK26" s="78"/>
      <c r="HKL26" s="78"/>
      <c r="HKM26" s="78"/>
      <c r="HKN26" s="78"/>
      <c r="HKO26" s="78"/>
      <c r="HKP26" s="78"/>
      <c r="HKQ26" s="78"/>
      <c r="HKR26" s="78"/>
      <c r="HKS26" s="78"/>
      <c r="HKT26" s="78"/>
      <c r="HKU26" s="78"/>
      <c r="HKV26" s="78"/>
      <c r="HKW26" s="78"/>
      <c r="HKX26" s="78"/>
      <c r="HKY26" s="78"/>
      <c r="HKZ26" s="78"/>
      <c r="HLA26" s="78"/>
      <c r="HLB26" s="78"/>
      <c r="HLC26" s="78"/>
      <c r="HLD26" s="78"/>
      <c r="HLE26" s="78"/>
      <c r="HLF26" s="78"/>
      <c r="HLG26" s="78"/>
      <c r="HLH26" s="78"/>
      <c r="HLI26" s="78"/>
      <c r="HLJ26" s="78"/>
      <c r="HLK26" s="78"/>
      <c r="HLL26" s="78"/>
      <c r="HLM26" s="78"/>
      <c r="HLN26" s="78"/>
      <c r="HLO26" s="78"/>
      <c r="HLP26" s="78"/>
      <c r="HLQ26" s="78"/>
      <c r="HLR26" s="78"/>
      <c r="HLS26" s="78"/>
      <c r="HLT26" s="78"/>
      <c r="HLU26" s="78"/>
      <c r="HLV26" s="78"/>
      <c r="HLW26" s="78"/>
      <c r="HLX26" s="78"/>
      <c r="HLY26" s="78"/>
      <c r="HLZ26" s="78"/>
      <c r="HMA26" s="78"/>
      <c r="HMB26" s="78"/>
      <c r="HMC26" s="78"/>
      <c r="HMD26" s="78"/>
      <c r="HME26" s="78"/>
      <c r="HMF26" s="78"/>
      <c r="HMG26" s="78"/>
      <c r="HMH26" s="78"/>
      <c r="HMI26" s="78"/>
      <c r="HMJ26" s="78"/>
      <c r="HMK26" s="78"/>
      <c r="HML26" s="78"/>
      <c r="HMM26" s="78"/>
      <c r="HMN26" s="78"/>
      <c r="HMO26" s="78"/>
      <c r="HMP26" s="78"/>
      <c r="HMQ26" s="78"/>
      <c r="HMR26" s="78"/>
      <c r="HMS26" s="78"/>
      <c r="HMT26" s="78"/>
      <c r="HMU26" s="78"/>
      <c r="HMV26" s="78"/>
      <c r="HMW26" s="78"/>
      <c r="HMX26" s="78"/>
      <c r="HMY26" s="78"/>
      <c r="HMZ26" s="78"/>
      <c r="HNA26" s="78"/>
      <c r="HNB26" s="78"/>
      <c r="HNC26" s="78"/>
      <c r="HND26" s="78"/>
      <c r="HNE26" s="78"/>
      <c r="HNF26" s="78"/>
      <c r="HNG26" s="78"/>
      <c r="HNH26" s="78"/>
      <c r="HNI26" s="78"/>
      <c r="HNJ26" s="78"/>
      <c r="HNK26" s="78"/>
      <c r="HNL26" s="78"/>
      <c r="HNM26" s="78"/>
      <c r="HNN26" s="78"/>
      <c r="HNO26" s="78"/>
      <c r="HNP26" s="78"/>
      <c r="HNQ26" s="78"/>
      <c r="HNR26" s="78"/>
      <c r="HNS26" s="78"/>
      <c r="HNT26" s="78"/>
      <c r="HNU26" s="78"/>
      <c r="HNV26" s="78"/>
      <c r="HNW26" s="78"/>
      <c r="HNX26" s="78"/>
      <c r="HNY26" s="78"/>
      <c r="HNZ26" s="78"/>
      <c r="HOA26" s="78"/>
      <c r="HOB26" s="78"/>
      <c r="HOC26" s="78"/>
      <c r="HOD26" s="78"/>
      <c r="HOE26" s="78"/>
      <c r="HOF26" s="78"/>
      <c r="HOG26" s="78"/>
      <c r="HOH26" s="78"/>
      <c r="HOI26" s="78"/>
      <c r="HOJ26" s="78"/>
      <c r="HOK26" s="78"/>
      <c r="HOL26" s="78"/>
      <c r="HOM26" s="78"/>
      <c r="HON26" s="78"/>
      <c r="HOO26" s="78"/>
      <c r="HOP26" s="78"/>
      <c r="HOQ26" s="78"/>
      <c r="HOR26" s="78"/>
      <c r="HOS26" s="78"/>
      <c r="HOT26" s="78"/>
      <c r="HOU26" s="78"/>
      <c r="HOV26" s="78"/>
      <c r="HOW26" s="78"/>
      <c r="HOX26" s="78"/>
      <c r="HOY26" s="78"/>
      <c r="HOZ26" s="78"/>
      <c r="HPA26" s="78"/>
      <c r="HPB26" s="78"/>
      <c r="HPC26" s="78"/>
      <c r="HPD26" s="78"/>
      <c r="HPE26" s="78"/>
      <c r="HPF26" s="78"/>
      <c r="HPG26" s="78"/>
      <c r="HPH26" s="78"/>
      <c r="HPI26" s="78"/>
      <c r="HPJ26" s="78"/>
      <c r="HPK26" s="78"/>
      <c r="HPL26" s="78"/>
      <c r="HPM26" s="78"/>
      <c r="HPN26" s="78"/>
      <c r="HPO26" s="78"/>
      <c r="HPP26" s="78"/>
      <c r="HPQ26" s="78"/>
      <c r="HPR26" s="78"/>
      <c r="HPS26" s="78"/>
      <c r="HPT26" s="78"/>
      <c r="HPU26" s="78"/>
      <c r="HPV26" s="78"/>
      <c r="HPW26" s="78"/>
      <c r="HPX26" s="78"/>
      <c r="HPY26" s="78"/>
      <c r="HPZ26" s="78"/>
      <c r="HQA26" s="78"/>
      <c r="HQB26" s="78"/>
      <c r="HQC26" s="78"/>
      <c r="HQD26" s="78"/>
      <c r="HQE26" s="78"/>
      <c r="HQF26" s="78"/>
      <c r="HQG26" s="78"/>
      <c r="HQH26" s="78"/>
      <c r="HQI26" s="78"/>
      <c r="HQJ26" s="78"/>
      <c r="HQK26" s="78"/>
      <c r="HQL26" s="78"/>
      <c r="HQM26" s="78"/>
      <c r="HQN26" s="78"/>
      <c r="HQO26" s="78"/>
      <c r="HQP26" s="78"/>
      <c r="HQQ26" s="78"/>
      <c r="HQR26" s="78"/>
      <c r="HQS26" s="78"/>
      <c r="HQT26" s="78"/>
      <c r="HQU26" s="78"/>
      <c r="HQV26" s="78"/>
      <c r="HQW26" s="78"/>
      <c r="HQX26" s="78"/>
      <c r="HQY26" s="78"/>
      <c r="HQZ26" s="78"/>
      <c r="HRA26" s="78"/>
      <c r="HRB26" s="78"/>
      <c r="HRC26" s="78"/>
      <c r="HRD26" s="78"/>
      <c r="HRE26" s="78"/>
      <c r="HRF26" s="78"/>
      <c r="HRG26" s="78"/>
      <c r="HRH26" s="78"/>
      <c r="HRI26" s="78"/>
      <c r="HRJ26" s="78"/>
      <c r="HRK26" s="78"/>
      <c r="HRL26" s="78"/>
      <c r="HRM26" s="78"/>
      <c r="HRN26" s="78"/>
      <c r="HRO26" s="78"/>
      <c r="HRP26" s="78"/>
      <c r="HRQ26" s="78"/>
      <c r="HRR26" s="78"/>
      <c r="HRS26" s="78"/>
      <c r="HRT26" s="78"/>
      <c r="HRU26" s="78"/>
      <c r="HRV26" s="78"/>
      <c r="HRW26" s="78"/>
      <c r="HRX26" s="78"/>
      <c r="HRY26" s="78"/>
      <c r="HRZ26" s="78"/>
      <c r="HSA26" s="78"/>
      <c r="HSB26" s="78"/>
      <c r="HSC26" s="78"/>
      <c r="HSD26" s="78"/>
      <c r="HSE26" s="78"/>
      <c r="HSF26" s="78"/>
      <c r="HSG26" s="78"/>
      <c r="HSH26" s="78"/>
      <c r="HSI26" s="78"/>
      <c r="HSJ26" s="78"/>
      <c r="HSK26" s="78"/>
      <c r="HSL26" s="78"/>
      <c r="HSM26" s="78"/>
      <c r="HSN26" s="78"/>
      <c r="HSO26" s="78"/>
      <c r="HSP26" s="78"/>
      <c r="HSQ26" s="78"/>
      <c r="HSR26" s="78"/>
      <c r="HSS26" s="78"/>
      <c r="HST26" s="78"/>
      <c r="HSU26" s="78"/>
      <c r="HSV26" s="78"/>
      <c r="HSW26" s="78"/>
      <c r="HSX26" s="78"/>
      <c r="HSY26" s="78"/>
      <c r="HSZ26" s="78"/>
      <c r="HTA26" s="78"/>
      <c r="HTB26" s="78"/>
      <c r="HTC26" s="78"/>
      <c r="HTD26" s="78"/>
      <c r="HTE26" s="78"/>
      <c r="HTF26" s="78"/>
      <c r="HTG26" s="78"/>
      <c r="HTH26" s="78"/>
      <c r="HTI26" s="78"/>
      <c r="HTJ26" s="78"/>
      <c r="HTK26" s="78"/>
      <c r="HTL26" s="78"/>
      <c r="HTM26" s="78"/>
      <c r="HTN26" s="78"/>
      <c r="HTO26" s="78"/>
      <c r="HTP26" s="78"/>
      <c r="HTQ26" s="78"/>
      <c r="HTR26" s="78"/>
      <c r="HTS26" s="78"/>
      <c r="HTT26" s="78"/>
      <c r="HTU26" s="78"/>
      <c r="HTV26" s="78"/>
      <c r="HTW26" s="78"/>
      <c r="HTX26" s="78"/>
      <c r="HTY26" s="78"/>
      <c r="HTZ26" s="78"/>
      <c r="HUA26" s="78"/>
      <c r="HUB26" s="78"/>
      <c r="HUC26" s="78"/>
      <c r="HUD26" s="78"/>
      <c r="HUE26" s="78"/>
      <c r="HUF26" s="78"/>
      <c r="HUG26" s="78"/>
      <c r="HUH26" s="78"/>
      <c r="HUI26" s="78"/>
      <c r="HUJ26" s="78"/>
      <c r="HUK26" s="78"/>
      <c r="HUL26" s="78"/>
      <c r="HUM26" s="78"/>
      <c r="HUN26" s="78"/>
      <c r="HUO26" s="78"/>
      <c r="HUP26" s="78"/>
      <c r="HUQ26" s="78"/>
      <c r="HUR26" s="78"/>
      <c r="HUS26" s="78"/>
      <c r="HUT26" s="78"/>
      <c r="HUU26" s="78"/>
      <c r="HUV26" s="78"/>
      <c r="HUW26" s="78"/>
      <c r="HUX26" s="78"/>
      <c r="HUY26" s="78"/>
      <c r="HUZ26" s="78"/>
      <c r="HVA26" s="78"/>
      <c r="HVB26" s="78"/>
      <c r="HVC26" s="78"/>
      <c r="HVD26" s="78"/>
      <c r="HVE26" s="78"/>
      <c r="HVF26" s="78"/>
      <c r="HVG26" s="78"/>
      <c r="HVH26" s="78"/>
      <c r="HVI26" s="78"/>
      <c r="HVJ26" s="78"/>
      <c r="HVK26" s="78"/>
      <c r="HVL26" s="78"/>
      <c r="HVM26" s="78"/>
      <c r="HVN26" s="78"/>
      <c r="HVO26" s="78"/>
      <c r="HVP26" s="78"/>
      <c r="HVQ26" s="78"/>
      <c r="HVR26" s="78"/>
      <c r="HVS26" s="78"/>
      <c r="HVT26" s="78"/>
      <c r="HVU26" s="78"/>
      <c r="HVV26" s="78"/>
      <c r="HVW26" s="78"/>
      <c r="HVX26" s="78"/>
      <c r="HVY26" s="78"/>
      <c r="HVZ26" s="78"/>
      <c r="HWA26" s="78"/>
      <c r="HWB26" s="78"/>
      <c r="HWC26" s="78"/>
      <c r="HWD26" s="78"/>
      <c r="HWE26" s="78"/>
      <c r="HWF26" s="78"/>
      <c r="HWG26" s="78"/>
      <c r="HWH26" s="78"/>
      <c r="HWI26" s="78"/>
      <c r="HWJ26" s="78"/>
      <c r="HWK26" s="78"/>
      <c r="HWL26" s="78"/>
      <c r="HWM26" s="78"/>
      <c r="HWN26" s="78"/>
      <c r="HWO26" s="78"/>
      <c r="HWP26" s="78"/>
      <c r="HWQ26" s="78"/>
      <c r="HWR26" s="78"/>
      <c r="HWS26" s="78"/>
      <c r="HWT26" s="78"/>
      <c r="HWU26" s="78"/>
      <c r="HWV26" s="78"/>
      <c r="HWW26" s="78"/>
      <c r="HWX26" s="78"/>
      <c r="HWY26" s="78"/>
      <c r="HWZ26" s="78"/>
      <c r="HXA26" s="78"/>
      <c r="HXB26" s="78"/>
      <c r="HXC26" s="78"/>
      <c r="HXD26" s="78"/>
      <c r="HXE26" s="78"/>
      <c r="HXF26" s="78"/>
      <c r="HXG26" s="78"/>
      <c r="HXH26" s="78"/>
      <c r="HXI26" s="78"/>
      <c r="HXJ26" s="78"/>
      <c r="HXK26" s="78"/>
      <c r="HXL26" s="78"/>
      <c r="HXM26" s="78"/>
      <c r="HXN26" s="78"/>
      <c r="HXO26" s="78"/>
      <c r="HXP26" s="78"/>
      <c r="HXQ26" s="78"/>
      <c r="HXR26" s="78"/>
      <c r="HXS26" s="78"/>
      <c r="HXT26" s="78"/>
      <c r="HXU26" s="78"/>
      <c r="HXV26" s="78"/>
      <c r="HXW26" s="78"/>
      <c r="HXX26" s="78"/>
      <c r="HXY26" s="78"/>
      <c r="HXZ26" s="78"/>
      <c r="HYA26" s="78"/>
      <c r="HYB26" s="78"/>
      <c r="HYC26" s="78"/>
      <c r="HYD26" s="78"/>
      <c r="HYE26" s="78"/>
      <c r="HYF26" s="78"/>
      <c r="HYG26" s="78"/>
      <c r="HYH26" s="78"/>
      <c r="HYI26" s="78"/>
      <c r="HYJ26" s="78"/>
      <c r="HYK26" s="78"/>
      <c r="HYL26" s="78"/>
      <c r="HYM26" s="78"/>
      <c r="HYN26" s="78"/>
      <c r="HYO26" s="78"/>
      <c r="HYP26" s="78"/>
      <c r="HYQ26" s="78"/>
      <c r="HYR26" s="78"/>
      <c r="HYS26" s="78"/>
      <c r="HYT26" s="78"/>
      <c r="HYU26" s="78"/>
      <c r="HYV26" s="78"/>
      <c r="HYW26" s="78"/>
      <c r="HYX26" s="78"/>
      <c r="HYY26" s="78"/>
      <c r="HYZ26" s="78"/>
      <c r="HZA26" s="78"/>
      <c r="HZB26" s="78"/>
      <c r="HZC26" s="78"/>
      <c r="HZD26" s="78"/>
      <c r="HZE26" s="78"/>
      <c r="HZF26" s="78"/>
      <c r="HZG26" s="78"/>
      <c r="HZH26" s="78"/>
      <c r="HZI26" s="78"/>
      <c r="HZJ26" s="78"/>
      <c r="HZK26" s="78"/>
      <c r="HZL26" s="78"/>
      <c r="HZM26" s="78"/>
      <c r="HZN26" s="78"/>
      <c r="HZO26" s="78"/>
      <c r="HZP26" s="78"/>
      <c r="HZQ26" s="78"/>
      <c r="HZR26" s="78"/>
      <c r="HZS26" s="78"/>
      <c r="HZT26" s="78"/>
      <c r="HZU26" s="78"/>
      <c r="HZV26" s="78"/>
      <c r="HZW26" s="78"/>
      <c r="HZX26" s="78"/>
      <c r="HZY26" s="78"/>
      <c r="HZZ26" s="78"/>
      <c r="IAA26" s="78"/>
      <c r="IAB26" s="78"/>
      <c r="IAC26" s="78"/>
      <c r="IAD26" s="78"/>
      <c r="IAE26" s="78"/>
      <c r="IAF26" s="78"/>
      <c r="IAG26" s="78"/>
      <c r="IAH26" s="78"/>
      <c r="IAI26" s="78"/>
      <c r="IAJ26" s="78"/>
      <c r="IAK26" s="78"/>
      <c r="IAL26" s="78"/>
      <c r="IAM26" s="78"/>
      <c r="IAN26" s="78"/>
      <c r="IAO26" s="78"/>
      <c r="IAP26" s="78"/>
      <c r="IAQ26" s="78"/>
      <c r="IAR26" s="78"/>
      <c r="IAS26" s="78"/>
      <c r="IAT26" s="78"/>
      <c r="IAU26" s="78"/>
      <c r="IAV26" s="78"/>
      <c r="IAW26" s="78"/>
      <c r="IAX26" s="78"/>
      <c r="IAY26" s="78"/>
      <c r="IAZ26" s="78"/>
      <c r="IBA26" s="78"/>
      <c r="IBB26" s="78"/>
      <c r="IBC26" s="78"/>
      <c r="IBD26" s="78"/>
      <c r="IBE26" s="78"/>
      <c r="IBF26" s="78"/>
      <c r="IBG26" s="78"/>
      <c r="IBH26" s="78"/>
      <c r="IBI26" s="78"/>
      <c r="IBJ26" s="78"/>
      <c r="IBK26" s="78"/>
      <c r="IBL26" s="78"/>
      <c r="IBM26" s="78"/>
      <c r="IBN26" s="78"/>
      <c r="IBO26" s="78"/>
      <c r="IBP26" s="78"/>
      <c r="IBQ26" s="78"/>
      <c r="IBR26" s="78"/>
      <c r="IBS26" s="78"/>
      <c r="IBT26" s="78"/>
      <c r="IBU26" s="78"/>
      <c r="IBV26" s="78"/>
      <c r="IBW26" s="78"/>
      <c r="IBX26" s="78"/>
      <c r="IBY26" s="78"/>
      <c r="IBZ26" s="78"/>
      <c r="ICA26" s="78"/>
      <c r="ICB26" s="78"/>
      <c r="ICC26" s="78"/>
      <c r="ICD26" s="78"/>
      <c r="ICE26" s="78"/>
      <c r="ICF26" s="78"/>
      <c r="ICG26" s="78"/>
      <c r="ICH26" s="78"/>
      <c r="ICI26" s="78"/>
      <c r="ICJ26" s="78"/>
      <c r="ICK26" s="78"/>
      <c r="ICL26" s="78"/>
      <c r="ICM26" s="78"/>
      <c r="ICN26" s="78"/>
      <c r="ICO26" s="78"/>
      <c r="ICP26" s="78"/>
      <c r="ICQ26" s="78"/>
      <c r="ICR26" s="78"/>
      <c r="ICS26" s="78"/>
      <c r="ICT26" s="78"/>
      <c r="ICU26" s="78"/>
      <c r="ICV26" s="78"/>
      <c r="ICW26" s="78"/>
      <c r="ICX26" s="78"/>
      <c r="ICY26" s="78"/>
      <c r="ICZ26" s="78"/>
      <c r="IDA26" s="78"/>
      <c r="IDB26" s="78"/>
      <c r="IDC26" s="78"/>
      <c r="IDD26" s="78"/>
      <c r="IDE26" s="78"/>
      <c r="IDF26" s="78"/>
      <c r="IDG26" s="78"/>
      <c r="IDH26" s="78"/>
      <c r="IDI26" s="78"/>
      <c r="IDJ26" s="78"/>
      <c r="IDK26" s="78"/>
      <c r="IDL26" s="78"/>
      <c r="IDM26" s="78"/>
      <c r="IDN26" s="78"/>
      <c r="IDO26" s="78"/>
      <c r="IDP26" s="78"/>
      <c r="IDQ26" s="78"/>
      <c r="IDR26" s="78"/>
      <c r="IDS26" s="78"/>
      <c r="IDT26" s="78"/>
      <c r="IDU26" s="78"/>
      <c r="IDV26" s="78"/>
      <c r="IDW26" s="78"/>
      <c r="IDX26" s="78"/>
      <c r="IDY26" s="78"/>
      <c r="IDZ26" s="78"/>
      <c r="IEA26" s="78"/>
      <c r="IEB26" s="78"/>
      <c r="IEC26" s="78"/>
      <c r="IED26" s="78"/>
      <c r="IEE26" s="78"/>
      <c r="IEF26" s="78"/>
      <c r="IEG26" s="78"/>
      <c r="IEH26" s="78"/>
      <c r="IEI26" s="78"/>
      <c r="IEJ26" s="78"/>
      <c r="IEK26" s="78"/>
      <c r="IEL26" s="78"/>
      <c r="IEM26" s="78"/>
      <c r="IEN26" s="78"/>
      <c r="IEO26" s="78"/>
      <c r="IEP26" s="78"/>
      <c r="IEQ26" s="78"/>
      <c r="IER26" s="78"/>
      <c r="IES26" s="78"/>
      <c r="IET26" s="78"/>
      <c r="IEU26" s="78"/>
      <c r="IEV26" s="78"/>
      <c r="IEW26" s="78"/>
      <c r="IEX26" s="78"/>
      <c r="IEY26" s="78"/>
      <c r="IEZ26" s="78"/>
      <c r="IFA26" s="78"/>
      <c r="IFB26" s="78"/>
      <c r="IFC26" s="78"/>
      <c r="IFD26" s="78"/>
      <c r="IFE26" s="78"/>
      <c r="IFF26" s="78"/>
      <c r="IFG26" s="78"/>
      <c r="IFH26" s="78"/>
      <c r="IFI26" s="78"/>
      <c r="IFJ26" s="78"/>
      <c r="IFK26" s="78"/>
      <c r="IFL26" s="78"/>
      <c r="IFM26" s="78"/>
      <c r="IFN26" s="78"/>
      <c r="IFO26" s="78"/>
      <c r="IFP26" s="78"/>
      <c r="IFQ26" s="78"/>
      <c r="IFR26" s="78"/>
      <c r="IFS26" s="78"/>
      <c r="IFT26" s="78"/>
      <c r="IFU26" s="78"/>
      <c r="IFV26" s="78"/>
      <c r="IFW26" s="78"/>
      <c r="IFX26" s="78"/>
      <c r="IFY26" s="78"/>
      <c r="IFZ26" s="78"/>
      <c r="IGA26" s="78"/>
      <c r="IGB26" s="78"/>
      <c r="IGC26" s="78"/>
      <c r="IGD26" s="78"/>
      <c r="IGE26" s="78"/>
      <c r="IGF26" s="78"/>
      <c r="IGG26" s="78"/>
      <c r="IGH26" s="78"/>
      <c r="IGI26" s="78"/>
      <c r="IGJ26" s="78"/>
      <c r="IGK26" s="78"/>
      <c r="IGL26" s="78"/>
      <c r="IGM26" s="78"/>
      <c r="IGN26" s="78"/>
      <c r="IGO26" s="78"/>
      <c r="IGP26" s="78"/>
      <c r="IGQ26" s="78"/>
      <c r="IGR26" s="78"/>
      <c r="IGS26" s="78"/>
      <c r="IGT26" s="78"/>
      <c r="IGU26" s="78"/>
      <c r="IGV26" s="78"/>
      <c r="IGW26" s="78"/>
      <c r="IGX26" s="78"/>
      <c r="IGY26" s="78"/>
      <c r="IGZ26" s="78"/>
      <c r="IHA26" s="78"/>
      <c r="IHB26" s="78"/>
      <c r="IHC26" s="78"/>
      <c r="IHD26" s="78"/>
      <c r="IHE26" s="78"/>
      <c r="IHF26" s="78"/>
      <c r="IHG26" s="78"/>
      <c r="IHH26" s="78"/>
      <c r="IHI26" s="78"/>
      <c r="IHJ26" s="78"/>
      <c r="IHK26" s="78"/>
      <c r="IHL26" s="78"/>
      <c r="IHM26" s="78"/>
      <c r="IHN26" s="78"/>
      <c r="IHO26" s="78"/>
      <c r="IHP26" s="78"/>
      <c r="IHQ26" s="78"/>
      <c r="IHR26" s="78"/>
      <c r="IHS26" s="78"/>
      <c r="IHT26" s="78"/>
      <c r="IHU26" s="78"/>
      <c r="IHV26" s="78"/>
      <c r="IHW26" s="78"/>
      <c r="IHX26" s="78"/>
      <c r="IHY26" s="78"/>
      <c r="IHZ26" s="78"/>
      <c r="IIA26" s="78"/>
      <c r="IIB26" s="78"/>
      <c r="IIC26" s="78"/>
      <c r="IID26" s="78"/>
      <c r="IIE26" s="78"/>
      <c r="IIF26" s="78"/>
      <c r="IIG26" s="78"/>
      <c r="IIH26" s="78"/>
      <c r="III26" s="78"/>
      <c r="IIJ26" s="78"/>
      <c r="IIK26" s="78"/>
      <c r="IIL26" s="78"/>
      <c r="IIM26" s="78"/>
      <c r="IIN26" s="78"/>
      <c r="IIO26" s="78"/>
      <c r="IIP26" s="78"/>
      <c r="IIQ26" s="78"/>
      <c r="IIR26" s="78"/>
      <c r="IIS26" s="78"/>
      <c r="IIT26" s="78"/>
      <c r="IIU26" s="78"/>
      <c r="IIV26" s="78"/>
      <c r="IIW26" s="78"/>
      <c r="IIX26" s="78"/>
      <c r="IIY26" s="78"/>
      <c r="IIZ26" s="78"/>
      <c r="IJA26" s="78"/>
      <c r="IJB26" s="78"/>
      <c r="IJC26" s="78"/>
      <c r="IJD26" s="78"/>
      <c r="IJE26" s="78"/>
      <c r="IJF26" s="78"/>
      <c r="IJG26" s="78"/>
      <c r="IJH26" s="78"/>
      <c r="IJI26" s="78"/>
      <c r="IJJ26" s="78"/>
      <c r="IJK26" s="78"/>
      <c r="IJL26" s="78"/>
      <c r="IJM26" s="78"/>
      <c r="IJN26" s="78"/>
      <c r="IJO26" s="78"/>
      <c r="IJP26" s="78"/>
      <c r="IJQ26" s="78"/>
      <c r="IJR26" s="78"/>
      <c r="IJS26" s="78"/>
      <c r="IJT26" s="78"/>
      <c r="IJU26" s="78"/>
      <c r="IJV26" s="78"/>
      <c r="IJW26" s="78"/>
      <c r="IJX26" s="78"/>
      <c r="IJY26" s="78"/>
      <c r="IJZ26" s="78"/>
      <c r="IKA26" s="78"/>
      <c r="IKB26" s="78"/>
      <c r="IKC26" s="78"/>
      <c r="IKD26" s="78"/>
      <c r="IKE26" s="78"/>
      <c r="IKF26" s="78"/>
      <c r="IKG26" s="78"/>
      <c r="IKH26" s="78"/>
      <c r="IKI26" s="78"/>
      <c r="IKJ26" s="78"/>
      <c r="IKK26" s="78"/>
      <c r="IKL26" s="78"/>
      <c r="IKM26" s="78"/>
      <c r="IKN26" s="78"/>
      <c r="IKO26" s="78"/>
      <c r="IKP26" s="78"/>
      <c r="IKQ26" s="78"/>
      <c r="IKR26" s="78"/>
      <c r="IKS26" s="78"/>
      <c r="IKT26" s="78"/>
      <c r="IKU26" s="78"/>
      <c r="IKV26" s="78"/>
      <c r="IKW26" s="78"/>
      <c r="IKX26" s="78"/>
      <c r="IKY26" s="78"/>
      <c r="IKZ26" s="78"/>
      <c r="ILA26" s="78"/>
      <c r="ILB26" s="78"/>
      <c r="ILC26" s="78"/>
      <c r="ILD26" s="78"/>
      <c r="ILE26" s="78"/>
      <c r="ILF26" s="78"/>
      <c r="ILG26" s="78"/>
      <c r="ILH26" s="78"/>
      <c r="ILI26" s="78"/>
      <c r="ILJ26" s="78"/>
      <c r="ILK26" s="78"/>
      <c r="ILL26" s="78"/>
      <c r="ILM26" s="78"/>
      <c r="ILN26" s="78"/>
      <c r="ILO26" s="78"/>
      <c r="ILP26" s="78"/>
      <c r="ILQ26" s="78"/>
      <c r="ILR26" s="78"/>
      <c r="ILS26" s="78"/>
      <c r="ILT26" s="78"/>
      <c r="ILU26" s="78"/>
      <c r="ILV26" s="78"/>
      <c r="ILW26" s="78"/>
      <c r="ILX26" s="78"/>
      <c r="ILY26" s="78"/>
      <c r="ILZ26" s="78"/>
      <c r="IMA26" s="78"/>
      <c r="IMB26" s="78"/>
      <c r="IMC26" s="78"/>
      <c r="IMD26" s="78"/>
      <c r="IME26" s="78"/>
      <c r="IMF26" s="78"/>
      <c r="IMG26" s="78"/>
      <c r="IMH26" s="78"/>
      <c r="IMI26" s="78"/>
      <c r="IMJ26" s="78"/>
      <c r="IMK26" s="78"/>
      <c r="IML26" s="78"/>
      <c r="IMM26" s="78"/>
      <c r="IMN26" s="78"/>
      <c r="IMO26" s="78"/>
      <c r="IMP26" s="78"/>
      <c r="IMQ26" s="78"/>
      <c r="IMR26" s="78"/>
      <c r="IMS26" s="78"/>
      <c r="IMT26" s="78"/>
      <c r="IMU26" s="78"/>
      <c r="IMV26" s="78"/>
      <c r="IMW26" s="78"/>
      <c r="IMX26" s="78"/>
      <c r="IMY26" s="78"/>
      <c r="IMZ26" s="78"/>
      <c r="INA26" s="78"/>
      <c r="INB26" s="78"/>
      <c r="INC26" s="78"/>
      <c r="IND26" s="78"/>
      <c r="INE26" s="78"/>
      <c r="INF26" s="78"/>
      <c r="ING26" s="78"/>
      <c r="INH26" s="78"/>
      <c r="INI26" s="78"/>
      <c r="INJ26" s="78"/>
      <c r="INK26" s="78"/>
      <c r="INL26" s="78"/>
      <c r="INM26" s="78"/>
      <c r="INN26" s="78"/>
      <c r="INO26" s="78"/>
      <c r="INP26" s="78"/>
      <c r="INQ26" s="78"/>
      <c r="INR26" s="78"/>
      <c r="INS26" s="78"/>
      <c r="INT26" s="78"/>
      <c r="INU26" s="78"/>
      <c r="INV26" s="78"/>
      <c r="INW26" s="78"/>
      <c r="INX26" s="78"/>
      <c r="INY26" s="78"/>
      <c r="INZ26" s="78"/>
      <c r="IOA26" s="78"/>
      <c r="IOB26" s="78"/>
      <c r="IOC26" s="78"/>
      <c r="IOD26" s="78"/>
      <c r="IOE26" s="78"/>
      <c r="IOF26" s="78"/>
      <c r="IOG26" s="78"/>
      <c r="IOH26" s="78"/>
      <c r="IOI26" s="78"/>
      <c r="IOJ26" s="78"/>
      <c r="IOK26" s="78"/>
      <c r="IOL26" s="78"/>
      <c r="IOM26" s="78"/>
      <c r="ION26" s="78"/>
      <c r="IOO26" s="78"/>
      <c r="IOP26" s="78"/>
      <c r="IOQ26" s="78"/>
      <c r="IOR26" s="78"/>
      <c r="IOS26" s="78"/>
      <c r="IOT26" s="78"/>
      <c r="IOU26" s="78"/>
      <c r="IOV26" s="78"/>
      <c r="IOW26" s="78"/>
      <c r="IOX26" s="78"/>
      <c r="IOY26" s="78"/>
      <c r="IOZ26" s="78"/>
      <c r="IPA26" s="78"/>
      <c r="IPB26" s="78"/>
      <c r="IPC26" s="78"/>
      <c r="IPD26" s="78"/>
      <c r="IPE26" s="78"/>
      <c r="IPF26" s="78"/>
      <c r="IPG26" s="78"/>
      <c r="IPH26" s="78"/>
      <c r="IPI26" s="78"/>
      <c r="IPJ26" s="78"/>
      <c r="IPK26" s="78"/>
      <c r="IPL26" s="78"/>
      <c r="IPM26" s="78"/>
      <c r="IPN26" s="78"/>
      <c r="IPO26" s="78"/>
      <c r="IPP26" s="78"/>
      <c r="IPQ26" s="78"/>
      <c r="IPR26" s="78"/>
      <c r="IPS26" s="78"/>
      <c r="IPT26" s="78"/>
      <c r="IPU26" s="78"/>
      <c r="IPV26" s="78"/>
      <c r="IPW26" s="78"/>
      <c r="IPX26" s="78"/>
      <c r="IPY26" s="78"/>
      <c r="IPZ26" s="78"/>
      <c r="IQA26" s="78"/>
      <c r="IQB26" s="78"/>
      <c r="IQC26" s="78"/>
      <c r="IQD26" s="78"/>
      <c r="IQE26" s="78"/>
      <c r="IQF26" s="78"/>
      <c r="IQG26" s="78"/>
      <c r="IQH26" s="78"/>
      <c r="IQI26" s="78"/>
      <c r="IQJ26" s="78"/>
      <c r="IQK26" s="78"/>
      <c r="IQL26" s="78"/>
      <c r="IQM26" s="78"/>
      <c r="IQN26" s="78"/>
      <c r="IQO26" s="78"/>
      <c r="IQP26" s="78"/>
      <c r="IQQ26" s="78"/>
      <c r="IQR26" s="78"/>
      <c r="IQS26" s="78"/>
      <c r="IQT26" s="78"/>
      <c r="IQU26" s="78"/>
      <c r="IQV26" s="78"/>
      <c r="IQW26" s="78"/>
      <c r="IQX26" s="78"/>
      <c r="IQY26" s="78"/>
      <c r="IQZ26" s="78"/>
      <c r="IRA26" s="78"/>
      <c r="IRB26" s="78"/>
      <c r="IRC26" s="78"/>
      <c r="IRD26" s="78"/>
      <c r="IRE26" s="78"/>
      <c r="IRF26" s="78"/>
      <c r="IRG26" s="78"/>
      <c r="IRH26" s="78"/>
      <c r="IRI26" s="78"/>
      <c r="IRJ26" s="78"/>
      <c r="IRK26" s="78"/>
      <c r="IRL26" s="78"/>
      <c r="IRM26" s="78"/>
      <c r="IRN26" s="78"/>
      <c r="IRO26" s="78"/>
      <c r="IRP26" s="78"/>
      <c r="IRQ26" s="78"/>
      <c r="IRR26" s="78"/>
      <c r="IRS26" s="78"/>
      <c r="IRT26" s="78"/>
      <c r="IRU26" s="78"/>
      <c r="IRV26" s="78"/>
      <c r="IRW26" s="78"/>
      <c r="IRX26" s="78"/>
      <c r="IRY26" s="78"/>
      <c r="IRZ26" s="78"/>
      <c r="ISA26" s="78"/>
      <c r="ISB26" s="78"/>
      <c r="ISC26" s="78"/>
      <c r="ISD26" s="78"/>
      <c r="ISE26" s="78"/>
      <c r="ISF26" s="78"/>
      <c r="ISG26" s="78"/>
      <c r="ISH26" s="78"/>
      <c r="ISI26" s="78"/>
      <c r="ISJ26" s="78"/>
      <c r="ISK26" s="78"/>
      <c r="ISL26" s="78"/>
      <c r="ISM26" s="78"/>
      <c r="ISN26" s="78"/>
      <c r="ISO26" s="78"/>
      <c r="ISP26" s="78"/>
      <c r="ISQ26" s="78"/>
      <c r="ISR26" s="78"/>
      <c r="ISS26" s="78"/>
      <c r="IST26" s="78"/>
      <c r="ISU26" s="78"/>
      <c r="ISV26" s="78"/>
      <c r="ISW26" s="78"/>
      <c r="ISX26" s="78"/>
      <c r="ISY26" s="78"/>
      <c r="ISZ26" s="78"/>
      <c r="ITA26" s="78"/>
      <c r="ITB26" s="78"/>
      <c r="ITC26" s="78"/>
      <c r="ITD26" s="78"/>
      <c r="ITE26" s="78"/>
      <c r="ITF26" s="78"/>
      <c r="ITG26" s="78"/>
      <c r="ITH26" s="78"/>
      <c r="ITI26" s="78"/>
      <c r="ITJ26" s="78"/>
      <c r="ITK26" s="78"/>
      <c r="ITL26" s="78"/>
      <c r="ITM26" s="78"/>
      <c r="ITN26" s="78"/>
      <c r="ITO26" s="78"/>
      <c r="ITP26" s="78"/>
      <c r="ITQ26" s="78"/>
      <c r="ITR26" s="78"/>
      <c r="ITS26" s="78"/>
      <c r="ITT26" s="78"/>
      <c r="ITU26" s="78"/>
      <c r="ITV26" s="78"/>
      <c r="ITW26" s="78"/>
      <c r="ITX26" s="78"/>
      <c r="ITY26" s="78"/>
      <c r="ITZ26" s="78"/>
      <c r="IUA26" s="78"/>
      <c r="IUB26" s="78"/>
      <c r="IUC26" s="78"/>
      <c r="IUD26" s="78"/>
      <c r="IUE26" s="78"/>
      <c r="IUF26" s="78"/>
      <c r="IUG26" s="78"/>
      <c r="IUH26" s="78"/>
      <c r="IUI26" s="78"/>
      <c r="IUJ26" s="78"/>
      <c r="IUK26" s="78"/>
      <c r="IUL26" s="78"/>
      <c r="IUM26" s="78"/>
      <c r="IUN26" s="78"/>
      <c r="IUO26" s="78"/>
      <c r="IUP26" s="78"/>
      <c r="IUQ26" s="78"/>
      <c r="IUR26" s="78"/>
      <c r="IUS26" s="78"/>
      <c r="IUT26" s="78"/>
      <c r="IUU26" s="78"/>
      <c r="IUV26" s="78"/>
      <c r="IUW26" s="78"/>
      <c r="IUX26" s="78"/>
      <c r="IUY26" s="78"/>
      <c r="IUZ26" s="78"/>
      <c r="IVA26" s="78"/>
      <c r="IVB26" s="78"/>
      <c r="IVC26" s="78"/>
      <c r="IVD26" s="78"/>
      <c r="IVE26" s="78"/>
      <c r="IVF26" s="78"/>
      <c r="IVG26" s="78"/>
      <c r="IVH26" s="78"/>
      <c r="IVI26" s="78"/>
      <c r="IVJ26" s="78"/>
      <c r="IVK26" s="78"/>
      <c r="IVL26" s="78"/>
      <c r="IVM26" s="78"/>
      <c r="IVN26" s="78"/>
      <c r="IVO26" s="78"/>
      <c r="IVP26" s="78"/>
      <c r="IVQ26" s="78"/>
      <c r="IVR26" s="78"/>
      <c r="IVS26" s="78"/>
      <c r="IVT26" s="78"/>
      <c r="IVU26" s="78"/>
      <c r="IVV26" s="78"/>
      <c r="IVW26" s="78"/>
      <c r="IVX26" s="78"/>
      <c r="IVY26" s="78"/>
      <c r="IVZ26" s="78"/>
      <c r="IWA26" s="78"/>
      <c r="IWB26" s="78"/>
      <c r="IWC26" s="78"/>
      <c r="IWD26" s="78"/>
      <c r="IWE26" s="78"/>
      <c r="IWF26" s="78"/>
      <c r="IWG26" s="78"/>
      <c r="IWH26" s="78"/>
      <c r="IWI26" s="78"/>
      <c r="IWJ26" s="78"/>
      <c r="IWK26" s="78"/>
      <c r="IWL26" s="78"/>
      <c r="IWM26" s="78"/>
      <c r="IWN26" s="78"/>
      <c r="IWO26" s="78"/>
      <c r="IWP26" s="78"/>
      <c r="IWQ26" s="78"/>
      <c r="IWR26" s="78"/>
      <c r="IWS26" s="78"/>
      <c r="IWT26" s="78"/>
      <c r="IWU26" s="78"/>
      <c r="IWV26" s="78"/>
      <c r="IWW26" s="78"/>
      <c r="IWX26" s="78"/>
      <c r="IWY26" s="78"/>
      <c r="IWZ26" s="78"/>
      <c r="IXA26" s="78"/>
      <c r="IXB26" s="78"/>
      <c r="IXC26" s="78"/>
      <c r="IXD26" s="78"/>
      <c r="IXE26" s="78"/>
      <c r="IXF26" s="78"/>
      <c r="IXG26" s="78"/>
      <c r="IXH26" s="78"/>
      <c r="IXI26" s="78"/>
      <c r="IXJ26" s="78"/>
      <c r="IXK26" s="78"/>
      <c r="IXL26" s="78"/>
      <c r="IXM26" s="78"/>
      <c r="IXN26" s="78"/>
      <c r="IXO26" s="78"/>
      <c r="IXP26" s="78"/>
      <c r="IXQ26" s="78"/>
      <c r="IXR26" s="78"/>
      <c r="IXS26" s="78"/>
      <c r="IXT26" s="78"/>
      <c r="IXU26" s="78"/>
      <c r="IXV26" s="78"/>
      <c r="IXW26" s="78"/>
      <c r="IXX26" s="78"/>
      <c r="IXY26" s="78"/>
      <c r="IXZ26" s="78"/>
      <c r="IYA26" s="78"/>
      <c r="IYB26" s="78"/>
      <c r="IYC26" s="78"/>
      <c r="IYD26" s="78"/>
      <c r="IYE26" s="78"/>
      <c r="IYF26" s="78"/>
      <c r="IYG26" s="78"/>
      <c r="IYH26" s="78"/>
      <c r="IYI26" s="78"/>
      <c r="IYJ26" s="78"/>
      <c r="IYK26" s="78"/>
      <c r="IYL26" s="78"/>
      <c r="IYM26" s="78"/>
      <c r="IYN26" s="78"/>
      <c r="IYO26" s="78"/>
      <c r="IYP26" s="78"/>
      <c r="IYQ26" s="78"/>
      <c r="IYR26" s="78"/>
      <c r="IYS26" s="78"/>
      <c r="IYT26" s="78"/>
      <c r="IYU26" s="78"/>
      <c r="IYV26" s="78"/>
      <c r="IYW26" s="78"/>
      <c r="IYX26" s="78"/>
      <c r="IYY26" s="78"/>
      <c r="IYZ26" s="78"/>
      <c r="IZA26" s="78"/>
      <c r="IZB26" s="78"/>
      <c r="IZC26" s="78"/>
      <c r="IZD26" s="78"/>
      <c r="IZE26" s="78"/>
      <c r="IZF26" s="78"/>
      <c r="IZG26" s="78"/>
      <c r="IZH26" s="78"/>
      <c r="IZI26" s="78"/>
      <c r="IZJ26" s="78"/>
      <c r="IZK26" s="78"/>
      <c r="IZL26" s="78"/>
      <c r="IZM26" s="78"/>
      <c r="IZN26" s="78"/>
      <c r="IZO26" s="78"/>
      <c r="IZP26" s="78"/>
      <c r="IZQ26" s="78"/>
      <c r="IZR26" s="78"/>
      <c r="IZS26" s="78"/>
      <c r="IZT26" s="78"/>
      <c r="IZU26" s="78"/>
      <c r="IZV26" s="78"/>
      <c r="IZW26" s="78"/>
      <c r="IZX26" s="78"/>
      <c r="IZY26" s="78"/>
      <c r="IZZ26" s="78"/>
      <c r="JAA26" s="78"/>
      <c r="JAB26" s="78"/>
      <c r="JAC26" s="78"/>
      <c r="JAD26" s="78"/>
      <c r="JAE26" s="78"/>
      <c r="JAF26" s="78"/>
      <c r="JAG26" s="78"/>
      <c r="JAH26" s="78"/>
      <c r="JAI26" s="78"/>
      <c r="JAJ26" s="78"/>
      <c r="JAK26" s="78"/>
      <c r="JAL26" s="78"/>
      <c r="JAM26" s="78"/>
      <c r="JAN26" s="78"/>
      <c r="JAO26" s="78"/>
      <c r="JAP26" s="78"/>
      <c r="JAQ26" s="78"/>
      <c r="JAR26" s="78"/>
      <c r="JAS26" s="78"/>
      <c r="JAT26" s="78"/>
      <c r="JAU26" s="78"/>
      <c r="JAV26" s="78"/>
      <c r="JAW26" s="78"/>
      <c r="JAX26" s="78"/>
      <c r="JAY26" s="78"/>
      <c r="JAZ26" s="78"/>
      <c r="JBA26" s="78"/>
      <c r="JBB26" s="78"/>
      <c r="JBC26" s="78"/>
      <c r="JBD26" s="78"/>
      <c r="JBE26" s="78"/>
      <c r="JBF26" s="78"/>
      <c r="JBG26" s="78"/>
      <c r="JBH26" s="78"/>
      <c r="JBI26" s="78"/>
      <c r="JBJ26" s="78"/>
      <c r="JBK26" s="78"/>
      <c r="JBL26" s="78"/>
      <c r="JBM26" s="78"/>
      <c r="JBN26" s="78"/>
      <c r="JBO26" s="78"/>
      <c r="JBP26" s="78"/>
      <c r="JBQ26" s="78"/>
      <c r="JBR26" s="78"/>
      <c r="JBS26" s="78"/>
      <c r="JBT26" s="78"/>
      <c r="JBU26" s="78"/>
      <c r="JBV26" s="78"/>
      <c r="JBW26" s="78"/>
      <c r="JBX26" s="78"/>
      <c r="JBY26" s="78"/>
      <c r="JBZ26" s="78"/>
      <c r="JCA26" s="78"/>
      <c r="JCB26" s="78"/>
      <c r="JCC26" s="78"/>
      <c r="JCD26" s="78"/>
      <c r="JCE26" s="78"/>
      <c r="JCF26" s="78"/>
      <c r="JCG26" s="78"/>
      <c r="JCH26" s="78"/>
      <c r="JCI26" s="78"/>
      <c r="JCJ26" s="78"/>
      <c r="JCK26" s="78"/>
      <c r="JCL26" s="78"/>
      <c r="JCM26" s="78"/>
      <c r="JCN26" s="78"/>
      <c r="JCO26" s="78"/>
      <c r="JCP26" s="78"/>
      <c r="JCQ26" s="78"/>
      <c r="JCR26" s="78"/>
      <c r="JCS26" s="78"/>
      <c r="JCT26" s="78"/>
      <c r="JCU26" s="78"/>
      <c r="JCV26" s="78"/>
      <c r="JCW26" s="78"/>
      <c r="JCX26" s="78"/>
      <c r="JCY26" s="78"/>
      <c r="JCZ26" s="78"/>
      <c r="JDA26" s="78"/>
      <c r="JDB26" s="78"/>
      <c r="JDC26" s="78"/>
      <c r="JDD26" s="78"/>
      <c r="JDE26" s="78"/>
      <c r="JDF26" s="78"/>
      <c r="JDG26" s="78"/>
      <c r="JDH26" s="78"/>
      <c r="JDI26" s="78"/>
      <c r="JDJ26" s="78"/>
      <c r="JDK26" s="78"/>
      <c r="JDL26" s="78"/>
      <c r="JDM26" s="78"/>
      <c r="JDN26" s="78"/>
      <c r="JDO26" s="78"/>
      <c r="JDP26" s="78"/>
      <c r="JDQ26" s="78"/>
      <c r="JDR26" s="78"/>
      <c r="JDS26" s="78"/>
      <c r="JDT26" s="78"/>
      <c r="JDU26" s="78"/>
      <c r="JDV26" s="78"/>
      <c r="JDW26" s="78"/>
      <c r="JDX26" s="78"/>
      <c r="JDY26" s="78"/>
      <c r="JDZ26" s="78"/>
      <c r="JEA26" s="78"/>
      <c r="JEB26" s="78"/>
      <c r="JEC26" s="78"/>
      <c r="JED26" s="78"/>
      <c r="JEE26" s="78"/>
      <c r="JEF26" s="78"/>
      <c r="JEG26" s="78"/>
      <c r="JEH26" s="78"/>
      <c r="JEI26" s="78"/>
      <c r="JEJ26" s="78"/>
      <c r="JEK26" s="78"/>
      <c r="JEL26" s="78"/>
      <c r="JEM26" s="78"/>
      <c r="JEN26" s="78"/>
      <c r="JEO26" s="78"/>
      <c r="JEP26" s="78"/>
      <c r="JEQ26" s="78"/>
      <c r="JER26" s="78"/>
      <c r="JES26" s="78"/>
      <c r="JET26" s="78"/>
      <c r="JEU26" s="78"/>
      <c r="JEV26" s="78"/>
      <c r="JEW26" s="78"/>
      <c r="JEX26" s="78"/>
      <c r="JEY26" s="78"/>
      <c r="JEZ26" s="78"/>
      <c r="JFA26" s="78"/>
      <c r="JFB26" s="78"/>
      <c r="JFC26" s="78"/>
      <c r="JFD26" s="78"/>
      <c r="JFE26" s="78"/>
      <c r="JFF26" s="78"/>
      <c r="JFG26" s="78"/>
      <c r="JFH26" s="78"/>
      <c r="JFI26" s="78"/>
      <c r="JFJ26" s="78"/>
      <c r="JFK26" s="78"/>
      <c r="JFL26" s="78"/>
      <c r="JFM26" s="78"/>
      <c r="JFN26" s="78"/>
      <c r="JFO26" s="78"/>
      <c r="JFP26" s="78"/>
      <c r="JFQ26" s="78"/>
      <c r="JFR26" s="78"/>
      <c r="JFS26" s="78"/>
      <c r="JFT26" s="78"/>
      <c r="JFU26" s="78"/>
      <c r="JFV26" s="78"/>
      <c r="JFW26" s="78"/>
      <c r="JFX26" s="78"/>
      <c r="JFY26" s="78"/>
      <c r="JFZ26" s="78"/>
      <c r="JGA26" s="78"/>
      <c r="JGB26" s="78"/>
      <c r="JGC26" s="78"/>
      <c r="JGD26" s="78"/>
      <c r="JGE26" s="78"/>
      <c r="JGF26" s="78"/>
      <c r="JGG26" s="78"/>
      <c r="JGH26" s="78"/>
      <c r="JGI26" s="78"/>
      <c r="JGJ26" s="78"/>
      <c r="JGK26" s="78"/>
      <c r="JGL26" s="78"/>
      <c r="JGM26" s="78"/>
      <c r="JGN26" s="78"/>
      <c r="JGO26" s="78"/>
      <c r="JGP26" s="78"/>
      <c r="JGQ26" s="78"/>
      <c r="JGR26" s="78"/>
      <c r="JGS26" s="78"/>
      <c r="JGT26" s="78"/>
      <c r="JGU26" s="78"/>
      <c r="JGV26" s="78"/>
      <c r="JGW26" s="78"/>
      <c r="JGX26" s="78"/>
      <c r="JGY26" s="78"/>
      <c r="JGZ26" s="78"/>
      <c r="JHA26" s="78"/>
      <c r="JHB26" s="78"/>
      <c r="JHC26" s="78"/>
      <c r="JHD26" s="78"/>
      <c r="JHE26" s="78"/>
      <c r="JHF26" s="78"/>
      <c r="JHG26" s="78"/>
      <c r="JHH26" s="78"/>
      <c r="JHI26" s="78"/>
      <c r="JHJ26" s="78"/>
      <c r="JHK26" s="78"/>
      <c r="JHL26" s="78"/>
      <c r="JHM26" s="78"/>
      <c r="JHN26" s="78"/>
      <c r="JHO26" s="78"/>
      <c r="JHP26" s="78"/>
      <c r="JHQ26" s="78"/>
      <c r="JHR26" s="78"/>
      <c r="JHS26" s="78"/>
      <c r="JHT26" s="78"/>
      <c r="JHU26" s="78"/>
      <c r="JHV26" s="78"/>
      <c r="JHW26" s="78"/>
      <c r="JHX26" s="78"/>
      <c r="JHY26" s="78"/>
      <c r="JHZ26" s="78"/>
      <c r="JIA26" s="78"/>
      <c r="JIB26" s="78"/>
      <c r="JIC26" s="78"/>
      <c r="JID26" s="78"/>
      <c r="JIE26" s="78"/>
      <c r="JIF26" s="78"/>
      <c r="JIG26" s="78"/>
      <c r="JIH26" s="78"/>
      <c r="JII26" s="78"/>
      <c r="JIJ26" s="78"/>
      <c r="JIK26" s="78"/>
      <c r="JIL26" s="78"/>
      <c r="JIM26" s="78"/>
      <c r="JIN26" s="78"/>
      <c r="JIO26" s="78"/>
      <c r="JIP26" s="78"/>
      <c r="JIQ26" s="78"/>
      <c r="JIR26" s="78"/>
      <c r="JIS26" s="78"/>
      <c r="JIT26" s="78"/>
      <c r="JIU26" s="78"/>
      <c r="JIV26" s="78"/>
      <c r="JIW26" s="78"/>
      <c r="JIX26" s="78"/>
      <c r="JIY26" s="78"/>
      <c r="JIZ26" s="78"/>
      <c r="JJA26" s="78"/>
      <c r="JJB26" s="78"/>
      <c r="JJC26" s="78"/>
      <c r="JJD26" s="78"/>
      <c r="JJE26" s="78"/>
      <c r="JJF26" s="78"/>
      <c r="JJG26" s="78"/>
      <c r="JJH26" s="78"/>
      <c r="JJI26" s="78"/>
      <c r="JJJ26" s="78"/>
      <c r="JJK26" s="78"/>
      <c r="JJL26" s="78"/>
      <c r="JJM26" s="78"/>
      <c r="JJN26" s="78"/>
      <c r="JJO26" s="78"/>
      <c r="JJP26" s="78"/>
      <c r="JJQ26" s="78"/>
      <c r="JJR26" s="78"/>
      <c r="JJS26" s="78"/>
      <c r="JJT26" s="78"/>
      <c r="JJU26" s="78"/>
      <c r="JJV26" s="78"/>
      <c r="JJW26" s="78"/>
      <c r="JJX26" s="78"/>
      <c r="JJY26" s="78"/>
      <c r="JJZ26" s="78"/>
      <c r="JKA26" s="78"/>
      <c r="JKB26" s="78"/>
      <c r="JKC26" s="78"/>
      <c r="JKD26" s="78"/>
      <c r="JKE26" s="78"/>
      <c r="JKF26" s="78"/>
      <c r="JKG26" s="78"/>
      <c r="JKH26" s="78"/>
      <c r="JKI26" s="78"/>
      <c r="JKJ26" s="78"/>
      <c r="JKK26" s="78"/>
      <c r="JKL26" s="78"/>
      <c r="JKM26" s="78"/>
      <c r="JKN26" s="78"/>
      <c r="JKO26" s="78"/>
      <c r="JKP26" s="78"/>
      <c r="JKQ26" s="78"/>
      <c r="JKR26" s="78"/>
      <c r="JKS26" s="78"/>
      <c r="JKT26" s="78"/>
      <c r="JKU26" s="78"/>
      <c r="JKV26" s="78"/>
      <c r="JKW26" s="78"/>
      <c r="JKX26" s="78"/>
      <c r="JKY26" s="78"/>
      <c r="JKZ26" s="78"/>
      <c r="JLA26" s="78"/>
      <c r="JLB26" s="78"/>
      <c r="JLC26" s="78"/>
      <c r="JLD26" s="78"/>
      <c r="JLE26" s="78"/>
      <c r="JLF26" s="78"/>
      <c r="JLG26" s="78"/>
      <c r="JLH26" s="78"/>
      <c r="JLI26" s="78"/>
      <c r="JLJ26" s="78"/>
      <c r="JLK26" s="78"/>
      <c r="JLL26" s="78"/>
      <c r="JLM26" s="78"/>
      <c r="JLN26" s="78"/>
      <c r="JLO26" s="78"/>
      <c r="JLP26" s="78"/>
      <c r="JLQ26" s="78"/>
      <c r="JLR26" s="78"/>
      <c r="JLS26" s="78"/>
      <c r="JLT26" s="78"/>
      <c r="JLU26" s="78"/>
      <c r="JLV26" s="78"/>
      <c r="JLW26" s="78"/>
      <c r="JLX26" s="78"/>
      <c r="JLY26" s="78"/>
      <c r="JLZ26" s="78"/>
      <c r="JMA26" s="78"/>
      <c r="JMB26" s="78"/>
      <c r="JMC26" s="78"/>
      <c r="JMD26" s="78"/>
      <c r="JME26" s="78"/>
      <c r="JMF26" s="78"/>
      <c r="JMG26" s="78"/>
      <c r="JMH26" s="78"/>
      <c r="JMI26" s="78"/>
      <c r="JMJ26" s="78"/>
      <c r="JMK26" s="78"/>
      <c r="JML26" s="78"/>
      <c r="JMM26" s="78"/>
      <c r="JMN26" s="78"/>
      <c r="JMO26" s="78"/>
      <c r="JMP26" s="78"/>
      <c r="JMQ26" s="78"/>
      <c r="JMR26" s="78"/>
      <c r="JMS26" s="78"/>
      <c r="JMT26" s="78"/>
      <c r="JMU26" s="78"/>
      <c r="JMV26" s="78"/>
      <c r="JMW26" s="78"/>
      <c r="JMX26" s="78"/>
      <c r="JMY26" s="78"/>
      <c r="JMZ26" s="78"/>
      <c r="JNA26" s="78"/>
      <c r="JNB26" s="78"/>
      <c r="JNC26" s="78"/>
      <c r="JND26" s="78"/>
      <c r="JNE26" s="78"/>
      <c r="JNF26" s="78"/>
      <c r="JNG26" s="78"/>
      <c r="JNH26" s="78"/>
      <c r="JNI26" s="78"/>
      <c r="JNJ26" s="78"/>
      <c r="JNK26" s="78"/>
      <c r="JNL26" s="78"/>
      <c r="JNM26" s="78"/>
      <c r="JNN26" s="78"/>
      <c r="JNO26" s="78"/>
      <c r="JNP26" s="78"/>
      <c r="JNQ26" s="78"/>
      <c r="JNR26" s="78"/>
      <c r="JNS26" s="78"/>
      <c r="JNT26" s="78"/>
      <c r="JNU26" s="78"/>
      <c r="JNV26" s="78"/>
      <c r="JNW26" s="78"/>
      <c r="JNX26" s="78"/>
      <c r="JNY26" s="78"/>
      <c r="JNZ26" s="78"/>
      <c r="JOA26" s="78"/>
      <c r="JOB26" s="78"/>
      <c r="JOC26" s="78"/>
      <c r="JOD26" s="78"/>
      <c r="JOE26" s="78"/>
      <c r="JOF26" s="78"/>
      <c r="JOG26" s="78"/>
      <c r="JOH26" s="78"/>
      <c r="JOI26" s="78"/>
      <c r="JOJ26" s="78"/>
      <c r="JOK26" s="78"/>
      <c r="JOL26" s="78"/>
      <c r="JOM26" s="78"/>
      <c r="JON26" s="78"/>
      <c r="JOO26" s="78"/>
      <c r="JOP26" s="78"/>
      <c r="JOQ26" s="78"/>
      <c r="JOR26" s="78"/>
      <c r="JOS26" s="78"/>
      <c r="JOT26" s="78"/>
      <c r="JOU26" s="78"/>
      <c r="JOV26" s="78"/>
      <c r="JOW26" s="78"/>
      <c r="JOX26" s="78"/>
      <c r="JOY26" s="78"/>
      <c r="JOZ26" s="78"/>
      <c r="JPA26" s="78"/>
      <c r="JPB26" s="78"/>
      <c r="JPC26" s="78"/>
      <c r="JPD26" s="78"/>
      <c r="JPE26" s="78"/>
      <c r="JPF26" s="78"/>
      <c r="JPG26" s="78"/>
      <c r="JPH26" s="78"/>
      <c r="JPI26" s="78"/>
      <c r="JPJ26" s="78"/>
      <c r="JPK26" s="78"/>
      <c r="JPL26" s="78"/>
      <c r="JPM26" s="78"/>
      <c r="JPN26" s="78"/>
      <c r="JPO26" s="78"/>
      <c r="JPP26" s="78"/>
      <c r="JPQ26" s="78"/>
      <c r="JPR26" s="78"/>
      <c r="JPS26" s="78"/>
      <c r="JPT26" s="78"/>
      <c r="JPU26" s="78"/>
      <c r="JPV26" s="78"/>
      <c r="JPW26" s="78"/>
      <c r="JPX26" s="78"/>
      <c r="JPY26" s="78"/>
      <c r="JPZ26" s="78"/>
      <c r="JQA26" s="78"/>
      <c r="JQB26" s="78"/>
      <c r="JQC26" s="78"/>
      <c r="JQD26" s="78"/>
      <c r="JQE26" s="78"/>
      <c r="JQF26" s="78"/>
      <c r="JQG26" s="78"/>
      <c r="JQH26" s="78"/>
      <c r="JQI26" s="78"/>
      <c r="JQJ26" s="78"/>
      <c r="JQK26" s="78"/>
      <c r="JQL26" s="78"/>
      <c r="JQM26" s="78"/>
      <c r="JQN26" s="78"/>
      <c r="JQO26" s="78"/>
      <c r="JQP26" s="78"/>
      <c r="JQQ26" s="78"/>
      <c r="JQR26" s="78"/>
      <c r="JQS26" s="78"/>
      <c r="JQT26" s="78"/>
      <c r="JQU26" s="78"/>
      <c r="JQV26" s="78"/>
      <c r="JQW26" s="78"/>
      <c r="JQX26" s="78"/>
      <c r="JQY26" s="78"/>
      <c r="JQZ26" s="78"/>
      <c r="JRA26" s="78"/>
      <c r="JRB26" s="78"/>
      <c r="JRC26" s="78"/>
      <c r="JRD26" s="78"/>
      <c r="JRE26" s="78"/>
      <c r="JRF26" s="78"/>
      <c r="JRG26" s="78"/>
      <c r="JRH26" s="78"/>
      <c r="JRI26" s="78"/>
      <c r="JRJ26" s="78"/>
      <c r="JRK26" s="78"/>
      <c r="JRL26" s="78"/>
      <c r="JRM26" s="78"/>
      <c r="JRN26" s="78"/>
      <c r="JRO26" s="78"/>
      <c r="JRP26" s="78"/>
      <c r="JRQ26" s="78"/>
      <c r="JRR26" s="78"/>
      <c r="JRS26" s="78"/>
      <c r="JRT26" s="78"/>
      <c r="JRU26" s="78"/>
      <c r="JRV26" s="78"/>
      <c r="JRW26" s="78"/>
      <c r="JRX26" s="78"/>
      <c r="JRY26" s="78"/>
      <c r="JRZ26" s="78"/>
      <c r="JSA26" s="78"/>
      <c r="JSB26" s="78"/>
      <c r="JSC26" s="78"/>
      <c r="JSD26" s="78"/>
      <c r="JSE26" s="78"/>
      <c r="JSF26" s="78"/>
      <c r="JSG26" s="78"/>
      <c r="JSH26" s="78"/>
      <c r="JSI26" s="78"/>
      <c r="JSJ26" s="78"/>
      <c r="JSK26" s="78"/>
      <c r="JSL26" s="78"/>
      <c r="JSM26" s="78"/>
      <c r="JSN26" s="78"/>
      <c r="JSO26" s="78"/>
      <c r="JSP26" s="78"/>
      <c r="JSQ26" s="78"/>
      <c r="JSR26" s="78"/>
      <c r="JSS26" s="78"/>
      <c r="JST26" s="78"/>
      <c r="JSU26" s="78"/>
      <c r="JSV26" s="78"/>
      <c r="JSW26" s="78"/>
      <c r="JSX26" s="78"/>
      <c r="JSY26" s="78"/>
      <c r="JSZ26" s="78"/>
      <c r="JTA26" s="78"/>
      <c r="JTB26" s="78"/>
      <c r="JTC26" s="78"/>
      <c r="JTD26" s="78"/>
      <c r="JTE26" s="78"/>
      <c r="JTF26" s="78"/>
      <c r="JTG26" s="78"/>
      <c r="JTH26" s="78"/>
      <c r="JTI26" s="78"/>
      <c r="JTJ26" s="78"/>
      <c r="JTK26" s="78"/>
      <c r="JTL26" s="78"/>
      <c r="JTM26" s="78"/>
      <c r="JTN26" s="78"/>
      <c r="JTO26" s="78"/>
      <c r="JTP26" s="78"/>
      <c r="JTQ26" s="78"/>
      <c r="JTR26" s="78"/>
      <c r="JTS26" s="78"/>
      <c r="JTT26" s="78"/>
      <c r="JTU26" s="78"/>
      <c r="JTV26" s="78"/>
      <c r="JTW26" s="78"/>
      <c r="JTX26" s="78"/>
      <c r="JTY26" s="78"/>
      <c r="JTZ26" s="78"/>
      <c r="JUA26" s="78"/>
      <c r="JUB26" s="78"/>
      <c r="JUC26" s="78"/>
      <c r="JUD26" s="78"/>
      <c r="JUE26" s="78"/>
      <c r="JUF26" s="78"/>
      <c r="JUG26" s="78"/>
      <c r="JUH26" s="78"/>
      <c r="JUI26" s="78"/>
      <c r="JUJ26" s="78"/>
      <c r="JUK26" s="78"/>
      <c r="JUL26" s="78"/>
      <c r="JUM26" s="78"/>
      <c r="JUN26" s="78"/>
      <c r="JUO26" s="78"/>
      <c r="JUP26" s="78"/>
      <c r="JUQ26" s="78"/>
      <c r="JUR26" s="78"/>
      <c r="JUS26" s="78"/>
      <c r="JUT26" s="78"/>
      <c r="JUU26" s="78"/>
      <c r="JUV26" s="78"/>
      <c r="JUW26" s="78"/>
      <c r="JUX26" s="78"/>
      <c r="JUY26" s="78"/>
      <c r="JUZ26" s="78"/>
      <c r="JVA26" s="78"/>
      <c r="JVB26" s="78"/>
      <c r="JVC26" s="78"/>
      <c r="JVD26" s="78"/>
      <c r="JVE26" s="78"/>
      <c r="JVF26" s="78"/>
      <c r="JVG26" s="78"/>
      <c r="JVH26" s="78"/>
      <c r="JVI26" s="78"/>
      <c r="JVJ26" s="78"/>
      <c r="JVK26" s="78"/>
      <c r="JVL26" s="78"/>
      <c r="JVM26" s="78"/>
      <c r="JVN26" s="78"/>
      <c r="JVO26" s="78"/>
      <c r="JVP26" s="78"/>
      <c r="JVQ26" s="78"/>
      <c r="JVR26" s="78"/>
      <c r="JVS26" s="78"/>
      <c r="JVT26" s="78"/>
      <c r="JVU26" s="78"/>
      <c r="JVV26" s="78"/>
      <c r="JVW26" s="78"/>
      <c r="JVX26" s="78"/>
      <c r="JVY26" s="78"/>
      <c r="JVZ26" s="78"/>
      <c r="JWA26" s="78"/>
      <c r="JWB26" s="78"/>
      <c r="JWC26" s="78"/>
      <c r="JWD26" s="78"/>
      <c r="JWE26" s="78"/>
      <c r="JWF26" s="78"/>
      <c r="JWG26" s="78"/>
      <c r="JWH26" s="78"/>
      <c r="JWI26" s="78"/>
      <c r="JWJ26" s="78"/>
      <c r="JWK26" s="78"/>
      <c r="JWL26" s="78"/>
      <c r="JWM26" s="78"/>
      <c r="JWN26" s="78"/>
      <c r="JWO26" s="78"/>
      <c r="JWP26" s="78"/>
      <c r="JWQ26" s="78"/>
      <c r="JWR26" s="78"/>
      <c r="JWS26" s="78"/>
      <c r="JWT26" s="78"/>
      <c r="JWU26" s="78"/>
      <c r="JWV26" s="78"/>
      <c r="JWW26" s="78"/>
      <c r="JWX26" s="78"/>
      <c r="JWY26" s="78"/>
      <c r="JWZ26" s="78"/>
      <c r="JXA26" s="78"/>
      <c r="JXB26" s="78"/>
      <c r="JXC26" s="78"/>
      <c r="JXD26" s="78"/>
      <c r="JXE26" s="78"/>
      <c r="JXF26" s="78"/>
      <c r="JXG26" s="78"/>
      <c r="JXH26" s="78"/>
      <c r="JXI26" s="78"/>
      <c r="JXJ26" s="78"/>
      <c r="JXK26" s="78"/>
      <c r="JXL26" s="78"/>
      <c r="JXM26" s="78"/>
      <c r="JXN26" s="78"/>
      <c r="JXO26" s="78"/>
      <c r="JXP26" s="78"/>
      <c r="JXQ26" s="78"/>
      <c r="JXR26" s="78"/>
      <c r="JXS26" s="78"/>
      <c r="JXT26" s="78"/>
      <c r="JXU26" s="78"/>
      <c r="JXV26" s="78"/>
      <c r="JXW26" s="78"/>
      <c r="JXX26" s="78"/>
      <c r="JXY26" s="78"/>
      <c r="JXZ26" s="78"/>
      <c r="JYA26" s="78"/>
      <c r="JYB26" s="78"/>
      <c r="JYC26" s="78"/>
      <c r="JYD26" s="78"/>
      <c r="JYE26" s="78"/>
      <c r="JYF26" s="78"/>
      <c r="JYG26" s="78"/>
      <c r="JYH26" s="78"/>
      <c r="JYI26" s="78"/>
      <c r="JYJ26" s="78"/>
      <c r="JYK26" s="78"/>
      <c r="JYL26" s="78"/>
      <c r="JYM26" s="78"/>
      <c r="JYN26" s="78"/>
      <c r="JYO26" s="78"/>
      <c r="JYP26" s="78"/>
      <c r="JYQ26" s="78"/>
      <c r="JYR26" s="78"/>
      <c r="JYS26" s="78"/>
      <c r="JYT26" s="78"/>
      <c r="JYU26" s="78"/>
      <c r="JYV26" s="78"/>
      <c r="JYW26" s="78"/>
      <c r="JYX26" s="78"/>
      <c r="JYY26" s="78"/>
      <c r="JYZ26" s="78"/>
      <c r="JZA26" s="78"/>
      <c r="JZB26" s="78"/>
      <c r="JZC26" s="78"/>
      <c r="JZD26" s="78"/>
      <c r="JZE26" s="78"/>
      <c r="JZF26" s="78"/>
      <c r="JZG26" s="78"/>
      <c r="JZH26" s="78"/>
      <c r="JZI26" s="78"/>
      <c r="JZJ26" s="78"/>
      <c r="JZK26" s="78"/>
      <c r="JZL26" s="78"/>
      <c r="JZM26" s="78"/>
      <c r="JZN26" s="78"/>
      <c r="JZO26" s="78"/>
      <c r="JZP26" s="78"/>
      <c r="JZQ26" s="78"/>
      <c r="JZR26" s="78"/>
      <c r="JZS26" s="78"/>
      <c r="JZT26" s="78"/>
      <c r="JZU26" s="78"/>
      <c r="JZV26" s="78"/>
      <c r="JZW26" s="78"/>
      <c r="JZX26" s="78"/>
      <c r="JZY26" s="78"/>
      <c r="JZZ26" s="78"/>
      <c r="KAA26" s="78"/>
      <c r="KAB26" s="78"/>
      <c r="KAC26" s="78"/>
      <c r="KAD26" s="78"/>
      <c r="KAE26" s="78"/>
      <c r="KAF26" s="78"/>
      <c r="KAG26" s="78"/>
      <c r="KAH26" s="78"/>
      <c r="KAI26" s="78"/>
      <c r="KAJ26" s="78"/>
      <c r="KAK26" s="78"/>
      <c r="KAL26" s="78"/>
      <c r="KAM26" s="78"/>
      <c r="KAN26" s="78"/>
      <c r="KAO26" s="78"/>
      <c r="KAP26" s="78"/>
      <c r="KAQ26" s="78"/>
      <c r="KAR26" s="78"/>
      <c r="KAS26" s="78"/>
      <c r="KAT26" s="78"/>
      <c r="KAU26" s="78"/>
      <c r="KAV26" s="78"/>
      <c r="KAW26" s="78"/>
      <c r="KAX26" s="78"/>
      <c r="KAY26" s="78"/>
      <c r="KAZ26" s="78"/>
      <c r="KBA26" s="78"/>
      <c r="KBB26" s="78"/>
      <c r="KBC26" s="78"/>
      <c r="KBD26" s="78"/>
      <c r="KBE26" s="78"/>
      <c r="KBF26" s="78"/>
      <c r="KBG26" s="78"/>
      <c r="KBH26" s="78"/>
      <c r="KBI26" s="78"/>
      <c r="KBJ26" s="78"/>
      <c r="KBK26" s="78"/>
      <c r="KBL26" s="78"/>
      <c r="KBM26" s="78"/>
      <c r="KBN26" s="78"/>
      <c r="KBO26" s="78"/>
      <c r="KBP26" s="78"/>
      <c r="KBQ26" s="78"/>
      <c r="KBR26" s="78"/>
      <c r="KBS26" s="78"/>
      <c r="KBT26" s="78"/>
      <c r="KBU26" s="78"/>
      <c r="KBV26" s="78"/>
      <c r="KBW26" s="78"/>
      <c r="KBX26" s="78"/>
      <c r="KBY26" s="78"/>
      <c r="KBZ26" s="78"/>
      <c r="KCA26" s="78"/>
      <c r="KCB26" s="78"/>
      <c r="KCC26" s="78"/>
      <c r="KCD26" s="78"/>
      <c r="KCE26" s="78"/>
      <c r="KCF26" s="78"/>
      <c r="KCG26" s="78"/>
      <c r="KCH26" s="78"/>
      <c r="KCI26" s="78"/>
      <c r="KCJ26" s="78"/>
      <c r="KCK26" s="78"/>
      <c r="KCL26" s="78"/>
      <c r="KCM26" s="78"/>
      <c r="KCN26" s="78"/>
      <c r="KCO26" s="78"/>
      <c r="KCP26" s="78"/>
      <c r="KCQ26" s="78"/>
      <c r="KCR26" s="78"/>
      <c r="KCS26" s="78"/>
      <c r="KCT26" s="78"/>
      <c r="KCU26" s="78"/>
      <c r="KCV26" s="78"/>
      <c r="KCW26" s="78"/>
      <c r="KCX26" s="78"/>
      <c r="KCY26" s="78"/>
      <c r="KCZ26" s="78"/>
      <c r="KDA26" s="78"/>
      <c r="KDB26" s="78"/>
      <c r="KDC26" s="78"/>
      <c r="KDD26" s="78"/>
      <c r="KDE26" s="78"/>
      <c r="KDF26" s="78"/>
      <c r="KDG26" s="78"/>
      <c r="KDH26" s="78"/>
      <c r="KDI26" s="78"/>
      <c r="KDJ26" s="78"/>
      <c r="KDK26" s="78"/>
      <c r="KDL26" s="78"/>
      <c r="KDM26" s="78"/>
      <c r="KDN26" s="78"/>
      <c r="KDO26" s="78"/>
      <c r="KDP26" s="78"/>
      <c r="KDQ26" s="78"/>
      <c r="KDR26" s="78"/>
      <c r="KDS26" s="78"/>
      <c r="KDT26" s="78"/>
      <c r="KDU26" s="78"/>
      <c r="KDV26" s="78"/>
      <c r="KDW26" s="78"/>
      <c r="KDX26" s="78"/>
      <c r="KDY26" s="78"/>
      <c r="KDZ26" s="78"/>
      <c r="KEA26" s="78"/>
      <c r="KEB26" s="78"/>
      <c r="KEC26" s="78"/>
      <c r="KED26" s="78"/>
      <c r="KEE26" s="78"/>
      <c r="KEF26" s="78"/>
      <c r="KEG26" s="78"/>
      <c r="KEH26" s="78"/>
      <c r="KEI26" s="78"/>
      <c r="KEJ26" s="78"/>
      <c r="KEK26" s="78"/>
      <c r="KEL26" s="78"/>
      <c r="KEM26" s="78"/>
      <c r="KEN26" s="78"/>
      <c r="KEO26" s="78"/>
      <c r="KEP26" s="78"/>
      <c r="KEQ26" s="78"/>
      <c r="KER26" s="78"/>
      <c r="KES26" s="78"/>
      <c r="KET26" s="78"/>
      <c r="KEU26" s="78"/>
      <c r="KEV26" s="78"/>
      <c r="KEW26" s="78"/>
      <c r="KEX26" s="78"/>
      <c r="KEY26" s="78"/>
      <c r="KEZ26" s="78"/>
      <c r="KFA26" s="78"/>
      <c r="KFB26" s="78"/>
      <c r="KFC26" s="78"/>
      <c r="KFD26" s="78"/>
      <c r="KFE26" s="78"/>
      <c r="KFF26" s="78"/>
      <c r="KFG26" s="78"/>
      <c r="KFH26" s="78"/>
      <c r="KFI26" s="78"/>
      <c r="KFJ26" s="78"/>
      <c r="KFK26" s="78"/>
      <c r="KFL26" s="78"/>
      <c r="KFM26" s="78"/>
      <c r="KFN26" s="78"/>
      <c r="KFO26" s="78"/>
      <c r="KFP26" s="78"/>
      <c r="KFQ26" s="78"/>
      <c r="KFR26" s="78"/>
      <c r="KFS26" s="78"/>
      <c r="KFT26" s="78"/>
      <c r="KFU26" s="78"/>
      <c r="KFV26" s="78"/>
      <c r="KFW26" s="78"/>
      <c r="KFX26" s="78"/>
      <c r="KFY26" s="78"/>
      <c r="KFZ26" s="78"/>
      <c r="KGA26" s="78"/>
      <c r="KGB26" s="78"/>
      <c r="KGC26" s="78"/>
      <c r="KGD26" s="78"/>
      <c r="KGE26" s="78"/>
      <c r="KGF26" s="78"/>
      <c r="KGG26" s="78"/>
      <c r="KGH26" s="78"/>
      <c r="KGI26" s="78"/>
      <c r="KGJ26" s="78"/>
      <c r="KGK26" s="78"/>
      <c r="KGL26" s="78"/>
      <c r="KGM26" s="78"/>
      <c r="KGN26" s="78"/>
      <c r="KGO26" s="78"/>
      <c r="KGP26" s="78"/>
      <c r="KGQ26" s="78"/>
      <c r="KGR26" s="78"/>
      <c r="KGS26" s="78"/>
      <c r="KGT26" s="78"/>
      <c r="KGU26" s="78"/>
      <c r="KGV26" s="78"/>
      <c r="KGW26" s="78"/>
      <c r="KGX26" s="78"/>
      <c r="KGY26" s="78"/>
      <c r="KGZ26" s="78"/>
      <c r="KHA26" s="78"/>
      <c r="KHB26" s="78"/>
      <c r="KHC26" s="78"/>
      <c r="KHD26" s="78"/>
      <c r="KHE26" s="78"/>
      <c r="KHF26" s="78"/>
      <c r="KHG26" s="78"/>
      <c r="KHH26" s="78"/>
      <c r="KHI26" s="78"/>
      <c r="KHJ26" s="78"/>
      <c r="KHK26" s="78"/>
      <c r="KHL26" s="78"/>
      <c r="KHM26" s="78"/>
      <c r="KHN26" s="78"/>
      <c r="KHO26" s="78"/>
      <c r="KHP26" s="78"/>
      <c r="KHQ26" s="78"/>
      <c r="KHR26" s="78"/>
      <c r="KHS26" s="78"/>
      <c r="KHT26" s="78"/>
      <c r="KHU26" s="78"/>
      <c r="KHV26" s="78"/>
      <c r="KHW26" s="78"/>
      <c r="KHX26" s="78"/>
      <c r="KHY26" s="78"/>
      <c r="KHZ26" s="78"/>
      <c r="KIA26" s="78"/>
      <c r="KIB26" s="78"/>
      <c r="KIC26" s="78"/>
      <c r="KID26" s="78"/>
      <c r="KIE26" s="78"/>
      <c r="KIF26" s="78"/>
      <c r="KIG26" s="78"/>
      <c r="KIH26" s="78"/>
      <c r="KII26" s="78"/>
      <c r="KIJ26" s="78"/>
      <c r="KIK26" s="78"/>
      <c r="KIL26" s="78"/>
      <c r="KIM26" s="78"/>
      <c r="KIN26" s="78"/>
      <c r="KIO26" s="78"/>
      <c r="KIP26" s="78"/>
      <c r="KIQ26" s="78"/>
      <c r="KIR26" s="78"/>
      <c r="KIS26" s="78"/>
      <c r="KIT26" s="78"/>
      <c r="KIU26" s="78"/>
      <c r="KIV26" s="78"/>
      <c r="KIW26" s="78"/>
      <c r="KIX26" s="78"/>
      <c r="KIY26" s="78"/>
      <c r="KIZ26" s="78"/>
      <c r="KJA26" s="78"/>
      <c r="KJB26" s="78"/>
      <c r="KJC26" s="78"/>
      <c r="KJD26" s="78"/>
      <c r="KJE26" s="78"/>
      <c r="KJF26" s="78"/>
      <c r="KJG26" s="78"/>
      <c r="KJH26" s="78"/>
      <c r="KJI26" s="78"/>
      <c r="KJJ26" s="78"/>
      <c r="KJK26" s="78"/>
      <c r="KJL26" s="78"/>
      <c r="KJM26" s="78"/>
      <c r="KJN26" s="78"/>
      <c r="KJO26" s="78"/>
      <c r="KJP26" s="78"/>
      <c r="KJQ26" s="78"/>
      <c r="KJR26" s="78"/>
      <c r="KJS26" s="78"/>
      <c r="KJT26" s="78"/>
      <c r="KJU26" s="78"/>
      <c r="KJV26" s="78"/>
      <c r="KJW26" s="78"/>
      <c r="KJX26" s="78"/>
      <c r="KJY26" s="78"/>
      <c r="KJZ26" s="78"/>
      <c r="KKA26" s="78"/>
      <c r="KKB26" s="78"/>
      <c r="KKC26" s="78"/>
      <c r="KKD26" s="78"/>
      <c r="KKE26" s="78"/>
      <c r="KKF26" s="78"/>
      <c r="KKG26" s="78"/>
      <c r="KKH26" s="78"/>
      <c r="KKI26" s="78"/>
      <c r="KKJ26" s="78"/>
      <c r="KKK26" s="78"/>
      <c r="KKL26" s="78"/>
      <c r="KKM26" s="78"/>
      <c r="KKN26" s="78"/>
      <c r="KKO26" s="78"/>
      <c r="KKP26" s="78"/>
      <c r="KKQ26" s="78"/>
      <c r="KKR26" s="78"/>
      <c r="KKS26" s="78"/>
      <c r="KKT26" s="78"/>
      <c r="KKU26" s="78"/>
      <c r="KKV26" s="78"/>
      <c r="KKW26" s="78"/>
      <c r="KKX26" s="78"/>
      <c r="KKY26" s="78"/>
      <c r="KKZ26" s="78"/>
      <c r="KLA26" s="78"/>
      <c r="KLB26" s="78"/>
      <c r="KLC26" s="78"/>
      <c r="KLD26" s="78"/>
      <c r="KLE26" s="78"/>
      <c r="KLF26" s="78"/>
      <c r="KLG26" s="78"/>
      <c r="KLH26" s="78"/>
      <c r="KLI26" s="78"/>
      <c r="KLJ26" s="78"/>
      <c r="KLK26" s="78"/>
      <c r="KLL26" s="78"/>
      <c r="KLM26" s="78"/>
      <c r="KLN26" s="78"/>
      <c r="KLO26" s="78"/>
      <c r="KLP26" s="78"/>
      <c r="KLQ26" s="78"/>
      <c r="KLR26" s="78"/>
      <c r="KLS26" s="78"/>
      <c r="KLT26" s="78"/>
      <c r="KLU26" s="78"/>
      <c r="KLV26" s="78"/>
      <c r="KLW26" s="78"/>
      <c r="KLX26" s="78"/>
      <c r="KLY26" s="78"/>
      <c r="KLZ26" s="78"/>
      <c r="KMA26" s="78"/>
      <c r="KMB26" s="78"/>
      <c r="KMC26" s="78"/>
      <c r="KMD26" s="78"/>
      <c r="KME26" s="78"/>
      <c r="KMF26" s="78"/>
      <c r="KMG26" s="78"/>
      <c r="KMH26" s="78"/>
      <c r="KMI26" s="78"/>
      <c r="KMJ26" s="78"/>
      <c r="KMK26" s="78"/>
      <c r="KML26" s="78"/>
      <c r="KMM26" s="78"/>
      <c r="KMN26" s="78"/>
      <c r="KMO26" s="78"/>
      <c r="KMP26" s="78"/>
      <c r="KMQ26" s="78"/>
      <c r="KMR26" s="78"/>
      <c r="KMS26" s="78"/>
      <c r="KMT26" s="78"/>
      <c r="KMU26" s="78"/>
      <c r="KMV26" s="78"/>
      <c r="KMW26" s="78"/>
      <c r="KMX26" s="78"/>
      <c r="KMY26" s="78"/>
      <c r="KMZ26" s="78"/>
      <c r="KNA26" s="78"/>
      <c r="KNB26" s="78"/>
      <c r="KNC26" s="78"/>
      <c r="KND26" s="78"/>
      <c r="KNE26" s="78"/>
      <c r="KNF26" s="78"/>
      <c r="KNG26" s="78"/>
      <c r="KNH26" s="78"/>
      <c r="KNI26" s="78"/>
      <c r="KNJ26" s="78"/>
      <c r="KNK26" s="78"/>
      <c r="KNL26" s="78"/>
      <c r="KNM26" s="78"/>
      <c r="KNN26" s="78"/>
      <c r="KNO26" s="78"/>
      <c r="KNP26" s="78"/>
      <c r="KNQ26" s="78"/>
      <c r="KNR26" s="78"/>
      <c r="KNS26" s="78"/>
      <c r="KNT26" s="78"/>
      <c r="KNU26" s="78"/>
      <c r="KNV26" s="78"/>
      <c r="KNW26" s="78"/>
      <c r="KNX26" s="78"/>
      <c r="KNY26" s="78"/>
      <c r="KNZ26" s="78"/>
      <c r="KOA26" s="78"/>
      <c r="KOB26" s="78"/>
      <c r="KOC26" s="78"/>
      <c r="KOD26" s="78"/>
      <c r="KOE26" s="78"/>
      <c r="KOF26" s="78"/>
      <c r="KOG26" s="78"/>
      <c r="KOH26" s="78"/>
      <c r="KOI26" s="78"/>
      <c r="KOJ26" s="78"/>
      <c r="KOK26" s="78"/>
      <c r="KOL26" s="78"/>
      <c r="KOM26" s="78"/>
      <c r="KON26" s="78"/>
      <c r="KOO26" s="78"/>
      <c r="KOP26" s="78"/>
      <c r="KOQ26" s="78"/>
      <c r="KOR26" s="78"/>
      <c r="KOS26" s="78"/>
      <c r="KOT26" s="78"/>
      <c r="KOU26" s="78"/>
      <c r="KOV26" s="78"/>
      <c r="KOW26" s="78"/>
      <c r="KOX26" s="78"/>
      <c r="KOY26" s="78"/>
      <c r="KOZ26" s="78"/>
      <c r="KPA26" s="78"/>
      <c r="KPB26" s="78"/>
      <c r="KPC26" s="78"/>
      <c r="KPD26" s="78"/>
      <c r="KPE26" s="78"/>
      <c r="KPF26" s="78"/>
      <c r="KPG26" s="78"/>
      <c r="KPH26" s="78"/>
      <c r="KPI26" s="78"/>
      <c r="KPJ26" s="78"/>
      <c r="KPK26" s="78"/>
      <c r="KPL26" s="78"/>
      <c r="KPM26" s="78"/>
      <c r="KPN26" s="78"/>
      <c r="KPO26" s="78"/>
      <c r="KPP26" s="78"/>
      <c r="KPQ26" s="78"/>
      <c r="KPR26" s="78"/>
      <c r="KPS26" s="78"/>
      <c r="KPT26" s="78"/>
      <c r="KPU26" s="78"/>
      <c r="KPV26" s="78"/>
      <c r="KPW26" s="78"/>
      <c r="KPX26" s="78"/>
      <c r="KPY26" s="78"/>
      <c r="KPZ26" s="78"/>
      <c r="KQA26" s="78"/>
      <c r="KQB26" s="78"/>
      <c r="KQC26" s="78"/>
      <c r="KQD26" s="78"/>
      <c r="KQE26" s="78"/>
      <c r="KQF26" s="78"/>
      <c r="KQG26" s="78"/>
      <c r="KQH26" s="78"/>
      <c r="KQI26" s="78"/>
      <c r="KQJ26" s="78"/>
      <c r="KQK26" s="78"/>
      <c r="KQL26" s="78"/>
      <c r="KQM26" s="78"/>
      <c r="KQN26" s="78"/>
      <c r="KQO26" s="78"/>
      <c r="KQP26" s="78"/>
      <c r="KQQ26" s="78"/>
      <c r="KQR26" s="78"/>
      <c r="KQS26" s="78"/>
      <c r="KQT26" s="78"/>
      <c r="KQU26" s="78"/>
      <c r="KQV26" s="78"/>
      <c r="KQW26" s="78"/>
      <c r="KQX26" s="78"/>
      <c r="KQY26" s="78"/>
      <c r="KQZ26" s="78"/>
      <c r="KRA26" s="78"/>
      <c r="KRB26" s="78"/>
      <c r="KRC26" s="78"/>
      <c r="KRD26" s="78"/>
      <c r="KRE26" s="78"/>
      <c r="KRF26" s="78"/>
      <c r="KRG26" s="78"/>
      <c r="KRH26" s="78"/>
      <c r="KRI26" s="78"/>
      <c r="KRJ26" s="78"/>
      <c r="KRK26" s="78"/>
      <c r="KRL26" s="78"/>
      <c r="KRM26" s="78"/>
      <c r="KRN26" s="78"/>
      <c r="KRO26" s="78"/>
      <c r="KRP26" s="78"/>
      <c r="KRQ26" s="78"/>
      <c r="KRR26" s="78"/>
      <c r="KRS26" s="78"/>
      <c r="KRT26" s="78"/>
      <c r="KRU26" s="78"/>
      <c r="KRV26" s="78"/>
      <c r="KRW26" s="78"/>
      <c r="KRX26" s="78"/>
      <c r="KRY26" s="78"/>
      <c r="KRZ26" s="78"/>
      <c r="KSA26" s="78"/>
      <c r="KSB26" s="78"/>
      <c r="KSC26" s="78"/>
      <c r="KSD26" s="78"/>
      <c r="KSE26" s="78"/>
      <c r="KSF26" s="78"/>
      <c r="KSG26" s="78"/>
      <c r="KSH26" s="78"/>
      <c r="KSI26" s="78"/>
      <c r="KSJ26" s="78"/>
      <c r="KSK26" s="78"/>
      <c r="KSL26" s="78"/>
      <c r="KSM26" s="78"/>
      <c r="KSN26" s="78"/>
      <c r="KSO26" s="78"/>
      <c r="KSP26" s="78"/>
      <c r="KSQ26" s="78"/>
      <c r="KSR26" s="78"/>
      <c r="KSS26" s="78"/>
      <c r="KST26" s="78"/>
      <c r="KSU26" s="78"/>
      <c r="KSV26" s="78"/>
      <c r="KSW26" s="78"/>
      <c r="KSX26" s="78"/>
      <c r="KSY26" s="78"/>
      <c r="KSZ26" s="78"/>
      <c r="KTA26" s="78"/>
      <c r="KTB26" s="78"/>
      <c r="KTC26" s="78"/>
      <c r="KTD26" s="78"/>
      <c r="KTE26" s="78"/>
      <c r="KTF26" s="78"/>
      <c r="KTG26" s="78"/>
      <c r="KTH26" s="78"/>
      <c r="KTI26" s="78"/>
      <c r="KTJ26" s="78"/>
      <c r="KTK26" s="78"/>
      <c r="KTL26" s="78"/>
      <c r="KTM26" s="78"/>
      <c r="KTN26" s="78"/>
      <c r="KTO26" s="78"/>
      <c r="KTP26" s="78"/>
      <c r="KTQ26" s="78"/>
      <c r="KTR26" s="78"/>
      <c r="KTS26" s="78"/>
      <c r="KTT26" s="78"/>
      <c r="KTU26" s="78"/>
      <c r="KTV26" s="78"/>
      <c r="KTW26" s="78"/>
      <c r="KTX26" s="78"/>
      <c r="KTY26" s="78"/>
      <c r="KTZ26" s="78"/>
      <c r="KUA26" s="78"/>
      <c r="KUB26" s="78"/>
      <c r="KUC26" s="78"/>
      <c r="KUD26" s="78"/>
      <c r="KUE26" s="78"/>
      <c r="KUF26" s="78"/>
      <c r="KUG26" s="78"/>
      <c r="KUH26" s="78"/>
      <c r="KUI26" s="78"/>
      <c r="KUJ26" s="78"/>
      <c r="KUK26" s="78"/>
      <c r="KUL26" s="78"/>
      <c r="KUM26" s="78"/>
      <c r="KUN26" s="78"/>
      <c r="KUO26" s="78"/>
      <c r="KUP26" s="78"/>
      <c r="KUQ26" s="78"/>
      <c r="KUR26" s="78"/>
      <c r="KUS26" s="78"/>
      <c r="KUT26" s="78"/>
      <c r="KUU26" s="78"/>
      <c r="KUV26" s="78"/>
      <c r="KUW26" s="78"/>
      <c r="KUX26" s="78"/>
      <c r="KUY26" s="78"/>
      <c r="KUZ26" s="78"/>
      <c r="KVA26" s="78"/>
      <c r="KVB26" s="78"/>
      <c r="KVC26" s="78"/>
      <c r="KVD26" s="78"/>
      <c r="KVE26" s="78"/>
      <c r="KVF26" s="78"/>
      <c r="KVG26" s="78"/>
      <c r="KVH26" s="78"/>
      <c r="KVI26" s="78"/>
      <c r="KVJ26" s="78"/>
      <c r="KVK26" s="78"/>
      <c r="KVL26" s="78"/>
      <c r="KVM26" s="78"/>
      <c r="KVN26" s="78"/>
      <c r="KVO26" s="78"/>
      <c r="KVP26" s="78"/>
      <c r="KVQ26" s="78"/>
      <c r="KVR26" s="78"/>
      <c r="KVS26" s="78"/>
      <c r="KVT26" s="78"/>
      <c r="KVU26" s="78"/>
      <c r="KVV26" s="78"/>
      <c r="KVW26" s="78"/>
      <c r="KVX26" s="78"/>
      <c r="KVY26" s="78"/>
      <c r="KVZ26" s="78"/>
      <c r="KWA26" s="78"/>
      <c r="KWB26" s="78"/>
      <c r="KWC26" s="78"/>
      <c r="KWD26" s="78"/>
      <c r="KWE26" s="78"/>
      <c r="KWF26" s="78"/>
      <c r="KWG26" s="78"/>
      <c r="KWH26" s="78"/>
      <c r="KWI26" s="78"/>
      <c r="KWJ26" s="78"/>
      <c r="KWK26" s="78"/>
      <c r="KWL26" s="78"/>
      <c r="KWM26" s="78"/>
      <c r="KWN26" s="78"/>
      <c r="KWO26" s="78"/>
      <c r="KWP26" s="78"/>
      <c r="KWQ26" s="78"/>
      <c r="KWR26" s="78"/>
      <c r="KWS26" s="78"/>
      <c r="KWT26" s="78"/>
      <c r="KWU26" s="78"/>
      <c r="KWV26" s="78"/>
      <c r="KWW26" s="78"/>
      <c r="KWX26" s="78"/>
      <c r="KWY26" s="78"/>
      <c r="KWZ26" s="78"/>
      <c r="KXA26" s="78"/>
      <c r="KXB26" s="78"/>
      <c r="KXC26" s="78"/>
      <c r="KXD26" s="78"/>
      <c r="KXE26" s="78"/>
      <c r="KXF26" s="78"/>
      <c r="KXG26" s="78"/>
      <c r="KXH26" s="78"/>
      <c r="KXI26" s="78"/>
      <c r="KXJ26" s="78"/>
      <c r="KXK26" s="78"/>
      <c r="KXL26" s="78"/>
      <c r="KXM26" s="78"/>
      <c r="KXN26" s="78"/>
      <c r="KXO26" s="78"/>
      <c r="KXP26" s="78"/>
      <c r="KXQ26" s="78"/>
      <c r="KXR26" s="78"/>
      <c r="KXS26" s="78"/>
      <c r="KXT26" s="78"/>
      <c r="KXU26" s="78"/>
      <c r="KXV26" s="78"/>
      <c r="KXW26" s="78"/>
      <c r="KXX26" s="78"/>
      <c r="KXY26" s="78"/>
      <c r="KXZ26" s="78"/>
      <c r="KYA26" s="78"/>
      <c r="KYB26" s="78"/>
      <c r="KYC26" s="78"/>
      <c r="KYD26" s="78"/>
      <c r="KYE26" s="78"/>
      <c r="KYF26" s="78"/>
      <c r="KYG26" s="78"/>
      <c r="KYH26" s="78"/>
      <c r="KYI26" s="78"/>
      <c r="KYJ26" s="78"/>
      <c r="KYK26" s="78"/>
      <c r="KYL26" s="78"/>
      <c r="KYM26" s="78"/>
      <c r="KYN26" s="78"/>
      <c r="KYO26" s="78"/>
      <c r="KYP26" s="78"/>
      <c r="KYQ26" s="78"/>
      <c r="KYR26" s="78"/>
      <c r="KYS26" s="78"/>
      <c r="KYT26" s="78"/>
      <c r="KYU26" s="78"/>
      <c r="KYV26" s="78"/>
      <c r="KYW26" s="78"/>
      <c r="KYX26" s="78"/>
      <c r="KYY26" s="78"/>
      <c r="KYZ26" s="78"/>
      <c r="KZA26" s="78"/>
      <c r="KZB26" s="78"/>
      <c r="KZC26" s="78"/>
      <c r="KZD26" s="78"/>
      <c r="KZE26" s="78"/>
      <c r="KZF26" s="78"/>
      <c r="KZG26" s="78"/>
      <c r="KZH26" s="78"/>
      <c r="KZI26" s="78"/>
      <c r="KZJ26" s="78"/>
      <c r="KZK26" s="78"/>
      <c r="KZL26" s="78"/>
      <c r="KZM26" s="78"/>
      <c r="KZN26" s="78"/>
      <c r="KZO26" s="78"/>
      <c r="KZP26" s="78"/>
      <c r="KZQ26" s="78"/>
      <c r="KZR26" s="78"/>
      <c r="KZS26" s="78"/>
      <c r="KZT26" s="78"/>
      <c r="KZU26" s="78"/>
      <c r="KZV26" s="78"/>
      <c r="KZW26" s="78"/>
      <c r="KZX26" s="78"/>
      <c r="KZY26" s="78"/>
      <c r="KZZ26" s="78"/>
      <c r="LAA26" s="78"/>
      <c r="LAB26" s="78"/>
      <c r="LAC26" s="78"/>
      <c r="LAD26" s="78"/>
      <c r="LAE26" s="78"/>
      <c r="LAF26" s="78"/>
      <c r="LAG26" s="78"/>
      <c r="LAH26" s="78"/>
      <c r="LAI26" s="78"/>
      <c r="LAJ26" s="78"/>
      <c r="LAK26" s="78"/>
      <c r="LAL26" s="78"/>
      <c r="LAM26" s="78"/>
      <c r="LAN26" s="78"/>
      <c r="LAO26" s="78"/>
      <c r="LAP26" s="78"/>
      <c r="LAQ26" s="78"/>
      <c r="LAR26" s="78"/>
      <c r="LAS26" s="78"/>
      <c r="LAT26" s="78"/>
      <c r="LAU26" s="78"/>
      <c r="LAV26" s="78"/>
      <c r="LAW26" s="78"/>
      <c r="LAX26" s="78"/>
      <c r="LAY26" s="78"/>
      <c r="LAZ26" s="78"/>
      <c r="LBA26" s="78"/>
      <c r="LBB26" s="78"/>
      <c r="LBC26" s="78"/>
      <c r="LBD26" s="78"/>
      <c r="LBE26" s="78"/>
      <c r="LBF26" s="78"/>
      <c r="LBG26" s="78"/>
      <c r="LBH26" s="78"/>
      <c r="LBI26" s="78"/>
      <c r="LBJ26" s="78"/>
      <c r="LBK26" s="78"/>
      <c r="LBL26" s="78"/>
      <c r="LBM26" s="78"/>
      <c r="LBN26" s="78"/>
      <c r="LBO26" s="78"/>
      <c r="LBP26" s="78"/>
      <c r="LBQ26" s="78"/>
      <c r="LBR26" s="78"/>
      <c r="LBS26" s="78"/>
      <c r="LBT26" s="78"/>
      <c r="LBU26" s="78"/>
      <c r="LBV26" s="78"/>
      <c r="LBW26" s="78"/>
      <c r="LBX26" s="78"/>
      <c r="LBY26" s="78"/>
      <c r="LBZ26" s="78"/>
      <c r="LCA26" s="78"/>
      <c r="LCB26" s="78"/>
      <c r="LCC26" s="78"/>
      <c r="LCD26" s="78"/>
      <c r="LCE26" s="78"/>
      <c r="LCF26" s="78"/>
      <c r="LCG26" s="78"/>
      <c r="LCH26" s="78"/>
      <c r="LCI26" s="78"/>
      <c r="LCJ26" s="78"/>
      <c r="LCK26" s="78"/>
      <c r="LCL26" s="78"/>
      <c r="LCM26" s="78"/>
      <c r="LCN26" s="78"/>
      <c r="LCO26" s="78"/>
      <c r="LCP26" s="78"/>
      <c r="LCQ26" s="78"/>
      <c r="LCR26" s="78"/>
      <c r="LCS26" s="78"/>
      <c r="LCT26" s="78"/>
      <c r="LCU26" s="78"/>
      <c r="LCV26" s="78"/>
      <c r="LCW26" s="78"/>
      <c r="LCX26" s="78"/>
      <c r="LCY26" s="78"/>
      <c r="LCZ26" s="78"/>
      <c r="LDA26" s="78"/>
      <c r="LDB26" s="78"/>
      <c r="LDC26" s="78"/>
      <c r="LDD26" s="78"/>
      <c r="LDE26" s="78"/>
      <c r="LDF26" s="78"/>
      <c r="LDG26" s="78"/>
      <c r="LDH26" s="78"/>
      <c r="LDI26" s="78"/>
      <c r="LDJ26" s="78"/>
      <c r="LDK26" s="78"/>
      <c r="LDL26" s="78"/>
      <c r="LDM26" s="78"/>
      <c r="LDN26" s="78"/>
      <c r="LDO26" s="78"/>
      <c r="LDP26" s="78"/>
      <c r="LDQ26" s="78"/>
      <c r="LDR26" s="78"/>
      <c r="LDS26" s="78"/>
      <c r="LDT26" s="78"/>
      <c r="LDU26" s="78"/>
      <c r="LDV26" s="78"/>
      <c r="LDW26" s="78"/>
      <c r="LDX26" s="78"/>
      <c r="LDY26" s="78"/>
      <c r="LDZ26" s="78"/>
      <c r="LEA26" s="78"/>
      <c r="LEB26" s="78"/>
      <c r="LEC26" s="78"/>
      <c r="LED26" s="78"/>
      <c r="LEE26" s="78"/>
      <c r="LEF26" s="78"/>
      <c r="LEG26" s="78"/>
      <c r="LEH26" s="78"/>
      <c r="LEI26" s="78"/>
      <c r="LEJ26" s="78"/>
      <c r="LEK26" s="78"/>
      <c r="LEL26" s="78"/>
      <c r="LEM26" s="78"/>
      <c r="LEN26" s="78"/>
      <c r="LEO26" s="78"/>
      <c r="LEP26" s="78"/>
      <c r="LEQ26" s="78"/>
      <c r="LER26" s="78"/>
      <c r="LES26" s="78"/>
      <c r="LET26" s="78"/>
      <c r="LEU26" s="78"/>
      <c r="LEV26" s="78"/>
      <c r="LEW26" s="78"/>
      <c r="LEX26" s="78"/>
      <c r="LEY26" s="78"/>
      <c r="LEZ26" s="78"/>
      <c r="LFA26" s="78"/>
      <c r="LFB26" s="78"/>
      <c r="LFC26" s="78"/>
      <c r="LFD26" s="78"/>
      <c r="LFE26" s="78"/>
      <c r="LFF26" s="78"/>
      <c r="LFG26" s="78"/>
      <c r="LFH26" s="78"/>
      <c r="LFI26" s="78"/>
      <c r="LFJ26" s="78"/>
      <c r="LFK26" s="78"/>
      <c r="LFL26" s="78"/>
      <c r="LFM26" s="78"/>
      <c r="LFN26" s="78"/>
      <c r="LFO26" s="78"/>
      <c r="LFP26" s="78"/>
      <c r="LFQ26" s="78"/>
      <c r="LFR26" s="78"/>
      <c r="LFS26" s="78"/>
      <c r="LFT26" s="78"/>
      <c r="LFU26" s="78"/>
      <c r="LFV26" s="78"/>
      <c r="LFW26" s="78"/>
      <c r="LFX26" s="78"/>
      <c r="LFY26" s="78"/>
      <c r="LFZ26" s="78"/>
      <c r="LGA26" s="78"/>
      <c r="LGB26" s="78"/>
      <c r="LGC26" s="78"/>
      <c r="LGD26" s="78"/>
      <c r="LGE26" s="78"/>
      <c r="LGF26" s="78"/>
      <c r="LGG26" s="78"/>
      <c r="LGH26" s="78"/>
      <c r="LGI26" s="78"/>
      <c r="LGJ26" s="78"/>
      <c r="LGK26" s="78"/>
      <c r="LGL26" s="78"/>
      <c r="LGM26" s="78"/>
      <c r="LGN26" s="78"/>
      <c r="LGO26" s="78"/>
      <c r="LGP26" s="78"/>
      <c r="LGQ26" s="78"/>
      <c r="LGR26" s="78"/>
      <c r="LGS26" s="78"/>
      <c r="LGT26" s="78"/>
      <c r="LGU26" s="78"/>
      <c r="LGV26" s="78"/>
      <c r="LGW26" s="78"/>
      <c r="LGX26" s="78"/>
      <c r="LGY26" s="78"/>
      <c r="LGZ26" s="78"/>
      <c r="LHA26" s="78"/>
      <c r="LHB26" s="78"/>
      <c r="LHC26" s="78"/>
      <c r="LHD26" s="78"/>
      <c r="LHE26" s="78"/>
      <c r="LHF26" s="78"/>
      <c r="LHG26" s="78"/>
      <c r="LHH26" s="78"/>
      <c r="LHI26" s="78"/>
      <c r="LHJ26" s="78"/>
      <c r="LHK26" s="78"/>
      <c r="LHL26" s="78"/>
      <c r="LHM26" s="78"/>
      <c r="LHN26" s="78"/>
      <c r="LHO26" s="78"/>
      <c r="LHP26" s="78"/>
      <c r="LHQ26" s="78"/>
      <c r="LHR26" s="78"/>
      <c r="LHS26" s="78"/>
      <c r="LHT26" s="78"/>
      <c r="LHU26" s="78"/>
      <c r="LHV26" s="78"/>
      <c r="LHW26" s="78"/>
      <c r="LHX26" s="78"/>
      <c r="LHY26" s="78"/>
      <c r="LHZ26" s="78"/>
      <c r="LIA26" s="78"/>
      <c r="LIB26" s="78"/>
      <c r="LIC26" s="78"/>
      <c r="LID26" s="78"/>
      <c r="LIE26" s="78"/>
      <c r="LIF26" s="78"/>
      <c r="LIG26" s="78"/>
      <c r="LIH26" s="78"/>
      <c r="LII26" s="78"/>
      <c r="LIJ26" s="78"/>
      <c r="LIK26" s="78"/>
      <c r="LIL26" s="78"/>
      <c r="LIM26" s="78"/>
      <c r="LIN26" s="78"/>
      <c r="LIO26" s="78"/>
      <c r="LIP26" s="78"/>
      <c r="LIQ26" s="78"/>
      <c r="LIR26" s="78"/>
      <c r="LIS26" s="78"/>
      <c r="LIT26" s="78"/>
      <c r="LIU26" s="78"/>
      <c r="LIV26" s="78"/>
      <c r="LIW26" s="78"/>
      <c r="LIX26" s="78"/>
      <c r="LIY26" s="78"/>
      <c r="LIZ26" s="78"/>
      <c r="LJA26" s="78"/>
      <c r="LJB26" s="78"/>
      <c r="LJC26" s="78"/>
      <c r="LJD26" s="78"/>
      <c r="LJE26" s="78"/>
      <c r="LJF26" s="78"/>
      <c r="LJG26" s="78"/>
      <c r="LJH26" s="78"/>
      <c r="LJI26" s="78"/>
      <c r="LJJ26" s="78"/>
      <c r="LJK26" s="78"/>
      <c r="LJL26" s="78"/>
      <c r="LJM26" s="78"/>
      <c r="LJN26" s="78"/>
      <c r="LJO26" s="78"/>
      <c r="LJP26" s="78"/>
      <c r="LJQ26" s="78"/>
      <c r="LJR26" s="78"/>
      <c r="LJS26" s="78"/>
      <c r="LJT26" s="78"/>
      <c r="LJU26" s="78"/>
      <c r="LJV26" s="78"/>
      <c r="LJW26" s="78"/>
      <c r="LJX26" s="78"/>
      <c r="LJY26" s="78"/>
      <c r="LJZ26" s="78"/>
      <c r="LKA26" s="78"/>
      <c r="LKB26" s="78"/>
      <c r="LKC26" s="78"/>
      <c r="LKD26" s="78"/>
      <c r="LKE26" s="78"/>
      <c r="LKF26" s="78"/>
      <c r="LKG26" s="78"/>
      <c r="LKH26" s="78"/>
      <c r="LKI26" s="78"/>
      <c r="LKJ26" s="78"/>
      <c r="LKK26" s="78"/>
      <c r="LKL26" s="78"/>
      <c r="LKM26" s="78"/>
      <c r="LKN26" s="78"/>
      <c r="LKO26" s="78"/>
      <c r="LKP26" s="78"/>
      <c r="LKQ26" s="78"/>
      <c r="LKR26" s="78"/>
      <c r="LKS26" s="78"/>
      <c r="LKT26" s="78"/>
      <c r="LKU26" s="78"/>
      <c r="LKV26" s="78"/>
      <c r="LKW26" s="78"/>
      <c r="LKX26" s="78"/>
      <c r="LKY26" s="78"/>
      <c r="LKZ26" s="78"/>
      <c r="LLA26" s="78"/>
      <c r="LLB26" s="78"/>
      <c r="LLC26" s="78"/>
      <c r="LLD26" s="78"/>
      <c r="LLE26" s="78"/>
      <c r="LLF26" s="78"/>
      <c r="LLG26" s="78"/>
      <c r="LLH26" s="78"/>
      <c r="LLI26" s="78"/>
      <c r="LLJ26" s="78"/>
      <c r="LLK26" s="78"/>
      <c r="LLL26" s="78"/>
      <c r="LLM26" s="78"/>
      <c r="LLN26" s="78"/>
      <c r="LLO26" s="78"/>
      <c r="LLP26" s="78"/>
      <c r="LLQ26" s="78"/>
      <c r="LLR26" s="78"/>
      <c r="LLS26" s="78"/>
      <c r="LLT26" s="78"/>
      <c r="LLU26" s="78"/>
      <c r="LLV26" s="78"/>
      <c r="LLW26" s="78"/>
      <c r="LLX26" s="78"/>
      <c r="LLY26" s="78"/>
      <c r="LLZ26" s="78"/>
      <c r="LMA26" s="78"/>
      <c r="LMB26" s="78"/>
      <c r="LMC26" s="78"/>
      <c r="LMD26" s="78"/>
      <c r="LME26" s="78"/>
      <c r="LMF26" s="78"/>
      <c r="LMG26" s="78"/>
      <c r="LMH26" s="78"/>
      <c r="LMI26" s="78"/>
      <c r="LMJ26" s="78"/>
      <c r="LMK26" s="78"/>
      <c r="LML26" s="78"/>
      <c r="LMM26" s="78"/>
      <c r="LMN26" s="78"/>
      <c r="LMO26" s="78"/>
      <c r="LMP26" s="78"/>
      <c r="LMQ26" s="78"/>
      <c r="LMR26" s="78"/>
      <c r="LMS26" s="78"/>
      <c r="LMT26" s="78"/>
      <c r="LMU26" s="78"/>
      <c r="LMV26" s="78"/>
      <c r="LMW26" s="78"/>
      <c r="LMX26" s="78"/>
      <c r="LMY26" s="78"/>
      <c r="LMZ26" s="78"/>
      <c r="LNA26" s="78"/>
      <c r="LNB26" s="78"/>
      <c r="LNC26" s="78"/>
      <c r="LND26" s="78"/>
      <c r="LNE26" s="78"/>
      <c r="LNF26" s="78"/>
      <c r="LNG26" s="78"/>
      <c r="LNH26" s="78"/>
      <c r="LNI26" s="78"/>
      <c r="LNJ26" s="78"/>
      <c r="LNK26" s="78"/>
      <c r="LNL26" s="78"/>
      <c r="LNM26" s="78"/>
      <c r="LNN26" s="78"/>
      <c r="LNO26" s="78"/>
      <c r="LNP26" s="78"/>
      <c r="LNQ26" s="78"/>
      <c r="LNR26" s="78"/>
      <c r="LNS26" s="78"/>
      <c r="LNT26" s="78"/>
      <c r="LNU26" s="78"/>
      <c r="LNV26" s="78"/>
      <c r="LNW26" s="78"/>
      <c r="LNX26" s="78"/>
      <c r="LNY26" s="78"/>
      <c r="LNZ26" s="78"/>
      <c r="LOA26" s="78"/>
      <c r="LOB26" s="78"/>
      <c r="LOC26" s="78"/>
      <c r="LOD26" s="78"/>
      <c r="LOE26" s="78"/>
      <c r="LOF26" s="78"/>
      <c r="LOG26" s="78"/>
      <c r="LOH26" s="78"/>
      <c r="LOI26" s="78"/>
      <c r="LOJ26" s="78"/>
      <c r="LOK26" s="78"/>
      <c r="LOL26" s="78"/>
      <c r="LOM26" s="78"/>
      <c r="LON26" s="78"/>
      <c r="LOO26" s="78"/>
      <c r="LOP26" s="78"/>
      <c r="LOQ26" s="78"/>
      <c r="LOR26" s="78"/>
      <c r="LOS26" s="78"/>
      <c r="LOT26" s="78"/>
      <c r="LOU26" s="78"/>
      <c r="LOV26" s="78"/>
      <c r="LOW26" s="78"/>
      <c r="LOX26" s="78"/>
      <c r="LOY26" s="78"/>
      <c r="LOZ26" s="78"/>
      <c r="LPA26" s="78"/>
      <c r="LPB26" s="78"/>
      <c r="LPC26" s="78"/>
      <c r="LPD26" s="78"/>
      <c r="LPE26" s="78"/>
      <c r="LPF26" s="78"/>
      <c r="LPG26" s="78"/>
      <c r="LPH26" s="78"/>
      <c r="LPI26" s="78"/>
      <c r="LPJ26" s="78"/>
      <c r="LPK26" s="78"/>
      <c r="LPL26" s="78"/>
      <c r="LPM26" s="78"/>
      <c r="LPN26" s="78"/>
      <c r="LPO26" s="78"/>
      <c r="LPP26" s="78"/>
      <c r="LPQ26" s="78"/>
      <c r="LPR26" s="78"/>
      <c r="LPS26" s="78"/>
      <c r="LPT26" s="78"/>
      <c r="LPU26" s="78"/>
      <c r="LPV26" s="78"/>
      <c r="LPW26" s="78"/>
      <c r="LPX26" s="78"/>
      <c r="LPY26" s="78"/>
      <c r="LPZ26" s="78"/>
      <c r="LQA26" s="78"/>
      <c r="LQB26" s="78"/>
      <c r="LQC26" s="78"/>
      <c r="LQD26" s="78"/>
      <c r="LQE26" s="78"/>
      <c r="LQF26" s="78"/>
      <c r="LQG26" s="78"/>
      <c r="LQH26" s="78"/>
      <c r="LQI26" s="78"/>
      <c r="LQJ26" s="78"/>
      <c r="LQK26" s="78"/>
      <c r="LQL26" s="78"/>
      <c r="LQM26" s="78"/>
      <c r="LQN26" s="78"/>
      <c r="LQO26" s="78"/>
      <c r="LQP26" s="78"/>
      <c r="LQQ26" s="78"/>
      <c r="LQR26" s="78"/>
      <c r="LQS26" s="78"/>
      <c r="LQT26" s="78"/>
      <c r="LQU26" s="78"/>
      <c r="LQV26" s="78"/>
      <c r="LQW26" s="78"/>
      <c r="LQX26" s="78"/>
      <c r="LQY26" s="78"/>
      <c r="LQZ26" s="78"/>
      <c r="LRA26" s="78"/>
      <c r="LRB26" s="78"/>
      <c r="LRC26" s="78"/>
      <c r="LRD26" s="78"/>
      <c r="LRE26" s="78"/>
      <c r="LRF26" s="78"/>
      <c r="LRG26" s="78"/>
      <c r="LRH26" s="78"/>
      <c r="LRI26" s="78"/>
      <c r="LRJ26" s="78"/>
      <c r="LRK26" s="78"/>
      <c r="LRL26" s="78"/>
      <c r="LRM26" s="78"/>
      <c r="LRN26" s="78"/>
      <c r="LRO26" s="78"/>
      <c r="LRP26" s="78"/>
      <c r="LRQ26" s="78"/>
      <c r="LRR26" s="78"/>
      <c r="LRS26" s="78"/>
      <c r="LRT26" s="78"/>
      <c r="LRU26" s="78"/>
      <c r="LRV26" s="78"/>
      <c r="LRW26" s="78"/>
      <c r="LRX26" s="78"/>
      <c r="LRY26" s="78"/>
      <c r="LRZ26" s="78"/>
      <c r="LSA26" s="78"/>
      <c r="LSB26" s="78"/>
      <c r="LSC26" s="78"/>
      <c r="LSD26" s="78"/>
      <c r="LSE26" s="78"/>
      <c r="LSF26" s="78"/>
      <c r="LSG26" s="78"/>
      <c r="LSH26" s="78"/>
      <c r="LSI26" s="78"/>
      <c r="LSJ26" s="78"/>
      <c r="LSK26" s="78"/>
      <c r="LSL26" s="78"/>
      <c r="LSM26" s="78"/>
      <c r="LSN26" s="78"/>
      <c r="LSO26" s="78"/>
      <c r="LSP26" s="78"/>
      <c r="LSQ26" s="78"/>
      <c r="LSR26" s="78"/>
      <c r="LSS26" s="78"/>
      <c r="LST26" s="78"/>
      <c r="LSU26" s="78"/>
      <c r="LSV26" s="78"/>
      <c r="LSW26" s="78"/>
      <c r="LSX26" s="78"/>
      <c r="LSY26" s="78"/>
      <c r="LSZ26" s="78"/>
      <c r="LTA26" s="78"/>
      <c r="LTB26" s="78"/>
      <c r="LTC26" s="78"/>
      <c r="LTD26" s="78"/>
      <c r="LTE26" s="78"/>
      <c r="LTF26" s="78"/>
      <c r="LTG26" s="78"/>
      <c r="LTH26" s="78"/>
      <c r="LTI26" s="78"/>
      <c r="LTJ26" s="78"/>
      <c r="LTK26" s="78"/>
      <c r="LTL26" s="78"/>
      <c r="LTM26" s="78"/>
      <c r="LTN26" s="78"/>
      <c r="LTO26" s="78"/>
      <c r="LTP26" s="78"/>
      <c r="LTQ26" s="78"/>
      <c r="LTR26" s="78"/>
      <c r="LTS26" s="78"/>
      <c r="LTT26" s="78"/>
      <c r="LTU26" s="78"/>
      <c r="LTV26" s="78"/>
      <c r="LTW26" s="78"/>
      <c r="LTX26" s="78"/>
      <c r="LTY26" s="78"/>
      <c r="LTZ26" s="78"/>
      <c r="LUA26" s="78"/>
      <c r="LUB26" s="78"/>
      <c r="LUC26" s="78"/>
      <c r="LUD26" s="78"/>
      <c r="LUE26" s="78"/>
      <c r="LUF26" s="78"/>
      <c r="LUG26" s="78"/>
      <c r="LUH26" s="78"/>
      <c r="LUI26" s="78"/>
      <c r="LUJ26" s="78"/>
      <c r="LUK26" s="78"/>
      <c r="LUL26" s="78"/>
      <c r="LUM26" s="78"/>
      <c r="LUN26" s="78"/>
      <c r="LUO26" s="78"/>
      <c r="LUP26" s="78"/>
      <c r="LUQ26" s="78"/>
      <c r="LUR26" s="78"/>
      <c r="LUS26" s="78"/>
      <c r="LUT26" s="78"/>
      <c r="LUU26" s="78"/>
      <c r="LUV26" s="78"/>
      <c r="LUW26" s="78"/>
      <c r="LUX26" s="78"/>
      <c r="LUY26" s="78"/>
      <c r="LUZ26" s="78"/>
      <c r="LVA26" s="78"/>
      <c r="LVB26" s="78"/>
      <c r="LVC26" s="78"/>
      <c r="LVD26" s="78"/>
      <c r="LVE26" s="78"/>
      <c r="LVF26" s="78"/>
      <c r="LVG26" s="78"/>
      <c r="LVH26" s="78"/>
      <c r="LVI26" s="78"/>
      <c r="LVJ26" s="78"/>
      <c r="LVK26" s="78"/>
      <c r="LVL26" s="78"/>
      <c r="LVM26" s="78"/>
      <c r="LVN26" s="78"/>
      <c r="LVO26" s="78"/>
      <c r="LVP26" s="78"/>
      <c r="LVQ26" s="78"/>
      <c r="LVR26" s="78"/>
      <c r="LVS26" s="78"/>
      <c r="LVT26" s="78"/>
      <c r="LVU26" s="78"/>
      <c r="LVV26" s="78"/>
      <c r="LVW26" s="78"/>
      <c r="LVX26" s="78"/>
      <c r="LVY26" s="78"/>
      <c r="LVZ26" s="78"/>
      <c r="LWA26" s="78"/>
      <c r="LWB26" s="78"/>
      <c r="LWC26" s="78"/>
      <c r="LWD26" s="78"/>
      <c r="LWE26" s="78"/>
      <c r="LWF26" s="78"/>
      <c r="LWG26" s="78"/>
      <c r="LWH26" s="78"/>
      <c r="LWI26" s="78"/>
      <c r="LWJ26" s="78"/>
      <c r="LWK26" s="78"/>
      <c r="LWL26" s="78"/>
      <c r="LWM26" s="78"/>
      <c r="LWN26" s="78"/>
      <c r="LWO26" s="78"/>
      <c r="LWP26" s="78"/>
      <c r="LWQ26" s="78"/>
      <c r="LWR26" s="78"/>
      <c r="LWS26" s="78"/>
      <c r="LWT26" s="78"/>
      <c r="LWU26" s="78"/>
      <c r="LWV26" s="78"/>
      <c r="LWW26" s="78"/>
      <c r="LWX26" s="78"/>
      <c r="LWY26" s="78"/>
      <c r="LWZ26" s="78"/>
      <c r="LXA26" s="78"/>
      <c r="LXB26" s="78"/>
      <c r="LXC26" s="78"/>
      <c r="LXD26" s="78"/>
      <c r="LXE26" s="78"/>
      <c r="LXF26" s="78"/>
      <c r="LXG26" s="78"/>
      <c r="LXH26" s="78"/>
      <c r="LXI26" s="78"/>
      <c r="LXJ26" s="78"/>
      <c r="LXK26" s="78"/>
      <c r="LXL26" s="78"/>
      <c r="LXM26" s="78"/>
      <c r="LXN26" s="78"/>
      <c r="LXO26" s="78"/>
      <c r="LXP26" s="78"/>
      <c r="LXQ26" s="78"/>
      <c r="LXR26" s="78"/>
      <c r="LXS26" s="78"/>
      <c r="LXT26" s="78"/>
      <c r="LXU26" s="78"/>
      <c r="LXV26" s="78"/>
      <c r="LXW26" s="78"/>
      <c r="LXX26" s="78"/>
      <c r="LXY26" s="78"/>
      <c r="LXZ26" s="78"/>
      <c r="LYA26" s="78"/>
      <c r="LYB26" s="78"/>
      <c r="LYC26" s="78"/>
      <c r="LYD26" s="78"/>
      <c r="LYE26" s="78"/>
      <c r="LYF26" s="78"/>
      <c r="LYG26" s="78"/>
      <c r="LYH26" s="78"/>
      <c r="LYI26" s="78"/>
      <c r="LYJ26" s="78"/>
      <c r="LYK26" s="78"/>
      <c r="LYL26" s="78"/>
      <c r="LYM26" s="78"/>
      <c r="LYN26" s="78"/>
      <c r="LYO26" s="78"/>
      <c r="LYP26" s="78"/>
      <c r="LYQ26" s="78"/>
      <c r="LYR26" s="78"/>
      <c r="LYS26" s="78"/>
      <c r="LYT26" s="78"/>
      <c r="LYU26" s="78"/>
      <c r="LYV26" s="78"/>
      <c r="LYW26" s="78"/>
      <c r="LYX26" s="78"/>
      <c r="LYY26" s="78"/>
      <c r="LYZ26" s="78"/>
      <c r="LZA26" s="78"/>
      <c r="LZB26" s="78"/>
      <c r="LZC26" s="78"/>
      <c r="LZD26" s="78"/>
      <c r="LZE26" s="78"/>
      <c r="LZF26" s="78"/>
      <c r="LZG26" s="78"/>
      <c r="LZH26" s="78"/>
      <c r="LZI26" s="78"/>
      <c r="LZJ26" s="78"/>
      <c r="LZK26" s="78"/>
      <c r="LZL26" s="78"/>
      <c r="LZM26" s="78"/>
      <c r="LZN26" s="78"/>
      <c r="LZO26" s="78"/>
      <c r="LZP26" s="78"/>
      <c r="LZQ26" s="78"/>
      <c r="LZR26" s="78"/>
      <c r="LZS26" s="78"/>
      <c r="LZT26" s="78"/>
      <c r="LZU26" s="78"/>
      <c r="LZV26" s="78"/>
      <c r="LZW26" s="78"/>
      <c r="LZX26" s="78"/>
      <c r="LZY26" s="78"/>
      <c r="LZZ26" s="78"/>
      <c r="MAA26" s="78"/>
      <c r="MAB26" s="78"/>
      <c r="MAC26" s="78"/>
      <c r="MAD26" s="78"/>
      <c r="MAE26" s="78"/>
      <c r="MAF26" s="78"/>
      <c r="MAG26" s="78"/>
      <c r="MAH26" s="78"/>
      <c r="MAI26" s="78"/>
      <c r="MAJ26" s="78"/>
      <c r="MAK26" s="78"/>
      <c r="MAL26" s="78"/>
      <c r="MAM26" s="78"/>
      <c r="MAN26" s="78"/>
      <c r="MAO26" s="78"/>
      <c r="MAP26" s="78"/>
      <c r="MAQ26" s="78"/>
      <c r="MAR26" s="78"/>
      <c r="MAS26" s="78"/>
      <c r="MAT26" s="78"/>
      <c r="MAU26" s="78"/>
      <c r="MAV26" s="78"/>
      <c r="MAW26" s="78"/>
      <c r="MAX26" s="78"/>
      <c r="MAY26" s="78"/>
      <c r="MAZ26" s="78"/>
      <c r="MBA26" s="78"/>
      <c r="MBB26" s="78"/>
      <c r="MBC26" s="78"/>
      <c r="MBD26" s="78"/>
      <c r="MBE26" s="78"/>
      <c r="MBF26" s="78"/>
      <c r="MBG26" s="78"/>
      <c r="MBH26" s="78"/>
      <c r="MBI26" s="78"/>
      <c r="MBJ26" s="78"/>
      <c r="MBK26" s="78"/>
      <c r="MBL26" s="78"/>
      <c r="MBM26" s="78"/>
      <c r="MBN26" s="78"/>
      <c r="MBO26" s="78"/>
      <c r="MBP26" s="78"/>
      <c r="MBQ26" s="78"/>
      <c r="MBR26" s="78"/>
      <c r="MBS26" s="78"/>
      <c r="MBT26" s="78"/>
      <c r="MBU26" s="78"/>
      <c r="MBV26" s="78"/>
      <c r="MBW26" s="78"/>
      <c r="MBX26" s="78"/>
      <c r="MBY26" s="78"/>
      <c r="MBZ26" s="78"/>
      <c r="MCA26" s="78"/>
      <c r="MCB26" s="78"/>
      <c r="MCC26" s="78"/>
      <c r="MCD26" s="78"/>
      <c r="MCE26" s="78"/>
      <c r="MCF26" s="78"/>
      <c r="MCG26" s="78"/>
      <c r="MCH26" s="78"/>
      <c r="MCI26" s="78"/>
      <c r="MCJ26" s="78"/>
      <c r="MCK26" s="78"/>
      <c r="MCL26" s="78"/>
      <c r="MCM26" s="78"/>
      <c r="MCN26" s="78"/>
      <c r="MCO26" s="78"/>
      <c r="MCP26" s="78"/>
      <c r="MCQ26" s="78"/>
      <c r="MCR26" s="78"/>
      <c r="MCS26" s="78"/>
      <c r="MCT26" s="78"/>
      <c r="MCU26" s="78"/>
      <c r="MCV26" s="78"/>
      <c r="MCW26" s="78"/>
      <c r="MCX26" s="78"/>
      <c r="MCY26" s="78"/>
      <c r="MCZ26" s="78"/>
      <c r="MDA26" s="78"/>
      <c r="MDB26" s="78"/>
      <c r="MDC26" s="78"/>
      <c r="MDD26" s="78"/>
      <c r="MDE26" s="78"/>
      <c r="MDF26" s="78"/>
      <c r="MDG26" s="78"/>
      <c r="MDH26" s="78"/>
      <c r="MDI26" s="78"/>
      <c r="MDJ26" s="78"/>
      <c r="MDK26" s="78"/>
      <c r="MDL26" s="78"/>
      <c r="MDM26" s="78"/>
      <c r="MDN26" s="78"/>
      <c r="MDO26" s="78"/>
      <c r="MDP26" s="78"/>
      <c r="MDQ26" s="78"/>
      <c r="MDR26" s="78"/>
      <c r="MDS26" s="78"/>
      <c r="MDT26" s="78"/>
      <c r="MDU26" s="78"/>
      <c r="MDV26" s="78"/>
      <c r="MDW26" s="78"/>
      <c r="MDX26" s="78"/>
      <c r="MDY26" s="78"/>
      <c r="MDZ26" s="78"/>
      <c r="MEA26" s="78"/>
      <c r="MEB26" s="78"/>
      <c r="MEC26" s="78"/>
      <c r="MED26" s="78"/>
      <c r="MEE26" s="78"/>
      <c r="MEF26" s="78"/>
      <c r="MEG26" s="78"/>
      <c r="MEH26" s="78"/>
      <c r="MEI26" s="78"/>
      <c r="MEJ26" s="78"/>
      <c r="MEK26" s="78"/>
      <c r="MEL26" s="78"/>
      <c r="MEM26" s="78"/>
      <c r="MEN26" s="78"/>
      <c r="MEO26" s="78"/>
      <c r="MEP26" s="78"/>
      <c r="MEQ26" s="78"/>
      <c r="MER26" s="78"/>
      <c r="MES26" s="78"/>
      <c r="MET26" s="78"/>
      <c r="MEU26" s="78"/>
      <c r="MEV26" s="78"/>
      <c r="MEW26" s="78"/>
      <c r="MEX26" s="78"/>
      <c r="MEY26" s="78"/>
      <c r="MEZ26" s="78"/>
      <c r="MFA26" s="78"/>
      <c r="MFB26" s="78"/>
      <c r="MFC26" s="78"/>
      <c r="MFD26" s="78"/>
      <c r="MFE26" s="78"/>
      <c r="MFF26" s="78"/>
      <c r="MFG26" s="78"/>
      <c r="MFH26" s="78"/>
      <c r="MFI26" s="78"/>
      <c r="MFJ26" s="78"/>
      <c r="MFK26" s="78"/>
      <c r="MFL26" s="78"/>
      <c r="MFM26" s="78"/>
      <c r="MFN26" s="78"/>
      <c r="MFO26" s="78"/>
      <c r="MFP26" s="78"/>
      <c r="MFQ26" s="78"/>
      <c r="MFR26" s="78"/>
      <c r="MFS26" s="78"/>
      <c r="MFT26" s="78"/>
      <c r="MFU26" s="78"/>
      <c r="MFV26" s="78"/>
      <c r="MFW26" s="78"/>
      <c r="MFX26" s="78"/>
      <c r="MFY26" s="78"/>
      <c r="MFZ26" s="78"/>
      <c r="MGA26" s="78"/>
      <c r="MGB26" s="78"/>
      <c r="MGC26" s="78"/>
      <c r="MGD26" s="78"/>
      <c r="MGE26" s="78"/>
      <c r="MGF26" s="78"/>
      <c r="MGG26" s="78"/>
      <c r="MGH26" s="78"/>
      <c r="MGI26" s="78"/>
      <c r="MGJ26" s="78"/>
      <c r="MGK26" s="78"/>
      <c r="MGL26" s="78"/>
      <c r="MGM26" s="78"/>
      <c r="MGN26" s="78"/>
      <c r="MGO26" s="78"/>
      <c r="MGP26" s="78"/>
      <c r="MGQ26" s="78"/>
      <c r="MGR26" s="78"/>
      <c r="MGS26" s="78"/>
      <c r="MGT26" s="78"/>
      <c r="MGU26" s="78"/>
      <c r="MGV26" s="78"/>
      <c r="MGW26" s="78"/>
      <c r="MGX26" s="78"/>
      <c r="MGY26" s="78"/>
      <c r="MGZ26" s="78"/>
      <c r="MHA26" s="78"/>
      <c r="MHB26" s="78"/>
      <c r="MHC26" s="78"/>
      <c r="MHD26" s="78"/>
      <c r="MHE26" s="78"/>
      <c r="MHF26" s="78"/>
      <c r="MHG26" s="78"/>
      <c r="MHH26" s="78"/>
      <c r="MHI26" s="78"/>
      <c r="MHJ26" s="78"/>
      <c r="MHK26" s="78"/>
      <c r="MHL26" s="78"/>
      <c r="MHM26" s="78"/>
      <c r="MHN26" s="78"/>
      <c r="MHO26" s="78"/>
      <c r="MHP26" s="78"/>
      <c r="MHQ26" s="78"/>
      <c r="MHR26" s="78"/>
      <c r="MHS26" s="78"/>
      <c r="MHT26" s="78"/>
      <c r="MHU26" s="78"/>
      <c r="MHV26" s="78"/>
      <c r="MHW26" s="78"/>
      <c r="MHX26" s="78"/>
      <c r="MHY26" s="78"/>
      <c r="MHZ26" s="78"/>
      <c r="MIA26" s="78"/>
      <c r="MIB26" s="78"/>
      <c r="MIC26" s="78"/>
      <c r="MID26" s="78"/>
      <c r="MIE26" s="78"/>
      <c r="MIF26" s="78"/>
      <c r="MIG26" s="78"/>
      <c r="MIH26" s="78"/>
      <c r="MII26" s="78"/>
      <c r="MIJ26" s="78"/>
      <c r="MIK26" s="78"/>
      <c r="MIL26" s="78"/>
      <c r="MIM26" s="78"/>
      <c r="MIN26" s="78"/>
      <c r="MIO26" s="78"/>
      <c r="MIP26" s="78"/>
      <c r="MIQ26" s="78"/>
      <c r="MIR26" s="78"/>
      <c r="MIS26" s="78"/>
      <c r="MIT26" s="78"/>
      <c r="MIU26" s="78"/>
      <c r="MIV26" s="78"/>
      <c r="MIW26" s="78"/>
      <c r="MIX26" s="78"/>
      <c r="MIY26" s="78"/>
      <c r="MIZ26" s="78"/>
      <c r="MJA26" s="78"/>
      <c r="MJB26" s="78"/>
      <c r="MJC26" s="78"/>
      <c r="MJD26" s="78"/>
      <c r="MJE26" s="78"/>
      <c r="MJF26" s="78"/>
      <c r="MJG26" s="78"/>
      <c r="MJH26" s="78"/>
      <c r="MJI26" s="78"/>
      <c r="MJJ26" s="78"/>
      <c r="MJK26" s="78"/>
      <c r="MJL26" s="78"/>
      <c r="MJM26" s="78"/>
      <c r="MJN26" s="78"/>
      <c r="MJO26" s="78"/>
      <c r="MJP26" s="78"/>
      <c r="MJQ26" s="78"/>
      <c r="MJR26" s="78"/>
      <c r="MJS26" s="78"/>
      <c r="MJT26" s="78"/>
      <c r="MJU26" s="78"/>
      <c r="MJV26" s="78"/>
      <c r="MJW26" s="78"/>
      <c r="MJX26" s="78"/>
      <c r="MJY26" s="78"/>
      <c r="MJZ26" s="78"/>
      <c r="MKA26" s="78"/>
      <c r="MKB26" s="78"/>
      <c r="MKC26" s="78"/>
      <c r="MKD26" s="78"/>
      <c r="MKE26" s="78"/>
      <c r="MKF26" s="78"/>
      <c r="MKG26" s="78"/>
      <c r="MKH26" s="78"/>
      <c r="MKI26" s="78"/>
      <c r="MKJ26" s="78"/>
      <c r="MKK26" s="78"/>
      <c r="MKL26" s="78"/>
      <c r="MKM26" s="78"/>
      <c r="MKN26" s="78"/>
      <c r="MKO26" s="78"/>
      <c r="MKP26" s="78"/>
      <c r="MKQ26" s="78"/>
      <c r="MKR26" s="78"/>
      <c r="MKS26" s="78"/>
      <c r="MKT26" s="78"/>
      <c r="MKU26" s="78"/>
      <c r="MKV26" s="78"/>
      <c r="MKW26" s="78"/>
      <c r="MKX26" s="78"/>
      <c r="MKY26" s="78"/>
      <c r="MKZ26" s="78"/>
      <c r="MLA26" s="78"/>
      <c r="MLB26" s="78"/>
      <c r="MLC26" s="78"/>
      <c r="MLD26" s="78"/>
      <c r="MLE26" s="78"/>
      <c r="MLF26" s="78"/>
      <c r="MLG26" s="78"/>
      <c r="MLH26" s="78"/>
      <c r="MLI26" s="78"/>
      <c r="MLJ26" s="78"/>
      <c r="MLK26" s="78"/>
      <c r="MLL26" s="78"/>
      <c r="MLM26" s="78"/>
      <c r="MLN26" s="78"/>
      <c r="MLO26" s="78"/>
      <c r="MLP26" s="78"/>
      <c r="MLQ26" s="78"/>
      <c r="MLR26" s="78"/>
      <c r="MLS26" s="78"/>
      <c r="MLT26" s="78"/>
      <c r="MLU26" s="78"/>
      <c r="MLV26" s="78"/>
      <c r="MLW26" s="78"/>
      <c r="MLX26" s="78"/>
      <c r="MLY26" s="78"/>
      <c r="MLZ26" s="78"/>
      <c r="MMA26" s="78"/>
      <c r="MMB26" s="78"/>
      <c r="MMC26" s="78"/>
      <c r="MMD26" s="78"/>
      <c r="MME26" s="78"/>
      <c r="MMF26" s="78"/>
      <c r="MMG26" s="78"/>
      <c r="MMH26" s="78"/>
      <c r="MMI26" s="78"/>
      <c r="MMJ26" s="78"/>
      <c r="MMK26" s="78"/>
      <c r="MML26" s="78"/>
      <c r="MMM26" s="78"/>
      <c r="MMN26" s="78"/>
      <c r="MMO26" s="78"/>
      <c r="MMP26" s="78"/>
      <c r="MMQ26" s="78"/>
      <c r="MMR26" s="78"/>
      <c r="MMS26" s="78"/>
      <c r="MMT26" s="78"/>
      <c r="MMU26" s="78"/>
      <c r="MMV26" s="78"/>
      <c r="MMW26" s="78"/>
      <c r="MMX26" s="78"/>
      <c r="MMY26" s="78"/>
      <c r="MMZ26" s="78"/>
      <c r="MNA26" s="78"/>
      <c r="MNB26" s="78"/>
      <c r="MNC26" s="78"/>
      <c r="MND26" s="78"/>
      <c r="MNE26" s="78"/>
      <c r="MNF26" s="78"/>
      <c r="MNG26" s="78"/>
      <c r="MNH26" s="78"/>
      <c r="MNI26" s="78"/>
      <c r="MNJ26" s="78"/>
      <c r="MNK26" s="78"/>
      <c r="MNL26" s="78"/>
      <c r="MNM26" s="78"/>
      <c r="MNN26" s="78"/>
      <c r="MNO26" s="78"/>
      <c r="MNP26" s="78"/>
      <c r="MNQ26" s="78"/>
      <c r="MNR26" s="78"/>
      <c r="MNS26" s="78"/>
      <c r="MNT26" s="78"/>
      <c r="MNU26" s="78"/>
      <c r="MNV26" s="78"/>
      <c r="MNW26" s="78"/>
      <c r="MNX26" s="78"/>
      <c r="MNY26" s="78"/>
      <c r="MNZ26" s="78"/>
      <c r="MOA26" s="78"/>
      <c r="MOB26" s="78"/>
      <c r="MOC26" s="78"/>
      <c r="MOD26" s="78"/>
      <c r="MOE26" s="78"/>
      <c r="MOF26" s="78"/>
      <c r="MOG26" s="78"/>
      <c r="MOH26" s="78"/>
      <c r="MOI26" s="78"/>
      <c r="MOJ26" s="78"/>
      <c r="MOK26" s="78"/>
      <c r="MOL26" s="78"/>
      <c r="MOM26" s="78"/>
      <c r="MON26" s="78"/>
      <c r="MOO26" s="78"/>
      <c r="MOP26" s="78"/>
      <c r="MOQ26" s="78"/>
      <c r="MOR26" s="78"/>
      <c r="MOS26" s="78"/>
      <c r="MOT26" s="78"/>
      <c r="MOU26" s="78"/>
      <c r="MOV26" s="78"/>
      <c r="MOW26" s="78"/>
      <c r="MOX26" s="78"/>
      <c r="MOY26" s="78"/>
      <c r="MOZ26" s="78"/>
      <c r="MPA26" s="78"/>
      <c r="MPB26" s="78"/>
      <c r="MPC26" s="78"/>
      <c r="MPD26" s="78"/>
      <c r="MPE26" s="78"/>
      <c r="MPF26" s="78"/>
      <c r="MPG26" s="78"/>
      <c r="MPH26" s="78"/>
      <c r="MPI26" s="78"/>
      <c r="MPJ26" s="78"/>
      <c r="MPK26" s="78"/>
      <c r="MPL26" s="78"/>
      <c r="MPM26" s="78"/>
      <c r="MPN26" s="78"/>
      <c r="MPO26" s="78"/>
      <c r="MPP26" s="78"/>
      <c r="MPQ26" s="78"/>
      <c r="MPR26" s="78"/>
      <c r="MPS26" s="78"/>
      <c r="MPT26" s="78"/>
      <c r="MPU26" s="78"/>
      <c r="MPV26" s="78"/>
      <c r="MPW26" s="78"/>
      <c r="MPX26" s="78"/>
      <c r="MPY26" s="78"/>
      <c r="MPZ26" s="78"/>
      <c r="MQA26" s="78"/>
      <c r="MQB26" s="78"/>
      <c r="MQC26" s="78"/>
      <c r="MQD26" s="78"/>
      <c r="MQE26" s="78"/>
      <c r="MQF26" s="78"/>
      <c r="MQG26" s="78"/>
      <c r="MQH26" s="78"/>
      <c r="MQI26" s="78"/>
      <c r="MQJ26" s="78"/>
      <c r="MQK26" s="78"/>
      <c r="MQL26" s="78"/>
      <c r="MQM26" s="78"/>
      <c r="MQN26" s="78"/>
      <c r="MQO26" s="78"/>
      <c r="MQP26" s="78"/>
      <c r="MQQ26" s="78"/>
      <c r="MQR26" s="78"/>
      <c r="MQS26" s="78"/>
      <c r="MQT26" s="78"/>
      <c r="MQU26" s="78"/>
      <c r="MQV26" s="78"/>
      <c r="MQW26" s="78"/>
      <c r="MQX26" s="78"/>
      <c r="MQY26" s="78"/>
      <c r="MQZ26" s="78"/>
      <c r="MRA26" s="78"/>
      <c r="MRB26" s="78"/>
      <c r="MRC26" s="78"/>
      <c r="MRD26" s="78"/>
      <c r="MRE26" s="78"/>
      <c r="MRF26" s="78"/>
      <c r="MRG26" s="78"/>
      <c r="MRH26" s="78"/>
      <c r="MRI26" s="78"/>
      <c r="MRJ26" s="78"/>
      <c r="MRK26" s="78"/>
      <c r="MRL26" s="78"/>
      <c r="MRM26" s="78"/>
      <c r="MRN26" s="78"/>
      <c r="MRO26" s="78"/>
      <c r="MRP26" s="78"/>
      <c r="MRQ26" s="78"/>
      <c r="MRR26" s="78"/>
      <c r="MRS26" s="78"/>
      <c r="MRT26" s="78"/>
      <c r="MRU26" s="78"/>
      <c r="MRV26" s="78"/>
      <c r="MRW26" s="78"/>
      <c r="MRX26" s="78"/>
      <c r="MRY26" s="78"/>
      <c r="MRZ26" s="78"/>
      <c r="MSA26" s="78"/>
      <c r="MSB26" s="78"/>
      <c r="MSC26" s="78"/>
      <c r="MSD26" s="78"/>
      <c r="MSE26" s="78"/>
      <c r="MSF26" s="78"/>
      <c r="MSG26" s="78"/>
      <c r="MSH26" s="78"/>
      <c r="MSI26" s="78"/>
      <c r="MSJ26" s="78"/>
      <c r="MSK26" s="78"/>
      <c r="MSL26" s="78"/>
      <c r="MSM26" s="78"/>
      <c r="MSN26" s="78"/>
      <c r="MSO26" s="78"/>
      <c r="MSP26" s="78"/>
      <c r="MSQ26" s="78"/>
      <c r="MSR26" s="78"/>
      <c r="MSS26" s="78"/>
      <c r="MST26" s="78"/>
      <c r="MSU26" s="78"/>
      <c r="MSV26" s="78"/>
      <c r="MSW26" s="78"/>
      <c r="MSX26" s="78"/>
      <c r="MSY26" s="78"/>
      <c r="MSZ26" s="78"/>
      <c r="MTA26" s="78"/>
      <c r="MTB26" s="78"/>
      <c r="MTC26" s="78"/>
      <c r="MTD26" s="78"/>
      <c r="MTE26" s="78"/>
      <c r="MTF26" s="78"/>
      <c r="MTG26" s="78"/>
      <c r="MTH26" s="78"/>
      <c r="MTI26" s="78"/>
      <c r="MTJ26" s="78"/>
      <c r="MTK26" s="78"/>
      <c r="MTL26" s="78"/>
      <c r="MTM26" s="78"/>
      <c r="MTN26" s="78"/>
      <c r="MTO26" s="78"/>
      <c r="MTP26" s="78"/>
      <c r="MTQ26" s="78"/>
      <c r="MTR26" s="78"/>
      <c r="MTS26" s="78"/>
      <c r="MTT26" s="78"/>
      <c r="MTU26" s="78"/>
      <c r="MTV26" s="78"/>
      <c r="MTW26" s="78"/>
      <c r="MTX26" s="78"/>
      <c r="MTY26" s="78"/>
      <c r="MTZ26" s="78"/>
      <c r="MUA26" s="78"/>
      <c r="MUB26" s="78"/>
      <c r="MUC26" s="78"/>
      <c r="MUD26" s="78"/>
      <c r="MUE26" s="78"/>
      <c r="MUF26" s="78"/>
      <c r="MUG26" s="78"/>
      <c r="MUH26" s="78"/>
      <c r="MUI26" s="78"/>
      <c r="MUJ26" s="78"/>
      <c r="MUK26" s="78"/>
      <c r="MUL26" s="78"/>
      <c r="MUM26" s="78"/>
      <c r="MUN26" s="78"/>
      <c r="MUO26" s="78"/>
      <c r="MUP26" s="78"/>
      <c r="MUQ26" s="78"/>
      <c r="MUR26" s="78"/>
      <c r="MUS26" s="78"/>
      <c r="MUT26" s="78"/>
      <c r="MUU26" s="78"/>
      <c r="MUV26" s="78"/>
      <c r="MUW26" s="78"/>
      <c r="MUX26" s="78"/>
      <c r="MUY26" s="78"/>
      <c r="MUZ26" s="78"/>
      <c r="MVA26" s="78"/>
      <c r="MVB26" s="78"/>
      <c r="MVC26" s="78"/>
      <c r="MVD26" s="78"/>
      <c r="MVE26" s="78"/>
      <c r="MVF26" s="78"/>
      <c r="MVG26" s="78"/>
      <c r="MVH26" s="78"/>
      <c r="MVI26" s="78"/>
      <c r="MVJ26" s="78"/>
      <c r="MVK26" s="78"/>
      <c r="MVL26" s="78"/>
      <c r="MVM26" s="78"/>
      <c r="MVN26" s="78"/>
      <c r="MVO26" s="78"/>
      <c r="MVP26" s="78"/>
      <c r="MVQ26" s="78"/>
      <c r="MVR26" s="78"/>
      <c r="MVS26" s="78"/>
      <c r="MVT26" s="78"/>
      <c r="MVU26" s="78"/>
      <c r="MVV26" s="78"/>
      <c r="MVW26" s="78"/>
      <c r="MVX26" s="78"/>
      <c r="MVY26" s="78"/>
      <c r="MVZ26" s="78"/>
      <c r="MWA26" s="78"/>
      <c r="MWB26" s="78"/>
      <c r="MWC26" s="78"/>
      <c r="MWD26" s="78"/>
      <c r="MWE26" s="78"/>
      <c r="MWF26" s="78"/>
      <c r="MWG26" s="78"/>
      <c r="MWH26" s="78"/>
      <c r="MWI26" s="78"/>
      <c r="MWJ26" s="78"/>
      <c r="MWK26" s="78"/>
      <c r="MWL26" s="78"/>
      <c r="MWM26" s="78"/>
      <c r="MWN26" s="78"/>
      <c r="MWO26" s="78"/>
      <c r="MWP26" s="78"/>
      <c r="MWQ26" s="78"/>
      <c r="MWR26" s="78"/>
      <c r="MWS26" s="78"/>
      <c r="MWT26" s="78"/>
      <c r="MWU26" s="78"/>
      <c r="MWV26" s="78"/>
      <c r="MWW26" s="78"/>
      <c r="MWX26" s="78"/>
      <c r="MWY26" s="78"/>
      <c r="MWZ26" s="78"/>
      <c r="MXA26" s="78"/>
      <c r="MXB26" s="78"/>
      <c r="MXC26" s="78"/>
      <c r="MXD26" s="78"/>
      <c r="MXE26" s="78"/>
      <c r="MXF26" s="78"/>
      <c r="MXG26" s="78"/>
      <c r="MXH26" s="78"/>
      <c r="MXI26" s="78"/>
      <c r="MXJ26" s="78"/>
      <c r="MXK26" s="78"/>
      <c r="MXL26" s="78"/>
      <c r="MXM26" s="78"/>
      <c r="MXN26" s="78"/>
      <c r="MXO26" s="78"/>
      <c r="MXP26" s="78"/>
      <c r="MXQ26" s="78"/>
      <c r="MXR26" s="78"/>
      <c r="MXS26" s="78"/>
      <c r="MXT26" s="78"/>
      <c r="MXU26" s="78"/>
      <c r="MXV26" s="78"/>
      <c r="MXW26" s="78"/>
      <c r="MXX26" s="78"/>
      <c r="MXY26" s="78"/>
      <c r="MXZ26" s="78"/>
      <c r="MYA26" s="78"/>
      <c r="MYB26" s="78"/>
      <c r="MYC26" s="78"/>
      <c r="MYD26" s="78"/>
      <c r="MYE26" s="78"/>
      <c r="MYF26" s="78"/>
      <c r="MYG26" s="78"/>
      <c r="MYH26" s="78"/>
      <c r="MYI26" s="78"/>
      <c r="MYJ26" s="78"/>
      <c r="MYK26" s="78"/>
      <c r="MYL26" s="78"/>
      <c r="MYM26" s="78"/>
      <c r="MYN26" s="78"/>
      <c r="MYO26" s="78"/>
      <c r="MYP26" s="78"/>
      <c r="MYQ26" s="78"/>
      <c r="MYR26" s="78"/>
      <c r="MYS26" s="78"/>
      <c r="MYT26" s="78"/>
      <c r="MYU26" s="78"/>
      <c r="MYV26" s="78"/>
      <c r="MYW26" s="78"/>
      <c r="MYX26" s="78"/>
      <c r="MYY26" s="78"/>
      <c r="MYZ26" s="78"/>
      <c r="MZA26" s="78"/>
      <c r="MZB26" s="78"/>
      <c r="MZC26" s="78"/>
      <c r="MZD26" s="78"/>
      <c r="MZE26" s="78"/>
      <c r="MZF26" s="78"/>
      <c r="MZG26" s="78"/>
      <c r="MZH26" s="78"/>
      <c r="MZI26" s="78"/>
      <c r="MZJ26" s="78"/>
      <c r="MZK26" s="78"/>
      <c r="MZL26" s="78"/>
      <c r="MZM26" s="78"/>
      <c r="MZN26" s="78"/>
      <c r="MZO26" s="78"/>
      <c r="MZP26" s="78"/>
      <c r="MZQ26" s="78"/>
      <c r="MZR26" s="78"/>
      <c r="MZS26" s="78"/>
      <c r="MZT26" s="78"/>
      <c r="MZU26" s="78"/>
      <c r="MZV26" s="78"/>
      <c r="MZW26" s="78"/>
      <c r="MZX26" s="78"/>
      <c r="MZY26" s="78"/>
      <c r="MZZ26" s="78"/>
      <c r="NAA26" s="78"/>
      <c r="NAB26" s="78"/>
      <c r="NAC26" s="78"/>
      <c r="NAD26" s="78"/>
      <c r="NAE26" s="78"/>
      <c r="NAF26" s="78"/>
      <c r="NAG26" s="78"/>
      <c r="NAH26" s="78"/>
      <c r="NAI26" s="78"/>
      <c r="NAJ26" s="78"/>
      <c r="NAK26" s="78"/>
      <c r="NAL26" s="78"/>
      <c r="NAM26" s="78"/>
      <c r="NAN26" s="78"/>
      <c r="NAO26" s="78"/>
      <c r="NAP26" s="78"/>
      <c r="NAQ26" s="78"/>
      <c r="NAR26" s="78"/>
      <c r="NAS26" s="78"/>
      <c r="NAT26" s="78"/>
      <c r="NAU26" s="78"/>
      <c r="NAV26" s="78"/>
      <c r="NAW26" s="78"/>
      <c r="NAX26" s="78"/>
      <c r="NAY26" s="78"/>
      <c r="NAZ26" s="78"/>
      <c r="NBA26" s="78"/>
      <c r="NBB26" s="78"/>
      <c r="NBC26" s="78"/>
      <c r="NBD26" s="78"/>
      <c r="NBE26" s="78"/>
      <c r="NBF26" s="78"/>
      <c r="NBG26" s="78"/>
      <c r="NBH26" s="78"/>
      <c r="NBI26" s="78"/>
      <c r="NBJ26" s="78"/>
      <c r="NBK26" s="78"/>
      <c r="NBL26" s="78"/>
      <c r="NBM26" s="78"/>
      <c r="NBN26" s="78"/>
      <c r="NBO26" s="78"/>
      <c r="NBP26" s="78"/>
      <c r="NBQ26" s="78"/>
      <c r="NBR26" s="78"/>
      <c r="NBS26" s="78"/>
      <c r="NBT26" s="78"/>
      <c r="NBU26" s="78"/>
      <c r="NBV26" s="78"/>
      <c r="NBW26" s="78"/>
      <c r="NBX26" s="78"/>
      <c r="NBY26" s="78"/>
      <c r="NBZ26" s="78"/>
      <c r="NCA26" s="78"/>
      <c r="NCB26" s="78"/>
      <c r="NCC26" s="78"/>
      <c r="NCD26" s="78"/>
      <c r="NCE26" s="78"/>
      <c r="NCF26" s="78"/>
      <c r="NCG26" s="78"/>
      <c r="NCH26" s="78"/>
      <c r="NCI26" s="78"/>
      <c r="NCJ26" s="78"/>
      <c r="NCK26" s="78"/>
      <c r="NCL26" s="78"/>
      <c r="NCM26" s="78"/>
      <c r="NCN26" s="78"/>
      <c r="NCO26" s="78"/>
      <c r="NCP26" s="78"/>
      <c r="NCQ26" s="78"/>
      <c r="NCR26" s="78"/>
      <c r="NCS26" s="78"/>
      <c r="NCT26" s="78"/>
      <c r="NCU26" s="78"/>
      <c r="NCV26" s="78"/>
      <c r="NCW26" s="78"/>
      <c r="NCX26" s="78"/>
      <c r="NCY26" s="78"/>
      <c r="NCZ26" s="78"/>
      <c r="NDA26" s="78"/>
      <c r="NDB26" s="78"/>
      <c r="NDC26" s="78"/>
      <c r="NDD26" s="78"/>
      <c r="NDE26" s="78"/>
      <c r="NDF26" s="78"/>
      <c r="NDG26" s="78"/>
      <c r="NDH26" s="78"/>
      <c r="NDI26" s="78"/>
      <c r="NDJ26" s="78"/>
      <c r="NDK26" s="78"/>
      <c r="NDL26" s="78"/>
      <c r="NDM26" s="78"/>
      <c r="NDN26" s="78"/>
      <c r="NDO26" s="78"/>
      <c r="NDP26" s="78"/>
      <c r="NDQ26" s="78"/>
      <c r="NDR26" s="78"/>
      <c r="NDS26" s="78"/>
      <c r="NDT26" s="78"/>
      <c r="NDU26" s="78"/>
      <c r="NDV26" s="78"/>
      <c r="NDW26" s="78"/>
      <c r="NDX26" s="78"/>
      <c r="NDY26" s="78"/>
      <c r="NDZ26" s="78"/>
      <c r="NEA26" s="78"/>
      <c r="NEB26" s="78"/>
      <c r="NEC26" s="78"/>
      <c r="NED26" s="78"/>
      <c r="NEE26" s="78"/>
      <c r="NEF26" s="78"/>
      <c r="NEG26" s="78"/>
      <c r="NEH26" s="78"/>
      <c r="NEI26" s="78"/>
      <c r="NEJ26" s="78"/>
      <c r="NEK26" s="78"/>
      <c r="NEL26" s="78"/>
      <c r="NEM26" s="78"/>
      <c r="NEN26" s="78"/>
      <c r="NEO26" s="78"/>
      <c r="NEP26" s="78"/>
      <c r="NEQ26" s="78"/>
      <c r="NER26" s="78"/>
      <c r="NES26" s="78"/>
      <c r="NET26" s="78"/>
      <c r="NEU26" s="78"/>
      <c r="NEV26" s="78"/>
      <c r="NEW26" s="78"/>
      <c r="NEX26" s="78"/>
      <c r="NEY26" s="78"/>
      <c r="NEZ26" s="78"/>
      <c r="NFA26" s="78"/>
      <c r="NFB26" s="78"/>
      <c r="NFC26" s="78"/>
      <c r="NFD26" s="78"/>
      <c r="NFE26" s="78"/>
      <c r="NFF26" s="78"/>
      <c r="NFG26" s="78"/>
      <c r="NFH26" s="78"/>
      <c r="NFI26" s="78"/>
      <c r="NFJ26" s="78"/>
      <c r="NFK26" s="78"/>
      <c r="NFL26" s="78"/>
      <c r="NFM26" s="78"/>
      <c r="NFN26" s="78"/>
      <c r="NFO26" s="78"/>
      <c r="NFP26" s="78"/>
      <c r="NFQ26" s="78"/>
      <c r="NFR26" s="78"/>
      <c r="NFS26" s="78"/>
      <c r="NFT26" s="78"/>
      <c r="NFU26" s="78"/>
      <c r="NFV26" s="78"/>
      <c r="NFW26" s="78"/>
      <c r="NFX26" s="78"/>
      <c r="NFY26" s="78"/>
      <c r="NFZ26" s="78"/>
      <c r="NGA26" s="78"/>
      <c r="NGB26" s="78"/>
      <c r="NGC26" s="78"/>
      <c r="NGD26" s="78"/>
      <c r="NGE26" s="78"/>
      <c r="NGF26" s="78"/>
      <c r="NGG26" s="78"/>
      <c r="NGH26" s="78"/>
      <c r="NGI26" s="78"/>
      <c r="NGJ26" s="78"/>
      <c r="NGK26" s="78"/>
      <c r="NGL26" s="78"/>
      <c r="NGM26" s="78"/>
      <c r="NGN26" s="78"/>
      <c r="NGO26" s="78"/>
      <c r="NGP26" s="78"/>
      <c r="NGQ26" s="78"/>
      <c r="NGR26" s="78"/>
      <c r="NGS26" s="78"/>
      <c r="NGT26" s="78"/>
      <c r="NGU26" s="78"/>
      <c r="NGV26" s="78"/>
      <c r="NGW26" s="78"/>
      <c r="NGX26" s="78"/>
      <c r="NGY26" s="78"/>
      <c r="NGZ26" s="78"/>
      <c r="NHA26" s="78"/>
      <c r="NHB26" s="78"/>
      <c r="NHC26" s="78"/>
      <c r="NHD26" s="78"/>
      <c r="NHE26" s="78"/>
      <c r="NHF26" s="78"/>
      <c r="NHG26" s="78"/>
      <c r="NHH26" s="78"/>
      <c r="NHI26" s="78"/>
      <c r="NHJ26" s="78"/>
      <c r="NHK26" s="78"/>
      <c r="NHL26" s="78"/>
      <c r="NHM26" s="78"/>
      <c r="NHN26" s="78"/>
      <c r="NHO26" s="78"/>
      <c r="NHP26" s="78"/>
      <c r="NHQ26" s="78"/>
      <c r="NHR26" s="78"/>
      <c r="NHS26" s="78"/>
      <c r="NHT26" s="78"/>
      <c r="NHU26" s="78"/>
      <c r="NHV26" s="78"/>
      <c r="NHW26" s="78"/>
      <c r="NHX26" s="78"/>
      <c r="NHY26" s="78"/>
      <c r="NHZ26" s="78"/>
      <c r="NIA26" s="78"/>
      <c r="NIB26" s="78"/>
      <c r="NIC26" s="78"/>
      <c r="NID26" s="78"/>
      <c r="NIE26" s="78"/>
      <c r="NIF26" s="78"/>
      <c r="NIG26" s="78"/>
      <c r="NIH26" s="78"/>
      <c r="NII26" s="78"/>
      <c r="NIJ26" s="78"/>
      <c r="NIK26" s="78"/>
      <c r="NIL26" s="78"/>
      <c r="NIM26" s="78"/>
      <c r="NIN26" s="78"/>
      <c r="NIO26" s="78"/>
      <c r="NIP26" s="78"/>
      <c r="NIQ26" s="78"/>
      <c r="NIR26" s="78"/>
      <c r="NIS26" s="78"/>
      <c r="NIT26" s="78"/>
      <c r="NIU26" s="78"/>
      <c r="NIV26" s="78"/>
      <c r="NIW26" s="78"/>
      <c r="NIX26" s="78"/>
      <c r="NIY26" s="78"/>
      <c r="NIZ26" s="78"/>
      <c r="NJA26" s="78"/>
      <c r="NJB26" s="78"/>
      <c r="NJC26" s="78"/>
      <c r="NJD26" s="78"/>
      <c r="NJE26" s="78"/>
      <c r="NJF26" s="78"/>
      <c r="NJG26" s="78"/>
      <c r="NJH26" s="78"/>
      <c r="NJI26" s="78"/>
      <c r="NJJ26" s="78"/>
      <c r="NJK26" s="78"/>
      <c r="NJL26" s="78"/>
      <c r="NJM26" s="78"/>
      <c r="NJN26" s="78"/>
      <c r="NJO26" s="78"/>
      <c r="NJP26" s="78"/>
      <c r="NJQ26" s="78"/>
      <c r="NJR26" s="78"/>
      <c r="NJS26" s="78"/>
      <c r="NJT26" s="78"/>
      <c r="NJU26" s="78"/>
      <c r="NJV26" s="78"/>
      <c r="NJW26" s="78"/>
      <c r="NJX26" s="78"/>
      <c r="NJY26" s="78"/>
      <c r="NJZ26" s="78"/>
      <c r="NKA26" s="78"/>
      <c r="NKB26" s="78"/>
      <c r="NKC26" s="78"/>
      <c r="NKD26" s="78"/>
      <c r="NKE26" s="78"/>
      <c r="NKF26" s="78"/>
      <c r="NKG26" s="78"/>
      <c r="NKH26" s="78"/>
      <c r="NKI26" s="78"/>
      <c r="NKJ26" s="78"/>
      <c r="NKK26" s="78"/>
      <c r="NKL26" s="78"/>
      <c r="NKM26" s="78"/>
      <c r="NKN26" s="78"/>
      <c r="NKO26" s="78"/>
      <c r="NKP26" s="78"/>
      <c r="NKQ26" s="78"/>
      <c r="NKR26" s="78"/>
      <c r="NKS26" s="78"/>
      <c r="NKT26" s="78"/>
      <c r="NKU26" s="78"/>
      <c r="NKV26" s="78"/>
      <c r="NKW26" s="78"/>
      <c r="NKX26" s="78"/>
      <c r="NKY26" s="78"/>
      <c r="NKZ26" s="78"/>
      <c r="NLA26" s="78"/>
      <c r="NLB26" s="78"/>
      <c r="NLC26" s="78"/>
      <c r="NLD26" s="78"/>
      <c r="NLE26" s="78"/>
      <c r="NLF26" s="78"/>
      <c r="NLG26" s="78"/>
      <c r="NLH26" s="78"/>
      <c r="NLI26" s="78"/>
      <c r="NLJ26" s="78"/>
      <c r="NLK26" s="78"/>
      <c r="NLL26" s="78"/>
      <c r="NLM26" s="78"/>
      <c r="NLN26" s="78"/>
      <c r="NLO26" s="78"/>
      <c r="NLP26" s="78"/>
      <c r="NLQ26" s="78"/>
      <c r="NLR26" s="78"/>
      <c r="NLS26" s="78"/>
      <c r="NLT26" s="78"/>
      <c r="NLU26" s="78"/>
      <c r="NLV26" s="78"/>
      <c r="NLW26" s="78"/>
      <c r="NLX26" s="78"/>
      <c r="NLY26" s="78"/>
      <c r="NLZ26" s="78"/>
      <c r="NMA26" s="78"/>
      <c r="NMB26" s="78"/>
      <c r="NMC26" s="78"/>
      <c r="NMD26" s="78"/>
      <c r="NME26" s="78"/>
      <c r="NMF26" s="78"/>
      <c r="NMG26" s="78"/>
      <c r="NMH26" s="78"/>
      <c r="NMI26" s="78"/>
      <c r="NMJ26" s="78"/>
      <c r="NMK26" s="78"/>
      <c r="NML26" s="78"/>
      <c r="NMM26" s="78"/>
      <c r="NMN26" s="78"/>
      <c r="NMO26" s="78"/>
      <c r="NMP26" s="78"/>
      <c r="NMQ26" s="78"/>
      <c r="NMR26" s="78"/>
      <c r="NMS26" s="78"/>
      <c r="NMT26" s="78"/>
      <c r="NMU26" s="78"/>
      <c r="NMV26" s="78"/>
      <c r="NMW26" s="78"/>
      <c r="NMX26" s="78"/>
      <c r="NMY26" s="78"/>
      <c r="NMZ26" s="78"/>
      <c r="NNA26" s="78"/>
      <c r="NNB26" s="78"/>
      <c r="NNC26" s="78"/>
      <c r="NND26" s="78"/>
      <c r="NNE26" s="78"/>
      <c r="NNF26" s="78"/>
      <c r="NNG26" s="78"/>
      <c r="NNH26" s="78"/>
      <c r="NNI26" s="78"/>
      <c r="NNJ26" s="78"/>
      <c r="NNK26" s="78"/>
      <c r="NNL26" s="78"/>
      <c r="NNM26" s="78"/>
      <c r="NNN26" s="78"/>
      <c r="NNO26" s="78"/>
      <c r="NNP26" s="78"/>
      <c r="NNQ26" s="78"/>
      <c r="NNR26" s="78"/>
      <c r="NNS26" s="78"/>
      <c r="NNT26" s="78"/>
      <c r="NNU26" s="78"/>
      <c r="NNV26" s="78"/>
      <c r="NNW26" s="78"/>
      <c r="NNX26" s="78"/>
      <c r="NNY26" s="78"/>
      <c r="NNZ26" s="78"/>
      <c r="NOA26" s="78"/>
      <c r="NOB26" s="78"/>
      <c r="NOC26" s="78"/>
      <c r="NOD26" s="78"/>
      <c r="NOE26" s="78"/>
      <c r="NOF26" s="78"/>
      <c r="NOG26" s="78"/>
      <c r="NOH26" s="78"/>
      <c r="NOI26" s="78"/>
      <c r="NOJ26" s="78"/>
      <c r="NOK26" s="78"/>
      <c r="NOL26" s="78"/>
      <c r="NOM26" s="78"/>
      <c r="NON26" s="78"/>
      <c r="NOO26" s="78"/>
      <c r="NOP26" s="78"/>
      <c r="NOQ26" s="78"/>
      <c r="NOR26" s="78"/>
      <c r="NOS26" s="78"/>
      <c r="NOT26" s="78"/>
      <c r="NOU26" s="78"/>
      <c r="NOV26" s="78"/>
      <c r="NOW26" s="78"/>
      <c r="NOX26" s="78"/>
      <c r="NOY26" s="78"/>
      <c r="NOZ26" s="78"/>
      <c r="NPA26" s="78"/>
      <c r="NPB26" s="78"/>
      <c r="NPC26" s="78"/>
      <c r="NPD26" s="78"/>
      <c r="NPE26" s="78"/>
      <c r="NPF26" s="78"/>
      <c r="NPG26" s="78"/>
      <c r="NPH26" s="78"/>
      <c r="NPI26" s="78"/>
      <c r="NPJ26" s="78"/>
      <c r="NPK26" s="78"/>
      <c r="NPL26" s="78"/>
      <c r="NPM26" s="78"/>
      <c r="NPN26" s="78"/>
      <c r="NPO26" s="78"/>
      <c r="NPP26" s="78"/>
      <c r="NPQ26" s="78"/>
      <c r="NPR26" s="78"/>
      <c r="NPS26" s="78"/>
      <c r="NPT26" s="78"/>
      <c r="NPU26" s="78"/>
      <c r="NPV26" s="78"/>
      <c r="NPW26" s="78"/>
      <c r="NPX26" s="78"/>
      <c r="NPY26" s="78"/>
      <c r="NPZ26" s="78"/>
      <c r="NQA26" s="78"/>
      <c r="NQB26" s="78"/>
      <c r="NQC26" s="78"/>
      <c r="NQD26" s="78"/>
      <c r="NQE26" s="78"/>
      <c r="NQF26" s="78"/>
      <c r="NQG26" s="78"/>
      <c r="NQH26" s="78"/>
      <c r="NQI26" s="78"/>
      <c r="NQJ26" s="78"/>
      <c r="NQK26" s="78"/>
      <c r="NQL26" s="78"/>
      <c r="NQM26" s="78"/>
      <c r="NQN26" s="78"/>
      <c r="NQO26" s="78"/>
      <c r="NQP26" s="78"/>
      <c r="NQQ26" s="78"/>
      <c r="NQR26" s="78"/>
      <c r="NQS26" s="78"/>
      <c r="NQT26" s="78"/>
      <c r="NQU26" s="78"/>
      <c r="NQV26" s="78"/>
      <c r="NQW26" s="78"/>
      <c r="NQX26" s="78"/>
      <c r="NQY26" s="78"/>
      <c r="NQZ26" s="78"/>
      <c r="NRA26" s="78"/>
      <c r="NRB26" s="78"/>
      <c r="NRC26" s="78"/>
      <c r="NRD26" s="78"/>
      <c r="NRE26" s="78"/>
      <c r="NRF26" s="78"/>
      <c r="NRG26" s="78"/>
      <c r="NRH26" s="78"/>
      <c r="NRI26" s="78"/>
      <c r="NRJ26" s="78"/>
      <c r="NRK26" s="78"/>
      <c r="NRL26" s="78"/>
      <c r="NRM26" s="78"/>
      <c r="NRN26" s="78"/>
      <c r="NRO26" s="78"/>
      <c r="NRP26" s="78"/>
      <c r="NRQ26" s="78"/>
      <c r="NRR26" s="78"/>
      <c r="NRS26" s="78"/>
      <c r="NRT26" s="78"/>
      <c r="NRU26" s="78"/>
      <c r="NRV26" s="78"/>
      <c r="NRW26" s="78"/>
      <c r="NRX26" s="78"/>
      <c r="NRY26" s="78"/>
      <c r="NRZ26" s="78"/>
      <c r="NSA26" s="78"/>
      <c r="NSB26" s="78"/>
      <c r="NSC26" s="78"/>
      <c r="NSD26" s="78"/>
      <c r="NSE26" s="78"/>
      <c r="NSF26" s="78"/>
      <c r="NSG26" s="78"/>
      <c r="NSH26" s="78"/>
      <c r="NSI26" s="78"/>
      <c r="NSJ26" s="78"/>
      <c r="NSK26" s="78"/>
      <c r="NSL26" s="78"/>
      <c r="NSM26" s="78"/>
      <c r="NSN26" s="78"/>
      <c r="NSO26" s="78"/>
      <c r="NSP26" s="78"/>
      <c r="NSQ26" s="78"/>
      <c r="NSR26" s="78"/>
      <c r="NSS26" s="78"/>
      <c r="NST26" s="78"/>
      <c r="NSU26" s="78"/>
      <c r="NSV26" s="78"/>
      <c r="NSW26" s="78"/>
      <c r="NSX26" s="78"/>
      <c r="NSY26" s="78"/>
      <c r="NSZ26" s="78"/>
      <c r="NTA26" s="78"/>
      <c r="NTB26" s="78"/>
      <c r="NTC26" s="78"/>
      <c r="NTD26" s="78"/>
      <c r="NTE26" s="78"/>
      <c r="NTF26" s="78"/>
      <c r="NTG26" s="78"/>
      <c r="NTH26" s="78"/>
      <c r="NTI26" s="78"/>
      <c r="NTJ26" s="78"/>
      <c r="NTK26" s="78"/>
      <c r="NTL26" s="78"/>
      <c r="NTM26" s="78"/>
      <c r="NTN26" s="78"/>
      <c r="NTO26" s="78"/>
      <c r="NTP26" s="78"/>
      <c r="NTQ26" s="78"/>
      <c r="NTR26" s="78"/>
      <c r="NTS26" s="78"/>
      <c r="NTT26" s="78"/>
      <c r="NTU26" s="78"/>
      <c r="NTV26" s="78"/>
      <c r="NTW26" s="78"/>
      <c r="NTX26" s="78"/>
      <c r="NTY26" s="78"/>
      <c r="NTZ26" s="78"/>
      <c r="NUA26" s="78"/>
      <c r="NUB26" s="78"/>
      <c r="NUC26" s="78"/>
      <c r="NUD26" s="78"/>
      <c r="NUE26" s="78"/>
      <c r="NUF26" s="78"/>
      <c r="NUG26" s="78"/>
      <c r="NUH26" s="78"/>
      <c r="NUI26" s="78"/>
      <c r="NUJ26" s="78"/>
      <c r="NUK26" s="78"/>
      <c r="NUL26" s="78"/>
      <c r="NUM26" s="78"/>
      <c r="NUN26" s="78"/>
      <c r="NUO26" s="78"/>
      <c r="NUP26" s="78"/>
      <c r="NUQ26" s="78"/>
      <c r="NUR26" s="78"/>
      <c r="NUS26" s="78"/>
      <c r="NUT26" s="78"/>
      <c r="NUU26" s="78"/>
      <c r="NUV26" s="78"/>
      <c r="NUW26" s="78"/>
      <c r="NUX26" s="78"/>
      <c r="NUY26" s="78"/>
      <c r="NUZ26" s="78"/>
      <c r="NVA26" s="78"/>
      <c r="NVB26" s="78"/>
      <c r="NVC26" s="78"/>
      <c r="NVD26" s="78"/>
      <c r="NVE26" s="78"/>
      <c r="NVF26" s="78"/>
      <c r="NVG26" s="78"/>
      <c r="NVH26" s="78"/>
      <c r="NVI26" s="78"/>
      <c r="NVJ26" s="78"/>
      <c r="NVK26" s="78"/>
      <c r="NVL26" s="78"/>
      <c r="NVM26" s="78"/>
      <c r="NVN26" s="78"/>
      <c r="NVO26" s="78"/>
      <c r="NVP26" s="78"/>
      <c r="NVQ26" s="78"/>
      <c r="NVR26" s="78"/>
      <c r="NVS26" s="78"/>
      <c r="NVT26" s="78"/>
      <c r="NVU26" s="78"/>
      <c r="NVV26" s="78"/>
      <c r="NVW26" s="78"/>
      <c r="NVX26" s="78"/>
      <c r="NVY26" s="78"/>
      <c r="NVZ26" s="78"/>
      <c r="NWA26" s="78"/>
      <c r="NWB26" s="78"/>
      <c r="NWC26" s="78"/>
      <c r="NWD26" s="78"/>
      <c r="NWE26" s="78"/>
      <c r="NWF26" s="78"/>
      <c r="NWG26" s="78"/>
      <c r="NWH26" s="78"/>
      <c r="NWI26" s="78"/>
      <c r="NWJ26" s="78"/>
      <c r="NWK26" s="78"/>
      <c r="NWL26" s="78"/>
      <c r="NWM26" s="78"/>
      <c r="NWN26" s="78"/>
      <c r="NWO26" s="78"/>
      <c r="NWP26" s="78"/>
      <c r="NWQ26" s="78"/>
      <c r="NWR26" s="78"/>
      <c r="NWS26" s="78"/>
      <c r="NWT26" s="78"/>
      <c r="NWU26" s="78"/>
      <c r="NWV26" s="78"/>
      <c r="NWW26" s="78"/>
      <c r="NWX26" s="78"/>
      <c r="NWY26" s="78"/>
      <c r="NWZ26" s="78"/>
      <c r="NXA26" s="78"/>
      <c r="NXB26" s="78"/>
      <c r="NXC26" s="78"/>
      <c r="NXD26" s="78"/>
      <c r="NXE26" s="78"/>
      <c r="NXF26" s="78"/>
      <c r="NXG26" s="78"/>
      <c r="NXH26" s="78"/>
      <c r="NXI26" s="78"/>
      <c r="NXJ26" s="78"/>
      <c r="NXK26" s="78"/>
      <c r="NXL26" s="78"/>
      <c r="NXM26" s="78"/>
      <c r="NXN26" s="78"/>
      <c r="NXO26" s="78"/>
      <c r="NXP26" s="78"/>
      <c r="NXQ26" s="78"/>
      <c r="NXR26" s="78"/>
      <c r="NXS26" s="78"/>
      <c r="NXT26" s="78"/>
      <c r="NXU26" s="78"/>
      <c r="NXV26" s="78"/>
      <c r="NXW26" s="78"/>
      <c r="NXX26" s="78"/>
      <c r="NXY26" s="78"/>
      <c r="NXZ26" s="78"/>
      <c r="NYA26" s="78"/>
      <c r="NYB26" s="78"/>
      <c r="NYC26" s="78"/>
      <c r="NYD26" s="78"/>
      <c r="NYE26" s="78"/>
      <c r="NYF26" s="78"/>
      <c r="NYG26" s="78"/>
      <c r="NYH26" s="78"/>
      <c r="NYI26" s="78"/>
      <c r="NYJ26" s="78"/>
      <c r="NYK26" s="78"/>
      <c r="NYL26" s="78"/>
      <c r="NYM26" s="78"/>
      <c r="NYN26" s="78"/>
      <c r="NYO26" s="78"/>
      <c r="NYP26" s="78"/>
      <c r="NYQ26" s="78"/>
      <c r="NYR26" s="78"/>
      <c r="NYS26" s="78"/>
      <c r="NYT26" s="78"/>
      <c r="NYU26" s="78"/>
      <c r="NYV26" s="78"/>
      <c r="NYW26" s="78"/>
      <c r="NYX26" s="78"/>
      <c r="NYY26" s="78"/>
      <c r="NYZ26" s="78"/>
      <c r="NZA26" s="78"/>
      <c r="NZB26" s="78"/>
      <c r="NZC26" s="78"/>
      <c r="NZD26" s="78"/>
      <c r="NZE26" s="78"/>
      <c r="NZF26" s="78"/>
      <c r="NZG26" s="78"/>
      <c r="NZH26" s="78"/>
      <c r="NZI26" s="78"/>
      <c r="NZJ26" s="78"/>
      <c r="NZK26" s="78"/>
      <c r="NZL26" s="78"/>
      <c r="NZM26" s="78"/>
      <c r="NZN26" s="78"/>
      <c r="NZO26" s="78"/>
      <c r="NZP26" s="78"/>
      <c r="NZQ26" s="78"/>
      <c r="NZR26" s="78"/>
      <c r="NZS26" s="78"/>
      <c r="NZT26" s="78"/>
      <c r="NZU26" s="78"/>
      <c r="NZV26" s="78"/>
      <c r="NZW26" s="78"/>
      <c r="NZX26" s="78"/>
      <c r="NZY26" s="78"/>
      <c r="NZZ26" s="78"/>
      <c r="OAA26" s="78"/>
      <c r="OAB26" s="78"/>
      <c r="OAC26" s="78"/>
      <c r="OAD26" s="78"/>
      <c r="OAE26" s="78"/>
      <c r="OAF26" s="78"/>
      <c r="OAG26" s="78"/>
      <c r="OAH26" s="78"/>
      <c r="OAI26" s="78"/>
      <c r="OAJ26" s="78"/>
      <c r="OAK26" s="78"/>
      <c r="OAL26" s="78"/>
      <c r="OAM26" s="78"/>
      <c r="OAN26" s="78"/>
      <c r="OAO26" s="78"/>
      <c r="OAP26" s="78"/>
      <c r="OAQ26" s="78"/>
      <c r="OAR26" s="78"/>
      <c r="OAS26" s="78"/>
      <c r="OAT26" s="78"/>
      <c r="OAU26" s="78"/>
      <c r="OAV26" s="78"/>
      <c r="OAW26" s="78"/>
      <c r="OAX26" s="78"/>
      <c r="OAY26" s="78"/>
      <c r="OAZ26" s="78"/>
      <c r="OBA26" s="78"/>
      <c r="OBB26" s="78"/>
      <c r="OBC26" s="78"/>
      <c r="OBD26" s="78"/>
      <c r="OBE26" s="78"/>
      <c r="OBF26" s="78"/>
      <c r="OBG26" s="78"/>
      <c r="OBH26" s="78"/>
      <c r="OBI26" s="78"/>
      <c r="OBJ26" s="78"/>
      <c r="OBK26" s="78"/>
      <c r="OBL26" s="78"/>
      <c r="OBM26" s="78"/>
      <c r="OBN26" s="78"/>
      <c r="OBO26" s="78"/>
      <c r="OBP26" s="78"/>
      <c r="OBQ26" s="78"/>
      <c r="OBR26" s="78"/>
      <c r="OBS26" s="78"/>
      <c r="OBT26" s="78"/>
      <c r="OBU26" s="78"/>
      <c r="OBV26" s="78"/>
      <c r="OBW26" s="78"/>
      <c r="OBX26" s="78"/>
      <c r="OBY26" s="78"/>
      <c r="OBZ26" s="78"/>
      <c r="OCA26" s="78"/>
      <c r="OCB26" s="78"/>
      <c r="OCC26" s="78"/>
      <c r="OCD26" s="78"/>
      <c r="OCE26" s="78"/>
      <c r="OCF26" s="78"/>
      <c r="OCG26" s="78"/>
      <c r="OCH26" s="78"/>
      <c r="OCI26" s="78"/>
      <c r="OCJ26" s="78"/>
      <c r="OCK26" s="78"/>
      <c r="OCL26" s="78"/>
      <c r="OCM26" s="78"/>
      <c r="OCN26" s="78"/>
      <c r="OCO26" s="78"/>
      <c r="OCP26" s="78"/>
      <c r="OCQ26" s="78"/>
      <c r="OCR26" s="78"/>
      <c r="OCS26" s="78"/>
      <c r="OCT26" s="78"/>
      <c r="OCU26" s="78"/>
      <c r="OCV26" s="78"/>
      <c r="OCW26" s="78"/>
      <c r="OCX26" s="78"/>
      <c r="OCY26" s="78"/>
      <c r="OCZ26" s="78"/>
      <c r="ODA26" s="78"/>
      <c r="ODB26" s="78"/>
      <c r="ODC26" s="78"/>
      <c r="ODD26" s="78"/>
      <c r="ODE26" s="78"/>
      <c r="ODF26" s="78"/>
      <c r="ODG26" s="78"/>
      <c r="ODH26" s="78"/>
      <c r="ODI26" s="78"/>
      <c r="ODJ26" s="78"/>
      <c r="ODK26" s="78"/>
      <c r="ODL26" s="78"/>
      <c r="ODM26" s="78"/>
      <c r="ODN26" s="78"/>
      <c r="ODO26" s="78"/>
      <c r="ODP26" s="78"/>
      <c r="ODQ26" s="78"/>
      <c r="ODR26" s="78"/>
      <c r="ODS26" s="78"/>
      <c r="ODT26" s="78"/>
      <c r="ODU26" s="78"/>
      <c r="ODV26" s="78"/>
      <c r="ODW26" s="78"/>
      <c r="ODX26" s="78"/>
      <c r="ODY26" s="78"/>
      <c r="ODZ26" s="78"/>
      <c r="OEA26" s="78"/>
      <c r="OEB26" s="78"/>
      <c r="OEC26" s="78"/>
      <c r="OED26" s="78"/>
      <c r="OEE26" s="78"/>
      <c r="OEF26" s="78"/>
      <c r="OEG26" s="78"/>
      <c r="OEH26" s="78"/>
      <c r="OEI26" s="78"/>
      <c r="OEJ26" s="78"/>
      <c r="OEK26" s="78"/>
      <c r="OEL26" s="78"/>
      <c r="OEM26" s="78"/>
      <c r="OEN26" s="78"/>
      <c r="OEO26" s="78"/>
      <c r="OEP26" s="78"/>
      <c r="OEQ26" s="78"/>
      <c r="OER26" s="78"/>
      <c r="OES26" s="78"/>
      <c r="OET26" s="78"/>
      <c r="OEU26" s="78"/>
      <c r="OEV26" s="78"/>
      <c r="OEW26" s="78"/>
      <c r="OEX26" s="78"/>
      <c r="OEY26" s="78"/>
      <c r="OEZ26" s="78"/>
      <c r="OFA26" s="78"/>
      <c r="OFB26" s="78"/>
      <c r="OFC26" s="78"/>
      <c r="OFD26" s="78"/>
      <c r="OFE26" s="78"/>
      <c r="OFF26" s="78"/>
      <c r="OFG26" s="78"/>
      <c r="OFH26" s="78"/>
      <c r="OFI26" s="78"/>
      <c r="OFJ26" s="78"/>
      <c r="OFK26" s="78"/>
      <c r="OFL26" s="78"/>
      <c r="OFM26" s="78"/>
      <c r="OFN26" s="78"/>
      <c r="OFO26" s="78"/>
      <c r="OFP26" s="78"/>
      <c r="OFQ26" s="78"/>
      <c r="OFR26" s="78"/>
      <c r="OFS26" s="78"/>
      <c r="OFT26" s="78"/>
      <c r="OFU26" s="78"/>
      <c r="OFV26" s="78"/>
      <c r="OFW26" s="78"/>
      <c r="OFX26" s="78"/>
      <c r="OFY26" s="78"/>
      <c r="OFZ26" s="78"/>
      <c r="OGA26" s="78"/>
      <c r="OGB26" s="78"/>
      <c r="OGC26" s="78"/>
      <c r="OGD26" s="78"/>
      <c r="OGE26" s="78"/>
      <c r="OGF26" s="78"/>
      <c r="OGG26" s="78"/>
      <c r="OGH26" s="78"/>
      <c r="OGI26" s="78"/>
      <c r="OGJ26" s="78"/>
      <c r="OGK26" s="78"/>
      <c r="OGL26" s="78"/>
      <c r="OGM26" s="78"/>
      <c r="OGN26" s="78"/>
      <c r="OGO26" s="78"/>
      <c r="OGP26" s="78"/>
      <c r="OGQ26" s="78"/>
      <c r="OGR26" s="78"/>
      <c r="OGS26" s="78"/>
      <c r="OGT26" s="78"/>
      <c r="OGU26" s="78"/>
      <c r="OGV26" s="78"/>
      <c r="OGW26" s="78"/>
      <c r="OGX26" s="78"/>
      <c r="OGY26" s="78"/>
      <c r="OGZ26" s="78"/>
      <c r="OHA26" s="78"/>
      <c r="OHB26" s="78"/>
      <c r="OHC26" s="78"/>
      <c r="OHD26" s="78"/>
      <c r="OHE26" s="78"/>
      <c r="OHF26" s="78"/>
      <c r="OHG26" s="78"/>
      <c r="OHH26" s="78"/>
      <c r="OHI26" s="78"/>
      <c r="OHJ26" s="78"/>
      <c r="OHK26" s="78"/>
      <c r="OHL26" s="78"/>
      <c r="OHM26" s="78"/>
      <c r="OHN26" s="78"/>
      <c r="OHO26" s="78"/>
      <c r="OHP26" s="78"/>
      <c r="OHQ26" s="78"/>
      <c r="OHR26" s="78"/>
      <c r="OHS26" s="78"/>
      <c r="OHT26" s="78"/>
      <c r="OHU26" s="78"/>
      <c r="OHV26" s="78"/>
      <c r="OHW26" s="78"/>
      <c r="OHX26" s="78"/>
      <c r="OHY26" s="78"/>
      <c r="OHZ26" s="78"/>
      <c r="OIA26" s="78"/>
      <c r="OIB26" s="78"/>
      <c r="OIC26" s="78"/>
      <c r="OID26" s="78"/>
      <c r="OIE26" s="78"/>
      <c r="OIF26" s="78"/>
      <c r="OIG26" s="78"/>
      <c r="OIH26" s="78"/>
      <c r="OII26" s="78"/>
      <c r="OIJ26" s="78"/>
      <c r="OIK26" s="78"/>
      <c r="OIL26" s="78"/>
      <c r="OIM26" s="78"/>
      <c r="OIN26" s="78"/>
      <c r="OIO26" s="78"/>
      <c r="OIP26" s="78"/>
      <c r="OIQ26" s="78"/>
      <c r="OIR26" s="78"/>
      <c r="OIS26" s="78"/>
      <c r="OIT26" s="78"/>
      <c r="OIU26" s="78"/>
      <c r="OIV26" s="78"/>
      <c r="OIW26" s="78"/>
      <c r="OIX26" s="78"/>
      <c r="OIY26" s="78"/>
      <c r="OIZ26" s="78"/>
      <c r="OJA26" s="78"/>
      <c r="OJB26" s="78"/>
      <c r="OJC26" s="78"/>
      <c r="OJD26" s="78"/>
      <c r="OJE26" s="78"/>
      <c r="OJF26" s="78"/>
      <c r="OJG26" s="78"/>
      <c r="OJH26" s="78"/>
      <c r="OJI26" s="78"/>
      <c r="OJJ26" s="78"/>
      <c r="OJK26" s="78"/>
      <c r="OJL26" s="78"/>
      <c r="OJM26" s="78"/>
      <c r="OJN26" s="78"/>
      <c r="OJO26" s="78"/>
      <c r="OJP26" s="78"/>
      <c r="OJQ26" s="78"/>
      <c r="OJR26" s="78"/>
      <c r="OJS26" s="78"/>
      <c r="OJT26" s="78"/>
      <c r="OJU26" s="78"/>
      <c r="OJV26" s="78"/>
      <c r="OJW26" s="78"/>
      <c r="OJX26" s="78"/>
      <c r="OJY26" s="78"/>
      <c r="OJZ26" s="78"/>
      <c r="OKA26" s="78"/>
      <c r="OKB26" s="78"/>
      <c r="OKC26" s="78"/>
      <c r="OKD26" s="78"/>
      <c r="OKE26" s="78"/>
      <c r="OKF26" s="78"/>
      <c r="OKG26" s="78"/>
      <c r="OKH26" s="78"/>
      <c r="OKI26" s="78"/>
      <c r="OKJ26" s="78"/>
      <c r="OKK26" s="78"/>
      <c r="OKL26" s="78"/>
      <c r="OKM26" s="78"/>
      <c r="OKN26" s="78"/>
      <c r="OKO26" s="78"/>
      <c r="OKP26" s="78"/>
      <c r="OKQ26" s="78"/>
      <c r="OKR26" s="78"/>
      <c r="OKS26" s="78"/>
      <c r="OKT26" s="78"/>
      <c r="OKU26" s="78"/>
      <c r="OKV26" s="78"/>
      <c r="OKW26" s="78"/>
      <c r="OKX26" s="78"/>
      <c r="OKY26" s="78"/>
      <c r="OKZ26" s="78"/>
      <c r="OLA26" s="78"/>
      <c r="OLB26" s="78"/>
      <c r="OLC26" s="78"/>
      <c r="OLD26" s="78"/>
      <c r="OLE26" s="78"/>
      <c r="OLF26" s="78"/>
      <c r="OLG26" s="78"/>
      <c r="OLH26" s="78"/>
      <c r="OLI26" s="78"/>
      <c r="OLJ26" s="78"/>
      <c r="OLK26" s="78"/>
      <c r="OLL26" s="78"/>
      <c r="OLM26" s="78"/>
      <c r="OLN26" s="78"/>
      <c r="OLO26" s="78"/>
      <c r="OLP26" s="78"/>
      <c r="OLQ26" s="78"/>
      <c r="OLR26" s="78"/>
      <c r="OLS26" s="78"/>
      <c r="OLT26" s="78"/>
      <c r="OLU26" s="78"/>
      <c r="OLV26" s="78"/>
      <c r="OLW26" s="78"/>
      <c r="OLX26" s="78"/>
      <c r="OLY26" s="78"/>
      <c r="OLZ26" s="78"/>
      <c r="OMA26" s="78"/>
      <c r="OMB26" s="78"/>
      <c r="OMC26" s="78"/>
      <c r="OMD26" s="78"/>
      <c r="OME26" s="78"/>
      <c r="OMF26" s="78"/>
      <c r="OMG26" s="78"/>
      <c r="OMH26" s="78"/>
      <c r="OMI26" s="78"/>
      <c r="OMJ26" s="78"/>
      <c r="OMK26" s="78"/>
      <c r="OML26" s="78"/>
      <c r="OMM26" s="78"/>
      <c r="OMN26" s="78"/>
      <c r="OMO26" s="78"/>
      <c r="OMP26" s="78"/>
      <c r="OMQ26" s="78"/>
      <c r="OMR26" s="78"/>
      <c r="OMS26" s="78"/>
      <c r="OMT26" s="78"/>
      <c r="OMU26" s="78"/>
      <c r="OMV26" s="78"/>
      <c r="OMW26" s="78"/>
      <c r="OMX26" s="78"/>
      <c r="OMY26" s="78"/>
      <c r="OMZ26" s="78"/>
      <c r="ONA26" s="78"/>
      <c r="ONB26" s="78"/>
      <c r="ONC26" s="78"/>
      <c r="OND26" s="78"/>
      <c r="ONE26" s="78"/>
      <c r="ONF26" s="78"/>
      <c r="ONG26" s="78"/>
      <c r="ONH26" s="78"/>
      <c r="ONI26" s="78"/>
      <c r="ONJ26" s="78"/>
      <c r="ONK26" s="78"/>
      <c r="ONL26" s="78"/>
      <c r="ONM26" s="78"/>
      <c r="ONN26" s="78"/>
      <c r="ONO26" s="78"/>
      <c r="ONP26" s="78"/>
      <c r="ONQ26" s="78"/>
      <c r="ONR26" s="78"/>
      <c r="ONS26" s="78"/>
      <c r="ONT26" s="78"/>
      <c r="ONU26" s="78"/>
      <c r="ONV26" s="78"/>
      <c r="ONW26" s="78"/>
      <c r="ONX26" s="78"/>
      <c r="ONY26" s="78"/>
      <c r="ONZ26" s="78"/>
      <c r="OOA26" s="78"/>
      <c r="OOB26" s="78"/>
      <c r="OOC26" s="78"/>
      <c r="OOD26" s="78"/>
      <c r="OOE26" s="78"/>
      <c r="OOF26" s="78"/>
      <c r="OOG26" s="78"/>
      <c r="OOH26" s="78"/>
      <c r="OOI26" s="78"/>
      <c r="OOJ26" s="78"/>
      <c r="OOK26" s="78"/>
      <c r="OOL26" s="78"/>
      <c r="OOM26" s="78"/>
      <c r="OON26" s="78"/>
      <c r="OOO26" s="78"/>
      <c r="OOP26" s="78"/>
      <c r="OOQ26" s="78"/>
      <c r="OOR26" s="78"/>
      <c r="OOS26" s="78"/>
      <c r="OOT26" s="78"/>
      <c r="OOU26" s="78"/>
      <c r="OOV26" s="78"/>
      <c r="OOW26" s="78"/>
      <c r="OOX26" s="78"/>
      <c r="OOY26" s="78"/>
      <c r="OOZ26" s="78"/>
      <c r="OPA26" s="78"/>
      <c r="OPB26" s="78"/>
      <c r="OPC26" s="78"/>
      <c r="OPD26" s="78"/>
      <c r="OPE26" s="78"/>
      <c r="OPF26" s="78"/>
      <c r="OPG26" s="78"/>
      <c r="OPH26" s="78"/>
      <c r="OPI26" s="78"/>
      <c r="OPJ26" s="78"/>
      <c r="OPK26" s="78"/>
      <c r="OPL26" s="78"/>
      <c r="OPM26" s="78"/>
      <c r="OPN26" s="78"/>
      <c r="OPO26" s="78"/>
      <c r="OPP26" s="78"/>
      <c r="OPQ26" s="78"/>
      <c r="OPR26" s="78"/>
      <c r="OPS26" s="78"/>
      <c r="OPT26" s="78"/>
      <c r="OPU26" s="78"/>
      <c r="OPV26" s="78"/>
      <c r="OPW26" s="78"/>
      <c r="OPX26" s="78"/>
      <c r="OPY26" s="78"/>
      <c r="OPZ26" s="78"/>
      <c r="OQA26" s="78"/>
      <c r="OQB26" s="78"/>
      <c r="OQC26" s="78"/>
      <c r="OQD26" s="78"/>
      <c r="OQE26" s="78"/>
      <c r="OQF26" s="78"/>
      <c r="OQG26" s="78"/>
      <c r="OQH26" s="78"/>
      <c r="OQI26" s="78"/>
      <c r="OQJ26" s="78"/>
      <c r="OQK26" s="78"/>
      <c r="OQL26" s="78"/>
      <c r="OQM26" s="78"/>
      <c r="OQN26" s="78"/>
      <c r="OQO26" s="78"/>
      <c r="OQP26" s="78"/>
      <c r="OQQ26" s="78"/>
      <c r="OQR26" s="78"/>
      <c r="OQS26" s="78"/>
      <c r="OQT26" s="78"/>
      <c r="OQU26" s="78"/>
      <c r="OQV26" s="78"/>
      <c r="OQW26" s="78"/>
      <c r="OQX26" s="78"/>
      <c r="OQY26" s="78"/>
      <c r="OQZ26" s="78"/>
      <c r="ORA26" s="78"/>
      <c r="ORB26" s="78"/>
      <c r="ORC26" s="78"/>
      <c r="ORD26" s="78"/>
      <c r="ORE26" s="78"/>
      <c r="ORF26" s="78"/>
      <c r="ORG26" s="78"/>
      <c r="ORH26" s="78"/>
      <c r="ORI26" s="78"/>
      <c r="ORJ26" s="78"/>
      <c r="ORK26" s="78"/>
      <c r="ORL26" s="78"/>
      <c r="ORM26" s="78"/>
      <c r="ORN26" s="78"/>
      <c r="ORO26" s="78"/>
      <c r="ORP26" s="78"/>
      <c r="ORQ26" s="78"/>
      <c r="ORR26" s="78"/>
      <c r="ORS26" s="78"/>
      <c r="ORT26" s="78"/>
      <c r="ORU26" s="78"/>
      <c r="ORV26" s="78"/>
      <c r="ORW26" s="78"/>
      <c r="ORX26" s="78"/>
      <c r="ORY26" s="78"/>
      <c r="ORZ26" s="78"/>
      <c r="OSA26" s="78"/>
      <c r="OSB26" s="78"/>
      <c r="OSC26" s="78"/>
      <c r="OSD26" s="78"/>
      <c r="OSE26" s="78"/>
      <c r="OSF26" s="78"/>
      <c r="OSG26" s="78"/>
      <c r="OSH26" s="78"/>
      <c r="OSI26" s="78"/>
      <c r="OSJ26" s="78"/>
      <c r="OSK26" s="78"/>
      <c r="OSL26" s="78"/>
      <c r="OSM26" s="78"/>
      <c r="OSN26" s="78"/>
      <c r="OSO26" s="78"/>
      <c r="OSP26" s="78"/>
      <c r="OSQ26" s="78"/>
      <c r="OSR26" s="78"/>
      <c r="OSS26" s="78"/>
      <c r="OST26" s="78"/>
      <c r="OSU26" s="78"/>
      <c r="OSV26" s="78"/>
      <c r="OSW26" s="78"/>
      <c r="OSX26" s="78"/>
      <c r="OSY26" s="78"/>
      <c r="OSZ26" s="78"/>
      <c r="OTA26" s="78"/>
      <c r="OTB26" s="78"/>
      <c r="OTC26" s="78"/>
      <c r="OTD26" s="78"/>
      <c r="OTE26" s="78"/>
      <c r="OTF26" s="78"/>
      <c r="OTG26" s="78"/>
      <c r="OTH26" s="78"/>
      <c r="OTI26" s="78"/>
      <c r="OTJ26" s="78"/>
      <c r="OTK26" s="78"/>
      <c r="OTL26" s="78"/>
      <c r="OTM26" s="78"/>
      <c r="OTN26" s="78"/>
      <c r="OTO26" s="78"/>
      <c r="OTP26" s="78"/>
      <c r="OTQ26" s="78"/>
      <c r="OTR26" s="78"/>
      <c r="OTS26" s="78"/>
      <c r="OTT26" s="78"/>
      <c r="OTU26" s="78"/>
      <c r="OTV26" s="78"/>
      <c r="OTW26" s="78"/>
      <c r="OTX26" s="78"/>
      <c r="OTY26" s="78"/>
      <c r="OTZ26" s="78"/>
      <c r="OUA26" s="78"/>
      <c r="OUB26" s="78"/>
      <c r="OUC26" s="78"/>
      <c r="OUD26" s="78"/>
      <c r="OUE26" s="78"/>
      <c r="OUF26" s="78"/>
      <c r="OUG26" s="78"/>
      <c r="OUH26" s="78"/>
      <c r="OUI26" s="78"/>
      <c r="OUJ26" s="78"/>
      <c r="OUK26" s="78"/>
      <c r="OUL26" s="78"/>
      <c r="OUM26" s="78"/>
      <c r="OUN26" s="78"/>
      <c r="OUO26" s="78"/>
      <c r="OUP26" s="78"/>
      <c r="OUQ26" s="78"/>
      <c r="OUR26" s="78"/>
      <c r="OUS26" s="78"/>
      <c r="OUT26" s="78"/>
      <c r="OUU26" s="78"/>
      <c r="OUV26" s="78"/>
      <c r="OUW26" s="78"/>
      <c r="OUX26" s="78"/>
      <c r="OUY26" s="78"/>
      <c r="OUZ26" s="78"/>
      <c r="OVA26" s="78"/>
      <c r="OVB26" s="78"/>
      <c r="OVC26" s="78"/>
      <c r="OVD26" s="78"/>
      <c r="OVE26" s="78"/>
      <c r="OVF26" s="78"/>
      <c r="OVG26" s="78"/>
      <c r="OVH26" s="78"/>
      <c r="OVI26" s="78"/>
      <c r="OVJ26" s="78"/>
      <c r="OVK26" s="78"/>
      <c r="OVL26" s="78"/>
      <c r="OVM26" s="78"/>
      <c r="OVN26" s="78"/>
      <c r="OVO26" s="78"/>
      <c r="OVP26" s="78"/>
      <c r="OVQ26" s="78"/>
      <c r="OVR26" s="78"/>
      <c r="OVS26" s="78"/>
      <c r="OVT26" s="78"/>
      <c r="OVU26" s="78"/>
      <c r="OVV26" s="78"/>
      <c r="OVW26" s="78"/>
      <c r="OVX26" s="78"/>
      <c r="OVY26" s="78"/>
      <c r="OVZ26" s="78"/>
      <c r="OWA26" s="78"/>
      <c r="OWB26" s="78"/>
      <c r="OWC26" s="78"/>
      <c r="OWD26" s="78"/>
      <c r="OWE26" s="78"/>
      <c r="OWF26" s="78"/>
      <c r="OWG26" s="78"/>
      <c r="OWH26" s="78"/>
      <c r="OWI26" s="78"/>
      <c r="OWJ26" s="78"/>
      <c r="OWK26" s="78"/>
      <c r="OWL26" s="78"/>
      <c r="OWM26" s="78"/>
      <c r="OWN26" s="78"/>
      <c r="OWO26" s="78"/>
      <c r="OWP26" s="78"/>
      <c r="OWQ26" s="78"/>
      <c r="OWR26" s="78"/>
      <c r="OWS26" s="78"/>
      <c r="OWT26" s="78"/>
      <c r="OWU26" s="78"/>
      <c r="OWV26" s="78"/>
      <c r="OWW26" s="78"/>
      <c r="OWX26" s="78"/>
      <c r="OWY26" s="78"/>
      <c r="OWZ26" s="78"/>
      <c r="OXA26" s="78"/>
      <c r="OXB26" s="78"/>
      <c r="OXC26" s="78"/>
      <c r="OXD26" s="78"/>
      <c r="OXE26" s="78"/>
      <c r="OXF26" s="78"/>
      <c r="OXG26" s="78"/>
      <c r="OXH26" s="78"/>
      <c r="OXI26" s="78"/>
      <c r="OXJ26" s="78"/>
      <c r="OXK26" s="78"/>
      <c r="OXL26" s="78"/>
      <c r="OXM26" s="78"/>
      <c r="OXN26" s="78"/>
      <c r="OXO26" s="78"/>
      <c r="OXP26" s="78"/>
      <c r="OXQ26" s="78"/>
      <c r="OXR26" s="78"/>
      <c r="OXS26" s="78"/>
      <c r="OXT26" s="78"/>
      <c r="OXU26" s="78"/>
      <c r="OXV26" s="78"/>
      <c r="OXW26" s="78"/>
      <c r="OXX26" s="78"/>
      <c r="OXY26" s="78"/>
      <c r="OXZ26" s="78"/>
      <c r="OYA26" s="78"/>
      <c r="OYB26" s="78"/>
      <c r="OYC26" s="78"/>
      <c r="OYD26" s="78"/>
      <c r="OYE26" s="78"/>
      <c r="OYF26" s="78"/>
      <c r="OYG26" s="78"/>
      <c r="OYH26" s="78"/>
      <c r="OYI26" s="78"/>
      <c r="OYJ26" s="78"/>
      <c r="OYK26" s="78"/>
      <c r="OYL26" s="78"/>
      <c r="OYM26" s="78"/>
      <c r="OYN26" s="78"/>
      <c r="OYO26" s="78"/>
      <c r="OYP26" s="78"/>
      <c r="OYQ26" s="78"/>
      <c r="OYR26" s="78"/>
      <c r="OYS26" s="78"/>
      <c r="OYT26" s="78"/>
      <c r="OYU26" s="78"/>
      <c r="OYV26" s="78"/>
      <c r="OYW26" s="78"/>
      <c r="OYX26" s="78"/>
      <c r="OYY26" s="78"/>
      <c r="OYZ26" s="78"/>
      <c r="OZA26" s="78"/>
      <c r="OZB26" s="78"/>
      <c r="OZC26" s="78"/>
      <c r="OZD26" s="78"/>
      <c r="OZE26" s="78"/>
      <c r="OZF26" s="78"/>
      <c r="OZG26" s="78"/>
      <c r="OZH26" s="78"/>
      <c r="OZI26" s="78"/>
      <c r="OZJ26" s="78"/>
      <c r="OZK26" s="78"/>
      <c r="OZL26" s="78"/>
      <c r="OZM26" s="78"/>
      <c r="OZN26" s="78"/>
      <c r="OZO26" s="78"/>
      <c r="OZP26" s="78"/>
      <c r="OZQ26" s="78"/>
      <c r="OZR26" s="78"/>
      <c r="OZS26" s="78"/>
      <c r="OZT26" s="78"/>
      <c r="OZU26" s="78"/>
      <c r="OZV26" s="78"/>
      <c r="OZW26" s="78"/>
      <c r="OZX26" s="78"/>
      <c r="OZY26" s="78"/>
      <c r="OZZ26" s="78"/>
      <c r="PAA26" s="78"/>
      <c r="PAB26" s="78"/>
      <c r="PAC26" s="78"/>
      <c r="PAD26" s="78"/>
      <c r="PAE26" s="78"/>
      <c r="PAF26" s="78"/>
      <c r="PAG26" s="78"/>
      <c r="PAH26" s="78"/>
      <c r="PAI26" s="78"/>
      <c r="PAJ26" s="78"/>
      <c r="PAK26" s="78"/>
      <c r="PAL26" s="78"/>
      <c r="PAM26" s="78"/>
      <c r="PAN26" s="78"/>
      <c r="PAO26" s="78"/>
      <c r="PAP26" s="78"/>
      <c r="PAQ26" s="78"/>
      <c r="PAR26" s="78"/>
      <c r="PAS26" s="78"/>
      <c r="PAT26" s="78"/>
      <c r="PAU26" s="78"/>
      <c r="PAV26" s="78"/>
      <c r="PAW26" s="78"/>
      <c r="PAX26" s="78"/>
      <c r="PAY26" s="78"/>
      <c r="PAZ26" s="78"/>
      <c r="PBA26" s="78"/>
      <c r="PBB26" s="78"/>
      <c r="PBC26" s="78"/>
      <c r="PBD26" s="78"/>
      <c r="PBE26" s="78"/>
      <c r="PBF26" s="78"/>
      <c r="PBG26" s="78"/>
      <c r="PBH26" s="78"/>
      <c r="PBI26" s="78"/>
      <c r="PBJ26" s="78"/>
      <c r="PBK26" s="78"/>
      <c r="PBL26" s="78"/>
      <c r="PBM26" s="78"/>
      <c r="PBN26" s="78"/>
      <c r="PBO26" s="78"/>
      <c r="PBP26" s="78"/>
      <c r="PBQ26" s="78"/>
      <c r="PBR26" s="78"/>
      <c r="PBS26" s="78"/>
      <c r="PBT26" s="78"/>
      <c r="PBU26" s="78"/>
      <c r="PBV26" s="78"/>
      <c r="PBW26" s="78"/>
      <c r="PBX26" s="78"/>
      <c r="PBY26" s="78"/>
      <c r="PBZ26" s="78"/>
      <c r="PCA26" s="78"/>
      <c r="PCB26" s="78"/>
      <c r="PCC26" s="78"/>
      <c r="PCD26" s="78"/>
      <c r="PCE26" s="78"/>
      <c r="PCF26" s="78"/>
      <c r="PCG26" s="78"/>
      <c r="PCH26" s="78"/>
      <c r="PCI26" s="78"/>
      <c r="PCJ26" s="78"/>
      <c r="PCK26" s="78"/>
      <c r="PCL26" s="78"/>
      <c r="PCM26" s="78"/>
      <c r="PCN26" s="78"/>
      <c r="PCO26" s="78"/>
      <c r="PCP26" s="78"/>
      <c r="PCQ26" s="78"/>
      <c r="PCR26" s="78"/>
      <c r="PCS26" s="78"/>
      <c r="PCT26" s="78"/>
      <c r="PCU26" s="78"/>
      <c r="PCV26" s="78"/>
      <c r="PCW26" s="78"/>
      <c r="PCX26" s="78"/>
      <c r="PCY26" s="78"/>
      <c r="PCZ26" s="78"/>
      <c r="PDA26" s="78"/>
      <c r="PDB26" s="78"/>
      <c r="PDC26" s="78"/>
      <c r="PDD26" s="78"/>
      <c r="PDE26" s="78"/>
      <c r="PDF26" s="78"/>
      <c r="PDG26" s="78"/>
      <c r="PDH26" s="78"/>
      <c r="PDI26" s="78"/>
      <c r="PDJ26" s="78"/>
      <c r="PDK26" s="78"/>
      <c r="PDL26" s="78"/>
      <c r="PDM26" s="78"/>
      <c r="PDN26" s="78"/>
      <c r="PDO26" s="78"/>
      <c r="PDP26" s="78"/>
      <c r="PDQ26" s="78"/>
      <c r="PDR26" s="78"/>
      <c r="PDS26" s="78"/>
      <c r="PDT26" s="78"/>
      <c r="PDU26" s="78"/>
      <c r="PDV26" s="78"/>
      <c r="PDW26" s="78"/>
      <c r="PDX26" s="78"/>
      <c r="PDY26" s="78"/>
      <c r="PDZ26" s="78"/>
      <c r="PEA26" s="78"/>
      <c r="PEB26" s="78"/>
      <c r="PEC26" s="78"/>
      <c r="PED26" s="78"/>
      <c r="PEE26" s="78"/>
      <c r="PEF26" s="78"/>
      <c r="PEG26" s="78"/>
      <c r="PEH26" s="78"/>
      <c r="PEI26" s="78"/>
      <c r="PEJ26" s="78"/>
      <c r="PEK26" s="78"/>
      <c r="PEL26" s="78"/>
      <c r="PEM26" s="78"/>
      <c r="PEN26" s="78"/>
      <c r="PEO26" s="78"/>
      <c r="PEP26" s="78"/>
      <c r="PEQ26" s="78"/>
      <c r="PER26" s="78"/>
      <c r="PES26" s="78"/>
      <c r="PET26" s="78"/>
      <c r="PEU26" s="78"/>
      <c r="PEV26" s="78"/>
      <c r="PEW26" s="78"/>
      <c r="PEX26" s="78"/>
      <c r="PEY26" s="78"/>
      <c r="PEZ26" s="78"/>
      <c r="PFA26" s="78"/>
      <c r="PFB26" s="78"/>
      <c r="PFC26" s="78"/>
      <c r="PFD26" s="78"/>
      <c r="PFE26" s="78"/>
      <c r="PFF26" s="78"/>
      <c r="PFG26" s="78"/>
      <c r="PFH26" s="78"/>
      <c r="PFI26" s="78"/>
      <c r="PFJ26" s="78"/>
      <c r="PFK26" s="78"/>
      <c r="PFL26" s="78"/>
      <c r="PFM26" s="78"/>
      <c r="PFN26" s="78"/>
      <c r="PFO26" s="78"/>
      <c r="PFP26" s="78"/>
      <c r="PFQ26" s="78"/>
      <c r="PFR26" s="78"/>
      <c r="PFS26" s="78"/>
      <c r="PFT26" s="78"/>
      <c r="PFU26" s="78"/>
      <c r="PFV26" s="78"/>
      <c r="PFW26" s="78"/>
      <c r="PFX26" s="78"/>
      <c r="PFY26" s="78"/>
      <c r="PFZ26" s="78"/>
      <c r="PGA26" s="78"/>
      <c r="PGB26" s="78"/>
      <c r="PGC26" s="78"/>
      <c r="PGD26" s="78"/>
      <c r="PGE26" s="78"/>
      <c r="PGF26" s="78"/>
      <c r="PGG26" s="78"/>
      <c r="PGH26" s="78"/>
      <c r="PGI26" s="78"/>
      <c r="PGJ26" s="78"/>
      <c r="PGK26" s="78"/>
      <c r="PGL26" s="78"/>
      <c r="PGM26" s="78"/>
      <c r="PGN26" s="78"/>
      <c r="PGO26" s="78"/>
      <c r="PGP26" s="78"/>
      <c r="PGQ26" s="78"/>
      <c r="PGR26" s="78"/>
      <c r="PGS26" s="78"/>
      <c r="PGT26" s="78"/>
      <c r="PGU26" s="78"/>
      <c r="PGV26" s="78"/>
      <c r="PGW26" s="78"/>
      <c r="PGX26" s="78"/>
      <c r="PGY26" s="78"/>
      <c r="PGZ26" s="78"/>
      <c r="PHA26" s="78"/>
      <c r="PHB26" s="78"/>
      <c r="PHC26" s="78"/>
      <c r="PHD26" s="78"/>
      <c r="PHE26" s="78"/>
      <c r="PHF26" s="78"/>
      <c r="PHG26" s="78"/>
      <c r="PHH26" s="78"/>
      <c r="PHI26" s="78"/>
      <c r="PHJ26" s="78"/>
      <c r="PHK26" s="78"/>
      <c r="PHL26" s="78"/>
      <c r="PHM26" s="78"/>
      <c r="PHN26" s="78"/>
      <c r="PHO26" s="78"/>
      <c r="PHP26" s="78"/>
      <c r="PHQ26" s="78"/>
      <c r="PHR26" s="78"/>
      <c r="PHS26" s="78"/>
      <c r="PHT26" s="78"/>
      <c r="PHU26" s="78"/>
      <c r="PHV26" s="78"/>
      <c r="PHW26" s="78"/>
      <c r="PHX26" s="78"/>
      <c r="PHY26" s="78"/>
      <c r="PHZ26" s="78"/>
      <c r="PIA26" s="78"/>
      <c r="PIB26" s="78"/>
      <c r="PIC26" s="78"/>
      <c r="PID26" s="78"/>
      <c r="PIE26" s="78"/>
      <c r="PIF26" s="78"/>
      <c r="PIG26" s="78"/>
      <c r="PIH26" s="78"/>
      <c r="PII26" s="78"/>
      <c r="PIJ26" s="78"/>
      <c r="PIK26" s="78"/>
      <c r="PIL26" s="78"/>
      <c r="PIM26" s="78"/>
      <c r="PIN26" s="78"/>
      <c r="PIO26" s="78"/>
      <c r="PIP26" s="78"/>
      <c r="PIQ26" s="78"/>
      <c r="PIR26" s="78"/>
      <c r="PIS26" s="78"/>
      <c r="PIT26" s="78"/>
      <c r="PIU26" s="78"/>
      <c r="PIV26" s="78"/>
      <c r="PIW26" s="78"/>
      <c r="PIX26" s="78"/>
      <c r="PIY26" s="78"/>
      <c r="PIZ26" s="78"/>
      <c r="PJA26" s="78"/>
      <c r="PJB26" s="78"/>
      <c r="PJC26" s="78"/>
      <c r="PJD26" s="78"/>
      <c r="PJE26" s="78"/>
      <c r="PJF26" s="78"/>
      <c r="PJG26" s="78"/>
      <c r="PJH26" s="78"/>
      <c r="PJI26" s="78"/>
      <c r="PJJ26" s="78"/>
      <c r="PJK26" s="78"/>
      <c r="PJL26" s="78"/>
      <c r="PJM26" s="78"/>
      <c r="PJN26" s="78"/>
      <c r="PJO26" s="78"/>
      <c r="PJP26" s="78"/>
      <c r="PJQ26" s="78"/>
      <c r="PJR26" s="78"/>
      <c r="PJS26" s="78"/>
      <c r="PJT26" s="78"/>
      <c r="PJU26" s="78"/>
      <c r="PJV26" s="78"/>
      <c r="PJW26" s="78"/>
      <c r="PJX26" s="78"/>
      <c r="PJY26" s="78"/>
      <c r="PJZ26" s="78"/>
      <c r="PKA26" s="78"/>
      <c r="PKB26" s="78"/>
      <c r="PKC26" s="78"/>
      <c r="PKD26" s="78"/>
      <c r="PKE26" s="78"/>
      <c r="PKF26" s="78"/>
      <c r="PKG26" s="78"/>
      <c r="PKH26" s="78"/>
      <c r="PKI26" s="78"/>
      <c r="PKJ26" s="78"/>
      <c r="PKK26" s="78"/>
      <c r="PKL26" s="78"/>
      <c r="PKM26" s="78"/>
      <c r="PKN26" s="78"/>
      <c r="PKO26" s="78"/>
      <c r="PKP26" s="78"/>
      <c r="PKQ26" s="78"/>
      <c r="PKR26" s="78"/>
      <c r="PKS26" s="78"/>
      <c r="PKT26" s="78"/>
      <c r="PKU26" s="78"/>
      <c r="PKV26" s="78"/>
      <c r="PKW26" s="78"/>
      <c r="PKX26" s="78"/>
      <c r="PKY26" s="78"/>
      <c r="PKZ26" s="78"/>
      <c r="PLA26" s="78"/>
      <c r="PLB26" s="78"/>
      <c r="PLC26" s="78"/>
      <c r="PLD26" s="78"/>
      <c r="PLE26" s="78"/>
      <c r="PLF26" s="78"/>
      <c r="PLG26" s="78"/>
      <c r="PLH26" s="78"/>
      <c r="PLI26" s="78"/>
      <c r="PLJ26" s="78"/>
      <c r="PLK26" s="78"/>
      <c r="PLL26" s="78"/>
      <c r="PLM26" s="78"/>
      <c r="PLN26" s="78"/>
      <c r="PLO26" s="78"/>
      <c r="PLP26" s="78"/>
      <c r="PLQ26" s="78"/>
      <c r="PLR26" s="78"/>
      <c r="PLS26" s="78"/>
      <c r="PLT26" s="78"/>
      <c r="PLU26" s="78"/>
      <c r="PLV26" s="78"/>
      <c r="PLW26" s="78"/>
      <c r="PLX26" s="78"/>
      <c r="PLY26" s="78"/>
      <c r="PLZ26" s="78"/>
      <c r="PMA26" s="78"/>
      <c r="PMB26" s="78"/>
      <c r="PMC26" s="78"/>
      <c r="PMD26" s="78"/>
      <c r="PME26" s="78"/>
      <c r="PMF26" s="78"/>
      <c r="PMG26" s="78"/>
      <c r="PMH26" s="78"/>
      <c r="PMI26" s="78"/>
      <c r="PMJ26" s="78"/>
      <c r="PMK26" s="78"/>
      <c r="PML26" s="78"/>
      <c r="PMM26" s="78"/>
      <c r="PMN26" s="78"/>
      <c r="PMO26" s="78"/>
      <c r="PMP26" s="78"/>
      <c r="PMQ26" s="78"/>
      <c r="PMR26" s="78"/>
      <c r="PMS26" s="78"/>
      <c r="PMT26" s="78"/>
      <c r="PMU26" s="78"/>
      <c r="PMV26" s="78"/>
      <c r="PMW26" s="78"/>
      <c r="PMX26" s="78"/>
      <c r="PMY26" s="78"/>
      <c r="PMZ26" s="78"/>
      <c r="PNA26" s="78"/>
      <c r="PNB26" s="78"/>
      <c r="PNC26" s="78"/>
      <c r="PND26" s="78"/>
      <c r="PNE26" s="78"/>
      <c r="PNF26" s="78"/>
      <c r="PNG26" s="78"/>
      <c r="PNH26" s="78"/>
      <c r="PNI26" s="78"/>
      <c r="PNJ26" s="78"/>
      <c r="PNK26" s="78"/>
      <c r="PNL26" s="78"/>
      <c r="PNM26" s="78"/>
      <c r="PNN26" s="78"/>
      <c r="PNO26" s="78"/>
      <c r="PNP26" s="78"/>
      <c r="PNQ26" s="78"/>
      <c r="PNR26" s="78"/>
      <c r="PNS26" s="78"/>
      <c r="PNT26" s="78"/>
      <c r="PNU26" s="78"/>
      <c r="PNV26" s="78"/>
      <c r="PNW26" s="78"/>
      <c r="PNX26" s="78"/>
      <c r="PNY26" s="78"/>
      <c r="PNZ26" s="78"/>
      <c r="POA26" s="78"/>
      <c r="POB26" s="78"/>
      <c r="POC26" s="78"/>
      <c r="POD26" s="78"/>
      <c r="POE26" s="78"/>
      <c r="POF26" s="78"/>
      <c r="POG26" s="78"/>
      <c r="POH26" s="78"/>
      <c r="POI26" s="78"/>
      <c r="POJ26" s="78"/>
      <c r="POK26" s="78"/>
      <c r="POL26" s="78"/>
      <c r="POM26" s="78"/>
      <c r="PON26" s="78"/>
      <c r="POO26" s="78"/>
      <c r="POP26" s="78"/>
      <c r="POQ26" s="78"/>
      <c r="POR26" s="78"/>
      <c r="POS26" s="78"/>
      <c r="POT26" s="78"/>
      <c r="POU26" s="78"/>
      <c r="POV26" s="78"/>
      <c r="POW26" s="78"/>
      <c r="POX26" s="78"/>
      <c r="POY26" s="78"/>
      <c r="POZ26" s="78"/>
      <c r="PPA26" s="78"/>
      <c r="PPB26" s="78"/>
      <c r="PPC26" s="78"/>
      <c r="PPD26" s="78"/>
      <c r="PPE26" s="78"/>
      <c r="PPF26" s="78"/>
      <c r="PPG26" s="78"/>
      <c r="PPH26" s="78"/>
      <c r="PPI26" s="78"/>
      <c r="PPJ26" s="78"/>
      <c r="PPK26" s="78"/>
      <c r="PPL26" s="78"/>
      <c r="PPM26" s="78"/>
      <c r="PPN26" s="78"/>
      <c r="PPO26" s="78"/>
      <c r="PPP26" s="78"/>
      <c r="PPQ26" s="78"/>
      <c r="PPR26" s="78"/>
      <c r="PPS26" s="78"/>
      <c r="PPT26" s="78"/>
      <c r="PPU26" s="78"/>
      <c r="PPV26" s="78"/>
      <c r="PPW26" s="78"/>
      <c r="PPX26" s="78"/>
      <c r="PPY26" s="78"/>
      <c r="PPZ26" s="78"/>
      <c r="PQA26" s="78"/>
      <c r="PQB26" s="78"/>
      <c r="PQC26" s="78"/>
      <c r="PQD26" s="78"/>
      <c r="PQE26" s="78"/>
      <c r="PQF26" s="78"/>
      <c r="PQG26" s="78"/>
      <c r="PQH26" s="78"/>
      <c r="PQI26" s="78"/>
      <c r="PQJ26" s="78"/>
      <c r="PQK26" s="78"/>
      <c r="PQL26" s="78"/>
      <c r="PQM26" s="78"/>
      <c r="PQN26" s="78"/>
      <c r="PQO26" s="78"/>
      <c r="PQP26" s="78"/>
      <c r="PQQ26" s="78"/>
      <c r="PQR26" s="78"/>
      <c r="PQS26" s="78"/>
      <c r="PQT26" s="78"/>
      <c r="PQU26" s="78"/>
      <c r="PQV26" s="78"/>
      <c r="PQW26" s="78"/>
      <c r="PQX26" s="78"/>
      <c r="PQY26" s="78"/>
      <c r="PQZ26" s="78"/>
      <c r="PRA26" s="78"/>
      <c r="PRB26" s="78"/>
      <c r="PRC26" s="78"/>
      <c r="PRD26" s="78"/>
      <c r="PRE26" s="78"/>
      <c r="PRF26" s="78"/>
      <c r="PRG26" s="78"/>
      <c r="PRH26" s="78"/>
      <c r="PRI26" s="78"/>
      <c r="PRJ26" s="78"/>
      <c r="PRK26" s="78"/>
      <c r="PRL26" s="78"/>
      <c r="PRM26" s="78"/>
      <c r="PRN26" s="78"/>
      <c r="PRO26" s="78"/>
      <c r="PRP26" s="78"/>
      <c r="PRQ26" s="78"/>
      <c r="PRR26" s="78"/>
      <c r="PRS26" s="78"/>
      <c r="PRT26" s="78"/>
      <c r="PRU26" s="78"/>
      <c r="PRV26" s="78"/>
      <c r="PRW26" s="78"/>
      <c r="PRX26" s="78"/>
      <c r="PRY26" s="78"/>
      <c r="PRZ26" s="78"/>
      <c r="PSA26" s="78"/>
      <c r="PSB26" s="78"/>
      <c r="PSC26" s="78"/>
      <c r="PSD26" s="78"/>
      <c r="PSE26" s="78"/>
      <c r="PSF26" s="78"/>
      <c r="PSG26" s="78"/>
      <c r="PSH26" s="78"/>
      <c r="PSI26" s="78"/>
      <c r="PSJ26" s="78"/>
      <c r="PSK26" s="78"/>
      <c r="PSL26" s="78"/>
      <c r="PSM26" s="78"/>
      <c r="PSN26" s="78"/>
      <c r="PSO26" s="78"/>
      <c r="PSP26" s="78"/>
      <c r="PSQ26" s="78"/>
      <c r="PSR26" s="78"/>
      <c r="PSS26" s="78"/>
      <c r="PST26" s="78"/>
      <c r="PSU26" s="78"/>
      <c r="PSV26" s="78"/>
      <c r="PSW26" s="78"/>
      <c r="PSX26" s="78"/>
      <c r="PSY26" s="78"/>
      <c r="PSZ26" s="78"/>
      <c r="PTA26" s="78"/>
      <c r="PTB26" s="78"/>
      <c r="PTC26" s="78"/>
      <c r="PTD26" s="78"/>
      <c r="PTE26" s="78"/>
      <c r="PTF26" s="78"/>
      <c r="PTG26" s="78"/>
      <c r="PTH26" s="78"/>
      <c r="PTI26" s="78"/>
      <c r="PTJ26" s="78"/>
      <c r="PTK26" s="78"/>
      <c r="PTL26" s="78"/>
      <c r="PTM26" s="78"/>
      <c r="PTN26" s="78"/>
      <c r="PTO26" s="78"/>
      <c r="PTP26" s="78"/>
      <c r="PTQ26" s="78"/>
      <c r="PTR26" s="78"/>
      <c r="PTS26" s="78"/>
      <c r="PTT26" s="78"/>
      <c r="PTU26" s="78"/>
      <c r="PTV26" s="78"/>
      <c r="PTW26" s="78"/>
      <c r="PTX26" s="78"/>
      <c r="PTY26" s="78"/>
      <c r="PTZ26" s="78"/>
      <c r="PUA26" s="78"/>
      <c r="PUB26" s="78"/>
      <c r="PUC26" s="78"/>
      <c r="PUD26" s="78"/>
      <c r="PUE26" s="78"/>
      <c r="PUF26" s="78"/>
      <c r="PUG26" s="78"/>
      <c r="PUH26" s="78"/>
      <c r="PUI26" s="78"/>
      <c r="PUJ26" s="78"/>
      <c r="PUK26" s="78"/>
      <c r="PUL26" s="78"/>
      <c r="PUM26" s="78"/>
      <c r="PUN26" s="78"/>
      <c r="PUO26" s="78"/>
      <c r="PUP26" s="78"/>
      <c r="PUQ26" s="78"/>
      <c r="PUR26" s="78"/>
      <c r="PUS26" s="78"/>
      <c r="PUT26" s="78"/>
      <c r="PUU26" s="78"/>
      <c r="PUV26" s="78"/>
      <c r="PUW26" s="78"/>
      <c r="PUX26" s="78"/>
      <c r="PUY26" s="78"/>
      <c r="PUZ26" s="78"/>
      <c r="PVA26" s="78"/>
      <c r="PVB26" s="78"/>
      <c r="PVC26" s="78"/>
      <c r="PVD26" s="78"/>
      <c r="PVE26" s="78"/>
      <c r="PVF26" s="78"/>
      <c r="PVG26" s="78"/>
      <c r="PVH26" s="78"/>
      <c r="PVI26" s="78"/>
      <c r="PVJ26" s="78"/>
      <c r="PVK26" s="78"/>
      <c r="PVL26" s="78"/>
      <c r="PVM26" s="78"/>
      <c r="PVN26" s="78"/>
      <c r="PVO26" s="78"/>
      <c r="PVP26" s="78"/>
      <c r="PVQ26" s="78"/>
      <c r="PVR26" s="78"/>
      <c r="PVS26" s="78"/>
      <c r="PVT26" s="78"/>
      <c r="PVU26" s="78"/>
      <c r="PVV26" s="78"/>
      <c r="PVW26" s="78"/>
      <c r="PVX26" s="78"/>
      <c r="PVY26" s="78"/>
      <c r="PVZ26" s="78"/>
      <c r="PWA26" s="78"/>
      <c r="PWB26" s="78"/>
      <c r="PWC26" s="78"/>
      <c r="PWD26" s="78"/>
      <c r="PWE26" s="78"/>
      <c r="PWF26" s="78"/>
      <c r="PWG26" s="78"/>
      <c r="PWH26" s="78"/>
      <c r="PWI26" s="78"/>
      <c r="PWJ26" s="78"/>
      <c r="PWK26" s="78"/>
      <c r="PWL26" s="78"/>
      <c r="PWM26" s="78"/>
      <c r="PWN26" s="78"/>
      <c r="PWO26" s="78"/>
      <c r="PWP26" s="78"/>
      <c r="PWQ26" s="78"/>
      <c r="PWR26" s="78"/>
      <c r="PWS26" s="78"/>
      <c r="PWT26" s="78"/>
      <c r="PWU26" s="78"/>
      <c r="PWV26" s="78"/>
      <c r="PWW26" s="78"/>
      <c r="PWX26" s="78"/>
      <c r="PWY26" s="78"/>
      <c r="PWZ26" s="78"/>
      <c r="PXA26" s="78"/>
      <c r="PXB26" s="78"/>
      <c r="PXC26" s="78"/>
      <c r="PXD26" s="78"/>
      <c r="PXE26" s="78"/>
      <c r="PXF26" s="78"/>
      <c r="PXG26" s="78"/>
      <c r="PXH26" s="78"/>
      <c r="PXI26" s="78"/>
      <c r="PXJ26" s="78"/>
      <c r="PXK26" s="78"/>
      <c r="PXL26" s="78"/>
      <c r="PXM26" s="78"/>
      <c r="PXN26" s="78"/>
      <c r="PXO26" s="78"/>
      <c r="PXP26" s="78"/>
      <c r="PXQ26" s="78"/>
      <c r="PXR26" s="78"/>
      <c r="PXS26" s="78"/>
      <c r="PXT26" s="78"/>
      <c r="PXU26" s="78"/>
      <c r="PXV26" s="78"/>
      <c r="PXW26" s="78"/>
      <c r="PXX26" s="78"/>
      <c r="PXY26" s="78"/>
      <c r="PXZ26" s="78"/>
      <c r="PYA26" s="78"/>
      <c r="PYB26" s="78"/>
      <c r="PYC26" s="78"/>
      <c r="PYD26" s="78"/>
      <c r="PYE26" s="78"/>
      <c r="PYF26" s="78"/>
      <c r="PYG26" s="78"/>
      <c r="PYH26" s="78"/>
      <c r="PYI26" s="78"/>
      <c r="PYJ26" s="78"/>
      <c r="PYK26" s="78"/>
      <c r="PYL26" s="78"/>
      <c r="PYM26" s="78"/>
      <c r="PYN26" s="78"/>
      <c r="PYO26" s="78"/>
      <c r="PYP26" s="78"/>
      <c r="PYQ26" s="78"/>
      <c r="PYR26" s="78"/>
      <c r="PYS26" s="78"/>
      <c r="PYT26" s="78"/>
      <c r="PYU26" s="78"/>
      <c r="PYV26" s="78"/>
      <c r="PYW26" s="78"/>
      <c r="PYX26" s="78"/>
      <c r="PYY26" s="78"/>
      <c r="PYZ26" s="78"/>
      <c r="PZA26" s="78"/>
      <c r="PZB26" s="78"/>
      <c r="PZC26" s="78"/>
      <c r="PZD26" s="78"/>
      <c r="PZE26" s="78"/>
      <c r="PZF26" s="78"/>
      <c r="PZG26" s="78"/>
      <c r="PZH26" s="78"/>
      <c r="PZI26" s="78"/>
      <c r="PZJ26" s="78"/>
      <c r="PZK26" s="78"/>
      <c r="PZL26" s="78"/>
      <c r="PZM26" s="78"/>
      <c r="PZN26" s="78"/>
      <c r="PZO26" s="78"/>
      <c r="PZP26" s="78"/>
      <c r="PZQ26" s="78"/>
      <c r="PZR26" s="78"/>
      <c r="PZS26" s="78"/>
      <c r="PZT26" s="78"/>
      <c r="PZU26" s="78"/>
      <c r="PZV26" s="78"/>
      <c r="PZW26" s="78"/>
      <c r="PZX26" s="78"/>
      <c r="PZY26" s="78"/>
      <c r="PZZ26" s="78"/>
      <c r="QAA26" s="78"/>
      <c r="QAB26" s="78"/>
      <c r="QAC26" s="78"/>
      <c r="QAD26" s="78"/>
      <c r="QAE26" s="78"/>
      <c r="QAF26" s="78"/>
      <c r="QAG26" s="78"/>
      <c r="QAH26" s="78"/>
      <c r="QAI26" s="78"/>
      <c r="QAJ26" s="78"/>
      <c r="QAK26" s="78"/>
      <c r="QAL26" s="78"/>
      <c r="QAM26" s="78"/>
      <c r="QAN26" s="78"/>
      <c r="QAO26" s="78"/>
      <c r="QAP26" s="78"/>
      <c r="QAQ26" s="78"/>
      <c r="QAR26" s="78"/>
      <c r="QAS26" s="78"/>
      <c r="QAT26" s="78"/>
      <c r="QAU26" s="78"/>
      <c r="QAV26" s="78"/>
      <c r="QAW26" s="78"/>
      <c r="QAX26" s="78"/>
      <c r="QAY26" s="78"/>
      <c r="QAZ26" s="78"/>
      <c r="QBA26" s="78"/>
      <c r="QBB26" s="78"/>
      <c r="QBC26" s="78"/>
      <c r="QBD26" s="78"/>
      <c r="QBE26" s="78"/>
      <c r="QBF26" s="78"/>
      <c r="QBG26" s="78"/>
      <c r="QBH26" s="78"/>
      <c r="QBI26" s="78"/>
      <c r="QBJ26" s="78"/>
      <c r="QBK26" s="78"/>
      <c r="QBL26" s="78"/>
      <c r="QBM26" s="78"/>
      <c r="QBN26" s="78"/>
      <c r="QBO26" s="78"/>
      <c r="QBP26" s="78"/>
      <c r="QBQ26" s="78"/>
      <c r="QBR26" s="78"/>
      <c r="QBS26" s="78"/>
      <c r="QBT26" s="78"/>
      <c r="QBU26" s="78"/>
      <c r="QBV26" s="78"/>
      <c r="QBW26" s="78"/>
      <c r="QBX26" s="78"/>
      <c r="QBY26" s="78"/>
      <c r="QBZ26" s="78"/>
      <c r="QCA26" s="78"/>
      <c r="QCB26" s="78"/>
      <c r="QCC26" s="78"/>
      <c r="QCD26" s="78"/>
      <c r="QCE26" s="78"/>
      <c r="QCF26" s="78"/>
      <c r="QCG26" s="78"/>
      <c r="QCH26" s="78"/>
      <c r="QCI26" s="78"/>
      <c r="QCJ26" s="78"/>
      <c r="QCK26" s="78"/>
      <c r="QCL26" s="78"/>
      <c r="QCM26" s="78"/>
      <c r="QCN26" s="78"/>
      <c r="QCO26" s="78"/>
      <c r="QCP26" s="78"/>
      <c r="QCQ26" s="78"/>
      <c r="QCR26" s="78"/>
      <c r="QCS26" s="78"/>
      <c r="QCT26" s="78"/>
      <c r="QCU26" s="78"/>
      <c r="QCV26" s="78"/>
      <c r="QCW26" s="78"/>
      <c r="QCX26" s="78"/>
      <c r="QCY26" s="78"/>
      <c r="QCZ26" s="78"/>
      <c r="QDA26" s="78"/>
      <c r="QDB26" s="78"/>
      <c r="QDC26" s="78"/>
      <c r="QDD26" s="78"/>
      <c r="QDE26" s="78"/>
      <c r="QDF26" s="78"/>
      <c r="QDG26" s="78"/>
      <c r="QDH26" s="78"/>
      <c r="QDI26" s="78"/>
      <c r="QDJ26" s="78"/>
      <c r="QDK26" s="78"/>
      <c r="QDL26" s="78"/>
      <c r="QDM26" s="78"/>
      <c r="QDN26" s="78"/>
      <c r="QDO26" s="78"/>
      <c r="QDP26" s="78"/>
      <c r="QDQ26" s="78"/>
      <c r="QDR26" s="78"/>
      <c r="QDS26" s="78"/>
      <c r="QDT26" s="78"/>
      <c r="QDU26" s="78"/>
      <c r="QDV26" s="78"/>
      <c r="QDW26" s="78"/>
      <c r="QDX26" s="78"/>
      <c r="QDY26" s="78"/>
      <c r="QDZ26" s="78"/>
      <c r="QEA26" s="78"/>
      <c r="QEB26" s="78"/>
      <c r="QEC26" s="78"/>
      <c r="QED26" s="78"/>
      <c r="QEE26" s="78"/>
      <c r="QEF26" s="78"/>
      <c r="QEG26" s="78"/>
      <c r="QEH26" s="78"/>
      <c r="QEI26" s="78"/>
      <c r="QEJ26" s="78"/>
      <c r="QEK26" s="78"/>
      <c r="QEL26" s="78"/>
      <c r="QEM26" s="78"/>
      <c r="QEN26" s="78"/>
      <c r="QEO26" s="78"/>
      <c r="QEP26" s="78"/>
      <c r="QEQ26" s="78"/>
      <c r="QER26" s="78"/>
      <c r="QES26" s="78"/>
      <c r="QET26" s="78"/>
      <c r="QEU26" s="78"/>
      <c r="QEV26" s="78"/>
      <c r="QEW26" s="78"/>
      <c r="QEX26" s="78"/>
      <c r="QEY26" s="78"/>
      <c r="QEZ26" s="78"/>
      <c r="QFA26" s="78"/>
      <c r="QFB26" s="78"/>
      <c r="QFC26" s="78"/>
      <c r="QFD26" s="78"/>
      <c r="QFE26" s="78"/>
      <c r="QFF26" s="78"/>
      <c r="QFG26" s="78"/>
      <c r="QFH26" s="78"/>
      <c r="QFI26" s="78"/>
      <c r="QFJ26" s="78"/>
      <c r="QFK26" s="78"/>
      <c r="QFL26" s="78"/>
      <c r="QFM26" s="78"/>
      <c r="QFN26" s="78"/>
      <c r="QFO26" s="78"/>
      <c r="QFP26" s="78"/>
      <c r="QFQ26" s="78"/>
      <c r="QFR26" s="78"/>
      <c r="QFS26" s="78"/>
      <c r="QFT26" s="78"/>
      <c r="QFU26" s="78"/>
      <c r="QFV26" s="78"/>
      <c r="QFW26" s="78"/>
      <c r="QFX26" s="78"/>
      <c r="QFY26" s="78"/>
      <c r="QFZ26" s="78"/>
      <c r="QGA26" s="78"/>
      <c r="QGB26" s="78"/>
      <c r="QGC26" s="78"/>
      <c r="QGD26" s="78"/>
      <c r="QGE26" s="78"/>
      <c r="QGF26" s="78"/>
      <c r="QGG26" s="78"/>
      <c r="QGH26" s="78"/>
      <c r="QGI26" s="78"/>
      <c r="QGJ26" s="78"/>
      <c r="QGK26" s="78"/>
      <c r="QGL26" s="78"/>
      <c r="QGM26" s="78"/>
      <c r="QGN26" s="78"/>
      <c r="QGO26" s="78"/>
      <c r="QGP26" s="78"/>
      <c r="QGQ26" s="78"/>
      <c r="QGR26" s="78"/>
      <c r="QGS26" s="78"/>
      <c r="QGT26" s="78"/>
      <c r="QGU26" s="78"/>
      <c r="QGV26" s="78"/>
      <c r="QGW26" s="78"/>
      <c r="QGX26" s="78"/>
      <c r="QGY26" s="78"/>
      <c r="QGZ26" s="78"/>
      <c r="QHA26" s="78"/>
      <c r="QHB26" s="78"/>
      <c r="QHC26" s="78"/>
      <c r="QHD26" s="78"/>
      <c r="QHE26" s="78"/>
      <c r="QHF26" s="78"/>
      <c r="QHG26" s="78"/>
      <c r="QHH26" s="78"/>
      <c r="QHI26" s="78"/>
      <c r="QHJ26" s="78"/>
      <c r="QHK26" s="78"/>
      <c r="QHL26" s="78"/>
      <c r="QHM26" s="78"/>
      <c r="QHN26" s="78"/>
      <c r="QHO26" s="78"/>
      <c r="QHP26" s="78"/>
      <c r="QHQ26" s="78"/>
      <c r="QHR26" s="78"/>
      <c r="QHS26" s="78"/>
      <c r="QHT26" s="78"/>
      <c r="QHU26" s="78"/>
      <c r="QHV26" s="78"/>
      <c r="QHW26" s="78"/>
      <c r="QHX26" s="78"/>
      <c r="QHY26" s="78"/>
      <c r="QHZ26" s="78"/>
      <c r="QIA26" s="78"/>
      <c r="QIB26" s="78"/>
      <c r="QIC26" s="78"/>
      <c r="QID26" s="78"/>
      <c r="QIE26" s="78"/>
      <c r="QIF26" s="78"/>
      <c r="QIG26" s="78"/>
      <c r="QIH26" s="78"/>
      <c r="QII26" s="78"/>
      <c r="QIJ26" s="78"/>
      <c r="QIK26" s="78"/>
      <c r="QIL26" s="78"/>
      <c r="QIM26" s="78"/>
      <c r="QIN26" s="78"/>
      <c r="QIO26" s="78"/>
      <c r="QIP26" s="78"/>
      <c r="QIQ26" s="78"/>
      <c r="QIR26" s="78"/>
      <c r="QIS26" s="78"/>
      <c r="QIT26" s="78"/>
      <c r="QIU26" s="78"/>
      <c r="QIV26" s="78"/>
      <c r="QIW26" s="78"/>
      <c r="QIX26" s="78"/>
      <c r="QIY26" s="78"/>
      <c r="QIZ26" s="78"/>
      <c r="QJA26" s="78"/>
      <c r="QJB26" s="78"/>
      <c r="QJC26" s="78"/>
      <c r="QJD26" s="78"/>
      <c r="QJE26" s="78"/>
      <c r="QJF26" s="78"/>
      <c r="QJG26" s="78"/>
      <c r="QJH26" s="78"/>
      <c r="QJI26" s="78"/>
      <c r="QJJ26" s="78"/>
      <c r="QJK26" s="78"/>
      <c r="QJL26" s="78"/>
      <c r="QJM26" s="78"/>
      <c r="QJN26" s="78"/>
      <c r="QJO26" s="78"/>
      <c r="QJP26" s="78"/>
      <c r="QJQ26" s="78"/>
      <c r="QJR26" s="78"/>
      <c r="QJS26" s="78"/>
      <c r="QJT26" s="78"/>
      <c r="QJU26" s="78"/>
      <c r="QJV26" s="78"/>
      <c r="QJW26" s="78"/>
      <c r="QJX26" s="78"/>
      <c r="QJY26" s="78"/>
      <c r="QJZ26" s="78"/>
      <c r="QKA26" s="78"/>
      <c r="QKB26" s="78"/>
      <c r="QKC26" s="78"/>
      <c r="QKD26" s="78"/>
      <c r="QKE26" s="78"/>
      <c r="QKF26" s="78"/>
      <c r="QKG26" s="78"/>
      <c r="QKH26" s="78"/>
      <c r="QKI26" s="78"/>
      <c r="QKJ26" s="78"/>
      <c r="QKK26" s="78"/>
      <c r="QKL26" s="78"/>
      <c r="QKM26" s="78"/>
      <c r="QKN26" s="78"/>
      <c r="QKO26" s="78"/>
      <c r="QKP26" s="78"/>
      <c r="QKQ26" s="78"/>
      <c r="QKR26" s="78"/>
      <c r="QKS26" s="78"/>
      <c r="QKT26" s="78"/>
      <c r="QKU26" s="78"/>
      <c r="QKV26" s="78"/>
      <c r="QKW26" s="78"/>
      <c r="QKX26" s="78"/>
      <c r="QKY26" s="78"/>
      <c r="QKZ26" s="78"/>
      <c r="QLA26" s="78"/>
      <c r="QLB26" s="78"/>
      <c r="QLC26" s="78"/>
      <c r="QLD26" s="78"/>
      <c r="QLE26" s="78"/>
      <c r="QLF26" s="78"/>
      <c r="QLG26" s="78"/>
      <c r="QLH26" s="78"/>
      <c r="QLI26" s="78"/>
      <c r="QLJ26" s="78"/>
      <c r="QLK26" s="78"/>
      <c r="QLL26" s="78"/>
      <c r="QLM26" s="78"/>
      <c r="QLN26" s="78"/>
      <c r="QLO26" s="78"/>
      <c r="QLP26" s="78"/>
      <c r="QLQ26" s="78"/>
      <c r="QLR26" s="78"/>
      <c r="QLS26" s="78"/>
      <c r="QLT26" s="78"/>
      <c r="QLU26" s="78"/>
      <c r="QLV26" s="78"/>
      <c r="QLW26" s="78"/>
      <c r="QLX26" s="78"/>
      <c r="QLY26" s="78"/>
      <c r="QLZ26" s="78"/>
      <c r="QMA26" s="78"/>
      <c r="QMB26" s="78"/>
      <c r="QMC26" s="78"/>
      <c r="QMD26" s="78"/>
      <c r="QME26" s="78"/>
      <c r="QMF26" s="78"/>
      <c r="QMG26" s="78"/>
      <c r="QMH26" s="78"/>
      <c r="QMI26" s="78"/>
      <c r="QMJ26" s="78"/>
      <c r="QMK26" s="78"/>
      <c r="QML26" s="78"/>
      <c r="QMM26" s="78"/>
      <c r="QMN26" s="78"/>
      <c r="QMO26" s="78"/>
      <c r="QMP26" s="78"/>
      <c r="QMQ26" s="78"/>
      <c r="QMR26" s="78"/>
      <c r="QMS26" s="78"/>
      <c r="QMT26" s="78"/>
      <c r="QMU26" s="78"/>
      <c r="QMV26" s="78"/>
      <c r="QMW26" s="78"/>
      <c r="QMX26" s="78"/>
      <c r="QMY26" s="78"/>
      <c r="QMZ26" s="78"/>
      <c r="QNA26" s="78"/>
      <c r="QNB26" s="78"/>
      <c r="QNC26" s="78"/>
      <c r="QND26" s="78"/>
      <c r="QNE26" s="78"/>
      <c r="QNF26" s="78"/>
      <c r="QNG26" s="78"/>
      <c r="QNH26" s="78"/>
      <c r="QNI26" s="78"/>
      <c r="QNJ26" s="78"/>
      <c r="QNK26" s="78"/>
      <c r="QNL26" s="78"/>
      <c r="QNM26" s="78"/>
      <c r="QNN26" s="78"/>
      <c r="QNO26" s="78"/>
      <c r="QNP26" s="78"/>
      <c r="QNQ26" s="78"/>
      <c r="QNR26" s="78"/>
      <c r="QNS26" s="78"/>
      <c r="QNT26" s="78"/>
      <c r="QNU26" s="78"/>
      <c r="QNV26" s="78"/>
      <c r="QNW26" s="78"/>
      <c r="QNX26" s="78"/>
      <c r="QNY26" s="78"/>
      <c r="QNZ26" s="78"/>
      <c r="QOA26" s="78"/>
      <c r="QOB26" s="78"/>
      <c r="QOC26" s="78"/>
      <c r="QOD26" s="78"/>
      <c r="QOE26" s="78"/>
      <c r="QOF26" s="78"/>
      <c r="QOG26" s="78"/>
      <c r="QOH26" s="78"/>
      <c r="QOI26" s="78"/>
      <c r="QOJ26" s="78"/>
      <c r="QOK26" s="78"/>
      <c r="QOL26" s="78"/>
      <c r="QOM26" s="78"/>
      <c r="QON26" s="78"/>
      <c r="QOO26" s="78"/>
      <c r="QOP26" s="78"/>
      <c r="QOQ26" s="78"/>
      <c r="QOR26" s="78"/>
      <c r="QOS26" s="78"/>
      <c r="QOT26" s="78"/>
      <c r="QOU26" s="78"/>
      <c r="QOV26" s="78"/>
      <c r="QOW26" s="78"/>
      <c r="QOX26" s="78"/>
      <c r="QOY26" s="78"/>
      <c r="QOZ26" s="78"/>
      <c r="QPA26" s="78"/>
      <c r="QPB26" s="78"/>
      <c r="QPC26" s="78"/>
      <c r="QPD26" s="78"/>
      <c r="QPE26" s="78"/>
      <c r="QPF26" s="78"/>
      <c r="QPG26" s="78"/>
      <c r="QPH26" s="78"/>
      <c r="QPI26" s="78"/>
      <c r="QPJ26" s="78"/>
      <c r="QPK26" s="78"/>
      <c r="QPL26" s="78"/>
      <c r="QPM26" s="78"/>
      <c r="QPN26" s="78"/>
      <c r="QPO26" s="78"/>
      <c r="QPP26" s="78"/>
      <c r="QPQ26" s="78"/>
      <c r="QPR26" s="78"/>
      <c r="QPS26" s="78"/>
      <c r="QPT26" s="78"/>
      <c r="QPU26" s="78"/>
      <c r="QPV26" s="78"/>
      <c r="QPW26" s="78"/>
      <c r="QPX26" s="78"/>
      <c r="QPY26" s="78"/>
      <c r="QPZ26" s="78"/>
      <c r="QQA26" s="78"/>
      <c r="QQB26" s="78"/>
      <c r="QQC26" s="78"/>
      <c r="QQD26" s="78"/>
      <c r="QQE26" s="78"/>
      <c r="QQF26" s="78"/>
      <c r="QQG26" s="78"/>
      <c r="QQH26" s="78"/>
      <c r="QQI26" s="78"/>
      <c r="QQJ26" s="78"/>
      <c r="QQK26" s="78"/>
      <c r="QQL26" s="78"/>
      <c r="QQM26" s="78"/>
      <c r="QQN26" s="78"/>
      <c r="QQO26" s="78"/>
      <c r="QQP26" s="78"/>
      <c r="QQQ26" s="78"/>
      <c r="QQR26" s="78"/>
      <c r="QQS26" s="78"/>
      <c r="QQT26" s="78"/>
      <c r="QQU26" s="78"/>
      <c r="QQV26" s="78"/>
      <c r="QQW26" s="78"/>
      <c r="QQX26" s="78"/>
      <c r="QQY26" s="78"/>
      <c r="QQZ26" s="78"/>
      <c r="QRA26" s="78"/>
      <c r="QRB26" s="78"/>
      <c r="QRC26" s="78"/>
      <c r="QRD26" s="78"/>
      <c r="QRE26" s="78"/>
      <c r="QRF26" s="78"/>
      <c r="QRG26" s="78"/>
      <c r="QRH26" s="78"/>
      <c r="QRI26" s="78"/>
      <c r="QRJ26" s="78"/>
      <c r="QRK26" s="78"/>
      <c r="QRL26" s="78"/>
      <c r="QRM26" s="78"/>
      <c r="QRN26" s="78"/>
      <c r="QRO26" s="78"/>
      <c r="QRP26" s="78"/>
      <c r="QRQ26" s="78"/>
      <c r="QRR26" s="78"/>
      <c r="QRS26" s="78"/>
      <c r="QRT26" s="78"/>
      <c r="QRU26" s="78"/>
      <c r="QRV26" s="78"/>
      <c r="QRW26" s="78"/>
      <c r="QRX26" s="78"/>
      <c r="QRY26" s="78"/>
      <c r="QRZ26" s="78"/>
      <c r="QSA26" s="78"/>
      <c r="QSB26" s="78"/>
      <c r="QSC26" s="78"/>
      <c r="QSD26" s="78"/>
      <c r="QSE26" s="78"/>
      <c r="QSF26" s="78"/>
      <c r="QSG26" s="78"/>
      <c r="QSH26" s="78"/>
      <c r="QSI26" s="78"/>
      <c r="QSJ26" s="78"/>
      <c r="QSK26" s="78"/>
      <c r="QSL26" s="78"/>
      <c r="QSM26" s="78"/>
      <c r="QSN26" s="78"/>
      <c r="QSO26" s="78"/>
      <c r="QSP26" s="78"/>
      <c r="QSQ26" s="78"/>
      <c r="QSR26" s="78"/>
      <c r="QSS26" s="78"/>
      <c r="QST26" s="78"/>
      <c r="QSU26" s="78"/>
      <c r="QSV26" s="78"/>
      <c r="QSW26" s="78"/>
      <c r="QSX26" s="78"/>
      <c r="QSY26" s="78"/>
      <c r="QSZ26" s="78"/>
      <c r="QTA26" s="78"/>
      <c r="QTB26" s="78"/>
      <c r="QTC26" s="78"/>
      <c r="QTD26" s="78"/>
      <c r="QTE26" s="78"/>
      <c r="QTF26" s="78"/>
      <c r="QTG26" s="78"/>
      <c r="QTH26" s="78"/>
      <c r="QTI26" s="78"/>
      <c r="QTJ26" s="78"/>
      <c r="QTK26" s="78"/>
      <c r="QTL26" s="78"/>
      <c r="QTM26" s="78"/>
      <c r="QTN26" s="78"/>
      <c r="QTO26" s="78"/>
      <c r="QTP26" s="78"/>
      <c r="QTQ26" s="78"/>
      <c r="QTR26" s="78"/>
      <c r="QTS26" s="78"/>
      <c r="QTT26" s="78"/>
      <c r="QTU26" s="78"/>
      <c r="QTV26" s="78"/>
      <c r="QTW26" s="78"/>
      <c r="QTX26" s="78"/>
      <c r="QTY26" s="78"/>
      <c r="QTZ26" s="78"/>
      <c r="QUA26" s="78"/>
      <c r="QUB26" s="78"/>
      <c r="QUC26" s="78"/>
      <c r="QUD26" s="78"/>
      <c r="QUE26" s="78"/>
      <c r="QUF26" s="78"/>
      <c r="QUG26" s="78"/>
      <c r="QUH26" s="78"/>
      <c r="QUI26" s="78"/>
      <c r="QUJ26" s="78"/>
      <c r="QUK26" s="78"/>
      <c r="QUL26" s="78"/>
      <c r="QUM26" s="78"/>
      <c r="QUN26" s="78"/>
      <c r="QUO26" s="78"/>
      <c r="QUP26" s="78"/>
      <c r="QUQ26" s="78"/>
      <c r="QUR26" s="78"/>
      <c r="QUS26" s="78"/>
      <c r="QUT26" s="78"/>
      <c r="QUU26" s="78"/>
      <c r="QUV26" s="78"/>
      <c r="QUW26" s="78"/>
      <c r="QUX26" s="78"/>
      <c r="QUY26" s="78"/>
      <c r="QUZ26" s="78"/>
      <c r="QVA26" s="78"/>
      <c r="QVB26" s="78"/>
      <c r="QVC26" s="78"/>
      <c r="QVD26" s="78"/>
      <c r="QVE26" s="78"/>
      <c r="QVF26" s="78"/>
      <c r="QVG26" s="78"/>
      <c r="QVH26" s="78"/>
      <c r="QVI26" s="78"/>
      <c r="QVJ26" s="78"/>
      <c r="QVK26" s="78"/>
      <c r="QVL26" s="78"/>
      <c r="QVM26" s="78"/>
      <c r="QVN26" s="78"/>
      <c r="QVO26" s="78"/>
      <c r="QVP26" s="78"/>
      <c r="QVQ26" s="78"/>
      <c r="QVR26" s="78"/>
      <c r="QVS26" s="78"/>
      <c r="QVT26" s="78"/>
      <c r="QVU26" s="78"/>
      <c r="QVV26" s="78"/>
      <c r="QVW26" s="78"/>
      <c r="QVX26" s="78"/>
      <c r="QVY26" s="78"/>
      <c r="QVZ26" s="78"/>
      <c r="QWA26" s="78"/>
      <c r="QWB26" s="78"/>
      <c r="QWC26" s="78"/>
      <c r="QWD26" s="78"/>
      <c r="QWE26" s="78"/>
      <c r="QWF26" s="78"/>
      <c r="QWG26" s="78"/>
      <c r="QWH26" s="78"/>
      <c r="QWI26" s="78"/>
      <c r="QWJ26" s="78"/>
      <c r="QWK26" s="78"/>
      <c r="QWL26" s="78"/>
      <c r="QWM26" s="78"/>
      <c r="QWN26" s="78"/>
      <c r="QWO26" s="78"/>
      <c r="QWP26" s="78"/>
      <c r="QWQ26" s="78"/>
      <c r="QWR26" s="78"/>
      <c r="QWS26" s="78"/>
      <c r="QWT26" s="78"/>
      <c r="QWU26" s="78"/>
      <c r="QWV26" s="78"/>
      <c r="QWW26" s="78"/>
      <c r="QWX26" s="78"/>
      <c r="QWY26" s="78"/>
      <c r="QWZ26" s="78"/>
      <c r="QXA26" s="78"/>
      <c r="QXB26" s="78"/>
      <c r="QXC26" s="78"/>
      <c r="QXD26" s="78"/>
      <c r="QXE26" s="78"/>
      <c r="QXF26" s="78"/>
      <c r="QXG26" s="78"/>
      <c r="QXH26" s="78"/>
      <c r="QXI26" s="78"/>
      <c r="QXJ26" s="78"/>
      <c r="QXK26" s="78"/>
      <c r="QXL26" s="78"/>
      <c r="QXM26" s="78"/>
      <c r="QXN26" s="78"/>
      <c r="QXO26" s="78"/>
      <c r="QXP26" s="78"/>
      <c r="QXQ26" s="78"/>
      <c r="QXR26" s="78"/>
      <c r="QXS26" s="78"/>
      <c r="QXT26" s="78"/>
      <c r="QXU26" s="78"/>
      <c r="QXV26" s="78"/>
      <c r="QXW26" s="78"/>
      <c r="QXX26" s="78"/>
      <c r="QXY26" s="78"/>
      <c r="QXZ26" s="78"/>
      <c r="QYA26" s="78"/>
      <c r="QYB26" s="78"/>
      <c r="QYC26" s="78"/>
      <c r="QYD26" s="78"/>
      <c r="QYE26" s="78"/>
      <c r="QYF26" s="78"/>
      <c r="QYG26" s="78"/>
      <c r="QYH26" s="78"/>
      <c r="QYI26" s="78"/>
      <c r="QYJ26" s="78"/>
      <c r="QYK26" s="78"/>
      <c r="QYL26" s="78"/>
      <c r="QYM26" s="78"/>
      <c r="QYN26" s="78"/>
      <c r="QYO26" s="78"/>
      <c r="QYP26" s="78"/>
      <c r="QYQ26" s="78"/>
      <c r="QYR26" s="78"/>
      <c r="QYS26" s="78"/>
      <c r="QYT26" s="78"/>
      <c r="QYU26" s="78"/>
      <c r="QYV26" s="78"/>
      <c r="QYW26" s="78"/>
      <c r="QYX26" s="78"/>
      <c r="QYY26" s="78"/>
      <c r="QYZ26" s="78"/>
      <c r="QZA26" s="78"/>
      <c r="QZB26" s="78"/>
      <c r="QZC26" s="78"/>
      <c r="QZD26" s="78"/>
      <c r="QZE26" s="78"/>
      <c r="QZF26" s="78"/>
      <c r="QZG26" s="78"/>
      <c r="QZH26" s="78"/>
      <c r="QZI26" s="78"/>
      <c r="QZJ26" s="78"/>
      <c r="QZK26" s="78"/>
      <c r="QZL26" s="78"/>
      <c r="QZM26" s="78"/>
      <c r="QZN26" s="78"/>
      <c r="QZO26" s="78"/>
      <c r="QZP26" s="78"/>
      <c r="QZQ26" s="78"/>
      <c r="QZR26" s="78"/>
      <c r="QZS26" s="78"/>
      <c r="QZT26" s="78"/>
      <c r="QZU26" s="78"/>
      <c r="QZV26" s="78"/>
      <c r="QZW26" s="78"/>
      <c r="QZX26" s="78"/>
      <c r="QZY26" s="78"/>
      <c r="QZZ26" s="78"/>
      <c r="RAA26" s="78"/>
      <c r="RAB26" s="78"/>
      <c r="RAC26" s="78"/>
      <c r="RAD26" s="78"/>
      <c r="RAE26" s="78"/>
      <c r="RAF26" s="78"/>
      <c r="RAG26" s="78"/>
      <c r="RAH26" s="78"/>
      <c r="RAI26" s="78"/>
      <c r="RAJ26" s="78"/>
      <c r="RAK26" s="78"/>
      <c r="RAL26" s="78"/>
      <c r="RAM26" s="78"/>
      <c r="RAN26" s="78"/>
      <c r="RAO26" s="78"/>
      <c r="RAP26" s="78"/>
      <c r="RAQ26" s="78"/>
      <c r="RAR26" s="78"/>
      <c r="RAS26" s="78"/>
      <c r="RAT26" s="78"/>
      <c r="RAU26" s="78"/>
      <c r="RAV26" s="78"/>
      <c r="RAW26" s="78"/>
      <c r="RAX26" s="78"/>
      <c r="RAY26" s="78"/>
      <c r="RAZ26" s="78"/>
      <c r="RBA26" s="78"/>
      <c r="RBB26" s="78"/>
      <c r="RBC26" s="78"/>
      <c r="RBD26" s="78"/>
      <c r="RBE26" s="78"/>
      <c r="RBF26" s="78"/>
      <c r="RBG26" s="78"/>
      <c r="RBH26" s="78"/>
      <c r="RBI26" s="78"/>
      <c r="RBJ26" s="78"/>
      <c r="RBK26" s="78"/>
      <c r="RBL26" s="78"/>
      <c r="RBM26" s="78"/>
      <c r="RBN26" s="78"/>
      <c r="RBO26" s="78"/>
      <c r="RBP26" s="78"/>
      <c r="RBQ26" s="78"/>
      <c r="RBR26" s="78"/>
      <c r="RBS26" s="78"/>
      <c r="RBT26" s="78"/>
      <c r="RBU26" s="78"/>
      <c r="RBV26" s="78"/>
      <c r="RBW26" s="78"/>
      <c r="RBX26" s="78"/>
      <c r="RBY26" s="78"/>
      <c r="RBZ26" s="78"/>
      <c r="RCA26" s="78"/>
      <c r="RCB26" s="78"/>
      <c r="RCC26" s="78"/>
      <c r="RCD26" s="78"/>
      <c r="RCE26" s="78"/>
      <c r="RCF26" s="78"/>
      <c r="RCG26" s="78"/>
      <c r="RCH26" s="78"/>
      <c r="RCI26" s="78"/>
      <c r="RCJ26" s="78"/>
      <c r="RCK26" s="78"/>
      <c r="RCL26" s="78"/>
      <c r="RCM26" s="78"/>
      <c r="RCN26" s="78"/>
      <c r="RCO26" s="78"/>
      <c r="RCP26" s="78"/>
      <c r="RCQ26" s="78"/>
      <c r="RCR26" s="78"/>
      <c r="RCS26" s="78"/>
      <c r="RCT26" s="78"/>
      <c r="RCU26" s="78"/>
      <c r="RCV26" s="78"/>
      <c r="RCW26" s="78"/>
      <c r="RCX26" s="78"/>
      <c r="RCY26" s="78"/>
      <c r="RCZ26" s="78"/>
      <c r="RDA26" s="78"/>
      <c r="RDB26" s="78"/>
      <c r="RDC26" s="78"/>
      <c r="RDD26" s="78"/>
      <c r="RDE26" s="78"/>
      <c r="RDF26" s="78"/>
      <c r="RDG26" s="78"/>
      <c r="RDH26" s="78"/>
      <c r="RDI26" s="78"/>
      <c r="RDJ26" s="78"/>
      <c r="RDK26" s="78"/>
      <c r="RDL26" s="78"/>
      <c r="RDM26" s="78"/>
      <c r="RDN26" s="78"/>
      <c r="RDO26" s="78"/>
      <c r="RDP26" s="78"/>
      <c r="RDQ26" s="78"/>
      <c r="RDR26" s="78"/>
      <c r="RDS26" s="78"/>
      <c r="RDT26" s="78"/>
      <c r="RDU26" s="78"/>
      <c r="RDV26" s="78"/>
      <c r="RDW26" s="78"/>
      <c r="RDX26" s="78"/>
      <c r="RDY26" s="78"/>
      <c r="RDZ26" s="78"/>
      <c r="REA26" s="78"/>
      <c r="REB26" s="78"/>
      <c r="REC26" s="78"/>
      <c r="RED26" s="78"/>
      <c r="REE26" s="78"/>
      <c r="REF26" s="78"/>
      <c r="REG26" s="78"/>
      <c r="REH26" s="78"/>
      <c r="REI26" s="78"/>
      <c r="REJ26" s="78"/>
      <c r="REK26" s="78"/>
      <c r="REL26" s="78"/>
      <c r="REM26" s="78"/>
      <c r="REN26" s="78"/>
      <c r="REO26" s="78"/>
      <c r="REP26" s="78"/>
      <c r="REQ26" s="78"/>
      <c r="RER26" s="78"/>
      <c r="RES26" s="78"/>
      <c r="RET26" s="78"/>
      <c r="REU26" s="78"/>
      <c r="REV26" s="78"/>
      <c r="REW26" s="78"/>
      <c r="REX26" s="78"/>
      <c r="REY26" s="78"/>
      <c r="REZ26" s="78"/>
      <c r="RFA26" s="78"/>
      <c r="RFB26" s="78"/>
      <c r="RFC26" s="78"/>
      <c r="RFD26" s="78"/>
      <c r="RFE26" s="78"/>
      <c r="RFF26" s="78"/>
      <c r="RFG26" s="78"/>
      <c r="RFH26" s="78"/>
      <c r="RFI26" s="78"/>
      <c r="RFJ26" s="78"/>
      <c r="RFK26" s="78"/>
      <c r="RFL26" s="78"/>
      <c r="RFM26" s="78"/>
      <c r="RFN26" s="78"/>
      <c r="RFO26" s="78"/>
      <c r="RFP26" s="78"/>
      <c r="RFQ26" s="78"/>
      <c r="RFR26" s="78"/>
      <c r="RFS26" s="78"/>
      <c r="RFT26" s="78"/>
      <c r="RFU26" s="78"/>
      <c r="RFV26" s="78"/>
      <c r="RFW26" s="78"/>
      <c r="RFX26" s="78"/>
      <c r="RFY26" s="78"/>
      <c r="RFZ26" s="78"/>
      <c r="RGA26" s="78"/>
      <c r="RGB26" s="78"/>
      <c r="RGC26" s="78"/>
      <c r="RGD26" s="78"/>
      <c r="RGE26" s="78"/>
      <c r="RGF26" s="78"/>
      <c r="RGG26" s="78"/>
      <c r="RGH26" s="78"/>
      <c r="RGI26" s="78"/>
      <c r="RGJ26" s="78"/>
      <c r="RGK26" s="78"/>
      <c r="RGL26" s="78"/>
      <c r="RGM26" s="78"/>
      <c r="RGN26" s="78"/>
      <c r="RGO26" s="78"/>
      <c r="RGP26" s="78"/>
      <c r="RGQ26" s="78"/>
      <c r="RGR26" s="78"/>
      <c r="RGS26" s="78"/>
      <c r="RGT26" s="78"/>
      <c r="RGU26" s="78"/>
      <c r="RGV26" s="78"/>
      <c r="RGW26" s="78"/>
      <c r="RGX26" s="78"/>
      <c r="RGY26" s="78"/>
      <c r="RGZ26" s="78"/>
      <c r="RHA26" s="78"/>
      <c r="RHB26" s="78"/>
      <c r="RHC26" s="78"/>
      <c r="RHD26" s="78"/>
      <c r="RHE26" s="78"/>
      <c r="RHF26" s="78"/>
      <c r="RHG26" s="78"/>
      <c r="RHH26" s="78"/>
      <c r="RHI26" s="78"/>
      <c r="RHJ26" s="78"/>
      <c r="RHK26" s="78"/>
      <c r="RHL26" s="78"/>
      <c r="RHM26" s="78"/>
      <c r="RHN26" s="78"/>
      <c r="RHO26" s="78"/>
      <c r="RHP26" s="78"/>
      <c r="RHQ26" s="78"/>
      <c r="RHR26" s="78"/>
      <c r="RHS26" s="78"/>
      <c r="RHT26" s="78"/>
      <c r="RHU26" s="78"/>
      <c r="RHV26" s="78"/>
      <c r="RHW26" s="78"/>
      <c r="RHX26" s="78"/>
      <c r="RHY26" s="78"/>
      <c r="RHZ26" s="78"/>
      <c r="RIA26" s="78"/>
      <c r="RIB26" s="78"/>
      <c r="RIC26" s="78"/>
      <c r="RID26" s="78"/>
      <c r="RIE26" s="78"/>
      <c r="RIF26" s="78"/>
      <c r="RIG26" s="78"/>
      <c r="RIH26" s="78"/>
      <c r="RII26" s="78"/>
      <c r="RIJ26" s="78"/>
      <c r="RIK26" s="78"/>
      <c r="RIL26" s="78"/>
      <c r="RIM26" s="78"/>
      <c r="RIN26" s="78"/>
      <c r="RIO26" s="78"/>
      <c r="RIP26" s="78"/>
      <c r="RIQ26" s="78"/>
      <c r="RIR26" s="78"/>
      <c r="RIS26" s="78"/>
      <c r="RIT26" s="78"/>
      <c r="RIU26" s="78"/>
      <c r="RIV26" s="78"/>
      <c r="RIW26" s="78"/>
      <c r="RIX26" s="78"/>
      <c r="RIY26" s="78"/>
      <c r="RIZ26" s="78"/>
      <c r="RJA26" s="78"/>
      <c r="RJB26" s="78"/>
      <c r="RJC26" s="78"/>
      <c r="RJD26" s="78"/>
      <c r="RJE26" s="78"/>
      <c r="RJF26" s="78"/>
      <c r="RJG26" s="78"/>
      <c r="RJH26" s="78"/>
      <c r="RJI26" s="78"/>
      <c r="RJJ26" s="78"/>
      <c r="RJK26" s="78"/>
      <c r="RJL26" s="78"/>
      <c r="RJM26" s="78"/>
      <c r="RJN26" s="78"/>
      <c r="RJO26" s="78"/>
      <c r="RJP26" s="78"/>
      <c r="RJQ26" s="78"/>
      <c r="RJR26" s="78"/>
      <c r="RJS26" s="78"/>
      <c r="RJT26" s="78"/>
      <c r="RJU26" s="78"/>
      <c r="RJV26" s="78"/>
      <c r="RJW26" s="78"/>
      <c r="RJX26" s="78"/>
      <c r="RJY26" s="78"/>
      <c r="RJZ26" s="78"/>
      <c r="RKA26" s="78"/>
      <c r="RKB26" s="78"/>
      <c r="RKC26" s="78"/>
      <c r="RKD26" s="78"/>
      <c r="RKE26" s="78"/>
      <c r="RKF26" s="78"/>
      <c r="RKG26" s="78"/>
      <c r="RKH26" s="78"/>
      <c r="RKI26" s="78"/>
      <c r="RKJ26" s="78"/>
      <c r="RKK26" s="78"/>
      <c r="RKL26" s="78"/>
      <c r="RKM26" s="78"/>
      <c r="RKN26" s="78"/>
      <c r="RKO26" s="78"/>
      <c r="RKP26" s="78"/>
      <c r="RKQ26" s="78"/>
      <c r="RKR26" s="78"/>
      <c r="RKS26" s="78"/>
      <c r="RKT26" s="78"/>
      <c r="RKU26" s="78"/>
      <c r="RKV26" s="78"/>
      <c r="RKW26" s="78"/>
      <c r="RKX26" s="78"/>
      <c r="RKY26" s="78"/>
      <c r="RKZ26" s="78"/>
      <c r="RLA26" s="78"/>
      <c r="RLB26" s="78"/>
      <c r="RLC26" s="78"/>
      <c r="RLD26" s="78"/>
      <c r="RLE26" s="78"/>
      <c r="RLF26" s="78"/>
      <c r="RLG26" s="78"/>
      <c r="RLH26" s="78"/>
      <c r="RLI26" s="78"/>
      <c r="RLJ26" s="78"/>
      <c r="RLK26" s="78"/>
      <c r="RLL26" s="78"/>
      <c r="RLM26" s="78"/>
      <c r="RLN26" s="78"/>
      <c r="RLO26" s="78"/>
      <c r="RLP26" s="78"/>
      <c r="RLQ26" s="78"/>
      <c r="RLR26" s="78"/>
      <c r="RLS26" s="78"/>
      <c r="RLT26" s="78"/>
      <c r="RLU26" s="78"/>
      <c r="RLV26" s="78"/>
      <c r="RLW26" s="78"/>
      <c r="RLX26" s="78"/>
      <c r="RLY26" s="78"/>
      <c r="RLZ26" s="78"/>
      <c r="RMA26" s="78"/>
      <c r="RMB26" s="78"/>
      <c r="RMC26" s="78"/>
      <c r="RMD26" s="78"/>
      <c r="RME26" s="78"/>
      <c r="RMF26" s="78"/>
      <c r="RMG26" s="78"/>
      <c r="RMH26" s="78"/>
      <c r="RMI26" s="78"/>
      <c r="RMJ26" s="78"/>
      <c r="RMK26" s="78"/>
      <c r="RML26" s="78"/>
      <c r="RMM26" s="78"/>
      <c r="RMN26" s="78"/>
      <c r="RMO26" s="78"/>
      <c r="RMP26" s="78"/>
      <c r="RMQ26" s="78"/>
      <c r="RMR26" s="78"/>
      <c r="RMS26" s="78"/>
      <c r="RMT26" s="78"/>
      <c r="RMU26" s="78"/>
      <c r="RMV26" s="78"/>
      <c r="RMW26" s="78"/>
      <c r="RMX26" s="78"/>
      <c r="RMY26" s="78"/>
      <c r="RMZ26" s="78"/>
      <c r="RNA26" s="78"/>
      <c r="RNB26" s="78"/>
      <c r="RNC26" s="78"/>
      <c r="RND26" s="78"/>
      <c r="RNE26" s="78"/>
      <c r="RNF26" s="78"/>
      <c r="RNG26" s="78"/>
      <c r="RNH26" s="78"/>
      <c r="RNI26" s="78"/>
      <c r="RNJ26" s="78"/>
      <c r="RNK26" s="78"/>
      <c r="RNL26" s="78"/>
      <c r="RNM26" s="78"/>
      <c r="RNN26" s="78"/>
      <c r="RNO26" s="78"/>
      <c r="RNP26" s="78"/>
      <c r="RNQ26" s="78"/>
      <c r="RNR26" s="78"/>
      <c r="RNS26" s="78"/>
      <c r="RNT26" s="78"/>
      <c r="RNU26" s="78"/>
      <c r="RNV26" s="78"/>
      <c r="RNW26" s="78"/>
      <c r="RNX26" s="78"/>
      <c r="RNY26" s="78"/>
      <c r="RNZ26" s="78"/>
      <c r="ROA26" s="78"/>
      <c r="ROB26" s="78"/>
      <c r="ROC26" s="78"/>
      <c r="ROD26" s="78"/>
      <c r="ROE26" s="78"/>
      <c r="ROF26" s="78"/>
      <c r="ROG26" s="78"/>
      <c r="ROH26" s="78"/>
      <c r="ROI26" s="78"/>
      <c r="ROJ26" s="78"/>
      <c r="ROK26" s="78"/>
      <c r="ROL26" s="78"/>
      <c r="ROM26" s="78"/>
      <c r="RON26" s="78"/>
      <c r="ROO26" s="78"/>
      <c r="ROP26" s="78"/>
      <c r="ROQ26" s="78"/>
      <c r="ROR26" s="78"/>
      <c r="ROS26" s="78"/>
      <c r="ROT26" s="78"/>
      <c r="ROU26" s="78"/>
      <c r="ROV26" s="78"/>
      <c r="ROW26" s="78"/>
      <c r="ROX26" s="78"/>
      <c r="ROY26" s="78"/>
      <c r="ROZ26" s="78"/>
      <c r="RPA26" s="78"/>
      <c r="RPB26" s="78"/>
      <c r="RPC26" s="78"/>
      <c r="RPD26" s="78"/>
      <c r="RPE26" s="78"/>
      <c r="RPF26" s="78"/>
      <c r="RPG26" s="78"/>
      <c r="RPH26" s="78"/>
      <c r="RPI26" s="78"/>
      <c r="RPJ26" s="78"/>
      <c r="RPK26" s="78"/>
      <c r="RPL26" s="78"/>
      <c r="RPM26" s="78"/>
      <c r="RPN26" s="78"/>
      <c r="RPO26" s="78"/>
      <c r="RPP26" s="78"/>
      <c r="RPQ26" s="78"/>
      <c r="RPR26" s="78"/>
      <c r="RPS26" s="78"/>
      <c r="RPT26" s="78"/>
      <c r="RPU26" s="78"/>
      <c r="RPV26" s="78"/>
      <c r="RPW26" s="78"/>
      <c r="RPX26" s="78"/>
      <c r="RPY26" s="78"/>
      <c r="RPZ26" s="78"/>
      <c r="RQA26" s="78"/>
      <c r="RQB26" s="78"/>
      <c r="RQC26" s="78"/>
      <c r="RQD26" s="78"/>
      <c r="RQE26" s="78"/>
      <c r="RQF26" s="78"/>
      <c r="RQG26" s="78"/>
      <c r="RQH26" s="78"/>
      <c r="RQI26" s="78"/>
      <c r="RQJ26" s="78"/>
      <c r="RQK26" s="78"/>
      <c r="RQL26" s="78"/>
      <c r="RQM26" s="78"/>
      <c r="RQN26" s="78"/>
      <c r="RQO26" s="78"/>
      <c r="RQP26" s="78"/>
      <c r="RQQ26" s="78"/>
      <c r="RQR26" s="78"/>
      <c r="RQS26" s="78"/>
      <c r="RQT26" s="78"/>
      <c r="RQU26" s="78"/>
      <c r="RQV26" s="78"/>
      <c r="RQW26" s="78"/>
      <c r="RQX26" s="78"/>
      <c r="RQY26" s="78"/>
      <c r="RQZ26" s="78"/>
      <c r="RRA26" s="78"/>
      <c r="RRB26" s="78"/>
      <c r="RRC26" s="78"/>
      <c r="RRD26" s="78"/>
      <c r="RRE26" s="78"/>
      <c r="RRF26" s="78"/>
      <c r="RRG26" s="78"/>
      <c r="RRH26" s="78"/>
      <c r="RRI26" s="78"/>
      <c r="RRJ26" s="78"/>
      <c r="RRK26" s="78"/>
      <c r="RRL26" s="78"/>
      <c r="RRM26" s="78"/>
      <c r="RRN26" s="78"/>
      <c r="RRO26" s="78"/>
      <c r="RRP26" s="78"/>
      <c r="RRQ26" s="78"/>
      <c r="RRR26" s="78"/>
      <c r="RRS26" s="78"/>
      <c r="RRT26" s="78"/>
      <c r="RRU26" s="78"/>
      <c r="RRV26" s="78"/>
      <c r="RRW26" s="78"/>
      <c r="RRX26" s="78"/>
      <c r="RRY26" s="78"/>
      <c r="RRZ26" s="78"/>
      <c r="RSA26" s="78"/>
      <c r="RSB26" s="78"/>
      <c r="RSC26" s="78"/>
      <c r="RSD26" s="78"/>
      <c r="RSE26" s="78"/>
      <c r="RSF26" s="78"/>
      <c r="RSG26" s="78"/>
      <c r="RSH26" s="78"/>
      <c r="RSI26" s="78"/>
      <c r="RSJ26" s="78"/>
      <c r="RSK26" s="78"/>
      <c r="RSL26" s="78"/>
      <c r="RSM26" s="78"/>
      <c r="RSN26" s="78"/>
      <c r="RSO26" s="78"/>
      <c r="RSP26" s="78"/>
      <c r="RSQ26" s="78"/>
      <c r="RSR26" s="78"/>
      <c r="RSS26" s="78"/>
      <c r="RST26" s="78"/>
      <c r="RSU26" s="78"/>
      <c r="RSV26" s="78"/>
      <c r="RSW26" s="78"/>
      <c r="RSX26" s="78"/>
      <c r="RSY26" s="78"/>
      <c r="RSZ26" s="78"/>
      <c r="RTA26" s="78"/>
      <c r="RTB26" s="78"/>
      <c r="RTC26" s="78"/>
      <c r="RTD26" s="78"/>
      <c r="RTE26" s="78"/>
      <c r="RTF26" s="78"/>
      <c r="RTG26" s="78"/>
      <c r="RTH26" s="78"/>
      <c r="RTI26" s="78"/>
      <c r="RTJ26" s="78"/>
      <c r="RTK26" s="78"/>
      <c r="RTL26" s="78"/>
      <c r="RTM26" s="78"/>
      <c r="RTN26" s="78"/>
      <c r="RTO26" s="78"/>
      <c r="RTP26" s="78"/>
      <c r="RTQ26" s="78"/>
      <c r="RTR26" s="78"/>
      <c r="RTS26" s="78"/>
      <c r="RTT26" s="78"/>
      <c r="RTU26" s="78"/>
      <c r="RTV26" s="78"/>
      <c r="RTW26" s="78"/>
      <c r="RTX26" s="78"/>
      <c r="RTY26" s="78"/>
      <c r="RTZ26" s="78"/>
      <c r="RUA26" s="78"/>
      <c r="RUB26" s="78"/>
      <c r="RUC26" s="78"/>
      <c r="RUD26" s="78"/>
      <c r="RUE26" s="78"/>
      <c r="RUF26" s="78"/>
      <c r="RUG26" s="78"/>
      <c r="RUH26" s="78"/>
      <c r="RUI26" s="78"/>
      <c r="RUJ26" s="78"/>
      <c r="RUK26" s="78"/>
      <c r="RUL26" s="78"/>
      <c r="RUM26" s="78"/>
      <c r="RUN26" s="78"/>
      <c r="RUO26" s="78"/>
      <c r="RUP26" s="78"/>
      <c r="RUQ26" s="78"/>
      <c r="RUR26" s="78"/>
      <c r="RUS26" s="78"/>
      <c r="RUT26" s="78"/>
      <c r="RUU26" s="78"/>
      <c r="RUV26" s="78"/>
      <c r="RUW26" s="78"/>
      <c r="RUX26" s="78"/>
      <c r="RUY26" s="78"/>
      <c r="RUZ26" s="78"/>
      <c r="RVA26" s="78"/>
      <c r="RVB26" s="78"/>
      <c r="RVC26" s="78"/>
      <c r="RVD26" s="78"/>
      <c r="RVE26" s="78"/>
      <c r="RVF26" s="78"/>
      <c r="RVG26" s="78"/>
      <c r="RVH26" s="78"/>
      <c r="RVI26" s="78"/>
      <c r="RVJ26" s="78"/>
      <c r="RVK26" s="78"/>
      <c r="RVL26" s="78"/>
      <c r="RVM26" s="78"/>
      <c r="RVN26" s="78"/>
      <c r="RVO26" s="78"/>
      <c r="RVP26" s="78"/>
      <c r="RVQ26" s="78"/>
      <c r="RVR26" s="78"/>
      <c r="RVS26" s="78"/>
      <c r="RVT26" s="78"/>
      <c r="RVU26" s="78"/>
      <c r="RVV26" s="78"/>
      <c r="RVW26" s="78"/>
      <c r="RVX26" s="78"/>
      <c r="RVY26" s="78"/>
      <c r="RVZ26" s="78"/>
      <c r="RWA26" s="78"/>
      <c r="RWB26" s="78"/>
      <c r="RWC26" s="78"/>
      <c r="RWD26" s="78"/>
      <c r="RWE26" s="78"/>
      <c r="RWF26" s="78"/>
      <c r="RWG26" s="78"/>
      <c r="RWH26" s="78"/>
      <c r="RWI26" s="78"/>
      <c r="RWJ26" s="78"/>
      <c r="RWK26" s="78"/>
      <c r="RWL26" s="78"/>
      <c r="RWM26" s="78"/>
      <c r="RWN26" s="78"/>
      <c r="RWO26" s="78"/>
      <c r="RWP26" s="78"/>
      <c r="RWQ26" s="78"/>
      <c r="RWR26" s="78"/>
      <c r="RWS26" s="78"/>
      <c r="RWT26" s="78"/>
      <c r="RWU26" s="78"/>
      <c r="RWV26" s="78"/>
      <c r="RWW26" s="78"/>
      <c r="RWX26" s="78"/>
      <c r="RWY26" s="78"/>
      <c r="RWZ26" s="78"/>
      <c r="RXA26" s="78"/>
      <c r="RXB26" s="78"/>
      <c r="RXC26" s="78"/>
      <c r="RXD26" s="78"/>
      <c r="RXE26" s="78"/>
      <c r="RXF26" s="78"/>
      <c r="RXG26" s="78"/>
      <c r="RXH26" s="78"/>
      <c r="RXI26" s="78"/>
      <c r="RXJ26" s="78"/>
      <c r="RXK26" s="78"/>
      <c r="RXL26" s="78"/>
      <c r="RXM26" s="78"/>
      <c r="RXN26" s="78"/>
      <c r="RXO26" s="78"/>
      <c r="RXP26" s="78"/>
      <c r="RXQ26" s="78"/>
      <c r="RXR26" s="78"/>
      <c r="RXS26" s="78"/>
      <c r="RXT26" s="78"/>
      <c r="RXU26" s="78"/>
      <c r="RXV26" s="78"/>
      <c r="RXW26" s="78"/>
      <c r="RXX26" s="78"/>
      <c r="RXY26" s="78"/>
      <c r="RXZ26" s="78"/>
      <c r="RYA26" s="78"/>
      <c r="RYB26" s="78"/>
      <c r="RYC26" s="78"/>
      <c r="RYD26" s="78"/>
      <c r="RYE26" s="78"/>
      <c r="RYF26" s="78"/>
      <c r="RYG26" s="78"/>
      <c r="RYH26" s="78"/>
      <c r="RYI26" s="78"/>
      <c r="RYJ26" s="78"/>
      <c r="RYK26" s="78"/>
      <c r="RYL26" s="78"/>
      <c r="RYM26" s="78"/>
      <c r="RYN26" s="78"/>
      <c r="RYO26" s="78"/>
      <c r="RYP26" s="78"/>
      <c r="RYQ26" s="78"/>
      <c r="RYR26" s="78"/>
      <c r="RYS26" s="78"/>
      <c r="RYT26" s="78"/>
      <c r="RYU26" s="78"/>
      <c r="RYV26" s="78"/>
      <c r="RYW26" s="78"/>
      <c r="RYX26" s="78"/>
      <c r="RYY26" s="78"/>
      <c r="RYZ26" s="78"/>
      <c r="RZA26" s="78"/>
      <c r="RZB26" s="78"/>
      <c r="RZC26" s="78"/>
      <c r="RZD26" s="78"/>
      <c r="RZE26" s="78"/>
      <c r="RZF26" s="78"/>
      <c r="RZG26" s="78"/>
      <c r="RZH26" s="78"/>
      <c r="RZI26" s="78"/>
      <c r="RZJ26" s="78"/>
      <c r="RZK26" s="78"/>
      <c r="RZL26" s="78"/>
      <c r="RZM26" s="78"/>
      <c r="RZN26" s="78"/>
      <c r="RZO26" s="78"/>
      <c r="RZP26" s="78"/>
      <c r="RZQ26" s="78"/>
      <c r="RZR26" s="78"/>
      <c r="RZS26" s="78"/>
      <c r="RZT26" s="78"/>
      <c r="RZU26" s="78"/>
      <c r="RZV26" s="78"/>
      <c r="RZW26" s="78"/>
      <c r="RZX26" s="78"/>
      <c r="RZY26" s="78"/>
      <c r="RZZ26" s="78"/>
      <c r="SAA26" s="78"/>
      <c r="SAB26" s="78"/>
      <c r="SAC26" s="78"/>
      <c r="SAD26" s="78"/>
      <c r="SAE26" s="78"/>
      <c r="SAF26" s="78"/>
      <c r="SAG26" s="78"/>
      <c r="SAH26" s="78"/>
      <c r="SAI26" s="78"/>
      <c r="SAJ26" s="78"/>
      <c r="SAK26" s="78"/>
      <c r="SAL26" s="78"/>
      <c r="SAM26" s="78"/>
      <c r="SAN26" s="78"/>
      <c r="SAO26" s="78"/>
      <c r="SAP26" s="78"/>
      <c r="SAQ26" s="78"/>
      <c r="SAR26" s="78"/>
      <c r="SAS26" s="78"/>
      <c r="SAT26" s="78"/>
      <c r="SAU26" s="78"/>
      <c r="SAV26" s="78"/>
      <c r="SAW26" s="78"/>
      <c r="SAX26" s="78"/>
      <c r="SAY26" s="78"/>
      <c r="SAZ26" s="78"/>
      <c r="SBA26" s="78"/>
      <c r="SBB26" s="78"/>
      <c r="SBC26" s="78"/>
      <c r="SBD26" s="78"/>
      <c r="SBE26" s="78"/>
      <c r="SBF26" s="78"/>
      <c r="SBG26" s="78"/>
      <c r="SBH26" s="78"/>
      <c r="SBI26" s="78"/>
      <c r="SBJ26" s="78"/>
      <c r="SBK26" s="78"/>
      <c r="SBL26" s="78"/>
      <c r="SBM26" s="78"/>
      <c r="SBN26" s="78"/>
      <c r="SBO26" s="78"/>
      <c r="SBP26" s="78"/>
      <c r="SBQ26" s="78"/>
      <c r="SBR26" s="78"/>
      <c r="SBS26" s="78"/>
      <c r="SBT26" s="78"/>
      <c r="SBU26" s="78"/>
      <c r="SBV26" s="78"/>
      <c r="SBW26" s="78"/>
      <c r="SBX26" s="78"/>
      <c r="SBY26" s="78"/>
      <c r="SBZ26" s="78"/>
      <c r="SCA26" s="78"/>
      <c r="SCB26" s="78"/>
      <c r="SCC26" s="78"/>
      <c r="SCD26" s="78"/>
      <c r="SCE26" s="78"/>
      <c r="SCF26" s="78"/>
      <c r="SCG26" s="78"/>
      <c r="SCH26" s="78"/>
      <c r="SCI26" s="78"/>
      <c r="SCJ26" s="78"/>
      <c r="SCK26" s="78"/>
      <c r="SCL26" s="78"/>
      <c r="SCM26" s="78"/>
      <c r="SCN26" s="78"/>
      <c r="SCO26" s="78"/>
      <c r="SCP26" s="78"/>
      <c r="SCQ26" s="78"/>
      <c r="SCR26" s="78"/>
      <c r="SCS26" s="78"/>
      <c r="SCT26" s="78"/>
      <c r="SCU26" s="78"/>
      <c r="SCV26" s="78"/>
      <c r="SCW26" s="78"/>
      <c r="SCX26" s="78"/>
      <c r="SCY26" s="78"/>
      <c r="SCZ26" s="78"/>
      <c r="SDA26" s="78"/>
      <c r="SDB26" s="78"/>
      <c r="SDC26" s="78"/>
      <c r="SDD26" s="78"/>
      <c r="SDE26" s="78"/>
      <c r="SDF26" s="78"/>
      <c r="SDG26" s="78"/>
      <c r="SDH26" s="78"/>
      <c r="SDI26" s="78"/>
      <c r="SDJ26" s="78"/>
      <c r="SDK26" s="78"/>
      <c r="SDL26" s="78"/>
      <c r="SDM26" s="78"/>
      <c r="SDN26" s="78"/>
      <c r="SDO26" s="78"/>
      <c r="SDP26" s="78"/>
      <c r="SDQ26" s="78"/>
      <c r="SDR26" s="78"/>
      <c r="SDS26" s="78"/>
      <c r="SDT26" s="78"/>
      <c r="SDU26" s="78"/>
      <c r="SDV26" s="78"/>
      <c r="SDW26" s="78"/>
      <c r="SDX26" s="78"/>
      <c r="SDY26" s="78"/>
      <c r="SDZ26" s="78"/>
      <c r="SEA26" s="78"/>
      <c r="SEB26" s="78"/>
      <c r="SEC26" s="78"/>
      <c r="SED26" s="78"/>
      <c r="SEE26" s="78"/>
      <c r="SEF26" s="78"/>
      <c r="SEG26" s="78"/>
      <c r="SEH26" s="78"/>
      <c r="SEI26" s="78"/>
      <c r="SEJ26" s="78"/>
      <c r="SEK26" s="78"/>
      <c r="SEL26" s="78"/>
      <c r="SEM26" s="78"/>
      <c r="SEN26" s="78"/>
      <c r="SEO26" s="78"/>
      <c r="SEP26" s="78"/>
      <c r="SEQ26" s="78"/>
      <c r="SER26" s="78"/>
      <c r="SES26" s="78"/>
      <c r="SET26" s="78"/>
      <c r="SEU26" s="78"/>
      <c r="SEV26" s="78"/>
      <c r="SEW26" s="78"/>
      <c r="SEX26" s="78"/>
      <c r="SEY26" s="78"/>
      <c r="SEZ26" s="78"/>
      <c r="SFA26" s="78"/>
      <c r="SFB26" s="78"/>
      <c r="SFC26" s="78"/>
      <c r="SFD26" s="78"/>
      <c r="SFE26" s="78"/>
      <c r="SFF26" s="78"/>
      <c r="SFG26" s="78"/>
      <c r="SFH26" s="78"/>
      <c r="SFI26" s="78"/>
      <c r="SFJ26" s="78"/>
      <c r="SFK26" s="78"/>
      <c r="SFL26" s="78"/>
      <c r="SFM26" s="78"/>
      <c r="SFN26" s="78"/>
      <c r="SFO26" s="78"/>
      <c r="SFP26" s="78"/>
      <c r="SFQ26" s="78"/>
      <c r="SFR26" s="78"/>
      <c r="SFS26" s="78"/>
      <c r="SFT26" s="78"/>
      <c r="SFU26" s="78"/>
      <c r="SFV26" s="78"/>
      <c r="SFW26" s="78"/>
      <c r="SFX26" s="78"/>
      <c r="SFY26" s="78"/>
      <c r="SFZ26" s="78"/>
      <c r="SGA26" s="78"/>
      <c r="SGB26" s="78"/>
      <c r="SGC26" s="78"/>
      <c r="SGD26" s="78"/>
      <c r="SGE26" s="78"/>
      <c r="SGF26" s="78"/>
      <c r="SGG26" s="78"/>
      <c r="SGH26" s="78"/>
      <c r="SGI26" s="78"/>
      <c r="SGJ26" s="78"/>
      <c r="SGK26" s="78"/>
      <c r="SGL26" s="78"/>
      <c r="SGM26" s="78"/>
      <c r="SGN26" s="78"/>
      <c r="SGO26" s="78"/>
      <c r="SGP26" s="78"/>
      <c r="SGQ26" s="78"/>
      <c r="SGR26" s="78"/>
      <c r="SGS26" s="78"/>
      <c r="SGT26" s="78"/>
      <c r="SGU26" s="78"/>
      <c r="SGV26" s="78"/>
      <c r="SGW26" s="78"/>
      <c r="SGX26" s="78"/>
      <c r="SGY26" s="78"/>
      <c r="SGZ26" s="78"/>
      <c r="SHA26" s="78"/>
      <c r="SHB26" s="78"/>
      <c r="SHC26" s="78"/>
      <c r="SHD26" s="78"/>
      <c r="SHE26" s="78"/>
      <c r="SHF26" s="78"/>
      <c r="SHG26" s="78"/>
      <c r="SHH26" s="78"/>
      <c r="SHI26" s="78"/>
      <c r="SHJ26" s="78"/>
      <c r="SHK26" s="78"/>
      <c r="SHL26" s="78"/>
      <c r="SHM26" s="78"/>
      <c r="SHN26" s="78"/>
      <c r="SHO26" s="78"/>
      <c r="SHP26" s="78"/>
      <c r="SHQ26" s="78"/>
      <c r="SHR26" s="78"/>
      <c r="SHS26" s="78"/>
      <c r="SHT26" s="78"/>
      <c r="SHU26" s="78"/>
      <c r="SHV26" s="78"/>
      <c r="SHW26" s="78"/>
      <c r="SHX26" s="78"/>
      <c r="SHY26" s="78"/>
      <c r="SHZ26" s="78"/>
      <c r="SIA26" s="78"/>
      <c r="SIB26" s="78"/>
      <c r="SIC26" s="78"/>
      <c r="SID26" s="78"/>
      <c r="SIE26" s="78"/>
      <c r="SIF26" s="78"/>
      <c r="SIG26" s="78"/>
      <c r="SIH26" s="78"/>
      <c r="SII26" s="78"/>
      <c r="SIJ26" s="78"/>
      <c r="SIK26" s="78"/>
      <c r="SIL26" s="78"/>
      <c r="SIM26" s="78"/>
      <c r="SIN26" s="78"/>
      <c r="SIO26" s="78"/>
      <c r="SIP26" s="78"/>
      <c r="SIQ26" s="78"/>
      <c r="SIR26" s="78"/>
      <c r="SIS26" s="78"/>
      <c r="SIT26" s="78"/>
      <c r="SIU26" s="78"/>
      <c r="SIV26" s="78"/>
      <c r="SIW26" s="78"/>
      <c r="SIX26" s="78"/>
      <c r="SIY26" s="78"/>
      <c r="SIZ26" s="78"/>
      <c r="SJA26" s="78"/>
      <c r="SJB26" s="78"/>
      <c r="SJC26" s="78"/>
      <c r="SJD26" s="78"/>
      <c r="SJE26" s="78"/>
      <c r="SJF26" s="78"/>
      <c r="SJG26" s="78"/>
      <c r="SJH26" s="78"/>
      <c r="SJI26" s="78"/>
      <c r="SJJ26" s="78"/>
      <c r="SJK26" s="78"/>
      <c r="SJL26" s="78"/>
      <c r="SJM26" s="78"/>
      <c r="SJN26" s="78"/>
      <c r="SJO26" s="78"/>
      <c r="SJP26" s="78"/>
      <c r="SJQ26" s="78"/>
      <c r="SJR26" s="78"/>
      <c r="SJS26" s="78"/>
      <c r="SJT26" s="78"/>
      <c r="SJU26" s="78"/>
      <c r="SJV26" s="78"/>
      <c r="SJW26" s="78"/>
      <c r="SJX26" s="78"/>
      <c r="SJY26" s="78"/>
      <c r="SJZ26" s="78"/>
      <c r="SKA26" s="78"/>
      <c r="SKB26" s="78"/>
      <c r="SKC26" s="78"/>
      <c r="SKD26" s="78"/>
      <c r="SKE26" s="78"/>
      <c r="SKF26" s="78"/>
      <c r="SKG26" s="78"/>
      <c r="SKH26" s="78"/>
      <c r="SKI26" s="78"/>
      <c r="SKJ26" s="78"/>
      <c r="SKK26" s="78"/>
      <c r="SKL26" s="78"/>
      <c r="SKM26" s="78"/>
      <c r="SKN26" s="78"/>
      <c r="SKO26" s="78"/>
      <c r="SKP26" s="78"/>
      <c r="SKQ26" s="78"/>
      <c r="SKR26" s="78"/>
      <c r="SKS26" s="78"/>
      <c r="SKT26" s="78"/>
      <c r="SKU26" s="78"/>
      <c r="SKV26" s="78"/>
      <c r="SKW26" s="78"/>
      <c r="SKX26" s="78"/>
      <c r="SKY26" s="78"/>
      <c r="SKZ26" s="78"/>
      <c r="SLA26" s="78"/>
      <c r="SLB26" s="78"/>
      <c r="SLC26" s="78"/>
      <c r="SLD26" s="78"/>
      <c r="SLE26" s="78"/>
      <c r="SLF26" s="78"/>
      <c r="SLG26" s="78"/>
      <c r="SLH26" s="78"/>
      <c r="SLI26" s="78"/>
      <c r="SLJ26" s="78"/>
      <c r="SLK26" s="78"/>
      <c r="SLL26" s="78"/>
      <c r="SLM26" s="78"/>
      <c r="SLN26" s="78"/>
      <c r="SLO26" s="78"/>
      <c r="SLP26" s="78"/>
      <c r="SLQ26" s="78"/>
      <c r="SLR26" s="78"/>
      <c r="SLS26" s="78"/>
      <c r="SLT26" s="78"/>
      <c r="SLU26" s="78"/>
      <c r="SLV26" s="78"/>
      <c r="SLW26" s="78"/>
      <c r="SLX26" s="78"/>
      <c r="SLY26" s="78"/>
      <c r="SLZ26" s="78"/>
      <c r="SMA26" s="78"/>
      <c r="SMB26" s="78"/>
      <c r="SMC26" s="78"/>
      <c r="SMD26" s="78"/>
      <c r="SME26" s="78"/>
      <c r="SMF26" s="78"/>
      <c r="SMG26" s="78"/>
      <c r="SMH26" s="78"/>
      <c r="SMI26" s="78"/>
      <c r="SMJ26" s="78"/>
      <c r="SMK26" s="78"/>
      <c r="SML26" s="78"/>
      <c r="SMM26" s="78"/>
      <c r="SMN26" s="78"/>
      <c r="SMO26" s="78"/>
      <c r="SMP26" s="78"/>
      <c r="SMQ26" s="78"/>
      <c r="SMR26" s="78"/>
      <c r="SMS26" s="78"/>
      <c r="SMT26" s="78"/>
      <c r="SMU26" s="78"/>
      <c r="SMV26" s="78"/>
      <c r="SMW26" s="78"/>
      <c r="SMX26" s="78"/>
      <c r="SMY26" s="78"/>
      <c r="SMZ26" s="78"/>
      <c r="SNA26" s="78"/>
      <c r="SNB26" s="78"/>
      <c r="SNC26" s="78"/>
      <c r="SND26" s="78"/>
      <c r="SNE26" s="78"/>
      <c r="SNF26" s="78"/>
      <c r="SNG26" s="78"/>
      <c r="SNH26" s="78"/>
      <c r="SNI26" s="78"/>
      <c r="SNJ26" s="78"/>
      <c r="SNK26" s="78"/>
      <c r="SNL26" s="78"/>
      <c r="SNM26" s="78"/>
      <c r="SNN26" s="78"/>
      <c r="SNO26" s="78"/>
      <c r="SNP26" s="78"/>
      <c r="SNQ26" s="78"/>
      <c r="SNR26" s="78"/>
      <c r="SNS26" s="78"/>
      <c r="SNT26" s="78"/>
      <c r="SNU26" s="78"/>
      <c r="SNV26" s="78"/>
      <c r="SNW26" s="78"/>
      <c r="SNX26" s="78"/>
      <c r="SNY26" s="78"/>
      <c r="SNZ26" s="78"/>
      <c r="SOA26" s="78"/>
      <c r="SOB26" s="78"/>
      <c r="SOC26" s="78"/>
      <c r="SOD26" s="78"/>
      <c r="SOE26" s="78"/>
      <c r="SOF26" s="78"/>
      <c r="SOG26" s="78"/>
      <c r="SOH26" s="78"/>
      <c r="SOI26" s="78"/>
      <c r="SOJ26" s="78"/>
      <c r="SOK26" s="78"/>
      <c r="SOL26" s="78"/>
      <c r="SOM26" s="78"/>
      <c r="SON26" s="78"/>
      <c r="SOO26" s="78"/>
      <c r="SOP26" s="78"/>
      <c r="SOQ26" s="78"/>
      <c r="SOR26" s="78"/>
      <c r="SOS26" s="78"/>
      <c r="SOT26" s="78"/>
      <c r="SOU26" s="78"/>
      <c r="SOV26" s="78"/>
      <c r="SOW26" s="78"/>
      <c r="SOX26" s="78"/>
      <c r="SOY26" s="78"/>
      <c r="SOZ26" s="78"/>
      <c r="SPA26" s="78"/>
      <c r="SPB26" s="78"/>
      <c r="SPC26" s="78"/>
      <c r="SPD26" s="78"/>
      <c r="SPE26" s="78"/>
      <c r="SPF26" s="78"/>
      <c r="SPG26" s="78"/>
      <c r="SPH26" s="78"/>
      <c r="SPI26" s="78"/>
      <c r="SPJ26" s="78"/>
      <c r="SPK26" s="78"/>
      <c r="SPL26" s="78"/>
      <c r="SPM26" s="78"/>
      <c r="SPN26" s="78"/>
      <c r="SPO26" s="78"/>
      <c r="SPP26" s="78"/>
      <c r="SPQ26" s="78"/>
      <c r="SPR26" s="78"/>
      <c r="SPS26" s="78"/>
      <c r="SPT26" s="78"/>
      <c r="SPU26" s="78"/>
      <c r="SPV26" s="78"/>
      <c r="SPW26" s="78"/>
      <c r="SPX26" s="78"/>
      <c r="SPY26" s="78"/>
      <c r="SPZ26" s="78"/>
      <c r="SQA26" s="78"/>
      <c r="SQB26" s="78"/>
      <c r="SQC26" s="78"/>
      <c r="SQD26" s="78"/>
      <c r="SQE26" s="78"/>
      <c r="SQF26" s="78"/>
      <c r="SQG26" s="78"/>
      <c r="SQH26" s="78"/>
      <c r="SQI26" s="78"/>
      <c r="SQJ26" s="78"/>
      <c r="SQK26" s="78"/>
      <c r="SQL26" s="78"/>
      <c r="SQM26" s="78"/>
      <c r="SQN26" s="78"/>
      <c r="SQO26" s="78"/>
      <c r="SQP26" s="78"/>
      <c r="SQQ26" s="78"/>
      <c r="SQR26" s="78"/>
      <c r="SQS26" s="78"/>
      <c r="SQT26" s="78"/>
      <c r="SQU26" s="78"/>
      <c r="SQV26" s="78"/>
      <c r="SQW26" s="78"/>
      <c r="SQX26" s="78"/>
      <c r="SQY26" s="78"/>
      <c r="SQZ26" s="78"/>
      <c r="SRA26" s="78"/>
      <c r="SRB26" s="78"/>
      <c r="SRC26" s="78"/>
      <c r="SRD26" s="78"/>
      <c r="SRE26" s="78"/>
      <c r="SRF26" s="78"/>
      <c r="SRG26" s="78"/>
      <c r="SRH26" s="78"/>
      <c r="SRI26" s="78"/>
      <c r="SRJ26" s="78"/>
      <c r="SRK26" s="78"/>
      <c r="SRL26" s="78"/>
      <c r="SRM26" s="78"/>
      <c r="SRN26" s="78"/>
      <c r="SRO26" s="78"/>
      <c r="SRP26" s="78"/>
      <c r="SRQ26" s="78"/>
      <c r="SRR26" s="78"/>
      <c r="SRS26" s="78"/>
      <c r="SRT26" s="78"/>
      <c r="SRU26" s="78"/>
      <c r="SRV26" s="78"/>
      <c r="SRW26" s="78"/>
      <c r="SRX26" s="78"/>
      <c r="SRY26" s="78"/>
      <c r="SRZ26" s="78"/>
      <c r="SSA26" s="78"/>
      <c r="SSB26" s="78"/>
      <c r="SSC26" s="78"/>
      <c r="SSD26" s="78"/>
      <c r="SSE26" s="78"/>
      <c r="SSF26" s="78"/>
      <c r="SSG26" s="78"/>
      <c r="SSH26" s="78"/>
      <c r="SSI26" s="78"/>
      <c r="SSJ26" s="78"/>
      <c r="SSK26" s="78"/>
      <c r="SSL26" s="78"/>
      <c r="SSM26" s="78"/>
      <c r="SSN26" s="78"/>
      <c r="SSO26" s="78"/>
      <c r="SSP26" s="78"/>
      <c r="SSQ26" s="78"/>
      <c r="SSR26" s="78"/>
      <c r="SSS26" s="78"/>
      <c r="SST26" s="78"/>
      <c r="SSU26" s="78"/>
      <c r="SSV26" s="78"/>
      <c r="SSW26" s="78"/>
      <c r="SSX26" s="78"/>
      <c r="SSY26" s="78"/>
      <c r="SSZ26" s="78"/>
      <c r="STA26" s="78"/>
      <c r="STB26" s="78"/>
      <c r="STC26" s="78"/>
      <c r="STD26" s="78"/>
      <c r="STE26" s="78"/>
      <c r="STF26" s="78"/>
      <c r="STG26" s="78"/>
      <c r="STH26" s="78"/>
      <c r="STI26" s="78"/>
      <c r="STJ26" s="78"/>
      <c r="STK26" s="78"/>
      <c r="STL26" s="78"/>
      <c r="STM26" s="78"/>
      <c r="STN26" s="78"/>
      <c r="STO26" s="78"/>
      <c r="STP26" s="78"/>
      <c r="STQ26" s="78"/>
      <c r="STR26" s="78"/>
      <c r="STS26" s="78"/>
      <c r="STT26" s="78"/>
      <c r="STU26" s="78"/>
      <c r="STV26" s="78"/>
      <c r="STW26" s="78"/>
      <c r="STX26" s="78"/>
      <c r="STY26" s="78"/>
      <c r="STZ26" s="78"/>
      <c r="SUA26" s="78"/>
      <c r="SUB26" s="78"/>
      <c r="SUC26" s="78"/>
      <c r="SUD26" s="78"/>
      <c r="SUE26" s="78"/>
      <c r="SUF26" s="78"/>
      <c r="SUG26" s="78"/>
      <c r="SUH26" s="78"/>
      <c r="SUI26" s="78"/>
      <c r="SUJ26" s="78"/>
      <c r="SUK26" s="78"/>
      <c r="SUL26" s="78"/>
      <c r="SUM26" s="78"/>
      <c r="SUN26" s="78"/>
      <c r="SUO26" s="78"/>
      <c r="SUP26" s="78"/>
      <c r="SUQ26" s="78"/>
      <c r="SUR26" s="78"/>
      <c r="SUS26" s="78"/>
      <c r="SUT26" s="78"/>
      <c r="SUU26" s="78"/>
      <c r="SUV26" s="78"/>
      <c r="SUW26" s="78"/>
      <c r="SUX26" s="78"/>
      <c r="SUY26" s="78"/>
      <c r="SUZ26" s="78"/>
      <c r="SVA26" s="78"/>
      <c r="SVB26" s="78"/>
      <c r="SVC26" s="78"/>
      <c r="SVD26" s="78"/>
      <c r="SVE26" s="78"/>
      <c r="SVF26" s="78"/>
      <c r="SVG26" s="78"/>
      <c r="SVH26" s="78"/>
      <c r="SVI26" s="78"/>
      <c r="SVJ26" s="78"/>
      <c r="SVK26" s="78"/>
      <c r="SVL26" s="78"/>
      <c r="SVM26" s="78"/>
      <c r="SVN26" s="78"/>
      <c r="SVO26" s="78"/>
      <c r="SVP26" s="78"/>
      <c r="SVQ26" s="78"/>
      <c r="SVR26" s="78"/>
      <c r="SVS26" s="78"/>
      <c r="SVT26" s="78"/>
      <c r="SVU26" s="78"/>
      <c r="SVV26" s="78"/>
      <c r="SVW26" s="78"/>
      <c r="SVX26" s="78"/>
      <c r="SVY26" s="78"/>
      <c r="SVZ26" s="78"/>
      <c r="SWA26" s="78"/>
      <c r="SWB26" s="78"/>
      <c r="SWC26" s="78"/>
      <c r="SWD26" s="78"/>
      <c r="SWE26" s="78"/>
      <c r="SWF26" s="78"/>
      <c r="SWG26" s="78"/>
      <c r="SWH26" s="78"/>
      <c r="SWI26" s="78"/>
      <c r="SWJ26" s="78"/>
      <c r="SWK26" s="78"/>
      <c r="SWL26" s="78"/>
      <c r="SWM26" s="78"/>
      <c r="SWN26" s="78"/>
      <c r="SWO26" s="78"/>
      <c r="SWP26" s="78"/>
      <c r="SWQ26" s="78"/>
      <c r="SWR26" s="78"/>
      <c r="SWS26" s="78"/>
      <c r="SWT26" s="78"/>
      <c r="SWU26" s="78"/>
      <c r="SWV26" s="78"/>
      <c r="SWW26" s="78"/>
      <c r="SWX26" s="78"/>
      <c r="SWY26" s="78"/>
      <c r="SWZ26" s="78"/>
      <c r="SXA26" s="78"/>
      <c r="SXB26" s="78"/>
      <c r="SXC26" s="78"/>
      <c r="SXD26" s="78"/>
      <c r="SXE26" s="78"/>
      <c r="SXF26" s="78"/>
      <c r="SXG26" s="78"/>
      <c r="SXH26" s="78"/>
      <c r="SXI26" s="78"/>
      <c r="SXJ26" s="78"/>
      <c r="SXK26" s="78"/>
      <c r="SXL26" s="78"/>
      <c r="SXM26" s="78"/>
      <c r="SXN26" s="78"/>
      <c r="SXO26" s="78"/>
      <c r="SXP26" s="78"/>
      <c r="SXQ26" s="78"/>
      <c r="SXR26" s="78"/>
      <c r="SXS26" s="78"/>
      <c r="SXT26" s="78"/>
      <c r="SXU26" s="78"/>
      <c r="SXV26" s="78"/>
      <c r="SXW26" s="78"/>
      <c r="SXX26" s="78"/>
      <c r="SXY26" s="78"/>
      <c r="SXZ26" s="78"/>
      <c r="SYA26" s="78"/>
      <c r="SYB26" s="78"/>
      <c r="SYC26" s="78"/>
      <c r="SYD26" s="78"/>
      <c r="SYE26" s="78"/>
      <c r="SYF26" s="78"/>
      <c r="SYG26" s="78"/>
      <c r="SYH26" s="78"/>
      <c r="SYI26" s="78"/>
      <c r="SYJ26" s="78"/>
      <c r="SYK26" s="78"/>
      <c r="SYL26" s="78"/>
      <c r="SYM26" s="78"/>
      <c r="SYN26" s="78"/>
      <c r="SYO26" s="78"/>
      <c r="SYP26" s="78"/>
      <c r="SYQ26" s="78"/>
      <c r="SYR26" s="78"/>
      <c r="SYS26" s="78"/>
      <c r="SYT26" s="78"/>
      <c r="SYU26" s="78"/>
      <c r="SYV26" s="78"/>
      <c r="SYW26" s="78"/>
      <c r="SYX26" s="78"/>
      <c r="SYY26" s="78"/>
      <c r="SYZ26" s="78"/>
      <c r="SZA26" s="78"/>
      <c r="SZB26" s="78"/>
      <c r="SZC26" s="78"/>
      <c r="SZD26" s="78"/>
      <c r="SZE26" s="78"/>
      <c r="SZF26" s="78"/>
      <c r="SZG26" s="78"/>
      <c r="SZH26" s="78"/>
      <c r="SZI26" s="78"/>
      <c r="SZJ26" s="78"/>
      <c r="SZK26" s="78"/>
      <c r="SZL26" s="78"/>
      <c r="SZM26" s="78"/>
      <c r="SZN26" s="78"/>
      <c r="SZO26" s="78"/>
      <c r="SZP26" s="78"/>
      <c r="SZQ26" s="78"/>
      <c r="SZR26" s="78"/>
      <c r="SZS26" s="78"/>
      <c r="SZT26" s="78"/>
      <c r="SZU26" s="78"/>
      <c r="SZV26" s="78"/>
      <c r="SZW26" s="78"/>
      <c r="SZX26" s="78"/>
      <c r="SZY26" s="78"/>
      <c r="SZZ26" s="78"/>
      <c r="TAA26" s="78"/>
      <c r="TAB26" s="78"/>
      <c r="TAC26" s="78"/>
      <c r="TAD26" s="78"/>
      <c r="TAE26" s="78"/>
      <c r="TAF26" s="78"/>
      <c r="TAG26" s="78"/>
      <c r="TAH26" s="78"/>
      <c r="TAI26" s="78"/>
      <c r="TAJ26" s="78"/>
      <c r="TAK26" s="78"/>
      <c r="TAL26" s="78"/>
      <c r="TAM26" s="78"/>
      <c r="TAN26" s="78"/>
      <c r="TAO26" s="78"/>
      <c r="TAP26" s="78"/>
      <c r="TAQ26" s="78"/>
      <c r="TAR26" s="78"/>
      <c r="TAS26" s="78"/>
      <c r="TAT26" s="78"/>
      <c r="TAU26" s="78"/>
      <c r="TAV26" s="78"/>
      <c r="TAW26" s="78"/>
      <c r="TAX26" s="78"/>
      <c r="TAY26" s="78"/>
      <c r="TAZ26" s="78"/>
      <c r="TBA26" s="78"/>
      <c r="TBB26" s="78"/>
      <c r="TBC26" s="78"/>
      <c r="TBD26" s="78"/>
      <c r="TBE26" s="78"/>
      <c r="TBF26" s="78"/>
      <c r="TBG26" s="78"/>
      <c r="TBH26" s="78"/>
      <c r="TBI26" s="78"/>
      <c r="TBJ26" s="78"/>
      <c r="TBK26" s="78"/>
      <c r="TBL26" s="78"/>
      <c r="TBM26" s="78"/>
      <c r="TBN26" s="78"/>
      <c r="TBO26" s="78"/>
      <c r="TBP26" s="78"/>
      <c r="TBQ26" s="78"/>
      <c r="TBR26" s="78"/>
      <c r="TBS26" s="78"/>
      <c r="TBT26" s="78"/>
      <c r="TBU26" s="78"/>
      <c r="TBV26" s="78"/>
      <c r="TBW26" s="78"/>
      <c r="TBX26" s="78"/>
      <c r="TBY26" s="78"/>
      <c r="TBZ26" s="78"/>
      <c r="TCA26" s="78"/>
      <c r="TCB26" s="78"/>
      <c r="TCC26" s="78"/>
      <c r="TCD26" s="78"/>
      <c r="TCE26" s="78"/>
      <c r="TCF26" s="78"/>
      <c r="TCG26" s="78"/>
      <c r="TCH26" s="78"/>
      <c r="TCI26" s="78"/>
      <c r="TCJ26" s="78"/>
      <c r="TCK26" s="78"/>
      <c r="TCL26" s="78"/>
      <c r="TCM26" s="78"/>
      <c r="TCN26" s="78"/>
      <c r="TCO26" s="78"/>
      <c r="TCP26" s="78"/>
      <c r="TCQ26" s="78"/>
      <c r="TCR26" s="78"/>
      <c r="TCS26" s="78"/>
      <c r="TCT26" s="78"/>
      <c r="TCU26" s="78"/>
      <c r="TCV26" s="78"/>
      <c r="TCW26" s="78"/>
      <c r="TCX26" s="78"/>
      <c r="TCY26" s="78"/>
      <c r="TCZ26" s="78"/>
      <c r="TDA26" s="78"/>
      <c r="TDB26" s="78"/>
      <c r="TDC26" s="78"/>
      <c r="TDD26" s="78"/>
      <c r="TDE26" s="78"/>
      <c r="TDF26" s="78"/>
      <c r="TDG26" s="78"/>
      <c r="TDH26" s="78"/>
      <c r="TDI26" s="78"/>
      <c r="TDJ26" s="78"/>
      <c r="TDK26" s="78"/>
      <c r="TDL26" s="78"/>
      <c r="TDM26" s="78"/>
      <c r="TDN26" s="78"/>
      <c r="TDO26" s="78"/>
      <c r="TDP26" s="78"/>
      <c r="TDQ26" s="78"/>
      <c r="TDR26" s="78"/>
      <c r="TDS26" s="78"/>
      <c r="TDT26" s="78"/>
      <c r="TDU26" s="78"/>
      <c r="TDV26" s="78"/>
      <c r="TDW26" s="78"/>
      <c r="TDX26" s="78"/>
      <c r="TDY26" s="78"/>
      <c r="TDZ26" s="78"/>
      <c r="TEA26" s="78"/>
      <c r="TEB26" s="78"/>
      <c r="TEC26" s="78"/>
      <c r="TED26" s="78"/>
      <c r="TEE26" s="78"/>
      <c r="TEF26" s="78"/>
      <c r="TEG26" s="78"/>
      <c r="TEH26" s="78"/>
      <c r="TEI26" s="78"/>
      <c r="TEJ26" s="78"/>
      <c r="TEK26" s="78"/>
      <c r="TEL26" s="78"/>
      <c r="TEM26" s="78"/>
      <c r="TEN26" s="78"/>
      <c r="TEO26" s="78"/>
      <c r="TEP26" s="78"/>
      <c r="TEQ26" s="78"/>
      <c r="TER26" s="78"/>
      <c r="TES26" s="78"/>
      <c r="TET26" s="78"/>
      <c r="TEU26" s="78"/>
      <c r="TEV26" s="78"/>
      <c r="TEW26" s="78"/>
      <c r="TEX26" s="78"/>
      <c r="TEY26" s="78"/>
      <c r="TEZ26" s="78"/>
      <c r="TFA26" s="78"/>
      <c r="TFB26" s="78"/>
      <c r="TFC26" s="78"/>
      <c r="TFD26" s="78"/>
      <c r="TFE26" s="78"/>
      <c r="TFF26" s="78"/>
      <c r="TFG26" s="78"/>
      <c r="TFH26" s="78"/>
      <c r="TFI26" s="78"/>
      <c r="TFJ26" s="78"/>
      <c r="TFK26" s="78"/>
      <c r="TFL26" s="78"/>
      <c r="TFM26" s="78"/>
      <c r="TFN26" s="78"/>
      <c r="TFO26" s="78"/>
      <c r="TFP26" s="78"/>
      <c r="TFQ26" s="78"/>
      <c r="TFR26" s="78"/>
      <c r="TFS26" s="78"/>
      <c r="TFT26" s="78"/>
      <c r="TFU26" s="78"/>
      <c r="TFV26" s="78"/>
      <c r="TFW26" s="78"/>
      <c r="TFX26" s="78"/>
      <c r="TFY26" s="78"/>
      <c r="TFZ26" s="78"/>
      <c r="TGA26" s="78"/>
      <c r="TGB26" s="78"/>
      <c r="TGC26" s="78"/>
      <c r="TGD26" s="78"/>
      <c r="TGE26" s="78"/>
      <c r="TGF26" s="78"/>
      <c r="TGG26" s="78"/>
      <c r="TGH26" s="78"/>
      <c r="TGI26" s="78"/>
      <c r="TGJ26" s="78"/>
      <c r="TGK26" s="78"/>
      <c r="TGL26" s="78"/>
      <c r="TGM26" s="78"/>
      <c r="TGN26" s="78"/>
      <c r="TGO26" s="78"/>
      <c r="TGP26" s="78"/>
      <c r="TGQ26" s="78"/>
      <c r="TGR26" s="78"/>
      <c r="TGS26" s="78"/>
      <c r="TGT26" s="78"/>
      <c r="TGU26" s="78"/>
      <c r="TGV26" s="78"/>
      <c r="TGW26" s="78"/>
      <c r="TGX26" s="78"/>
      <c r="TGY26" s="78"/>
      <c r="TGZ26" s="78"/>
      <c r="THA26" s="78"/>
      <c r="THB26" s="78"/>
      <c r="THC26" s="78"/>
      <c r="THD26" s="78"/>
      <c r="THE26" s="78"/>
      <c r="THF26" s="78"/>
      <c r="THG26" s="78"/>
      <c r="THH26" s="78"/>
      <c r="THI26" s="78"/>
      <c r="THJ26" s="78"/>
      <c r="THK26" s="78"/>
      <c r="THL26" s="78"/>
      <c r="THM26" s="78"/>
      <c r="THN26" s="78"/>
      <c r="THO26" s="78"/>
      <c r="THP26" s="78"/>
      <c r="THQ26" s="78"/>
      <c r="THR26" s="78"/>
      <c r="THS26" s="78"/>
      <c r="THT26" s="78"/>
      <c r="THU26" s="78"/>
      <c r="THV26" s="78"/>
      <c r="THW26" s="78"/>
      <c r="THX26" s="78"/>
      <c r="THY26" s="78"/>
      <c r="THZ26" s="78"/>
      <c r="TIA26" s="78"/>
      <c r="TIB26" s="78"/>
      <c r="TIC26" s="78"/>
      <c r="TID26" s="78"/>
      <c r="TIE26" s="78"/>
      <c r="TIF26" s="78"/>
      <c r="TIG26" s="78"/>
      <c r="TIH26" s="78"/>
      <c r="TII26" s="78"/>
      <c r="TIJ26" s="78"/>
      <c r="TIK26" s="78"/>
      <c r="TIL26" s="78"/>
      <c r="TIM26" s="78"/>
      <c r="TIN26" s="78"/>
      <c r="TIO26" s="78"/>
      <c r="TIP26" s="78"/>
      <c r="TIQ26" s="78"/>
      <c r="TIR26" s="78"/>
      <c r="TIS26" s="78"/>
      <c r="TIT26" s="78"/>
      <c r="TIU26" s="78"/>
      <c r="TIV26" s="78"/>
      <c r="TIW26" s="78"/>
      <c r="TIX26" s="78"/>
      <c r="TIY26" s="78"/>
      <c r="TIZ26" s="78"/>
      <c r="TJA26" s="78"/>
      <c r="TJB26" s="78"/>
      <c r="TJC26" s="78"/>
      <c r="TJD26" s="78"/>
      <c r="TJE26" s="78"/>
      <c r="TJF26" s="78"/>
      <c r="TJG26" s="78"/>
      <c r="TJH26" s="78"/>
      <c r="TJI26" s="78"/>
      <c r="TJJ26" s="78"/>
      <c r="TJK26" s="78"/>
      <c r="TJL26" s="78"/>
      <c r="TJM26" s="78"/>
      <c r="TJN26" s="78"/>
      <c r="TJO26" s="78"/>
      <c r="TJP26" s="78"/>
      <c r="TJQ26" s="78"/>
      <c r="TJR26" s="78"/>
      <c r="TJS26" s="78"/>
      <c r="TJT26" s="78"/>
      <c r="TJU26" s="78"/>
      <c r="TJV26" s="78"/>
      <c r="TJW26" s="78"/>
      <c r="TJX26" s="78"/>
      <c r="TJY26" s="78"/>
      <c r="TJZ26" s="78"/>
      <c r="TKA26" s="78"/>
      <c r="TKB26" s="78"/>
      <c r="TKC26" s="78"/>
      <c r="TKD26" s="78"/>
      <c r="TKE26" s="78"/>
      <c r="TKF26" s="78"/>
      <c r="TKG26" s="78"/>
      <c r="TKH26" s="78"/>
      <c r="TKI26" s="78"/>
      <c r="TKJ26" s="78"/>
      <c r="TKK26" s="78"/>
      <c r="TKL26" s="78"/>
      <c r="TKM26" s="78"/>
      <c r="TKN26" s="78"/>
      <c r="TKO26" s="78"/>
      <c r="TKP26" s="78"/>
      <c r="TKQ26" s="78"/>
      <c r="TKR26" s="78"/>
      <c r="TKS26" s="78"/>
      <c r="TKT26" s="78"/>
      <c r="TKU26" s="78"/>
      <c r="TKV26" s="78"/>
      <c r="TKW26" s="78"/>
      <c r="TKX26" s="78"/>
      <c r="TKY26" s="78"/>
      <c r="TKZ26" s="78"/>
      <c r="TLA26" s="78"/>
      <c r="TLB26" s="78"/>
      <c r="TLC26" s="78"/>
      <c r="TLD26" s="78"/>
      <c r="TLE26" s="78"/>
      <c r="TLF26" s="78"/>
      <c r="TLG26" s="78"/>
      <c r="TLH26" s="78"/>
      <c r="TLI26" s="78"/>
      <c r="TLJ26" s="78"/>
      <c r="TLK26" s="78"/>
      <c r="TLL26" s="78"/>
      <c r="TLM26" s="78"/>
      <c r="TLN26" s="78"/>
      <c r="TLO26" s="78"/>
      <c r="TLP26" s="78"/>
      <c r="TLQ26" s="78"/>
      <c r="TLR26" s="78"/>
      <c r="TLS26" s="78"/>
      <c r="TLT26" s="78"/>
      <c r="TLU26" s="78"/>
      <c r="TLV26" s="78"/>
      <c r="TLW26" s="78"/>
      <c r="TLX26" s="78"/>
      <c r="TLY26" s="78"/>
      <c r="TLZ26" s="78"/>
      <c r="TMA26" s="78"/>
      <c r="TMB26" s="78"/>
      <c r="TMC26" s="78"/>
      <c r="TMD26" s="78"/>
      <c r="TME26" s="78"/>
      <c r="TMF26" s="78"/>
      <c r="TMG26" s="78"/>
      <c r="TMH26" s="78"/>
      <c r="TMI26" s="78"/>
      <c r="TMJ26" s="78"/>
      <c r="TMK26" s="78"/>
      <c r="TML26" s="78"/>
      <c r="TMM26" s="78"/>
      <c r="TMN26" s="78"/>
      <c r="TMO26" s="78"/>
      <c r="TMP26" s="78"/>
      <c r="TMQ26" s="78"/>
      <c r="TMR26" s="78"/>
      <c r="TMS26" s="78"/>
      <c r="TMT26" s="78"/>
      <c r="TMU26" s="78"/>
      <c r="TMV26" s="78"/>
      <c r="TMW26" s="78"/>
      <c r="TMX26" s="78"/>
      <c r="TMY26" s="78"/>
      <c r="TMZ26" s="78"/>
      <c r="TNA26" s="78"/>
      <c r="TNB26" s="78"/>
      <c r="TNC26" s="78"/>
      <c r="TND26" s="78"/>
      <c r="TNE26" s="78"/>
      <c r="TNF26" s="78"/>
      <c r="TNG26" s="78"/>
      <c r="TNH26" s="78"/>
      <c r="TNI26" s="78"/>
      <c r="TNJ26" s="78"/>
      <c r="TNK26" s="78"/>
      <c r="TNL26" s="78"/>
      <c r="TNM26" s="78"/>
      <c r="TNN26" s="78"/>
      <c r="TNO26" s="78"/>
      <c r="TNP26" s="78"/>
      <c r="TNQ26" s="78"/>
      <c r="TNR26" s="78"/>
      <c r="TNS26" s="78"/>
      <c r="TNT26" s="78"/>
      <c r="TNU26" s="78"/>
      <c r="TNV26" s="78"/>
      <c r="TNW26" s="78"/>
      <c r="TNX26" s="78"/>
      <c r="TNY26" s="78"/>
      <c r="TNZ26" s="78"/>
      <c r="TOA26" s="78"/>
      <c r="TOB26" s="78"/>
      <c r="TOC26" s="78"/>
      <c r="TOD26" s="78"/>
      <c r="TOE26" s="78"/>
      <c r="TOF26" s="78"/>
      <c r="TOG26" s="78"/>
      <c r="TOH26" s="78"/>
      <c r="TOI26" s="78"/>
      <c r="TOJ26" s="78"/>
      <c r="TOK26" s="78"/>
      <c r="TOL26" s="78"/>
      <c r="TOM26" s="78"/>
      <c r="TON26" s="78"/>
      <c r="TOO26" s="78"/>
      <c r="TOP26" s="78"/>
      <c r="TOQ26" s="78"/>
      <c r="TOR26" s="78"/>
      <c r="TOS26" s="78"/>
      <c r="TOT26" s="78"/>
      <c r="TOU26" s="78"/>
      <c r="TOV26" s="78"/>
      <c r="TOW26" s="78"/>
      <c r="TOX26" s="78"/>
      <c r="TOY26" s="78"/>
      <c r="TOZ26" s="78"/>
      <c r="TPA26" s="78"/>
      <c r="TPB26" s="78"/>
      <c r="TPC26" s="78"/>
      <c r="TPD26" s="78"/>
      <c r="TPE26" s="78"/>
      <c r="TPF26" s="78"/>
      <c r="TPG26" s="78"/>
      <c r="TPH26" s="78"/>
      <c r="TPI26" s="78"/>
      <c r="TPJ26" s="78"/>
      <c r="TPK26" s="78"/>
      <c r="TPL26" s="78"/>
      <c r="TPM26" s="78"/>
      <c r="TPN26" s="78"/>
      <c r="TPO26" s="78"/>
      <c r="TPP26" s="78"/>
      <c r="TPQ26" s="78"/>
      <c r="TPR26" s="78"/>
      <c r="TPS26" s="78"/>
      <c r="TPT26" s="78"/>
      <c r="TPU26" s="78"/>
      <c r="TPV26" s="78"/>
      <c r="TPW26" s="78"/>
      <c r="TPX26" s="78"/>
      <c r="TPY26" s="78"/>
      <c r="TPZ26" s="78"/>
      <c r="TQA26" s="78"/>
      <c r="TQB26" s="78"/>
      <c r="TQC26" s="78"/>
      <c r="TQD26" s="78"/>
      <c r="TQE26" s="78"/>
      <c r="TQF26" s="78"/>
      <c r="TQG26" s="78"/>
      <c r="TQH26" s="78"/>
      <c r="TQI26" s="78"/>
      <c r="TQJ26" s="78"/>
      <c r="TQK26" s="78"/>
      <c r="TQL26" s="78"/>
      <c r="TQM26" s="78"/>
      <c r="TQN26" s="78"/>
      <c r="TQO26" s="78"/>
      <c r="TQP26" s="78"/>
      <c r="TQQ26" s="78"/>
      <c r="TQR26" s="78"/>
      <c r="TQS26" s="78"/>
      <c r="TQT26" s="78"/>
      <c r="TQU26" s="78"/>
      <c r="TQV26" s="78"/>
      <c r="TQW26" s="78"/>
      <c r="TQX26" s="78"/>
      <c r="TQY26" s="78"/>
      <c r="TQZ26" s="78"/>
      <c r="TRA26" s="78"/>
      <c r="TRB26" s="78"/>
      <c r="TRC26" s="78"/>
      <c r="TRD26" s="78"/>
      <c r="TRE26" s="78"/>
      <c r="TRF26" s="78"/>
      <c r="TRG26" s="78"/>
      <c r="TRH26" s="78"/>
      <c r="TRI26" s="78"/>
      <c r="TRJ26" s="78"/>
      <c r="TRK26" s="78"/>
      <c r="TRL26" s="78"/>
      <c r="TRM26" s="78"/>
      <c r="TRN26" s="78"/>
      <c r="TRO26" s="78"/>
      <c r="TRP26" s="78"/>
      <c r="TRQ26" s="78"/>
      <c r="TRR26" s="78"/>
      <c r="TRS26" s="78"/>
      <c r="TRT26" s="78"/>
      <c r="TRU26" s="78"/>
      <c r="TRV26" s="78"/>
      <c r="TRW26" s="78"/>
      <c r="TRX26" s="78"/>
      <c r="TRY26" s="78"/>
      <c r="TRZ26" s="78"/>
      <c r="TSA26" s="78"/>
      <c r="TSB26" s="78"/>
      <c r="TSC26" s="78"/>
      <c r="TSD26" s="78"/>
      <c r="TSE26" s="78"/>
      <c r="TSF26" s="78"/>
      <c r="TSG26" s="78"/>
      <c r="TSH26" s="78"/>
      <c r="TSI26" s="78"/>
      <c r="TSJ26" s="78"/>
      <c r="TSK26" s="78"/>
      <c r="TSL26" s="78"/>
      <c r="TSM26" s="78"/>
      <c r="TSN26" s="78"/>
      <c r="TSO26" s="78"/>
      <c r="TSP26" s="78"/>
      <c r="TSQ26" s="78"/>
      <c r="TSR26" s="78"/>
      <c r="TSS26" s="78"/>
      <c r="TST26" s="78"/>
      <c r="TSU26" s="78"/>
      <c r="TSV26" s="78"/>
      <c r="TSW26" s="78"/>
      <c r="TSX26" s="78"/>
      <c r="TSY26" s="78"/>
      <c r="TSZ26" s="78"/>
      <c r="TTA26" s="78"/>
      <c r="TTB26" s="78"/>
      <c r="TTC26" s="78"/>
      <c r="TTD26" s="78"/>
      <c r="TTE26" s="78"/>
      <c r="TTF26" s="78"/>
      <c r="TTG26" s="78"/>
      <c r="TTH26" s="78"/>
      <c r="TTI26" s="78"/>
      <c r="TTJ26" s="78"/>
      <c r="TTK26" s="78"/>
      <c r="TTL26" s="78"/>
      <c r="TTM26" s="78"/>
      <c r="TTN26" s="78"/>
      <c r="TTO26" s="78"/>
      <c r="TTP26" s="78"/>
      <c r="TTQ26" s="78"/>
      <c r="TTR26" s="78"/>
      <c r="TTS26" s="78"/>
      <c r="TTT26" s="78"/>
      <c r="TTU26" s="78"/>
      <c r="TTV26" s="78"/>
      <c r="TTW26" s="78"/>
      <c r="TTX26" s="78"/>
      <c r="TTY26" s="78"/>
      <c r="TTZ26" s="78"/>
      <c r="TUA26" s="78"/>
      <c r="TUB26" s="78"/>
      <c r="TUC26" s="78"/>
      <c r="TUD26" s="78"/>
      <c r="TUE26" s="78"/>
      <c r="TUF26" s="78"/>
      <c r="TUG26" s="78"/>
      <c r="TUH26" s="78"/>
      <c r="TUI26" s="78"/>
      <c r="TUJ26" s="78"/>
      <c r="TUK26" s="78"/>
      <c r="TUL26" s="78"/>
      <c r="TUM26" s="78"/>
      <c r="TUN26" s="78"/>
      <c r="TUO26" s="78"/>
      <c r="TUP26" s="78"/>
      <c r="TUQ26" s="78"/>
      <c r="TUR26" s="78"/>
      <c r="TUS26" s="78"/>
      <c r="TUT26" s="78"/>
      <c r="TUU26" s="78"/>
      <c r="TUV26" s="78"/>
      <c r="TUW26" s="78"/>
      <c r="TUX26" s="78"/>
      <c r="TUY26" s="78"/>
      <c r="TUZ26" s="78"/>
      <c r="TVA26" s="78"/>
      <c r="TVB26" s="78"/>
      <c r="TVC26" s="78"/>
      <c r="TVD26" s="78"/>
      <c r="TVE26" s="78"/>
      <c r="TVF26" s="78"/>
      <c r="TVG26" s="78"/>
      <c r="TVH26" s="78"/>
      <c r="TVI26" s="78"/>
      <c r="TVJ26" s="78"/>
      <c r="TVK26" s="78"/>
      <c r="TVL26" s="78"/>
      <c r="TVM26" s="78"/>
      <c r="TVN26" s="78"/>
      <c r="TVO26" s="78"/>
      <c r="TVP26" s="78"/>
      <c r="TVQ26" s="78"/>
      <c r="TVR26" s="78"/>
      <c r="TVS26" s="78"/>
      <c r="TVT26" s="78"/>
      <c r="TVU26" s="78"/>
      <c r="TVV26" s="78"/>
      <c r="TVW26" s="78"/>
      <c r="TVX26" s="78"/>
      <c r="TVY26" s="78"/>
      <c r="TVZ26" s="78"/>
      <c r="TWA26" s="78"/>
      <c r="TWB26" s="78"/>
      <c r="TWC26" s="78"/>
      <c r="TWD26" s="78"/>
      <c r="TWE26" s="78"/>
      <c r="TWF26" s="78"/>
      <c r="TWG26" s="78"/>
      <c r="TWH26" s="78"/>
      <c r="TWI26" s="78"/>
      <c r="TWJ26" s="78"/>
      <c r="TWK26" s="78"/>
      <c r="TWL26" s="78"/>
      <c r="TWM26" s="78"/>
      <c r="TWN26" s="78"/>
      <c r="TWO26" s="78"/>
      <c r="TWP26" s="78"/>
      <c r="TWQ26" s="78"/>
      <c r="TWR26" s="78"/>
      <c r="TWS26" s="78"/>
      <c r="TWT26" s="78"/>
      <c r="TWU26" s="78"/>
      <c r="TWV26" s="78"/>
      <c r="TWW26" s="78"/>
      <c r="TWX26" s="78"/>
      <c r="TWY26" s="78"/>
      <c r="TWZ26" s="78"/>
      <c r="TXA26" s="78"/>
      <c r="TXB26" s="78"/>
      <c r="TXC26" s="78"/>
      <c r="TXD26" s="78"/>
      <c r="TXE26" s="78"/>
      <c r="TXF26" s="78"/>
      <c r="TXG26" s="78"/>
      <c r="TXH26" s="78"/>
      <c r="TXI26" s="78"/>
      <c r="TXJ26" s="78"/>
      <c r="TXK26" s="78"/>
      <c r="TXL26" s="78"/>
      <c r="TXM26" s="78"/>
      <c r="TXN26" s="78"/>
      <c r="TXO26" s="78"/>
      <c r="TXP26" s="78"/>
      <c r="TXQ26" s="78"/>
      <c r="TXR26" s="78"/>
      <c r="TXS26" s="78"/>
      <c r="TXT26" s="78"/>
      <c r="TXU26" s="78"/>
      <c r="TXV26" s="78"/>
      <c r="TXW26" s="78"/>
      <c r="TXX26" s="78"/>
      <c r="TXY26" s="78"/>
      <c r="TXZ26" s="78"/>
      <c r="TYA26" s="78"/>
      <c r="TYB26" s="78"/>
      <c r="TYC26" s="78"/>
      <c r="TYD26" s="78"/>
      <c r="TYE26" s="78"/>
      <c r="TYF26" s="78"/>
      <c r="TYG26" s="78"/>
      <c r="TYH26" s="78"/>
      <c r="TYI26" s="78"/>
      <c r="TYJ26" s="78"/>
      <c r="TYK26" s="78"/>
      <c r="TYL26" s="78"/>
      <c r="TYM26" s="78"/>
      <c r="TYN26" s="78"/>
      <c r="TYO26" s="78"/>
      <c r="TYP26" s="78"/>
      <c r="TYQ26" s="78"/>
      <c r="TYR26" s="78"/>
      <c r="TYS26" s="78"/>
      <c r="TYT26" s="78"/>
      <c r="TYU26" s="78"/>
      <c r="TYV26" s="78"/>
      <c r="TYW26" s="78"/>
      <c r="TYX26" s="78"/>
      <c r="TYY26" s="78"/>
      <c r="TYZ26" s="78"/>
      <c r="TZA26" s="78"/>
      <c r="TZB26" s="78"/>
      <c r="TZC26" s="78"/>
      <c r="TZD26" s="78"/>
      <c r="TZE26" s="78"/>
      <c r="TZF26" s="78"/>
      <c r="TZG26" s="78"/>
      <c r="TZH26" s="78"/>
      <c r="TZI26" s="78"/>
      <c r="TZJ26" s="78"/>
      <c r="TZK26" s="78"/>
      <c r="TZL26" s="78"/>
      <c r="TZM26" s="78"/>
      <c r="TZN26" s="78"/>
      <c r="TZO26" s="78"/>
      <c r="TZP26" s="78"/>
      <c r="TZQ26" s="78"/>
      <c r="TZR26" s="78"/>
      <c r="TZS26" s="78"/>
      <c r="TZT26" s="78"/>
      <c r="TZU26" s="78"/>
      <c r="TZV26" s="78"/>
      <c r="TZW26" s="78"/>
      <c r="TZX26" s="78"/>
      <c r="TZY26" s="78"/>
      <c r="TZZ26" s="78"/>
      <c r="UAA26" s="78"/>
      <c r="UAB26" s="78"/>
      <c r="UAC26" s="78"/>
      <c r="UAD26" s="78"/>
      <c r="UAE26" s="78"/>
      <c r="UAF26" s="78"/>
      <c r="UAG26" s="78"/>
      <c r="UAH26" s="78"/>
      <c r="UAI26" s="78"/>
      <c r="UAJ26" s="78"/>
      <c r="UAK26" s="78"/>
      <c r="UAL26" s="78"/>
      <c r="UAM26" s="78"/>
      <c r="UAN26" s="78"/>
      <c r="UAO26" s="78"/>
      <c r="UAP26" s="78"/>
      <c r="UAQ26" s="78"/>
      <c r="UAR26" s="78"/>
      <c r="UAS26" s="78"/>
      <c r="UAT26" s="78"/>
      <c r="UAU26" s="78"/>
      <c r="UAV26" s="78"/>
      <c r="UAW26" s="78"/>
      <c r="UAX26" s="78"/>
      <c r="UAY26" s="78"/>
      <c r="UAZ26" s="78"/>
      <c r="UBA26" s="78"/>
      <c r="UBB26" s="78"/>
      <c r="UBC26" s="78"/>
      <c r="UBD26" s="78"/>
      <c r="UBE26" s="78"/>
      <c r="UBF26" s="78"/>
      <c r="UBG26" s="78"/>
      <c r="UBH26" s="78"/>
      <c r="UBI26" s="78"/>
      <c r="UBJ26" s="78"/>
      <c r="UBK26" s="78"/>
      <c r="UBL26" s="78"/>
      <c r="UBM26" s="78"/>
      <c r="UBN26" s="78"/>
      <c r="UBO26" s="78"/>
      <c r="UBP26" s="78"/>
      <c r="UBQ26" s="78"/>
      <c r="UBR26" s="78"/>
      <c r="UBS26" s="78"/>
      <c r="UBT26" s="78"/>
      <c r="UBU26" s="78"/>
      <c r="UBV26" s="78"/>
      <c r="UBW26" s="78"/>
      <c r="UBX26" s="78"/>
      <c r="UBY26" s="78"/>
      <c r="UBZ26" s="78"/>
      <c r="UCA26" s="78"/>
      <c r="UCB26" s="78"/>
      <c r="UCC26" s="78"/>
      <c r="UCD26" s="78"/>
      <c r="UCE26" s="78"/>
      <c r="UCF26" s="78"/>
      <c r="UCG26" s="78"/>
      <c r="UCH26" s="78"/>
      <c r="UCI26" s="78"/>
      <c r="UCJ26" s="78"/>
      <c r="UCK26" s="78"/>
      <c r="UCL26" s="78"/>
      <c r="UCM26" s="78"/>
      <c r="UCN26" s="78"/>
      <c r="UCO26" s="78"/>
      <c r="UCP26" s="78"/>
      <c r="UCQ26" s="78"/>
      <c r="UCR26" s="78"/>
      <c r="UCS26" s="78"/>
      <c r="UCT26" s="78"/>
      <c r="UCU26" s="78"/>
      <c r="UCV26" s="78"/>
      <c r="UCW26" s="78"/>
      <c r="UCX26" s="78"/>
      <c r="UCY26" s="78"/>
      <c r="UCZ26" s="78"/>
      <c r="UDA26" s="78"/>
      <c r="UDB26" s="78"/>
      <c r="UDC26" s="78"/>
      <c r="UDD26" s="78"/>
      <c r="UDE26" s="78"/>
      <c r="UDF26" s="78"/>
      <c r="UDG26" s="78"/>
      <c r="UDH26" s="78"/>
      <c r="UDI26" s="78"/>
      <c r="UDJ26" s="78"/>
      <c r="UDK26" s="78"/>
      <c r="UDL26" s="78"/>
      <c r="UDM26" s="78"/>
      <c r="UDN26" s="78"/>
      <c r="UDO26" s="78"/>
      <c r="UDP26" s="78"/>
      <c r="UDQ26" s="78"/>
      <c r="UDR26" s="78"/>
      <c r="UDS26" s="78"/>
      <c r="UDT26" s="78"/>
      <c r="UDU26" s="78"/>
      <c r="UDV26" s="78"/>
      <c r="UDW26" s="78"/>
      <c r="UDX26" s="78"/>
      <c r="UDY26" s="78"/>
      <c r="UDZ26" s="78"/>
      <c r="UEA26" s="78"/>
      <c r="UEB26" s="78"/>
      <c r="UEC26" s="78"/>
      <c r="UED26" s="78"/>
      <c r="UEE26" s="78"/>
      <c r="UEF26" s="78"/>
      <c r="UEG26" s="78"/>
      <c r="UEH26" s="78"/>
      <c r="UEI26" s="78"/>
      <c r="UEJ26" s="78"/>
      <c r="UEK26" s="78"/>
      <c r="UEL26" s="78"/>
      <c r="UEM26" s="78"/>
      <c r="UEN26" s="78"/>
      <c r="UEO26" s="78"/>
      <c r="UEP26" s="78"/>
      <c r="UEQ26" s="78"/>
      <c r="UER26" s="78"/>
      <c r="UES26" s="78"/>
      <c r="UET26" s="78"/>
      <c r="UEU26" s="78"/>
      <c r="UEV26" s="78"/>
      <c r="UEW26" s="78"/>
      <c r="UEX26" s="78"/>
      <c r="UEY26" s="78"/>
      <c r="UEZ26" s="78"/>
      <c r="UFA26" s="78"/>
      <c r="UFB26" s="78"/>
      <c r="UFC26" s="78"/>
      <c r="UFD26" s="78"/>
      <c r="UFE26" s="78"/>
      <c r="UFF26" s="78"/>
      <c r="UFG26" s="78"/>
      <c r="UFH26" s="78"/>
      <c r="UFI26" s="78"/>
      <c r="UFJ26" s="78"/>
      <c r="UFK26" s="78"/>
      <c r="UFL26" s="78"/>
      <c r="UFM26" s="78"/>
      <c r="UFN26" s="78"/>
      <c r="UFO26" s="78"/>
      <c r="UFP26" s="78"/>
      <c r="UFQ26" s="78"/>
      <c r="UFR26" s="78"/>
      <c r="UFS26" s="78"/>
      <c r="UFT26" s="78"/>
      <c r="UFU26" s="78"/>
      <c r="UFV26" s="78"/>
      <c r="UFW26" s="78"/>
      <c r="UFX26" s="78"/>
      <c r="UFY26" s="78"/>
      <c r="UFZ26" s="78"/>
      <c r="UGA26" s="78"/>
      <c r="UGB26" s="78"/>
      <c r="UGC26" s="78"/>
      <c r="UGD26" s="78"/>
      <c r="UGE26" s="78"/>
      <c r="UGF26" s="78"/>
      <c r="UGG26" s="78"/>
      <c r="UGH26" s="78"/>
      <c r="UGI26" s="78"/>
      <c r="UGJ26" s="78"/>
      <c r="UGK26" s="78"/>
      <c r="UGL26" s="78"/>
      <c r="UGM26" s="78"/>
      <c r="UGN26" s="78"/>
      <c r="UGO26" s="78"/>
      <c r="UGP26" s="78"/>
      <c r="UGQ26" s="78"/>
      <c r="UGR26" s="78"/>
      <c r="UGS26" s="78"/>
      <c r="UGT26" s="78"/>
      <c r="UGU26" s="78"/>
      <c r="UGV26" s="78"/>
      <c r="UGW26" s="78"/>
      <c r="UGX26" s="78"/>
      <c r="UGY26" s="78"/>
      <c r="UGZ26" s="78"/>
      <c r="UHA26" s="78"/>
      <c r="UHB26" s="78"/>
      <c r="UHC26" s="78"/>
      <c r="UHD26" s="78"/>
      <c r="UHE26" s="78"/>
      <c r="UHF26" s="78"/>
      <c r="UHG26" s="78"/>
      <c r="UHH26" s="78"/>
      <c r="UHI26" s="78"/>
      <c r="UHJ26" s="78"/>
      <c r="UHK26" s="78"/>
      <c r="UHL26" s="78"/>
      <c r="UHM26" s="78"/>
      <c r="UHN26" s="78"/>
      <c r="UHO26" s="78"/>
      <c r="UHP26" s="78"/>
      <c r="UHQ26" s="78"/>
      <c r="UHR26" s="78"/>
      <c r="UHS26" s="78"/>
      <c r="UHT26" s="78"/>
      <c r="UHU26" s="78"/>
      <c r="UHV26" s="78"/>
      <c r="UHW26" s="78"/>
      <c r="UHX26" s="78"/>
      <c r="UHY26" s="78"/>
      <c r="UHZ26" s="78"/>
      <c r="UIA26" s="78"/>
      <c r="UIB26" s="78"/>
      <c r="UIC26" s="78"/>
      <c r="UID26" s="78"/>
      <c r="UIE26" s="78"/>
      <c r="UIF26" s="78"/>
      <c r="UIG26" s="78"/>
      <c r="UIH26" s="78"/>
      <c r="UII26" s="78"/>
      <c r="UIJ26" s="78"/>
      <c r="UIK26" s="78"/>
      <c r="UIL26" s="78"/>
      <c r="UIM26" s="78"/>
      <c r="UIN26" s="78"/>
      <c r="UIO26" s="78"/>
      <c r="UIP26" s="78"/>
      <c r="UIQ26" s="78"/>
      <c r="UIR26" s="78"/>
      <c r="UIS26" s="78"/>
      <c r="UIT26" s="78"/>
      <c r="UIU26" s="78"/>
      <c r="UIV26" s="78"/>
      <c r="UIW26" s="78"/>
      <c r="UIX26" s="78"/>
      <c r="UIY26" s="78"/>
      <c r="UIZ26" s="78"/>
      <c r="UJA26" s="78"/>
      <c r="UJB26" s="78"/>
      <c r="UJC26" s="78"/>
      <c r="UJD26" s="78"/>
      <c r="UJE26" s="78"/>
      <c r="UJF26" s="78"/>
      <c r="UJG26" s="78"/>
      <c r="UJH26" s="78"/>
      <c r="UJI26" s="78"/>
      <c r="UJJ26" s="78"/>
      <c r="UJK26" s="78"/>
      <c r="UJL26" s="78"/>
      <c r="UJM26" s="78"/>
      <c r="UJN26" s="78"/>
      <c r="UJO26" s="78"/>
      <c r="UJP26" s="78"/>
      <c r="UJQ26" s="78"/>
      <c r="UJR26" s="78"/>
      <c r="UJS26" s="78"/>
      <c r="UJT26" s="78"/>
      <c r="UJU26" s="78"/>
      <c r="UJV26" s="78"/>
      <c r="UJW26" s="78"/>
      <c r="UJX26" s="78"/>
      <c r="UJY26" s="78"/>
      <c r="UJZ26" s="78"/>
      <c r="UKA26" s="78"/>
      <c r="UKB26" s="78"/>
      <c r="UKC26" s="78"/>
      <c r="UKD26" s="78"/>
      <c r="UKE26" s="78"/>
      <c r="UKF26" s="78"/>
      <c r="UKG26" s="78"/>
      <c r="UKH26" s="78"/>
      <c r="UKI26" s="78"/>
      <c r="UKJ26" s="78"/>
      <c r="UKK26" s="78"/>
      <c r="UKL26" s="78"/>
      <c r="UKM26" s="78"/>
      <c r="UKN26" s="78"/>
      <c r="UKO26" s="78"/>
      <c r="UKP26" s="78"/>
      <c r="UKQ26" s="78"/>
      <c r="UKR26" s="78"/>
      <c r="UKS26" s="78"/>
      <c r="UKT26" s="78"/>
      <c r="UKU26" s="78"/>
      <c r="UKV26" s="78"/>
      <c r="UKW26" s="78"/>
      <c r="UKX26" s="78"/>
      <c r="UKY26" s="78"/>
      <c r="UKZ26" s="78"/>
      <c r="ULA26" s="78"/>
      <c r="ULB26" s="78"/>
      <c r="ULC26" s="78"/>
      <c r="ULD26" s="78"/>
      <c r="ULE26" s="78"/>
      <c r="ULF26" s="78"/>
      <c r="ULG26" s="78"/>
      <c r="ULH26" s="78"/>
      <c r="ULI26" s="78"/>
      <c r="ULJ26" s="78"/>
      <c r="ULK26" s="78"/>
      <c r="ULL26" s="78"/>
      <c r="ULM26" s="78"/>
      <c r="ULN26" s="78"/>
      <c r="ULO26" s="78"/>
      <c r="ULP26" s="78"/>
      <c r="ULQ26" s="78"/>
      <c r="ULR26" s="78"/>
      <c r="ULS26" s="78"/>
      <c r="ULT26" s="78"/>
      <c r="ULU26" s="78"/>
      <c r="ULV26" s="78"/>
      <c r="ULW26" s="78"/>
      <c r="ULX26" s="78"/>
      <c r="ULY26" s="78"/>
      <c r="ULZ26" s="78"/>
      <c r="UMA26" s="78"/>
      <c r="UMB26" s="78"/>
      <c r="UMC26" s="78"/>
      <c r="UMD26" s="78"/>
      <c r="UME26" s="78"/>
      <c r="UMF26" s="78"/>
      <c r="UMG26" s="78"/>
      <c r="UMH26" s="78"/>
      <c r="UMI26" s="78"/>
      <c r="UMJ26" s="78"/>
      <c r="UMK26" s="78"/>
      <c r="UML26" s="78"/>
      <c r="UMM26" s="78"/>
      <c r="UMN26" s="78"/>
      <c r="UMO26" s="78"/>
      <c r="UMP26" s="78"/>
      <c r="UMQ26" s="78"/>
      <c r="UMR26" s="78"/>
      <c r="UMS26" s="78"/>
      <c r="UMT26" s="78"/>
      <c r="UMU26" s="78"/>
      <c r="UMV26" s="78"/>
      <c r="UMW26" s="78"/>
      <c r="UMX26" s="78"/>
      <c r="UMY26" s="78"/>
      <c r="UMZ26" s="78"/>
      <c r="UNA26" s="78"/>
      <c r="UNB26" s="78"/>
      <c r="UNC26" s="78"/>
      <c r="UND26" s="78"/>
      <c r="UNE26" s="78"/>
      <c r="UNF26" s="78"/>
      <c r="UNG26" s="78"/>
      <c r="UNH26" s="78"/>
      <c r="UNI26" s="78"/>
      <c r="UNJ26" s="78"/>
      <c r="UNK26" s="78"/>
      <c r="UNL26" s="78"/>
      <c r="UNM26" s="78"/>
      <c r="UNN26" s="78"/>
      <c r="UNO26" s="78"/>
      <c r="UNP26" s="78"/>
      <c r="UNQ26" s="78"/>
      <c r="UNR26" s="78"/>
      <c r="UNS26" s="78"/>
      <c r="UNT26" s="78"/>
      <c r="UNU26" s="78"/>
      <c r="UNV26" s="78"/>
      <c r="UNW26" s="78"/>
      <c r="UNX26" s="78"/>
      <c r="UNY26" s="78"/>
      <c r="UNZ26" s="78"/>
      <c r="UOA26" s="78"/>
      <c r="UOB26" s="78"/>
      <c r="UOC26" s="78"/>
      <c r="UOD26" s="78"/>
      <c r="UOE26" s="78"/>
      <c r="UOF26" s="78"/>
      <c r="UOG26" s="78"/>
      <c r="UOH26" s="78"/>
      <c r="UOI26" s="78"/>
      <c r="UOJ26" s="78"/>
      <c r="UOK26" s="78"/>
      <c r="UOL26" s="78"/>
      <c r="UOM26" s="78"/>
      <c r="UON26" s="78"/>
      <c r="UOO26" s="78"/>
      <c r="UOP26" s="78"/>
      <c r="UOQ26" s="78"/>
      <c r="UOR26" s="78"/>
      <c r="UOS26" s="78"/>
      <c r="UOT26" s="78"/>
      <c r="UOU26" s="78"/>
      <c r="UOV26" s="78"/>
      <c r="UOW26" s="78"/>
      <c r="UOX26" s="78"/>
      <c r="UOY26" s="78"/>
      <c r="UOZ26" s="78"/>
      <c r="UPA26" s="78"/>
      <c r="UPB26" s="78"/>
      <c r="UPC26" s="78"/>
      <c r="UPD26" s="78"/>
      <c r="UPE26" s="78"/>
      <c r="UPF26" s="78"/>
      <c r="UPG26" s="78"/>
      <c r="UPH26" s="78"/>
      <c r="UPI26" s="78"/>
      <c r="UPJ26" s="78"/>
      <c r="UPK26" s="78"/>
      <c r="UPL26" s="78"/>
      <c r="UPM26" s="78"/>
      <c r="UPN26" s="78"/>
      <c r="UPO26" s="78"/>
      <c r="UPP26" s="78"/>
      <c r="UPQ26" s="78"/>
      <c r="UPR26" s="78"/>
      <c r="UPS26" s="78"/>
      <c r="UPT26" s="78"/>
      <c r="UPU26" s="78"/>
      <c r="UPV26" s="78"/>
      <c r="UPW26" s="78"/>
      <c r="UPX26" s="78"/>
      <c r="UPY26" s="78"/>
      <c r="UPZ26" s="78"/>
      <c r="UQA26" s="78"/>
      <c r="UQB26" s="78"/>
      <c r="UQC26" s="78"/>
      <c r="UQD26" s="78"/>
      <c r="UQE26" s="78"/>
      <c r="UQF26" s="78"/>
      <c r="UQG26" s="78"/>
      <c r="UQH26" s="78"/>
      <c r="UQI26" s="78"/>
      <c r="UQJ26" s="78"/>
      <c r="UQK26" s="78"/>
      <c r="UQL26" s="78"/>
      <c r="UQM26" s="78"/>
      <c r="UQN26" s="78"/>
      <c r="UQO26" s="78"/>
      <c r="UQP26" s="78"/>
      <c r="UQQ26" s="78"/>
      <c r="UQR26" s="78"/>
      <c r="UQS26" s="78"/>
      <c r="UQT26" s="78"/>
      <c r="UQU26" s="78"/>
      <c r="UQV26" s="78"/>
      <c r="UQW26" s="78"/>
      <c r="UQX26" s="78"/>
      <c r="UQY26" s="78"/>
      <c r="UQZ26" s="78"/>
      <c r="URA26" s="78"/>
      <c r="URB26" s="78"/>
      <c r="URC26" s="78"/>
      <c r="URD26" s="78"/>
      <c r="URE26" s="78"/>
      <c r="URF26" s="78"/>
      <c r="URG26" s="78"/>
      <c r="URH26" s="78"/>
      <c r="URI26" s="78"/>
      <c r="URJ26" s="78"/>
      <c r="URK26" s="78"/>
      <c r="URL26" s="78"/>
      <c r="URM26" s="78"/>
      <c r="URN26" s="78"/>
      <c r="URO26" s="78"/>
      <c r="URP26" s="78"/>
      <c r="URQ26" s="78"/>
      <c r="URR26" s="78"/>
      <c r="URS26" s="78"/>
      <c r="URT26" s="78"/>
      <c r="URU26" s="78"/>
      <c r="URV26" s="78"/>
      <c r="URW26" s="78"/>
      <c r="URX26" s="78"/>
      <c r="URY26" s="78"/>
      <c r="URZ26" s="78"/>
      <c r="USA26" s="78"/>
      <c r="USB26" s="78"/>
      <c r="USC26" s="78"/>
      <c r="USD26" s="78"/>
      <c r="USE26" s="78"/>
      <c r="USF26" s="78"/>
      <c r="USG26" s="78"/>
      <c r="USH26" s="78"/>
      <c r="USI26" s="78"/>
      <c r="USJ26" s="78"/>
      <c r="USK26" s="78"/>
      <c r="USL26" s="78"/>
      <c r="USM26" s="78"/>
      <c r="USN26" s="78"/>
      <c r="USO26" s="78"/>
      <c r="USP26" s="78"/>
      <c r="USQ26" s="78"/>
      <c r="USR26" s="78"/>
      <c r="USS26" s="78"/>
      <c r="UST26" s="78"/>
      <c r="USU26" s="78"/>
      <c r="USV26" s="78"/>
      <c r="USW26" s="78"/>
      <c r="USX26" s="78"/>
      <c r="USY26" s="78"/>
      <c r="USZ26" s="78"/>
      <c r="UTA26" s="78"/>
      <c r="UTB26" s="78"/>
      <c r="UTC26" s="78"/>
      <c r="UTD26" s="78"/>
      <c r="UTE26" s="78"/>
      <c r="UTF26" s="78"/>
      <c r="UTG26" s="78"/>
      <c r="UTH26" s="78"/>
      <c r="UTI26" s="78"/>
      <c r="UTJ26" s="78"/>
      <c r="UTK26" s="78"/>
      <c r="UTL26" s="78"/>
      <c r="UTM26" s="78"/>
      <c r="UTN26" s="78"/>
      <c r="UTO26" s="78"/>
      <c r="UTP26" s="78"/>
      <c r="UTQ26" s="78"/>
      <c r="UTR26" s="78"/>
      <c r="UTS26" s="78"/>
      <c r="UTT26" s="78"/>
      <c r="UTU26" s="78"/>
      <c r="UTV26" s="78"/>
      <c r="UTW26" s="78"/>
      <c r="UTX26" s="78"/>
      <c r="UTY26" s="78"/>
      <c r="UTZ26" s="78"/>
      <c r="UUA26" s="78"/>
      <c r="UUB26" s="78"/>
      <c r="UUC26" s="78"/>
      <c r="UUD26" s="78"/>
      <c r="UUE26" s="78"/>
      <c r="UUF26" s="78"/>
      <c r="UUG26" s="78"/>
      <c r="UUH26" s="78"/>
      <c r="UUI26" s="78"/>
      <c r="UUJ26" s="78"/>
      <c r="UUK26" s="78"/>
      <c r="UUL26" s="78"/>
      <c r="UUM26" s="78"/>
      <c r="UUN26" s="78"/>
      <c r="UUO26" s="78"/>
      <c r="UUP26" s="78"/>
      <c r="UUQ26" s="78"/>
      <c r="UUR26" s="78"/>
      <c r="UUS26" s="78"/>
      <c r="UUT26" s="78"/>
      <c r="UUU26" s="78"/>
      <c r="UUV26" s="78"/>
      <c r="UUW26" s="78"/>
      <c r="UUX26" s="78"/>
      <c r="UUY26" s="78"/>
      <c r="UUZ26" s="78"/>
      <c r="UVA26" s="78"/>
      <c r="UVB26" s="78"/>
      <c r="UVC26" s="78"/>
      <c r="UVD26" s="78"/>
      <c r="UVE26" s="78"/>
      <c r="UVF26" s="78"/>
      <c r="UVG26" s="78"/>
      <c r="UVH26" s="78"/>
      <c r="UVI26" s="78"/>
      <c r="UVJ26" s="78"/>
      <c r="UVK26" s="78"/>
      <c r="UVL26" s="78"/>
      <c r="UVM26" s="78"/>
      <c r="UVN26" s="78"/>
      <c r="UVO26" s="78"/>
      <c r="UVP26" s="78"/>
      <c r="UVQ26" s="78"/>
      <c r="UVR26" s="78"/>
      <c r="UVS26" s="78"/>
      <c r="UVT26" s="78"/>
      <c r="UVU26" s="78"/>
      <c r="UVV26" s="78"/>
      <c r="UVW26" s="78"/>
      <c r="UVX26" s="78"/>
      <c r="UVY26" s="78"/>
      <c r="UVZ26" s="78"/>
      <c r="UWA26" s="78"/>
      <c r="UWB26" s="78"/>
      <c r="UWC26" s="78"/>
      <c r="UWD26" s="78"/>
      <c r="UWE26" s="78"/>
      <c r="UWF26" s="78"/>
      <c r="UWG26" s="78"/>
      <c r="UWH26" s="78"/>
      <c r="UWI26" s="78"/>
      <c r="UWJ26" s="78"/>
      <c r="UWK26" s="78"/>
      <c r="UWL26" s="78"/>
      <c r="UWM26" s="78"/>
      <c r="UWN26" s="78"/>
      <c r="UWO26" s="78"/>
      <c r="UWP26" s="78"/>
      <c r="UWQ26" s="78"/>
      <c r="UWR26" s="78"/>
      <c r="UWS26" s="78"/>
      <c r="UWT26" s="78"/>
      <c r="UWU26" s="78"/>
      <c r="UWV26" s="78"/>
      <c r="UWW26" s="78"/>
      <c r="UWX26" s="78"/>
      <c r="UWY26" s="78"/>
      <c r="UWZ26" s="78"/>
      <c r="UXA26" s="78"/>
      <c r="UXB26" s="78"/>
      <c r="UXC26" s="78"/>
      <c r="UXD26" s="78"/>
      <c r="UXE26" s="78"/>
      <c r="UXF26" s="78"/>
      <c r="UXG26" s="78"/>
      <c r="UXH26" s="78"/>
      <c r="UXI26" s="78"/>
      <c r="UXJ26" s="78"/>
      <c r="UXK26" s="78"/>
      <c r="UXL26" s="78"/>
      <c r="UXM26" s="78"/>
      <c r="UXN26" s="78"/>
      <c r="UXO26" s="78"/>
      <c r="UXP26" s="78"/>
      <c r="UXQ26" s="78"/>
      <c r="UXR26" s="78"/>
      <c r="UXS26" s="78"/>
      <c r="UXT26" s="78"/>
      <c r="UXU26" s="78"/>
      <c r="UXV26" s="78"/>
      <c r="UXW26" s="78"/>
      <c r="UXX26" s="78"/>
      <c r="UXY26" s="78"/>
      <c r="UXZ26" s="78"/>
      <c r="UYA26" s="78"/>
      <c r="UYB26" s="78"/>
      <c r="UYC26" s="78"/>
      <c r="UYD26" s="78"/>
      <c r="UYE26" s="78"/>
      <c r="UYF26" s="78"/>
      <c r="UYG26" s="78"/>
      <c r="UYH26" s="78"/>
      <c r="UYI26" s="78"/>
      <c r="UYJ26" s="78"/>
      <c r="UYK26" s="78"/>
      <c r="UYL26" s="78"/>
      <c r="UYM26" s="78"/>
      <c r="UYN26" s="78"/>
      <c r="UYO26" s="78"/>
      <c r="UYP26" s="78"/>
      <c r="UYQ26" s="78"/>
      <c r="UYR26" s="78"/>
      <c r="UYS26" s="78"/>
      <c r="UYT26" s="78"/>
      <c r="UYU26" s="78"/>
      <c r="UYV26" s="78"/>
      <c r="UYW26" s="78"/>
      <c r="UYX26" s="78"/>
      <c r="UYY26" s="78"/>
      <c r="UYZ26" s="78"/>
      <c r="UZA26" s="78"/>
      <c r="UZB26" s="78"/>
      <c r="UZC26" s="78"/>
      <c r="UZD26" s="78"/>
      <c r="UZE26" s="78"/>
      <c r="UZF26" s="78"/>
      <c r="UZG26" s="78"/>
      <c r="UZH26" s="78"/>
      <c r="UZI26" s="78"/>
      <c r="UZJ26" s="78"/>
      <c r="UZK26" s="78"/>
      <c r="UZL26" s="78"/>
      <c r="UZM26" s="78"/>
      <c r="UZN26" s="78"/>
      <c r="UZO26" s="78"/>
      <c r="UZP26" s="78"/>
      <c r="UZQ26" s="78"/>
      <c r="UZR26" s="78"/>
      <c r="UZS26" s="78"/>
      <c r="UZT26" s="78"/>
      <c r="UZU26" s="78"/>
      <c r="UZV26" s="78"/>
      <c r="UZW26" s="78"/>
      <c r="UZX26" s="78"/>
      <c r="UZY26" s="78"/>
      <c r="UZZ26" s="78"/>
      <c r="VAA26" s="78"/>
      <c r="VAB26" s="78"/>
      <c r="VAC26" s="78"/>
      <c r="VAD26" s="78"/>
      <c r="VAE26" s="78"/>
      <c r="VAF26" s="78"/>
      <c r="VAG26" s="78"/>
      <c r="VAH26" s="78"/>
      <c r="VAI26" s="78"/>
      <c r="VAJ26" s="78"/>
      <c r="VAK26" s="78"/>
      <c r="VAL26" s="78"/>
      <c r="VAM26" s="78"/>
      <c r="VAN26" s="78"/>
      <c r="VAO26" s="78"/>
      <c r="VAP26" s="78"/>
      <c r="VAQ26" s="78"/>
      <c r="VAR26" s="78"/>
      <c r="VAS26" s="78"/>
      <c r="VAT26" s="78"/>
      <c r="VAU26" s="78"/>
      <c r="VAV26" s="78"/>
      <c r="VAW26" s="78"/>
      <c r="VAX26" s="78"/>
      <c r="VAY26" s="78"/>
      <c r="VAZ26" s="78"/>
      <c r="VBA26" s="78"/>
      <c r="VBB26" s="78"/>
      <c r="VBC26" s="78"/>
      <c r="VBD26" s="78"/>
      <c r="VBE26" s="78"/>
      <c r="VBF26" s="78"/>
      <c r="VBG26" s="78"/>
      <c r="VBH26" s="78"/>
      <c r="VBI26" s="78"/>
      <c r="VBJ26" s="78"/>
      <c r="VBK26" s="78"/>
      <c r="VBL26" s="78"/>
      <c r="VBM26" s="78"/>
      <c r="VBN26" s="78"/>
      <c r="VBO26" s="78"/>
      <c r="VBP26" s="78"/>
      <c r="VBQ26" s="78"/>
      <c r="VBR26" s="78"/>
      <c r="VBS26" s="78"/>
      <c r="VBT26" s="78"/>
      <c r="VBU26" s="78"/>
      <c r="VBV26" s="78"/>
      <c r="VBW26" s="78"/>
      <c r="VBX26" s="78"/>
      <c r="VBY26" s="78"/>
      <c r="VBZ26" s="78"/>
      <c r="VCA26" s="78"/>
      <c r="VCB26" s="78"/>
      <c r="VCC26" s="78"/>
      <c r="VCD26" s="78"/>
      <c r="VCE26" s="78"/>
      <c r="VCF26" s="78"/>
      <c r="VCG26" s="78"/>
      <c r="VCH26" s="78"/>
      <c r="VCI26" s="78"/>
      <c r="VCJ26" s="78"/>
      <c r="VCK26" s="78"/>
      <c r="VCL26" s="78"/>
      <c r="VCM26" s="78"/>
      <c r="VCN26" s="78"/>
      <c r="VCO26" s="78"/>
      <c r="VCP26" s="78"/>
      <c r="VCQ26" s="78"/>
      <c r="VCR26" s="78"/>
      <c r="VCS26" s="78"/>
      <c r="VCT26" s="78"/>
      <c r="VCU26" s="78"/>
      <c r="VCV26" s="78"/>
      <c r="VCW26" s="78"/>
      <c r="VCX26" s="78"/>
      <c r="VCY26" s="78"/>
      <c r="VCZ26" s="78"/>
      <c r="VDA26" s="78"/>
      <c r="VDB26" s="78"/>
      <c r="VDC26" s="78"/>
      <c r="VDD26" s="78"/>
      <c r="VDE26" s="78"/>
      <c r="VDF26" s="78"/>
      <c r="VDG26" s="78"/>
      <c r="VDH26" s="78"/>
      <c r="VDI26" s="78"/>
      <c r="VDJ26" s="78"/>
      <c r="VDK26" s="78"/>
      <c r="VDL26" s="78"/>
      <c r="VDM26" s="78"/>
      <c r="VDN26" s="78"/>
      <c r="VDO26" s="78"/>
      <c r="VDP26" s="78"/>
      <c r="VDQ26" s="78"/>
      <c r="VDR26" s="78"/>
      <c r="VDS26" s="78"/>
      <c r="VDT26" s="78"/>
      <c r="VDU26" s="78"/>
      <c r="VDV26" s="78"/>
      <c r="VDW26" s="78"/>
      <c r="VDX26" s="78"/>
      <c r="VDY26" s="78"/>
      <c r="VDZ26" s="78"/>
      <c r="VEA26" s="78"/>
      <c r="VEB26" s="78"/>
      <c r="VEC26" s="78"/>
      <c r="VED26" s="78"/>
      <c r="VEE26" s="78"/>
      <c r="VEF26" s="78"/>
      <c r="VEG26" s="78"/>
      <c r="VEH26" s="78"/>
      <c r="VEI26" s="78"/>
      <c r="VEJ26" s="78"/>
      <c r="VEK26" s="78"/>
      <c r="VEL26" s="78"/>
      <c r="VEM26" s="78"/>
      <c r="VEN26" s="78"/>
      <c r="VEO26" s="78"/>
      <c r="VEP26" s="78"/>
      <c r="VEQ26" s="78"/>
      <c r="VER26" s="78"/>
      <c r="VES26" s="78"/>
      <c r="VET26" s="78"/>
      <c r="VEU26" s="78"/>
      <c r="VEV26" s="78"/>
      <c r="VEW26" s="78"/>
      <c r="VEX26" s="78"/>
      <c r="VEY26" s="78"/>
      <c r="VEZ26" s="78"/>
      <c r="VFA26" s="78"/>
      <c r="VFB26" s="78"/>
      <c r="VFC26" s="78"/>
      <c r="VFD26" s="78"/>
      <c r="VFE26" s="78"/>
      <c r="VFF26" s="78"/>
      <c r="VFG26" s="78"/>
      <c r="VFH26" s="78"/>
      <c r="VFI26" s="78"/>
      <c r="VFJ26" s="78"/>
      <c r="VFK26" s="78"/>
      <c r="VFL26" s="78"/>
      <c r="VFM26" s="78"/>
      <c r="VFN26" s="78"/>
      <c r="VFO26" s="78"/>
      <c r="VFP26" s="78"/>
      <c r="VFQ26" s="78"/>
      <c r="VFR26" s="78"/>
      <c r="VFS26" s="78"/>
      <c r="VFT26" s="78"/>
      <c r="VFU26" s="78"/>
      <c r="VFV26" s="78"/>
      <c r="VFW26" s="78"/>
      <c r="VFX26" s="78"/>
      <c r="VFY26" s="78"/>
      <c r="VFZ26" s="78"/>
      <c r="VGA26" s="78"/>
      <c r="VGB26" s="78"/>
      <c r="VGC26" s="78"/>
      <c r="VGD26" s="78"/>
      <c r="VGE26" s="78"/>
      <c r="VGF26" s="78"/>
      <c r="VGG26" s="78"/>
      <c r="VGH26" s="78"/>
      <c r="VGI26" s="78"/>
      <c r="VGJ26" s="78"/>
      <c r="VGK26" s="78"/>
      <c r="VGL26" s="78"/>
      <c r="VGM26" s="78"/>
      <c r="VGN26" s="78"/>
      <c r="VGO26" s="78"/>
      <c r="VGP26" s="78"/>
      <c r="VGQ26" s="78"/>
      <c r="VGR26" s="78"/>
      <c r="VGS26" s="78"/>
      <c r="VGT26" s="78"/>
      <c r="VGU26" s="78"/>
      <c r="VGV26" s="78"/>
      <c r="VGW26" s="78"/>
      <c r="VGX26" s="78"/>
      <c r="VGY26" s="78"/>
      <c r="VGZ26" s="78"/>
      <c r="VHA26" s="78"/>
      <c r="VHB26" s="78"/>
      <c r="VHC26" s="78"/>
      <c r="VHD26" s="78"/>
      <c r="VHE26" s="78"/>
      <c r="VHF26" s="78"/>
      <c r="VHG26" s="78"/>
      <c r="VHH26" s="78"/>
      <c r="VHI26" s="78"/>
      <c r="VHJ26" s="78"/>
      <c r="VHK26" s="78"/>
      <c r="VHL26" s="78"/>
      <c r="VHM26" s="78"/>
      <c r="VHN26" s="78"/>
      <c r="VHO26" s="78"/>
      <c r="VHP26" s="78"/>
      <c r="VHQ26" s="78"/>
      <c r="VHR26" s="78"/>
      <c r="VHS26" s="78"/>
      <c r="VHT26" s="78"/>
      <c r="VHU26" s="78"/>
      <c r="VHV26" s="78"/>
      <c r="VHW26" s="78"/>
      <c r="VHX26" s="78"/>
      <c r="VHY26" s="78"/>
      <c r="VHZ26" s="78"/>
      <c r="VIA26" s="78"/>
      <c r="VIB26" s="78"/>
      <c r="VIC26" s="78"/>
      <c r="VID26" s="78"/>
      <c r="VIE26" s="78"/>
      <c r="VIF26" s="78"/>
      <c r="VIG26" s="78"/>
      <c r="VIH26" s="78"/>
      <c r="VII26" s="78"/>
      <c r="VIJ26" s="78"/>
      <c r="VIK26" s="78"/>
      <c r="VIL26" s="78"/>
      <c r="VIM26" s="78"/>
      <c r="VIN26" s="78"/>
      <c r="VIO26" s="78"/>
      <c r="VIP26" s="78"/>
      <c r="VIQ26" s="78"/>
      <c r="VIR26" s="78"/>
      <c r="VIS26" s="78"/>
      <c r="VIT26" s="78"/>
      <c r="VIU26" s="78"/>
      <c r="VIV26" s="78"/>
      <c r="VIW26" s="78"/>
      <c r="VIX26" s="78"/>
      <c r="VIY26" s="78"/>
      <c r="VIZ26" s="78"/>
      <c r="VJA26" s="78"/>
      <c r="VJB26" s="78"/>
      <c r="VJC26" s="78"/>
      <c r="VJD26" s="78"/>
      <c r="VJE26" s="78"/>
      <c r="VJF26" s="78"/>
      <c r="VJG26" s="78"/>
      <c r="VJH26" s="78"/>
      <c r="VJI26" s="78"/>
      <c r="VJJ26" s="78"/>
      <c r="VJK26" s="78"/>
      <c r="VJL26" s="78"/>
      <c r="VJM26" s="78"/>
      <c r="VJN26" s="78"/>
      <c r="VJO26" s="78"/>
      <c r="VJP26" s="78"/>
      <c r="VJQ26" s="78"/>
      <c r="VJR26" s="78"/>
      <c r="VJS26" s="78"/>
      <c r="VJT26" s="78"/>
      <c r="VJU26" s="78"/>
      <c r="VJV26" s="78"/>
      <c r="VJW26" s="78"/>
      <c r="VJX26" s="78"/>
      <c r="VJY26" s="78"/>
      <c r="VJZ26" s="78"/>
      <c r="VKA26" s="78"/>
      <c r="VKB26" s="78"/>
      <c r="VKC26" s="78"/>
      <c r="VKD26" s="78"/>
      <c r="VKE26" s="78"/>
      <c r="VKF26" s="78"/>
      <c r="VKG26" s="78"/>
      <c r="VKH26" s="78"/>
      <c r="VKI26" s="78"/>
      <c r="VKJ26" s="78"/>
      <c r="VKK26" s="78"/>
      <c r="VKL26" s="78"/>
      <c r="VKM26" s="78"/>
      <c r="VKN26" s="78"/>
      <c r="VKO26" s="78"/>
      <c r="VKP26" s="78"/>
      <c r="VKQ26" s="78"/>
      <c r="VKR26" s="78"/>
      <c r="VKS26" s="78"/>
      <c r="VKT26" s="78"/>
      <c r="VKU26" s="78"/>
      <c r="VKV26" s="78"/>
      <c r="VKW26" s="78"/>
      <c r="VKX26" s="78"/>
      <c r="VKY26" s="78"/>
      <c r="VKZ26" s="78"/>
      <c r="VLA26" s="78"/>
      <c r="VLB26" s="78"/>
      <c r="VLC26" s="78"/>
      <c r="VLD26" s="78"/>
      <c r="VLE26" s="78"/>
      <c r="VLF26" s="78"/>
      <c r="VLG26" s="78"/>
      <c r="VLH26" s="78"/>
      <c r="VLI26" s="78"/>
      <c r="VLJ26" s="78"/>
      <c r="VLK26" s="78"/>
      <c r="VLL26" s="78"/>
      <c r="VLM26" s="78"/>
      <c r="VLN26" s="78"/>
      <c r="VLO26" s="78"/>
      <c r="VLP26" s="78"/>
      <c r="VLQ26" s="78"/>
      <c r="VLR26" s="78"/>
      <c r="VLS26" s="78"/>
      <c r="VLT26" s="78"/>
      <c r="VLU26" s="78"/>
      <c r="VLV26" s="78"/>
      <c r="VLW26" s="78"/>
      <c r="VLX26" s="78"/>
      <c r="VLY26" s="78"/>
      <c r="VLZ26" s="78"/>
      <c r="VMA26" s="78"/>
      <c r="VMB26" s="78"/>
      <c r="VMC26" s="78"/>
      <c r="VMD26" s="78"/>
      <c r="VME26" s="78"/>
      <c r="VMF26" s="78"/>
      <c r="VMG26" s="78"/>
      <c r="VMH26" s="78"/>
      <c r="VMI26" s="78"/>
      <c r="VMJ26" s="78"/>
      <c r="VMK26" s="78"/>
      <c r="VML26" s="78"/>
      <c r="VMM26" s="78"/>
      <c r="VMN26" s="78"/>
      <c r="VMO26" s="78"/>
      <c r="VMP26" s="78"/>
      <c r="VMQ26" s="78"/>
      <c r="VMR26" s="78"/>
      <c r="VMS26" s="78"/>
      <c r="VMT26" s="78"/>
      <c r="VMU26" s="78"/>
      <c r="VMV26" s="78"/>
      <c r="VMW26" s="78"/>
      <c r="VMX26" s="78"/>
      <c r="VMY26" s="78"/>
      <c r="VMZ26" s="78"/>
      <c r="VNA26" s="78"/>
      <c r="VNB26" s="78"/>
      <c r="VNC26" s="78"/>
      <c r="VND26" s="78"/>
      <c r="VNE26" s="78"/>
      <c r="VNF26" s="78"/>
      <c r="VNG26" s="78"/>
      <c r="VNH26" s="78"/>
      <c r="VNI26" s="78"/>
      <c r="VNJ26" s="78"/>
      <c r="VNK26" s="78"/>
      <c r="VNL26" s="78"/>
      <c r="VNM26" s="78"/>
      <c r="VNN26" s="78"/>
      <c r="VNO26" s="78"/>
      <c r="VNP26" s="78"/>
      <c r="VNQ26" s="78"/>
      <c r="VNR26" s="78"/>
      <c r="VNS26" s="78"/>
      <c r="VNT26" s="78"/>
      <c r="VNU26" s="78"/>
      <c r="VNV26" s="78"/>
      <c r="VNW26" s="78"/>
      <c r="VNX26" s="78"/>
      <c r="VNY26" s="78"/>
      <c r="VNZ26" s="78"/>
      <c r="VOA26" s="78"/>
      <c r="VOB26" s="78"/>
      <c r="VOC26" s="78"/>
      <c r="VOD26" s="78"/>
      <c r="VOE26" s="78"/>
      <c r="VOF26" s="78"/>
      <c r="VOG26" s="78"/>
      <c r="VOH26" s="78"/>
      <c r="VOI26" s="78"/>
      <c r="VOJ26" s="78"/>
      <c r="VOK26" s="78"/>
      <c r="VOL26" s="78"/>
      <c r="VOM26" s="78"/>
      <c r="VON26" s="78"/>
      <c r="VOO26" s="78"/>
      <c r="VOP26" s="78"/>
      <c r="VOQ26" s="78"/>
      <c r="VOR26" s="78"/>
      <c r="VOS26" s="78"/>
      <c r="VOT26" s="78"/>
      <c r="VOU26" s="78"/>
      <c r="VOV26" s="78"/>
      <c r="VOW26" s="78"/>
      <c r="VOX26" s="78"/>
      <c r="VOY26" s="78"/>
      <c r="VOZ26" s="78"/>
      <c r="VPA26" s="78"/>
      <c r="VPB26" s="78"/>
      <c r="VPC26" s="78"/>
      <c r="VPD26" s="78"/>
      <c r="VPE26" s="78"/>
      <c r="VPF26" s="78"/>
      <c r="VPG26" s="78"/>
      <c r="VPH26" s="78"/>
      <c r="VPI26" s="78"/>
      <c r="VPJ26" s="78"/>
      <c r="VPK26" s="78"/>
      <c r="VPL26" s="78"/>
      <c r="VPM26" s="78"/>
      <c r="VPN26" s="78"/>
      <c r="VPO26" s="78"/>
      <c r="VPP26" s="78"/>
      <c r="VPQ26" s="78"/>
      <c r="VPR26" s="78"/>
      <c r="VPS26" s="78"/>
      <c r="VPT26" s="78"/>
      <c r="VPU26" s="78"/>
      <c r="VPV26" s="78"/>
      <c r="VPW26" s="78"/>
      <c r="VPX26" s="78"/>
      <c r="VPY26" s="78"/>
      <c r="VPZ26" s="78"/>
      <c r="VQA26" s="78"/>
      <c r="VQB26" s="78"/>
      <c r="VQC26" s="78"/>
      <c r="VQD26" s="78"/>
      <c r="VQE26" s="78"/>
      <c r="VQF26" s="78"/>
      <c r="VQG26" s="78"/>
      <c r="VQH26" s="78"/>
      <c r="VQI26" s="78"/>
      <c r="VQJ26" s="78"/>
      <c r="VQK26" s="78"/>
      <c r="VQL26" s="78"/>
      <c r="VQM26" s="78"/>
      <c r="VQN26" s="78"/>
      <c r="VQO26" s="78"/>
      <c r="VQP26" s="78"/>
      <c r="VQQ26" s="78"/>
      <c r="VQR26" s="78"/>
      <c r="VQS26" s="78"/>
      <c r="VQT26" s="78"/>
      <c r="VQU26" s="78"/>
      <c r="VQV26" s="78"/>
      <c r="VQW26" s="78"/>
      <c r="VQX26" s="78"/>
      <c r="VQY26" s="78"/>
      <c r="VQZ26" s="78"/>
      <c r="VRA26" s="78"/>
      <c r="VRB26" s="78"/>
      <c r="VRC26" s="78"/>
      <c r="VRD26" s="78"/>
      <c r="VRE26" s="78"/>
      <c r="VRF26" s="78"/>
      <c r="VRG26" s="78"/>
      <c r="VRH26" s="78"/>
      <c r="VRI26" s="78"/>
      <c r="VRJ26" s="78"/>
      <c r="VRK26" s="78"/>
      <c r="VRL26" s="78"/>
      <c r="VRM26" s="78"/>
      <c r="VRN26" s="78"/>
      <c r="VRO26" s="78"/>
      <c r="VRP26" s="78"/>
      <c r="VRQ26" s="78"/>
      <c r="VRR26" s="78"/>
      <c r="VRS26" s="78"/>
      <c r="VRT26" s="78"/>
      <c r="VRU26" s="78"/>
      <c r="VRV26" s="78"/>
      <c r="VRW26" s="78"/>
      <c r="VRX26" s="78"/>
      <c r="VRY26" s="78"/>
      <c r="VRZ26" s="78"/>
      <c r="VSA26" s="78"/>
      <c r="VSB26" s="78"/>
      <c r="VSC26" s="78"/>
      <c r="VSD26" s="78"/>
      <c r="VSE26" s="78"/>
      <c r="VSF26" s="78"/>
      <c r="VSG26" s="78"/>
      <c r="VSH26" s="78"/>
      <c r="VSI26" s="78"/>
      <c r="VSJ26" s="78"/>
      <c r="VSK26" s="78"/>
      <c r="VSL26" s="78"/>
      <c r="VSM26" s="78"/>
      <c r="VSN26" s="78"/>
      <c r="VSO26" s="78"/>
      <c r="VSP26" s="78"/>
      <c r="VSQ26" s="78"/>
      <c r="VSR26" s="78"/>
      <c r="VSS26" s="78"/>
      <c r="VST26" s="78"/>
      <c r="VSU26" s="78"/>
      <c r="VSV26" s="78"/>
      <c r="VSW26" s="78"/>
      <c r="VSX26" s="78"/>
      <c r="VSY26" s="78"/>
      <c r="VSZ26" s="78"/>
      <c r="VTA26" s="78"/>
      <c r="VTB26" s="78"/>
      <c r="VTC26" s="78"/>
      <c r="VTD26" s="78"/>
      <c r="VTE26" s="78"/>
      <c r="VTF26" s="78"/>
      <c r="VTG26" s="78"/>
      <c r="VTH26" s="78"/>
      <c r="VTI26" s="78"/>
      <c r="VTJ26" s="78"/>
      <c r="VTK26" s="78"/>
      <c r="VTL26" s="78"/>
      <c r="VTM26" s="78"/>
      <c r="VTN26" s="78"/>
      <c r="VTO26" s="78"/>
      <c r="VTP26" s="78"/>
      <c r="VTQ26" s="78"/>
      <c r="VTR26" s="78"/>
      <c r="VTS26" s="78"/>
      <c r="VTT26" s="78"/>
      <c r="VTU26" s="78"/>
      <c r="VTV26" s="78"/>
      <c r="VTW26" s="78"/>
      <c r="VTX26" s="78"/>
      <c r="VTY26" s="78"/>
      <c r="VTZ26" s="78"/>
      <c r="VUA26" s="78"/>
      <c r="VUB26" s="78"/>
      <c r="VUC26" s="78"/>
      <c r="VUD26" s="78"/>
      <c r="VUE26" s="78"/>
      <c r="VUF26" s="78"/>
      <c r="VUG26" s="78"/>
      <c r="VUH26" s="78"/>
      <c r="VUI26" s="78"/>
      <c r="VUJ26" s="78"/>
      <c r="VUK26" s="78"/>
      <c r="VUL26" s="78"/>
      <c r="VUM26" s="78"/>
      <c r="VUN26" s="78"/>
      <c r="VUO26" s="78"/>
      <c r="VUP26" s="78"/>
      <c r="VUQ26" s="78"/>
      <c r="VUR26" s="78"/>
      <c r="VUS26" s="78"/>
      <c r="VUT26" s="78"/>
      <c r="VUU26" s="78"/>
      <c r="VUV26" s="78"/>
      <c r="VUW26" s="78"/>
      <c r="VUX26" s="78"/>
      <c r="VUY26" s="78"/>
      <c r="VUZ26" s="78"/>
      <c r="VVA26" s="78"/>
      <c r="VVB26" s="78"/>
      <c r="VVC26" s="78"/>
      <c r="VVD26" s="78"/>
      <c r="VVE26" s="78"/>
      <c r="VVF26" s="78"/>
      <c r="VVG26" s="78"/>
      <c r="VVH26" s="78"/>
      <c r="VVI26" s="78"/>
      <c r="VVJ26" s="78"/>
      <c r="VVK26" s="78"/>
      <c r="VVL26" s="78"/>
      <c r="VVM26" s="78"/>
      <c r="VVN26" s="78"/>
      <c r="VVO26" s="78"/>
      <c r="VVP26" s="78"/>
      <c r="VVQ26" s="78"/>
      <c r="VVR26" s="78"/>
      <c r="VVS26" s="78"/>
      <c r="VVT26" s="78"/>
      <c r="VVU26" s="78"/>
      <c r="VVV26" s="78"/>
      <c r="VVW26" s="78"/>
      <c r="VVX26" s="78"/>
      <c r="VVY26" s="78"/>
      <c r="VVZ26" s="78"/>
      <c r="VWA26" s="78"/>
      <c r="VWB26" s="78"/>
      <c r="VWC26" s="78"/>
      <c r="VWD26" s="78"/>
      <c r="VWE26" s="78"/>
      <c r="VWF26" s="78"/>
      <c r="VWG26" s="78"/>
      <c r="VWH26" s="78"/>
      <c r="VWI26" s="78"/>
      <c r="VWJ26" s="78"/>
      <c r="VWK26" s="78"/>
      <c r="VWL26" s="78"/>
      <c r="VWM26" s="78"/>
      <c r="VWN26" s="78"/>
      <c r="VWO26" s="78"/>
      <c r="VWP26" s="78"/>
      <c r="VWQ26" s="78"/>
      <c r="VWR26" s="78"/>
      <c r="VWS26" s="78"/>
      <c r="VWT26" s="78"/>
      <c r="VWU26" s="78"/>
      <c r="VWV26" s="78"/>
      <c r="VWW26" s="78"/>
      <c r="VWX26" s="78"/>
      <c r="VWY26" s="78"/>
      <c r="VWZ26" s="78"/>
      <c r="VXA26" s="78"/>
      <c r="VXB26" s="78"/>
      <c r="VXC26" s="78"/>
      <c r="VXD26" s="78"/>
      <c r="VXE26" s="78"/>
      <c r="VXF26" s="78"/>
      <c r="VXG26" s="78"/>
      <c r="VXH26" s="78"/>
      <c r="VXI26" s="78"/>
      <c r="VXJ26" s="78"/>
      <c r="VXK26" s="78"/>
      <c r="VXL26" s="78"/>
      <c r="VXM26" s="78"/>
      <c r="VXN26" s="78"/>
      <c r="VXO26" s="78"/>
      <c r="VXP26" s="78"/>
      <c r="VXQ26" s="78"/>
      <c r="VXR26" s="78"/>
      <c r="VXS26" s="78"/>
      <c r="VXT26" s="78"/>
      <c r="VXU26" s="78"/>
      <c r="VXV26" s="78"/>
      <c r="VXW26" s="78"/>
      <c r="VXX26" s="78"/>
      <c r="VXY26" s="78"/>
      <c r="VXZ26" s="78"/>
      <c r="VYA26" s="78"/>
      <c r="VYB26" s="78"/>
      <c r="VYC26" s="78"/>
      <c r="VYD26" s="78"/>
      <c r="VYE26" s="78"/>
      <c r="VYF26" s="78"/>
      <c r="VYG26" s="78"/>
      <c r="VYH26" s="78"/>
      <c r="VYI26" s="78"/>
      <c r="VYJ26" s="78"/>
      <c r="VYK26" s="78"/>
      <c r="VYL26" s="78"/>
      <c r="VYM26" s="78"/>
      <c r="VYN26" s="78"/>
      <c r="VYO26" s="78"/>
      <c r="VYP26" s="78"/>
      <c r="VYQ26" s="78"/>
      <c r="VYR26" s="78"/>
      <c r="VYS26" s="78"/>
      <c r="VYT26" s="78"/>
      <c r="VYU26" s="78"/>
      <c r="VYV26" s="78"/>
      <c r="VYW26" s="78"/>
      <c r="VYX26" s="78"/>
      <c r="VYY26" s="78"/>
      <c r="VYZ26" s="78"/>
      <c r="VZA26" s="78"/>
      <c r="VZB26" s="78"/>
      <c r="VZC26" s="78"/>
      <c r="VZD26" s="78"/>
      <c r="VZE26" s="78"/>
      <c r="VZF26" s="78"/>
      <c r="VZG26" s="78"/>
      <c r="VZH26" s="78"/>
      <c r="VZI26" s="78"/>
      <c r="VZJ26" s="78"/>
      <c r="VZK26" s="78"/>
      <c r="VZL26" s="78"/>
      <c r="VZM26" s="78"/>
      <c r="VZN26" s="78"/>
      <c r="VZO26" s="78"/>
      <c r="VZP26" s="78"/>
      <c r="VZQ26" s="78"/>
      <c r="VZR26" s="78"/>
      <c r="VZS26" s="78"/>
      <c r="VZT26" s="78"/>
      <c r="VZU26" s="78"/>
      <c r="VZV26" s="78"/>
      <c r="VZW26" s="78"/>
      <c r="VZX26" s="78"/>
      <c r="VZY26" s="78"/>
      <c r="VZZ26" s="78"/>
      <c r="WAA26" s="78"/>
      <c r="WAB26" s="78"/>
      <c r="WAC26" s="78"/>
      <c r="WAD26" s="78"/>
      <c r="WAE26" s="78"/>
      <c r="WAF26" s="78"/>
      <c r="WAG26" s="78"/>
      <c r="WAH26" s="78"/>
      <c r="WAI26" s="78"/>
      <c r="WAJ26" s="78"/>
      <c r="WAK26" s="78"/>
      <c r="WAL26" s="78"/>
      <c r="WAM26" s="78"/>
      <c r="WAN26" s="78"/>
      <c r="WAO26" s="78"/>
      <c r="WAP26" s="78"/>
      <c r="WAQ26" s="78"/>
      <c r="WAR26" s="78"/>
      <c r="WAS26" s="78"/>
      <c r="WAT26" s="78"/>
      <c r="WAU26" s="78"/>
      <c r="WAV26" s="78"/>
      <c r="WAW26" s="78"/>
      <c r="WAX26" s="78"/>
      <c r="WAY26" s="78"/>
      <c r="WAZ26" s="78"/>
      <c r="WBA26" s="78"/>
      <c r="WBB26" s="78"/>
      <c r="WBC26" s="78"/>
      <c r="WBD26" s="78"/>
      <c r="WBE26" s="78"/>
      <c r="WBF26" s="78"/>
      <c r="WBG26" s="78"/>
      <c r="WBH26" s="78"/>
      <c r="WBI26" s="78"/>
      <c r="WBJ26" s="78"/>
      <c r="WBK26" s="78"/>
      <c r="WBL26" s="78"/>
      <c r="WBM26" s="78"/>
      <c r="WBN26" s="78"/>
      <c r="WBO26" s="78"/>
      <c r="WBP26" s="78"/>
      <c r="WBQ26" s="78"/>
      <c r="WBR26" s="78"/>
      <c r="WBS26" s="78"/>
      <c r="WBT26" s="78"/>
      <c r="WBU26" s="78"/>
      <c r="WBV26" s="78"/>
      <c r="WBW26" s="78"/>
      <c r="WBX26" s="78"/>
      <c r="WBY26" s="78"/>
      <c r="WBZ26" s="78"/>
      <c r="WCA26" s="78"/>
      <c r="WCB26" s="78"/>
      <c r="WCC26" s="78"/>
      <c r="WCD26" s="78"/>
      <c r="WCE26" s="78"/>
      <c r="WCF26" s="78"/>
      <c r="WCG26" s="78"/>
      <c r="WCH26" s="78"/>
      <c r="WCI26" s="78"/>
      <c r="WCJ26" s="78"/>
      <c r="WCK26" s="78"/>
      <c r="WCL26" s="78"/>
      <c r="WCM26" s="78"/>
      <c r="WCN26" s="78"/>
      <c r="WCO26" s="78"/>
      <c r="WCP26" s="78"/>
      <c r="WCQ26" s="78"/>
      <c r="WCR26" s="78"/>
      <c r="WCS26" s="78"/>
      <c r="WCT26" s="78"/>
      <c r="WCU26" s="78"/>
      <c r="WCV26" s="78"/>
      <c r="WCW26" s="78"/>
      <c r="WCX26" s="78"/>
      <c r="WCY26" s="78"/>
      <c r="WCZ26" s="78"/>
      <c r="WDA26" s="78"/>
      <c r="WDB26" s="78"/>
      <c r="WDC26" s="78"/>
      <c r="WDD26" s="78"/>
      <c r="WDE26" s="78"/>
      <c r="WDF26" s="78"/>
      <c r="WDG26" s="78"/>
      <c r="WDH26" s="78"/>
      <c r="WDI26" s="78"/>
      <c r="WDJ26" s="78"/>
      <c r="WDK26" s="78"/>
      <c r="WDL26" s="78"/>
      <c r="WDM26" s="78"/>
      <c r="WDN26" s="78"/>
      <c r="WDO26" s="78"/>
      <c r="WDP26" s="78"/>
      <c r="WDQ26" s="78"/>
      <c r="WDR26" s="78"/>
      <c r="WDS26" s="78"/>
      <c r="WDT26" s="78"/>
      <c r="WDU26" s="78"/>
      <c r="WDV26" s="78"/>
      <c r="WDW26" s="78"/>
      <c r="WDX26" s="78"/>
      <c r="WDY26" s="78"/>
      <c r="WDZ26" s="78"/>
      <c r="WEA26" s="78"/>
      <c r="WEB26" s="78"/>
      <c r="WEC26" s="78"/>
      <c r="WED26" s="78"/>
      <c r="WEE26" s="78"/>
      <c r="WEF26" s="78"/>
      <c r="WEG26" s="78"/>
      <c r="WEH26" s="78"/>
      <c r="WEI26" s="78"/>
      <c r="WEJ26" s="78"/>
      <c r="WEK26" s="78"/>
      <c r="WEL26" s="78"/>
      <c r="WEM26" s="78"/>
      <c r="WEN26" s="78"/>
      <c r="WEO26" s="78"/>
      <c r="WEP26" s="78"/>
      <c r="WEQ26" s="78"/>
      <c r="WER26" s="78"/>
      <c r="WES26" s="78"/>
      <c r="WET26" s="78"/>
      <c r="WEU26" s="78"/>
      <c r="WEV26" s="78"/>
      <c r="WEW26" s="78"/>
      <c r="WEX26" s="78"/>
      <c r="WEY26" s="78"/>
      <c r="WEZ26" s="78"/>
      <c r="WFA26" s="78"/>
      <c r="WFB26" s="78"/>
      <c r="WFC26" s="78"/>
      <c r="WFD26" s="78"/>
      <c r="WFE26" s="78"/>
      <c r="WFF26" s="78"/>
      <c r="WFG26" s="78"/>
      <c r="WFH26" s="78"/>
      <c r="WFI26" s="78"/>
      <c r="WFJ26" s="78"/>
      <c r="WFK26" s="78"/>
      <c r="WFL26" s="78"/>
      <c r="WFM26" s="78"/>
      <c r="WFN26" s="78"/>
      <c r="WFO26" s="78"/>
      <c r="WFP26" s="78"/>
      <c r="WFQ26" s="78"/>
      <c r="WFR26" s="78"/>
      <c r="WFS26" s="78"/>
      <c r="WFT26" s="78"/>
      <c r="WFU26" s="78"/>
      <c r="WFV26" s="78"/>
      <c r="WFW26" s="78"/>
      <c r="WFX26" s="78"/>
      <c r="WFY26" s="78"/>
      <c r="WFZ26" s="78"/>
      <c r="WGA26" s="78"/>
      <c r="WGB26" s="78"/>
      <c r="WGC26" s="78"/>
      <c r="WGD26" s="78"/>
      <c r="WGE26" s="78"/>
      <c r="WGF26" s="78"/>
      <c r="WGG26" s="78"/>
      <c r="WGH26" s="78"/>
      <c r="WGI26" s="78"/>
      <c r="WGJ26" s="78"/>
      <c r="WGK26" s="78"/>
      <c r="WGL26" s="78"/>
      <c r="WGM26" s="78"/>
      <c r="WGN26" s="78"/>
      <c r="WGO26" s="78"/>
      <c r="WGP26" s="78"/>
      <c r="WGQ26" s="78"/>
      <c r="WGR26" s="78"/>
      <c r="WGS26" s="78"/>
      <c r="WGT26" s="78"/>
      <c r="WGU26" s="78"/>
      <c r="WGV26" s="78"/>
      <c r="WGW26" s="78"/>
      <c r="WGX26" s="78"/>
      <c r="WGY26" s="78"/>
      <c r="WGZ26" s="78"/>
      <c r="WHA26" s="78"/>
      <c r="WHB26" s="78"/>
      <c r="WHC26" s="78"/>
      <c r="WHD26" s="78"/>
      <c r="WHE26" s="78"/>
      <c r="WHF26" s="78"/>
      <c r="WHG26" s="78"/>
      <c r="WHH26" s="78"/>
      <c r="WHI26" s="78"/>
      <c r="WHJ26" s="78"/>
      <c r="WHK26" s="78"/>
      <c r="WHL26" s="78"/>
      <c r="WHM26" s="78"/>
      <c r="WHN26" s="78"/>
      <c r="WHO26" s="78"/>
      <c r="WHP26" s="78"/>
      <c r="WHQ26" s="78"/>
      <c r="WHR26" s="78"/>
      <c r="WHS26" s="78"/>
      <c r="WHT26" s="78"/>
      <c r="WHU26" s="78"/>
      <c r="WHV26" s="78"/>
      <c r="WHW26" s="78"/>
      <c r="WHX26" s="78"/>
      <c r="WHY26" s="78"/>
      <c r="WHZ26" s="78"/>
      <c r="WIA26" s="78"/>
      <c r="WIB26" s="78"/>
      <c r="WIC26" s="78"/>
      <c r="WID26" s="78"/>
      <c r="WIE26" s="78"/>
      <c r="WIF26" s="78"/>
      <c r="WIG26" s="78"/>
      <c r="WIH26" s="78"/>
      <c r="WII26" s="78"/>
      <c r="WIJ26" s="78"/>
      <c r="WIK26" s="78"/>
      <c r="WIL26" s="78"/>
      <c r="WIM26" s="78"/>
      <c r="WIN26" s="78"/>
      <c r="WIO26" s="78"/>
      <c r="WIP26" s="78"/>
      <c r="WIQ26" s="78"/>
      <c r="WIR26" s="78"/>
      <c r="WIS26" s="78"/>
      <c r="WIT26" s="78"/>
      <c r="WIU26" s="78"/>
      <c r="WIV26" s="78"/>
      <c r="WIW26" s="78"/>
      <c r="WIX26" s="78"/>
      <c r="WIY26" s="78"/>
      <c r="WIZ26" s="78"/>
      <c r="WJA26" s="78"/>
      <c r="WJB26" s="78"/>
      <c r="WJC26" s="78"/>
      <c r="WJD26" s="78"/>
      <c r="WJE26" s="78"/>
      <c r="WJF26" s="78"/>
      <c r="WJG26" s="78"/>
      <c r="WJH26" s="78"/>
      <c r="WJI26" s="78"/>
      <c r="WJJ26" s="78"/>
      <c r="WJK26" s="78"/>
      <c r="WJL26" s="78"/>
      <c r="WJM26" s="78"/>
      <c r="WJN26" s="78"/>
      <c r="WJO26" s="78"/>
      <c r="WJP26" s="78"/>
      <c r="WJQ26" s="78"/>
      <c r="WJR26" s="78"/>
      <c r="WJS26" s="78"/>
      <c r="WJT26" s="78"/>
      <c r="WJU26" s="78"/>
      <c r="WJV26" s="78"/>
      <c r="WJW26" s="78"/>
      <c r="WJX26" s="78"/>
      <c r="WJY26" s="78"/>
      <c r="WJZ26" s="78"/>
      <c r="WKA26" s="78"/>
      <c r="WKB26" s="78"/>
      <c r="WKC26" s="78"/>
      <c r="WKD26" s="78"/>
      <c r="WKE26" s="78"/>
      <c r="WKF26" s="78"/>
      <c r="WKG26" s="78"/>
      <c r="WKH26" s="78"/>
      <c r="WKI26" s="78"/>
      <c r="WKJ26" s="78"/>
      <c r="WKK26" s="78"/>
      <c r="WKL26" s="78"/>
      <c r="WKM26" s="78"/>
      <c r="WKN26" s="78"/>
      <c r="WKO26" s="78"/>
      <c r="WKP26" s="78"/>
      <c r="WKQ26" s="78"/>
      <c r="WKR26" s="78"/>
      <c r="WKS26" s="78"/>
      <c r="WKT26" s="78"/>
      <c r="WKU26" s="78"/>
      <c r="WKV26" s="78"/>
      <c r="WKW26" s="78"/>
      <c r="WKX26" s="78"/>
      <c r="WKY26" s="78"/>
      <c r="WKZ26" s="78"/>
      <c r="WLA26" s="78"/>
      <c r="WLB26" s="78"/>
      <c r="WLC26" s="78"/>
      <c r="WLD26" s="78"/>
      <c r="WLE26" s="78"/>
      <c r="WLF26" s="78"/>
      <c r="WLG26" s="78"/>
      <c r="WLH26" s="78"/>
      <c r="WLI26" s="78"/>
      <c r="WLJ26" s="78"/>
      <c r="WLK26" s="78"/>
      <c r="WLL26" s="78"/>
      <c r="WLM26" s="78"/>
      <c r="WLN26" s="78"/>
      <c r="WLO26" s="78"/>
      <c r="WLP26" s="78"/>
      <c r="WLQ26" s="78"/>
      <c r="WLR26" s="78"/>
      <c r="WLS26" s="78"/>
      <c r="WLT26" s="78"/>
      <c r="WLU26" s="78"/>
      <c r="WLV26" s="78"/>
      <c r="WLW26" s="78"/>
      <c r="WLX26" s="78"/>
      <c r="WLY26" s="78"/>
      <c r="WLZ26" s="78"/>
      <c r="WMA26" s="78"/>
      <c r="WMB26" s="78"/>
      <c r="WMC26" s="78"/>
      <c r="WMD26" s="78"/>
      <c r="WME26" s="78"/>
      <c r="WMF26" s="78"/>
      <c r="WMG26" s="78"/>
      <c r="WMH26" s="78"/>
      <c r="WMI26" s="78"/>
      <c r="WMJ26" s="78"/>
      <c r="WMK26" s="78"/>
      <c r="WML26" s="78"/>
      <c r="WMM26" s="78"/>
      <c r="WMN26" s="78"/>
      <c r="WMO26" s="78"/>
      <c r="WMP26" s="78"/>
      <c r="WMQ26" s="78"/>
      <c r="WMR26" s="78"/>
      <c r="WMS26" s="78"/>
      <c r="WMT26" s="78"/>
      <c r="WMU26" s="78"/>
      <c r="WMV26" s="78"/>
      <c r="WMW26" s="78"/>
      <c r="WMX26" s="78"/>
      <c r="WMY26" s="78"/>
      <c r="WMZ26" s="78"/>
      <c r="WNA26" s="78"/>
      <c r="WNB26" s="78"/>
      <c r="WNC26" s="78"/>
      <c r="WND26" s="78"/>
      <c r="WNE26" s="78"/>
      <c r="WNF26" s="78"/>
      <c r="WNG26" s="78"/>
      <c r="WNH26" s="78"/>
      <c r="WNI26" s="78"/>
      <c r="WNJ26" s="78"/>
      <c r="WNK26" s="78"/>
      <c r="WNL26" s="78"/>
      <c r="WNM26" s="78"/>
      <c r="WNN26" s="78"/>
      <c r="WNO26" s="78"/>
      <c r="WNP26" s="78"/>
      <c r="WNQ26" s="78"/>
      <c r="WNR26" s="78"/>
      <c r="WNS26" s="78"/>
      <c r="WNT26" s="78"/>
      <c r="WNU26" s="78"/>
      <c r="WNV26" s="78"/>
      <c r="WNW26" s="78"/>
      <c r="WNX26" s="78"/>
      <c r="WNY26" s="78"/>
      <c r="WNZ26" s="78"/>
      <c r="WOA26" s="78"/>
      <c r="WOB26" s="78"/>
      <c r="WOC26" s="78"/>
      <c r="WOD26" s="78"/>
      <c r="WOE26" s="78"/>
      <c r="WOF26" s="78"/>
      <c r="WOG26" s="78"/>
      <c r="WOH26" s="78"/>
      <c r="WOI26" s="78"/>
      <c r="WOJ26" s="78"/>
      <c r="WOK26" s="78"/>
      <c r="WOL26" s="78"/>
      <c r="WOM26" s="78"/>
      <c r="WON26" s="78"/>
      <c r="WOO26" s="78"/>
      <c r="WOP26" s="78"/>
      <c r="WOQ26" s="78"/>
      <c r="WOR26" s="78"/>
      <c r="WOS26" s="78"/>
      <c r="WOT26" s="78"/>
      <c r="WOU26" s="78"/>
      <c r="WOV26" s="78"/>
      <c r="WOW26" s="78"/>
      <c r="WOX26" s="78"/>
      <c r="WOY26" s="78"/>
      <c r="WOZ26" s="78"/>
      <c r="WPA26" s="78"/>
      <c r="WPB26" s="78"/>
      <c r="WPC26" s="78"/>
      <c r="WPD26" s="78"/>
      <c r="WPE26" s="78"/>
      <c r="WPF26" s="78"/>
      <c r="WPG26" s="78"/>
      <c r="WPH26" s="78"/>
      <c r="WPI26" s="78"/>
      <c r="WPJ26" s="78"/>
      <c r="WPK26" s="78"/>
      <c r="WPL26" s="78"/>
      <c r="WPM26" s="78"/>
      <c r="WPN26" s="78"/>
      <c r="WPO26" s="78"/>
      <c r="WPP26" s="78"/>
      <c r="WPQ26" s="78"/>
      <c r="WPR26" s="78"/>
      <c r="WPS26" s="78"/>
      <c r="WPT26" s="78"/>
      <c r="WPU26" s="78"/>
      <c r="WPV26" s="78"/>
      <c r="WPW26" s="78"/>
      <c r="WPX26" s="78"/>
      <c r="WPY26" s="78"/>
      <c r="WPZ26" s="78"/>
      <c r="WQA26" s="78"/>
      <c r="WQB26" s="78"/>
      <c r="WQC26" s="78"/>
      <c r="WQD26" s="78"/>
      <c r="WQE26" s="78"/>
      <c r="WQF26" s="78"/>
      <c r="WQG26" s="78"/>
      <c r="WQH26" s="78"/>
      <c r="WQI26" s="78"/>
      <c r="WQJ26" s="78"/>
      <c r="WQK26" s="78"/>
      <c r="WQL26" s="78"/>
      <c r="WQM26" s="78"/>
      <c r="WQN26" s="78"/>
      <c r="WQO26" s="78"/>
      <c r="WQP26" s="78"/>
      <c r="WQQ26" s="78"/>
      <c r="WQR26" s="78"/>
      <c r="WQS26" s="78"/>
      <c r="WQT26" s="78"/>
      <c r="WQU26" s="78"/>
      <c r="WQV26" s="78"/>
      <c r="WQW26" s="78"/>
      <c r="WQX26" s="78"/>
      <c r="WQY26" s="78"/>
      <c r="WQZ26" s="78"/>
      <c r="WRA26" s="78"/>
      <c r="WRB26" s="78"/>
      <c r="WRC26" s="78"/>
      <c r="WRD26" s="78"/>
      <c r="WRE26" s="78"/>
      <c r="WRF26" s="78"/>
      <c r="WRG26" s="78"/>
      <c r="WRH26" s="78"/>
      <c r="WRI26" s="78"/>
      <c r="WRJ26" s="78"/>
      <c r="WRK26" s="78"/>
      <c r="WRL26" s="78"/>
      <c r="WRM26" s="78"/>
      <c r="WRN26" s="78"/>
      <c r="WRO26" s="78"/>
      <c r="WRP26" s="78"/>
      <c r="WRQ26" s="78"/>
      <c r="WRR26" s="78"/>
      <c r="WRS26" s="78"/>
      <c r="WRT26" s="78"/>
      <c r="WRU26" s="78"/>
      <c r="WRV26" s="78"/>
      <c r="WRW26" s="78"/>
      <c r="WRX26" s="78"/>
      <c r="WRY26" s="78"/>
      <c r="WRZ26" s="78"/>
      <c r="WSA26" s="78"/>
      <c r="WSB26" s="78"/>
      <c r="WSC26" s="78"/>
      <c r="WSD26" s="78"/>
      <c r="WSE26" s="78"/>
      <c r="WSF26" s="78"/>
      <c r="WSG26" s="78"/>
      <c r="WSH26" s="78"/>
      <c r="WSI26" s="78"/>
      <c r="WSJ26" s="78"/>
      <c r="WSK26" s="78"/>
      <c r="WSL26" s="78"/>
      <c r="WSM26" s="78"/>
      <c r="WSN26" s="78"/>
      <c r="WSO26" s="78"/>
      <c r="WSP26" s="78"/>
      <c r="WSQ26" s="78"/>
      <c r="WSR26" s="78"/>
      <c r="WSS26" s="78"/>
      <c r="WST26" s="78"/>
      <c r="WSU26" s="78"/>
      <c r="WSV26" s="78"/>
      <c r="WSW26" s="78"/>
      <c r="WSX26" s="78"/>
      <c r="WSY26" s="78"/>
      <c r="WSZ26" s="78"/>
      <c r="WTA26" s="78"/>
      <c r="WTB26" s="78"/>
      <c r="WTC26" s="78"/>
      <c r="WTD26" s="78"/>
      <c r="WTE26" s="78"/>
      <c r="WTF26" s="78"/>
      <c r="WTG26" s="78"/>
      <c r="WTH26" s="78"/>
      <c r="WTI26" s="78"/>
      <c r="WTJ26" s="78"/>
      <c r="WTK26" s="78"/>
      <c r="WTL26" s="78"/>
      <c r="WTM26" s="78"/>
      <c r="WTN26" s="78"/>
      <c r="WTO26" s="78"/>
      <c r="WTP26" s="78"/>
      <c r="WTQ26" s="78"/>
      <c r="WTR26" s="78"/>
      <c r="WTS26" s="78"/>
      <c r="WTT26" s="78"/>
      <c r="WTU26" s="78"/>
      <c r="WTV26" s="78"/>
      <c r="WTW26" s="78"/>
      <c r="WTX26" s="78"/>
      <c r="WTY26" s="78"/>
      <c r="WTZ26" s="78"/>
      <c r="WUA26" s="78"/>
      <c r="WUB26" s="78"/>
      <c r="WUC26" s="78"/>
      <c r="WUD26" s="78"/>
      <c r="WUE26" s="78"/>
      <c r="WUF26" s="78"/>
      <c r="WUG26" s="78"/>
      <c r="WUH26" s="78"/>
      <c r="WUI26" s="78"/>
      <c r="WUJ26" s="78"/>
      <c r="WUK26" s="78"/>
      <c r="WUL26" s="78"/>
      <c r="WUM26" s="78"/>
      <c r="WUN26" s="78"/>
      <c r="WUO26" s="78"/>
      <c r="WUP26" s="78"/>
      <c r="WUQ26" s="78"/>
      <c r="WUR26" s="78"/>
      <c r="WUS26" s="78"/>
      <c r="WUT26" s="78"/>
      <c r="WUU26" s="78"/>
      <c r="WUV26" s="78"/>
      <c r="WUW26" s="78"/>
      <c r="WUX26" s="78"/>
      <c r="WUY26" s="78"/>
      <c r="WUZ26" s="78"/>
      <c r="WVA26" s="78"/>
      <c r="WVB26" s="78"/>
      <c r="WVC26" s="78"/>
      <c r="WVD26" s="78"/>
      <c r="WVE26" s="78"/>
      <c r="WVF26" s="78"/>
      <c r="WVG26" s="78"/>
      <c r="WVH26" s="78"/>
      <c r="WVI26" s="78"/>
      <c r="WVJ26" s="78"/>
      <c r="WVK26" s="78"/>
      <c r="WVL26" s="78"/>
      <c r="WVM26" s="78"/>
      <c r="WVN26" s="78"/>
      <c r="WVO26" s="78"/>
      <c r="WVP26" s="78"/>
      <c r="WVQ26" s="78"/>
      <c r="WVR26" s="78"/>
      <c r="WVS26" s="78"/>
      <c r="WVT26" s="78"/>
      <c r="WVU26" s="78"/>
      <c r="WVV26" s="78"/>
      <c r="WVW26" s="78"/>
      <c r="WVX26" s="78"/>
      <c r="WVY26" s="78"/>
      <c r="WVZ26" s="78"/>
      <c r="WWA26" s="78"/>
      <c r="WWB26" s="78"/>
      <c r="WWC26" s="78"/>
      <c r="WWD26" s="78"/>
      <c r="WWE26" s="78"/>
      <c r="WWF26" s="78"/>
      <c r="WWG26" s="78"/>
      <c r="WWH26" s="78"/>
      <c r="WWI26" s="78"/>
      <c r="WWJ26" s="78"/>
      <c r="WWK26" s="78"/>
      <c r="WWL26" s="78"/>
      <c r="WWM26" s="78"/>
      <c r="WWN26" s="78"/>
      <c r="WWO26" s="78"/>
      <c r="WWP26" s="78"/>
      <c r="WWQ26" s="78"/>
      <c r="WWR26" s="78"/>
      <c r="WWS26" s="78"/>
      <c r="WWT26" s="78"/>
      <c r="WWU26" s="78"/>
      <c r="WWV26" s="78"/>
      <c r="WWW26" s="78"/>
      <c r="WWX26" s="78"/>
      <c r="WWY26" s="78"/>
      <c r="WWZ26" s="78"/>
      <c r="WXA26" s="78"/>
      <c r="WXB26" s="78"/>
      <c r="WXC26" s="78"/>
      <c r="WXD26" s="78"/>
      <c r="WXE26" s="78"/>
      <c r="WXF26" s="78"/>
      <c r="WXG26" s="78"/>
      <c r="WXH26" s="78"/>
      <c r="WXI26" s="78"/>
      <c r="WXJ26" s="78"/>
      <c r="WXK26" s="78"/>
      <c r="WXL26" s="78"/>
      <c r="WXM26" s="78"/>
      <c r="WXN26" s="78"/>
      <c r="WXO26" s="78"/>
      <c r="WXP26" s="78"/>
      <c r="WXQ26" s="78"/>
      <c r="WXR26" s="78"/>
      <c r="WXS26" s="78"/>
      <c r="WXT26" s="78"/>
      <c r="WXU26" s="78"/>
      <c r="WXV26" s="78"/>
      <c r="WXW26" s="78"/>
      <c r="WXX26" s="78"/>
      <c r="WXY26" s="78"/>
      <c r="WXZ26" s="78"/>
      <c r="WYA26" s="78"/>
      <c r="WYB26" s="78"/>
      <c r="WYC26" s="78"/>
      <c r="WYD26" s="78"/>
      <c r="WYE26" s="78"/>
      <c r="WYF26" s="78"/>
      <c r="WYG26" s="78"/>
      <c r="WYH26" s="78"/>
      <c r="WYI26" s="78"/>
      <c r="WYJ26" s="78"/>
      <c r="WYK26" s="78"/>
      <c r="WYL26" s="78"/>
      <c r="WYM26" s="78"/>
      <c r="WYN26" s="78"/>
      <c r="WYO26" s="78"/>
      <c r="WYP26" s="78"/>
      <c r="WYQ26" s="78"/>
      <c r="WYR26" s="78"/>
      <c r="WYS26" s="78"/>
      <c r="WYT26" s="78"/>
      <c r="WYU26" s="78"/>
      <c r="WYV26" s="78"/>
      <c r="WYW26" s="78"/>
      <c r="WYX26" s="78"/>
      <c r="WYY26" s="78"/>
      <c r="WYZ26" s="78"/>
      <c r="WZA26" s="78"/>
      <c r="WZB26" s="78"/>
      <c r="WZC26" s="78"/>
      <c r="WZD26" s="78"/>
      <c r="WZE26" s="78"/>
      <c r="WZF26" s="78"/>
      <c r="WZG26" s="78"/>
      <c r="WZH26" s="78"/>
      <c r="WZI26" s="78"/>
      <c r="WZJ26" s="78"/>
      <c r="WZK26" s="78"/>
      <c r="WZL26" s="78"/>
      <c r="WZM26" s="78"/>
      <c r="WZN26" s="78"/>
      <c r="WZO26" s="78"/>
      <c r="WZP26" s="78"/>
      <c r="WZQ26" s="78"/>
      <c r="WZR26" s="78"/>
      <c r="WZS26" s="78"/>
      <c r="WZT26" s="78"/>
      <c r="WZU26" s="78"/>
      <c r="WZV26" s="78"/>
      <c r="WZW26" s="78"/>
      <c r="WZX26" s="78"/>
      <c r="WZY26" s="78"/>
      <c r="WZZ26" s="78"/>
      <c r="XAA26" s="78"/>
      <c r="XAB26" s="78"/>
      <c r="XAC26" s="78"/>
      <c r="XAD26" s="78"/>
      <c r="XAE26" s="78"/>
      <c r="XAF26" s="78"/>
      <c r="XAG26" s="78"/>
      <c r="XAH26" s="78"/>
      <c r="XAI26" s="78"/>
      <c r="XAJ26" s="78"/>
      <c r="XAK26" s="78"/>
      <c r="XAL26" s="78"/>
      <c r="XAM26" s="78"/>
      <c r="XAN26" s="78"/>
      <c r="XAO26" s="78"/>
      <c r="XAP26" s="78"/>
      <c r="XAQ26" s="78"/>
      <c r="XAR26" s="78"/>
      <c r="XAS26" s="78"/>
      <c r="XAT26" s="78"/>
      <c r="XAU26" s="78"/>
      <c r="XAV26" s="78"/>
      <c r="XAW26" s="78"/>
      <c r="XAX26" s="78"/>
      <c r="XAY26" s="78"/>
      <c r="XAZ26" s="78"/>
      <c r="XBA26" s="78"/>
      <c r="XBB26" s="78"/>
      <c r="XBC26" s="78"/>
      <c r="XBD26" s="78"/>
      <c r="XBE26" s="78"/>
      <c r="XBF26" s="78"/>
      <c r="XBG26" s="78"/>
      <c r="XBH26" s="78"/>
      <c r="XBI26" s="78"/>
      <c r="XBJ26" s="78"/>
      <c r="XBK26" s="78"/>
      <c r="XBL26" s="78"/>
      <c r="XBM26" s="78"/>
      <c r="XBN26" s="78"/>
      <c r="XBO26" s="78"/>
      <c r="XBP26" s="78"/>
      <c r="XBQ26" s="78"/>
      <c r="XBR26" s="78"/>
      <c r="XBS26" s="78"/>
      <c r="XBT26" s="78"/>
      <c r="XBU26" s="78"/>
      <c r="XBV26" s="78"/>
      <c r="XBW26" s="78"/>
      <c r="XBX26" s="132"/>
      <c r="XBY26" s="132"/>
      <c r="XBZ26" s="132"/>
      <c r="XCA26" s="132"/>
      <c r="XCB26" s="132"/>
      <c r="XCC26" s="132"/>
      <c r="XCD26" s="132"/>
      <c r="XCE26" s="132"/>
      <c r="XCF26" s="132"/>
      <c r="XCG26" s="132"/>
      <c r="XCH26" s="132"/>
      <c r="XCI26" s="78"/>
      <c r="XCJ26" s="78"/>
      <c r="XCK26" s="78"/>
      <c r="XCL26" s="78"/>
      <c r="XCM26" s="78"/>
      <c r="XCN26" s="78"/>
      <c r="XCO26" s="78"/>
      <c r="XCP26" s="78"/>
      <c r="XCQ26" s="78"/>
      <c r="XCR26" s="78"/>
      <c r="XCS26" s="78"/>
      <c r="XCT26" s="78"/>
      <c r="XCU26" s="78"/>
      <c r="XCV26" s="78"/>
      <c r="XCW26" s="78"/>
      <c r="XCX26" s="78"/>
      <c r="XCY26" s="78"/>
      <c r="XCZ26" s="78"/>
      <c r="XDA26" s="78"/>
      <c r="XDB26" s="78"/>
      <c r="XDC26" s="78"/>
      <c r="XDD26" s="78"/>
      <c r="XDE26" s="78"/>
      <c r="XDF26" s="78"/>
      <c r="XDG26" s="78"/>
      <c r="XDH26" s="78"/>
      <c r="XDI26" s="132"/>
      <c r="XDJ26" s="132"/>
      <c r="XDK26" s="132"/>
      <c r="XDL26" s="132"/>
      <c r="XDM26" s="132"/>
      <c r="XDN26" s="132"/>
      <c r="XDO26" s="132"/>
      <c r="XDP26" s="132"/>
      <c r="XDQ26" s="132"/>
      <c r="XDR26" s="132"/>
      <c r="XDS26" s="132"/>
      <c r="XDT26" s="132"/>
      <c r="XDU26" s="132"/>
      <c r="XDV26" s="132"/>
      <c r="XDW26" s="132"/>
      <c r="XDX26" s="78"/>
      <c r="XDY26" s="78"/>
      <c r="XDZ26" s="78"/>
      <c r="XEA26" s="78"/>
      <c r="XEB26" s="78"/>
      <c r="XEC26" s="78"/>
      <c r="XED26" s="78"/>
      <c r="XEE26" s="78"/>
      <c r="XEF26" s="78"/>
      <c r="XEG26" s="78"/>
      <c r="XEH26" s="78"/>
      <c r="XEI26" s="78"/>
      <c r="XEJ26" s="78"/>
      <c r="XEK26" s="78"/>
      <c r="XEL26" s="78"/>
      <c r="XEM26" s="78"/>
      <c r="XEN26" s="78"/>
      <c r="XEO26" s="78"/>
      <c r="XEP26" s="78"/>
      <c r="XEQ26" s="78"/>
      <c r="XER26" s="78"/>
      <c r="XES26" s="78"/>
      <c r="XET26" s="78"/>
      <c r="XEU26" s="78"/>
      <c r="XEV26" s="78"/>
      <c r="XEW26" s="78"/>
      <c r="XEX26" s="78"/>
      <c r="XEY26" s="78"/>
      <c r="XEZ26" s="78"/>
    </row>
    <row r="27" s="129" customFormat="1" customHeight="1" spans="1:1024 1025:16380">
      <c r="A27" s="161">
        <f t="shared" si="5"/>
        <v>23</v>
      </c>
      <c r="B27" s="162" t="s">
        <v>268</v>
      </c>
      <c r="C27" s="163" t="s">
        <v>269</v>
      </c>
      <c r="D27" s="164"/>
      <c r="E27" s="164" t="s">
        <v>237</v>
      </c>
      <c r="F27" s="164" t="s">
        <v>241</v>
      </c>
      <c r="G27" s="87"/>
      <c r="H27" s="30">
        <f t="shared" si="6"/>
        <v>0</v>
      </c>
      <c r="I27" s="30">
        <f t="shared" si="3"/>
        <v>0</v>
      </c>
      <c r="J27" s="30">
        <v>6045.34</v>
      </c>
      <c r="K27" s="39">
        <v>0</v>
      </c>
      <c r="L27" s="165"/>
      <c r="M27" s="165"/>
      <c r="N27" s="165"/>
      <c r="O27" s="165"/>
      <c r="P27" s="165"/>
      <c r="Q27" s="165"/>
      <c r="R27" s="165"/>
      <c r="S27" s="166"/>
      <c r="T27" s="166"/>
      <c r="U27" s="166"/>
      <c r="V27" s="36">
        <f t="shared" si="4"/>
        <v>0</v>
      </c>
      <c r="W27" s="160"/>
      <c r="X27" s="160"/>
      <c r="Y27" s="40">
        <f t="shared" si="8"/>
        <v>30517.4324</v>
      </c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I27" s="78"/>
      <c r="FJ27" s="78"/>
      <c r="FK27" s="78"/>
      <c r="FL27" s="78"/>
      <c r="FM27" s="78"/>
      <c r="FN27" s="78"/>
      <c r="FO27" s="78"/>
      <c r="FP27" s="78"/>
      <c r="FQ27" s="78"/>
      <c r="FR27" s="78"/>
      <c r="FS27" s="78"/>
      <c r="FT27" s="78"/>
      <c r="FU27" s="78"/>
      <c r="FV27" s="78"/>
      <c r="FW27" s="78"/>
      <c r="FX27" s="78"/>
      <c r="FY27" s="78"/>
      <c r="FZ27" s="78"/>
      <c r="GA27" s="78"/>
      <c r="GB27" s="78"/>
      <c r="GC27" s="78"/>
      <c r="GD27" s="78"/>
      <c r="GE27" s="78"/>
      <c r="GF27" s="78"/>
      <c r="GG27" s="78"/>
      <c r="GH27" s="78"/>
      <c r="GI27" s="78"/>
      <c r="GJ27" s="78"/>
      <c r="GK27" s="78"/>
      <c r="GL27" s="78"/>
      <c r="GM27" s="78"/>
      <c r="GN27" s="78"/>
      <c r="GO27" s="78"/>
      <c r="GP27" s="78"/>
      <c r="GQ27" s="78"/>
      <c r="GR27" s="78"/>
      <c r="GS27" s="78"/>
      <c r="GT27" s="78"/>
      <c r="GU27" s="78"/>
      <c r="GV27" s="78"/>
      <c r="GW27" s="78"/>
      <c r="GX27" s="78"/>
      <c r="GY27" s="78"/>
      <c r="GZ27" s="78"/>
      <c r="HA27" s="78"/>
      <c r="HB27" s="78"/>
      <c r="HC27" s="78"/>
      <c r="HD27" s="78"/>
      <c r="HE27" s="78"/>
      <c r="HF27" s="78"/>
      <c r="HG27" s="78"/>
      <c r="HH27" s="78"/>
      <c r="HI27" s="78"/>
      <c r="HJ27" s="78"/>
      <c r="HK27" s="78"/>
      <c r="HL27" s="78"/>
      <c r="HM27" s="78"/>
      <c r="HN27" s="78"/>
      <c r="HO27" s="78"/>
      <c r="HP27" s="78"/>
      <c r="HQ27" s="78"/>
      <c r="HR27" s="78"/>
      <c r="HS27" s="78"/>
      <c r="HT27" s="78"/>
      <c r="HU27" s="78"/>
      <c r="HV27" s="78"/>
      <c r="HW27" s="78"/>
      <c r="HX27" s="78"/>
      <c r="HY27" s="78"/>
      <c r="HZ27" s="78"/>
      <c r="IA27" s="78"/>
      <c r="IB27" s="78"/>
      <c r="IC27" s="78"/>
      <c r="ID27" s="78"/>
      <c r="IE27" s="78"/>
      <c r="IF27" s="78"/>
      <c r="IG27" s="78"/>
      <c r="IH27" s="78"/>
      <c r="II27" s="78"/>
      <c r="IJ27" s="78"/>
      <c r="IK27" s="78"/>
      <c r="IL27" s="78"/>
      <c r="IM27" s="78"/>
      <c r="IN27" s="78"/>
      <c r="IO27" s="78"/>
      <c r="IP27" s="78"/>
      <c r="IQ27" s="78"/>
      <c r="IR27" s="78"/>
      <c r="IS27" s="78"/>
      <c r="IT27" s="78"/>
      <c r="IU27" s="78"/>
      <c r="IV27" s="78"/>
      <c r="IW27" s="78"/>
      <c r="IX27" s="78"/>
      <c r="IY27" s="78"/>
      <c r="IZ27" s="78"/>
      <c r="JA27" s="78"/>
      <c r="JB27" s="78"/>
      <c r="JC27" s="78"/>
      <c r="JD27" s="78"/>
      <c r="JE27" s="78"/>
      <c r="JF27" s="78"/>
      <c r="JG27" s="78"/>
      <c r="JH27" s="78"/>
      <c r="JI27" s="78"/>
      <c r="JJ27" s="78"/>
      <c r="JK27" s="78"/>
      <c r="JL27" s="78"/>
      <c r="JM27" s="78"/>
      <c r="JN27" s="78"/>
      <c r="JO27" s="78"/>
      <c r="JP27" s="78"/>
      <c r="JQ27" s="78"/>
      <c r="JR27" s="78"/>
      <c r="JS27" s="78"/>
      <c r="JT27" s="78"/>
      <c r="JU27" s="78"/>
      <c r="JV27" s="78"/>
      <c r="JW27" s="78"/>
      <c r="JX27" s="78"/>
      <c r="JY27" s="78"/>
      <c r="JZ27" s="78"/>
      <c r="KA27" s="78"/>
      <c r="KB27" s="78"/>
      <c r="KC27" s="78"/>
      <c r="KD27" s="78"/>
      <c r="KE27" s="78"/>
      <c r="KF27" s="78"/>
      <c r="KG27" s="78"/>
      <c r="KH27" s="78"/>
      <c r="KI27" s="78"/>
      <c r="KJ27" s="78"/>
      <c r="KK27" s="78"/>
      <c r="KL27" s="78"/>
      <c r="KM27" s="78"/>
      <c r="KN27" s="78"/>
      <c r="KO27" s="78"/>
      <c r="KP27" s="78"/>
      <c r="KQ27" s="78"/>
      <c r="KR27" s="78"/>
      <c r="KS27" s="78"/>
      <c r="KT27" s="78"/>
      <c r="KU27" s="78"/>
      <c r="KV27" s="78"/>
      <c r="KW27" s="78"/>
      <c r="KX27" s="78"/>
      <c r="KY27" s="78"/>
      <c r="KZ27" s="78"/>
      <c r="LA27" s="78"/>
      <c r="LB27" s="78"/>
      <c r="LC27" s="78"/>
      <c r="LD27" s="78"/>
      <c r="LE27" s="78"/>
      <c r="LF27" s="78"/>
      <c r="LG27" s="78"/>
      <c r="LH27" s="78"/>
      <c r="LI27" s="78"/>
      <c r="LJ27" s="78"/>
      <c r="LK27" s="78"/>
      <c r="LL27" s="78"/>
      <c r="LM27" s="78"/>
      <c r="LN27" s="78"/>
      <c r="LO27" s="78"/>
      <c r="LP27" s="78"/>
      <c r="LQ27" s="78"/>
      <c r="LR27" s="78"/>
      <c r="LS27" s="78"/>
      <c r="LT27" s="78"/>
      <c r="LU27" s="78"/>
      <c r="LV27" s="78"/>
      <c r="LW27" s="78"/>
      <c r="LX27" s="78"/>
      <c r="LY27" s="78"/>
      <c r="LZ27" s="78"/>
      <c r="MA27" s="78"/>
      <c r="MB27" s="78"/>
      <c r="MC27" s="78"/>
      <c r="MD27" s="78"/>
      <c r="ME27" s="78"/>
      <c r="MF27" s="78"/>
      <c r="MG27" s="78"/>
      <c r="MH27" s="78"/>
      <c r="MI27" s="78"/>
      <c r="MJ27" s="78"/>
      <c r="MK27" s="78"/>
      <c r="ML27" s="78"/>
      <c r="MM27" s="78"/>
      <c r="MN27" s="78"/>
      <c r="MO27" s="78"/>
      <c r="MP27" s="78"/>
      <c r="MQ27" s="78"/>
      <c r="MR27" s="78"/>
      <c r="MS27" s="78"/>
      <c r="MT27" s="78"/>
      <c r="MU27" s="78"/>
      <c r="MV27" s="78"/>
      <c r="MW27" s="78"/>
      <c r="MX27" s="78"/>
      <c r="MY27" s="78"/>
      <c r="MZ27" s="78"/>
      <c r="NA27" s="78"/>
      <c r="NB27" s="78"/>
      <c r="NC27" s="78"/>
      <c r="ND27" s="78"/>
      <c r="NE27" s="78"/>
      <c r="NF27" s="78"/>
      <c r="NG27" s="78"/>
      <c r="NH27" s="78"/>
      <c r="NI27" s="78"/>
      <c r="NJ27" s="78"/>
      <c r="NK27" s="78"/>
      <c r="NL27" s="78"/>
      <c r="NM27" s="78"/>
      <c r="NN27" s="78"/>
      <c r="NO27" s="78"/>
      <c r="NP27" s="78"/>
      <c r="NQ27" s="78"/>
      <c r="NR27" s="78"/>
      <c r="NS27" s="78"/>
      <c r="NT27" s="78"/>
      <c r="NU27" s="78"/>
      <c r="NV27" s="78"/>
      <c r="NW27" s="78"/>
      <c r="NX27" s="78"/>
      <c r="NY27" s="78"/>
      <c r="NZ27" s="78"/>
      <c r="OA27" s="78"/>
      <c r="OB27" s="78"/>
      <c r="OC27" s="78"/>
      <c r="OD27" s="78"/>
      <c r="OE27" s="78"/>
      <c r="OF27" s="78"/>
      <c r="OG27" s="78"/>
      <c r="OH27" s="78"/>
      <c r="OI27" s="78"/>
      <c r="OJ27" s="78"/>
      <c r="OK27" s="78"/>
      <c r="OL27" s="78"/>
      <c r="OM27" s="78"/>
      <c r="ON27" s="78"/>
      <c r="OO27" s="78"/>
      <c r="OP27" s="78"/>
      <c r="OQ27" s="78"/>
      <c r="OR27" s="78"/>
      <c r="OS27" s="78"/>
      <c r="OT27" s="78"/>
      <c r="OU27" s="78"/>
      <c r="OV27" s="78"/>
      <c r="OW27" s="78"/>
      <c r="OX27" s="78"/>
      <c r="OY27" s="78"/>
      <c r="OZ27" s="78"/>
      <c r="PA27" s="78"/>
      <c r="PB27" s="78"/>
      <c r="PC27" s="78"/>
      <c r="PD27" s="78"/>
      <c r="PE27" s="78"/>
      <c r="PF27" s="78"/>
      <c r="PG27" s="78"/>
      <c r="PH27" s="78"/>
      <c r="PI27" s="78"/>
      <c r="PJ27" s="78"/>
      <c r="PK27" s="78"/>
      <c r="PL27" s="78"/>
      <c r="PM27" s="78"/>
      <c r="PN27" s="78"/>
      <c r="PO27" s="78"/>
      <c r="PP27" s="78"/>
      <c r="PQ27" s="78"/>
      <c r="PR27" s="78"/>
      <c r="PS27" s="78"/>
      <c r="PT27" s="78"/>
      <c r="PU27" s="78"/>
      <c r="PV27" s="78"/>
      <c r="PW27" s="78"/>
      <c r="PX27" s="78"/>
      <c r="PY27" s="78"/>
      <c r="PZ27" s="78"/>
      <c r="QA27" s="78"/>
      <c r="QB27" s="78"/>
      <c r="QC27" s="78"/>
      <c r="QD27" s="78"/>
      <c r="QE27" s="78"/>
      <c r="QF27" s="78"/>
      <c r="QG27" s="78"/>
      <c r="QH27" s="78"/>
      <c r="QI27" s="78"/>
      <c r="QJ27" s="78"/>
      <c r="QK27" s="78"/>
      <c r="QL27" s="78"/>
      <c r="QM27" s="78"/>
      <c r="QN27" s="78"/>
      <c r="QO27" s="78"/>
      <c r="QP27" s="78"/>
      <c r="QQ27" s="78"/>
      <c r="QR27" s="78"/>
      <c r="QS27" s="78"/>
      <c r="QT27" s="78"/>
      <c r="QU27" s="78"/>
      <c r="QV27" s="78"/>
      <c r="QW27" s="78"/>
      <c r="QX27" s="78"/>
      <c r="QY27" s="78"/>
      <c r="QZ27" s="78"/>
      <c r="RA27" s="78"/>
      <c r="RB27" s="78"/>
      <c r="RC27" s="78"/>
      <c r="RD27" s="78"/>
      <c r="RE27" s="78"/>
      <c r="RF27" s="78"/>
      <c r="RG27" s="78"/>
      <c r="RH27" s="78"/>
      <c r="RI27" s="78"/>
      <c r="RJ27" s="78"/>
      <c r="RK27" s="78"/>
      <c r="RL27" s="78"/>
      <c r="RM27" s="78"/>
      <c r="RN27" s="78"/>
      <c r="RO27" s="78"/>
      <c r="RP27" s="78"/>
      <c r="RQ27" s="78"/>
      <c r="RR27" s="78"/>
      <c r="RS27" s="78"/>
      <c r="RT27" s="78"/>
      <c r="RU27" s="78"/>
      <c r="RV27" s="78"/>
      <c r="RW27" s="78"/>
      <c r="RX27" s="78"/>
      <c r="RY27" s="78"/>
      <c r="RZ27" s="78"/>
      <c r="SA27" s="78"/>
      <c r="SB27" s="78"/>
      <c r="SC27" s="78"/>
      <c r="SD27" s="78"/>
      <c r="SE27" s="78"/>
      <c r="SF27" s="78"/>
      <c r="SG27" s="78"/>
      <c r="SH27" s="78"/>
      <c r="SI27" s="78"/>
      <c r="SJ27" s="78"/>
      <c r="SK27" s="78"/>
      <c r="SL27" s="78"/>
      <c r="SM27" s="78"/>
      <c r="SN27" s="78"/>
      <c r="SO27" s="78"/>
      <c r="SP27" s="78"/>
      <c r="SQ27" s="78"/>
      <c r="SR27" s="78"/>
      <c r="SS27" s="78"/>
      <c r="ST27" s="78"/>
      <c r="SU27" s="78"/>
      <c r="SV27" s="78"/>
      <c r="SW27" s="78"/>
      <c r="SX27" s="78"/>
      <c r="SY27" s="78"/>
      <c r="SZ27" s="78"/>
      <c r="TA27" s="78"/>
      <c r="TB27" s="78"/>
      <c r="TC27" s="78"/>
      <c r="TD27" s="78"/>
      <c r="TE27" s="78"/>
      <c r="TF27" s="78"/>
      <c r="TG27" s="78"/>
      <c r="TH27" s="78"/>
      <c r="TI27" s="78"/>
      <c r="TJ27" s="78"/>
      <c r="TK27" s="78"/>
      <c r="TL27" s="78"/>
      <c r="TM27" s="78"/>
      <c r="TN27" s="78"/>
      <c r="TO27" s="78"/>
      <c r="TP27" s="78"/>
      <c r="TQ27" s="78"/>
      <c r="TR27" s="78"/>
      <c r="TS27" s="78"/>
      <c r="TT27" s="78"/>
      <c r="TU27" s="78"/>
      <c r="TV27" s="78"/>
      <c r="TW27" s="78"/>
      <c r="TX27" s="78"/>
      <c r="TY27" s="78"/>
      <c r="TZ27" s="78"/>
      <c r="UA27" s="78"/>
      <c r="UB27" s="78"/>
      <c r="UC27" s="78"/>
      <c r="UD27" s="78"/>
      <c r="UE27" s="78"/>
      <c r="UF27" s="78"/>
      <c r="UG27" s="78"/>
      <c r="UH27" s="78"/>
      <c r="UI27" s="78"/>
      <c r="UJ27" s="78"/>
      <c r="UK27" s="78"/>
      <c r="UL27" s="78"/>
      <c r="UM27" s="78"/>
      <c r="UN27" s="78"/>
      <c r="UO27" s="78"/>
      <c r="UP27" s="78"/>
      <c r="UQ27" s="78"/>
      <c r="UR27" s="78"/>
      <c r="US27" s="78"/>
      <c r="UT27" s="78"/>
      <c r="UU27" s="78"/>
      <c r="UV27" s="78"/>
      <c r="UW27" s="78"/>
      <c r="UX27" s="78"/>
      <c r="UY27" s="78"/>
      <c r="UZ27" s="78"/>
      <c r="VA27" s="78"/>
      <c r="VB27" s="78"/>
      <c r="VC27" s="78"/>
      <c r="VD27" s="78"/>
      <c r="VE27" s="78"/>
      <c r="VF27" s="78"/>
      <c r="VG27" s="78"/>
      <c r="VH27" s="78"/>
      <c r="VI27" s="78"/>
      <c r="VJ27" s="78"/>
      <c r="VK27" s="78"/>
      <c r="VL27" s="78"/>
      <c r="VM27" s="78"/>
      <c r="VN27" s="78"/>
      <c r="VO27" s="78"/>
      <c r="VP27" s="78"/>
      <c r="VQ27" s="78"/>
      <c r="VR27" s="78"/>
      <c r="VS27" s="78"/>
      <c r="VT27" s="78"/>
      <c r="VU27" s="78"/>
      <c r="VV27" s="78"/>
      <c r="VW27" s="78"/>
      <c r="VX27" s="78"/>
      <c r="VY27" s="78"/>
      <c r="VZ27" s="78"/>
      <c r="WA27" s="78"/>
      <c r="WB27" s="78"/>
      <c r="WC27" s="78"/>
      <c r="WD27" s="78"/>
      <c r="WE27" s="78"/>
      <c r="WF27" s="78"/>
      <c r="WG27" s="78"/>
      <c r="WH27" s="78"/>
      <c r="WI27" s="78"/>
      <c r="WJ27" s="78"/>
      <c r="WK27" s="78"/>
      <c r="WL27" s="78"/>
      <c r="WM27" s="78"/>
      <c r="WN27" s="78"/>
      <c r="WO27" s="78"/>
      <c r="WP27" s="78"/>
      <c r="WQ27" s="78"/>
      <c r="WR27" s="78"/>
      <c r="WS27" s="78"/>
      <c r="WT27" s="78"/>
      <c r="WU27" s="78"/>
      <c r="WV27" s="78"/>
      <c r="WW27" s="78"/>
      <c r="WX27" s="78"/>
      <c r="WY27" s="78"/>
      <c r="WZ27" s="78"/>
      <c r="XA27" s="78"/>
      <c r="XB27" s="78"/>
      <c r="XC27" s="78"/>
      <c r="XD27" s="78"/>
      <c r="XE27" s="78"/>
      <c r="XF27" s="78"/>
      <c r="XG27" s="78"/>
      <c r="XH27" s="78"/>
      <c r="XI27" s="78"/>
      <c r="XJ27" s="78"/>
      <c r="XK27" s="78"/>
      <c r="XL27" s="78"/>
      <c r="XM27" s="78"/>
      <c r="XN27" s="78"/>
      <c r="XO27" s="78"/>
      <c r="XP27" s="78"/>
      <c r="XQ27" s="78"/>
      <c r="XR27" s="78"/>
      <c r="XS27" s="78"/>
      <c r="XT27" s="78"/>
      <c r="XU27" s="78"/>
      <c r="XV27" s="78"/>
      <c r="XW27" s="78"/>
      <c r="XX27" s="78"/>
      <c r="XY27" s="78"/>
      <c r="XZ27" s="78"/>
      <c r="YA27" s="78"/>
      <c r="YB27" s="78"/>
      <c r="YC27" s="78"/>
      <c r="YD27" s="78"/>
      <c r="YE27" s="78"/>
      <c r="YF27" s="78"/>
      <c r="YG27" s="78"/>
      <c r="YH27" s="78"/>
      <c r="YI27" s="78"/>
      <c r="YJ27" s="78"/>
      <c r="YK27" s="78"/>
      <c r="YL27" s="78"/>
      <c r="YM27" s="78"/>
      <c r="YN27" s="78"/>
      <c r="YO27" s="78"/>
      <c r="YP27" s="78"/>
      <c r="YQ27" s="78"/>
      <c r="YR27" s="78"/>
      <c r="YS27" s="78"/>
      <c r="YT27" s="78"/>
      <c r="YU27" s="78"/>
      <c r="YV27" s="78"/>
      <c r="YW27" s="78"/>
      <c r="YX27" s="78"/>
      <c r="YY27" s="78"/>
      <c r="YZ27" s="78"/>
      <c r="ZA27" s="78"/>
      <c r="ZB27" s="78"/>
      <c r="ZC27" s="78"/>
      <c r="ZD27" s="78"/>
      <c r="ZE27" s="78"/>
      <c r="ZF27" s="78"/>
      <c r="ZG27" s="78"/>
      <c r="ZH27" s="78"/>
      <c r="ZI27" s="78"/>
      <c r="ZJ27" s="78"/>
      <c r="ZK27" s="78"/>
      <c r="ZL27" s="78"/>
      <c r="ZM27" s="78"/>
      <c r="ZN27" s="78"/>
      <c r="ZO27" s="78"/>
      <c r="ZP27" s="78"/>
      <c r="ZQ27" s="78"/>
      <c r="ZR27" s="78"/>
      <c r="ZS27" s="78"/>
      <c r="ZT27" s="78"/>
      <c r="ZU27" s="78"/>
      <c r="ZV27" s="78"/>
      <c r="ZW27" s="78"/>
      <c r="ZX27" s="78"/>
      <c r="ZY27" s="78"/>
      <c r="ZZ27" s="78"/>
      <c r="AAA27" s="78"/>
      <c r="AAB27" s="78"/>
      <c r="AAC27" s="78"/>
      <c r="AAD27" s="78"/>
      <c r="AAE27" s="78"/>
      <c r="AAF27" s="78"/>
      <c r="AAG27" s="78"/>
      <c r="AAH27" s="78"/>
      <c r="AAI27" s="78"/>
      <c r="AAJ27" s="78"/>
      <c r="AAK27" s="78"/>
      <c r="AAL27" s="78"/>
      <c r="AAM27" s="78"/>
      <c r="AAN27" s="78"/>
      <c r="AAO27" s="78"/>
      <c r="AAP27" s="78"/>
      <c r="AAQ27" s="78"/>
      <c r="AAR27" s="78"/>
      <c r="AAS27" s="78"/>
      <c r="AAT27" s="78"/>
      <c r="AAU27" s="78"/>
      <c r="AAV27" s="78"/>
      <c r="AAW27" s="78"/>
      <c r="AAX27" s="78"/>
      <c r="AAY27" s="78"/>
      <c r="AAZ27" s="78"/>
      <c r="ABA27" s="78"/>
      <c r="ABB27" s="78"/>
      <c r="ABC27" s="78"/>
      <c r="ABD27" s="78"/>
      <c r="ABE27" s="78"/>
      <c r="ABF27" s="78"/>
      <c r="ABG27" s="78"/>
      <c r="ABH27" s="78"/>
      <c r="ABI27" s="78"/>
      <c r="ABJ27" s="78"/>
      <c r="ABK27" s="78"/>
      <c r="ABL27" s="78"/>
      <c r="ABM27" s="78"/>
      <c r="ABN27" s="78"/>
      <c r="ABO27" s="78"/>
      <c r="ABP27" s="78"/>
      <c r="ABQ27" s="78"/>
      <c r="ABR27" s="78"/>
      <c r="ABS27" s="78"/>
      <c r="ABT27" s="78"/>
      <c r="ABU27" s="78"/>
      <c r="ABV27" s="78"/>
      <c r="ABW27" s="78"/>
      <c r="ABX27" s="78"/>
      <c r="ABY27" s="78"/>
      <c r="ABZ27" s="78"/>
      <c r="ACA27" s="78"/>
      <c r="ACB27" s="78"/>
      <c r="ACC27" s="78"/>
      <c r="ACD27" s="78"/>
      <c r="ACE27" s="78"/>
      <c r="ACF27" s="78"/>
      <c r="ACG27" s="78"/>
      <c r="ACH27" s="78"/>
      <c r="ACI27" s="78"/>
      <c r="ACJ27" s="78"/>
      <c r="ACK27" s="78"/>
      <c r="ACL27" s="78"/>
      <c r="ACM27" s="78"/>
      <c r="ACN27" s="78"/>
      <c r="ACO27" s="78"/>
      <c r="ACP27" s="78"/>
      <c r="ACQ27" s="78"/>
      <c r="ACR27" s="78"/>
      <c r="ACS27" s="78"/>
      <c r="ACT27" s="78"/>
      <c r="ACU27" s="78"/>
      <c r="ACV27" s="78"/>
      <c r="ACW27" s="78"/>
      <c r="ACX27" s="78"/>
      <c r="ACY27" s="78"/>
      <c r="ACZ27" s="78"/>
      <c r="ADA27" s="78"/>
      <c r="ADB27" s="78"/>
      <c r="ADC27" s="78"/>
      <c r="ADD27" s="78"/>
      <c r="ADE27" s="78"/>
      <c r="ADF27" s="78"/>
      <c r="ADG27" s="78"/>
      <c r="ADH27" s="78"/>
      <c r="ADI27" s="78"/>
      <c r="ADJ27" s="78"/>
      <c r="ADK27" s="78"/>
      <c r="ADL27" s="78"/>
      <c r="ADM27" s="78"/>
      <c r="ADN27" s="78"/>
      <c r="ADO27" s="78"/>
      <c r="ADP27" s="78"/>
      <c r="ADQ27" s="78"/>
      <c r="ADR27" s="78"/>
      <c r="ADS27" s="78"/>
      <c r="ADT27" s="78"/>
      <c r="ADU27" s="78"/>
      <c r="ADV27" s="78"/>
      <c r="ADW27" s="78"/>
      <c r="ADX27" s="78"/>
      <c r="ADY27" s="78"/>
      <c r="ADZ27" s="78"/>
      <c r="AEA27" s="78"/>
      <c r="AEB27" s="78"/>
      <c r="AEC27" s="78"/>
      <c r="AED27" s="78"/>
      <c r="AEE27" s="78"/>
      <c r="AEF27" s="78"/>
      <c r="AEG27" s="78"/>
      <c r="AEH27" s="78"/>
      <c r="AEI27" s="78"/>
      <c r="AEJ27" s="78"/>
      <c r="AEK27" s="78"/>
      <c r="AEL27" s="78"/>
      <c r="AEM27" s="78"/>
      <c r="AEN27" s="78"/>
      <c r="AEO27" s="78"/>
      <c r="AEP27" s="78"/>
      <c r="AEQ27" s="78"/>
      <c r="AER27" s="78"/>
      <c r="AES27" s="78"/>
      <c r="AET27" s="78"/>
      <c r="AEU27" s="78"/>
      <c r="AEV27" s="78"/>
      <c r="AEW27" s="78"/>
      <c r="AEX27" s="78"/>
      <c r="AEY27" s="78"/>
      <c r="AEZ27" s="78"/>
      <c r="AFA27" s="78"/>
      <c r="AFB27" s="78"/>
      <c r="AFC27" s="78"/>
      <c r="AFD27" s="78"/>
      <c r="AFE27" s="78"/>
      <c r="AFF27" s="78"/>
      <c r="AFG27" s="78"/>
      <c r="AFH27" s="78"/>
      <c r="AFI27" s="78"/>
      <c r="AFJ27" s="78"/>
      <c r="AFK27" s="78"/>
      <c r="AFL27" s="78"/>
      <c r="AFM27" s="78"/>
      <c r="AFN27" s="78"/>
      <c r="AFO27" s="78"/>
      <c r="AFP27" s="78"/>
      <c r="AFQ27" s="78"/>
      <c r="AFR27" s="78"/>
      <c r="AFS27" s="78"/>
      <c r="AFT27" s="78"/>
      <c r="AFU27" s="78"/>
      <c r="AFV27" s="78"/>
      <c r="AFW27" s="78"/>
      <c r="AFX27" s="78"/>
      <c r="AFY27" s="78"/>
      <c r="AFZ27" s="78"/>
      <c r="AGA27" s="78"/>
      <c r="AGB27" s="78"/>
      <c r="AGC27" s="78"/>
      <c r="AGD27" s="78"/>
      <c r="AGE27" s="78"/>
      <c r="AGF27" s="78"/>
      <c r="AGG27" s="78"/>
      <c r="AGH27" s="78"/>
      <c r="AGI27" s="78"/>
      <c r="AGJ27" s="78"/>
      <c r="AGK27" s="78"/>
      <c r="AGL27" s="78"/>
      <c r="AGM27" s="78"/>
      <c r="AGN27" s="78"/>
      <c r="AGO27" s="78"/>
      <c r="AGP27" s="78"/>
      <c r="AGQ27" s="78"/>
      <c r="AGR27" s="78"/>
      <c r="AGS27" s="78"/>
      <c r="AGT27" s="78"/>
      <c r="AGU27" s="78"/>
      <c r="AGV27" s="78"/>
      <c r="AGW27" s="78"/>
      <c r="AGX27" s="78"/>
      <c r="AGY27" s="78"/>
      <c r="AGZ27" s="78"/>
      <c r="AHA27" s="78"/>
      <c r="AHB27" s="78"/>
      <c r="AHC27" s="78"/>
      <c r="AHD27" s="78"/>
      <c r="AHE27" s="78"/>
      <c r="AHF27" s="78"/>
      <c r="AHG27" s="78"/>
      <c r="AHH27" s="78"/>
      <c r="AHI27" s="78"/>
      <c r="AHJ27" s="78"/>
      <c r="AHK27" s="78"/>
      <c r="AHL27" s="78"/>
      <c r="AHM27" s="78"/>
      <c r="AHN27" s="78"/>
      <c r="AHO27" s="78"/>
      <c r="AHP27" s="78"/>
      <c r="AHQ27" s="78"/>
      <c r="AHR27" s="78"/>
      <c r="AHS27" s="78"/>
      <c r="AHT27" s="78"/>
      <c r="AHU27" s="78"/>
      <c r="AHV27" s="78"/>
      <c r="AHW27" s="78"/>
      <c r="AHX27" s="78"/>
      <c r="AHY27" s="78"/>
      <c r="AHZ27" s="78"/>
      <c r="AIA27" s="78"/>
      <c r="AIB27" s="78"/>
      <c r="AIC27" s="78"/>
      <c r="AID27" s="78"/>
      <c r="AIE27" s="78"/>
      <c r="AIF27" s="78"/>
      <c r="AIG27" s="78"/>
      <c r="AIH27" s="78"/>
      <c r="AII27" s="78"/>
      <c r="AIJ27" s="78"/>
      <c r="AIK27" s="78"/>
      <c r="AIL27" s="78"/>
      <c r="AIM27" s="78"/>
      <c r="AIN27" s="78"/>
      <c r="AIO27" s="78"/>
      <c r="AIP27" s="78"/>
      <c r="AIQ27" s="78"/>
      <c r="AIR27" s="78"/>
      <c r="AIS27" s="78"/>
      <c r="AIT27" s="78"/>
      <c r="AIU27" s="78"/>
      <c r="AIV27" s="78"/>
      <c r="AIW27" s="78"/>
      <c r="AIX27" s="78"/>
      <c r="AIY27" s="78"/>
      <c r="AIZ27" s="78"/>
      <c r="AJA27" s="78"/>
      <c r="AJB27" s="78"/>
      <c r="AJC27" s="78"/>
      <c r="AJD27" s="78"/>
      <c r="AJE27" s="78"/>
      <c r="AJF27" s="78"/>
      <c r="AJG27" s="78"/>
      <c r="AJH27" s="78"/>
      <c r="AJI27" s="78"/>
      <c r="AJJ27" s="78"/>
      <c r="AJK27" s="78"/>
      <c r="AJL27" s="78"/>
      <c r="AJM27" s="78"/>
      <c r="AJN27" s="78"/>
      <c r="AJO27" s="78"/>
      <c r="AJP27" s="78"/>
      <c r="AJQ27" s="78"/>
      <c r="AJR27" s="78"/>
      <c r="AJS27" s="78"/>
      <c r="AJT27" s="78"/>
      <c r="AJU27" s="78"/>
      <c r="AJV27" s="78"/>
      <c r="AJW27" s="78"/>
      <c r="AJX27" s="78"/>
      <c r="AJY27" s="78"/>
      <c r="AJZ27" s="78"/>
      <c r="AKA27" s="78"/>
      <c r="AKB27" s="78"/>
      <c r="AKC27" s="78"/>
      <c r="AKD27" s="78"/>
      <c r="AKE27" s="78"/>
      <c r="AKF27" s="78"/>
      <c r="AKG27" s="78"/>
      <c r="AKH27" s="78"/>
      <c r="AKI27" s="78"/>
      <c r="AKJ27" s="78"/>
      <c r="AKK27" s="78"/>
      <c r="AKL27" s="78"/>
      <c r="AKM27" s="78"/>
      <c r="AKN27" s="78"/>
      <c r="AKO27" s="78"/>
      <c r="AKP27" s="78"/>
      <c r="AKQ27" s="78"/>
      <c r="AKR27" s="78"/>
      <c r="AKS27" s="78"/>
      <c r="AKT27" s="78"/>
      <c r="AKU27" s="78"/>
      <c r="AKV27" s="78"/>
      <c r="AKW27" s="78"/>
      <c r="AKX27" s="78"/>
      <c r="AKY27" s="78"/>
      <c r="AKZ27" s="78"/>
      <c r="ALA27" s="78"/>
      <c r="ALB27" s="78"/>
      <c r="ALC27" s="78"/>
      <c r="ALD27" s="78"/>
      <c r="ALE27" s="78"/>
      <c r="ALF27" s="78"/>
      <c r="ALG27" s="78"/>
      <c r="ALH27" s="78"/>
      <c r="ALI27" s="78"/>
      <c r="ALJ27" s="78"/>
      <c r="ALK27" s="78"/>
      <c r="ALL27" s="78"/>
      <c r="ALM27" s="78"/>
      <c r="ALN27" s="78"/>
      <c r="ALO27" s="78"/>
      <c r="ALP27" s="78"/>
      <c r="ALQ27" s="78"/>
      <c r="ALR27" s="78"/>
      <c r="ALS27" s="78"/>
      <c r="ALT27" s="78"/>
      <c r="ALU27" s="78"/>
      <c r="ALV27" s="78"/>
      <c r="ALW27" s="78"/>
      <c r="ALX27" s="78"/>
      <c r="ALY27" s="78"/>
      <c r="ALZ27" s="78"/>
      <c r="AMA27" s="78"/>
      <c r="AMB27" s="78"/>
      <c r="AMC27" s="78"/>
      <c r="AMD27" s="78"/>
      <c r="AME27" s="78"/>
      <c r="AMF27" s="78"/>
      <c r="AMG27" s="78"/>
      <c r="AMH27" s="78"/>
      <c r="AMI27" s="78"/>
      <c r="AMJ27" s="78"/>
      <c r="AMK27" s="78"/>
      <c r="AML27" s="78"/>
      <c r="AMM27" s="78"/>
      <c r="AMN27" s="78"/>
      <c r="AMO27" s="78"/>
      <c r="AMP27" s="78"/>
      <c r="AMQ27" s="78"/>
      <c r="AMR27" s="78"/>
      <c r="AMS27" s="78"/>
      <c r="AMT27" s="78"/>
      <c r="AMU27" s="78"/>
      <c r="AMV27" s="78"/>
      <c r="AMW27" s="78"/>
      <c r="AMX27" s="78"/>
      <c r="AMY27" s="78"/>
      <c r="AMZ27" s="78"/>
      <c r="ANA27" s="78"/>
      <c r="ANB27" s="78"/>
      <c r="ANC27" s="78"/>
      <c r="AND27" s="78"/>
      <c r="ANE27" s="78"/>
      <c r="ANF27" s="78"/>
      <c r="ANG27" s="78"/>
      <c r="ANH27" s="78"/>
      <c r="ANI27" s="78"/>
      <c r="ANJ27" s="78"/>
      <c r="ANK27" s="78"/>
      <c r="ANL27" s="78"/>
      <c r="ANM27" s="78"/>
      <c r="ANN27" s="78"/>
      <c r="ANO27" s="78"/>
      <c r="ANP27" s="78"/>
      <c r="ANQ27" s="78"/>
      <c r="ANR27" s="78"/>
      <c r="ANS27" s="78"/>
      <c r="ANT27" s="78"/>
      <c r="ANU27" s="78"/>
      <c r="ANV27" s="78"/>
      <c r="ANW27" s="78"/>
      <c r="ANX27" s="78"/>
      <c r="ANY27" s="78"/>
      <c r="ANZ27" s="78"/>
      <c r="AOA27" s="78"/>
      <c r="AOB27" s="78"/>
      <c r="AOC27" s="78"/>
      <c r="AOD27" s="78"/>
      <c r="AOE27" s="78"/>
      <c r="AOF27" s="78"/>
      <c r="AOG27" s="78"/>
      <c r="AOH27" s="78"/>
      <c r="AOI27" s="78"/>
      <c r="AOJ27" s="78"/>
      <c r="AOK27" s="78"/>
      <c r="AOL27" s="78"/>
      <c r="AOM27" s="78"/>
      <c r="AON27" s="78"/>
      <c r="AOO27" s="78"/>
      <c r="AOP27" s="78"/>
      <c r="AOQ27" s="78"/>
      <c r="AOR27" s="78"/>
      <c r="AOS27" s="78"/>
      <c r="AOT27" s="78"/>
      <c r="AOU27" s="78"/>
      <c r="AOV27" s="78"/>
      <c r="AOW27" s="78"/>
      <c r="AOX27" s="78"/>
      <c r="AOY27" s="78"/>
      <c r="AOZ27" s="78"/>
      <c r="APA27" s="78"/>
      <c r="APB27" s="78"/>
      <c r="APC27" s="78"/>
      <c r="APD27" s="78"/>
      <c r="APE27" s="78"/>
      <c r="APF27" s="78"/>
      <c r="APG27" s="78"/>
      <c r="APH27" s="78"/>
      <c r="API27" s="78"/>
      <c r="APJ27" s="78"/>
      <c r="APK27" s="78"/>
      <c r="APL27" s="78"/>
      <c r="APM27" s="78"/>
      <c r="APN27" s="78"/>
      <c r="APO27" s="78"/>
      <c r="APP27" s="78"/>
      <c r="APQ27" s="78"/>
      <c r="APR27" s="78"/>
      <c r="APS27" s="78"/>
      <c r="APT27" s="78"/>
      <c r="APU27" s="78"/>
      <c r="APV27" s="78"/>
      <c r="APW27" s="78"/>
      <c r="APX27" s="78"/>
      <c r="APY27" s="78"/>
      <c r="APZ27" s="78"/>
      <c r="AQA27" s="78"/>
      <c r="AQB27" s="78"/>
      <c r="AQC27" s="78"/>
      <c r="AQD27" s="78"/>
      <c r="AQE27" s="78"/>
      <c r="AQF27" s="78"/>
      <c r="AQG27" s="78"/>
      <c r="AQH27" s="78"/>
      <c r="AQI27" s="78"/>
      <c r="AQJ27" s="78"/>
      <c r="AQK27" s="78"/>
      <c r="AQL27" s="78"/>
      <c r="AQM27" s="78"/>
      <c r="AQN27" s="78"/>
      <c r="AQO27" s="78"/>
      <c r="AQP27" s="78"/>
      <c r="AQQ27" s="78"/>
      <c r="AQR27" s="78"/>
      <c r="AQS27" s="78"/>
      <c r="AQT27" s="78"/>
      <c r="AQU27" s="78"/>
      <c r="AQV27" s="78"/>
      <c r="AQW27" s="78"/>
      <c r="AQX27" s="78"/>
      <c r="AQY27" s="78"/>
      <c r="AQZ27" s="78"/>
      <c r="ARA27" s="78"/>
      <c r="ARB27" s="78"/>
      <c r="ARC27" s="78"/>
      <c r="ARD27" s="78"/>
      <c r="ARE27" s="78"/>
      <c r="ARF27" s="78"/>
      <c r="ARG27" s="78"/>
      <c r="ARH27" s="78"/>
      <c r="ARI27" s="78"/>
      <c r="ARJ27" s="78"/>
      <c r="ARK27" s="78"/>
      <c r="ARL27" s="78"/>
      <c r="ARM27" s="78"/>
      <c r="ARN27" s="78"/>
      <c r="ARO27" s="78"/>
      <c r="ARP27" s="78"/>
      <c r="ARQ27" s="78"/>
      <c r="ARR27" s="78"/>
      <c r="ARS27" s="78"/>
      <c r="ART27" s="78"/>
      <c r="ARU27" s="78"/>
      <c r="ARV27" s="78"/>
      <c r="ARW27" s="78"/>
      <c r="ARX27" s="78"/>
      <c r="ARY27" s="78"/>
      <c r="ARZ27" s="78"/>
      <c r="ASA27" s="78"/>
      <c r="ASB27" s="78"/>
      <c r="ASC27" s="78"/>
      <c r="ASD27" s="78"/>
      <c r="ASE27" s="78"/>
      <c r="ASF27" s="78"/>
      <c r="ASG27" s="78"/>
      <c r="ASH27" s="78"/>
      <c r="ASI27" s="78"/>
      <c r="ASJ27" s="78"/>
      <c r="ASK27" s="78"/>
      <c r="ASL27" s="78"/>
      <c r="ASM27" s="78"/>
      <c r="ASN27" s="78"/>
      <c r="ASO27" s="78"/>
      <c r="ASP27" s="78"/>
      <c r="ASQ27" s="78"/>
      <c r="ASR27" s="78"/>
      <c r="ASS27" s="78"/>
      <c r="AST27" s="78"/>
      <c r="ASU27" s="78"/>
      <c r="ASV27" s="78"/>
      <c r="ASW27" s="78"/>
      <c r="ASX27" s="78"/>
      <c r="ASY27" s="78"/>
      <c r="ASZ27" s="78"/>
      <c r="ATA27" s="78"/>
      <c r="ATB27" s="78"/>
      <c r="ATC27" s="78"/>
      <c r="ATD27" s="78"/>
      <c r="ATE27" s="78"/>
      <c r="ATF27" s="78"/>
      <c r="ATG27" s="78"/>
      <c r="ATH27" s="78"/>
      <c r="ATI27" s="78"/>
      <c r="ATJ27" s="78"/>
      <c r="ATK27" s="78"/>
      <c r="ATL27" s="78"/>
      <c r="ATM27" s="78"/>
      <c r="ATN27" s="78"/>
      <c r="ATO27" s="78"/>
      <c r="ATP27" s="78"/>
      <c r="ATQ27" s="78"/>
      <c r="ATR27" s="78"/>
      <c r="ATS27" s="78"/>
      <c r="ATT27" s="78"/>
      <c r="ATU27" s="78"/>
      <c r="ATV27" s="78"/>
      <c r="ATW27" s="78"/>
      <c r="ATX27" s="78"/>
      <c r="ATY27" s="78"/>
      <c r="ATZ27" s="78"/>
      <c r="AUA27" s="78"/>
      <c r="AUB27" s="78"/>
      <c r="AUC27" s="78"/>
      <c r="AUD27" s="78"/>
      <c r="AUE27" s="78"/>
      <c r="AUF27" s="78"/>
      <c r="AUG27" s="78"/>
      <c r="AUH27" s="78"/>
      <c r="AUI27" s="78"/>
      <c r="AUJ27" s="78"/>
      <c r="AUK27" s="78"/>
      <c r="AUL27" s="78"/>
      <c r="AUM27" s="78"/>
      <c r="AUN27" s="78"/>
      <c r="AUO27" s="78"/>
      <c r="AUP27" s="78"/>
      <c r="AUQ27" s="78"/>
      <c r="AUR27" s="78"/>
      <c r="AUS27" s="78"/>
      <c r="AUT27" s="78"/>
      <c r="AUU27" s="78"/>
      <c r="AUV27" s="78"/>
      <c r="AUW27" s="78"/>
      <c r="AUX27" s="78"/>
      <c r="AUY27" s="78"/>
      <c r="AUZ27" s="78"/>
      <c r="AVA27" s="78"/>
      <c r="AVB27" s="78"/>
      <c r="AVC27" s="78"/>
      <c r="AVD27" s="78"/>
      <c r="AVE27" s="78"/>
      <c r="AVF27" s="78"/>
      <c r="AVG27" s="78"/>
      <c r="AVH27" s="78"/>
      <c r="AVI27" s="78"/>
      <c r="AVJ27" s="78"/>
      <c r="AVK27" s="78"/>
      <c r="AVL27" s="78"/>
      <c r="AVM27" s="78"/>
      <c r="AVN27" s="78"/>
      <c r="AVO27" s="78"/>
      <c r="AVP27" s="78"/>
      <c r="AVQ27" s="78"/>
      <c r="AVR27" s="78"/>
      <c r="AVS27" s="78"/>
      <c r="AVT27" s="78"/>
      <c r="AVU27" s="78"/>
      <c r="AVV27" s="78"/>
      <c r="AVW27" s="78"/>
      <c r="AVX27" s="78"/>
      <c r="AVY27" s="78"/>
      <c r="AVZ27" s="78"/>
      <c r="AWA27" s="78"/>
      <c r="AWB27" s="78"/>
      <c r="AWC27" s="78"/>
      <c r="AWD27" s="78"/>
      <c r="AWE27" s="78"/>
      <c r="AWF27" s="78"/>
      <c r="AWG27" s="78"/>
      <c r="AWH27" s="78"/>
      <c r="AWI27" s="78"/>
      <c r="AWJ27" s="78"/>
      <c r="AWK27" s="78"/>
      <c r="AWL27" s="78"/>
      <c r="AWM27" s="78"/>
      <c r="AWN27" s="78"/>
      <c r="AWO27" s="78"/>
      <c r="AWP27" s="78"/>
      <c r="AWQ27" s="78"/>
      <c r="AWR27" s="78"/>
      <c r="AWS27" s="78"/>
      <c r="AWT27" s="78"/>
      <c r="AWU27" s="78"/>
      <c r="AWV27" s="78"/>
      <c r="AWW27" s="78"/>
      <c r="AWX27" s="78"/>
      <c r="AWY27" s="78"/>
      <c r="AWZ27" s="78"/>
      <c r="AXA27" s="78"/>
      <c r="AXB27" s="78"/>
      <c r="AXC27" s="78"/>
      <c r="AXD27" s="78"/>
      <c r="AXE27" s="78"/>
      <c r="AXF27" s="78"/>
      <c r="AXG27" s="78"/>
      <c r="AXH27" s="78"/>
      <c r="AXI27" s="78"/>
      <c r="AXJ27" s="78"/>
      <c r="AXK27" s="78"/>
      <c r="AXL27" s="78"/>
      <c r="AXM27" s="78"/>
      <c r="AXN27" s="78"/>
      <c r="AXO27" s="78"/>
      <c r="AXP27" s="78"/>
      <c r="AXQ27" s="78"/>
      <c r="AXR27" s="78"/>
      <c r="AXS27" s="78"/>
      <c r="AXT27" s="78"/>
      <c r="AXU27" s="78"/>
      <c r="AXV27" s="78"/>
      <c r="AXW27" s="78"/>
      <c r="AXX27" s="78"/>
      <c r="AXY27" s="78"/>
      <c r="AXZ27" s="78"/>
      <c r="AYA27" s="78"/>
      <c r="AYB27" s="78"/>
      <c r="AYC27" s="78"/>
      <c r="AYD27" s="78"/>
      <c r="AYE27" s="78"/>
      <c r="AYF27" s="78"/>
      <c r="AYG27" s="78"/>
      <c r="AYH27" s="78"/>
      <c r="AYI27" s="78"/>
      <c r="AYJ27" s="78"/>
      <c r="AYK27" s="78"/>
      <c r="AYL27" s="78"/>
      <c r="AYM27" s="78"/>
      <c r="AYN27" s="78"/>
      <c r="AYO27" s="78"/>
      <c r="AYP27" s="78"/>
      <c r="AYQ27" s="78"/>
      <c r="AYR27" s="78"/>
      <c r="AYS27" s="78"/>
      <c r="AYT27" s="78"/>
      <c r="AYU27" s="78"/>
      <c r="AYV27" s="78"/>
      <c r="AYW27" s="78"/>
      <c r="AYX27" s="78"/>
      <c r="AYY27" s="78"/>
      <c r="AYZ27" s="78"/>
      <c r="AZA27" s="78"/>
      <c r="AZB27" s="78"/>
      <c r="AZC27" s="78"/>
      <c r="AZD27" s="78"/>
      <c r="AZE27" s="78"/>
      <c r="AZF27" s="78"/>
      <c r="AZG27" s="78"/>
      <c r="AZH27" s="78"/>
      <c r="AZI27" s="78"/>
      <c r="AZJ27" s="78"/>
      <c r="AZK27" s="78"/>
      <c r="AZL27" s="78"/>
      <c r="AZM27" s="78"/>
      <c r="AZN27" s="78"/>
      <c r="AZO27" s="78"/>
      <c r="AZP27" s="78"/>
      <c r="AZQ27" s="78"/>
      <c r="AZR27" s="78"/>
      <c r="AZS27" s="78"/>
      <c r="AZT27" s="78"/>
      <c r="AZU27" s="78"/>
      <c r="AZV27" s="78"/>
      <c r="AZW27" s="78"/>
      <c r="AZX27" s="78"/>
      <c r="AZY27" s="78"/>
      <c r="AZZ27" s="78"/>
      <c r="BAA27" s="78"/>
      <c r="BAB27" s="78"/>
      <c r="BAC27" s="78"/>
      <c r="BAD27" s="78"/>
      <c r="BAE27" s="78"/>
      <c r="BAF27" s="78"/>
      <c r="BAG27" s="78"/>
      <c r="BAH27" s="78"/>
      <c r="BAI27" s="78"/>
      <c r="BAJ27" s="78"/>
      <c r="BAK27" s="78"/>
      <c r="BAL27" s="78"/>
      <c r="BAM27" s="78"/>
      <c r="BAN27" s="78"/>
      <c r="BAO27" s="78"/>
      <c r="BAP27" s="78"/>
      <c r="BAQ27" s="78"/>
      <c r="BAR27" s="78"/>
      <c r="BAS27" s="78"/>
      <c r="BAT27" s="78"/>
      <c r="BAU27" s="78"/>
      <c r="BAV27" s="78"/>
      <c r="BAW27" s="78"/>
      <c r="BAX27" s="78"/>
      <c r="BAY27" s="78"/>
      <c r="BAZ27" s="78"/>
      <c r="BBA27" s="78"/>
      <c r="BBB27" s="78"/>
      <c r="BBC27" s="78"/>
      <c r="BBD27" s="78"/>
      <c r="BBE27" s="78"/>
      <c r="BBF27" s="78"/>
      <c r="BBG27" s="78"/>
      <c r="BBH27" s="78"/>
      <c r="BBI27" s="78"/>
      <c r="BBJ27" s="78"/>
      <c r="BBK27" s="78"/>
      <c r="BBL27" s="78"/>
      <c r="BBM27" s="78"/>
      <c r="BBN27" s="78"/>
      <c r="BBO27" s="78"/>
      <c r="BBP27" s="78"/>
      <c r="BBQ27" s="78"/>
      <c r="BBR27" s="78"/>
      <c r="BBS27" s="78"/>
      <c r="BBT27" s="78"/>
      <c r="BBU27" s="78"/>
      <c r="BBV27" s="78"/>
      <c r="BBW27" s="78"/>
      <c r="BBX27" s="78"/>
      <c r="BBY27" s="78"/>
      <c r="BBZ27" s="78"/>
      <c r="BCA27" s="78"/>
      <c r="BCB27" s="78"/>
      <c r="BCC27" s="78"/>
      <c r="BCD27" s="78"/>
      <c r="BCE27" s="78"/>
      <c r="BCF27" s="78"/>
      <c r="BCG27" s="78"/>
      <c r="BCH27" s="78"/>
      <c r="BCI27" s="78"/>
      <c r="BCJ27" s="78"/>
      <c r="BCK27" s="78"/>
      <c r="BCL27" s="78"/>
      <c r="BCM27" s="78"/>
      <c r="BCN27" s="78"/>
      <c r="BCO27" s="78"/>
      <c r="BCP27" s="78"/>
      <c r="BCQ27" s="78"/>
      <c r="BCR27" s="78"/>
      <c r="BCS27" s="78"/>
      <c r="BCT27" s="78"/>
      <c r="BCU27" s="78"/>
      <c r="BCV27" s="78"/>
      <c r="BCW27" s="78"/>
      <c r="BCX27" s="78"/>
      <c r="BCY27" s="78"/>
      <c r="BCZ27" s="78"/>
      <c r="BDA27" s="78"/>
      <c r="BDB27" s="78"/>
      <c r="BDC27" s="78"/>
      <c r="BDD27" s="78"/>
      <c r="BDE27" s="78"/>
      <c r="BDF27" s="78"/>
      <c r="BDG27" s="78"/>
      <c r="BDH27" s="78"/>
      <c r="BDI27" s="78"/>
      <c r="BDJ27" s="78"/>
      <c r="BDK27" s="78"/>
      <c r="BDL27" s="78"/>
      <c r="BDM27" s="78"/>
      <c r="BDN27" s="78"/>
      <c r="BDO27" s="78"/>
      <c r="BDP27" s="78"/>
      <c r="BDQ27" s="78"/>
      <c r="BDR27" s="78"/>
      <c r="BDS27" s="78"/>
      <c r="BDT27" s="78"/>
      <c r="BDU27" s="78"/>
      <c r="BDV27" s="78"/>
      <c r="BDW27" s="78"/>
      <c r="BDX27" s="78"/>
      <c r="BDY27" s="78"/>
      <c r="BDZ27" s="78"/>
      <c r="BEA27" s="78"/>
      <c r="BEB27" s="78"/>
      <c r="BEC27" s="78"/>
      <c r="BED27" s="78"/>
      <c r="BEE27" s="78"/>
      <c r="BEF27" s="78"/>
      <c r="BEG27" s="78"/>
      <c r="BEH27" s="78"/>
      <c r="BEI27" s="78"/>
      <c r="BEJ27" s="78"/>
      <c r="BEK27" s="78"/>
      <c r="BEL27" s="78"/>
      <c r="BEM27" s="78"/>
      <c r="BEN27" s="78"/>
      <c r="BEO27" s="78"/>
      <c r="BEP27" s="78"/>
      <c r="BEQ27" s="78"/>
      <c r="BER27" s="78"/>
      <c r="BES27" s="78"/>
      <c r="BET27" s="78"/>
      <c r="BEU27" s="78"/>
      <c r="BEV27" s="78"/>
      <c r="BEW27" s="78"/>
      <c r="BEX27" s="78"/>
      <c r="BEY27" s="78"/>
      <c r="BEZ27" s="78"/>
      <c r="BFA27" s="78"/>
      <c r="BFB27" s="78"/>
      <c r="BFC27" s="78"/>
      <c r="BFD27" s="78"/>
      <c r="BFE27" s="78"/>
      <c r="BFF27" s="78"/>
      <c r="BFG27" s="78"/>
      <c r="BFH27" s="78"/>
      <c r="BFI27" s="78"/>
      <c r="BFJ27" s="78"/>
      <c r="BFK27" s="78"/>
      <c r="BFL27" s="78"/>
      <c r="BFM27" s="78"/>
      <c r="BFN27" s="78"/>
      <c r="BFO27" s="78"/>
      <c r="BFP27" s="78"/>
      <c r="BFQ27" s="78"/>
      <c r="BFR27" s="78"/>
      <c r="BFS27" s="78"/>
      <c r="BFT27" s="78"/>
      <c r="BFU27" s="78"/>
      <c r="BFV27" s="78"/>
      <c r="BFW27" s="78"/>
      <c r="BFX27" s="78"/>
      <c r="BFY27" s="78"/>
      <c r="BFZ27" s="78"/>
      <c r="BGA27" s="78"/>
      <c r="BGB27" s="78"/>
      <c r="BGC27" s="78"/>
      <c r="BGD27" s="78"/>
      <c r="BGE27" s="78"/>
      <c r="BGF27" s="78"/>
      <c r="BGG27" s="78"/>
      <c r="BGH27" s="78"/>
      <c r="BGI27" s="78"/>
      <c r="BGJ27" s="78"/>
      <c r="BGK27" s="78"/>
      <c r="BGL27" s="78"/>
      <c r="BGM27" s="78"/>
      <c r="BGN27" s="78"/>
      <c r="BGO27" s="78"/>
      <c r="BGP27" s="78"/>
      <c r="BGQ27" s="78"/>
      <c r="BGR27" s="78"/>
      <c r="BGS27" s="78"/>
      <c r="BGT27" s="78"/>
      <c r="BGU27" s="78"/>
      <c r="BGV27" s="78"/>
      <c r="BGW27" s="78"/>
      <c r="BGX27" s="78"/>
      <c r="BGY27" s="78"/>
      <c r="BGZ27" s="78"/>
      <c r="BHA27" s="78"/>
      <c r="BHB27" s="78"/>
      <c r="BHC27" s="78"/>
      <c r="BHD27" s="78"/>
      <c r="BHE27" s="78"/>
      <c r="BHF27" s="78"/>
      <c r="BHG27" s="78"/>
      <c r="BHH27" s="78"/>
      <c r="BHI27" s="78"/>
      <c r="BHJ27" s="78"/>
      <c r="BHK27" s="78"/>
      <c r="BHL27" s="78"/>
      <c r="BHM27" s="78"/>
      <c r="BHN27" s="78"/>
      <c r="BHO27" s="78"/>
      <c r="BHP27" s="78"/>
      <c r="BHQ27" s="78"/>
      <c r="BHR27" s="78"/>
      <c r="BHS27" s="78"/>
      <c r="BHT27" s="78"/>
      <c r="BHU27" s="78"/>
      <c r="BHV27" s="78"/>
      <c r="BHW27" s="78"/>
      <c r="BHX27" s="78"/>
      <c r="BHY27" s="78"/>
      <c r="BHZ27" s="78"/>
      <c r="BIA27" s="78"/>
      <c r="BIB27" s="78"/>
      <c r="BIC27" s="78"/>
      <c r="BID27" s="78"/>
      <c r="BIE27" s="78"/>
      <c r="BIF27" s="78"/>
      <c r="BIG27" s="78"/>
      <c r="BIH27" s="78"/>
      <c r="BII27" s="78"/>
      <c r="BIJ27" s="78"/>
      <c r="BIK27" s="78"/>
      <c r="BIL27" s="78"/>
      <c r="BIM27" s="78"/>
      <c r="BIN27" s="78"/>
      <c r="BIO27" s="78"/>
      <c r="BIP27" s="78"/>
      <c r="BIQ27" s="78"/>
      <c r="BIR27" s="78"/>
      <c r="BIS27" s="78"/>
      <c r="BIT27" s="78"/>
      <c r="BIU27" s="78"/>
      <c r="BIV27" s="78"/>
      <c r="BIW27" s="78"/>
      <c r="BIX27" s="78"/>
      <c r="BIY27" s="78"/>
      <c r="BIZ27" s="78"/>
      <c r="BJA27" s="78"/>
      <c r="BJB27" s="78"/>
      <c r="BJC27" s="78"/>
      <c r="BJD27" s="78"/>
      <c r="BJE27" s="78"/>
      <c r="BJF27" s="78"/>
      <c r="BJG27" s="78"/>
      <c r="BJH27" s="78"/>
      <c r="BJI27" s="78"/>
      <c r="BJJ27" s="78"/>
      <c r="BJK27" s="78"/>
      <c r="BJL27" s="78"/>
      <c r="BJM27" s="78"/>
      <c r="BJN27" s="78"/>
      <c r="BJO27" s="78"/>
      <c r="BJP27" s="78"/>
      <c r="BJQ27" s="78"/>
      <c r="BJR27" s="78"/>
      <c r="BJS27" s="78"/>
      <c r="BJT27" s="78"/>
      <c r="BJU27" s="78"/>
      <c r="BJV27" s="78"/>
      <c r="BJW27" s="78"/>
      <c r="BJX27" s="78"/>
      <c r="BJY27" s="78"/>
      <c r="BJZ27" s="78"/>
      <c r="BKA27" s="78"/>
      <c r="BKB27" s="78"/>
      <c r="BKC27" s="78"/>
      <c r="BKD27" s="78"/>
      <c r="BKE27" s="78"/>
      <c r="BKF27" s="78"/>
      <c r="BKG27" s="78"/>
      <c r="BKH27" s="78"/>
      <c r="BKI27" s="78"/>
      <c r="BKJ27" s="78"/>
      <c r="BKK27" s="78"/>
      <c r="BKL27" s="78"/>
      <c r="BKM27" s="78"/>
      <c r="BKN27" s="78"/>
      <c r="BKO27" s="78"/>
      <c r="BKP27" s="78"/>
      <c r="BKQ27" s="78"/>
      <c r="BKR27" s="78"/>
      <c r="BKS27" s="78"/>
      <c r="BKT27" s="78"/>
      <c r="BKU27" s="78"/>
      <c r="BKV27" s="78"/>
      <c r="BKW27" s="78"/>
      <c r="BKX27" s="78"/>
      <c r="BKY27" s="78"/>
      <c r="BKZ27" s="78"/>
      <c r="BLA27" s="78"/>
      <c r="BLB27" s="78"/>
      <c r="BLC27" s="78"/>
      <c r="BLD27" s="78"/>
      <c r="BLE27" s="78"/>
      <c r="BLF27" s="78"/>
      <c r="BLG27" s="78"/>
      <c r="BLH27" s="78"/>
      <c r="BLI27" s="78"/>
      <c r="BLJ27" s="78"/>
      <c r="BLK27" s="78"/>
      <c r="BLL27" s="78"/>
      <c r="BLM27" s="78"/>
      <c r="BLN27" s="78"/>
      <c r="BLO27" s="78"/>
      <c r="BLP27" s="78"/>
      <c r="BLQ27" s="78"/>
      <c r="BLR27" s="78"/>
      <c r="BLS27" s="78"/>
      <c r="BLT27" s="78"/>
      <c r="BLU27" s="78"/>
      <c r="BLV27" s="78"/>
      <c r="BLW27" s="78"/>
      <c r="BLX27" s="78"/>
      <c r="BLY27" s="78"/>
      <c r="BLZ27" s="78"/>
      <c r="BMA27" s="78"/>
      <c r="BMB27" s="78"/>
      <c r="BMC27" s="78"/>
      <c r="BMD27" s="78"/>
      <c r="BME27" s="78"/>
      <c r="BMF27" s="78"/>
      <c r="BMG27" s="78"/>
      <c r="BMH27" s="78"/>
      <c r="BMI27" s="78"/>
      <c r="BMJ27" s="78"/>
      <c r="BMK27" s="78"/>
      <c r="BML27" s="78"/>
      <c r="BMM27" s="78"/>
      <c r="BMN27" s="78"/>
      <c r="BMO27" s="78"/>
      <c r="BMP27" s="78"/>
      <c r="BMQ27" s="78"/>
      <c r="BMR27" s="78"/>
      <c r="BMS27" s="78"/>
      <c r="BMT27" s="78"/>
      <c r="BMU27" s="78"/>
      <c r="BMV27" s="78"/>
      <c r="BMW27" s="78"/>
      <c r="BMX27" s="78"/>
      <c r="BMY27" s="78"/>
      <c r="BMZ27" s="78"/>
      <c r="BNA27" s="78"/>
      <c r="BNB27" s="78"/>
      <c r="BNC27" s="78"/>
      <c r="BND27" s="78"/>
      <c r="BNE27" s="78"/>
      <c r="BNF27" s="78"/>
      <c r="BNG27" s="78"/>
      <c r="BNH27" s="78"/>
      <c r="BNI27" s="78"/>
      <c r="BNJ27" s="78"/>
      <c r="BNK27" s="78"/>
      <c r="BNL27" s="78"/>
      <c r="BNM27" s="78"/>
      <c r="BNN27" s="78"/>
      <c r="BNO27" s="78"/>
      <c r="BNP27" s="78"/>
      <c r="BNQ27" s="78"/>
      <c r="BNR27" s="78"/>
      <c r="BNS27" s="78"/>
      <c r="BNT27" s="78"/>
      <c r="BNU27" s="78"/>
      <c r="BNV27" s="78"/>
      <c r="BNW27" s="78"/>
      <c r="BNX27" s="78"/>
      <c r="BNY27" s="78"/>
      <c r="BNZ27" s="78"/>
      <c r="BOA27" s="78"/>
      <c r="BOB27" s="78"/>
      <c r="BOC27" s="78"/>
      <c r="BOD27" s="78"/>
      <c r="BOE27" s="78"/>
      <c r="BOF27" s="78"/>
      <c r="BOG27" s="78"/>
      <c r="BOH27" s="78"/>
      <c r="BOI27" s="78"/>
      <c r="BOJ27" s="78"/>
      <c r="BOK27" s="78"/>
      <c r="BOL27" s="78"/>
      <c r="BOM27" s="78"/>
      <c r="BON27" s="78"/>
      <c r="BOO27" s="78"/>
      <c r="BOP27" s="78"/>
      <c r="BOQ27" s="78"/>
      <c r="BOR27" s="78"/>
      <c r="BOS27" s="78"/>
      <c r="BOT27" s="78"/>
      <c r="BOU27" s="78"/>
      <c r="BOV27" s="78"/>
      <c r="BOW27" s="78"/>
      <c r="BOX27" s="78"/>
      <c r="BOY27" s="78"/>
      <c r="BOZ27" s="78"/>
      <c r="BPA27" s="78"/>
      <c r="BPB27" s="78"/>
      <c r="BPC27" s="78"/>
      <c r="BPD27" s="78"/>
      <c r="BPE27" s="78"/>
      <c r="BPF27" s="78"/>
      <c r="BPG27" s="78"/>
      <c r="BPH27" s="78"/>
      <c r="BPI27" s="78"/>
      <c r="BPJ27" s="78"/>
      <c r="BPK27" s="78"/>
      <c r="BPL27" s="78"/>
      <c r="BPM27" s="78"/>
      <c r="BPN27" s="78"/>
      <c r="BPO27" s="78"/>
      <c r="BPP27" s="78"/>
      <c r="BPQ27" s="78"/>
      <c r="BPR27" s="78"/>
      <c r="BPS27" s="78"/>
      <c r="BPT27" s="78"/>
      <c r="BPU27" s="78"/>
      <c r="BPV27" s="78"/>
      <c r="BPW27" s="78"/>
      <c r="BPX27" s="78"/>
      <c r="BPY27" s="78"/>
      <c r="BPZ27" s="78"/>
      <c r="BQA27" s="78"/>
      <c r="BQB27" s="78"/>
      <c r="BQC27" s="78"/>
      <c r="BQD27" s="78"/>
      <c r="BQE27" s="78"/>
      <c r="BQF27" s="78"/>
      <c r="BQG27" s="78"/>
      <c r="BQH27" s="78"/>
      <c r="BQI27" s="78"/>
      <c r="BQJ27" s="78"/>
      <c r="BQK27" s="78"/>
      <c r="BQL27" s="78"/>
      <c r="BQM27" s="78"/>
      <c r="BQN27" s="78"/>
      <c r="BQO27" s="78"/>
      <c r="BQP27" s="78"/>
      <c r="BQQ27" s="78"/>
      <c r="BQR27" s="78"/>
      <c r="BQS27" s="78"/>
      <c r="BQT27" s="78"/>
      <c r="BQU27" s="78"/>
      <c r="BQV27" s="78"/>
      <c r="BQW27" s="78"/>
      <c r="BQX27" s="78"/>
      <c r="BQY27" s="78"/>
      <c r="BQZ27" s="78"/>
      <c r="BRA27" s="78"/>
      <c r="BRB27" s="78"/>
      <c r="BRC27" s="78"/>
      <c r="BRD27" s="78"/>
      <c r="BRE27" s="78"/>
      <c r="BRF27" s="78"/>
      <c r="BRG27" s="78"/>
      <c r="BRH27" s="78"/>
      <c r="BRI27" s="78"/>
      <c r="BRJ27" s="78"/>
      <c r="BRK27" s="78"/>
      <c r="BRL27" s="78"/>
      <c r="BRM27" s="78"/>
      <c r="BRN27" s="78"/>
      <c r="BRO27" s="78"/>
      <c r="BRP27" s="78"/>
      <c r="BRQ27" s="78"/>
      <c r="BRR27" s="78"/>
      <c r="BRS27" s="78"/>
      <c r="BRT27" s="78"/>
      <c r="BRU27" s="78"/>
      <c r="BRV27" s="78"/>
      <c r="BRW27" s="78"/>
      <c r="BRX27" s="78"/>
      <c r="BRY27" s="78"/>
      <c r="BRZ27" s="78"/>
      <c r="BSA27" s="78"/>
      <c r="BSB27" s="78"/>
      <c r="BSC27" s="78"/>
      <c r="BSD27" s="78"/>
      <c r="BSE27" s="78"/>
      <c r="BSF27" s="78"/>
      <c r="BSG27" s="78"/>
      <c r="BSH27" s="78"/>
      <c r="BSI27" s="78"/>
      <c r="BSJ27" s="78"/>
      <c r="BSK27" s="78"/>
      <c r="BSL27" s="78"/>
      <c r="BSM27" s="78"/>
      <c r="BSN27" s="78"/>
      <c r="BSO27" s="78"/>
      <c r="BSP27" s="78"/>
      <c r="BSQ27" s="78"/>
      <c r="BSR27" s="78"/>
      <c r="BSS27" s="78"/>
      <c r="BST27" s="78"/>
      <c r="BSU27" s="78"/>
      <c r="BSV27" s="78"/>
      <c r="BSW27" s="78"/>
      <c r="BSX27" s="78"/>
      <c r="BSY27" s="78"/>
      <c r="BSZ27" s="78"/>
      <c r="BTA27" s="78"/>
      <c r="BTB27" s="78"/>
      <c r="BTC27" s="78"/>
      <c r="BTD27" s="78"/>
      <c r="BTE27" s="78"/>
      <c r="BTF27" s="78"/>
      <c r="BTG27" s="78"/>
      <c r="BTH27" s="78"/>
      <c r="BTI27" s="78"/>
      <c r="BTJ27" s="78"/>
      <c r="BTK27" s="78"/>
      <c r="BTL27" s="78"/>
      <c r="BTM27" s="78"/>
      <c r="BTN27" s="78"/>
      <c r="BTO27" s="78"/>
      <c r="BTP27" s="78"/>
      <c r="BTQ27" s="78"/>
      <c r="BTR27" s="78"/>
      <c r="BTS27" s="78"/>
      <c r="BTT27" s="78"/>
      <c r="BTU27" s="78"/>
      <c r="BTV27" s="78"/>
      <c r="BTW27" s="78"/>
      <c r="BTX27" s="78"/>
      <c r="BTY27" s="78"/>
      <c r="BTZ27" s="78"/>
      <c r="BUA27" s="78"/>
      <c r="BUB27" s="78"/>
      <c r="BUC27" s="78"/>
      <c r="BUD27" s="78"/>
      <c r="BUE27" s="78"/>
      <c r="BUF27" s="78"/>
      <c r="BUG27" s="78"/>
      <c r="BUH27" s="78"/>
      <c r="BUI27" s="78"/>
      <c r="BUJ27" s="78"/>
      <c r="BUK27" s="78"/>
      <c r="BUL27" s="78"/>
      <c r="BUM27" s="78"/>
      <c r="BUN27" s="78"/>
      <c r="BUO27" s="78"/>
      <c r="BUP27" s="78"/>
      <c r="BUQ27" s="78"/>
      <c r="BUR27" s="78"/>
      <c r="BUS27" s="78"/>
      <c r="BUT27" s="78"/>
      <c r="BUU27" s="78"/>
      <c r="BUV27" s="78"/>
      <c r="BUW27" s="78"/>
      <c r="BUX27" s="78"/>
      <c r="BUY27" s="78"/>
      <c r="BUZ27" s="78"/>
      <c r="BVA27" s="78"/>
      <c r="BVB27" s="78"/>
      <c r="BVC27" s="78"/>
      <c r="BVD27" s="78"/>
      <c r="BVE27" s="78"/>
      <c r="BVF27" s="78"/>
      <c r="BVG27" s="78"/>
      <c r="BVH27" s="78"/>
      <c r="BVI27" s="78"/>
      <c r="BVJ27" s="78"/>
      <c r="BVK27" s="78"/>
      <c r="BVL27" s="78"/>
      <c r="BVM27" s="78"/>
      <c r="BVN27" s="78"/>
      <c r="BVO27" s="78"/>
      <c r="BVP27" s="78"/>
      <c r="BVQ27" s="78"/>
      <c r="BVR27" s="78"/>
      <c r="BVS27" s="78"/>
      <c r="BVT27" s="78"/>
      <c r="BVU27" s="78"/>
      <c r="BVV27" s="78"/>
      <c r="BVW27" s="78"/>
      <c r="BVX27" s="78"/>
      <c r="BVY27" s="78"/>
      <c r="BVZ27" s="78"/>
      <c r="BWA27" s="78"/>
      <c r="BWB27" s="78"/>
      <c r="BWC27" s="78"/>
      <c r="BWD27" s="78"/>
      <c r="BWE27" s="78"/>
      <c r="BWF27" s="78"/>
      <c r="BWG27" s="78"/>
      <c r="BWH27" s="78"/>
      <c r="BWI27" s="78"/>
      <c r="BWJ27" s="78"/>
      <c r="BWK27" s="78"/>
      <c r="BWL27" s="78"/>
      <c r="BWM27" s="78"/>
      <c r="BWN27" s="78"/>
      <c r="BWO27" s="78"/>
      <c r="BWP27" s="78"/>
      <c r="BWQ27" s="78"/>
      <c r="BWR27" s="78"/>
      <c r="BWS27" s="78"/>
      <c r="BWT27" s="78"/>
      <c r="BWU27" s="78"/>
      <c r="BWV27" s="78"/>
      <c r="BWW27" s="78"/>
      <c r="BWX27" s="78"/>
      <c r="BWY27" s="78"/>
      <c r="BWZ27" s="78"/>
      <c r="BXA27" s="78"/>
      <c r="BXB27" s="78"/>
      <c r="BXC27" s="78"/>
      <c r="BXD27" s="78"/>
      <c r="BXE27" s="78"/>
      <c r="BXF27" s="78"/>
      <c r="BXG27" s="78"/>
      <c r="BXH27" s="78"/>
      <c r="BXI27" s="78"/>
      <c r="BXJ27" s="78"/>
      <c r="BXK27" s="78"/>
      <c r="BXL27" s="78"/>
      <c r="BXM27" s="78"/>
      <c r="BXN27" s="78"/>
      <c r="BXO27" s="78"/>
      <c r="BXP27" s="78"/>
      <c r="BXQ27" s="78"/>
      <c r="BXR27" s="78"/>
      <c r="BXS27" s="78"/>
      <c r="BXT27" s="78"/>
      <c r="BXU27" s="78"/>
      <c r="BXV27" s="78"/>
      <c r="BXW27" s="78"/>
      <c r="BXX27" s="78"/>
      <c r="BXY27" s="78"/>
      <c r="BXZ27" s="78"/>
      <c r="BYA27" s="78"/>
      <c r="BYB27" s="78"/>
      <c r="BYC27" s="78"/>
      <c r="BYD27" s="78"/>
      <c r="BYE27" s="78"/>
      <c r="BYF27" s="78"/>
      <c r="BYG27" s="78"/>
      <c r="BYH27" s="78"/>
      <c r="BYI27" s="78"/>
      <c r="BYJ27" s="78"/>
      <c r="BYK27" s="78"/>
      <c r="BYL27" s="78"/>
      <c r="BYM27" s="78"/>
      <c r="BYN27" s="78"/>
      <c r="BYO27" s="78"/>
      <c r="BYP27" s="78"/>
      <c r="BYQ27" s="78"/>
      <c r="BYR27" s="78"/>
      <c r="BYS27" s="78"/>
      <c r="BYT27" s="78"/>
      <c r="BYU27" s="78"/>
      <c r="BYV27" s="78"/>
      <c r="BYW27" s="78"/>
      <c r="BYX27" s="78"/>
      <c r="BYY27" s="78"/>
      <c r="BYZ27" s="78"/>
      <c r="BZA27" s="78"/>
      <c r="BZB27" s="78"/>
      <c r="BZC27" s="78"/>
      <c r="BZD27" s="78"/>
      <c r="BZE27" s="78"/>
      <c r="BZF27" s="78"/>
      <c r="BZG27" s="78"/>
      <c r="BZH27" s="78"/>
      <c r="BZI27" s="78"/>
      <c r="BZJ27" s="78"/>
      <c r="BZK27" s="78"/>
      <c r="BZL27" s="78"/>
      <c r="BZM27" s="78"/>
      <c r="BZN27" s="78"/>
      <c r="BZO27" s="78"/>
      <c r="BZP27" s="78"/>
      <c r="BZQ27" s="78"/>
      <c r="BZR27" s="78"/>
      <c r="BZS27" s="78"/>
      <c r="BZT27" s="78"/>
      <c r="BZU27" s="78"/>
      <c r="BZV27" s="78"/>
      <c r="BZW27" s="78"/>
      <c r="BZX27" s="78"/>
      <c r="BZY27" s="78"/>
      <c r="BZZ27" s="78"/>
      <c r="CAA27" s="78"/>
      <c r="CAB27" s="78"/>
      <c r="CAC27" s="78"/>
      <c r="CAD27" s="78"/>
      <c r="CAE27" s="78"/>
      <c r="CAF27" s="78"/>
      <c r="CAG27" s="78"/>
      <c r="CAH27" s="78"/>
      <c r="CAI27" s="78"/>
      <c r="CAJ27" s="78"/>
      <c r="CAK27" s="78"/>
      <c r="CAL27" s="78"/>
      <c r="CAM27" s="78"/>
      <c r="CAN27" s="78"/>
      <c r="CAO27" s="78"/>
      <c r="CAP27" s="78"/>
      <c r="CAQ27" s="78"/>
      <c r="CAR27" s="78"/>
      <c r="CAS27" s="78"/>
      <c r="CAT27" s="78"/>
      <c r="CAU27" s="78"/>
      <c r="CAV27" s="78"/>
      <c r="CAW27" s="78"/>
      <c r="CAX27" s="78"/>
      <c r="CAY27" s="78"/>
      <c r="CAZ27" s="78"/>
      <c r="CBA27" s="78"/>
      <c r="CBB27" s="78"/>
      <c r="CBC27" s="78"/>
      <c r="CBD27" s="78"/>
      <c r="CBE27" s="78"/>
      <c r="CBF27" s="78"/>
      <c r="CBG27" s="78"/>
      <c r="CBH27" s="78"/>
      <c r="CBI27" s="78"/>
      <c r="CBJ27" s="78"/>
      <c r="CBK27" s="78"/>
      <c r="CBL27" s="78"/>
      <c r="CBM27" s="78"/>
      <c r="CBN27" s="78"/>
      <c r="CBO27" s="78"/>
      <c r="CBP27" s="78"/>
      <c r="CBQ27" s="78"/>
      <c r="CBR27" s="78"/>
      <c r="CBS27" s="78"/>
      <c r="CBT27" s="78"/>
      <c r="CBU27" s="78"/>
      <c r="CBV27" s="78"/>
      <c r="CBW27" s="78"/>
      <c r="CBX27" s="78"/>
      <c r="CBY27" s="78"/>
      <c r="CBZ27" s="78"/>
      <c r="CCA27" s="78"/>
      <c r="CCB27" s="78"/>
      <c r="CCC27" s="78"/>
      <c r="CCD27" s="78"/>
      <c r="CCE27" s="78"/>
      <c r="CCF27" s="78"/>
      <c r="CCG27" s="78"/>
      <c r="CCH27" s="78"/>
      <c r="CCI27" s="78"/>
      <c r="CCJ27" s="78"/>
      <c r="CCK27" s="78"/>
      <c r="CCL27" s="78"/>
      <c r="CCM27" s="78"/>
      <c r="CCN27" s="78"/>
      <c r="CCO27" s="78"/>
      <c r="CCP27" s="78"/>
      <c r="CCQ27" s="78"/>
      <c r="CCR27" s="78"/>
      <c r="CCS27" s="78"/>
      <c r="CCT27" s="78"/>
      <c r="CCU27" s="78"/>
      <c r="CCV27" s="78"/>
      <c r="CCW27" s="78"/>
      <c r="CCX27" s="78"/>
      <c r="CCY27" s="78"/>
      <c r="CCZ27" s="78"/>
      <c r="CDA27" s="78"/>
      <c r="CDB27" s="78"/>
      <c r="CDC27" s="78"/>
      <c r="CDD27" s="78"/>
      <c r="CDE27" s="78"/>
      <c r="CDF27" s="78"/>
      <c r="CDG27" s="78"/>
      <c r="CDH27" s="78"/>
      <c r="CDI27" s="78"/>
      <c r="CDJ27" s="78"/>
      <c r="CDK27" s="78"/>
      <c r="CDL27" s="78"/>
      <c r="CDM27" s="78"/>
      <c r="CDN27" s="78"/>
      <c r="CDO27" s="78"/>
      <c r="CDP27" s="78"/>
      <c r="CDQ27" s="78"/>
      <c r="CDR27" s="78"/>
      <c r="CDS27" s="78"/>
      <c r="CDT27" s="78"/>
      <c r="CDU27" s="78"/>
      <c r="CDV27" s="78"/>
      <c r="CDW27" s="78"/>
      <c r="CDX27" s="78"/>
      <c r="CDY27" s="78"/>
      <c r="CDZ27" s="78"/>
      <c r="CEA27" s="78"/>
      <c r="CEB27" s="78"/>
      <c r="CEC27" s="78"/>
      <c r="CED27" s="78"/>
      <c r="CEE27" s="78"/>
      <c r="CEF27" s="78"/>
      <c r="CEG27" s="78"/>
      <c r="CEH27" s="78"/>
      <c r="CEI27" s="78"/>
      <c r="CEJ27" s="78"/>
      <c r="CEK27" s="78"/>
      <c r="CEL27" s="78"/>
      <c r="CEM27" s="78"/>
      <c r="CEN27" s="78"/>
      <c r="CEO27" s="78"/>
      <c r="CEP27" s="78"/>
      <c r="CEQ27" s="78"/>
      <c r="CER27" s="78"/>
      <c r="CES27" s="78"/>
      <c r="CET27" s="78"/>
      <c r="CEU27" s="78"/>
      <c r="CEV27" s="78"/>
      <c r="CEW27" s="78"/>
      <c r="CEX27" s="78"/>
      <c r="CEY27" s="78"/>
      <c r="CEZ27" s="78"/>
      <c r="CFA27" s="78"/>
      <c r="CFB27" s="78"/>
      <c r="CFC27" s="78"/>
      <c r="CFD27" s="78"/>
      <c r="CFE27" s="78"/>
      <c r="CFF27" s="78"/>
      <c r="CFG27" s="78"/>
      <c r="CFH27" s="78"/>
      <c r="CFI27" s="78"/>
      <c r="CFJ27" s="78"/>
      <c r="CFK27" s="78"/>
      <c r="CFL27" s="78"/>
      <c r="CFM27" s="78"/>
      <c r="CFN27" s="78"/>
      <c r="CFO27" s="78"/>
      <c r="CFP27" s="78"/>
      <c r="CFQ27" s="78"/>
      <c r="CFR27" s="78"/>
      <c r="CFS27" s="78"/>
      <c r="CFT27" s="78"/>
      <c r="CFU27" s="78"/>
      <c r="CFV27" s="78"/>
      <c r="CFW27" s="78"/>
      <c r="CFX27" s="78"/>
      <c r="CFY27" s="78"/>
      <c r="CFZ27" s="78"/>
      <c r="CGA27" s="78"/>
      <c r="CGB27" s="78"/>
      <c r="CGC27" s="78"/>
      <c r="CGD27" s="78"/>
      <c r="CGE27" s="78"/>
      <c r="CGF27" s="78"/>
      <c r="CGG27" s="78"/>
      <c r="CGH27" s="78"/>
      <c r="CGI27" s="78"/>
      <c r="CGJ27" s="78"/>
      <c r="CGK27" s="78"/>
      <c r="CGL27" s="78"/>
      <c r="CGM27" s="78"/>
      <c r="CGN27" s="78"/>
      <c r="CGO27" s="78"/>
      <c r="CGP27" s="78"/>
      <c r="CGQ27" s="78"/>
      <c r="CGR27" s="78"/>
      <c r="CGS27" s="78"/>
      <c r="CGT27" s="78"/>
      <c r="CGU27" s="78"/>
      <c r="CGV27" s="78"/>
      <c r="CGW27" s="78"/>
      <c r="CGX27" s="78"/>
      <c r="CGY27" s="78"/>
      <c r="CGZ27" s="78"/>
      <c r="CHA27" s="78"/>
      <c r="CHB27" s="78"/>
      <c r="CHC27" s="78"/>
      <c r="CHD27" s="78"/>
      <c r="CHE27" s="78"/>
      <c r="CHF27" s="78"/>
      <c r="CHG27" s="78"/>
      <c r="CHH27" s="78"/>
      <c r="CHI27" s="78"/>
      <c r="CHJ27" s="78"/>
      <c r="CHK27" s="78"/>
      <c r="CHL27" s="78"/>
      <c r="CHM27" s="78"/>
      <c r="CHN27" s="78"/>
      <c r="CHO27" s="78"/>
      <c r="CHP27" s="78"/>
      <c r="CHQ27" s="78"/>
      <c r="CHR27" s="78"/>
      <c r="CHS27" s="78"/>
      <c r="CHT27" s="78"/>
      <c r="CHU27" s="78"/>
      <c r="CHV27" s="78"/>
      <c r="CHW27" s="78"/>
      <c r="CHX27" s="78"/>
      <c r="CHY27" s="78"/>
      <c r="CHZ27" s="78"/>
      <c r="CIA27" s="78"/>
      <c r="CIB27" s="78"/>
      <c r="CIC27" s="78"/>
      <c r="CID27" s="78"/>
      <c r="CIE27" s="78"/>
      <c r="CIF27" s="78"/>
      <c r="CIG27" s="78"/>
      <c r="CIH27" s="78"/>
      <c r="CII27" s="78"/>
      <c r="CIJ27" s="78"/>
      <c r="CIK27" s="78"/>
      <c r="CIL27" s="78"/>
      <c r="CIM27" s="78"/>
      <c r="CIN27" s="78"/>
      <c r="CIO27" s="78"/>
      <c r="CIP27" s="78"/>
      <c r="CIQ27" s="78"/>
      <c r="CIR27" s="78"/>
      <c r="CIS27" s="78"/>
      <c r="CIT27" s="78"/>
      <c r="CIU27" s="78"/>
      <c r="CIV27" s="78"/>
      <c r="CIW27" s="78"/>
      <c r="CIX27" s="78"/>
      <c r="CIY27" s="78"/>
      <c r="CIZ27" s="78"/>
      <c r="CJA27" s="78"/>
      <c r="CJB27" s="78"/>
      <c r="CJC27" s="78"/>
      <c r="CJD27" s="78"/>
      <c r="CJE27" s="78"/>
      <c r="CJF27" s="78"/>
      <c r="CJG27" s="78"/>
      <c r="CJH27" s="78"/>
      <c r="CJI27" s="78"/>
      <c r="CJJ27" s="78"/>
      <c r="CJK27" s="78"/>
      <c r="CJL27" s="78"/>
      <c r="CJM27" s="78"/>
      <c r="CJN27" s="78"/>
      <c r="CJO27" s="78"/>
      <c r="CJP27" s="78"/>
      <c r="CJQ27" s="78"/>
      <c r="CJR27" s="78"/>
      <c r="CJS27" s="78"/>
      <c r="CJT27" s="78"/>
      <c r="CJU27" s="78"/>
      <c r="CJV27" s="78"/>
      <c r="CJW27" s="78"/>
      <c r="CJX27" s="78"/>
      <c r="CJY27" s="78"/>
      <c r="CJZ27" s="78"/>
      <c r="CKA27" s="78"/>
      <c r="CKB27" s="78"/>
      <c r="CKC27" s="78"/>
      <c r="CKD27" s="78"/>
      <c r="CKE27" s="78"/>
      <c r="CKF27" s="78"/>
      <c r="CKG27" s="78"/>
      <c r="CKH27" s="78"/>
      <c r="CKI27" s="78"/>
      <c r="CKJ27" s="78"/>
      <c r="CKK27" s="78"/>
      <c r="CKL27" s="78"/>
      <c r="CKM27" s="78"/>
      <c r="CKN27" s="78"/>
      <c r="CKO27" s="78"/>
      <c r="CKP27" s="78"/>
      <c r="CKQ27" s="78"/>
      <c r="CKR27" s="78"/>
      <c r="CKS27" s="78"/>
      <c r="CKT27" s="78"/>
      <c r="CKU27" s="78"/>
      <c r="CKV27" s="78"/>
      <c r="CKW27" s="78"/>
      <c r="CKX27" s="78"/>
      <c r="CKY27" s="78"/>
      <c r="CKZ27" s="78"/>
      <c r="CLA27" s="78"/>
      <c r="CLB27" s="78"/>
      <c r="CLC27" s="78"/>
      <c r="CLD27" s="78"/>
      <c r="CLE27" s="78"/>
      <c r="CLF27" s="78"/>
      <c r="CLG27" s="78"/>
      <c r="CLH27" s="78"/>
      <c r="CLI27" s="78"/>
      <c r="CLJ27" s="78"/>
      <c r="CLK27" s="78"/>
      <c r="CLL27" s="78"/>
      <c r="CLM27" s="78"/>
      <c r="CLN27" s="78"/>
      <c r="CLO27" s="78"/>
      <c r="CLP27" s="78"/>
      <c r="CLQ27" s="78"/>
      <c r="CLR27" s="78"/>
      <c r="CLS27" s="78"/>
      <c r="CLT27" s="78"/>
      <c r="CLU27" s="78"/>
      <c r="CLV27" s="78"/>
      <c r="CLW27" s="78"/>
      <c r="CLX27" s="78"/>
      <c r="CLY27" s="78"/>
      <c r="CLZ27" s="78"/>
      <c r="CMA27" s="78"/>
      <c r="CMB27" s="78"/>
      <c r="CMC27" s="78"/>
      <c r="CMD27" s="78"/>
      <c r="CME27" s="78"/>
      <c r="CMF27" s="78"/>
      <c r="CMG27" s="78"/>
      <c r="CMH27" s="78"/>
      <c r="CMI27" s="78"/>
      <c r="CMJ27" s="78"/>
      <c r="CMK27" s="78"/>
      <c r="CML27" s="78"/>
      <c r="CMM27" s="78"/>
      <c r="CMN27" s="78"/>
      <c r="CMO27" s="78"/>
      <c r="CMP27" s="78"/>
      <c r="CMQ27" s="78"/>
      <c r="CMR27" s="78"/>
      <c r="CMS27" s="78"/>
      <c r="CMT27" s="78"/>
      <c r="CMU27" s="78"/>
      <c r="CMV27" s="78"/>
      <c r="CMW27" s="78"/>
      <c r="CMX27" s="78"/>
      <c r="CMY27" s="78"/>
      <c r="CMZ27" s="78"/>
      <c r="CNA27" s="78"/>
      <c r="CNB27" s="78"/>
      <c r="CNC27" s="78"/>
      <c r="CND27" s="78"/>
      <c r="CNE27" s="78"/>
      <c r="CNF27" s="78"/>
      <c r="CNG27" s="78"/>
      <c r="CNH27" s="78"/>
      <c r="CNI27" s="78"/>
      <c r="CNJ27" s="78"/>
      <c r="CNK27" s="78"/>
      <c r="CNL27" s="78"/>
      <c r="CNM27" s="78"/>
      <c r="CNN27" s="78"/>
      <c r="CNO27" s="78"/>
      <c r="CNP27" s="78"/>
      <c r="CNQ27" s="78"/>
      <c r="CNR27" s="78"/>
      <c r="CNS27" s="78"/>
      <c r="CNT27" s="78"/>
      <c r="CNU27" s="78"/>
      <c r="CNV27" s="78"/>
      <c r="CNW27" s="78"/>
      <c r="CNX27" s="78"/>
      <c r="CNY27" s="78"/>
      <c r="CNZ27" s="78"/>
      <c r="COA27" s="78"/>
      <c r="COB27" s="78"/>
      <c r="COC27" s="78"/>
      <c r="COD27" s="78"/>
      <c r="COE27" s="78"/>
      <c r="COF27" s="78"/>
      <c r="COG27" s="78"/>
      <c r="COH27" s="78"/>
      <c r="COI27" s="78"/>
      <c r="COJ27" s="78"/>
      <c r="COK27" s="78"/>
      <c r="COL27" s="78"/>
      <c r="COM27" s="78"/>
      <c r="CON27" s="78"/>
      <c r="COO27" s="78"/>
      <c r="COP27" s="78"/>
      <c r="COQ27" s="78"/>
      <c r="COR27" s="78"/>
      <c r="COS27" s="78"/>
      <c r="COT27" s="78"/>
      <c r="COU27" s="78"/>
      <c r="COV27" s="78"/>
      <c r="COW27" s="78"/>
      <c r="COX27" s="78"/>
      <c r="COY27" s="78"/>
      <c r="COZ27" s="78"/>
      <c r="CPA27" s="78"/>
      <c r="CPB27" s="78"/>
      <c r="CPC27" s="78"/>
      <c r="CPD27" s="78"/>
      <c r="CPE27" s="78"/>
      <c r="CPF27" s="78"/>
      <c r="CPG27" s="78"/>
      <c r="CPH27" s="78"/>
      <c r="CPI27" s="78"/>
      <c r="CPJ27" s="78"/>
      <c r="CPK27" s="78"/>
      <c r="CPL27" s="78"/>
      <c r="CPM27" s="78"/>
      <c r="CPN27" s="78"/>
      <c r="CPO27" s="78"/>
      <c r="CPP27" s="78"/>
      <c r="CPQ27" s="78"/>
      <c r="CPR27" s="78"/>
      <c r="CPS27" s="78"/>
      <c r="CPT27" s="78"/>
      <c r="CPU27" s="78"/>
      <c r="CPV27" s="78"/>
      <c r="CPW27" s="78"/>
      <c r="CPX27" s="78"/>
      <c r="CPY27" s="78"/>
      <c r="CPZ27" s="78"/>
      <c r="CQA27" s="78"/>
      <c r="CQB27" s="78"/>
      <c r="CQC27" s="78"/>
      <c r="CQD27" s="78"/>
      <c r="CQE27" s="78"/>
      <c r="CQF27" s="78"/>
      <c r="CQG27" s="78"/>
      <c r="CQH27" s="78"/>
      <c r="CQI27" s="78"/>
      <c r="CQJ27" s="78"/>
      <c r="CQK27" s="78"/>
      <c r="CQL27" s="78"/>
      <c r="CQM27" s="78"/>
      <c r="CQN27" s="78"/>
      <c r="CQO27" s="78"/>
      <c r="CQP27" s="78"/>
      <c r="CQQ27" s="78"/>
      <c r="CQR27" s="78"/>
      <c r="CQS27" s="78"/>
      <c r="CQT27" s="78"/>
      <c r="CQU27" s="78"/>
      <c r="CQV27" s="78"/>
      <c r="CQW27" s="78"/>
      <c r="CQX27" s="78"/>
      <c r="CQY27" s="78"/>
      <c r="CQZ27" s="78"/>
      <c r="CRA27" s="78"/>
      <c r="CRB27" s="78"/>
      <c r="CRC27" s="78"/>
      <c r="CRD27" s="78"/>
      <c r="CRE27" s="78"/>
      <c r="CRF27" s="78"/>
      <c r="CRG27" s="78"/>
      <c r="CRH27" s="78"/>
      <c r="CRI27" s="78"/>
      <c r="CRJ27" s="78"/>
      <c r="CRK27" s="78"/>
      <c r="CRL27" s="78"/>
      <c r="CRM27" s="78"/>
      <c r="CRN27" s="78"/>
      <c r="CRO27" s="78"/>
      <c r="CRP27" s="78"/>
      <c r="CRQ27" s="78"/>
      <c r="CRR27" s="78"/>
      <c r="CRS27" s="78"/>
      <c r="CRT27" s="78"/>
      <c r="CRU27" s="78"/>
      <c r="CRV27" s="78"/>
      <c r="CRW27" s="78"/>
      <c r="CRX27" s="78"/>
      <c r="CRY27" s="78"/>
      <c r="CRZ27" s="78"/>
      <c r="CSA27" s="78"/>
      <c r="CSB27" s="78"/>
      <c r="CSC27" s="78"/>
      <c r="CSD27" s="78"/>
      <c r="CSE27" s="78"/>
      <c r="CSF27" s="78"/>
      <c r="CSG27" s="78"/>
      <c r="CSH27" s="78"/>
      <c r="CSI27" s="78"/>
      <c r="CSJ27" s="78"/>
      <c r="CSK27" s="78"/>
      <c r="CSL27" s="78"/>
      <c r="CSM27" s="78"/>
      <c r="CSN27" s="78"/>
      <c r="CSO27" s="78"/>
      <c r="CSP27" s="78"/>
      <c r="CSQ27" s="78"/>
      <c r="CSR27" s="78"/>
      <c r="CSS27" s="78"/>
      <c r="CST27" s="78"/>
      <c r="CSU27" s="78"/>
      <c r="CSV27" s="78"/>
      <c r="CSW27" s="78"/>
      <c r="CSX27" s="78"/>
      <c r="CSY27" s="78"/>
      <c r="CSZ27" s="78"/>
      <c r="CTA27" s="78"/>
      <c r="CTB27" s="78"/>
      <c r="CTC27" s="78"/>
      <c r="CTD27" s="78"/>
      <c r="CTE27" s="78"/>
      <c r="CTF27" s="78"/>
      <c r="CTG27" s="78"/>
      <c r="CTH27" s="78"/>
      <c r="CTI27" s="78"/>
      <c r="CTJ27" s="78"/>
      <c r="CTK27" s="78"/>
      <c r="CTL27" s="78"/>
      <c r="CTM27" s="78"/>
      <c r="CTN27" s="78"/>
      <c r="CTO27" s="78"/>
      <c r="CTP27" s="78"/>
      <c r="CTQ27" s="78"/>
      <c r="CTR27" s="78"/>
      <c r="CTS27" s="78"/>
      <c r="CTT27" s="78"/>
      <c r="CTU27" s="78"/>
      <c r="CTV27" s="78"/>
      <c r="CTW27" s="78"/>
      <c r="CTX27" s="78"/>
      <c r="CTY27" s="78"/>
      <c r="CTZ27" s="78"/>
      <c r="CUA27" s="78"/>
      <c r="CUB27" s="78"/>
      <c r="CUC27" s="78"/>
      <c r="CUD27" s="78"/>
      <c r="CUE27" s="78"/>
      <c r="CUF27" s="78"/>
      <c r="CUG27" s="78"/>
      <c r="CUH27" s="78"/>
      <c r="CUI27" s="78"/>
      <c r="CUJ27" s="78"/>
      <c r="CUK27" s="78"/>
      <c r="CUL27" s="78"/>
      <c r="CUM27" s="78"/>
      <c r="CUN27" s="78"/>
      <c r="CUO27" s="78"/>
      <c r="CUP27" s="78"/>
      <c r="CUQ27" s="78"/>
      <c r="CUR27" s="78"/>
      <c r="CUS27" s="78"/>
      <c r="CUT27" s="78"/>
      <c r="CUU27" s="78"/>
      <c r="CUV27" s="78"/>
      <c r="CUW27" s="78"/>
      <c r="CUX27" s="78"/>
      <c r="CUY27" s="78"/>
      <c r="CUZ27" s="78"/>
      <c r="CVA27" s="78"/>
      <c r="CVB27" s="78"/>
      <c r="CVC27" s="78"/>
      <c r="CVD27" s="78"/>
      <c r="CVE27" s="78"/>
      <c r="CVF27" s="78"/>
      <c r="CVG27" s="78"/>
      <c r="CVH27" s="78"/>
      <c r="CVI27" s="78"/>
      <c r="CVJ27" s="78"/>
      <c r="CVK27" s="78"/>
      <c r="CVL27" s="78"/>
      <c r="CVM27" s="78"/>
      <c r="CVN27" s="78"/>
      <c r="CVO27" s="78"/>
      <c r="CVP27" s="78"/>
      <c r="CVQ27" s="78"/>
      <c r="CVR27" s="78"/>
      <c r="CVS27" s="78"/>
      <c r="CVT27" s="78"/>
      <c r="CVU27" s="78"/>
      <c r="CVV27" s="78"/>
      <c r="CVW27" s="78"/>
      <c r="CVX27" s="78"/>
      <c r="CVY27" s="78"/>
      <c r="CVZ27" s="78"/>
      <c r="CWA27" s="78"/>
      <c r="CWB27" s="78"/>
      <c r="CWC27" s="78"/>
      <c r="CWD27" s="78"/>
      <c r="CWE27" s="78"/>
      <c r="CWF27" s="78"/>
      <c r="CWG27" s="78"/>
      <c r="CWH27" s="78"/>
      <c r="CWI27" s="78"/>
      <c r="CWJ27" s="78"/>
      <c r="CWK27" s="78"/>
      <c r="CWL27" s="78"/>
      <c r="CWM27" s="78"/>
      <c r="CWN27" s="78"/>
      <c r="CWO27" s="78"/>
      <c r="CWP27" s="78"/>
      <c r="CWQ27" s="78"/>
      <c r="CWR27" s="78"/>
      <c r="CWS27" s="78"/>
      <c r="CWT27" s="78"/>
      <c r="CWU27" s="78"/>
      <c r="CWV27" s="78"/>
      <c r="CWW27" s="78"/>
      <c r="CWX27" s="78"/>
      <c r="CWY27" s="78"/>
      <c r="CWZ27" s="78"/>
      <c r="CXA27" s="78"/>
      <c r="CXB27" s="78"/>
      <c r="CXC27" s="78"/>
      <c r="CXD27" s="78"/>
      <c r="CXE27" s="78"/>
      <c r="CXF27" s="78"/>
      <c r="CXG27" s="78"/>
      <c r="CXH27" s="78"/>
      <c r="CXI27" s="78"/>
      <c r="CXJ27" s="78"/>
      <c r="CXK27" s="78"/>
      <c r="CXL27" s="78"/>
      <c r="CXM27" s="78"/>
      <c r="CXN27" s="78"/>
      <c r="CXO27" s="78"/>
      <c r="CXP27" s="78"/>
      <c r="CXQ27" s="78"/>
      <c r="CXR27" s="78"/>
      <c r="CXS27" s="78"/>
      <c r="CXT27" s="78"/>
      <c r="CXU27" s="78"/>
      <c r="CXV27" s="78"/>
      <c r="CXW27" s="78"/>
      <c r="CXX27" s="78"/>
      <c r="CXY27" s="78"/>
      <c r="CXZ27" s="78"/>
      <c r="CYA27" s="78"/>
      <c r="CYB27" s="78"/>
      <c r="CYC27" s="78"/>
      <c r="CYD27" s="78"/>
      <c r="CYE27" s="78"/>
      <c r="CYF27" s="78"/>
      <c r="CYG27" s="78"/>
      <c r="CYH27" s="78"/>
      <c r="CYI27" s="78"/>
      <c r="CYJ27" s="78"/>
      <c r="CYK27" s="78"/>
      <c r="CYL27" s="78"/>
      <c r="CYM27" s="78"/>
      <c r="CYN27" s="78"/>
      <c r="CYO27" s="78"/>
      <c r="CYP27" s="78"/>
      <c r="CYQ27" s="78"/>
      <c r="CYR27" s="78"/>
      <c r="CYS27" s="78"/>
      <c r="CYT27" s="78"/>
      <c r="CYU27" s="78"/>
      <c r="CYV27" s="78"/>
      <c r="CYW27" s="78"/>
      <c r="CYX27" s="78"/>
      <c r="CYY27" s="78"/>
      <c r="CYZ27" s="78"/>
      <c r="CZA27" s="78"/>
      <c r="CZB27" s="78"/>
      <c r="CZC27" s="78"/>
      <c r="CZD27" s="78"/>
      <c r="CZE27" s="78"/>
      <c r="CZF27" s="78"/>
      <c r="CZG27" s="78"/>
      <c r="CZH27" s="78"/>
      <c r="CZI27" s="78"/>
      <c r="CZJ27" s="78"/>
      <c r="CZK27" s="78"/>
      <c r="CZL27" s="78"/>
      <c r="CZM27" s="78"/>
      <c r="CZN27" s="78"/>
      <c r="CZO27" s="78"/>
      <c r="CZP27" s="78"/>
      <c r="CZQ27" s="78"/>
      <c r="CZR27" s="78"/>
      <c r="CZS27" s="78"/>
      <c r="CZT27" s="78"/>
      <c r="CZU27" s="78"/>
      <c r="CZV27" s="78"/>
      <c r="CZW27" s="78"/>
      <c r="CZX27" s="78"/>
      <c r="CZY27" s="78"/>
      <c r="CZZ27" s="78"/>
      <c r="DAA27" s="78"/>
      <c r="DAB27" s="78"/>
      <c r="DAC27" s="78"/>
      <c r="DAD27" s="78"/>
      <c r="DAE27" s="78"/>
      <c r="DAF27" s="78"/>
      <c r="DAG27" s="78"/>
      <c r="DAH27" s="78"/>
      <c r="DAI27" s="78"/>
      <c r="DAJ27" s="78"/>
      <c r="DAK27" s="78"/>
      <c r="DAL27" s="78"/>
      <c r="DAM27" s="78"/>
      <c r="DAN27" s="78"/>
      <c r="DAO27" s="78"/>
      <c r="DAP27" s="78"/>
      <c r="DAQ27" s="78"/>
      <c r="DAR27" s="78"/>
      <c r="DAS27" s="78"/>
      <c r="DAT27" s="78"/>
      <c r="DAU27" s="78"/>
      <c r="DAV27" s="78"/>
      <c r="DAW27" s="78"/>
      <c r="DAX27" s="78"/>
      <c r="DAY27" s="78"/>
      <c r="DAZ27" s="78"/>
      <c r="DBA27" s="78"/>
      <c r="DBB27" s="78"/>
      <c r="DBC27" s="78"/>
      <c r="DBD27" s="78"/>
      <c r="DBE27" s="78"/>
      <c r="DBF27" s="78"/>
      <c r="DBG27" s="78"/>
      <c r="DBH27" s="78"/>
      <c r="DBI27" s="78"/>
      <c r="DBJ27" s="78"/>
      <c r="DBK27" s="78"/>
      <c r="DBL27" s="78"/>
      <c r="DBM27" s="78"/>
      <c r="DBN27" s="78"/>
      <c r="DBO27" s="78"/>
      <c r="DBP27" s="78"/>
      <c r="DBQ27" s="78"/>
      <c r="DBR27" s="78"/>
      <c r="DBS27" s="78"/>
      <c r="DBT27" s="78"/>
      <c r="DBU27" s="78"/>
      <c r="DBV27" s="78"/>
      <c r="DBW27" s="78"/>
      <c r="DBX27" s="78"/>
      <c r="DBY27" s="78"/>
      <c r="DBZ27" s="78"/>
      <c r="DCA27" s="78"/>
      <c r="DCB27" s="78"/>
      <c r="DCC27" s="78"/>
      <c r="DCD27" s="78"/>
      <c r="DCE27" s="78"/>
      <c r="DCF27" s="78"/>
      <c r="DCG27" s="78"/>
      <c r="DCH27" s="78"/>
      <c r="DCI27" s="78"/>
      <c r="DCJ27" s="78"/>
      <c r="DCK27" s="78"/>
      <c r="DCL27" s="78"/>
      <c r="DCM27" s="78"/>
      <c r="DCN27" s="78"/>
      <c r="DCO27" s="78"/>
      <c r="DCP27" s="78"/>
      <c r="DCQ27" s="78"/>
      <c r="DCR27" s="78"/>
      <c r="DCS27" s="78"/>
      <c r="DCT27" s="78"/>
      <c r="DCU27" s="78"/>
      <c r="DCV27" s="78"/>
      <c r="DCW27" s="78"/>
      <c r="DCX27" s="78"/>
      <c r="DCY27" s="78"/>
      <c r="DCZ27" s="78"/>
      <c r="DDA27" s="78"/>
      <c r="DDB27" s="78"/>
      <c r="DDC27" s="78"/>
      <c r="DDD27" s="78"/>
      <c r="DDE27" s="78"/>
      <c r="DDF27" s="78"/>
      <c r="DDG27" s="78"/>
      <c r="DDH27" s="78"/>
      <c r="DDI27" s="78"/>
      <c r="DDJ27" s="78"/>
      <c r="DDK27" s="78"/>
      <c r="DDL27" s="78"/>
      <c r="DDM27" s="78"/>
      <c r="DDN27" s="78"/>
      <c r="DDO27" s="78"/>
      <c r="DDP27" s="78"/>
      <c r="DDQ27" s="78"/>
      <c r="DDR27" s="78"/>
      <c r="DDS27" s="78"/>
      <c r="DDT27" s="78"/>
      <c r="DDU27" s="78"/>
      <c r="DDV27" s="78"/>
      <c r="DDW27" s="78"/>
      <c r="DDX27" s="78"/>
      <c r="DDY27" s="78"/>
      <c r="DDZ27" s="78"/>
      <c r="DEA27" s="78"/>
      <c r="DEB27" s="78"/>
      <c r="DEC27" s="78"/>
      <c r="DED27" s="78"/>
      <c r="DEE27" s="78"/>
      <c r="DEF27" s="78"/>
      <c r="DEG27" s="78"/>
      <c r="DEH27" s="78"/>
      <c r="DEI27" s="78"/>
      <c r="DEJ27" s="78"/>
      <c r="DEK27" s="78"/>
      <c r="DEL27" s="78"/>
      <c r="DEM27" s="78"/>
      <c r="DEN27" s="78"/>
      <c r="DEO27" s="78"/>
      <c r="DEP27" s="78"/>
      <c r="DEQ27" s="78"/>
      <c r="DER27" s="78"/>
      <c r="DES27" s="78"/>
      <c r="DET27" s="78"/>
      <c r="DEU27" s="78"/>
      <c r="DEV27" s="78"/>
      <c r="DEW27" s="78"/>
      <c r="DEX27" s="78"/>
      <c r="DEY27" s="78"/>
      <c r="DEZ27" s="78"/>
      <c r="DFA27" s="78"/>
      <c r="DFB27" s="78"/>
      <c r="DFC27" s="78"/>
      <c r="DFD27" s="78"/>
      <c r="DFE27" s="78"/>
      <c r="DFF27" s="78"/>
      <c r="DFG27" s="78"/>
      <c r="DFH27" s="78"/>
      <c r="DFI27" s="78"/>
      <c r="DFJ27" s="78"/>
      <c r="DFK27" s="78"/>
      <c r="DFL27" s="78"/>
      <c r="DFM27" s="78"/>
      <c r="DFN27" s="78"/>
      <c r="DFO27" s="78"/>
      <c r="DFP27" s="78"/>
      <c r="DFQ27" s="78"/>
      <c r="DFR27" s="78"/>
      <c r="DFS27" s="78"/>
      <c r="DFT27" s="78"/>
      <c r="DFU27" s="78"/>
      <c r="DFV27" s="78"/>
      <c r="DFW27" s="78"/>
      <c r="DFX27" s="78"/>
      <c r="DFY27" s="78"/>
      <c r="DFZ27" s="78"/>
      <c r="DGA27" s="78"/>
      <c r="DGB27" s="78"/>
      <c r="DGC27" s="78"/>
      <c r="DGD27" s="78"/>
      <c r="DGE27" s="78"/>
      <c r="DGF27" s="78"/>
      <c r="DGG27" s="78"/>
      <c r="DGH27" s="78"/>
      <c r="DGI27" s="78"/>
      <c r="DGJ27" s="78"/>
      <c r="DGK27" s="78"/>
      <c r="DGL27" s="78"/>
      <c r="DGM27" s="78"/>
      <c r="DGN27" s="78"/>
      <c r="DGO27" s="78"/>
      <c r="DGP27" s="78"/>
      <c r="DGQ27" s="78"/>
      <c r="DGR27" s="78"/>
      <c r="DGS27" s="78"/>
      <c r="DGT27" s="78"/>
      <c r="DGU27" s="78"/>
      <c r="DGV27" s="78"/>
      <c r="DGW27" s="78"/>
      <c r="DGX27" s="78"/>
      <c r="DGY27" s="78"/>
      <c r="DGZ27" s="78"/>
      <c r="DHA27" s="78"/>
      <c r="DHB27" s="78"/>
      <c r="DHC27" s="78"/>
      <c r="DHD27" s="78"/>
      <c r="DHE27" s="78"/>
      <c r="DHF27" s="78"/>
      <c r="DHG27" s="78"/>
      <c r="DHH27" s="78"/>
      <c r="DHI27" s="78"/>
      <c r="DHJ27" s="78"/>
      <c r="DHK27" s="78"/>
      <c r="DHL27" s="78"/>
      <c r="DHM27" s="78"/>
      <c r="DHN27" s="78"/>
      <c r="DHO27" s="78"/>
      <c r="DHP27" s="78"/>
      <c r="DHQ27" s="78"/>
      <c r="DHR27" s="78"/>
      <c r="DHS27" s="78"/>
      <c r="DHT27" s="78"/>
      <c r="DHU27" s="78"/>
      <c r="DHV27" s="78"/>
      <c r="DHW27" s="78"/>
      <c r="DHX27" s="78"/>
      <c r="DHY27" s="78"/>
      <c r="DHZ27" s="78"/>
      <c r="DIA27" s="78"/>
      <c r="DIB27" s="78"/>
      <c r="DIC27" s="78"/>
      <c r="DID27" s="78"/>
      <c r="DIE27" s="78"/>
      <c r="DIF27" s="78"/>
      <c r="DIG27" s="78"/>
      <c r="DIH27" s="78"/>
      <c r="DII27" s="78"/>
      <c r="DIJ27" s="78"/>
      <c r="DIK27" s="78"/>
      <c r="DIL27" s="78"/>
      <c r="DIM27" s="78"/>
      <c r="DIN27" s="78"/>
      <c r="DIO27" s="78"/>
      <c r="DIP27" s="78"/>
      <c r="DIQ27" s="78"/>
      <c r="DIR27" s="78"/>
      <c r="DIS27" s="78"/>
      <c r="DIT27" s="78"/>
      <c r="DIU27" s="78"/>
      <c r="DIV27" s="78"/>
      <c r="DIW27" s="78"/>
      <c r="DIX27" s="78"/>
      <c r="DIY27" s="78"/>
      <c r="DIZ27" s="78"/>
      <c r="DJA27" s="78"/>
      <c r="DJB27" s="78"/>
      <c r="DJC27" s="78"/>
      <c r="DJD27" s="78"/>
      <c r="DJE27" s="78"/>
      <c r="DJF27" s="78"/>
      <c r="DJG27" s="78"/>
      <c r="DJH27" s="78"/>
      <c r="DJI27" s="78"/>
      <c r="DJJ27" s="78"/>
      <c r="DJK27" s="78"/>
      <c r="DJL27" s="78"/>
      <c r="DJM27" s="78"/>
      <c r="DJN27" s="78"/>
      <c r="DJO27" s="78"/>
      <c r="DJP27" s="78"/>
      <c r="DJQ27" s="78"/>
      <c r="DJR27" s="78"/>
      <c r="DJS27" s="78"/>
      <c r="DJT27" s="78"/>
      <c r="DJU27" s="78"/>
      <c r="DJV27" s="78"/>
      <c r="DJW27" s="78"/>
      <c r="DJX27" s="78"/>
      <c r="DJY27" s="78"/>
      <c r="DJZ27" s="78"/>
      <c r="DKA27" s="78"/>
      <c r="DKB27" s="78"/>
      <c r="DKC27" s="78"/>
      <c r="DKD27" s="78"/>
      <c r="DKE27" s="78"/>
      <c r="DKF27" s="78"/>
      <c r="DKG27" s="78"/>
      <c r="DKH27" s="78"/>
      <c r="DKI27" s="78"/>
      <c r="DKJ27" s="78"/>
      <c r="DKK27" s="78"/>
      <c r="DKL27" s="78"/>
      <c r="DKM27" s="78"/>
      <c r="DKN27" s="78"/>
      <c r="DKO27" s="78"/>
      <c r="DKP27" s="78"/>
      <c r="DKQ27" s="78"/>
      <c r="DKR27" s="78"/>
      <c r="DKS27" s="78"/>
      <c r="DKT27" s="78"/>
      <c r="DKU27" s="78"/>
      <c r="DKV27" s="78"/>
      <c r="DKW27" s="78"/>
      <c r="DKX27" s="78"/>
      <c r="DKY27" s="78"/>
      <c r="DKZ27" s="78"/>
      <c r="DLA27" s="78"/>
      <c r="DLB27" s="78"/>
      <c r="DLC27" s="78"/>
      <c r="DLD27" s="78"/>
      <c r="DLE27" s="78"/>
      <c r="DLF27" s="78"/>
      <c r="DLG27" s="78"/>
      <c r="DLH27" s="78"/>
      <c r="DLI27" s="78"/>
      <c r="DLJ27" s="78"/>
      <c r="DLK27" s="78"/>
      <c r="DLL27" s="78"/>
      <c r="DLM27" s="78"/>
      <c r="DLN27" s="78"/>
      <c r="DLO27" s="78"/>
      <c r="DLP27" s="78"/>
      <c r="DLQ27" s="78"/>
      <c r="DLR27" s="78"/>
      <c r="DLS27" s="78"/>
      <c r="DLT27" s="78"/>
      <c r="DLU27" s="78"/>
      <c r="DLV27" s="78"/>
      <c r="DLW27" s="78"/>
      <c r="DLX27" s="78"/>
      <c r="DLY27" s="78"/>
      <c r="DLZ27" s="78"/>
      <c r="DMA27" s="78"/>
      <c r="DMB27" s="78"/>
      <c r="DMC27" s="78"/>
      <c r="DMD27" s="78"/>
      <c r="DME27" s="78"/>
      <c r="DMF27" s="78"/>
      <c r="DMG27" s="78"/>
      <c r="DMH27" s="78"/>
      <c r="DMI27" s="78"/>
      <c r="DMJ27" s="78"/>
      <c r="DMK27" s="78"/>
      <c r="DML27" s="78"/>
      <c r="DMM27" s="78"/>
      <c r="DMN27" s="78"/>
      <c r="DMO27" s="78"/>
      <c r="DMP27" s="78"/>
      <c r="DMQ27" s="78"/>
      <c r="DMR27" s="78"/>
      <c r="DMS27" s="78"/>
      <c r="DMT27" s="78"/>
      <c r="DMU27" s="78"/>
      <c r="DMV27" s="78"/>
      <c r="DMW27" s="78"/>
      <c r="DMX27" s="78"/>
      <c r="DMY27" s="78"/>
      <c r="DMZ27" s="78"/>
      <c r="DNA27" s="78"/>
      <c r="DNB27" s="78"/>
      <c r="DNC27" s="78"/>
      <c r="DND27" s="78"/>
      <c r="DNE27" s="78"/>
      <c r="DNF27" s="78"/>
      <c r="DNG27" s="78"/>
      <c r="DNH27" s="78"/>
      <c r="DNI27" s="78"/>
      <c r="DNJ27" s="78"/>
      <c r="DNK27" s="78"/>
      <c r="DNL27" s="78"/>
      <c r="DNM27" s="78"/>
      <c r="DNN27" s="78"/>
      <c r="DNO27" s="78"/>
      <c r="DNP27" s="78"/>
      <c r="DNQ27" s="78"/>
      <c r="DNR27" s="78"/>
      <c r="DNS27" s="78"/>
      <c r="DNT27" s="78"/>
      <c r="DNU27" s="78"/>
      <c r="DNV27" s="78"/>
      <c r="DNW27" s="78"/>
      <c r="DNX27" s="78"/>
      <c r="DNY27" s="78"/>
      <c r="DNZ27" s="78"/>
      <c r="DOA27" s="78"/>
      <c r="DOB27" s="78"/>
      <c r="DOC27" s="78"/>
      <c r="DOD27" s="78"/>
      <c r="DOE27" s="78"/>
      <c r="DOF27" s="78"/>
      <c r="DOG27" s="78"/>
      <c r="DOH27" s="78"/>
      <c r="DOI27" s="78"/>
      <c r="DOJ27" s="78"/>
      <c r="DOK27" s="78"/>
      <c r="DOL27" s="78"/>
      <c r="DOM27" s="78"/>
      <c r="DON27" s="78"/>
      <c r="DOO27" s="78"/>
      <c r="DOP27" s="78"/>
      <c r="DOQ27" s="78"/>
      <c r="DOR27" s="78"/>
      <c r="DOS27" s="78"/>
      <c r="DOT27" s="78"/>
      <c r="DOU27" s="78"/>
      <c r="DOV27" s="78"/>
      <c r="DOW27" s="78"/>
      <c r="DOX27" s="78"/>
      <c r="DOY27" s="78"/>
      <c r="DOZ27" s="78"/>
      <c r="DPA27" s="78"/>
      <c r="DPB27" s="78"/>
      <c r="DPC27" s="78"/>
      <c r="DPD27" s="78"/>
      <c r="DPE27" s="78"/>
      <c r="DPF27" s="78"/>
      <c r="DPG27" s="78"/>
      <c r="DPH27" s="78"/>
      <c r="DPI27" s="78"/>
      <c r="DPJ27" s="78"/>
      <c r="DPK27" s="78"/>
      <c r="DPL27" s="78"/>
      <c r="DPM27" s="78"/>
      <c r="DPN27" s="78"/>
      <c r="DPO27" s="78"/>
      <c r="DPP27" s="78"/>
      <c r="DPQ27" s="78"/>
      <c r="DPR27" s="78"/>
      <c r="DPS27" s="78"/>
      <c r="DPT27" s="78"/>
      <c r="DPU27" s="78"/>
      <c r="DPV27" s="78"/>
      <c r="DPW27" s="78"/>
      <c r="DPX27" s="78"/>
      <c r="DPY27" s="78"/>
      <c r="DPZ27" s="78"/>
      <c r="DQA27" s="78"/>
      <c r="DQB27" s="78"/>
      <c r="DQC27" s="78"/>
      <c r="DQD27" s="78"/>
      <c r="DQE27" s="78"/>
      <c r="DQF27" s="78"/>
      <c r="DQG27" s="78"/>
      <c r="DQH27" s="78"/>
      <c r="DQI27" s="78"/>
      <c r="DQJ27" s="78"/>
      <c r="DQK27" s="78"/>
      <c r="DQL27" s="78"/>
      <c r="DQM27" s="78"/>
      <c r="DQN27" s="78"/>
      <c r="DQO27" s="78"/>
      <c r="DQP27" s="78"/>
      <c r="DQQ27" s="78"/>
      <c r="DQR27" s="78"/>
      <c r="DQS27" s="78"/>
      <c r="DQT27" s="78"/>
      <c r="DQU27" s="78"/>
      <c r="DQV27" s="78"/>
      <c r="DQW27" s="78"/>
      <c r="DQX27" s="78"/>
      <c r="DQY27" s="78"/>
      <c r="DQZ27" s="78"/>
      <c r="DRA27" s="78"/>
      <c r="DRB27" s="78"/>
      <c r="DRC27" s="78"/>
      <c r="DRD27" s="78"/>
      <c r="DRE27" s="78"/>
      <c r="DRF27" s="78"/>
      <c r="DRG27" s="78"/>
      <c r="DRH27" s="78"/>
      <c r="DRI27" s="78"/>
      <c r="DRJ27" s="78"/>
      <c r="DRK27" s="78"/>
      <c r="DRL27" s="78"/>
      <c r="DRM27" s="78"/>
      <c r="DRN27" s="78"/>
      <c r="DRO27" s="78"/>
      <c r="DRP27" s="78"/>
      <c r="DRQ27" s="78"/>
      <c r="DRR27" s="78"/>
      <c r="DRS27" s="78"/>
      <c r="DRT27" s="78"/>
      <c r="DRU27" s="78"/>
      <c r="DRV27" s="78"/>
      <c r="DRW27" s="78"/>
      <c r="DRX27" s="78"/>
      <c r="DRY27" s="78"/>
      <c r="DRZ27" s="78"/>
      <c r="DSA27" s="78"/>
      <c r="DSB27" s="78"/>
      <c r="DSC27" s="78"/>
      <c r="DSD27" s="78"/>
      <c r="DSE27" s="78"/>
      <c r="DSF27" s="78"/>
      <c r="DSG27" s="78"/>
      <c r="DSH27" s="78"/>
      <c r="DSI27" s="78"/>
      <c r="DSJ27" s="78"/>
      <c r="DSK27" s="78"/>
      <c r="DSL27" s="78"/>
      <c r="DSM27" s="78"/>
      <c r="DSN27" s="78"/>
      <c r="DSO27" s="78"/>
      <c r="DSP27" s="78"/>
      <c r="DSQ27" s="78"/>
      <c r="DSR27" s="78"/>
      <c r="DSS27" s="78"/>
      <c r="DST27" s="78"/>
      <c r="DSU27" s="78"/>
      <c r="DSV27" s="78"/>
      <c r="DSW27" s="78"/>
      <c r="DSX27" s="78"/>
      <c r="DSY27" s="78"/>
      <c r="DSZ27" s="78"/>
      <c r="DTA27" s="78"/>
      <c r="DTB27" s="78"/>
      <c r="DTC27" s="78"/>
      <c r="DTD27" s="78"/>
      <c r="DTE27" s="78"/>
      <c r="DTF27" s="78"/>
      <c r="DTG27" s="78"/>
      <c r="DTH27" s="78"/>
      <c r="DTI27" s="78"/>
      <c r="DTJ27" s="78"/>
      <c r="DTK27" s="78"/>
      <c r="DTL27" s="78"/>
      <c r="DTM27" s="78"/>
      <c r="DTN27" s="78"/>
      <c r="DTO27" s="78"/>
      <c r="DTP27" s="78"/>
      <c r="DTQ27" s="78"/>
      <c r="DTR27" s="78"/>
      <c r="DTS27" s="78"/>
      <c r="DTT27" s="78"/>
      <c r="DTU27" s="78"/>
      <c r="DTV27" s="78"/>
      <c r="DTW27" s="78"/>
      <c r="DTX27" s="78"/>
      <c r="DTY27" s="78"/>
      <c r="DTZ27" s="78"/>
      <c r="DUA27" s="78"/>
      <c r="DUB27" s="78"/>
      <c r="DUC27" s="78"/>
      <c r="DUD27" s="78"/>
      <c r="DUE27" s="78"/>
      <c r="DUF27" s="78"/>
      <c r="DUG27" s="78"/>
      <c r="DUH27" s="78"/>
      <c r="DUI27" s="78"/>
      <c r="DUJ27" s="78"/>
      <c r="DUK27" s="78"/>
      <c r="DUL27" s="78"/>
      <c r="DUM27" s="78"/>
      <c r="DUN27" s="78"/>
      <c r="DUO27" s="78"/>
      <c r="DUP27" s="78"/>
      <c r="DUQ27" s="78"/>
      <c r="DUR27" s="78"/>
      <c r="DUS27" s="78"/>
      <c r="DUT27" s="78"/>
      <c r="DUU27" s="78"/>
      <c r="DUV27" s="78"/>
      <c r="DUW27" s="78"/>
      <c r="DUX27" s="78"/>
      <c r="DUY27" s="78"/>
      <c r="DUZ27" s="78"/>
      <c r="DVA27" s="78"/>
      <c r="DVB27" s="78"/>
      <c r="DVC27" s="78"/>
      <c r="DVD27" s="78"/>
      <c r="DVE27" s="78"/>
      <c r="DVF27" s="78"/>
      <c r="DVG27" s="78"/>
      <c r="DVH27" s="78"/>
      <c r="DVI27" s="78"/>
      <c r="DVJ27" s="78"/>
      <c r="DVK27" s="78"/>
      <c r="DVL27" s="78"/>
      <c r="DVM27" s="78"/>
      <c r="DVN27" s="78"/>
      <c r="DVO27" s="78"/>
      <c r="DVP27" s="78"/>
      <c r="DVQ27" s="78"/>
      <c r="DVR27" s="78"/>
      <c r="DVS27" s="78"/>
      <c r="DVT27" s="78"/>
      <c r="DVU27" s="78"/>
      <c r="DVV27" s="78"/>
      <c r="DVW27" s="78"/>
      <c r="DVX27" s="78"/>
      <c r="DVY27" s="78"/>
      <c r="DVZ27" s="78"/>
      <c r="DWA27" s="78"/>
      <c r="DWB27" s="78"/>
      <c r="DWC27" s="78"/>
      <c r="DWD27" s="78"/>
      <c r="DWE27" s="78"/>
      <c r="DWF27" s="78"/>
      <c r="DWG27" s="78"/>
      <c r="DWH27" s="78"/>
      <c r="DWI27" s="78"/>
      <c r="DWJ27" s="78"/>
      <c r="DWK27" s="78"/>
      <c r="DWL27" s="78"/>
      <c r="DWM27" s="78"/>
      <c r="DWN27" s="78"/>
      <c r="DWO27" s="78"/>
      <c r="DWP27" s="78"/>
      <c r="DWQ27" s="78"/>
      <c r="DWR27" s="78"/>
      <c r="DWS27" s="78"/>
      <c r="DWT27" s="78"/>
      <c r="DWU27" s="78"/>
      <c r="DWV27" s="78"/>
      <c r="DWW27" s="78"/>
      <c r="DWX27" s="78"/>
      <c r="DWY27" s="78"/>
      <c r="DWZ27" s="78"/>
      <c r="DXA27" s="78"/>
      <c r="DXB27" s="78"/>
      <c r="DXC27" s="78"/>
      <c r="DXD27" s="78"/>
      <c r="DXE27" s="78"/>
      <c r="DXF27" s="78"/>
      <c r="DXG27" s="78"/>
      <c r="DXH27" s="78"/>
      <c r="DXI27" s="78"/>
      <c r="DXJ27" s="78"/>
      <c r="DXK27" s="78"/>
      <c r="DXL27" s="78"/>
      <c r="DXM27" s="78"/>
      <c r="DXN27" s="78"/>
      <c r="DXO27" s="78"/>
      <c r="DXP27" s="78"/>
      <c r="DXQ27" s="78"/>
      <c r="DXR27" s="78"/>
      <c r="DXS27" s="78"/>
      <c r="DXT27" s="78"/>
      <c r="DXU27" s="78"/>
      <c r="DXV27" s="78"/>
      <c r="DXW27" s="78"/>
      <c r="DXX27" s="78"/>
      <c r="DXY27" s="78"/>
      <c r="DXZ27" s="78"/>
      <c r="DYA27" s="78"/>
      <c r="DYB27" s="78"/>
      <c r="DYC27" s="78"/>
      <c r="DYD27" s="78"/>
      <c r="DYE27" s="78"/>
      <c r="DYF27" s="78"/>
      <c r="DYG27" s="78"/>
      <c r="DYH27" s="78"/>
      <c r="DYI27" s="78"/>
      <c r="DYJ27" s="78"/>
      <c r="DYK27" s="78"/>
      <c r="DYL27" s="78"/>
      <c r="DYM27" s="78"/>
      <c r="DYN27" s="78"/>
      <c r="DYO27" s="78"/>
      <c r="DYP27" s="78"/>
      <c r="DYQ27" s="78"/>
      <c r="DYR27" s="78"/>
      <c r="DYS27" s="78"/>
      <c r="DYT27" s="78"/>
      <c r="DYU27" s="78"/>
      <c r="DYV27" s="78"/>
      <c r="DYW27" s="78"/>
      <c r="DYX27" s="78"/>
      <c r="DYY27" s="78"/>
      <c r="DYZ27" s="78"/>
      <c r="DZA27" s="78"/>
      <c r="DZB27" s="78"/>
      <c r="DZC27" s="78"/>
      <c r="DZD27" s="78"/>
      <c r="DZE27" s="78"/>
      <c r="DZF27" s="78"/>
      <c r="DZG27" s="78"/>
      <c r="DZH27" s="78"/>
      <c r="DZI27" s="78"/>
      <c r="DZJ27" s="78"/>
      <c r="DZK27" s="78"/>
      <c r="DZL27" s="78"/>
      <c r="DZM27" s="78"/>
      <c r="DZN27" s="78"/>
      <c r="DZO27" s="78"/>
      <c r="DZP27" s="78"/>
      <c r="DZQ27" s="78"/>
      <c r="DZR27" s="78"/>
      <c r="DZS27" s="78"/>
      <c r="DZT27" s="78"/>
      <c r="DZU27" s="78"/>
      <c r="DZV27" s="78"/>
      <c r="DZW27" s="78"/>
      <c r="DZX27" s="78"/>
      <c r="DZY27" s="78"/>
      <c r="DZZ27" s="78"/>
      <c r="EAA27" s="78"/>
      <c r="EAB27" s="78"/>
      <c r="EAC27" s="78"/>
      <c r="EAD27" s="78"/>
      <c r="EAE27" s="78"/>
      <c r="EAF27" s="78"/>
      <c r="EAG27" s="78"/>
      <c r="EAH27" s="78"/>
      <c r="EAI27" s="78"/>
      <c r="EAJ27" s="78"/>
      <c r="EAK27" s="78"/>
      <c r="EAL27" s="78"/>
      <c r="EAM27" s="78"/>
      <c r="EAN27" s="78"/>
      <c r="EAO27" s="78"/>
      <c r="EAP27" s="78"/>
      <c r="EAQ27" s="78"/>
      <c r="EAR27" s="78"/>
      <c r="EAS27" s="78"/>
      <c r="EAT27" s="78"/>
      <c r="EAU27" s="78"/>
      <c r="EAV27" s="78"/>
      <c r="EAW27" s="78"/>
      <c r="EAX27" s="78"/>
      <c r="EAY27" s="78"/>
      <c r="EAZ27" s="78"/>
      <c r="EBA27" s="78"/>
      <c r="EBB27" s="78"/>
      <c r="EBC27" s="78"/>
      <c r="EBD27" s="78"/>
      <c r="EBE27" s="78"/>
      <c r="EBF27" s="78"/>
      <c r="EBG27" s="78"/>
      <c r="EBH27" s="78"/>
      <c r="EBI27" s="78"/>
      <c r="EBJ27" s="78"/>
      <c r="EBK27" s="78"/>
      <c r="EBL27" s="78"/>
      <c r="EBM27" s="78"/>
      <c r="EBN27" s="78"/>
      <c r="EBO27" s="78"/>
      <c r="EBP27" s="78"/>
      <c r="EBQ27" s="78"/>
      <c r="EBR27" s="78"/>
      <c r="EBS27" s="78"/>
      <c r="EBT27" s="78"/>
      <c r="EBU27" s="78"/>
      <c r="EBV27" s="78"/>
      <c r="EBW27" s="78"/>
      <c r="EBX27" s="78"/>
      <c r="EBY27" s="78"/>
      <c r="EBZ27" s="78"/>
      <c r="ECA27" s="78"/>
      <c r="ECB27" s="78"/>
      <c r="ECC27" s="78"/>
      <c r="ECD27" s="78"/>
      <c r="ECE27" s="78"/>
      <c r="ECF27" s="78"/>
      <c r="ECG27" s="78"/>
      <c r="ECH27" s="78"/>
      <c r="ECI27" s="78"/>
      <c r="ECJ27" s="78"/>
      <c r="ECK27" s="78"/>
      <c r="ECL27" s="78"/>
      <c r="ECM27" s="78"/>
      <c r="ECN27" s="78"/>
      <c r="ECO27" s="78"/>
      <c r="ECP27" s="78"/>
      <c r="ECQ27" s="78"/>
      <c r="ECR27" s="78"/>
      <c r="ECS27" s="78"/>
      <c r="ECT27" s="78"/>
      <c r="ECU27" s="78"/>
      <c r="ECV27" s="78"/>
      <c r="ECW27" s="78"/>
      <c r="ECX27" s="78"/>
      <c r="ECY27" s="78"/>
      <c r="ECZ27" s="78"/>
      <c r="EDA27" s="78"/>
      <c r="EDB27" s="78"/>
      <c r="EDC27" s="78"/>
      <c r="EDD27" s="78"/>
      <c r="EDE27" s="78"/>
      <c r="EDF27" s="78"/>
      <c r="EDG27" s="78"/>
      <c r="EDH27" s="78"/>
      <c r="EDI27" s="78"/>
      <c r="EDJ27" s="78"/>
      <c r="EDK27" s="78"/>
      <c r="EDL27" s="78"/>
      <c r="EDM27" s="78"/>
      <c r="EDN27" s="78"/>
      <c r="EDO27" s="78"/>
      <c r="EDP27" s="78"/>
      <c r="EDQ27" s="78"/>
      <c r="EDR27" s="78"/>
      <c r="EDS27" s="78"/>
      <c r="EDT27" s="78"/>
      <c r="EDU27" s="78"/>
      <c r="EDV27" s="78"/>
      <c r="EDW27" s="78"/>
      <c r="EDX27" s="78"/>
      <c r="EDY27" s="78"/>
      <c r="EDZ27" s="78"/>
      <c r="EEA27" s="78"/>
      <c r="EEB27" s="78"/>
      <c r="EEC27" s="78"/>
      <c r="EED27" s="78"/>
      <c r="EEE27" s="78"/>
      <c r="EEF27" s="78"/>
      <c r="EEG27" s="78"/>
      <c r="EEH27" s="78"/>
      <c r="EEI27" s="78"/>
      <c r="EEJ27" s="78"/>
      <c r="EEK27" s="78"/>
      <c r="EEL27" s="78"/>
      <c r="EEM27" s="78"/>
      <c r="EEN27" s="78"/>
      <c r="EEO27" s="78"/>
      <c r="EEP27" s="78"/>
      <c r="EEQ27" s="78"/>
      <c r="EER27" s="78"/>
      <c r="EES27" s="78"/>
      <c r="EET27" s="78"/>
      <c r="EEU27" s="78"/>
      <c r="EEV27" s="78"/>
      <c r="EEW27" s="78"/>
      <c r="EEX27" s="78"/>
      <c r="EEY27" s="78"/>
      <c r="EEZ27" s="78"/>
      <c r="EFA27" s="78"/>
      <c r="EFB27" s="78"/>
      <c r="EFC27" s="78"/>
      <c r="EFD27" s="78"/>
      <c r="EFE27" s="78"/>
      <c r="EFF27" s="78"/>
      <c r="EFG27" s="78"/>
      <c r="EFH27" s="78"/>
      <c r="EFI27" s="78"/>
      <c r="EFJ27" s="78"/>
      <c r="EFK27" s="78"/>
      <c r="EFL27" s="78"/>
      <c r="EFM27" s="78"/>
      <c r="EFN27" s="78"/>
      <c r="EFO27" s="78"/>
      <c r="EFP27" s="78"/>
      <c r="EFQ27" s="78"/>
      <c r="EFR27" s="78"/>
      <c r="EFS27" s="78"/>
      <c r="EFT27" s="78"/>
      <c r="EFU27" s="78"/>
      <c r="EFV27" s="78"/>
      <c r="EFW27" s="78"/>
      <c r="EFX27" s="78"/>
      <c r="EFY27" s="78"/>
      <c r="EFZ27" s="78"/>
      <c r="EGA27" s="78"/>
      <c r="EGB27" s="78"/>
      <c r="EGC27" s="78"/>
      <c r="EGD27" s="78"/>
      <c r="EGE27" s="78"/>
      <c r="EGF27" s="78"/>
      <c r="EGG27" s="78"/>
      <c r="EGH27" s="78"/>
      <c r="EGI27" s="78"/>
      <c r="EGJ27" s="78"/>
      <c r="EGK27" s="78"/>
      <c r="EGL27" s="78"/>
      <c r="EGM27" s="78"/>
      <c r="EGN27" s="78"/>
      <c r="EGO27" s="78"/>
      <c r="EGP27" s="78"/>
      <c r="EGQ27" s="78"/>
      <c r="EGR27" s="78"/>
      <c r="EGS27" s="78"/>
      <c r="EGT27" s="78"/>
      <c r="EGU27" s="78"/>
      <c r="EGV27" s="78"/>
      <c r="EGW27" s="78"/>
      <c r="EGX27" s="78"/>
      <c r="EGY27" s="78"/>
      <c r="EGZ27" s="78"/>
      <c r="EHA27" s="78"/>
      <c r="EHB27" s="78"/>
      <c r="EHC27" s="78"/>
      <c r="EHD27" s="78"/>
      <c r="EHE27" s="78"/>
      <c r="EHF27" s="78"/>
      <c r="EHG27" s="78"/>
      <c r="EHH27" s="78"/>
      <c r="EHI27" s="78"/>
      <c r="EHJ27" s="78"/>
      <c r="EHK27" s="78"/>
      <c r="EHL27" s="78"/>
      <c r="EHM27" s="78"/>
      <c r="EHN27" s="78"/>
      <c r="EHO27" s="78"/>
      <c r="EHP27" s="78"/>
      <c r="EHQ27" s="78"/>
      <c r="EHR27" s="78"/>
      <c r="EHS27" s="78"/>
      <c r="EHT27" s="78"/>
      <c r="EHU27" s="78"/>
      <c r="EHV27" s="78"/>
      <c r="EHW27" s="78"/>
      <c r="EHX27" s="78"/>
      <c r="EHY27" s="78"/>
      <c r="EHZ27" s="78"/>
      <c r="EIA27" s="78"/>
      <c r="EIB27" s="78"/>
      <c r="EIC27" s="78"/>
      <c r="EID27" s="78"/>
      <c r="EIE27" s="78"/>
      <c r="EIF27" s="78"/>
      <c r="EIG27" s="78"/>
      <c r="EIH27" s="78"/>
      <c r="EII27" s="78"/>
      <c r="EIJ27" s="78"/>
      <c r="EIK27" s="78"/>
      <c r="EIL27" s="78"/>
      <c r="EIM27" s="78"/>
      <c r="EIN27" s="78"/>
      <c r="EIO27" s="78"/>
      <c r="EIP27" s="78"/>
      <c r="EIQ27" s="78"/>
      <c r="EIR27" s="78"/>
      <c r="EIS27" s="78"/>
      <c r="EIT27" s="78"/>
      <c r="EIU27" s="78"/>
      <c r="EIV27" s="78"/>
      <c r="EIW27" s="78"/>
      <c r="EIX27" s="78"/>
      <c r="EIY27" s="78"/>
      <c r="EIZ27" s="78"/>
      <c r="EJA27" s="78"/>
      <c r="EJB27" s="78"/>
      <c r="EJC27" s="78"/>
      <c r="EJD27" s="78"/>
      <c r="EJE27" s="78"/>
      <c r="EJF27" s="78"/>
      <c r="EJG27" s="78"/>
      <c r="EJH27" s="78"/>
      <c r="EJI27" s="78"/>
      <c r="EJJ27" s="78"/>
      <c r="EJK27" s="78"/>
      <c r="EJL27" s="78"/>
      <c r="EJM27" s="78"/>
      <c r="EJN27" s="78"/>
      <c r="EJO27" s="78"/>
      <c r="EJP27" s="78"/>
      <c r="EJQ27" s="78"/>
      <c r="EJR27" s="78"/>
      <c r="EJS27" s="78"/>
      <c r="EJT27" s="78"/>
      <c r="EJU27" s="78"/>
      <c r="EJV27" s="78"/>
      <c r="EJW27" s="78"/>
      <c r="EJX27" s="78"/>
      <c r="EJY27" s="78"/>
      <c r="EJZ27" s="78"/>
      <c r="EKA27" s="78"/>
      <c r="EKB27" s="78"/>
      <c r="EKC27" s="78"/>
      <c r="EKD27" s="78"/>
      <c r="EKE27" s="78"/>
      <c r="EKF27" s="78"/>
      <c r="EKG27" s="78"/>
      <c r="EKH27" s="78"/>
      <c r="EKI27" s="78"/>
      <c r="EKJ27" s="78"/>
      <c r="EKK27" s="78"/>
      <c r="EKL27" s="78"/>
      <c r="EKM27" s="78"/>
      <c r="EKN27" s="78"/>
      <c r="EKO27" s="78"/>
      <c r="EKP27" s="78"/>
      <c r="EKQ27" s="78"/>
      <c r="EKR27" s="78"/>
      <c r="EKS27" s="78"/>
      <c r="EKT27" s="78"/>
      <c r="EKU27" s="78"/>
      <c r="EKV27" s="78"/>
      <c r="EKW27" s="78"/>
      <c r="EKX27" s="78"/>
      <c r="EKY27" s="78"/>
      <c r="EKZ27" s="78"/>
      <c r="ELA27" s="78"/>
      <c r="ELB27" s="78"/>
      <c r="ELC27" s="78"/>
      <c r="ELD27" s="78"/>
      <c r="ELE27" s="78"/>
      <c r="ELF27" s="78"/>
      <c r="ELG27" s="78"/>
      <c r="ELH27" s="78"/>
      <c r="ELI27" s="78"/>
      <c r="ELJ27" s="78"/>
      <c r="ELK27" s="78"/>
      <c r="ELL27" s="78"/>
      <c r="ELM27" s="78"/>
      <c r="ELN27" s="78"/>
      <c r="ELO27" s="78"/>
      <c r="ELP27" s="78"/>
      <c r="ELQ27" s="78"/>
      <c r="ELR27" s="78"/>
      <c r="ELS27" s="78"/>
      <c r="ELT27" s="78"/>
      <c r="ELU27" s="78"/>
      <c r="ELV27" s="78"/>
      <c r="ELW27" s="78"/>
      <c r="ELX27" s="78"/>
      <c r="ELY27" s="78"/>
      <c r="ELZ27" s="78"/>
      <c r="EMA27" s="78"/>
      <c r="EMB27" s="78"/>
      <c r="EMC27" s="78"/>
      <c r="EMD27" s="78"/>
      <c r="EME27" s="78"/>
      <c r="EMF27" s="78"/>
      <c r="EMG27" s="78"/>
      <c r="EMH27" s="78"/>
      <c r="EMI27" s="78"/>
      <c r="EMJ27" s="78"/>
      <c r="EMK27" s="78"/>
      <c r="EML27" s="78"/>
      <c r="EMM27" s="78"/>
      <c r="EMN27" s="78"/>
      <c r="EMO27" s="78"/>
      <c r="EMP27" s="78"/>
      <c r="EMQ27" s="78"/>
      <c r="EMR27" s="78"/>
      <c r="EMS27" s="78"/>
      <c r="EMT27" s="78"/>
      <c r="EMU27" s="78"/>
      <c r="EMV27" s="78"/>
      <c r="EMW27" s="78"/>
      <c r="EMX27" s="78"/>
      <c r="EMY27" s="78"/>
      <c r="EMZ27" s="78"/>
      <c r="ENA27" s="78"/>
      <c r="ENB27" s="78"/>
      <c r="ENC27" s="78"/>
      <c r="END27" s="78"/>
      <c r="ENE27" s="78"/>
      <c r="ENF27" s="78"/>
      <c r="ENG27" s="78"/>
      <c r="ENH27" s="78"/>
      <c r="ENI27" s="78"/>
      <c r="ENJ27" s="78"/>
      <c r="ENK27" s="78"/>
      <c r="ENL27" s="78"/>
      <c r="ENM27" s="78"/>
      <c r="ENN27" s="78"/>
      <c r="ENO27" s="78"/>
      <c r="ENP27" s="78"/>
      <c r="ENQ27" s="78"/>
      <c r="ENR27" s="78"/>
      <c r="ENS27" s="78"/>
      <c r="ENT27" s="78"/>
      <c r="ENU27" s="78"/>
      <c r="ENV27" s="78"/>
      <c r="ENW27" s="78"/>
      <c r="ENX27" s="78"/>
      <c r="ENY27" s="78"/>
      <c r="ENZ27" s="78"/>
      <c r="EOA27" s="78"/>
      <c r="EOB27" s="78"/>
      <c r="EOC27" s="78"/>
      <c r="EOD27" s="78"/>
      <c r="EOE27" s="78"/>
      <c r="EOF27" s="78"/>
      <c r="EOG27" s="78"/>
      <c r="EOH27" s="78"/>
      <c r="EOI27" s="78"/>
      <c r="EOJ27" s="78"/>
      <c r="EOK27" s="78"/>
      <c r="EOL27" s="78"/>
      <c r="EOM27" s="78"/>
      <c r="EON27" s="78"/>
      <c r="EOO27" s="78"/>
      <c r="EOP27" s="78"/>
      <c r="EOQ27" s="78"/>
      <c r="EOR27" s="78"/>
      <c r="EOS27" s="78"/>
      <c r="EOT27" s="78"/>
      <c r="EOU27" s="78"/>
      <c r="EOV27" s="78"/>
      <c r="EOW27" s="78"/>
      <c r="EOX27" s="78"/>
      <c r="EOY27" s="78"/>
      <c r="EOZ27" s="78"/>
      <c r="EPA27" s="78"/>
      <c r="EPB27" s="78"/>
      <c r="EPC27" s="78"/>
      <c r="EPD27" s="78"/>
      <c r="EPE27" s="78"/>
      <c r="EPF27" s="78"/>
      <c r="EPG27" s="78"/>
      <c r="EPH27" s="78"/>
      <c r="EPI27" s="78"/>
      <c r="EPJ27" s="78"/>
      <c r="EPK27" s="78"/>
      <c r="EPL27" s="78"/>
      <c r="EPM27" s="78"/>
      <c r="EPN27" s="78"/>
      <c r="EPO27" s="78"/>
      <c r="EPP27" s="78"/>
      <c r="EPQ27" s="78"/>
      <c r="EPR27" s="78"/>
      <c r="EPS27" s="78"/>
      <c r="EPT27" s="78"/>
      <c r="EPU27" s="78"/>
      <c r="EPV27" s="78"/>
      <c r="EPW27" s="78"/>
      <c r="EPX27" s="78"/>
      <c r="EPY27" s="78"/>
      <c r="EPZ27" s="78"/>
      <c r="EQA27" s="78"/>
      <c r="EQB27" s="78"/>
      <c r="EQC27" s="78"/>
      <c r="EQD27" s="78"/>
      <c r="EQE27" s="78"/>
      <c r="EQF27" s="78"/>
      <c r="EQG27" s="78"/>
      <c r="EQH27" s="78"/>
      <c r="EQI27" s="78"/>
      <c r="EQJ27" s="78"/>
      <c r="EQK27" s="78"/>
      <c r="EQL27" s="78"/>
      <c r="EQM27" s="78"/>
      <c r="EQN27" s="78"/>
      <c r="EQO27" s="78"/>
      <c r="EQP27" s="78"/>
      <c r="EQQ27" s="78"/>
      <c r="EQR27" s="78"/>
      <c r="EQS27" s="78"/>
      <c r="EQT27" s="78"/>
      <c r="EQU27" s="78"/>
      <c r="EQV27" s="78"/>
      <c r="EQW27" s="78"/>
      <c r="EQX27" s="78"/>
      <c r="EQY27" s="78"/>
      <c r="EQZ27" s="78"/>
      <c r="ERA27" s="78"/>
      <c r="ERB27" s="78"/>
      <c r="ERC27" s="78"/>
      <c r="ERD27" s="78"/>
      <c r="ERE27" s="78"/>
      <c r="ERF27" s="78"/>
      <c r="ERG27" s="78"/>
      <c r="ERH27" s="78"/>
      <c r="ERI27" s="78"/>
      <c r="ERJ27" s="78"/>
      <c r="ERK27" s="78"/>
      <c r="ERL27" s="78"/>
      <c r="ERM27" s="78"/>
      <c r="ERN27" s="78"/>
      <c r="ERO27" s="78"/>
      <c r="ERP27" s="78"/>
      <c r="ERQ27" s="78"/>
      <c r="ERR27" s="78"/>
      <c r="ERS27" s="78"/>
      <c r="ERT27" s="78"/>
      <c r="ERU27" s="78"/>
      <c r="ERV27" s="78"/>
      <c r="ERW27" s="78"/>
      <c r="ERX27" s="78"/>
      <c r="ERY27" s="78"/>
      <c r="ERZ27" s="78"/>
      <c r="ESA27" s="78"/>
      <c r="ESB27" s="78"/>
      <c r="ESC27" s="78"/>
      <c r="ESD27" s="78"/>
      <c r="ESE27" s="78"/>
      <c r="ESF27" s="78"/>
      <c r="ESG27" s="78"/>
      <c r="ESH27" s="78"/>
      <c r="ESI27" s="78"/>
      <c r="ESJ27" s="78"/>
      <c r="ESK27" s="78"/>
      <c r="ESL27" s="78"/>
      <c r="ESM27" s="78"/>
      <c r="ESN27" s="78"/>
      <c r="ESO27" s="78"/>
      <c r="ESP27" s="78"/>
      <c r="ESQ27" s="78"/>
      <c r="ESR27" s="78"/>
      <c r="ESS27" s="78"/>
      <c r="EST27" s="78"/>
      <c r="ESU27" s="78"/>
      <c r="ESV27" s="78"/>
      <c r="ESW27" s="78"/>
      <c r="ESX27" s="78"/>
      <c r="ESY27" s="78"/>
      <c r="ESZ27" s="78"/>
      <c r="ETA27" s="78"/>
      <c r="ETB27" s="78"/>
      <c r="ETC27" s="78"/>
      <c r="ETD27" s="78"/>
      <c r="ETE27" s="78"/>
      <c r="ETF27" s="78"/>
      <c r="ETG27" s="78"/>
      <c r="ETH27" s="78"/>
      <c r="ETI27" s="78"/>
      <c r="ETJ27" s="78"/>
      <c r="ETK27" s="78"/>
      <c r="ETL27" s="78"/>
      <c r="ETM27" s="78"/>
      <c r="ETN27" s="78"/>
      <c r="ETO27" s="78"/>
      <c r="ETP27" s="78"/>
      <c r="ETQ27" s="78"/>
      <c r="ETR27" s="78"/>
      <c r="ETS27" s="78"/>
      <c r="ETT27" s="78"/>
      <c r="ETU27" s="78"/>
      <c r="ETV27" s="78"/>
      <c r="ETW27" s="78"/>
      <c r="ETX27" s="78"/>
      <c r="ETY27" s="78"/>
      <c r="ETZ27" s="78"/>
      <c r="EUA27" s="78"/>
      <c r="EUB27" s="78"/>
      <c r="EUC27" s="78"/>
      <c r="EUD27" s="78"/>
      <c r="EUE27" s="78"/>
      <c r="EUF27" s="78"/>
      <c r="EUG27" s="78"/>
      <c r="EUH27" s="78"/>
      <c r="EUI27" s="78"/>
      <c r="EUJ27" s="78"/>
      <c r="EUK27" s="78"/>
      <c r="EUL27" s="78"/>
      <c r="EUM27" s="78"/>
      <c r="EUN27" s="78"/>
      <c r="EUO27" s="78"/>
      <c r="EUP27" s="78"/>
      <c r="EUQ27" s="78"/>
      <c r="EUR27" s="78"/>
      <c r="EUS27" s="78"/>
      <c r="EUT27" s="78"/>
      <c r="EUU27" s="78"/>
      <c r="EUV27" s="78"/>
      <c r="EUW27" s="78"/>
      <c r="EUX27" s="78"/>
      <c r="EUY27" s="78"/>
      <c r="EUZ27" s="78"/>
      <c r="EVA27" s="78"/>
      <c r="EVB27" s="78"/>
      <c r="EVC27" s="78"/>
      <c r="EVD27" s="78"/>
      <c r="EVE27" s="78"/>
      <c r="EVF27" s="78"/>
      <c r="EVG27" s="78"/>
      <c r="EVH27" s="78"/>
      <c r="EVI27" s="78"/>
      <c r="EVJ27" s="78"/>
      <c r="EVK27" s="78"/>
      <c r="EVL27" s="78"/>
      <c r="EVM27" s="78"/>
      <c r="EVN27" s="78"/>
      <c r="EVO27" s="78"/>
      <c r="EVP27" s="78"/>
      <c r="EVQ27" s="78"/>
      <c r="EVR27" s="78"/>
      <c r="EVS27" s="78"/>
      <c r="EVT27" s="78"/>
      <c r="EVU27" s="78"/>
      <c r="EVV27" s="78"/>
      <c r="EVW27" s="78"/>
      <c r="EVX27" s="78"/>
      <c r="EVY27" s="78"/>
      <c r="EVZ27" s="78"/>
      <c r="EWA27" s="78"/>
      <c r="EWB27" s="78"/>
      <c r="EWC27" s="78"/>
      <c r="EWD27" s="78"/>
      <c r="EWE27" s="78"/>
      <c r="EWF27" s="78"/>
      <c r="EWG27" s="78"/>
      <c r="EWH27" s="78"/>
      <c r="EWI27" s="78"/>
      <c r="EWJ27" s="78"/>
      <c r="EWK27" s="78"/>
      <c r="EWL27" s="78"/>
      <c r="EWM27" s="78"/>
      <c r="EWN27" s="78"/>
      <c r="EWO27" s="78"/>
      <c r="EWP27" s="78"/>
      <c r="EWQ27" s="78"/>
      <c r="EWR27" s="78"/>
      <c r="EWS27" s="78"/>
      <c r="EWT27" s="78"/>
      <c r="EWU27" s="78"/>
      <c r="EWV27" s="78"/>
      <c r="EWW27" s="78"/>
      <c r="EWX27" s="78"/>
      <c r="EWY27" s="78"/>
      <c r="EWZ27" s="78"/>
      <c r="EXA27" s="78"/>
      <c r="EXB27" s="78"/>
      <c r="EXC27" s="78"/>
      <c r="EXD27" s="78"/>
      <c r="EXE27" s="78"/>
      <c r="EXF27" s="78"/>
      <c r="EXG27" s="78"/>
      <c r="EXH27" s="78"/>
      <c r="EXI27" s="78"/>
      <c r="EXJ27" s="78"/>
      <c r="EXK27" s="78"/>
      <c r="EXL27" s="78"/>
      <c r="EXM27" s="78"/>
      <c r="EXN27" s="78"/>
      <c r="EXO27" s="78"/>
      <c r="EXP27" s="78"/>
      <c r="EXQ27" s="78"/>
      <c r="EXR27" s="78"/>
      <c r="EXS27" s="78"/>
      <c r="EXT27" s="78"/>
      <c r="EXU27" s="78"/>
      <c r="EXV27" s="78"/>
      <c r="EXW27" s="78"/>
      <c r="EXX27" s="78"/>
      <c r="EXY27" s="78"/>
      <c r="EXZ27" s="78"/>
      <c r="EYA27" s="78"/>
      <c r="EYB27" s="78"/>
      <c r="EYC27" s="78"/>
      <c r="EYD27" s="78"/>
      <c r="EYE27" s="78"/>
      <c r="EYF27" s="78"/>
      <c r="EYG27" s="78"/>
      <c r="EYH27" s="78"/>
      <c r="EYI27" s="78"/>
      <c r="EYJ27" s="78"/>
      <c r="EYK27" s="78"/>
      <c r="EYL27" s="78"/>
      <c r="EYM27" s="78"/>
      <c r="EYN27" s="78"/>
      <c r="EYO27" s="78"/>
      <c r="EYP27" s="78"/>
      <c r="EYQ27" s="78"/>
      <c r="EYR27" s="78"/>
      <c r="EYS27" s="78"/>
      <c r="EYT27" s="78"/>
      <c r="EYU27" s="78"/>
      <c r="EYV27" s="78"/>
      <c r="EYW27" s="78"/>
      <c r="EYX27" s="78"/>
      <c r="EYY27" s="78"/>
      <c r="EYZ27" s="78"/>
      <c r="EZA27" s="78"/>
      <c r="EZB27" s="78"/>
      <c r="EZC27" s="78"/>
      <c r="EZD27" s="78"/>
      <c r="EZE27" s="78"/>
      <c r="EZF27" s="78"/>
      <c r="EZG27" s="78"/>
      <c r="EZH27" s="78"/>
      <c r="EZI27" s="78"/>
      <c r="EZJ27" s="78"/>
      <c r="EZK27" s="78"/>
      <c r="EZL27" s="78"/>
      <c r="EZM27" s="78"/>
      <c r="EZN27" s="78"/>
      <c r="EZO27" s="78"/>
      <c r="EZP27" s="78"/>
      <c r="EZQ27" s="78"/>
      <c r="EZR27" s="78"/>
      <c r="EZS27" s="78"/>
      <c r="EZT27" s="78"/>
      <c r="EZU27" s="78"/>
      <c r="EZV27" s="78"/>
      <c r="EZW27" s="78"/>
      <c r="EZX27" s="78"/>
      <c r="EZY27" s="78"/>
      <c r="EZZ27" s="78"/>
      <c r="FAA27" s="78"/>
      <c r="FAB27" s="78"/>
      <c r="FAC27" s="78"/>
      <c r="FAD27" s="78"/>
      <c r="FAE27" s="78"/>
      <c r="FAF27" s="78"/>
      <c r="FAG27" s="78"/>
      <c r="FAH27" s="78"/>
      <c r="FAI27" s="78"/>
      <c r="FAJ27" s="78"/>
      <c r="FAK27" s="78"/>
      <c r="FAL27" s="78"/>
      <c r="FAM27" s="78"/>
      <c r="FAN27" s="78"/>
      <c r="FAO27" s="78"/>
      <c r="FAP27" s="78"/>
      <c r="FAQ27" s="78"/>
      <c r="FAR27" s="78"/>
      <c r="FAS27" s="78"/>
      <c r="FAT27" s="78"/>
      <c r="FAU27" s="78"/>
      <c r="FAV27" s="78"/>
      <c r="FAW27" s="78"/>
      <c r="FAX27" s="78"/>
      <c r="FAY27" s="78"/>
      <c r="FAZ27" s="78"/>
      <c r="FBA27" s="78"/>
      <c r="FBB27" s="78"/>
      <c r="FBC27" s="78"/>
      <c r="FBD27" s="78"/>
      <c r="FBE27" s="78"/>
      <c r="FBF27" s="78"/>
      <c r="FBG27" s="78"/>
      <c r="FBH27" s="78"/>
      <c r="FBI27" s="78"/>
      <c r="FBJ27" s="78"/>
      <c r="FBK27" s="78"/>
      <c r="FBL27" s="78"/>
      <c r="FBM27" s="78"/>
      <c r="FBN27" s="78"/>
      <c r="FBO27" s="78"/>
      <c r="FBP27" s="78"/>
      <c r="FBQ27" s="78"/>
      <c r="FBR27" s="78"/>
      <c r="FBS27" s="78"/>
      <c r="FBT27" s="78"/>
      <c r="FBU27" s="78"/>
      <c r="FBV27" s="78"/>
      <c r="FBW27" s="78"/>
      <c r="FBX27" s="78"/>
      <c r="FBY27" s="78"/>
      <c r="FBZ27" s="78"/>
      <c r="FCA27" s="78"/>
      <c r="FCB27" s="78"/>
      <c r="FCC27" s="78"/>
      <c r="FCD27" s="78"/>
      <c r="FCE27" s="78"/>
      <c r="FCF27" s="78"/>
      <c r="FCG27" s="78"/>
      <c r="FCH27" s="78"/>
      <c r="FCI27" s="78"/>
      <c r="FCJ27" s="78"/>
      <c r="FCK27" s="78"/>
      <c r="FCL27" s="78"/>
      <c r="FCM27" s="78"/>
      <c r="FCN27" s="78"/>
      <c r="FCO27" s="78"/>
      <c r="FCP27" s="78"/>
      <c r="FCQ27" s="78"/>
      <c r="FCR27" s="78"/>
      <c r="FCS27" s="78"/>
      <c r="FCT27" s="78"/>
      <c r="FCU27" s="78"/>
      <c r="FCV27" s="78"/>
      <c r="FCW27" s="78"/>
      <c r="FCX27" s="78"/>
      <c r="FCY27" s="78"/>
      <c r="FCZ27" s="78"/>
      <c r="FDA27" s="78"/>
      <c r="FDB27" s="78"/>
      <c r="FDC27" s="78"/>
      <c r="FDD27" s="78"/>
      <c r="FDE27" s="78"/>
      <c r="FDF27" s="78"/>
      <c r="FDG27" s="78"/>
      <c r="FDH27" s="78"/>
      <c r="FDI27" s="78"/>
      <c r="FDJ27" s="78"/>
      <c r="FDK27" s="78"/>
      <c r="FDL27" s="78"/>
      <c r="FDM27" s="78"/>
      <c r="FDN27" s="78"/>
      <c r="FDO27" s="78"/>
      <c r="FDP27" s="78"/>
      <c r="FDQ27" s="78"/>
      <c r="FDR27" s="78"/>
      <c r="FDS27" s="78"/>
      <c r="FDT27" s="78"/>
      <c r="FDU27" s="78"/>
      <c r="FDV27" s="78"/>
      <c r="FDW27" s="78"/>
      <c r="FDX27" s="78"/>
      <c r="FDY27" s="78"/>
      <c r="FDZ27" s="78"/>
      <c r="FEA27" s="78"/>
      <c r="FEB27" s="78"/>
      <c r="FEC27" s="78"/>
      <c r="FED27" s="78"/>
      <c r="FEE27" s="78"/>
      <c r="FEF27" s="78"/>
      <c r="FEG27" s="78"/>
      <c r="FEH27" s="78"/>
      <c r="FEI27" s="78"/>
      <c r="FEJ27" s="78"/>
      <c r="FEK27" s="78"/>
      <c r="FEL27" s="78"/>
      <c r="FEM27" s="78"/>
      <c r="FEN27" s="78"/>
      <c r="FEO27" s="78"/>
      <c r="FEP27" s="78"/>
      <c r="FEQ27" s="78"/>
      <c r="FER27" s="78"/>
      <c r="FES27" s="78"/>
      <c r="FET27" s="78"/>
      <c r="FEU27" s="78"/>
      <c r="FEV27" s="78"/>
      <c r="FEW27" s="78"/>
      <c r="FEX27" s="78"/>
      <c r="FEY27" s="78"/>
      <c r="FEZ27" s="78"/>
      <c r="FFA27" s="78"/>
      <c r="FFB27" s="78"/>
      <c r="FFC27" s="78"/>
      <c r="FFD27" s="78"/>
      <c r="FFE27" s="78"/>
      <c r="FFF27" s="78"/>
      <c r="FFG27" s="78"/>
      <c r="FFH27" s="78"/>
      <c r="FFI27" s="78"/>
      <c r="FFJ27" s="78"/>
      <c r="FFK27" s="78"/>
      <c r="FFL27" s="78"/>
      <c r="FFM27" s="78"/>
      <c r="FFN27" s="78"/>
      <c r="FFO27" s="78"/>
      <c r="FFP27" s="78"/>
      <c r="FFQ27" s="78"/>
      <c r="FFR27" s="78"/>
      <c r="FFS27" s="78"/>
      <c r="FFT27" s="78"/>
      <c r="FFU27" s="78"/>
      <c r="FFV27" s="78"/>
      <c r="FFW27" s="78"/>
      <c r="FFX27" s="78"/>
      <c r="FFY27" s="78"/>
      <c r="FFZ27" s="78"/>
      <c r="FGA27" s="78"/>
      <c r="FGB27" s="78"/>
      <c r="FGC27" s="78"/>
      <c r="FGD27" s="78"/>
      <c r="FGE27" s="78"/>
      <c r="FGF27" s="78"/>
      <c r="FGG27" s="78"/>
      <c r="FGH27" s="78"/>
      <c r="FGI27" s="78"/>
      <c r="FGJ27" s="78"/>
      <c r="FGK27" s="78"/>
      <c r="FGL27" s="78"/>
      <c r="FGM27" s="78"/>
      <c r="FGN27" s="78"/>
      <c r="FGO27" s="78"/>
      <c r="FGP27" s="78"/>
      <c r="FGQ27" s="78"/>
      <c r="FGR27" s="78"/>
      <c r="FGS27" s="78"/>
      <c r="FGT27" s="78"/>
      <c r="FGU27" s="78"/>
      <c r="FGV27" s="78"/>
      <c r="FGW27" s="78"/>
      <c r="FGX27" s="78"/>
      <c r="FGY27" s="78"/>
      <c r="FGZ27" s="78"/>
      <c r="FHA27" s="78"/>
      <c r="FHB27" s="78"/>
      <c r="FHC27" s="78"/>
      <c r="FHD27" s="78"/>
      <c r="FHE27" s="78"/>
      <c r="FHF27" s="78"/>
      <c r="FHG27" s="78"/>
      <c r="FHH27" s="78"/>
      <c r="FHI27" s="78"/>
      <c r="FHJ27" s="78"/>
      <c r="FHK27" s="78"/>
      <c r="FHL27" s="78"/>
      <c r="FHM27" s="78"/>
      <c r="FHN27" s="78"/>
      <c r="FHO27" s="78"/>
      <c r="FHP27" s="78"/>
      <c r="FHQ27" s="78"/>
      <c r="FHR27" s="78"/>
      <c r="FHS27" s="78"/>
      <c r="FHT27" s="78"/>
      <c r="FHU27" s="78"/>
      <c r="FHV27" s="78"/>
      <c r="FHW27" s="78"/>
      <c r="FHX27" s="78"/>
      <c r="FHY27" s="78"/>
      <c r="FHZ27" s="78"/>
      <c r="FIA27" s="78"/>
      <c r="FIB27" s="78"/>
      <c r="FIC27" s="78"/>
      <c r="FID27" s="78"/>
      <c r="FIE27" s="78"/>
      <c r="FIF27" s="78"/>
      <c r="FIG27" s="78"/>
      <c r="FIH27" s="78"/>
      <c r="FII27" s="78"/>
      <c r="FIJ27" s="78"/>
      <c r="FIK27" s="78"/>
      <c r="FIL27" s="78"/>
      <c r="FIM27" s="78"/>
      <c r="FIN27" s="78"/>
      <c r="FIO27" s="78"/>
      <c r="FIP27" s="78"/>
      <c r="FIQ27" s="78"/>
      <c r="FIR27" s="78"/>
      <c r="FIS27" s="78"/>
      <c r="FIT27" s="78"/>
      <c r="FIU27" s="78"/>
      <c r="FIV27" s="78"/>
      <c r="FIW27" s="78"/>
      <c r="FIX27" s="78"/>
      <c r="FIY27" s="78"/>
      <c r="FIZ27" s="78"/>
      <c r="FJA27" s="78"/>
      <c r="FJB27" s="78"/>
      <c r="FJC27" s="78"/>
      <c r="FJD27" s="78"/>
      <c r="FJE27" s="78"/>
      <c r="FJF27" s="78"/>
      <c r="FJG27" s="78"/>
      <c r="FJH27" s="78"/>
      <c r="FJI27" s="78"/>
      <c r="FJJ27" s="78"/>
      <c r="FJK27" s="78"/>
      <c r="FJL27" s="78"/>
      <c r="FJM27" s="78"/>
      <c r="FJN27" s="78"/>
      <c r="FJO27" s="78"/>
      <c r="FJP27" s="78"/>
      <c r="FJQ27" s="78"/>
      <c r="FJR27" s="78"/>
      <c r="FJS27" s="78"/>
      <c r="FJT27" s="78"/>
      <c r="FJU27" s="78"/>
      <c r="FJV27" s="78"/>
      <c r="FJW27" s="78"/>
      <c r="FJX27" s="78"/>
      <c r="FJY27" s="78"/>
      <c r="FJZ27" s="78"/>
      <c r="FKA27" s="78"/>
      <c r="FKB27" s="78"/>
      <c r="FKC27" s="78"/>
      <c r="FKD27" s="78"/>
      <c r="FKE27" s="78"/>
      <c r="FKF27" s="78"/>
      <c r="FKG27" s="78"/>
      <c r="FKH27" s="78"/>
      <c r="FKI27" s="78"/>
      <c r="FKJ27" s="78"/>
      <c r="FKK27" s="78"/>
      <c r="FKL27" s="78"/>
      <c r="FKM27" s="78"/>
      <c r="FKN27" s="78"/>
      <c r="FKO27" s="78"/>
      <c r="FKP27" s="78"/>
      <c r="FKQ27" s="78"/>
      <c r="FKR27" s="78"/>
      <c r="FKS27" s="78"/>
      <c r="FKT27" s="78"/>
      <c r="FKU27" s="78"/>
      <c r="FKV27" s="78"/>
      <c r="FKW27" s="78"/>
      <c r="FKX27" s="78"/>
      <c r="FKY27" s="78"/>
      <c r="FKZ27" s="78"/>
      <c r="FLA27" s="78"/>
      <c r="FLB27" s="78"/>
      <c r="FLC27" s="78"/>
      <c r="FLD27" s="78"/>
      <c r="FLE27" s="78"/>
      <c r="FLF27" s="78"/>
      <c r="FLG27" s="78"/>
      <c r="FLH27" s="78"/>
      <c r="FLI27" s="78"/>
      <c r="FLJ27" s="78"/>
      <c r="FLK27" s="78"/>
      <c r="FLL27" s="78"/>
      <c r="FLM27" s="78"/>
      <c r="FLN27" s="78"/>
      <c r="FLO27" s="78"/>
      <c r="FLP27" s="78"/>
      <c r="FLQ27" s="78"/>
      <c r="FLR27" s="78"/>
      <c r="FLS27" s="78"/>
      <c r="FLT27" s="78"/>
      <c r="FLU27" s="78"/>
      <c r="FLV27" s="78"/>
      <c r="FLW27" s="78"/>
      <c r="FLX27" s="78"/>
      <c r="FLY27" s="78"/>
      <c r="FLZ27" s="78"/>
      <c r="FMA27" s="78"/>
      <c r="FMB27" s="78"/>
      <c r="FMC27" s="78"/>
      <c r="FMD27" s="78"/>
      <c r="FME27" s="78"/>
      <c r="FMF27" s="78"/>
      <c r="FMG27" s="78"/>
      <c r="FMH27" s="78"/>
      <c r="FMI27" s="78"/>
      <c r="FMJ27" s="78"/>
      <c r="FMK27" s="78"/>
      <c r="FML27" s="78"/>
      <c r="FMM27" s="78"/>
      <c r="FMN27" s="78"/>
      <c r="FMO27" s="78"/>
      <c r="FMP27" s="78"/>
      <c r="FMQ27" s="78"/>
      <c r="FMR27" s="78"/>
      <c r="FMS27" s="78"/>
      <c r="FMT27" s="78"/>
      <c r="FMU27" s="78"/>
      <c r="FMV27" s="78"/>
      <c r="FMW27" s="78"/>
      <c r="FMX27" s="78"/>
      <c r="FMY27" s="78"/>
      <c r="FMZ27" s="78"/>
      <c r="FNA27" s="78"/>
      <c r="FNB27" s="78"/>
      <c r="FNC27" s="78"/>
      <c r="FND27" s="78"/>
      <c r="FNE27" s="78"/>
      <c r="FNF27" s="78"/>
      <c r="FNG27" s="78"/>
      <c r="FNH27" s="78"/>
      <c r="FNI27" s="78"/>
      <c r="FNJ27" s="78"/>
      <c r="FNK27" s="78"/>
      <c r="FNL27" s="78"/>
      <c r="FNM27" s="78"/>
      <c r="FNN27" s="78"/>
      <c r="FNO27" s="78"/>
      <c r="FNP27" s="78"/>
      <c r="FNQ27" s="78"/>
      <c r="FNR27" s="78"/>
      <c r="FNS27" s="78"/>
      <c r="FNT27" s="78"/>
      <c r="FNU27" s="78"/>
      <c r="FNV27" s="78"/>
      <c r="FNW27" s="78"/>
      <c r="FNX27" s="78"/>
      <c r="FNY27" s="78"/>
      <c r="FNZ27" s="78"/>
      <c r="FOA27" s="78"/>
      <c r="FOB27" s="78"/>
      <c r="FOC27" s="78"/>
      <c r="FOD27" s="78"/>
      <c r="FOE27" s="78"/>
      <c r="FOF27" s="78"/>
      <c r="FOG27" s="78"/>
      <c r="FOH27" s="78"/>
      <c r="FOI27" s="78"/>
      <c r="FOJ27" s="78"/>
      <c r="FOK27" s="78"/>
      <c r="FOL27" s="78"/>
      <c r="FOM27" s="78"/>
      <c r="FON27" s="78"/>
      <c r="FOO27" s="78"/>
      <c r="FOP27" s="78"/>
      <c r="FOQ27" s="78"/>
      <c r="FOR27" s="78"/>
      <c r="FOS27" s="78"/>
      <c r="FOT27" s="78"/>
      <c r="FOU27" s="78"/>
      <c r="FOV27" s="78"/>
      <c r="FOW27" s="78"/>
      <c r="FOX27" s="78"/>
      <c r="FOY27" s="78"/>
      <c r="FOZ27" s="78"/>
      <c r="FPA27" s="78"/>
      <c r="FPB27" s="78"/>
      <c r="FPC27" s="78"/>
      <c r="FPD27" s="78"/>
      <c r="FPE27" s="78"/>
      <c r="FPF27" s="78"/>
      <c r="FPG27" s="78"/>
      <c r="FPH27" s="78"/>
      <c r="FPI27" s="78"/>
      <c r="FPJ27" s="78"/>
      <c r="FPK27" s="78"/>
      <c r="FPL27" s="78"/>
      <c r="FPM27" s="78"/>
      <c r="FPN27" s="78"/>
      <c r="FPO27" s="78"/>
      <c r="FPP27" s="78"/>
      <c r="FPQ27" s="78"/>
      <c r="FPR27" s="78"/>
      <c r="FPS27" s="78"/>
      <c r="FPT27" s="78"/>
      <c r="FPU27" s="78"/>
      <c r="FPV27" s="78"/>
      <c r="FPW27" s="78"/>
      <c r="FPX27" s="78"/>
      <c r="FPY27" s="78"/>
      <c r="FPZ27" s="78"/>
      <c r="FQA27" s="78"/>
      <c r="FQB27" s="78"/>
      <c r="FQC27" s="78"/>
      <c r="FQD27" s="78"/>
      <c r="FQE27" s="78"/>
      <c r="FQF27" s="78"/>
      <c r="FQG27" s="78"/>
      <c r="FQH27" s="78"/>
      <c r="FQI27" s="78"/>
      <c r="FQJ27" s="78"/>
      <c r="FQK27" s="78"/>
      <c r="FQL27" s="78"/>
      <c r="FQM27" s="78"/>
      <c r="FQN27" s="78"/>
      <c r="FQO27" s="78"/>
      <c r="FQP27" s="78"/>
      <c r="FQQ27" s="78"/>
      <c r="FQR27" s="78"/>
      <c r="FQS27" s="78"/>
      <c r="FQT27" s="78"/>
      <c r="FQU27" s="78"/>
      <c r="FQV27" s="78"/>
      <c r="FQW27" s="78"/>
      <c r="FQX27" s="78"/>
      <c r="FQY27" s="78"/>
      <c r="FQZ27" s="78"/>
      <c r="FRA27" s="78"/>
      <c r="FRB27" s="78"/>
      <c r="FRC27" s="78"/>
      <c r="FRD27" s="78"/>
      <c r="FRE27" s="78"/>
      <c r="FRF27" s="78"/>
      <c r="FRG27" s="78"/>
      <c r="FRH27" s="78"/>
      <c r="FRI27" s="78"/>
      <c r="FRJ27" s="78"/>
      <c r="FRK27" s="78"/>
      <c r="FRL27" s="78"/>
      <c r="FRM27" s="78"/>
      <c r="FRN27" s="78"/>
      <c r="FRO27" s="78"/>
      <c r="FRP27" s="78"/>
      <c r="FRQ27" s="78"/>
      <c r="FRR27" s="78"/>
      <c r="FRS27" s="78"/>
      <c r="FRT27" s="78"/>
      <c r="FRU27" s="78"/>
      <c r="FRV27" s="78"/>
      <c r="FRW27" s="78"/>
      <c r="FRX27" s="78"/>
      <c r="FRY27" s="78"/>
      <c r="FRZ27" s="78"/>
      <c r="FSA27" s="78"/>
      <c r="FSB27" s="78"/>
      <c r="FSC27" s="78"/>
      <c r="FSD27" s="78"/>
      <c r="FSE27" s="78"/>
      <c r="FSF27" s="78"/>
      <c r="FSG27" s="78"/>
      <c r="FSH27" s="78"/>
      <c r="FSI27" s="78"/>
      <c r="FSJ27" s="78"/>
      <c r="FSK27" s="78"/>
      <c r="FSL27" s="78"/>
      <c r="FSM27" s="78"/>
      <c r="FSN27" s="78"/>
      <c r="FSO27" s="78"/>
      <c r="FSP27" s="78"/>
      <c r="FSQ27" s="78"/>
      <c r="FSR27" s="78"/>
      <c r="FSS27" s="78"/>
      <c r="FST27" s="78"/>
      <c r="FSU27" s="78"/>
      <c r="FSV27" s="78"/>
      <c r="FSW27" s="78"/>
      <c r="FSX27" s="78"/>
      <c r="FSY27" s="78"/>
      <c r="FSZ27" s="78"/>
      <c r="FTA27" s="78"/>
      <c r="FTB27" s="78"/>
      <c r="FTC27" s="78"/>
      <c r="FTD27" s="78"/>
      <c r="FTE27" s="78"/>
      <c r="FTF27" s="78"/>
      <c r="FTG27" s="78"/>
      <c r="FTH27" s="78"/>
      <c r="FTI27" s="78"/>
      <c r="FTJ27" s="78"/>
      <c r="FTK27" s="78"/>
      <c r="FTL27" s="78"/>
      <c r="FTM27" s="78"/>
      <c r="FTN27" s="78"/>
      <c r="FTO27" s="78"/>
      <c r="FTP27" s="78"/>
      <c r="FTQ27" s="78"/>
      <c r="FTR27" s="78"/>
      <c r="FTS27" s="78"/>
      <c r="FTT27" s="78"/>
      <c r="FTU27" s="78"/>
      <c r="FTV27" s="78"/>
      <c r="FTW27" s="78"/>
      <c r="FTX27" s="78"/>
      <c r="FTY27" s="78"/>
      <c r="FTZ27" s="78"/>
      <c r="FUA27" s="78"/>
      <c r="FUB27" s="78"/>
      <c r="FUC27" s="78"/>
      <c r="FUD27" s="78"/>
      <c r="FUE27" s="78"/>
      <c r="FUF27" s="78"/>
      <c r="FUG27" s="78"/>
      <c r="FUH27" s="78"/>
      <c r="FUI27" s="78"/>
      <c r="FUJ27" s="78"/>
      <c r="FUK27" s="78"/>
      <c r="FUL27" s="78"/>
      <c r="FUM27" s="78"/>
      <c r="FUN27" s="78"/>
      <c r="FUO27" s="78"/>
      <c r="FUP27" s="78"/>
      <c r="FUQ27" s="78"/>
      <c r="FUR27" s="78"/>
      <c r="FUS27" s="78"/>
      <c r="FUT27" s="78"/>
      <c r="FUU27" s="78"/>
      <c r="FUV27" s="78"/>
      <c r="FUW27" s="78"/>
      <c r="FUX27" s="78"/>
      <c r="FUY27" s="78"/>
      <c r="FUZ27" s="78"/>
      <c r="FVA27" s="78"/>
      <c r="FVB27" s="78"/>
      <c r="FVC27" s="78"/>
      <c r="FVD27" s="78"/>
      <c r="FVE27" s="78"/>
      <c r="FVF27" s="78"/>
      <c r="FVG27" s="78"/>
      <c r="FVH27" s="78"/>
      <c r="FVI27" s="78"/>
      <c r="FVJ27" s="78"/>
      <c r="FVK27" s="78"/>
      <c r="FVL27" s="78"/>
      <c r="FVM27" s="78"/>
      <c r="FVN27" s="78"/>
      <c r="FVO27" s="78"/>
      <c r="FVP27" s="78"/>
      <c r="FVQ27" s="78"/>
      <c r="FVR27" s="78"/>
      <c r="FVS27" s="78"/>
      <c r="FVT27" s="78"/>
      <c r="FVU27" s="78"/>
      <c r="FVV27" s="78"/>
      <c r="FVW27" s="78"/>
      <c r="FVX27" s="78"/>
      <c r="FVY27" s="78"/>
      <c r="FVZ27" s="78"/>
      <c r="FWA27" s="78"/>
      <c r="FWB27" s="78"/>
      <c r="FWC27" s="78"/>
      <c r="FWD27" s="78"/>
      <c r="FWE27" s="78"/>
      <c r="FWF27" s="78"/>
      <c r="FWG27" s="78"/>
      <c r="FWH27" s="78"/>
      <c r="FWI27" s="78"/>
      <c r="FWJ27" s="78"/>
      <c r="FWK27" s="78"/>
      <c r="FWL27" s="78"/>
      <c r="FWM27" s="78"/>
      <c r="FWN27" s="78"/>
      <c r="FWO27" s="78"/>
      <c r="FWP27" s="78"/>
      <c r="FWQ27" s="78"/>
      <c r="FWR27" s="78"/>
      <c r="FWS27" s="78"/>
      <c r="FWT27" s="78"/>
      <c r="FWU27" s="78"/>
      <c r="FWV27" s="78"/>
      <c r="FWW27" s="78"/>
      <c r="FWX27" s="78"/>
      <c r="FWY27" s="78"/>
      <c r="FWZ27" s="78"/>
      <c r="FXA27" s="78"/>
      <c r="FXB27" s="78"/>
      <c r="FXC27" s="78"/>
      <c r="FXD27" s="78"/>
      <c r="FXE27" s="78"/>
      <c r="FXF27" s="78"/>
      <c r="FXG27" s="78"/>
      <c r="FXH27" s="78"/>
      <c r="FXI27" s="78"/>
      <c r="FXJ27" s="78"/>
      <c r="FXK27" s="78"/>
      <c r="FXL27" s="78"/>
      <c r="FXM27" s="78"/>
      <c r="FXN27" s="78"/>
      <c r="FXO27" s="78"/>
      <c r="FXP27" s="78"/>
      <c r="FXQ27" s="78"/>
      <c r="FXR27" s="78"/>
      <c r="FXS27" s="78"/>
      <c r="FXT27" s="78"/>
      <c r="FXU27" s="78"/>
      <c r="FXV27" s="78"/>
      <c r="FXW27" s="78"/>
      <c r="FXX27" s="78"/>
      <c r="FXY27" s="78"/>
      <c r="FXZ27" s="78"/>
      <c r="FYA27" s="78"/>
      <c r="FYB27" s="78"/>
      <c r="FYC27" s="78"/>
      <c r="FYD27" s="78"/>
      <c r="FYE27" s="78"/>
      <c r="FYF27" s="78"/>
      <c r="FYG27" s="78"/>
      <c r="FYH27" s="78"/>
      <c r="FYI27" s="78"/>
      <c r="FYJ27" s="78"/>
      <c r="FYK27" s="78"/>
      <c r="FYL27" s="78"/>
      <c r="FYM27" s="78"/>
      <c r="FYN27" s="78"/>
      <c r="FYO27" s="78"/>
      <c r="FYP27" s="78"/>
      <c r="FYQ27" s="78"/>
      <c r="FYR27" s="78"/>
      <c r="FYS27" s="78"/>
      <c r="FYT27" s="78"/>
      <c r="FYU27" s="78"/>
      <c r="FYV27" s="78"/>
      <c r="FYW27" s="78"/>
      <c r="FYX27" s="78"/>
      <c r="FYY27" s="78"/>
      <c r="FYZ27" s="78"/>
      <c r="FZA27" s="78"/>
      <c r="FZB27" s="78"/>
      <c r="FZC27" s="78"/>
      <c r="FZD27" s="78"/>
      <c r="FZE27" s="78"/>
      <c r="FZF27" s="78"/>
      <c r="FZG27" s="78"/>
      <c r="FZH27" s="78"/>
      <c r="FZI27" s="78"/>
      <c r="FZJ27" s="78"/>
      <c r="FZK27" s="78"/>
      <c r="FZL27" s="78"/>
      <c r="FZM27" s="78"/>
      <c r="FZN27" s="78"/>
      <c r="FZO27" s="78"/>
      <c r="FZP27" s="78"/>
      <c r="FZQ27" s="78"/>
      <c r="FZR27" s="78"/>
      <c r="FZS27" s="78"/>
      <c r="FZT27" s="78"/>
      <c r="FZU27" s="78"/>
      <c r="FZV27" s="78"/>
      <c r="FZW27" s="78"/>
      <c r="FZX27" s="78"/>
      <c r="FZY27" s="78"/>
      <c r="FZZ27" s="78"/>
      <c r="GAA27" s="78"/>
      <c r="GAB27" s="78"/>
      <c r="GAC27" s="78"/>
      <c r="GAD27" s="78"/>
      <c r="GAE27" s="78"/>
      <c r="GAF27" s="78"/>
      <c r="GAG27" s="78"/>
      <c r="GAH27" s="78"/>
      <c r="GAI27" s="78"/>
      <c r="GAJ27" s="78"/>
      <c r="GAK27" s="78"/>
      <c r="GAL27" s="78"/>
      <c r="GAM27" s="78"/>
      <c r="GAN27" s="78"/>
      <c r="GAO27" s="78"/>
      <c r="GAP27" s="78"/>
      <c r="GAQ27" s="78"/>
      <c r="GAR27" s="78"/>
      <c r="GAS27" s="78"/>
      <c r="GAT27" s="78"/>
      <c r="GAU27" s="78"/>
      <c r="GAV27" s="78"/>
      <c r="GAW27" s="78"/>
      <c r="GAX27" s="78"/>
      <c r="GAY27" s="78"/>
      <c r="GAZ27" s="78"/>
      <c r="GBA27" s="78"/>
      <c r="GBB27" s="78"/>
      <c r="GBC27" s="78"/>
      <c r="GBD27" s="78"/>
      <c r="GBE27" s="78"/>
      <c r="GBF27" s="78"/>
      <c r="GBG27" s="78"/>
      <c r="GBH27" s="78"/>
      <c r="GBI27" s="78"/>
      <c r="GBJ27" s="78"/>
      <c r="GBK27" s="78"/>
      <c r="GBL27" s="78"/>
      <c r="GBM27" s="78"/>
      <c r="GBN27" s="78"/>
      <c r="GBO27" s="78"/>
      <c r="GBP27" s="78"/>
      <c r="GBQ27" s="78"/>
      <c r="GBR27" s="78"/>
      <c r="GBS27" s="78"/>
      <c r="GBT27" s="78"/>
      <c r="GBU27" s="78"/>
      <c r="GBV27" s="78"/>
      <c r="GBW27" s="78"/>
      <c r="GBX27" s="78"/>
      <c r="GBY27" s="78"/>
      <c r="GBZ27" s="78"/>
      <c r="GCA27" s="78"/>
      <c r="GCB27" s="78"/>
      <c r="GCC27" s="78"/>
      <c r="GCD27" s="78"/>
      <c r="GCE27" s="78"/>
      <c r="GCF27" s="78"/>
      <c r="GCG27" s="78"/>
      <c r="GCH27" s="78"/>
      <c r="GCI27" s="78"/>
      <c r="GCJ27" s="78"/>
      <c r="GCK27" s="78"/>
      <c r="GCL27" s="78"/>
      <c r="GCM27" s="78"/>
      <c r="GCN27" s="78"/>
      <c r="GCO27" s="78"/>
      <c r="GCP27" s="78"/>
      <c r="GCQ27" s="78"/>
      <c r="GCR27" s="78"/>
      <c r="GCS27" s="78"/>
      <c r="GCT27" s="78"/>
      <c r="GCU27" s="78"/>
      <c r="GCV27" s="78"/>
      <c r="GCW27" s="78"/>
      <c r="GCX27" s="78"/>
      <c r="GCY27" s="78"/>
      <c r="GCZ27" s="78"/>
      <c r="GDA27" s="78"/>
      <c r="GDB27" s="78"/>
      <c r="GDC27" s="78"/>
      <c r="GDD27" s="78"/>
      <c r="GDE27" s="78"/>
      <c r="GDF27" s="78"/>
      <c r="GDG27" s="78"/>
      <c r="GDH27" s="78"/>
      <c r="GDI27" s="78"/>
      <c r="GDJ27" s="78"/>
      <c r="GDK27" s="78"/>
      <c r="GDL27" s="78"/>
      <c r="GDM27" s="78"/>
      <c r="GDN27" s="78"/>
      <c r="GDO27" s="78"/>
      <c r="GDP27" s="78"/>
      <c r="GDQ27" s="78"/>
      <c r="GDR27" s="78"/>
      <c r="GDS27" s="78"/>
      <c r="GDT27" s="78"/>
      <c r="GDU27" s="78"/>
      <c r="GDV27" s="78"/>
      <c r="GDW27" s="78"/>
      <c r="GDX27" s="78"/>
      <c r="GDY27" s="78"/>
      <c r="GDZ27" s="78"/>
      <c r="GEA27" s="78"/>
      <c r="GEB27" s="78"/>
      <c r="GEC27" s="78"/>
      <c r="GED27" s="78"/>
      <c r="GEE27" s="78"/>
      <c r="GEF27" s="78"/>
      <c r="GEG27" s="78"/>
      <c r="GEH27" s="78"/>
      <c r="GEI27" s="78"/>
      <c r="GEJ27" s="78"/>
      <c r="GEK27" s="78"/>
      <c r="GEL27" s="78"/>
      <c r="GEM27" s="78"/>
      <c r="GEN27" s="78"/>
      <c r="GEO27" s="78"/>
      <c r="GEP27" s="78"/>
      <c r="GEQ27" s="78"/>
      <c r="GER27" s="78"/>
      <c r="GES27" s="78"/>
      <c r="GET27" s="78"/>
      <c r="GEU27" s="78"/>
      <c r="GEV27" s="78"/>
      <c r="GEW27" s="78"/>
      <c r="GEX27" s="78"/>
      <c r="GEY27" s="78"/>
      <c r="GEZ27" s="78"/>
      <c r="GFA27" s="78"/>
      <c r="GFB27" s="78"/>
      <c r="GFC27" s="78"/>
      <c r="GFD27" s="78"/>
      <c r="GFE27" s="78"/>
      <c r="GFF27" s="78"/>
      <c r="GFG27" s="78"/>
      <c r="GFH27" s="78"/>
      <c r="GFI27" s="78"/>
      <c r="GFJ27" s="78"/>
      <c r="GFK27" s="78"/>
      <c r="GFL27" s="78"/>
      <c r="GFM27" s="78"/>
      <c r="GFN27" s="78"/>
      <c r="GFO27" s="78"/>
      <c r="GFP27" s="78"/>
      <c r="GFQ27" s="78"/>
      <c r="GFR27" s="78"/>
      <c r="GFS27" s="78"/>
      <c r="GFT27" s="78"/>
      <c r="GFU27" s="78"/>
      <c r="GFV27" s="78"/>
      <c r="GFW27" s="78"/>
      <c r="GFX27" s="78"/>
      <c r="GFY27" s="78"/>
      <c r="GFZ27" s="78"/>
      <c r="GGA27" s="78"/>
      <c r="GGB27" s="78"/>
      <c r="GGC27" s="78"/>
      <c r="GGD27" s="78"/>
      <c r="GGE27" s="78"/>
      <c r="GGF27" s="78"/>
      <c r="GGG27" s="78"/>
      <c r="GGH27" s="78"/>
      <c r="GGI27" s="78"/>
      <c r="GGJ27" s="78"/>
      <c r="GGK27" s="78"/>
      <c r="GGL27" s="78"/>
      <c r="GGM27" s="78"/>
      <c r="GGN27" s="78"/>
      <c r="GGO27" s="78"/>
      <c r="GGP27" s="78"/>
      <c r="GGQ27" s="78"/>
      <c r="GGR27" s="78"/>
      <c r="GGS27" s="78"/>
      <c r="GGT27" s="78"/>
      <c r="GGU27" s="78"/>
      <c r="GGV27" s="78"/>
      <c r="GGW27" s="78"/>
      <c r="GGX27" s="78"/>
      <c r="GGY27" s="78"/>
      <c r="GGZ27" s="78"/>
      <c r="GHA27" s="78"/>
      <c r="GHB27" s="78"/>
      <c r="GHC27" s="78"/>
      <c r="GHD27" s="78"/>
      <c r="GHE27" s="78"/>
      <c r="GHF27" s="78"/>
      <c r="GHG27" s="78"/>
      <c r="GHH27" s="78"/>
      <c r="GHI27" s="78"/>
      <c r="GHJ27" s="78"/>
      <c r="GHK27" s="78"/>
      <c r="GHL27" s="78"/>
      <c r="GHM27" s="78"/>
      <c r="GHN27" s="78"/>
      <c r="GHO27" s="78"/>
      <c r="GHP27" s="78"/>
      <c r="GHQ27" s="78"/>
      <c r="GHR27" s="78"/>
      <c r="GHS27" s="78"/>
      <c r="GHT27" s="78"/>
      <c r="GHU27" s="78"/>
      <c r="GHV27" s="78"/>
      <c r="GHW27" s="78"/>
      <c r="GHX27" s="78"/>
      <c r="GHY27" s="78"/>
      <c r="GHZ27" s="78"/>
      <c r="GIA27" s="78"/>
      <c r="GIB27" s="78"/>
      <c r="GIC27" s="78"/>
      <c r="GID27" s="78"/>
      <c r="GIE27" s="78"/>
      <c r="GIF27" s="78"/>
      <c r="GIG27" s="78"/>
      <c r="GIH27" s="78"/>
      <c r="GII27" s="78"/>
      <c r="GIJ27" s="78"/>
      <c r="GIK27" s="78"/>
      <c r="GIL27" s="78"/>
      <c r="GIM27" s="78"/>
      <c r="GIN27" s="78"/>
      <c r="GIO27" s="78"/>
      <c r="GIP27" s="78"/>
      <c r="GIQ27" s="78"/>
      <c r="GIR27" s="78"/>
      <c r="GIS27" s="78"/>
      <c r="GIT27" s="78"/>
      <c r="GIU27" s="78"/>
      <c r="GIV27" s="78"/>
      <c r="GIW27" s="78"/>
      <c r="GIX27" s="78"/>
      <c r="GIY27" s="78"/>
      <c r="GIZ27" s="78"/>
      <c r="GJA27" s="78"/>
      <c r="GJB27" s="78"/>
      <c r="GJC27" s="78"/>
      <c r="GJD27" s="78"/>
      <c r="GJE27" s="78"/>
      <c r="GJF27" s="78"/>
      <c r="GJG27" s="78"/>
      <c r="GJH27" s="78"/>
      <c r="GJI27" s="78"/>
      <c r="GJJ27" s="78"/>
      <c r="GJK27" s="78"/>
      <c r="GJL27" s="78"/>
      <c r="GJM27" s="78"/>
      <c r="GJN27" s="78"/>
      <c r="GJO27" s="78"/>
      <c r="GJP27" s="78"/>
      <c r="GJQ27" s="78"/>
      <c r="GJR27" s="78"/>
      <c r="GJS27" s="78"/>
      <c r="GJT27" s="78"/>
      <c r="GJU27" s="78"/>
      <c r="GJV27" s="78"/>
      <c r="GJW27" s="78"/>
      <c r="GJX27" s="78"/>
      <c r="GJY27" s="78"/>
      <c r="GJZ27" s="78"/>
      <c r="GKA27" s="78"/>
      <c r="GKB27" s="78"/>
      <c r="GKC27" s="78"/>
      <c r="GKD27" s="78"/>
      <c r="GKE27" s="78"/>
      <c r="GKF27" s="78"/>
      <c r="GKG27" s="78"/>
      <c r="GKH27" s="78"/>
      <c r="GKI27" s="78"/>
      <c r="GKJ27" s="78"/>
      <c r="GKK27" s="78"/>
      <c r="GKL27" s="78"/>
      <c r="GKM27" s="78"/>
      <c r="GKN27" s="78"/>
      <c r="GKO27" s="78"/>
      <c r="GKP27" s="78"/>
      <c r="GKQ27" s="78"/>
      <c r="GKR27" s="78"/>
      <c r="GKS27" s="78"/>
      <c r="GKT27" s="78"/>
      <c r="GKU27" s="78"/>
      <c r="GKV27" s="78"/>
      <c r="GKW27" s="78"/>
      <c r="GKX27" s="78"/>
      <c r="GKY27" s="78"/>
      <c r="GKZ27" s="78"/>
      <c r="GLA27" s="78"/>
      <c r="GLB27" s="78"/>
      <c r="GLC27" s="78"/>
      <c r="GLD27" s="78"/>
      <c r="GLE27" s="78"/>
      <c r="GLF27" s="78"/>
      <c r="GLG27" s="78"/>
      <c r="GLH27" s="78"/>
      <c r="GLI27" s="78"/>
      <c r="GLJ27" s="78"/>
      <c r="GLK27" s="78"/>
      <c r="GLL27" s="78"/>
      <c r="GLM27" s="78"/>
      <c r="GLN27" s="78"/>
      <c r="GLO27" s="78"/>
      <c r="GLP27" s="78"/>
      <c r="GLQ27" s="78"/>
      <c r="GLR27" s="78"/>
      <c r="GLS27" s="78"/>
      <c r="GLT27" s="78"/>
      <c r="GLU27" s="78"/>
      <c r="GLV27" s="78"/>
      <c r="GLW27" s="78"/>
      <c r="GLX27" s="78"/>
      <c r="GLY27" s="78"/>
      <c r="GLZ27" s="78"/>
      <c r="GMA27" s="78"/>
      <c r="GMB27" s="78"/>
      <c r="GMC27" s="78"/>
      <c r="GMD27" s="78"/>
      <c r="GME27" s="78"/>
      <c r="GMF27" s="78"/>
      <c r="GMG27" s="78"/>
      <c r="GMH27" s="78"/>
      <c r="GMI27" s="78"/>
      <c r="GMJ27" s="78"/>
      <c r="GMK27" s="78"/>
      <c r="GML27" s="78"/>
      <c r="GMM27" s="78"/>
      <c r="GMN27" s="78"/>
      <c r="GMO27" s="78"/>
      <c r="GMP27" s="78"/>
      <c r="GMQ27" s="78"/>
      <c r="GMR27" s="78"/>
      <c r="GMS27" s="78"/>
      <c r="GMT27" s="78"/>
      <c r="GMU27" s="78"/>
      <c r="GMV27" s="78"/>
      <c r="GMW27" s="78"/>
      <c r="GMX27" s="78"/>
      <c r="GMY27" s="78"/>
      <c r="GMZ27" s="78"/>
      <c r="GNA27" s="78"/>
      <c r="GNB27" s="78"/>
      <c r="GNC27" s="78"/>
      <c r="GND27" s="78"/>
      <c r="GNE27" s="78"/>
      <c r="GNF27" s="78"/>
      <c r="GNG27" s="78"/>
      <c r="GNH27" s="78"/>
      <c r="GNI27" s="78"/>
      <c r="GNJ27" s="78"/>
      <c r="GNK27" s="78"/>
      <c r="GNL27" s="78"/>
      <c r="GNM27" s="78"/>
      <c r="GNN27" s="78"/>
      <c r="GNO27" s="78"/>
      <c r="GNP27" s="78"/>
      <c r="GNQ27" s="78"/>
      <c r="GNR27" s="78"/>
      <c r="GNS27" s="78"/>
      <c r="GNT27" s="78"/>
      <c r="GNU27" s="78"/>
      <c r="GNV27" s="78"/>
      <c r="GNW27" s="78"/>
      <c r="GNX27" s="78"/>
      <c r="GNY27" s="78"/>
      <c r="GNZ27" s="78"/>
      <c r="GOA27" s="78"/>
      <c r="GOB27" s="78"/>
      <c r="GOC27" s="78"/>
      <c r="GOD27" s="78"/>
      <c r="GOE27" s="78"/>
      <c r="GOF27" s="78"/>
      <c r="GOG27" s="78"/>
      <c r="GOH27" s="78"/>
      <c r="GOI27" s="78"/>
      <c r="GOJ27" s="78"/>
      <c r="GOK27" s="78"/>
      <c r="GOL27" s="78"/>
      <c r="GOM27" s="78"/>
      <c r="GON27" s="78"/>
      <c r="GOO27" s="78"/>
      <c r="GOP27" s="78"/>
      <c r="GOQ27" s="78"/>
      <c r="GOR27" s="78"/>
      <c r="GOS27" s="78"/>
      <c r="GOT27" s="78"/>
      <c r="GOU27" s="78"/>
      <c r="GOV27" s="78"/>
      <c r="GOW27" s="78"/>
      <c r="GOX27" s="78"/>
      <c r="GOY27" s="78"/>
      <c r="GOZ27" s="78"/>
      <c r="GPA27" s="78"/>
      <c r="GPB27" s="78"/>
      <c r="GPC27" s="78"/>
      <c r="GPD27" s="78"/>
      <c r="GPE27" s="78"/>
      <c r="GPF27" s="78"/>
      <c r="GPG27" s="78"/>
      <c r="GPH27" s="78"/>
      <c r="GPI27" s="78"/>
      <c r="GPJ27" s="78"/>
      <c r="GPK27" s="78"/>
      <c r="GPL27" s="78"/>
      <c r="GPM27" s="78"/>
      <c r="GPN27" s="78"/>
      <c r="GPO27" s="78"/>
      <c r="GPP27" s="78"/>
      <c r="GPQ27" s="78"/>
      <c r="GPR27" s="78"/>
      <c r="GPS27" s="78"/>
      <c r="GPT27" s="78"/>
      <c r="GPU27" s="78"/>
      <c r="GPV27" s="78"/>
      <c r="GPW27" s="78"/>
      <c r="GPX27" s="78"/>
      <c r="GPY27" s="78"/>
      <c r="GPZ27" s="78"/>
      <c r="GQA27" s="78"/>
      <c r="GQB27" s="78"/>
      <c r="GQC27" s="78"/>
      <c r="GQD27" s="78"/>
      <c r="GQE27" s="78"/>
      <c r="GQF27" s="78"/>
      <c r="GQG27" s="78"/>
      <c r="GQH27" s="78"/>
      <c r="GQI27" s="78"/>
      <c r="GQJ27" s="78"/>
      <c r="GQK27" s="78"/>
      <c r="GQL27" s="78"/>
      <c r="GQM27" s="78"/>
      <c r="GQN27" s="78"/>
      <c r="GQO27" s="78"/>
      <c r="GQP27" s="78"/>
      <c r="GQQ27" s="78"/>
      <c r="GQR27" s="78"/>
      <c r="GQS27" s="78"/>
      <c r="GQT27" s="78"/>
      <c r="GQU27" s="78"/>
      <c r="GQV27" s="78"/>
      <c r="GQW27" s="78"/>
      <c r="GQX27" s="78"/>
      <c r="GQY27" s="78"/>
      <c r="GQZ27" s="78"/>
      <c r="GRA27" s="78"/>
      <c r="GRB27" s="78"/>
      <c r="GRC27" s="78"/>
      <c r="GRD27" s="78"/>
      <c r="GRE27" s="78"/>
      <c r="GRF27" s="78"/>
      <c r="GRG27" s="78"/>
      <c r="GRH27" s="78"/>
      <c r="GRI27" s="78"/>
      <c r="GRJ27" s="78"/>
      <c r="GRK27" s="78"/>
      <c r="GRL27" s="78"/>
      <c r="GRM27" s="78"/>
      <c r="GRN27" s="78"/>
      <c r="GRO27" s="78"/>
      <c r="GRP27" s="78"/>
      <c r="GRQ27" s="78"/>
      <c r="GRR27" s="78"/>
      <c r="GRS27" s="78"/>
      <c r="GRT27" s="78"/>
      <c r="GRU27" s="78"/>
      <c r="GRV27" s="78"/>
      <c r="GRW27" s="78"/>
      <c r="GRX27" s="78"/>
      <c r="GRY27" s="78"/>
      <c r="GRZ27" s="78"/>
      <c r="GSA27" s="78"/>
      <c r="GSB27" s="78"/>
      <c r="GSC27" s="78"/>
      <c r="GSD27" s="78"/>
      <c r="GSE27" s="78"/>
      <c r="GSF27" s="78"/>
      <c r="GSG27" s="78"/>
      <c r="GSH27" s="78"/>
      <c r="GSI27" s="78"/>
      <c r="GSJ27" s="78"/>
      <c r="GSK27" s="78"/>
      <c r="GSL27" s="78"/>
      <c r="GSM27" s="78"/>
      <c r="GSN27" s="78"/>
      <c r="GSO27" s="78"/>
      <c r="GSP27" s="78"/>
      <c r="GSQ27" s="78"/>
      <c r="GSR27" s="78"/>
      <c r="GSS27" s="78"/>
      <c r="GST27" s="78"/>
      <c r="GSU27" s="78"/>
      <c r="GSV27" s="78"/>
      <c r="GSW27" s="78"/>
      <c r="GSX27" s="78"/>
      <c r="GSY27" s="78"/>
      <c r="GSZ27" s="78"/>
      <c r="GTA27" s="78"/>
      <c r="GTB27" s="78"/>
      <c r="GTC27" s="78"/>
      <c r="GTD27" s="78"/>
      <c r="GTE27" s="78"/>
      <c r="GTF27" s="78"/>
      <c r="GTG27" s="78"/>
      <c r="GTH27" s="78"/>
      <c r="GTI27" s="78"/>
      <c r="GTJ27" s="78"/>
      <c r="GTK27" s="78"/>
      <c r="GTL27" s="78"/>
      <c r="GTM27" s="78"/>
      <c r="GTN27" s="78"/>
      <c r="GTO27" s="78"/>
      <c r="GTP27" s="78"/>
      <c r="GTQ27" s="78"/>
      <c r="GTR27" s="78"/>
      <c r="GTS27" s="78"/>
      <c r="GTT27" s="78"/>
      <c r="GTU27" s="78"/>
      <c r="GTV27" s="78"/>
      <c r="GTW27" s="78"/>
      <c r="GTX27" s="78"/>
      <c r="GTY27" s="78"/>
      <c r="GTZ27" s="78"/>
      <c r="GUA27" s="78"/>
      <c r="GUB27" s="78"/>
      <c r="GUC27" s="78"/>
      <c r="GUD27" s="78"/>
      <c r="GUE27" s="78"/>
      <c r="GUF27" s="78"/>
      <c r="GUG27" s="78"/>
      <c r="GUH27" s="78"/>
      <c r="GUI27" s="78"/>
      <c r="GUJ27" s="78"/>
      <c r="GUK27" s="78"/>
      <c r="GUL27" s="78"/>
      <c r="GUM27" s="78"/>
      <c r="GUN27" s="78"/>
      <c r="GUO27" s="78"/>
      <c r="GUP27" s="78"/>
      <c r="GUQ27" s="78"/>
      <c r="GUR27" s="78"/>
      <c r="GUS27" s="78"/>
      <c r="GUT27" s="78"/>
      <c r="GUU27" s="78"/>
      <c r="GUV27" s="78"/>
      <c r="GUW27" s="78"/>
      <c r="GUX27" s="78"/>
      <c r="GUY27" s="78"/>
      <c r="GUZ27" s="78"/>
      <c r="GVA27" s="78"/>
      <c r="GVB27" s="78"/>
      <c r="GVC27" s="78"/>
      <c r="GVD27" s="78"/>
      <c r="GVE27" s="78"/>
      <c r="GVF27" s="78"/>
      <c r="GVG27" s="78"/>
      <c r="GVH27" s="78"/>
      <c r="GVI27" s="78"/>
      <c r="GVJ27" s="78"/>
      <c r="GVK27" s="78"/>
      <c r="GVL27" s="78"/>
      <c r="GVM27" s="78"/>
      <c r="GVN27" s="78"/>
      <c r="GVO27" s="78"/>
      <c r="GVP27" s="78"/>
      <c r="GVQ27" s="78"/>
      <c r="GVR27" s="78"/>
      <c r="GVS27" s="78"/>
      <c r="GVT27" s="78"/>
      <c r="GVU27" s="78"/>
      <c r="GVV27" s="78"/>
      <c r="GVW27" s="78"/>
      <c r="GVX27" s="78"/>
      <c r="GVY27" s="78"/>
      <c r="GVZ27" s="78"/>
      <c r="GWA27" s="78"/>
      <c r="GWB27" s="78"/>
      <c r="GWC27" s="78"/>
      <c r="GWD27" s="78"/>
      <c r="GWE27" s="78"/>
      <c r="GWF27" s="78"/>
      <c r="GWG27" s="78"/>
      <c r="GWH27" s="78"/>
      <c r="GWI27" s="78"/>
      <c r="GWJ27" s="78"/>
      <c r="GWK27" s="78"/>
      <c r="GWL27" s="78"/>
      <c r="GWM27" s="78"/>
      <c r="GWN27" s="78"/>
      <c r="GWO27" s="78"/>
      <c r="GWP27" s="78"/>
      <c r="GWQ27" s="78"/>
      <c r="GWR27" s="78"/>
      <c r="GWS27" s="78"/>
      <c r="GWT27" s="78"/>
      <c r="GWU27" s="78"/>
      <c r="GWV27" s="78"/>
      <c r="GWW27" s="78"/>
      <c r="GWX27" s="78"/>
      <c r="GWY27" s="78"/>
      <c r="GWZ27" s="78"/>
      <c r="GXA27" s="78"/>
      <c r="GXB27" s="78"/>
      <c r="GXC27" s="78"/>
      <c r="GXD27" s="78"/>
      <c r="GXE27" s="78"/>
      <c r="GXF27" s="78"/>
      <c r="GXG27" s="78"/>
      <c r="GXH27" s="78"/>
      <c r="GXI27" s="78"/>
      <c r="GXJ27" s="78"/>
      <c r="GXK27" s="78"/>
      <c r="GXL27" s="78"/>
      <c r="GXM27" s="78"/>
      <c r="GXN27" s="78"/>
      <c r="GXO27" s="78"/>
      <c r="GXP27" s="78"/>
      <c r="GXQ27" s="78"/>
      <c r="GXR27" s="78"/>
      <c r="GXS27" s="78"/>
      <c r="GXT27" s="78"/>
      <c r="GXU27" s="78"/>
      <c r="GXV27" s="78"/>
      <c r="GXW27" s="78"/>
      <c r="GXX27" s="78"/>
      <c r="GXY27" s="78"/>
      <c r="GXZ27" s="78"/>
      <c r="GYA27" s="78"/>
      <c r="GYB27" s="78"/>
      <c r="GYC27" s="78"/>
      <c r="GYD27" s="78"/>
      <c r="GYE27" s="78"/>
      <c r="GYF27" s="78"/>
      <c r="GYG27" s="78"/>
      <c r="GYH27" s="78"/>
      <c r="GYI27" s="78"/>
      <c r="GYJ27" s="78"/>
      <c r="GYK27" s="78"/>
      <c r="GYL27" s="78"/>
      <c r="GYM27" s="78"/>
      <c r="GYN27" s="78"/>
      <c r="GYO27" s="78"/>
      <c r="GYP27" s="78"/>
      <c r="GYQ27" s="78"/>
      <c r="GYR27" s="78"/>
      <c r="GYS27" s="78"/>
      <c r="GYT27" s="78"/>
      <c r="GYU27" s="78"/>
      <c r="GYV27" s="78"/>
      <c r="GYW27" s="78"/>
      <c r="GYX27" s="78"/>
      <c r="GYY27" s="78"/>
      <c r="GYZ27" s="78"/>
      <c r="GZA27" s="78"/>
      <c r="GZB27" s="78"/>
      <c r="GZC27" s="78"/>
      <c r="GZD27" s="78"/>
      <c r="GZE27" s="78"/>
      <c r="GZF27" s="78"/>
      <c r="GZG27" s="78"/>
      <c r="GZH27" s="78"/>
      <c r="GZI27" s="78"/>
      <c r="GZJ27" s="78"/>
      <c r="GZK27" s="78"/>
      <c r="GZL27" s="78"/>
      <c r="GZM27" s="78"/>
      <c r="GZN27" s="78"/>
      <c r="GZO27" s="78"/>
      <c r="GZP27" s="78"/>
      <c r="GZQ27" s="78"/>
      <c r="GZR27" s="78"/>
      <c r="GZS27" s="78"/>
      <c r="GZT27" s="78"/>
      <c r="GZU27" s="78"/>
      <c r="GZV27" s="78"/>
      <c r="GZW27" s="78"/>
      <c r="GZX27" s="78"/>
      <c r="GZY27" s="78"/>
      <c r="GZZ27" s="78"/>
      <c r="HAA27" s="78"/>
      <c r="HAB27" s="78"/>
      <c r="HAC27" s="78"/>
      <c r="HAD27" s="78"/>
      <c r="HAE27" s="78"/>
      <c r="HAF27" s="78"/>
      <c r="HAG27" s="78"/>
      <c r="HAH27" s="78"/>
      <c r="HAI27" s="78"/>
      <c r="HAJ27" s="78"/>
      <c r="HAK27" s="78"/>
      <c r="HAL27" s="78"/>
      <c r="HAM27" s="78"/>
      <c r="HAN27" s="78"/>
      <c r="HAO27" s="78"/>
      <c r="HAP27" s="78"/>
      <c r="HAQ27" s="78"/>
      <c r="HAR27" s="78"/>
      <c r="HAS27" s="78"/>
      <c r="HAT27" s="78"/>
      <c r="HAU27" s="78"/>
      <c r="HAV27" s="78"/>
      <c r="HAW27" s="78"/>
      <c r="HAX27" s="78"/>
      <c r="HAY27" s="78"/>
      <c r="HAZ27" s="78"/>
      <c r="HBA27" s="78"/>
      <c r="HBB27" s="78"/>
      <c r="HBC27" s="78"/>
      <c r="HBD27" s="78"/>
      <c r="HBE27" s="78"/>
      <c r="HBF27" s="78"/>
      <c r="HBG27" s="78"/>
      <c r="HBH27" s="78"/>
      <c r="HBI27" s="78"/>
      <c r="HBJ27" s="78"/>
      <c r="HBK27" s="78"/>
      <c r="HBL27" s="78"/>
      <c r="HBM27" s="78"/>
      <c r="HBN27" s="78"/>
      <c r="HBO27" s="78"/>
      <c r="HBP27" s="78"/>
      <c r="HBQ27" s="78"/>
      <c r="HBR27" s="78"/>
      <c r="HBS27" s="78"/>
      <c r="HBT27" s="78"/>
      <c r="HBU27" s="78"/>
      <c r="HBV27" s="78"/>
      <c r="HBW27" s="78"/>
      <c r="HBX27" s="78"/>
      <c r="HBY27" s="78"/>
      <c r="HBZ27" s="78"/>
      <c r="HCA27" s="78"/>
      <c r="HCB27" s="78"/>
      <c r="HCC27" s="78"/>
      <c r="HCD27" s="78"/>
      <c r="HCE27" s="78"/>
      <c r="HCF27" s="78"/>
      <c r="HCG27" s="78"/>
      <c r="HCH27" s="78"/>
      <c r="HCI27" s="78"/>
      <c r="HCJ27" s="78"/>
      <c r="HCK27" s="78"/>
      <c r="HCL27" s="78"/>
      <c r="HCM27" s="78"/>
      <c r="HCN27" s="78"/>
      <c r="HCO27" s="78"/>
      <c r="HCP27" s="78"/>
      <c r="HCQ27" s="78"/>
      <c r="HCR27" s="78"/>
      <c r="HCS27" s="78"/>
      <c r="HCT27" s="78"/>
      <c r="HCU27" s="78"/>
      <c r="HCV27" s="78"/>
      <c r="HCW27" s="78"/>
      <c r="HCX27" s="78"/>
      <c r="HCY27" s="78"/>
      <c r="HCZ27" s="78"/>
      <c r="HDA27" s="78"/>
      <c r="HDB27" s="78"/>
      <c r="HDC27" s="78"/>
      <c r="HDD27" s="78"/>
      <c r="HDE27" s="78"/>
      <c r="HDF27" s="78"/>
      <c r="HDG27" s="78"/>
      <c r="HDH27" s="78"/>
      <c r="HDI27" s="78"/>
      <c r="HDJ27" s="78"/>
      <c r="HDK27" s="78"/>
      <c r="HDL27" s="78"/>
      <c r="HDM27" s="78"/>
      <c r="HDN27" s="78"/>
      <c r="HDO27" s="78"/>
      <c r="HDP27" s="78"/>
      <c r="HDQ27" s="78"/>
      <c r="HDR27" s="78"/>
      <c r="HDS27" s="78"/>
      <c r="HDT27" s="78"/>
      <c r="HDU27" s="78"/>
      <c r="HDV27" s="78"/>
      <c r="HDW27" s="78"/>
      <c r="HDX27" s="78"/>
      <c r="HDY27" s="78"/>
      <c r="HDZ27" s="78"/>
      <c r="HEA27" s="78"/>
      <c r="HEB27" s="78"/>
      <c r="HEC27" s="78"/>
      <c r="HED27" s="78"/>
      <c r="HEE27" s="78"/>
      <c r="HEF27" s="78"/>
      <c r="HEG27" s="78"/>
      <c r="HEH27" s="78"/>
      <c r="HEI27" s="78"/>
      <c r="HEJ27" s="78"/>
      <c r="HEK27" s="78"/>
      <c r="HEL27" s="78"/>
      <c r="HEM27" s="78"/>
      <c r="HEN27" s="78"/>
      <c r="HEO27" s="78"/>
      <c r="HEP27" s="78"/>
      <c r="HEQ27" s="78"/>
      <c r="HER27" s="78"/>
      <c r="HES27" s="78"/>
      <c r="HET27" s="78"/>
      <c r="HEU27" s="78"/>
      <c r="HEV27" s="78"/>
      <c r="HEW27" s="78"/>
      <c r="HEX27" s="78"/>
      <c r="HEY27" s="78"/>
      <c r="HEZ27" s="78"/>
      <c r="HFA27" s="78"/>
      <c r="HFB27" s="78"/>
      <c r="HFC27" s="78"/>
      <c r="HFD27" s="78"/>
      <c r="HFE27" s="78"/>
      <c r="HFF27" s="78"/>
      <c r="HFG27" s="78"/>
      <c r="HFH27" s="78"/>
      <c r="HFI27" s="78"/>
      <c r="HFJ27" s="78"/>
      <c r="HFK27" s="78"/>
      <c r="HFL27" s="78"/>
      <c r="HFM27" s="78"/>
      <c r="HFN27" s="78"/>
      <c r="HFO27" s="78"/>
      <c r="HFP27" s="78"/>
      <c r="HFQ27" s="78"/>
      <c r="HFR27" s="78"/>
      <c r="HFS27" s="78"/>
      <c r="HFT27" s="78"/>
      <c r="HFU27" s="78"/>
      <c r="HFV27" s="78"/>
      <c r="HFW27" s="78"/>
      <c r="HFX27" s="78"/>
      <c r="HFY27" s="78"/>
      <c r="HFZ27" s="78"/>
      <c r="HGA27" s="78"/>
      <c r="HGB27" s="78"/>
      <c r="HGC27" s="78"/>
      <c r="HGD27" s="78"/>
      <c r="HGE27" s="78"/>
      <c r="HGF27" s="78"/>
      <c r="HGG27" s="78"/>
      <c r="HGH27" s="78"/>
      <c r="HGI27" s="78"/>
      <c r="HGJ27" s="78"/>
      <c r="HGK27" s="78"/>
      <c r="HGL27" s="78"/>
      <c r="HGM27" s="78"/>
      <c r="HGN27" s="78"/>
      <c r="HGO27" s="78"/>
      <c r="HGP27" s="78"/>
      <c r="HGQ27" s="78"/>
      <c r="HGR27" s="78"/>
      <c r="HGS27" s="78"/>
      <c r="HGT27" s="78"/>
      <c r="HGU27" s="78"/>
      <c r="HGV27" s="78"/>
      <c r="HGW27" s="78"/>
      <c r="HGX27" s="78"/>
      <c r="HGY27" s="78"/>
      <c r="HGZ27" s="78"/>
      <c r="HHA27" s="78"/>
      <c r="HHB27" s="78"/>
      <c r="HHC27" s="78"/>
      <c r="HHD27" s="78"/>
      <c r="HHE27" s="78"/>
      <c r="HHF27" s="78"/>
      <c r="HHG27" s="78"/>
      <c r="HHH27" s="78"/>
      <c r="HHI27" s="78"/>
      <c r="HHJ27" s="78"/>
      <c r="HHK27" s="78"/>
      <c r="HHL27" s="78"/>
      <c r="HHM27" s="78"/>
      <c r="HHN27" s="78"/>
      <c r="HHO27" s="78"/>
      <c r="HHP27" s="78"/>
      <c r="HHQ27" s="78"/>
      <c r="HHR27" s="78"/>
      <c r="HHS27" s="78"/>
      <c r="HHT27" s="78"/>
      <c r="HHU27" s="78"/>
      <c r="HHV27" s="78"/>
      <c r="HHW27" s="78"/>
      <c r="HHX27" s="78"/>
      <c r="HHY27" s="78"/>
      <c r="HHZ27" s="78"/>
      <c r="HIA27" s="78"/>
      <c r="HIB27" s="78"/>
      <c r="HIC27" s="78"/>
      <c r="HID27" s="78"/>
      <c r="HIE27" s="78"/>
      <c r="HIF27" s="78"/>
      <c r="HIG27" s="78"/>
      <c r="HIH27" s="78"/>
      <c r="HII27" s="78"/>
      <c r="HIJ27" s="78"/>
      <c r="HIK27" s="78"/>
      <c r="HIL27" s="78"/>
      <c r="HIM27" s="78"/>
      <c r="HIN27" s="78"/>
      <c r="HIO27" s="78"/>
      <c r="HIP27" s="78"/>
      <c r="HIQ27" s="78"/>
      <c r="HIR27" s="78"/>
      <c r="HIS27" s="78"/>
      <c r="HIT27" s="78"/>
      <c r="HIU27" s="78"/>
      <c r="HIV27" s="78"/>
      <c r="HIW27" s="78"/>
      <c r="HIX27" s="78"/>
      <c r="HIY27" s="78"/>
      <c r="HIZ27" s="78"/>
      <c r="HJA27" s="78"/>
      <c r="HJB27" s="78"/>
      <c r="HJC27" s="78"/>
      <c r="HJD27" s="78"/>
      <c r="HJE27" s="78"/>
      <c r="HJF27" s="78"/>
      <c r="HJG27" s="78"/>
      <c r="HJH27" s="78"/>
      <c r="HJI27" s="78"/>
      <c r="HJJ27" s="78"/>
      <c r="HJK27" s="78"/>
      <c r="HJL27" s="78"/>
      <c r="HJM27" s="78"/>
      <c r="HJN27" s="78"/>
      <c r="HJO27" s="78"/>
      <c r="HJP27" s="78"/>
      <c r="HJQ27" s="78"/>
      <c r="HJR27" s="78"/>
      <c r="HJS27" s="78"/>
      <c r="HJT27" s="78"/>
      <c r="HJU27" s="78"/>
      <c r="HJV27" s="78"/>
      <c r="HJW27" s="78"/>
      <c r="HJX27" s="78"/>
      <c r="HJY27" s="78"/>
      <c r="HJZ27" s="78"/>
      <c r="HKA27" s="78"/>
      <c r="HKB27" s="78"/>
      <c r="HKC27" s="78"/>
      <c r="HKD27" s="78"/>
      <c r="HKE27" s="78"/>
      <c r="HKF27" s="78"/>
      <c r="HKG27" s="78"/>
      <c r="HKH27" s="78"/>
      <c r="HKI27" s="78"/>
      <c r="HKJ27" s="78"/>
      <c r="HKK27" s="78"/>
      <c r="HKL27" s="78"/>
      <c r="HKM27" s="78"/>
      <c r="HKN27" s="78"/>
      <c r="HKO27" s="78"/>
      <c r="HKP27" s="78"/>
      <c r="HKQ27" s="78"/>
      <c r="HKR27" s="78"/>
      <c r="HKS27" s="78"/>
      <c r="HKT27" s="78"/>
      <c r="HKU27" s="78"/>
      <c r="HKV27" s="78"/>
      <c r="HKW27" s="78"/>
      <c r="HKX27" s="78"/>
      <c r="HKY27" s="78"/>
      <c r="HKZ27" s="78"/>
      <c r="HLA27" s="78"/>
      <c r="HLB27" s="78"/>
      <c r="HLC27" s="78"/>
      <c r="HLD27" s="78"/>
      <c r="HLE27" s="78"/>
      <c r="HLF27" s="78"/>
      <c r="HLG27" s="78"/>
      <c r="HLH27" s="78"/>
      <c r="HLI27" s="78"/>
      <c r="HLJ27" s="78"/>
      <c r="HLK27" s="78"/>
      <c r="HLL27" s="78"/>
      <c r="HLM27" s="78"/>
      <c r="HLN27" s="78"/>
      <c r="HLO27" s="78"/>
      <c r="HLP27" s="78"/>
      <c r="HLQ27" s="78"/>
      <c r="HLR27" s="78"/>
      <c r="HLS27" s="78"/>
      <c r="HLT27" s="78"/>
      <c r="HLU27" s="78"/>
      <c r="HLV27" s="78"/>
      <c r="HLW27" s="78"/>
      <c r="HLX27" s="78"/>
      <c r="HLY27" s="78"/>
      <c r="HLZ27" s="78"/>
      <c r="HMA27" s="78"/>
      <c r="HMB27" s="78"/>
      <c r="HMC27" s="78"/>
      <c r="HMD27" s="78"/>
      <c r="HME27" s="78"/>
      <c r="HMF27" s="78"/>
      <c r="HMG27" s="78"/>
      <c r="HMH27" s="78"/>
      <c r="HMI27" s="78"/>
      <c r="HMJ27" s="78"/>
      <c r="HMK27" s="78"/>
      <c r="HML27" s="78"/>
      <c r="HMM27" s="78"/>
      <c r="HMN27" s="78"/>
      <c r="HMO27" s="78"/>
      <c r="HMP27" s="78"/>
      <c r="HMQ27" s="78"/>
      <c r="HMR27" s="78"/>
      <c r="HMS27" s="78"/>
      <c r="HMT27" s="78"/>
      <c r="HMU27" s="78"/>
      <c r="HMV27" s="78"/>
      <c r="HMW27" s="78"/>
      <c r="HMX27" s="78"/>
      <c r="HMY27" s="78"/>
      <c r="HMZ27" s="78"/>
      <c r="HNA27" s="78"/>
      <c r="HNB27" s="78"/>
      <c r="HNC27" s="78"/>
      <c r="HND27" s="78"/>
      <c r="HNE27" s="78"/>
      <c r="HNF27" s="78"/>
      <c r="HNG27" s="78"/>
      <c r="HNH27" s="78"/>
      <c r="HNI27" s="78"/>
      <c r="HNJ27" s="78"/>
      <c r="HNK27" s="78"/>
      <c r="HNL27" s="78"/>
      <c r="HNM27" s="78"/>
      <c r="HNN27" s="78"/>
      <c r="HNO27" s="78"/>
      <c r="HNP27" s="78"/>
      <c r="HNQ27" s="78"/>
      <c r="HNR27" s="78"/>
      <c r="HNS27" s="78"/>
      <c r="HNT27" s="78"/>
      <c r="HNU27" s="78"/>
      <c r="HNV27" s="78"/>
      <c r="HNW27" s="78"/>
      <c r="HNX27" s="78"/>
      <c r="HNY27" s="78"/>
      <c r="HNZ27" s="78"/>
      <c r="HOA27" s="78"/>
      <c r="HOB27" s="78"/>
      <c r="HOC27" s="78"/>
      <c r="HOD27" s="78"/>
      <c r="HOE27" s="78"/>
      <c r="HOF27" s="78"/>
      <c r="HOG27" s="78"/>
      <c r="HOH27" s="78"/>
      <c r="HOI27" s="78"/>
      <c r="HOJ27" s="78"/>
      <c r="HOK27" s="78"/>
      <c r="HOL27" s="78"/>
      <c r="HOM27" s="78"/>
      <c r="HON27" s="78"/>
      <c r="HOO27" s="78"/>
      <c r="HOP27" s="78"/>
      <c r="HOQ27" s="78"/>
      <c r="HOR27" s="78"/>
      <c r="HOS27" s="78"/>
      <c r="HOT27" s="78"/>
      <c r="HOU27" s="78"/>
      <c r="HOV27" s="78"/>
      <c r="HOW27" s="78"/>
      <c r="HOX27" s="78"/>
      <c r="HOY27" s="78"/>
      <c r="HOZ27" s="78"/>
      <c r="HPA27" s="78"/>
      <c r="HPB27" s="78"/>
      <c r="HPC27" s="78"/>
      <c r="HPD27" s="78"/>
      <c r="HPE27" s="78"/>
      <c r="HPF27" s="78"/>
      <c r="HPG27" s="78"/>
      <c r="HPH27" s="78"/>
      <c r="HPI27" s="78"/>
      <c r="HPJ27" s="78"/>
      <c r="HPK27" s="78"/>
      <c r="HPL27" s="78"/>
      <c r="HPM27" s="78"/>
      <c r="HPN27" s="78"/>
      <c r="HPO27" s="78"/>
      <c r="HPP27" s="78"/>
      <c r="HPQ27" s="78"/>
      <c r="HPR27" s="78"/>
      <c r="HPS27" s="78"/>
      <c r="HPT27" s="78"/>
      <c r="HPU27" s="78"/>
      <c r="HPV27" s="78"/>
      <c r="HPW27" s="78"/>
      <c r="HPX27" s="78"/>
      <c r="HPY27" s="78"/>
      <c r="HPZ27" s="78"/>
      <c r="HQA27" s="78"/>
      <c r="HQB27" s="78"/>
      <c r="HQC27" s="78"/>
      <c r="HQD27" s="78"/>
      <c r="HQE27" s="78"/>
      <c r="HQF27" s="78"/>
      <c r="HQG27" s="78"/>
      <c r="HQH27" s="78"/>
      <c r="HQI27" s="78"/>
      <c r="HQJ27" s="78"/>
      <c r="HQK27" s="78"/>
      <c r="HQL27" s="78"/>
      <c r="HQM27" s="78"/>
      <c r="HQN27" s="78"/>
      <c r="HQO27" s="78"/>
      <c r="HQP27" s="78"/>
      <c r="HQQ27" s="78"/>
      <c r="HQR27" s="78"/>
      <c r="HQS27" s="78"/>
      <c r="HQT27" s="78"/>
      <c r="HQU27" s="78"/>
      <c r="HQV27" s="78"/>
      <c r="HQW27" s="78"/>
      <c r="HQX27" s="78"/>
      <c r="HQY27" s="78"/>
      <c r="HQZ27" s="78"/>
      <c r="HRA27" s="78"/>
      <c r="HRB27" s="78"/>
      <c r="HRC27" s="78"/>
      <c r="HRD27" s="78"/>
      <c r="HRE27" s="78"/>
      <c r="HRF27" s="78"/>
      <c r="HRG27" s="78"/>
      <c r="HRH27" s="78"/>
      <c r="HRI27" s="78"/>
      <c r="HRJ27" s="78"/>
      <c r="HRK27" s="78"/>
      <c r="HRL27" s="78"/>
      <c r="HRM27" s="78"/>
      <c r="HRN27" s="78"/>
      <c r="HRO27" s="78"/>
      <c r="HRP27" s="78"/>
      <c r="HRQ27" s="78"/>
      <c r="HRR27" s="78"/>
      <c r="HRS27" s="78"/>
      <c r="HRT27" s="78"/>
      <c r="HRU27" s="78"/>
      <c r="HRV27" s="78"/>
      <c r="HRW27" s="78"/>
      <c r="HRX27" s="78"/>
      <c r="HRY27" s="78"/>
      <c r="HRZ27" s="78"/>
      <c r="HSA27" s="78"/>
      <c r="HSB27" s="78"/>
      <c r="HSC27" s="78"/>
      <c r="HSD27" s="78"/>
      <c r="HSE27" s="78"/>
      <c r="HSF27" s="78"/>
      <c r="HSG27" s="78"/>
      <c r="HSH27" s="78"/>
      <c r="HSI27" s="78"/>
      <c r="HSJ27" s="78"/>
      <c r="HSK27" s="78"/>
      <c r="HSL27" s="78"/>
      <c r="HSM27" s="78"/>
      <c r="HSN27" s="78"/>
      <c r="HSO27" s="78"/>
      <c r="HSP27" s="78"/>
      <c r="HSQ27" s="78"/>
      <c r="HSR27" s="78"/>
      <c r="HSS27" s="78"/>
      <c r="HST27" s="78"/>
      <c r="HSU27" s="78"/>
      <c r="HSV27" s="78"/>
      <c r="HSW27" s="78"/>
      <c r="HSX27" s="78"/>
      <c r="HSY27" s="78"/>
      <c r="HSZ27" s="78"/>
      <c r="HTA27" s="78"/>
      <c r="HTB27" s="78"/>
      <c r="HTC27" s="78"/>
      <c r="HTD27" s="78"/>
      <c r="HTE27" s="78"/>
      <c r="HTF27" s="78"/>
      <c r="HTG27" s="78"/>
      <c r="HTH27" s="78"/>
      <c r="HTI27" s="78"/>
      <c r="HTJ27" s="78"/>
      <c r="HTK27" s="78"/>
      <c r="HTL27" s="78"/>
      <c r="HTM27" s="78"/>
      <c r="HTN27" s="78"/>
      <c r="HTO27" s="78"/>
      <c r="HTP27" s="78"/>
      <c r="HTQ27" s="78"/>
      <c r="HTR27" s="78"/>
      <c r="HTS27" s="78"/>
      <c r="HTT27" s="78"/>
      <c r="HTU27" s="78"/>
      <c r="HTV27" s="78"/>
      <c r="HTW27" s="78"/>
      <c r="HTX27" s="78"/>
      <c r="HTY27" s="78"/>
      <c r="HTZ27" s="78"/>
      <c r="HUA27" s="78"/>
      <c r="HUB27" s="78"/>
      <c r="HUC27" s="78"/>
      <c r="HUD27" s="78"/>
      <c r="HUE27" s="78"/>
      <c r="HUF27" s="78"/>
      <c r="HUG27" s="78"/>
      <c r="HUH27" s="78"/>
      <c r="HUI27" s="78"/>
      <c r="HUJ27" s="78"/>
      <c r="HUK27" s="78"/>
      <c r="HUL27" s="78"/>
      <c r="HUM27" s="78"/>
      <c r="HUN27" s="78"/>
      <c r="HUO27" s="78"/>
      <c r="HUP27" s="78"/>
      <c r="HUQ27" s="78"/>
      <c r="HUR27" s="78"/>
      <c r="HUS27" s="78"/>
      <c r="HUT27" s="78"/>
      <c r="HUU27" s="78"/>
      <c r="HUV27" s="78"/>
      <c r="HUW27" s="78"/>
      <c r="HUX27" s="78"/>
      <c r="HUY27" s="78"/>
      <c r="HUZ27" s="78"/>
      <c r="HVA27" s="78"/>
      <c r="HVB27" s="78"/>
      <c r="HVC27" s="78"/>
      <c r="HVD27" s="78"/>
      <c r="HVE27" s="78"/>
      <c r="HVF27" s="78"/>
      <c r="HVG27" s="78"/>
      <c r="HVH27" s="78"/>
      <c r="HVI27" s="78"/>
      <c r="HVJ27" s="78"/>
      <c r="HVK27" s="78"/>
      <c r="HVL27" s="78"/>
      <c r="HVM27" s="78"/>
      <c r="HVN27" s="78"/>
      <c r="HVO27" s="78"/>
      <c r="HVP27" s="78"/>
      <c r="HVQ27" s="78"/>
      <c r="HVR27" s="78"/>
      <c r="HVS27" s="78"/>
      <c r="HVT27" s="78"/>
      <c r="HVU27" s="78"/>
      <c r="HVV27" s="78"/>
      <c r="HVW27" s="78"/>
      <c r="HVX27" s="78"/>
      <c r="HVY27" s="78"/>
      <c r="HVZ27" s="78"/>
      <c r="HWA27" s="78"/>
      <c r="HWB27" s="78"/>
      <c r="HWC27" s="78"/>
      <c r="HWD27" s="78"/>
      <c r="HWE27" s="78"/>
      <c r="HWF27" s="78"/>
      <c r="HWG27" s="78"/>
      <c r="HWH27" s="78"/>
      <c r="HWI27" s="78"/>
      <c r="HWJ27" s="78"/>
      <c r="HWK27" s="78"/>
      <c r="HWL27" s="78"/>
      <c r="HWM27" s="78"/>
      <c r="HWN27" s="78"/>
      <c r="HWO27" s="78"/>
      <c r="HWP27" s="78"/>
      <c r="HWQ27" s="78"/>
      <c r="HWR27" s="78"/>
      <c r="HWS27" s="78"/>
      <c r="HWT27" s="78"/>
      <c r="HWU27" s="78"/>
      <c r="HWV27" s="78"/>
      <c r="HWW27" s="78"/>
      <c r="HWX27" s="78"/>
      <c r="HWY27" s="78"/>
      <c r="HWZ27" s="78"/>
      <c r="HXA27" s="78"/>
      <c r="HXB27" s="78"/>
      <c r="HXC27" s="78"/>
      <c r="HXD27" s="78"/>
      <c r="HXE27" s="78"/>
      <c r="HXF27" s="78"/>
      <c r="HXG27" s="78"/>
      <c r="HXH27" s="78"/>
      <c r="HXI27" s="78"/>
      <c r="HXJ27" s="78"/>
      <c r="HXK27" s="78"/>
      <c r="HXL27" s="78"/>
      <c r="HXM27" s="78"/>
      <c r="HXN27" s="78"/>
      <c r="HXO27" s="78"/>
      <c r="HXP27" s="78"/>
      <c r="HXQ27" s="78"/>
      <c r="HXR27" s="78"/>
      <c r="HXS27" s="78"/>
      <c r="HXT27" s="78"/>
      <c r="HXU27" s="78"/>
      <c r="HXV27" s="78"/>
      <c r="HXW27" s="78"/>
      <c r="HXX27" s="78"/>
      <c r="HXY27" s="78"/>
      <c r="HXZ27" s="78"/>
      <c r="HYA27" s="78"/>
      <c r="HYB27" s="78"/>
      <c r="HYC27" s="78"/>
      <c r="HYD27" s="78"/>
      <c r="HYE27" s="78"/>
      <c r="HYF27" s="78"/>
      <c r="HYG27" s="78"/>
      <c r="HYH27" s="78"/>
      <c r="HYI27" s="78"/>
      <c r="HYJ27" s="78"/>
      <c r="HYK27" s="78"/>
      <c r="HYL27" s="78"/>
      <c r="HYM27" s="78"/>
      <c r="HYN27" s="78"/>
      <c r="HYO27" s="78"/>
      <c r="HYP27" s="78"/>
      <c r="HYQ27" s="78"/>
      <c r="HYR27" s="78"/>
      <c r="HYS27" s="78"/>
      <c r="HYT27" s="78"/>
      <c r="HYU27" s="78"/>
      <c r="HYV27" s="78"/>
      <c r="HYW27" s="78"/>
      <c r="HYX27" s="78"/>
      <c r="HYY27" s="78"/>
      <c r="HYZ27" s="78"/>
      <c r="HZA27" s="78"/>
      <c r="HZB27" s="78"/>
      <c r="HZC27" s="78"/>
      <c r="HZD27" s="78"/>
      <c r="HZE27" s="78"/>
      <c r="HZF27" s="78"/>
      <c r="HZG27" s="78"/>
      <c r="HZH27" s="78"/>
      <c r="HZI27" s="78"/>
      <c r="HZJ27" s="78"/>
      <c r="HZK27" s="78"/>
      <c r="HZL27" s="78"/>
      <c r="HZM27" s="78"/>
      <c r="HZN27" s="78"/>
      <c r="HZO27" s="78"/>
      <c r="HZP27" s="78"/>
      <c r="HZQ27" s="78"/>
      <c r="HZR27" s="78"/>
      <c r="HZS27" s="78"/>
      <c r="HZT27" s="78"/>
      <c r="HZU27" s="78"/>
      <c r="HZV27" s="78"/>
      <c r="HZW27" s="78"/>
      <c r="HZX27" s="78"/>
      <c r="HZY27" s="78"/>
      <c r="HZZ27" s="78"/>
      <c r="IAA27" s="78"/>
      <c r="IAB27" s="78"/>
      <c r="IAC27" s="78"/>
      <c r="IAD27" s="78"/>
      <c r="IAE27" s="78"/>
      <c r="IAF27" s="78"/>
      <c r="IAG27" s="78"/>
      <c r="IAH27" s="78"/>
      <c r="IAI27" s="78"/>
      <c r="IAJ27" s="78"/>
      <c r="IAK27" s="78"/>
      <c r="IAL27" s="78"/>
      <c r="IAM27" s="78"/>
      <c r="IAN27" s="78"/>
      <c r="IAO27" s="78"/>
      <c r="IAP27" s="78"/>
      <c r="IAQ27" s="78"/>
      <c r="IAR27" s="78"/>
      <c r="IAS27" s="78"/>
      <c r="IAT27" s="78"/>
      <c r="IAU27" s="78"/>
      <c r="IAV27" s="78"/>
      <c r="IAW27" s="78"/>
      <c r="IAX27" s="78"/>
      <c r="IAY27" s="78"/>
      <c r="IAZ27" s="78"/>
      <c r="IBA27" s="78"/>
      <c r="IBB27" s="78"/>
      <c r="IBC27" s="78"/>
      <c r="IBD27" s="78"/>
      <c r="IBE27" s="78"/>
      <c r="IBF27" s="78"/>
      <c r="IBG27" s="78"/>
      <c r="IBH27" s="78"/>
      <c r="IBI27" s="78"/>
      <c r="IBJ27" s="78"/>
      <c r="IBK27" s="78"/>
      <c r="IBL27" s="78"/>
      <c r="IBM27" s="78"/>
      <c r="IBN27" s="78"/>
      <c r="IBO27" s="78"/>
      <c r="IBP27" s="78"/>
      <c r="IBQ27" s="78"/>
      <c r="IBR27" s="78"/>
      <c r="IBS27" s="78"/>
      <c r="IBT27" s="78"/>
      <c r="IBU27" s="78"/>
      <c r="IBV27" s="78"/>
      <c r="IBW27" s="78"/>
      <c r="IBX27" s="78"/>
      <c r="IBY27" s="78"/>
      <c r="IBZ27" s="78"/>
      <c r="ICA27" s="78"/>
      <c r="ICB27" s="78"/>
      <c r="ICC27" s="78"/>
      <c r="ICD27" s="78"/>
      <c r="ICE27" s="78"/>
      <c r="ICF27" s="78"/>
      <c r="ICG27" s="78"/>
      <c r="ICH27" s="78"/>
      <c r="ICI27" s="78"/>
      <c r="ICJ27" s="78"/>
      <c r="ICK27" s="78"/>
      <c r="ICL27" s="78"/>
      <c r="ICM27" s="78"/>
      <c r="ICN27" s="78"/>
      <c r="ICO27" s="78"/>
      <c r="ICP27" s="78"/>
      <c r="ICQ27" s="78"/>
      <c r="ICR27" s="78"/>
      <c r="ICS27" s="78"/>
      <c r="ICT27" s="78"/>
      <c r="ICU27" s="78"/>
      <c r="ICV27" s="78"/>
      <c r="ICW27" s="78"/>
      <c r="ICX27" s="78"/>
      <c r="ICY27" s="78"/>
      <c r="ICZ27" s="78"/>
      <c r="IDA27" s="78"/>
      <c r="IDB27" s="78"/>
      <c r="IDC27" s="78"/>
      <c r="IDD27" s="78"/>
      <c r="IDE27" s="78"/>
      <c r="IDF27" s="78"/>
      <c r="IDG27" s="78"/>
      <c r="IDH27" s="78"/>
      <c r="IDI27" s="78"/>
      <c r="IDJ27" s="78"/>
      <c r="IDK27" s="78"/>
      <c r="IDL27" s="78"/>
      <c r="IDM27" s="78"/>
      <c r="IDN27" s="78"/>
      <c r="IDO27" s="78"/>
      <c r="IDP27" s="78"/>
      <c r="IDQ27" s="78"/>
      <c r="IDR27" s="78"/>
      <c r="IDS27" s="78"/>
      <c r="IDT27" s="78"/>
      <c r="IDU27" s="78"/>
      <c r="IDV27" s="78"/>
      <c r="IDW27" s="78"/>
      <c r="IDX27" s="78"/>
      <c r="IDY27" s="78"/>
      <c r="IDZ27" s="78"/>
      <c r="IEA27" s="78"/>
      <c r="IEB27" s="78"/>
      <c r="IEC27" s="78"/>
      <c r="IED27" s="78"/>
      <c r="IEE27" s="78"/>
      <c r="IEF27" s="78"/>
      <c r="IEG27" s="78"/>
      <c r="IEH27" s="78"/>
      <c r="IEI27" s="78"/>
      <c r="IEJ27" s="78"/>
      <c r="IEK27" s="78"/>
      <c r="IEL27" s="78"/>
      <c r="IEM27" s="78"/>
      <c r="IEN27" s="78"/>
      <c r="IEO27" s="78"/>
      <c r="IEP27" s="78"/>
      <c r="IEQ27" s="78"/>
      <c r="IER27" s="78"/>
      <c r="IES27" s="78"/>
      <c r="IET27" s="78"/>
      <c r="IEU27" s="78"/>
      <c r="IEV27" s="78"/>
      <c r="IEW27" s="78"/>
      <c r="IEX27" s="78"/>
      <c r="IEY27" s="78"/>
      <c r="IEZ27" s="78"/>
      <c r="IFA27" s="78"/>
      <c r="IFB27" s="78"/>
      <c r="IFC27" s="78"/>
      <c r="IFD27" s="78"/>
      <c r="IFE27" s="78"/>
      <c r="IFF27" s="78"/>
      <c r="IFG27" s="78"/>
      <c r="IFH27" s="78"/>
      <c r="IFI27" s="78"/>
      <c r="IFJ27" s="78"/>
      <c r="IFK27" s="78"/>
      <c r="IFL27" s="78"/>
      <c r="IFM27" s="78"/>
      <c r="IFN27" s="78"/>
      <c r="IFO27" s="78"/>
      <c r="IFP27" s="78"/>
      <c r="IFQ27" s="78"/>
      <c r="IFR27" s="78"/>
      <c r="IFS27" s="78"/>
      <c r="IFT27" s="78"/>
      <c r="IFU27" s="78"/>
      <c r="IFV27" s="78"/>
      <c r="IFW27" s="78"/>
      <c r="IFX27" s="78"/>
      <c r="IFY27" s="78"/>
      <c r="IFZ27" s="78"/>
      <c r="IGA27" s="78"/>
      <c r="IGB27" s="78"/>
      <c r="IGC27" s="78"/>
      <c r="IGD27" s="78"/>
      <c r="IGE27" s="78"/>
      <c r="IGF27" s="78"/>
      <c r="IGG27" s="78"/>
      <c r="IGH27" s="78"/>
      <c r="IGI27" s="78"/>
      <c r="IGJ27" s="78"/>
      <c r="IGK27" s="78"/>
      <c r="IGL27" s="78"/>
      <c r="IGM27" s="78"/>
      <c r="IGN27" s="78"/>
      <c r="IGO27" s="78"/>
      <c r="IGP27" s="78"/>
      <c r="IGQ27" s="78"/>
      <c r="IGR27" s="78"/>
      <c r="IGS27" s="78"/>
      <c r="IGT27" s="78"/>
      <c r="IGU27" s="78"/>
      <c r="IGV27" s="78"/>
      <c r="IGW27" s="78"/>
      <c r="IGX27" s="78"/>
      <c r="IGY27" s="78"/>
      <c r="IGZ27" s="78"/>
      <c r="IHA27" s="78"/>
      <c r="IHB27" s="78"/>
      <c r="IHC27" s="78"/>
      <c r="IHD27" s="78"/>
      <c r="IHE27" s="78"/>
      <c r="IHF27" s="78"/>
      <c r="IHG27" s="78"/>
      <c r="IHH27" s="78"/>
      <c r="IHI27" s="78"/>
      <c r="IHJ27" s="78"/>
      <c r="IHK27" s="78"/>
      <c r="IHL27" s="78"/>
      <c r="IHM27" s="78"/>
      <c r="IHN27" s="78"/>
      <c r="IHO27" s="78"/>
      <c r="IHP27" s="78"/>
      <c r="IHQ27" s="78"/>
      <c r="IHR27" s="78"/>
      <c r="IHS27" s="78"/>
      <c r="IHT27" s="78"/>
      <c r="IHU27" s="78"/>
      <c r="IHV27" s="78"/>
      <c r="IHW27" s="78"/>
      <c r="IHX27" s="78"/>
      <c r="IHY27" s="78"/>
      <c r="IHZ27" s="78"/>
      <c r="IIA27" s="78"/>
      <c r="IIB27" s="78"/>
      <c r="IIC27" s="78"/>
      <c r="IID27" s="78"/>
      <c r="IIE27" s="78"/>
      <c r="IIF27" s="78"/>
      <c r="IIG27" s="78"/>
      <c r="IIH27" s="78"/>
      <c r="III27" s="78"/>
      <c r="IIJ27" s="78"/>
      <c r="IIK27" s="78"/>
      <c r="IIL27" s="78"/>
      <c r="IIM27" s="78"/>
      <c r="IIN27" s="78"/>
      <c r="IIO27" s="78"/>
      <c r="IIP27" s="78"/>
      <c r="IIQ27" s="78"/>
      <c r="IIR27" s="78"/>
      <c r="IIS27" s="78"/>
      <c r="IIT27" s="78"/>
      <c r="IIU27" s="78"/>
      <c r="IIV27" s="78"/>
      <c r="IIW27" s="78"/>
      <c r="IIX27" s="78"/>
      <c r="IIY27" s="78"/>
      <c r="IIZ27" s="78"/>
      <c r="IJA27" s="78"/>
      <c r="IJB27" s="78"/>
      <c r="IJC27" s="78"/>
      <c r="IJD27" s="78"/>
      <c r="IJE27" s="78"/>
      <c r="IJF27" s="78"/>
      <c r="IJG27" s="78"/>
      <c r="IJH27" s="78"/>
      <c r="IJI27" s="78"/>
      <c r="IJJ27" s="78"/>
      <c r="IJK27" s="78"/>
      <c r="IJL27" s="78"/>
      <c r="IJM27" s="78"/>
      <c r="IJN27" s="78"/>
      <c r="IJO27" s="78"/>
      <c r="IJP27" s="78"/>
      <c r="IJQ27" s="78"/>
      <c r="IJR27" s="78"/>
      <c r="IJS27" s="78"/>
      <c r="IJT27" s="78"/>
      <c r="IJU27" s="78"/>
      <c r="IJV27" s="78"/>
      <c r="IJW27" s="78"/>
      <c r="IJX27" s="78"/>
      <c r="IJY27" s="78"/>
      <c r="IJZ27" s="78"/>
      <c r="IKA27" s="78"/>
      <c r="IKB27" s="78"/>
      <c r="IKC27" s="78"/>
      <c r="IKD27" s="78"/>
      <c r="IKE27" s="78"/>
      <c r="IKF27" s="78"/>
      <c r="IKG27" s="78"/>
      <c r="IKH27" s="78"/>
      <c r="IKI27" s="78"/>
      <c r="IKJ27" s="78"/>
      <c r="IKK27" s="78"/>
      <c r="IKL27" s="78"/>
      <c r="IKM27" s="78"/>
      <c r="IKN27" s="78"/>
      <c r="IKO27" s="78"/>
      <c r="IKP27" s="78"/>
      <c r="IKQ27" s="78"/>
      <c r="IKR27" s="78"/>
      <c r="IKS27" s="78"/>
      <c r="IKT27" s="78"/>
      <c r="IKU27" s="78"/>
      <c r="IKV27" s="78"/>
      <c r="IKW27" s="78"/>
      <c r="IKX27" s="78"/>
      <c r="IKY27" s="78"/>
      <c r="IKZ27" s="78"/>
      <c r="ILA27" s="78"/>
      <c r="ILB27" s="78"/>
      <c r="ILC27" s="78"/>
      <c r="ILD27" s="78"/>
      <c r="ILE27" s="78"/>
      <c r="ILF27" s="78"/>
      <c r="ILG27" s="78"/>
      <c r="ILH27" s="78"/>
      <c r="ILI27" s="78"/>
      <c r="ILJ27" s="78"/>
      <c r="ILK27" s="78"/>
      <c r="ILL27" s="78"/>
      <c r="ILM27" s="78"/>
      <c r="ILN27" s="78"/>
      <c r="ILO27" s="78"/>
      <c r="ILP27" s="78"/>
      <c r="ILQ27" s="78"/>
      <c r="ILR27" s="78"/>
      <c r="ILS27" s="78"/>
      <c r="ILT27" s="78"/>
      <c r="ILU27" s="78"/>
      <c r="ILV27" s="78"/>
      <c r="ILW27" s="78"/>
      <c r="ILX27" s="78"/>
      <c r="ILY27" s="78"/>
      <c r="ILZ27" s="78"/>
      <c r="IMA27" s="78"/>
      <c r="IMB27" s="78"/>
      <c r="IMC27" s="78"/>
      <c r="IMD27" s="78"/>
      <c r="IME27" s="78"/>
      <c r="IMF27" s="78"/>
      <c r="IMG27" s="78"/>
      <c r="IMH27" s="78"/>
      <c r="IMI27" s="78"/>
      <c r="IMJ27" s="78"/>
      <c r="IMK27" s="78"/>
      <c r="IML27" s="78"/>
      <c r="IMM27" s="78"/>
      <c r="IMN27" s="78"/>
      <c r="IMO27" s="78"/>
      <c r="IMP27" s="78"/>
      <c r="IMQ27" s="78"/>
      <c r="IMR27" s="78"/>
      <c r="IMS27" s="78"/>
      <c r="IMT27" s="78"/>
      <c r="IMU27" s="78"/>
      <c r="IMV27" s="78"/>
      <c r="IMW27" s="78"/>
      <c r="IMX27" s="78"/>
      <c r="IMY27" s="78"/>
      <c r="IMZ27" s="78"/>
      <c r="INA27" s="78"/>
      <c r="INB27" s="78"/>
      <c r="INC27" s="78"/>
      <c r="IND27" s="78"/>
      <c r="INE27" s="78"/>
      <c r="INF27" s="78"/>
      <c r="ING27" s="78"/>
      <c r="INH27" s="78"/>
      <c r="INI27" s="78"/>
      <c r="INJ27" s="78"/>
      <c r="INK27" s="78"/>
      <c r="INL27" s="78"/>
      <c r="INM27" s="78"/>
      <c r="INN27" s="78"/>
      <c r="INO27" s="78"/>
      <c r="INP27" s="78"/>
      <c r="INQ27" s="78"/>
      <c r="INR27" s="78"/>
      <c r="INS27" s="78"/>
      <c r="INT27" s="78"/>
      <c r="INU27" s="78"/>
      <c r="INV27" s="78"/>
      <c r="INW27" s="78"/>
      <c r="INX27" s="78"/>
      <c r="INY27" s="78"/>
      <c r="INZ27" s="78"/>
      <c r="IOA27" s="78"/>
      <c r="IOB27" s="78"/>
      <c r="IOC27" s="78"/>
      <c r="IOD27" s="78"/>
      <c r="IOE27" s="78"/>
      <c r="IOF27" s="78"/>
      <c r="IOG27" s="78"/>
      <c r="IOH27" s="78"/>
      <c r="IOI27" s="78"/>
      <c r="IOJ27" s="78"/>
      <c r="IOK27" s="78"/>
      <c r="IOL27" s="78"/>
      <c r="IOM27" s="78"/>
      <c r="ION27" s="78"/>
      <c r="IOO27" s="78"/>
      <c r="IOP27" s="78"/>
      <c r="IOQ27" s="78"/>
      <c r="IOR27" s="78"/>
      <c r="IOS27" s="78"/>
      <c r="IOT27" s="78"/>
      <c r="IOU27" s="78"/>
      <c r="IOV27" s="78"/>
      <c r="IOW27" s="78"/>
      <c r="IOX27" s="78"/>
      <c r="IOY27" s="78"/>
      <c r="IOZ27" s="78"/>
      <c r="IPA27" s="78"/>
      <c r="IPB27" s="78"/>
      <c r="IPC27" s="78"/>
      <c r="IPD27" s="78"/>
      <c r="IPE27" s="78"/>
      <c r="IPF27" s="78"/>
      <c r="IPG27" s="78"/>
      <c r="IPH27" s="78"/>
      <c r="IPI27" s="78"/>
      <c r="IPJ27" s="78"/>
      <c r="IPK27" s="78"/>
      <c r="IPL27" s="78"/>
      <c r="IPM27" s="78"/>
      <c r="IPN27" s="78"/>
      <c r="IPO27" s="78"/>
      <c r="IPP27" s="78"/>
      <c r="IPQ27" s="78"/>
      <c r="IPR27" s="78"/>
      <c r="IPS27" s="78"/>
      <c r="IPT27" s="78"/>
      <c r="IPU27" s="78"/>
      <c r="IPV27" s="78"/>
      <c r="IPW27" s="78"/>
      <c r="IPX27" s="78"/>
      <c r="IPY27" s="78"/>
      <c r="IPZ27" s="78"/>
      <c r="IQA27" s="78"/>
      <c r="IQB27" s="78"/>
      <c r="IQC27" s="78"/>
      <c r="IQD27" s="78"/>
      <c r="IQE27" s="78"/>
      <c r="IQF27" s="78"/>
      <c r="IQG27" s="78"/>
      <c r="IQH27" s="78"/>
      <c r="IQI27" s="78"/>
      <c r="IQJ27" s="78"/>
      <c r="IQK27" s="78"/>
      <c r="IQL27" s="78"/>
      <c r="IQM27" s="78"/>
      <c r="IQN27" s="78"/>
      <c r="IQO27" s="78"/>
      <c r="IQP27" s="78"/>
      <c r="IQQ27" s="78"/>
      <c r="IQR27" s="78"/>
      <c r="IQS27" s="78"/>
      <c r="IQT27" s="78"/>
      <c r="IQU27" s="78"/>
      <c r="IQV27" s="78"/>
      <c r="IQW27" s="78"/>
      <c r="IQX27" s="78"/>
      <c r="IQY27" s="78"/>
      <c r="IQZ27" s="78"/>
      <c r="IRA27" s="78"/>
      <c r="IRB27" s="78"/>
      <c r="IRC27" s="78"/>
      <c r="IRD27" s="78"/>
      <c r="IRE27" s="78"/>
      <c r="IRF27" s="78"/>
      <c r="IRG27" s="78"/>
      <c r="IRH27" s="78"/>
      <c r="IRI27" s="78"/>
      <c r="IRJ27" s="78"/>
      <c r="IRK27" s="78"/>
      <c r="IRL27" s="78"/>
      <c r="IRM27" s="78"/>
      <c r="IRN27" s="78"/>
      <c r="IRO27" s="78"/>
      <c r="IRP27" s="78"/>
      <c r="IRQ27" s="78"/>
      <c r="IRR27" s="78"/>
      <c r="IRS27" s="78"/>
      <c r="IRT27" s="78"/>
      <c r="IRU27" s="78"/>
      <c r="IRV27" s="78"/>
      <c r="IRW27" s="78"/>
      <c r="IRX27" s="78"/>
      <c r="IRY27" s="78"/>
      <c r="IRZ27" s="78"/>
      <c r="ISA27" s="78"/>
      <c r="ISB27" s="78"/>
      <c r="ISC27" s="78"/>
      <c r="ISD27" s="78"/>
      <c r="ISE27" s="78"/>
      <c r="ISF27" s="78"/>
      <c r="ISG27" s="78"/>
      <c r="ISH27" s="78"/>
      <c r="ISI27" s="78"/>
      <c r="ISJ27" s="78"/>
      <c r="ISK27" s="78"/>
      <c r="ISL27" s="78"/>
      <c r="ISM27" s="78"/>
      <c r="ISN27" s="78"/>
      <c r="ISO27" s="78"/>
      <c r="ISP27" s="78"/>
      <c r="ISQ27" s="78"/>
      <c r="ISR27" s="78"/>
      <c r="ISS27" s="78"/>
      <c r="IST27" s="78"/>
      <c r="ISU27" s="78"/>
      <c r="ISV27" s="78"/>
      <c r="ISW27" s="78"/>
      <c r="ISX27" s="78"/>
      <c r="ISY27" s="78"/>
      <c r="ISZ27" s="78"/>
      <c r="ITA27" s="78"/>
      <c r="ITB27" s="78"/>
      <c r="ITC27" s="78"/>
      <c r="ITD27" s="78"/>
      <c r="ITE27" s="78"/>
      <c r="ITF27" s="78"/>
      <c r="ITG27" s="78"/>
      <c r="ITH27" s="78"/>
      <c r="ITI27" s="78"/>
      <c r="ITJ27" s="78"/>
      <c r="ITK27" s="78"/>
      <c r="ITL27" s="78"/>
      <c r="ITM27" s="78"/>
      <c r="ITN27" s="78"/>
      <c r="ITO27" s="78"/>
      <c r="ITP27" s="78"/>
      <c r="ITQ27" s="78"/>
      <c r="ITR27" s="78"/>
      <c r="ITS27" s="78"/>
      <c r="ITT27" s="78"/>
      <c r="ITU27" s="78"/>
      <c r="ITV27" s="78"/>
      <c r="ITW27" s="78"/>
      <c r="ITX27" s="78"/>
      <c r="ITY27" s="78"/>
      <c r="ITZ27" s="78"/>
      <c r="IUA27" s="78"/>
      <c r="IUB27" s="78"/>
      <c r="IUC27" s="78"/>
      <c r="IUD27" s="78"/>
      <c r="IUE27" s="78"/>
      <c r="IUF27" s="78"/>
      <c r="IUG27" s="78"/>
      <c r="IUH27" s="78"/>
      <c r="IUI27" s="78"/>
      <c r="IUJ27" s="78"/>
      <c r="IUK27" s="78"/>
      <c r="IUL27" s="78"/>
      <c r="IUM27" s="78"/>
      <c r="IUN27" s="78"/>
      <c r="IUO27" s="78"/>
      <c r="IUP27" s="78"/>
      <c r="IUQ27" s="78"/>
      <c r="IUR27" s="78"/>
      <c r="IUS27" s="78"/>
      <c r="IUT27" s="78"/>
      <c r="IUU27" s="78"/>
      <c r="IUV27" s="78"/>
      <c r="IUW27" s="78"/>
      <c r="IUX27" s="78"/>
      <c r="IUY27" s="78"/>
      <c r="IUZ27" s="78"/>
      <c r="IVA27" s="78"/>
      <c r="IVB27" s="78"/>
      <c r="IVC27" s="78"/>
      <c r="IVD27" s="78"/>
      <c r="IVE27" s="78"/>
      <c r="IVF27" s="78"/>
      <c r="IVG27" s="78"/>
      <c r="IVH27" s="78"/>
      <c r="IVI27" s="78"/>
      <c r="IVJ27" s="78"/>
      <c r="IVK27" s="78"/>
      <c r="IVL27" s="78"/>
      <c r="IVM27" s="78"/>
      <c r="IVN27" s="78"/>
      <c r="IVO27" s="78"/>
      <c r="IVP27" s="78"/>
      <c r="IVQ27" s="78"/>
      <c r="IVR27" s="78"/>
      <c r="IVS27" s="78"/>
      <c r="IVT27" s="78"/>
      <c r="IVU27" s="78"/>
      <c r="IVV27" s="78"/>
      <c r="IVW27" s="78"/>
      <c r="IVX27" s="78"/>
      <c r="IVY27" s="78"/>
      <c r="IVZ27" s="78"/>
      <c r="IWA27" s="78"/>
      <c r="IWB27" s="78"/>
      <c r="IWC27" s="78"/>
      <c r="IWD27" s="78"/>
      <c r="IWE27" s="78"/>
      <c r="IWF27" s="78"/>
      <c r="IWG27" s="78"/>
      <c r="IWH27" s="78"/>
      <c r="IWI27" s="78"/>
      <c r="IWJ27" s="78"/>
      <c r="IWK27" s="78"/>
      <c r="IWL27" s="78"/>
      <c r="IWM27" s="78"/>
      <c r="IWN27" s="78"/>
      <c r="IWO27" s="78"/>
      <c r="IWP27" s="78"/>
      <c r="IWQ27" s="78"/>
      <c r="IWR27" s="78"/>
      <c r="IWS27" s="78"/>
      <c r="IWT27" s="78"/>
      <c r="IWU27" s="78"/>
      <c r="IWV27" s="78"/>
      <c r="IWW27" s="78"/>
      <c r="IWX27" s="78"/>
      <c r="IWY27" s="78"/>
      <c r="IWZ27" s="78"/>
      <c r="IXA27" s="78"/>
      <c r="IXB27" s="78"/>
      <c r="IXC27" s="78"/>
      <c r="IXD27" s="78"/>
      <c r="IXE27" s="78"/>
      <c r="IXF27" s="78"/>
      <c r="IXG27" s="78"/>
      <c r="IXH27" s="78"/>
      <c r="IXI27" s="78"/>
      <c r="IXJ27" s="78"/>
      <c r="IXK27" s="78"/>
      <c r="IXL27" s="78"/>
      <c r="IXM27" s="78"/>
      <c r="IXN27" s="78"/>
      <c r="IXO27" s="78"/>
      <c r="IXP27" s="78"/>
      <c r="IXQ27" s="78"/>
      <c r="IXR27" s="78"/>
      <c r="IXS27" s="78"/>
      <c r="IXT27" s="78"/>
      <c r="IXU27" s="78"/>
      <c r="IXV27" s="78"/>
      <c r="IXW27" s="78"/>
      <c r="IXX27" s="78"/>
      <c r="IXY27" s="78"/>
      <c r="IXZ27" s="78"/>
      <c r="IYA27" s="78"/>
      <c r="IYB27" s="78"/>
      <c r="IYC27" s="78"/>
      <c r="IYD27" s="78"/>
      <c r="IYE27" s="78"/>
      <c r="IYF27" s="78"/>
      <c r="IYG27" s="78"/>
      <c r="IYH27" s="78"/>
      <c r="IYI27" s="78"/>
      <c r="IYJ27" s="78"/>
      <c r="IYK27" s="78"/>
      <c r="IYL27" s="78"/>
      <c r="IYM27" s="78"/>
      <c r="IYN27" s="78"/>
      <c r="IYO27" s="78"/>
      <c r="IYP27" s="78"/>
      <c r="IYQ27" s="78"/>
      <c r="IYR27" s="78"/>
      <c r="IYS27" s="78"/>
      <c r="IYT27" s="78"/>
      <c r="IYU27" s="78"/>
      <c r="IYV27" s="78"/>
      <c r="IYW27" s="78"/>
      <c r="IYX27" s="78"/>
      <c r="IYY27" s="78"/>
      <c r="IYZ27" s="78"/>
      <c r="IZA27" s="78"/>
      <c r="IZB27" s="78"/>
      <c r="IZC27" s="78"/>
      <c r="IZD27" s="78"/>
      <c r="IZE27" s="78"/>
      <c r="IZF27" s="78"/>
      <c r="IZG27" s="78"/>
      <c r="IZH27" s="78"/>
      <c r="IZI27" s="78"/>
      <c r="IZJ27" s="78"/>
      <c r="IZK27" s="78"/>
      <c r="IZL27" s="78"/>
      <c r="IZM27" s="78"/>
      <c r="IZN27" s="78"/>
      <c r="IZO27" s="78"/>
      <c r="IZP27" s="78"/>
      <c r="IZQ27" s="78"/>
      <c r="IZR27" s="78"/>
      <c r="IZS27" s="78"/>
      <c r="IZT27" s="78"/>
      <c r="IZU27" s="78"/>
      <c r="IZV27" s="78"/>
      <c r="IZW27" s="78"/>
      <c r="IZX27" s="78"/>
      <c r="IZY27" s="78"/>
      <c r="IZZ27" s="78"/>
      <c r="JAA27" s="78"/>
      <c r="JAB27" s="78"/>
      <c r="JAC27" s="78"/>
      <c r="JAD27" s="78"/>
      <c r="JAE27" s="78"/>
      <c r="JAF27" s="78"/>
      <c r="JAG27" s="78"/>
      <c r="JAH27" s="78"/>
      <c r="JAI27" s="78"/>
      <c r="JAJ27" s="78"/>
      <c r="JAK27" s="78"/>
      <c r="JAL27" s="78"/>
      <c r="JAM27" s="78"/>
      <c r="JAN27" s="78"/>
      <c r="JAO27" s="78"/>
      <c r="JAP27" s="78"/>
      <c r="JAQ27" s="78"/>
      <c r="JAR27" s="78"/>
      <c r="JAS27" s="78"/>
      <c r="JAT27" s="78"/>
      <c r="JAU27" s="78"/>
      <c r="JAV27" s="78"/>
      <c r="JAW27" s="78"/>
      <c r="JAX27" s="78"/>
      <c r="JAY27" s="78"/>
      <c r="JAZ27" s="78"/>
      <c r="JBA27" s="78"/>
      <c r="JBB27" s="78"/>
      <c r="JBC27" s="78"/>
      <c r="JBD27" s="78"/>
      <c r="JBE27" s="78"/>
      <c r="JBF27" s="78"/>
      <c r="JBG27" s="78"/>
      <c r="JBH27" s="78"/>
      <c r="JBI27" s="78"/>
      <c r="JBJ27" s="78"/>
      <c r="JBK27" s="78"/>
      <c r="JBL27" s="78"/>
      <c r="JBM27" s="78"/>
      <c r="JBN27" s="78"/>
      <c r="JBO27" s="78"/>
      <c r="JBP27" s="78"/>
      <c r="JBQ27" s="78"/>
      <c r="JBR27" s="78"/>
      <c r="JBS27" s="78"/>
      <c r="JBT27" s="78"/>
      <c r="JBU27" s="78"/>
      <c r="JBV27" s="78"/>
      <c r="JBW27" s="78"/>
      <c r="JBX27" s="78"/>
      <c r="JBY27" s="78"/>
      <c r="JBZ27" s="78"/>
      <c r="JCA27" s="78"/>
      <c r="JCB27" s="78"/>
      <c r="JCC27" s="78"/>
      <c r="JCD27" s="78"/>
      <c r="JCE27" s="78"/>
      <c r="JCF27" s="78"/>
      <c r="JCG27" s="78"/>
      <c r="JCH27" s="78"/>
      <c r="JCI27" s="78"/>
      <c r="JCJ27" s="78"/>
      <c r="JCK27" s="78"/>
      <c r="JCL27" s="78"/>
      <c r="JCM27" s="78"/>
      <c r="JCN27" s="78"/>
      <c r="JCO27" s="78"/>
      <c r="JCP27" s="78"/>
      <c r="JCQ27" s="78"/>
      <c r="JCR27" s="78"/>
      <c r="JCS27" s="78"/>
      <c r="JCT27" s="78"/>
      <c r="JCU27" s="78"/>
      <c r="JCV27" s="78"/>
      <c r="JCW27" s="78"/>
      <c r="JCX27" s="78"/>
      <c r="JCY27" s="78"/>
      <c r="JCZ27" s="78"/>
      <c r="JDA27" s="78"/>
      <c r="JDB27" s="78"/>
      <c r="JDC27" s="78"/>
      <c r="JDD27" s="78"/>
      <c r="JDE27" s="78"/>
      <c r="JDF27" s="78"/>
      <c r="JDG27" s="78"/>
      <c r="JDH27" s="78"/>
      <c r="JDI27" s="78"/>
      <c r="JDJ27" s="78"/>
      <c r="JDK27" s="78"/>
      <c r="JDL27" s="78"/>
      <c r="JDM27" s="78"/>
      <c r="JDN27" s="78"/>
      <c r="JDO27" s="78"/>
      <c r="JDP27" s="78"/>
      <c r="JDQ27" s="78"/>
      <c r="JDR27" s="78"/>
      <c r="JDS27" s="78"/>
      <c r="JDT27" s="78"/>
      <c r="JDU27" s="78"/>
      <c r="JDV27" s="78"/>
      <c r="JDW27" s="78"/>
      <c r="JDX27" s="78"/>
      <c r="JDY27" s="78"/>
      <c r="JDZ27" s="78"/>
      <c r="JEA27" s="78"/>
      <c r="JEB27" s="78"/>
      <c r="JEC27" s="78"/>
      <c r="JED27" s="78"/>
      <c r="JEE27" s="78"/>
      <c r="JEF27" s="78"/>
      <c r="JEG27" s="78"/>
      <c r="JEH27" s="78"/>
      <c r="JEI27" s="78"/>
      <c r="JEJ27" s="78"/>
      <c r="JEK27" s="78"/>
      <c r="JEL27" s="78"/>
      <c r="JEM27" s="78"/>
      <c r="JEN27" s="78"/>
      <c r="JEO27" s="78"/>
      <c r="JEP27" s="78"/>
      <c r="JEQ27" s="78"/>
      <c r="JER27" s="78"/>
      <c r="JES27" s="78"/>
      <c r="JET27" s="78"/>
      <c r="JEU27" s="78"/>
      <c r="JEV27" s="78"/>
      <c r="JEW27" s="78"/>
      <c r="JEX27" s="78"/>
      <c r="JEY27" s="78"/>
      <c r="JEZ27" s="78"/>
      <c r="JFA27" s="78"/>
      <c r="JFB27" s="78"/>
      <c r="JFC27" s="78"/>
      <c r="JFD27" s="78"/>
      <c r="JFE27" s="78"/>
      <c r="JFF27" s="78"/>
      <c r="JFG27" s="78"/>
      <c r="JFH27" s="78"/>
      <c r="JFI27" s="78"/>
      <c r="JFJ27" s="78"/>
      <c r="JFK27" s="78"/>
      <c r="JFL27" s="78"/>
      <c r="JFM27" s="78"/>
      <c r="JFN27" s="78"/>
      <c r="JFO27" s="78"/>
      <c r="JFP27" s="78"/>
      <c r="JFQ27" s="78"/>
      <c r="JFR27" s="78"/>
      <c r="JFS27" s="78"/>
      <c r="JFT27" s="78"/>
      <c r="JFU27" s="78"/>
      <c r="JFV27" s="78"/>
      <c r="JFW27" s="78"/>
      <c r="JFX27" s="78"/>
      <c r="JFY27" s="78"/>
      <c r="JFZ27" s="78"/>
      <c r="JGA27" s="78"/>
      <c r="JGB27" s="78"/>
      <c r="JGC27" s="78"/>
      <c r="JGD27" s="78"/>
      <c r="JGE27" s="78"/>
      <c r="JGF27" s="78"/>
      <c r="JGG27" s="78"/>
      <c r="JGH27" s="78"/>
      <c r="JGI27" s="78"/>
      <c r="JGJ27" s="78"/>
      <c r="JGK27" s="78"/>
      <c r="JGL27" s="78"/>
      <c r="JGM27" s="78"/>
      <c r="JGN27" s="78"/>
      <c r="JGO27" s="78"/>
      <c r="JGP27" s="78"/>
      <c r="JGQ27" s="78"/>
      <c r="JGR27" s="78"/>
      <c r="JGS27" s="78"/>
      <c r="JGT27" s="78"/>
      <c r="JGU27" s="78"/>
      <c r="JGV27" s="78"/>
      <c r="JGW27" s="78"/>
      <c r="JGX27" s="78"/>
      <c r="JGY27" s="78"/>
      <c r="JGZ27" s="78"/>
      <c r="JHA27" s="78"/>
      <c r="JHB27" s="78"/>
      <c r="JHC27" s="78"/>
      <c r="JHD27" s="78"/>
      <c r="JHE27" s="78"/>
      <c r="JHF27" s="78"/>
      <c r="JHG27" s="78"/>
      <c r="JHH27" s="78"/>
      <c r="JHI27" s="78"/>
      <c r="JHJ27" s="78"/>
      <c r="JHK27" s="78"/>
      <c r="JHL27" s="78"/>
      <c r="JHM27" s="78"/>
      <c r="JHN27" s="78"/>
      <c r="JHO27" s="78"/>
      <c r="JHP27" s="78"/>
      <c r="JHQ27" s="78"/>
      <c r="JHR27" s="78"/>
      <c r="JHS27" s="78"/>
      <c r="JHT27" s="78"/>
      <c r="JHU27" s="78"/>
      <c r="JHV27" s="78"/>
      <c r="JHW27" s="78"/>
      <c r="JHX27" s="78"/>
      <c r="JHY27" s="78"/>
      <c r="JHZ27" s="78"/>
      <c r="JIA27" s="78"/>
      <c r="JIB27" s="78"/>
      <c r="JIC27" s="78"/>
      <c r="JID27" s="78"/>
      <c r="JIE27" s="78"/>
      <c r="JIF27" s="78"/>
      <c r="JIG27" s="78"/>
      <c r="JIH27" s="78"/>
      <c r="JII27" s="78"/>
      <c r="JIJ27" s="78"/>
      <c r="JIK27" s="78"/>
      <c r="JIL27" s="78"/>
      <c r="JIM27" s="78"/>
      <c r="JIN27" s="78"/>
      <c r="JIO27" s="78"/>
      <c r="JIP27" s="78"/>
      <c r="JIQ27" s="78"/>
      <c r="JIR27" s="78"/>
      <c r="JIS27" s="78"/>
      <c r="JIT27" s="78"/>
      <c r="JIU27" s="78"/>
      <c r="JIV27" s="78"/>
      <c r="JIW27" s="78"/>
      <c r="JIX27" s="78"/>
      <c r="JIY27" s="78"/>
      <c r="JIZ27" s="78"/>
      <c r="JJA27" s="78"/>
      <c r="JJB27" s="78"/>
      <c r="JJC27" s="78"/>
      <c r="JJD27" s="78"/>
      <c r="JJE27" s="78"/>
      <c r="JJF27" s="78"/>
      <c r="JJG27" s="78"/>
      <c r="JJH27" s="78"/>
      <c r="JJI27" s="78"/>
      <c r="JJJ27" s="78"/>
      <c r="JJK27" s="78"/>
      <c r="JJL27" s="78"/>
      <c r="JJM27" s="78"/>
      <c r="JJN27" s="78"/>
      <c r="JJO27" s="78"/>
      <c r="JJP27" s="78"/>
      <c r="JJQ27" s="78"/>
      <c r="JJR27" s="78"/>
      <c r="JJS27" s="78"/>
      <c r="JJT27" s="78"/>
      <c r="JJU27" s="78"/>
      <c r="JJV27" s="78"/>
      <c r="JJW27" s="78"/>
      <c r="JJX27" s="78"/>
      <c r="JJY27" s="78"/>
      <c r="JJZ27" s="78"/>
      <c r="JKA27" s="78"/>
      <c r="JKB27" s="78"/>
      <c r="JKC27" s="78"/>
      <c r="JKD27" s="78"/>
      <c r="JKE27" s="78"/>
      <c r="JKF27" s="78"/>
      <c r="JKG27" s="78"/>
      <c r="JKH27" s="78"/>
      <c r="JKI27" s="78"/>
      <c r="JKJ27" s="78"/>
      <c r="JKK27" s="78"/>
      <c r="JKL27" s="78"/>
      <c r="JKM27" s="78"/>
      <c r="JKN27" s="78"/>
      <c r="JKO27" s="78"/>
      <c r="JKP27" s="78"/>
      <c r="JKQ27" s="78"/>
      <c r="JKR27" s="78"/>
      <c r="JKS27" s="78"/>
      <c r="JKT27" s="78"/>
      <c r="JKU27" s="78"/>
      <c r="JKV27" s="78"/>
      <c r="JKW27" s="78"/>
      <c r="JKX27" s="78"/>
      <c r="JKY27" s="78"/>
      <c r="JKZ27" s="78"/>
      <c r="JLA27" s="78"/>
      <c r="JLB27" s="78"/>
      <c r="JLC27" s="78"/>
      <c r="JLD27" s="78"/>
      <c r="JLE27" s="78"/>
      <c r="JLF27" s="78"/>
      <c r="JLG27" s="78"/>
      <c r="JLH27" s="78"/>
      <c r="JLI27" s="78"/>
      <c r="JLJ27" s="78"/>
      <c r="JLK27" s="78"/>
      <c r="JLL27" s="78"/>
      <c r="JLM27" s="78"/>
      <c r="JLN27" s="78"/>
      <c r="JLO27" s="78"/>
      <c r="JLP27" s="78"/>
      <c r="JLQ27" s="78"/>
      <c r="JLR27" s="78"/>
      <c r="JLS27" s="78"/>
      <c r="JLT27" s="78"/>
      <c r="JLU27" s="78"/>
      <c r="JLV27" s="78"/>
      <c r="JLW27" s="78"/>
      <c r="JLX27" s="78"/>
      <c r="JLY27" s="78"/>
      <c r="JLZ27" s="78"/>
      <c r="JMA27" s="78"/>
      <c r="JMB27" s="78"/>
      <c r="JMC27" s="78"/>
      <c r="JMD27" s="78"/>
      <c r="JME27" s="78"/>
      <c r="JMF27" s="78"/>
      <c r="JMG27" s="78"/>
      <c r="JMH27" s="78"/>
      <c r="JMI27" s="78"/>
      <c r="JMJ27" s="78"/>
      <c r="JMK27" s="78"/>
      <c r="JML27" s="78"/>
      <c r="JMM27" s="78"/>
      <c r="JMN27" s="78"/>
      <c r="JMO27" s="78"/>
      <c r="JMP27" s="78"/>
      <c r="JMQ27" s="78"/>
      <c r="JMR27" s="78"/>
      <c r="JMS27" s="78"/>
      <c r="JMT27" s="78"/>
      <c r="JMU27" s="78"/>
      <c r="JMV27" s="78"/>
      <c r="JMW27" s="78"/>
      <c r="JMX27" s="78"/>
      <c r="JMY27" s="78"/>
      <c r="JMZ27" s="78"/>
      <c r="JNA27" s="78"/>
      <c r="JNB27" s="78"/>
      <c r="JNC27" s="78"/>
      <c r="JND27" s="78"/>
      <c r="JNE27" s="78"/>
      <c r="JNF27" s="78"/>
      <c r="JNG27" s="78"/>
      <c r="JNH27" s="78"/>
      <c r="JNI27" s="78"/>
      <c r="JNJ27" s="78"/>
      <c r="JNK27" s="78"/>
      <c r="JNL27" s="78"/>
      <c r="JNM27" s="78"/>
      <c r="JNN27" s="78"/>
      <c r="JNO27" s="78"/>
      <c r="JNP27" s="78"/>
      <c r="JNQ27" s="78"/>
      <c r="JNR27" s="78"/>
      <c r="JNS27" s="78"/>
      <c r="JNT27" s="78"/>
      <c r="JNU27" s="78"/>
      <c r="JNV27" s="78"/>
      <c r="JNW27" s="78"/>
      <c r="JNX27" s="78"/>
      <c r="JNY27" s="78"/>
      <c r="JNZ27" s="78"/>
      <c r="JOA27" s="78"/>
      <c r="JOB27" s="78"/>
      <c r="JOC27" s="78"/>
      <c r="JOD27" s="78"/>
      <c r="JOE27" s="78"/>
      <c r="JOF27" s="78"/>
      <c r="JOG27" s="78"/>
      <c r="JOH27" s="78"/>
      <c r="JOI27" s="78"/>
      <c r="JOJ27" s="78"/>
      <c r="JOK27" s="78"/>
      <c r="JOL27" s="78"/>
      <c r="JOM27" s="78"/>
      <c r="JON27" s="78"/>
      <c r="JOO27" s="78"/>
      <c r="JOP27" s="78"/>
      <c r="JOQ27" s="78"/>
      <c r="JOR27" s="78"/>
      <c r="JOS27" s="78"/>
      <c r="JOT27" s="78"/>
      <c r="JOU27" s="78"/>
      <c r="JOV27" s="78"/>
      <c r="JOW27" s="78"/>
      <c r="JOX27" s="78"/>
      <c r="JOY27" s="78"/>
      <c r="JOZ27" s="78"/>
      <c r="JPA27" s="78"/>
      <c r="JPB27" s="78"/>
      <c r="JPC27" s="78"/>
      <c r="JPD27" s="78"/>
      <c r="JPE27" s="78"/>
      <c r="JPF27" s="78"/>
      <c r="JPG27" s="78"/>
      <c r="JPH27" s="78"/>
      <c r="JPI27" s="78"/>
      <c r="JPJ27" s="78"/>
      <c r="JPK27" s="78"/>
      <c r="JPL27" s="78"/>
      <c r="JPM27" s="78"/>
      <c r="JPN27" s="78"/>
      <c r="JPO27" s="78"/>
      <c r="JPP27" s="78"/>
      <c r="JPQ27" s="78"/>
      <c r="JPR27" s="78"/>
      <c r="JPS27" s="78"/>
      <c r="JPT27" s="78"/>
      <c r="JPU27" s="78"/>
      <c r="JPV27" s="78"/>
      <c r="JPW27" s="78"/>
      <c r="JPX27" s="78"/>
      <c r="JPY27" s="78"/>
      <c r="JPZ27" s="78"/>
      <c r="JQA27" s="78"/>
      <c r="JQB27" s="78"/>
      <c r="JQC27" s="78"/>
      <c r="JQD27" s="78"/>
      <c r="JQE27" s="78"/>
      <c r="JQF27" s="78"/>
      <c r="JQG27" s="78"/>
      <c r="JQH27" s="78"/>
      <c r="JQI27" s="78"/>
      <c r="JQJ27" s="78"/>
      <c r="JQK27" s="78"/>
      <c r="JQL27" s="78"/>
      <c r="JQM27" s="78"/>
      <c r="JQN27" s="78"/>
      <c r="JQO27" s="78"/>
      <c r="JQP27" s="78"/>
      <c r="JQQ27" s="78"/>
      <c r="JQR27" s="78"/>
      <c r="JQS27" s="78"/>
      <c r="JQT27" s="78"/>
      <c r="JQU27" s="78"/>
      <c r="JQV27" s="78"/>
      <c r="JQW27" s="78"/>
      <c r="JQX27" s="78"/>
      <c r="JQY27" s="78"/>
      <c r="JQZ27" s="78"/>
      <c r="JRA27" s="78"/>
      <c r="JRB27" s="78"/>
      <c r="JRC27" s="78"/>
      <c r="JRD27" s="78"/>
      <c r="JRE27" s="78"/>
      <c r="JRF27" s="78"/>
      <c r="JRG27" s="78"/>
      <c r="JRH27" s="78"/>
      <c r="JRI27" s="78"/>
      <c r="JRJ27" s="78"/>
      <c r="JRK27" s="78"/>
      <c r="JRL27" s="78"/>
      <c r="JRM27" s="78"/>
      <c r="JRN27" s="78"/>
      <c r="JRO27" s="78"/>
      <c r="JRP27" s="78"/>
      <c r="JRQ27" s="78"/>
      <c r="JRR27" s="78"/>
      <c r="JRS27" s="78"/>
      <c r="JRT27" s="78"/>
      <c r="JRU27" s="78"/>
      <c r="JRV27" s="78"/>
      <c r="JRW27" s="78"/>
      <c r="JRX27" s="78"/>
      <c r="JRY27" s="78"/>
      <c r="JRZ27" s="78"/>
      <c r="JSA27" s="78"/>
      <c r="JSB27" s="78"/>
      <c r="JSC27" s="78"/>
      <c r="JSD27" s="78"/>
      <c r="JSE27" s="78"/>
      <c r="JSF27" s="78"/>
      <c r="JSG27" s="78"/>
      <c r="JSH27" s="78"/>
      <c r="JSI27" s="78"/>
      <c r="JSJ27" s="78"/>
      <c r="JSK27" s="78"/>
      <c r="JSL27" s="78"/>
      <c r="JSM27" s="78"/>
      <c r="JSN27" s="78"/>
      <c r="JSO27" s="78"/>
      <c r="JSP27" s="78"/>
      <c r="JSQ27" s="78"/>
      <c r="JSR27" s="78"/>
      <c r="JSS27" s="78"/>
      <c r="JST27" s="78"/>
      <c r="JSU27" s="78"/>
      <c r="JSV27" s="78"/>
      <c r="JSW27" s="78"/>
      <c r="JSX27" s="78"/>
      <c r="JSY27" s="78"/>
      <c r="JSZ27" s="78"/>
      <c r="JTA27" s="78"/>
      <c r="JTB27" s="78"/>
      <c r="JTC27" s="78"/>
      <c r="JTD27" s="78"/>
      <c r="JTE27" s="78"/>
      <c r="JTF27" s="78"/>
      <c r="JTG27" s="78"/>
      <c r="JTH27" s="78"/>
      <c r="JTI27" s="78"/>
      <c r="JTJ27" s="78"/>
      <c r="JTK27" s="78"/>
      <c r="JTL27" s="78"/>
      <c r="JTM27" s="78"/>
      <c r="JTN27" s="78"/>
      <c r="JTO27" s="78"/>
      <c r="JTP27" s="78"/>
      <c r="JTQ27" s="78"/>
      <c r="JTR27" s="78"/>
      <c r="JTS27" s="78"/>
      <c r="JTT27" s="78"/>
      <c r="JTU27" s="78"/>
      <c r="JTV27" s="78"/>
      <c r="JTW27" s="78"/>
      <c r="JTX27" s="78"/>
      <c r="JTY27" s="78"/>
      <c r="JTZ27" s="78"/>
      <c r="JUA27" s="78"/>
      <c r="JUB27" s="78"/>
      <c r="JUC27" s="78"/>
      <c r="JUD27" s="78"/>
      <c r="JUE27" s="78"/>
      <c r="JUF27" s="78"/>
      <c r="JUG27" s="78"/>
      <c r="JUH27" s="78"/>
      <c r="JUI27" s="78"/>
      <c r="JUJ27" s="78"/>
      <c r="JUK27" s="78"/>
      <c r="JUL27" s="78"/>
      <c r="JUM27" s="78"/>
      <c r="JUN27" s="78"/>
      <c r="JUO27" s="78"/>
      <c r="JUP27" s="78"/>
      <c r="JUQ27" s="78"/>
      <c r="JUR27" s="78"/>
      <c r="JUS27" s="78"/>
      <c r="JUT27" s="78"/>
      <c r="JUU27" s="78"/>
      <c r="JUV27" s="78"/>
      <c r="JUW27" s="78"/>
      <c r="JUX27" s="78"/>
      <c r="JUY27" s="78"/>
      <c r="JUZ27" s="78"/>
      <c r="JVA27" s="78"/>
      <c r="JVB27" s="78"/>
      <c r="JVC27" s="78"/>
      <c r="JVD27" s="78"/>
      <c r="JVE27" s="78"/>
      <c r="JVF27" s="78"/>
      <c r="JVG27" s="78"/>
      <c r="JVH27" s="78"/>
      <c r="JVI27" s="78"/>
      <c r="JVJ27" s="78"/>
      <c r="JVK27" s="78"/>
      <c r="JVL27" s="78"/>
      <c r="JVM27" s="78"/>
      <c r="JVN27" s="78"/>
      <c r="JVO27" s="78"/>
      <c r="JVP27" s="78"/>
      <c r="JVQ27" s="78"/>
      <c r="JVR27" s="78"/>
      <c r="JVS27" s="78"/>
      <c r="JVT27" s="78"/>
      <c r="JVU27" s="78"/>
      <c r="JVV27" s="78"/>
      <c r="JVW27" s="78"/>
      <c r="JVX27" s="78"/>
      <c r="JVY27" s="78"/>
      <c r="JVZ27" s="78"/>
      <c r="JWA27" s="78"/>
      <c r="JWB27" s="78"/>
      <c r="JWC27" s="78"/>
      <c r="JWD27" s="78"/>
      <c r="JWE27" s="78"/>
      <c r="JWF27" s="78"/>
      <c r="JWG27" s="78"/>
      <c r="JWH27" s="78"/>
      <c r="JWI27" s="78"/>
      <c r="JWJ27" s="78"/>
      <c r="JWK27" s="78"/>
      <c r="JWL27" s="78"/>
      <c r="JWM27" s="78"/>
      <c r="JWN27" s="78"/>
      <c r="JWO27" s="78"/>
      <c r="JWP27" s="78"/>
      <c r="JWQ27" s="78"/>
      <c r="JWR27" s="78"/>
      <c r="JWS27" s="78"/>
      <c r="JWT27" s="78"/>
      <c r="JWU27" s="78"/>
      <c r="JWV27" s="78"/>
      <c r="JWW27" s="78"/>
      <c r="JWX27" s="78"/>
      <c r="JWY27" s="78"/>
      <c r="JWZ27" s="78"/>
      <c r="JXA27" s="78"/>
      <c r="JXB27" s="78"/>
      <c r="JXC27" s="78"/>
      <c r="JXD27" s="78"/>
      <c r="JXE27" s="78"/>
      <c r="JXF27" s="78"/>
      <c r="JXG27" s="78"/>
      <c r="JXH27" s="78"/>
      <c r="JXI27" s="78"/>
      <c r="JXJ27" s="78"/>
      <c r="JXK27" s="78"/>
      <c r="JXL27" s="78"/>
      <c r="JXM27" s="78"/>
      <c r="JXN27" s="78"/>
      <c r="JXO27" s="78"/>
      <c r="JXP27" s="78"/>
      <c r="JXQ27" s="78"/>
      <c r="JXR27" s="78"/>
      <c r="JXS27" s="78"/>
      <c r="JXT27" s="78"/>
      <c r="JXU27" s="78"/>
      <c r="JXV27" s="78"/>
      <c r="JXW27" s="78"/>
      <c r="JXX27" s="78"/>
      <c r="JXY27" s="78"/>
      <c r="JXZ27" s="78"/>
      <c r="JYA27" s="78"/>
      <c r="JYB27" s="78"/>
      <c r="JYC27" s="78"/>
      <c r="JYD27" s="78"/>
      <c r="JYE27" s="78"/>
      <c r="JYF27" s="78"/>
      <c r="JYG27" s="78"/>
      <c r="JYH27" s="78"/>
      <c r="JYI27" s="78"/>
      <c r="JYJ27" s="78"/>
      <c r="JYK27" s="78"/>
      <c r="JYL27" s="78"/>
      <c r="JYM27" s="78"/>
      <c r="JYN27" s="78"/>
      <c r="JYO27" s="78"/>
      <c r="JYP27" s="78"/>
      <c r="JYQ27" s="78"/>
      <c r="JYR27" s="78"/>
      <c r="JYS27" s="78"/>
      <c r="JYT27" s="78"/>
      <c r="JYU27" s="78"/>
      <c r="JYV27" s="78"/>
      <c r="JYW27" s="78"/>
      <c r="JYX27" s="78"/>
      <c r="JYY27" s="78"/>
      <c r="JYZ27" s="78"/>
      <c r="JZA27" s="78"/>
      <c r="JZB27" s="78"/>
      <c r="JZC27" s="78"/>
      <c r="JZD27" s="78"/>
      <c r="JZE27" s="78"/>
      <c r="JZF27" s="78"/>
      <c r="JZG27" s="78"/>
      <c r="JZH27" s="78"/>
      <c r="JZI27" s="78"/>
      <c r="JZJ27" s="78"/>
      <c r="JZK27" s="78"/>
      <c r="JZL27" s="78"/>
      <c r="JZM27" s="78"/>
      <c r="JZN27" s="78"/>
      <c r="JZO27" s="78"/>
      <c r="JZP27" s="78"/>
      <c r="JZQ27" s="78"/>
      <c r="JZR27" s="78"/>
      <c r="JZS27" s="78"/>
      <c r="JZT27" s="78"/>
      <c r="JZU27" s="78"/>
      <c r="JZV27" s="78"/>
      <c r="JZW27" s="78"/>
      <c r="JZX27" s="78"/>
      <c r="JZY27" s="78"/>
      <c r="JZZ27" s="78"/>
      <c r="KAA27" s="78"/>
      <c r="KAB27" s="78"/>
      <c r="KAC27" s="78"/>
      <c r="KAD27" s="78"/>
      <c r="KAE27" s="78"/>
      <c r="KAF27" s="78"/>
      <c r="KAG27" s="78"/>
      <c r="KAH27" s="78"/>
      <c r="KAI27" s="78"/>
      <c r="KAJ27" s="78"/>
      <c r="KAK27" s="78"/>
      <c r="KAL27" s="78"/>
      <c r="KAM27" s="78"/>
      <c r="KAN27" s="78"/>
      <c r="KAO27" s="78"/>
      <c r="KAP27" s="78"/>
      <c r="KAQ27" s="78"/>
      <c r="KAR27" s="78"/>
      <c r="KAS27" s="78"/>
      <c r="KAT27" s="78"/>
      <c r="KAU27" s="78"/>
      <c r="KAV27" s="78"/>
      <c r="KAW27" s="78"/>
      <c r="KAX27" s="78"/>
      <c r="KAY27" s="78"/>
      <c r="KAZ27" s="78"/>
      <c r="KBA27" s="78"/>
      <c r="KBB27" s="78"/>
      <c r="KBC27" s="78"/>
      <c r="KBD27" s="78"/>
      <c r="KBE27" s="78"/>
      <c r="KBF27" s="78"/>
      <c r="KBG27" s="78"/>
      <c r="KBH27" s="78"/>
      <c r="KBI27" s="78"/>
      <c r="KBJ27" s="78"/>
      <c r="KBK27" s="78"/>
      <c r="KBL27" s="78"/>
      <c r="KBM27" s="78"/>
      <c r="KBN27" s="78"/>
      <c r="KBO27" s="78"/>
      <c r="KBP27" s="78"/>
      <c r="KBQ27" s="78"/>
      <c r="KBR27" s="78"/>
      <c r="KBS27" s="78"/>
      <c r="KBT27" s="78"/>
      <c r="KBU27" s="78"/>
      <c r="KBV27" s="78"/>
      <c r="KBW27" s="78"/>
      <c r="KBX27" s="78"/>
      <c r="KBY27" s="78"/>
      <c r="KBZ27" s="78"/>
      <c r="KCA27" s="78"/>
      <c r="KCB27" s="78"/>
      <c r="KCC27" s="78"/>
      <c r="KCD27" s="78"/>
      <c r="KCE27" s="78"/>
      <c r="KCF27" s="78"/>
      <c r="KCG27" s="78"/>
      <c r="KCH27" s="78"/>
      <c r="KCI27" s="78"/>
      <c r="KCJ27" s="78"/>
      <c r="KCK27" s="78"/>
      <c r="KCL27" s="78"/>
      <c r="KCM27" s="78"/>
      <c r="KCN27" s="78"/>
      <c r="KCO27" s="78"/>
      <c r="KCP27" s="78"/>
      <c r="KCQ27" s="78"/>
      <c r="KCR27" s="78"/>
      <c r="KCS27" s="78"/>
      <c r="KCT27" s="78"/>
      <c r="KCU27" s="78"/>
      <c r="KCV27" s="78"/>
      <c r="KCW27" s="78"/>
      <c r="KCX27" s="78"/>
      <c r="KCY27" s="78"/>
      <c r="KCZ27" s="78"/>
      <c r="KDA27" s="78"/>
      <c r="KDB27" s="78"/>
      <c r="KDC27" s="78"/>
      <c r="KDD27" s="78"/>
      <c r="KDE27" s="78"/>
      <c r="KDF27" s="78"/>
      <c r="KDG27" s="78"/>
      <c r="KDH27" s="78"/>
      <c r="KDI27" s="78"/>
      <c r="KDJ27" s="78"/>
      <c r="KDK27" s="78"/>
      <c r="KDL27" s="78"/>
      <c r="KDM27" s="78"/>
      <c r="KDN27" s="78"/>
      <c r="KDO27" s="78"/>
      <c r="KDP27" s="78"/>
      <c r="KDQ27" s="78"/>
      <c r="KDR27" s="78"/>
      <c r="KDS27" s="78"/>
      <c r="KDT27" s="78"/>
      <c r="KDU27" s="78"/>
      <c r="KDV27" s="78"/>
      <c r="KDW27" s="78"/>
      <c r="KDX27" s="78"/>
      <c r="KDY27" s="78"/>
      <c r="KDZ27" s="78"/>
      <c r="KEA27" s="78"/>
      <c r="KEB27" s="78"/>
      <c r="KEC27" s="78"/>
      <c r="KED27" s="78"/>
      <c r="KEE27" s="78"/>
      <c r="KEF27" s="78"/>
      <c r="KEG27" s="78"/>
      <c r="KEH27" s="78"/>
      <c r="KEI27" s="78"/>
      <c r="KEJ27" s="78"/>
      <c r="KEK27" s="78"/>
      <c r="KEL27" s="78"/>
      <c r="KEM27" s="78"/>
      <c r="KEN27" s="78"/>
      <c r="KEO27" s="78"/>
      <c r="KEP27" s="78"/>
      <c r="KEQ27" s="78"/>
      <c r="KER27" s="78"/>
      <c r="KES27" s="78"/>
      <c r="KET27" s="78"/>
      <c r="KEU27" s="78"/>
      <c r="KEV27" s="78"/>
      <c r="KEW27" s="78"/>
      <c r="KEX27" s="78"/>
      <c r="KEY27" s="78"/>
      <c r="KEZ27" s="78"/>
      <c r="KFA27" s="78"/>
      <c r="KFB27" s="78"/>
      <c r="KFC27" s="78"/>
      <c r="KFD27" s="78"/>
      <c r="KFE27" s="78"/>
      <c r="KFF27" s="78"/>
      <c r="KFG27" s="78"/>
      <c r="KFH27" s="78"/>
      <c r="KFI27" s="78"/>
      <c r="KFJ27" s="78"/>
      <c r="KFK27" s="78"/>
      <c r="KFL27" s="78"/>
      <c r="KFM27" s="78"/>
      <c r="KFN27" s="78"/>
      <c r="KFO27" s="78"/>
      <c r="KFP27" s="78"/>
      <c r="KFQ27" s="78"/>
      <c r="KFR27" s="78"/>
      <c r="KFS27" s="78"/>
      <c r="KFT27" s="78"/>
      <c r="KFU27" s="78"/>
      <c r="KFV27" s="78"/>
      <c r="KFW27" s="78"/>
      <c r="KFX27" s="78"/>
      <c r="KFY27" s="78"/>
      <c r="KFZ27" s="78"/>
      <c r="KGA27" s="78"/>
      <c r="KGB27" s="78"/>
      <c r="KGC27" s="78"/>
      <c r="KGD27" s="78"/>
      <c r="KGE27" s="78"/>
      <c r="KGF27" s="78"/>
      <c r="KGG27" s="78"/>
      <c r="KGH27" s="78"/>
      <c r="KGI27" s="78"/>
      <c r="KGJ27" s="78"/>
      <c r="KGK27" s="78"/>
      <c r="KGL27" s="78"/>
      <c r="KGM27" s="78"/>
      <c r="KGN27" s="78"/>
      <c r="KGO27" s="78"/>
      <c r="KGP27" s="78"/>
      <c r="KGQ27" s="78"/>
      <c r="KGR27" s="78"/>
      <c r="KGS27" s="78"/>
      <c r="KGT27" s="78"/>
      <c r="KGU27" s="78"/>
      <c r="KGV27" s="78"/>
      <c r="KGW27" s="78"/>
      <c r="KGX27" s="78"/>
      <c r="KGY27" s="78"/>
      <c r="KGZ27" s="78"/>
      <c r="KHA27" s="78"/>
      <c r="KHB27" s="78"/>
      <c r="KHC27" s="78"/>
      <c r="KHD27" s="78"/>
      <c r="KHE27" s="78"/>
      <c r="KHF27" s="78"/>
      <c r="KHG27" s="78"/>
      <c r="KHH27" s="78"/>
      <c r="KHI27" s="78"/>
      <c r="KHJ27" s="78"/>
      <c r="KHK27" s="78"/>
      <c r="KHL27" s="78"/>
      <c r="KHM27" s="78"/>
      <c r="KHN27" s="78"/>
      <c r="KHO27" s="78"/>
      <c r="KHP27" s="78"/>
      <c r="KHQ27" s="78"/>
      <c r="KHR27" s="78"/>
      <c r="KHS27" s="78"/>
      <c r="KHT27" s="78"/>
      <c r="KHU27" s="78"/>
      <c r="KHV27" s="78"/>
      <c r="KHW27" s="78"/>
      <c r="KHX27" s="78"/>
      <c r="KHY27" s="78"/>
      <c r="KHZ27" s="78"/>
      <c r="KIA27" s="78"/>
      <c r="KIB27" s="78"/>
      <c r="KIC27" s="78"/>
      <c r="KID27" s="78"/>
      <c r="KIE27" s="78"/>
      <c r="KIF27" s="78"/>
      <c r="KIG27" s="78"/>
      <c r="KIH27" s="78"/>
      <c r="KII27" s="78"/>
      <c r="KIJ27" s="78"/>
      <c r="KIK27" s="78"/>
      <c r="KIL27" s="78"/>
      <c r="KIM27" s="78"/>
      <c r="KIN27" s="78"/>
      <c r="KIO27" s="78"/>
      <c r="KIP27" s="78"/>
      <c r="KIQ27" s="78"/>
      <c r="KIR27" s="78"/>
      <c r="KIS27" s="78"/>
      <c r="KIT27" s="78"/>
      <c r="KIU27" s="78"/>
      <c r="KIV27" s="78"/>
      <c r="KIW27" s="78"/>
      <c r="KIX27" s="78"/>
      <c r="KIY27" s="78"/>
      <c r="KIZ27" s="78"/>
      <c r="KJA27" s="78"/>
      <c r="KJB27" s="78"/>
      <c r="KJC27" s="78"/>
      <c r="KJD27" s="78"/>
      <c r="KJE27" s="78"/>
      <c r="KJF27" s="78"/>
      <c r="KJG27" s="78"/>
      <c r="KJH27" s="78"/>
      <c r="KJI27" s="78"/>
      <c r="KJJ27" s="78"/>
      <c r="KJK27" s="78"/>
      <c r="KJL27" s="78"/>
      <c r="KJM27" s="78"/>
      <c r="KJN27" s="78"/>
      <c r="KJO27" s="78"/>
      <c r="KJP27" s="78"/>
      <c r="KJQ27" s="78"/>
      <c r="KJR27" s="78"/>
      <c r="KJS27" s="78"/>
      <c r="KJT27" s="78"/>
      <c r="KJU27" s="78"/>
      <c r="KJV27" s="78"/>
      <c r="KJW27" s="78"/>
      <c r="KJX27" s="78"/>
      <c r="KJY27" s="78"/>
      <c r="KJZ27" s="78"/>
      <c r="KKA27" s="78"/>
      <c r="KKB27" s="78"/>
      <c r="KKC27" s="78"/>
      <c r="KKD27" s="78"/>
      <c r="KKE27" s="78"/>
      <c r="KKF27" s="78"/>
      <c r="KKG27" s="78"/>
      <c r="KKH27" s="78"/>
      <c r="KKI27" s="78"/>
      <c r="KKJ27" s="78"/>
      <c r="KKK27" s="78"/>
      <c r="KKL27" s="78"/>
      <c r="KKM27" s="78"/>
      <c r="KKN27" s="78"/>
      <c r="KKO27" s="78"/>
      <c r="KKP27" s="78"/>
      <c r="KKQ27" s="78"/>
      <c r="KKR27" s="78"/>
      <c r="KKS27" s="78"/>
      <c r="KKT27" s="78"/>
      <c r="KKU27" s="78"/>
      <c r="KKV27" s="78"/>
      <c r="KKW27" s="78"/>
      <c r="KKX27" s="78"/>
      <c r="KKY27" s="78"/>
      <c r="KKZ27" s="78"/>
      <c r="KLA27" s="78"/>
      <c r="KLB27" s="78"/>
      <c r="KLC27" s="78"/>
      <c r="KLD27" s="78"/>
      <c r="KLE27" s="78"/>
      <c r="KLF27" s="78"/>
      <c r="KLG27" s="78"/>
      <c r="KLH27" s="78"/>
      <c r="KLI27" s="78"/>
      <c r="KLJ27" s="78"/>
      <c r="KLK27" s="78"/>
      <c r="KLL27" s="78"/>
      <c r="KLM27" s="78"/>
      <c r="KLN27" s="78"/>
      <c r="KLO27" s="78"/>
      <c r="KLP27" s="78"/>
      <c r="KLQ27" s="78"/>
      <c r="KLR27" s="78"/>
      <c r="KLS27" s="78"/>
      <c r="KLT27" s="78"/>
      <c r="KLU27" s="78"/>
      <c r="KLV27" s="78"/>
      <c r="KLW27" s="78"/>
      <c r="KLX27" s="78"/>
      <c r="KLY27" s="78"/>
      <c r="KLZ27" s="78"/>
      <c r="KMA27" s="78"/>
      <c r="KMB27" s="78"/>
      <c r="KMC27" s="78"/>
      <c r="KMD27" s="78"/>
      <c r="KME27" s="78"/>
      <c r="KMF27" s="78"/>
      <c r="KMG27" s="78"/>
      <c r="KMH27" s="78"/>
      <c r="KMI27" s="78"/>
      <c r="KMJ27" s="78"/>
      <c r="KMK27" s="78"/>
      <c r="KML27" s="78"/>
      <c r="KMM27" s="78"/>
      <c r="KMN27" s="78"/>
      <c r="KMO27" s="78"/>
      <c r="KMP27" s="78"/>
      <c r="KMQ27" s="78"/>
      <c r="KMR27" s="78"/>
      <c r="KMS27" s="78"/>
      <c r="KMT27" s="78"/>
      <c r="KMU27" s="78"/>
      <c r="KMV27" s="78"/>
      <c r="KMW27" s="78"/>
      <c r="KMX27" s="78"/>
      <c r="KMY27" s="78"/>
      <c r="KMZ27" s="78"/>
      <c r="KNA27" s="78"/>
      <c r="KNB27" s="78"/>
      <c r="KNC27" s="78"/>
      <c r="KND27" s="78"/>
      <c r="KNE27" s="78"/>
      <c r="KNF27" s="78"/>
      <c r="KNG27" s="78"/>
      <c r="KNH27" s="78"/>
      <c r="KNI27" s="78"/>
      <c r="KNJ27" s="78"/>
      <c r="KNK27" s="78"/>
      <c r="KNL27" s="78"/>
      <c r="KNM27" s="78"/>
      <c r="KNN27" s="78"/>
      <c r="KNO27" s="78"/>
      <c r="KNP27" s="78"/>
      <c r="KNQ27" s="78"/>
      <c r="KNR27" s="78"/>
      <c r="KNS27" s="78"/>
      <c r="KNT27" s="78"/>
      <c r="KNU27" s="78"/>
      <c r="KNV27" s="78"/>
      <c r="KNW27" s="78"/>
      <c r="KNX27" s="78"/>
      <c r="KNY27" s="78"/>
      <c r="KNZ27" s="78"/>
      <c r="KOA27" s="78"/>
      <c r="KOB27" s="78"/>
      <c r="KOC27" s="78"/>
      <c r="KOD27" s="78"/>
      <c r="KOE27" s="78"/>
      <c r="KOF27" s="78"/>
      <c r="KOG27" s="78"/>
      <c r="KOH27" s="78"/>
      <c r="KOI27" s="78"/>
      <c r="KOJ27" s="78"/>
      <c r="KOK27" s="78"/>
      <c r="KOL27" s="78"/>
      <c r="KOM27" s="78"/>
      <c r="KON27" s="78"/>
      <c r="KOO27" s="78"/>
      <c r="KOP27" s="78"/>
      <c r="KOQ27" s="78"/>
      <c r="KOR27" s="78"/>
      <c r="KOS27" s="78"/>
      <c r="KOT27" s="78"/>
      <c r="KOU27" s="78"/>
      <c r="KOV27" s="78"/>
      <c r="KOW27" s="78"/>
      <c r="KOX27" s="78"/>
      <c r="KOY27" s="78"/>
      <c r="KOZ27" s="78"/>
      <c r="KPA27" s="78"/>
      <c r="KPB27" s="78"/>
      <c r="KPC27" s="78"/>
      <c r="KPD27" s="78"/>
      <c r="KPE27" s="78"/>
      <c r="KPF27" s="78"/>
      <c r="KPG27" s="78"/>
      <c r="KPH27" s="78"/>
      <c r="KPI27" s="78"/>
      <c r="KPJ27" s="78"/>
      <c r="KPK27" s="78"/>
      <c r="KPL27" s="78"/>
      <c r="KPM27" s="78"/>
      <c r="KPN27" s="78"/>
      <c r="KPO27" s="78"/>
      <c r="KPP27" s="78"/>
      <c r="KPQ27" s="78"/>
      <c r="KPR27" s="78"/>
      <c r="KPS27" s="78"/>
      <c r="KPT27" s="78"/>
      <c r="KPU27" s="78"/>
      <c r="KPV27" s="78"/>
      <c r="KPW27" s="78"/>
      <c r="KPX27" s="78"/>
      <c r="KPY27" s="78"/>
      <c r="KPZ27" s="78"/>
      <c r="KQA27" s="78"/>
      <c r="KQB27" s="78"/>
      <c r="KQC27" s="78"/>
      <c r="KQD27" s="78"/>
      <c r="KQE27" s="78"/>
      <c r="KQF27" s="78"/>
      <c r="KQG27" s="78"/>
      <c r="KQH27" s="78"/>
      <c r="KQI27" s="78"/>
      <c r="KQJ27" s="78"/>
      <c r="KQK27" s="78"/>
      <c r="KQL27" s="78"/>
      <c r="KQM27" s="78"/>
      <c r="KQN27" s="78"/>
      <c r="KQO27" s="78"/>
      <c r="KQP27" s="78"/>
      <c r="KQQ27" s="78"/>
      <c r="KQR27" s="78"/>
      <c r="KQS27" s="78"/>
      <c r="KQT27" s="78"/>
      <c r="KQU27" s="78"/>
      <c r="KQV27" s="78"/>
      <c r="KQW27" s="78"/>
      <c r="KQX27" s="78"/>
      <c r="KQY27" s="78"/>
      <c r="KQZ27" s="78"/>
      <c r="KRA27" s="78"/>
      <c r="KRB27" s="78"/>
      <c r="KRC27" s="78"/>
      <c r="KRD27" s="78"/>
      <c r="KRE27" s="78"/>
      <c r="KRF27" s="78"/>
      <c r="KRG27" s="78"/>
      <c r="KRH27" s="78"/>
      <c r="KRI27" s="78"/>
      <c r="KRJ27" s="78"/>
      <c r="KRK27" s="78"/>
      <c r="KRL27" s="78"/>
      <c r="KRM27" s="78"/>
      <c r="KRN27" s="78"/>
      <c r="KRO27" s="78"/>
      <c r="KRP27" s="78"/>
      <c r="KRQ27" s="78"/>
      <c r="KRR27" s="78"/>
      <c r="KRS27" s="78"/>
      <c r="KRT27" s="78"/>
      <c r="KRU27" s="78"/>
      <c r="KRV27" s="78"/>
      <c r="KRW27" s="78"/>
      <c r="KRX27" s="78"/>
      <c r="KRY27" s="78"/>
      <c r="KRZ27" s="78"/>
      <c r="KSA27" s="78"/>
      <c r="KSB27" s="78"/>
      <c r="KSC27" s="78"/>
      <c r="KSD27" s="78"/>
      <c r="KSE27" s="78"/>
      <c r="KSF27" s="78"/>
      <c r="KSG27" s="78"/>
      <c r="KSH27" s="78"/>
      <c r="KSI27" s="78"/>
      <c r="KSJ27" s="78"/>
      <c r="KSK27" s="78"/>
      <c r="KSL27" s="78"/>
      <c r="KSM27" s="78"/>
      <c r="KSN27" s="78"/>
      <c r="KSO27" s="78"/>
      <c r="KSP27" s="78"/>
      <c r="KSQ27" s="78"/>
      <c r="KSR27" s="78"/>
      <c r="KSS27" s="78"/>
      <c r="KST27" s="78"/>
      <c r="KSU27" s="78"/>
      <c r="KSV27" s="78"/>
      <c r="KSW27" s="78"/>
      <c r="KSX27" s="78"/>
      <c r="KSY27" s="78"/>
      <c r="KSZ27" s="78"/>
      <c r="KTA27" s="78"/>
      <c r="KTB27" s="78"/>
      <c r="KTC27" s="78"/>
      <c r="KTD27" s="78"/>
      <c r="KTE27" s="78"/>
      <c r="KTF27" s="78"/>
      <c r="KTG27" s="78"/>
      <c r="KTH27" s="78"/>
      <c r="KTI27" s="78"/>
      <c r="KTJ27" s="78"/>
      <c r="KTK27" s="78"/>
      <c r="KTL27" s="78"/>
      <c r="KTM27" s="78"/>
      <c r="KTN27" s="78"/>
      <c r="KTO27" s="78"/>
      <c r="KTP27" s="78"/>
      <c r="KTQ27" s="78"/>
      <c r="KTR27" s="78"/>
      <c r="KTS27" s="78"/>
      <c r="KTT27" s="78"/>
      <c r="KTU27" s="78"/>
      <c r="KTV27" s="78"/>
      <c r="KTW27" s="78"/>
      <c r="KTX27" s="78"/>
      <c r="KTY27" s="78"/>
      <c r="KTZ27" s="78"/>
      <c r="KUA27" s="78"/>
      <c r="KUB27" s="78"/>
      <c r="KUC27" s="78"/>
      <c r="KUD27" s="78"/>
      <c r="KUE27" s="78"/>
      <c r="KUF27" s="78"/>
      <c r="KUG27" s="78"/>
      <c r="KUH27" s="78"/>
      <c r="KUI27" s="78"/>
      <c r="KUJ27" s="78"/>
      <c r="KUK27" s="78"/>
      <c r="KUL27" s="78"/>
      <c r="KUM27" s="78"/>
      <c r="KUN27" s="78"/>
      <c r="KUO27" s="78"/>
      <c r="KUP27" s="78"/>
      <c r="KUQ27" s="78"/>
      <c r="KUR27" s="78"/>
      <c r="KUS27" s="78"/>
      <c r="KUT27" s="78"/>
      <c r="KUU27" s="78"/>
      <c r="KUV27" s="78"/>
      <c r="KUW27" s="78"/>
      <c r="KUX27" s="78"/>
      <c r="KUY27" s="78"/>
      <c r="KUZ27" s="78"/>
      <c r="KVA27" s="78"/>
      <c r="KVB27" s="78"/>
      <c r="KVC27" s="78"/>
      <c r="KVD27" s="78"/>
      <c r="KVE27" s="78"/>
      <c r="KVF27" s="78"/>
      <c r="KVG27" s="78"/>
      <c r="KVH27" s="78"/>
      <c r="KVI27" s="78"/>
      <c r="KVJ27" s="78"/>
      <c r="KVK27" s="78"/>
      <c r="KVL27" s="78"/>
      <c r="KVM27" s="78"/>
      <c r="KVN27" s="78"/>
      <c r="KVO27" s="78"/>
      <c r="KVP27" s="78"/>
      <c r="KVQ27" s="78"/>
      <c r="KVR27" s="78"/>
      <c r="KVS27" s="78"/>
      <c r="KVT27" s="78"/>
      <c r="KVU27" s="78"/>
      <c r="KVV27" s="78"/>
      <c r="KVW27" s="78"/>
      <c r="KVX27" s="78"/>
      <c r="KVY27" s="78"/>
      <c r="KVZ27" s="78"/>
      <c r="KWA27" s="78"/>
      <c r="KWB27" s="78"/>
      <c r="KWC27" s="78"/>
      <c r="KWD27" s="78"/>
      <c r="KWE27" s="78"/>
      <c r="KWF27" s="78"/>
      <c r="KWG27" s="78"/>
      <c r="KWH27" s="78"/>
      <c r="KWI27" s="78"/>
      <c r="KWJ27" s="78"/>
      <c r="KWK27" s="78"/>
      <c r="KWL27" s="78"/>
      <c r="KWM27" s="78"/>
      <c r="KWN27" s="78"/>
      <c r="KWO27" s="78"/>
      <c r="KWP27" s="78"/>
      <c r="KWQ27" s="78"/>
      <c r="KWR27" s="78"/>
      <c r="KWS27" s="78"/>
      <c r="KWT27" s="78"/>
      <c r="KWU27" s="78"/>
      <c r="KWV27" s="78"/>
      <c r="KWW27" s="78"/>
      <c r="KWX27" s="78"/>
      <c r="KWY27" s="78"/>
      <c r="KWZ27" s="78"/>
      <c r="KXA27" s="78"/>
      <c r="KXB27" s="78"/>
      <c r="KXC27" s="78"/>
      <c r="KXD27" s="78"/>
      <c r="KXE27" s="78"/>
      <c r="KXF27" s="78"/>
      <c r="KXG27" s="78"/>
      <c r="KXH27" s="78"/>
      <c r="KXI27" s="78"/>
      <c r="KXJ27" s="78"/>
      <c r="KXK27" s="78"/>
      <c r="KXL27" s="78"/>
      <c r="KXM27" s="78"/>
      <c r="KXN27" s="78"/>
      <c r="KXO27" s="78"/>
      <c r="KXP27" s="78"/>
      <c r="KXQ27" s="78"/>
      <c r="KXR27" s="78"/>
      <c r="KXS27" s="78"/>
      <c r="KXT27" s="78"/>
      <c r="KXU27" s="78"/>
      <c r="KXV27" s="78"/>
      <c r="KXW27" s="78"/>
      <c r="KXX27" s="78"/>
      <c r="KXY27" s="78"/>
      <c r="KXZ27" s="78"/>
      <c r="KYA27" s="78"/>
      <c r="KYB27" s="78"/>
      <c r="KYC27" s="78"/>
      <c r="KYD27" s="78"/>
      <c r="KYE27" s="78"/>
      <c r="KYF27" s="78"/>
      <c r="KYG27" s="78"/>
      <c r="KYH27" s="78"/>
      <c r="KYI27" s="78"/>
      <c r="KYJ27" s="78"/>
      <c r="KYK27" s="78"/>
      <c r="KYL27" s="78"/>
      <c r="KYM27" s="78"/>
      <c r="KYN27" s="78"/>
      <c r="KYO27" s="78"/>
      <c r="KYP27" s="78"/>
      <c r="KYQ27" s="78"/>
      <c r="KYR27" s="78"/>
      <c r="KYS27" s="78"/>
      <c r="KYT27" s="78"/>
      <c r="KYU27" s="78"/>
      <c r="KYV27" s="78"/>
      <c r="KYW27" s="78"/>
      <c r="KYX27" s="78"/>
      <c r="KYY27" s="78"/>
      <c r="KYZ27" s="78"/>
      <c r="KZA27" s="78"/>
      <c r="KZB27" s="78"/>
      <c r="KZC27" s="78"/>
      <c r="KZD27" s="78"/>
      <c r="KZE27" s="78"/>
      <c r="KZF27" s="78"/>
      <c r="KZG27" s="78"/>
      <c r="KZH27" s="78"/>
      <c r="KZI27" s="78"/>
      <c r="KZJ27" s="78"/>
      <c r="KZK27" s="78"/>
      <c r="KZL27" s="78"/>
      <c r="KZM27" s="78"/>
      <c r="KZN27" s="78"/>
      <c r="KZO27" s="78"/>
      <c r="KZP27" s="78"/>
      <c r="KZQ27" s="78"/>
      <c r="KZR27" s="78"/>
      <c r="KZS27" s="78"/>
      <c r="KZT27" s="78"/>
      <c r="KZU27" s="78"/>
      <c r="KZV27" s="78"/>
      <c r="KZW27" s="78"/>
      <c r="KZX27" s="78"/>
      <c r="KZY27" s="78"/>
      <c r="KZZ27" s="78"/>
      <c r="LAA27" s="78"/>
      <c r="LAB27" s="78"/>
      <c r="LAC27" s="78"/>
      <c r="LAD27" s="78"/>
      <c r="LAE27" s="78"/>
      <c r="LAF27" s="78"/>
      <c r="LAG27" s="78"/>
      <c r="LAH27" s="78"/>
      <c r="LAI27" s="78"/>
      <c r="LAJ27" s="78"/>
      <c r="LAK27" s="78"/>
      <c r="LAL27" s="78"/>
      <c r="LAM27" s="78"/>
      <c r="LAN27" s="78"/>
      <c r="LAO27" s="78"/>
      <c r="LAP27" s="78"/>
      <c r="LAQ27" s="78"/>
      <c r="LAR27" s="78"/>
      <c r="LAS27" s="78"/>
      <c r="LAT27" s="78"/>
      <c r="LAU27" s="78"/>
      <c r="LAV27" s="78"/>
      <c r="LAW27" s="78"/>
      <c r="LAX27" s="78"/>
      <c r="LAY27" s="78"/>
      <c r="LAZ27" s="78"/>
      <c r="LBA27" s="78"/>
      <c r="LBB27" s="78"/>
      <c r="LBC27" s="78"/>
      <c r="LBD27" s="78"/>
      <c r="LBE27" s="78"/>
      <c r="LBF27" s="78"/>
      <c r="LBG27" s="78"/>
      <c r="LBH27" s="78"/>
      <c r="LBI27" s="78"/>
      <c r="LBJ27" s="78"/>
      <c r="LBK27" s="78"/>
      <c r="LBL27" s="78"/>
      <c r="LBM27" s="78"/>
      <c r="LBN27" s="78"/>
      <c r="LBO27" s="78"/>
      <c r="LBP27" s="78"/>
      <c r="LBQ27" s="78"/>
      <c r="LBR27" s="78"/>
      <c r="LBS27" s="78"/>
      <c r="LBT27" s="78"/>
      <c r="LBU27" s="78"/>
      <c r="LBV27" s="78"/>
      <c r="LBW27" s="78"/>
      <c r="LBX27" s="78"/>
      <c r="LBY27" s="78"/>
      <c r="LBZ27" s="78"/>
      <c r="LCA27" s="78"/>
      <c r="LCB27" s="78"/>
      <c r="LCC27" s="78"/>
      <c r="LCD27" s="78"/>
      <c r="LCE27" s="78"/>
      <c r="LCF27" s="78"/>
      <c r="LCG27" s="78"/>
      <c r="LCH27" s="78"/>
      <c r="LCI27" s="78"/>
      <c r="LCJ27" s="78"/>
      <c r="LCK27" s="78"/>
      <c r="LCL27" s="78"/>
      <c r="LCM27" s="78"/>
      <c r="LCN27" s="78"/>
      <c r="LCO27" s="78"/>
      <c r="LCP27" s="78"/>
      <c r="LCQ27" s="78"/>
      <c r="LCR27" s="78"/>
      <c r="LCS27" s="78"/>
      <c r="LCT27" s="78"/>
      <c r="LCU27" s="78"/>
      <c r="LCV27" s="78"/>
      <c r="LCW27" s="78"/>
      <c r="LCX27" s="78"/>
      <c r="LCY27" s="78"/>
      <c r="LCZ27" s="78"/>
      <c r="LDA27" s="78"/>
      <c r="LDB27" s="78"/>
      <c r="LDC27" s="78"/>
      <c r="LDD27" s="78"/>
      <c r="LDE27" s="78"/>
      <c r="LDF27" s="78"/>
      <c r="LDG27" s="78"/>
      <c r="LDH27" s="78"/>
      <c r="LDI27" s="78"/>
      <c r="LDJ27" s="78"/>
      <c r="LDK27" s="78"/>
      <c r="LDL27" s="78"/>
      <c r="LDM27" s="78"/>
      <c r="LDN27" s="78"/>
      <c r="LDO27" s="78"/>
      <c r="LDP27" s="78"/>
      <c r="LDQ27" s="78"/>
      <c r="LDR27" s="78"/>
      <c r="LDS27" s="78"/>
      <c r="LDT27" s="78"/>
      <c r="LDU27" s="78"/>
      <c r="LDV27" s="78"/>
      <c r="LDW27" s="78"/>
      <c r="LDX27" s="78"/>
      <c r="LDY27" s="78"/>
      <c r="LDZ27" s="78"/>
      <c r="LEA27" s="78"/>
      <c r="LEB27" s="78"/>
      <c r="LEC27" s="78"/>
      <c r="LED27" s="78"/>
      <c r="LEE27" s="78"/>
      <c r="LEF27" s="78"/>
      <c r="LEG27" s="78"/>
      <c r="LEH27" s="78"/>
      <c r="LEI27" s="78"/>
      <c r="LEJ27" s="78"/>
      <c r="LEK27" s="78"/>
      <c r="LEL27" s="78"/>
      <c r="LEM27" s="78"/>
      <c r="LEN27" s="78"/>
      <c r="LEO27" s="78"/>
      <c r="LEP27" s="78"/>
      <c r="LEQ27" s="78"/>
      <c r="LER27" s="78"/>
      <c r="LES27" s="78"/>
      <c r="LET27" s="78"/>
      <c r="LEU27" s="78"/>
      <c r="LEV27" s="78"/>
      <c r="LEW27" s="78"/>
      <c r="LEX27" s="78"/>
      <c r="LEY27" s="78"/>
      <c r="LEZ27" s="78"/>
      <c r="LFA27" s="78"/>
      <c r="LFB27" s="78"/>
      <c r="LFC27" s="78"/>
      <c r="LFD27" s="78"/>
      <c r="LFE27" s="78"/>
      <c r="LFF27" s="78"/>
      <c r="LFG27" s="78"/>
      <c r="LFH27" s="78"/>
      <c r="LFI27" s="78"/>
      <c r="LFJ27" s="78"/>
      <c r="LFK27" s="78"/>
      <c r="LFL27" s="78"/>
      <c r="LFM27" s="78"/>
      <c r="LFN27" s="78"/>
      <c r="LFO27" s="78"/>
      <c r="LFP27" s="78"/>
      <c r="LFQ27" s="78"/>
      <c r="LFR27" s="78"/>
      <c r="LFS27" s="78"/>
      <c r="LFT27" s="78"/>
      <c r="LFU27" s="78"/>
      <c r="LFV27" s="78"/>
      <c r="LFW27" s="78"/>
      <c r="LFX27" s="78"/>
      <c r="LFY27" s="78"/>
      <c r="LFZ27" s="78"/>
      <c r="LGA27" s="78"/>
      <c r="LGB27" s="78"/>
      <c r="LGC27" s="78"/>
      <c r="LGD27" s="78"/>
      <c r="LGE27" s="78"/>
      <c r="LGF27" s="78"/>
      <c r="LGG27" s="78"/>
      <c r="LGH27" s="78"/>
      <c r="LGI27" s="78"/>
      <c r="LGJ27" s="78"/>
      <c r="LGK27" s="78"/>
      <c r="LGL27" s="78"/>
      <c r="LGM27" s="78"/>
      <c r="LGN27" s="78"/>
      <c r="LGO27" s="78"/>
      <c r="LGP27" s="78"/>
      <c r="LGQ27" s="78"/>
      <c r="LGR27" s="78"/>
      <c r="LGS27" s="78"/>
      <c r="LGT27" s="78"/>
      <c r="LGU27" s="78"/>
      <c r="LGV27" s="78"/>
      <c r="LGW27" s="78"/>
      <c r="LGX27" s="78"/>
      <c r="LGY27" s="78"/>
      <c r="LGZ27" s="78"/>
      <c r="LHA27" s="78"/>
      <c r="LHB27" s="78"/>
      <c r="LHC27" s="78"/>
      <c r="LHD27" s="78"/>
      <c r="LHE27" s="78"/>
      <c r="LHF27" s="78"/>
      <c r="LHG27" s="78"/>
      <c r="LHH27" s="78"/>
      <c r="LHI27" s="78"/>
      <c r="LHJ27" s="78"/>
      <c r="LHK27" s="78"/>
      <c r="LHL27" s="78"/>
      <c r="LHM27" s="78"/>
      <c r="LHN27" s="78"/>
      <c r="LHO27" s="78"/>
      <c r="LHP27" s="78"/>
      <c r="LHQ27" s="78"/>
      <c r="LHR27" s="78"/>
      <c r="LHS27" s="78"/>
      <c r="LHT27" s="78"/>
      <c r="LHU27" s="78"/>
      <c r="LHV27" s="78"/>
      <c r="LHW27" s="78"/>
      <c r="LHX27" s="78"/>
      <c r="LHY27" s="78"/>
      <c r="LHZ27" s="78"/>
      <c r="LIA27" s="78"/>
      <c r="LIB27" s="78"/>
      <c r="LIC27" s="78"/>
      <c r="LID27" s="78"/>
      <c r="LIE27" s="78"/>
      <c r="LIF27" s="78"/>
      <c r="LIG27" s="78"/>
      <c r="LIH27" s="78"/>
      <c r="LII27" s="78"/>
      <c r="LIJ27" s="78"/>
      <c r="LIK27" s="78"/>
      <c r="LIL27" s="78"/>
      <c r="LIM27" s="78"/>
      <c r="LIN27" s="78"/>
      <c r="LIO27" s="78"/>
      <c r="LIP27" s="78"/>
      <c r="LIQ27" s="78"/>
      <c r="LIR27" s="78"/>
      <c r="LIS27" s="78"/>
      <c r="LIT27" s="78"/>
      <c r="LIU27" s="78"/>
      <c r="LIV27" s="78"/>
      <c r="LIW27" s="78"/>
      <c r="LIX27" s="78"/>
      <c r="LIY27" s="78"/>
      <c r="LIZ27" s="78"/>
      <c r="LJA27" s="78"/>
      <c r="LJB27" s="78"/>
      <c r="LJC27" s="78"/>
      <c r="LJD27" s="78"/>
      <c r="LJE27" s="78"/>
      <c r="LJF27" s="78"/>
      <c r="LJG27" s="78"/>
      <c r="LJH27" s="78"/>
      <c r="LJI27" s="78"/>
      <c r="LJJ27" s="78"/>
      <c r="LJK27" s="78"/>
      <c r="LJL27" s="78"/>
      <c r="LJM27" s="78"/>
      <c r="LJN27" s="78"/>
      <c r="LJO27" s="78"/>
      <c r="LJP27" s="78"/>
      <c r="LJQ27" s="78"/>
      <c r="LJR27" s="78"/>
      <c r="LJS27" s="78"/>
      <c r="LJT27" s="78"/>
      <c r="LJU27" s="78"/>
      <c r="LJV27" s="78"/>
      <c r="LJW27" s="78"/>
      <c r="LJX27" s="78"/>
      <c r="LJY27" s="78"/>
      <c r="LJZ27" s="78"/>
      <c r="LKA27" s="78"/>
      <c r="LKB27" s="78"/>
      <c r="LKC27" s="78"/>
      <c r="LKD27" s="78"/>
      <c r="LKE27" s="78"/>
      <c r="LKF27" s="78"/>
      <c r="LKG27" s="78"/>
      <c r="LKH27" s="78"/>
      <c r="LKI27" s="78"/>
      <c r="LKJ27" s="78"/>
      <c r="LKK27" s="78"/>
      <c r="LKL27" s="78"/>
      <c r="LKM27" s="78"/>
      <c r="LKN27" s="78"/>
      <c r="LKO27" s="78"/>
      <c r="LKP27" s="78"/>
      <c r="LKQ27" s="78"/>
      <c r="LKR27" s="78"/>
      <c r="LKS27" s="78"/>
      <c r="LKT27" s="78"/>
      <c r="LKU27" s="78"/>
      <c r="LKV27" s="78"/>
      <c r="LKW27" s="78"/>
      <c r="LKX27" s="78"/>
      <c r="LKY27" s="78"/>
      <c r="LKZ27" s="78"/>
      <c r="LLA27" s="78"/>
      <c r="LLB27" s="78"/>
      <c r="LLC27" s="78"/>
      <c r="LLD27" s="78"/>
      <c r="LLE27" s="78"/>
      <c r="LLF27" s="78"/>
      <c r="LLG27" s="78"/>
      <c r="LLH27" s="78"/>
      <c r="LLI27" s="78"/>
      <c r="LLJ27" s="78"/>
      <c r="LLK27" s="78"/>
      <c r="LLL27" s="78"/>
      <c r="LLM27" s="78"/>
      <c r="LLN27" s="78"/>
      <c r="LLO27" s="78"/>
      <c r="LLP27" s="78"/>
      <c r="LLQ27" s="78"/>
      <c r="LLR27" s="78"/>
      <c r="LLS27" s="78"/>
      <c r="LLT27" s="78"/>
      <c r="LLU27" s="78"/>
      <c r="LLV27" s="78"/>
      <c r="LLW27" s="78"/>
      <c r="LLX27" s="78"/>
      <c r="LLY27" s="78"/>
      <c r="LLZ27" s="78"/>
      <c r="LMA27" s="78"/>
      <c r="LMB27" s="78"/>
      <c r="LMC27" s="78"/>
      <c r="LMD27" s="78"/>
      <c r="LME27" s="78"/>
      <c r="LMF27" s="78"/>
      <c r="LMG27" s="78"/>
      <c r="LMH27" s="78"/>
      <c r="LMI27" s="78"/>
      <c r="LMJ27" s="78"/>
      <c r="LMK27" s="78"/>
      <c r="LML27" s="78"/>
      <c r="LMM27" s="78"/>
      <c r="LMN27" s="78"/>
      <c r="LMO27" s="78"/>
      <c r="LMP27" s="78"/>
      <c r="LMQ27" s="78"/>
      <c r="LMR27" s="78"/>
      <c r="LMS27" s="78"/>
      <c r="LMT27" s="78"/>
      <c r="LMU27" s="78"/>
      <c r="LMV27" s="78"/>
      <c r="LMW27" s="78"/>
      <c r="LMX27" s="78"/>
      <c r="LMY27" s="78"/>
      <c r="LMZ27" s="78"/>
      <c r="LNA27" s="78"/>
      <c r="LNB27" s="78"/>
      <c r="LNC27" s="78"/>
      <c r="LND27" s="78"/>
      <c r="LNE27" s="78"/>
      <c r="LNF27" s="78"/>
      <c r="LNG27" s="78"/>
      <c r="LNH27" s="78"/>
      <c r="LNI27" s="78"/>
      <c r="LNJ27" s="78"/>
      <c r="LNK27" s="78"/>
      <c r="LNL27" s="78"/>
      <c r="LNM27" s="78"/>
      <c r="LNN27" s="78"/>
      <c r="LNO27" s="78"/>
      <c r="LNP27" s="78"/>
      <c r="LNQ27" s="78"/>
      <c r="LNR27" s="78"/>
      <c r="LNS27" s="78"/>
      <c r="LNT27" s="78"/>
      <c r="LNU27" s="78"/>
      <c r="LNV27" s="78"/>
      <c r="LNW27" s="78"/>
      <c r="LNX27" s="78"/>
      <c r="LNY27" s="78"/>
      <c r="LNZ27" s="78"/>
      <c r="LOA27" s="78"/>
      <c r="LOB27" s="78"/>
      <c r="LOC27" s="78"/>
      <c r="LOD27" s="78"/>
      <c r="LOE27" s="78"/>
      <c r="LOF27" s="78"/>
      <c r="LOG27" s="78"/>
      <c r="LOH27" s="78"/>
      <c r="LOI27" s="78"/>
      <c r="LOJ27" s="78"/>
      <c r="LOK27" s="78"/>
      <c r="LOL27" s="78"/>
      <c r="LOM27" s="78"/>
      <c r="LON27" s="78"/>
      <c r="LOO27" s="78"/>
      <c r="LOP27" s="78"/>
      <c r="LOQ27" s="78"/>
      <c r="LOR27" s="78"/>
      <c r="LOS27" s="78"/>
      <c r="LOT27" s="78"/>
      <c r="LOU27" s="78"/>
      <c r="LOV27" s="78"/>
      <c r="LOW27" s="78"/>
      <c r="LOX27" s="78"/>
      <c r="LOY27" s="78"/>
      <c r="LOZ27" s="78"/>
      <c r="LPA27" s="78"/>
      <c r="LPB27" s="78"/>
      <c r="LPC27" s="78"/>
      <c r="LPD27" s="78"/>
      <c r="LPE27" s="78"/>
      <c r="LPF27" s="78"/>
      <c r="LPG27" s="78"/>
      <c r="LPH27" s="78"/>
      <c r="LPI27" s="78"/>
      <c r="LPJ27" s="78"/>
      <c r="LPK27" s="78"/>
      <c r="LPL27" s="78"/>
      <c r="LPM27" s="78"/>
      <c r="LPN27" s="78"/>
      <c r="LPO27" s="78"/>
      <c r="LPP27" s="78"/>
      <c r="LPQ27" s="78"/>
      <c r="LPR27" s="78"/>
      <c r="LPS27" s="78"/>
      <c r="LPT27" s="78"/>
      <c r="LPU27" s="78"/>
      <c r="LPV27" s="78"/>
      <c r="LPW27" s="78"/>
      <c r="LPX27" s="78"/>
      <c r="LPY27" s="78"/>
      <c r="LPZ27" s="78"/>
      <c r="LQA27" s="78"/>
      <c r="LQB27" s="78"/>
      <c r="LQC27" s="78"/>
      <c r="LQD27" s="78"/>
      <c r="LQE27" s="78"/>
      <c r="LQF27" s="78"/>
      <c r="LQG27" s="78"/>
      <c r="LQH27" s="78"/>
      <c r="LQI27" s="78"/>
      <c r="LQJ27" s="78"/>
      <c r="LQK27" s="78"/>
      <c r="LQL27" s="78"/>
      <c r="LQM27" s="78"/>
      <c r="LQN27" s="78"/>
      <c r="LQO27" s="78"/>
      <c r="LQP27" s="78"/>
      <c r="LQQ27" s="78"/>
      <c r="LQR27" s="78"/>
      <c r="LQS27" s="78"/>
      <c r="LQT27" s="78"/>
      <c r="LQU27" s="78"/>
      <c r="LQV27" s="78"/>
      <c r="LQW27" s="78"/>
      <c r="LQX27" s="78"/>
      <c r="LQY27" s="78"/>
      <c r="LQZ27" s="78"/>
      <c r="LRA27" s="78"/>
      <c r="LRB27" s="78"/>
      <c r="LRC27" s="78"/>
      <c r="LRD27" s="78"/>
      <c r="LRE27" s="78"/>
      <c r="LRF27" s="78"/>
      <c r="LRG27" s="78"/>
      <c r="LRH27" s="78"/>
      <c r="LRI27" s="78"/>
      <c r="LRJ27" s="78"/>
      <c r="LRK27" s="78"/>
      <c r="LRL27" s="78"/>
      <c r="LRM27" s="78"/>
      <c r="LRN27" s="78"/>
      <c r="LRO27" s="78"/>
      <c r="LRP27" s="78"/>
      <c r="LRQ27" s="78"/>
      <c r="LRR27" s="78"/>
      <c r="LRS27" s="78"/>
      <c r="LRT27" s="78"/>
      <c r="LRU27" s="78"/>
      <c r="LRV27" s="78"/>
      <c r="LRW27" s="78"/>
      <c r="LRX27" s="78"/>
      <c r="LRY27" s="78"/>
      <c r="LRZ27" s="78"/>
      <c r="LSA27" s="78"/>
      <c r="LSB27" s="78"/>
      <c r="LSC27" s="78"/>
      <c r="LSD27" s="78"/>
      <c r="LSE27" s="78"/>
      <c r="LSF27" s="78"/>
      <c r="LSG27" s="78"/>
      <c r="LSH27" s="78"/>
      <c r="LSI27" s="78"/>
      <c r="LSJ27" s="78"/>
      <c r="LSK27" s="78"/>
      <c r="LSL27" s="78"/>
      <c r="LSM27" s="78"/>
      <c r="LSN27" s="78"/>
      <c r="LSO27" s="78"/>
      <c r="LSP27" s="78"/>
      <c r="LSQ27" s="78"/>
      <c r="LSR27" s="78"/>
      <c r="LSS27" s="78"/>
      <c r="LST27" s="78"/>
      <c r="LSU27" s="78"/>
      <c r="LSV27" s="78"/>
      <c r="LSW27" s="78"/>
      <c r="LSX27" s="78"/>
      <c r="LSY27" s="78"/>
      <c r="LSZ27" s="78"/>
      <c r="LTA27" s="78"/>
      <c r="LTB27" s="78"/>
      <c r="LTC27" s="78"/>
      <c r="LTD27" s="78"/>
      <c r="LTE27" s="78"/>
      <c r="LTF27" s="78"/>
      <c r="LTG27" s="78"/>
      <c r="LTH27" s="78"/>
      <c r="LTI27" s="78"/>
      <c r="LTJ27" s="78"/>
      <c r="LTK27" s="78"/>
      <c r="LTL27" s="78"/>
      <c r="LTM27" s="78"/>
      <c r="LTN27" s="78"/>
      <c r="LTO27" s="78"/>
      <c r="LTP27" s="78"/>
      <c r="LTQ27" s="78"/>
      <c r="LTR27" s="78"/>
      <c r="LTS27" s="78"/>
      <c r="LTT27" s="78"/>
      <c r="LTU27" s="78"/>
      <c r="LTV27" s="78"/>
      <c r="LTW27" s="78"/>
      <c r="LTX27" s="78"/>
      <c r="LTY27" s="78"/>
      <c r="LTZ27" s="78"/>
      <c r="LUA27" s="78"/>
      <c r="LUB27" s="78"/>
      <c r="LUC27" s="78"/>
      <c r="LUD27" s="78"/>
      <c r="LUE27" s="78"/>
      <c r="LUF27" s="78"/>
      <c r="LUG27" s="78"/>
      <c r="LUH27" s="78"/>
      <c r="LUI27" s="78"/>
      <c r="LUJ27" s="78"/>
      <c r="LUK27" s="78"/>
      <c r="LUL27" s="78"/>
      <c r="LUM27" s="78"/>
      <c r="LUN27" s="78"/>
      <c r="LUO27" s="78"/>
      <c r="LUP27" s="78"/>
      <c r="LUQ27" s="78"/>
      <c r="LUR27" s="78"/>
      <c r="LUS27" s="78"/>
      <c r="LUT27" s="78"/>
      <c r="LUU27" s="78"/>
      <c r="LUV27" s="78"/>
      <c r="LUW27" s="78"/>
      <c r="LUX27" s="78"/>
      <c r="LUY27" s="78"/>
      <c r="LUZ27" s="78"/>
      <c r="LVA27" s="78"/>
      <c r="LVB27" s="78"/>
      <c r="LVC27" s="78"/>
      <c r="LVD27" s="78"/>
      <c r="LVE27" s="78"/>
      <c r="LVF27" s="78"/>
      <c r="LVG27" s="78"/>
      <c r="LVH27" s="78"/>
      <c r="LVI27" s="78"/>
      <c r="LVJ27" s="78"/>
      <c r="LVK27" s="78"/>
      <c r="LVL27" s="78"/>
      <c r="LVM27" s="78"/>
      <c r="LVN27" s="78"/>
      <c r="LVO27" s="78"/>
      <c r="LVP27" s="78"/>
      <c r="LVQ27" s="78"/>
      <c r="LVR27" s="78"/>
      <c r="LVS27" s="78"/>
      <c r="LVT27" s="78"/>
      <c r="LVU27" s="78"/>
      <c r="LVV27" s="78"/>
      <c r="LVW27" s="78"/>
      <c r="LVX27" s="78"/>
      <c r="LVY27" s="78"/>
      <c r="LVZ27" s="78"/>
      <c r="LWA27" s="78"/>
      <c r="LWB27" s="78"/>
      <c r="LWC27" s="78"/>
      <c r="LWD27" s="78"/>
      <c r="LWE27" s="78"/>
      <c r="LWF27" s="78"/>
      <c r="LWG27" s="78"/>
      <c r="LWH27" s="78"/>
      <c r="LWI27" s="78"/>
      <c r="LWJ27" s="78"/>
      <c r="LWK27" s="78"/>
      <c r="LWL27" s="78"/>
      <c r="LWM27" s="78"/>
      <c r="LWN27" s="78"/>
      <c r="LWO27" s="78"/>
      <c r="LWP27" s="78"/>
      <c r="LWQ27" s="78"/>
      <c r="LWR27" s="78"/>
      <c r="LWS27" s="78"/>
      <c r="LWT27" s="78"/>
      <c r="LWU27" s="78"/>
      <c r="LWV27" s="78"/>
      <c r="LWW27" s="78"/>
      <c r="LWX27" s="78"/>
      <c r="LWY27" s="78"/>
      <c r="LWZ27" s="78"/>
      <c r="LXA27" s="78"/>
      <c r="LXB27" s="78"/>
      <c r="LXC27" s="78"/>
      <c r="LXD27" s="78"/>
      <c r="LXE27" s="78"/>
      <c r="LXF27" s="78"/>
      <c r="LXG27" s="78"/>
      <c r="LXH27" s="78"/>
      <c r="LXI27" s="78"/>
      <c r="LXJ27" s="78"/>
      <c r="LXK27" s="78"/>
      <c r="LXL27" s="78"/>
      <c r="LXM27" s="78"/>
      <c r="LXN27" s="78"/>
      <c r="LXO27" s="78"/>
      <c r="LXP27" s="78"/>
      <c r="LXQ27" s="78"/>
      <c r="LXR27" s="78"/>
      <c r="LXS27" s="78"/>
      <c r="LXT27" s="78"/>
      <c r="LXU27" s="78"/>
      <c r="LXV27" s="78"/>
      <c r="LXW27" s="78"/>
      <c r="LXX27" s="78"/>
      <c r="LXY27" s="78"/>
      <c r="LXZ27" s="78"/>
      <c r="LYA27" s="78"/>
      <c r="LYB27" s="78"/>
      <c r="LYC27" s="78"/>
      <c r="LYD27" s="78"/>
      <c r="LYE27" s="78"/>
      <c r="LYF27" s="78"/>
      <c r="LYG27" s="78"/>
      <c r="LYH27" s="78"/>
      <c r="LYI27" s="78"/>
      <c r="LYJ27" s="78"/>
      <c r="LYK27" s="78"/>
      <c r="LYL27" s="78"/>
      <c r="LYM27" s="78"/>
      <c r="LYN27" s="78"/>
      <c r="LYO27" s="78"/>
      <c r="LYP27" s="78"/>
      <c r="LYQ27" s="78"/>
      <c r="LYR27" s="78"/>
      <c r="LYS27" s="78"/>
      <c r="LYT27" s="78"/>
      <c r="LYU27" s="78"/>
      <c r="LYV27" s="78"/>
      <c r="LYW27" s="78"/>
      <c r="LYX27" s="78"/>
      <c r="LYY27" s="78"/>
      <c r="LYZ27" s="78"/>
      <c r="LZA27" s="78"/>
      <c r="LZB27" s="78"/>
      <c r="LZC27" s="78"/>
      <c r="LZD27" s="78"/>
      <c r="LZE27" s="78"/>
      <c r="LZF27" s="78"/>
      <c r="LZG27" s="78"/>
      <c r="LZH27" s="78"/>
      <c r="LZI27" s="78"/>
      <c r="LZJ27" s="78"/>
      <c r="LZK27" s="78"/>
      <c r="LZL27" s="78"/>
      <c r="LZM27" s="78"/>
      <c r="LZN27" s="78"/>
      <c r="LZO27" s="78"/>
      <c r="LZP27" s="78"/>
      <c r="LZQ27" s="78"/>
      <c r="LZR27" s="78"/>
      <c r="LZS27" s="78"/>
      <c r="LZT27" s="78"/>
      <c r="LZU27" s="78"/>
      <c r="LZV27" s="78"/>
      <c r="LZW27" s="78"/>
      <c r="LZX27" s="78"/>
      <c r="LZY27" s="78"/>
      <c r="LZZ27" s="78"/>
      <c r="MAA27" s="78"/>
      <c r="MAB27" s="78"/>
      <c r="MAC27" s="78"/>
      <c r="MAD27" s="78"/>
      <c r="MAE27" s="78"/>
      <c r="MAF27" s="78"/>
      <c r="MAG27" s="78"/>
      <c r="MAH27" s="78"/>
      <c r="MAI27" s="78"/>
      <c r="MAJ27" s="78"/>
      <c r="MAK27" s="78"/>
      <c r="MAL27" s="78"/>
      <c r="MAM27" s="78"/>
      <c r="MAN27" s="78"/>
      <c r="MAO27" s="78"/>
      <c r="MAP27" s="78"/>
      <c r="MAQ27" s="78"/>
      <c r="MAR27" s="78"/>
      <c r="MAS27" s="78"/>
      <c r="MAT27" s="78"/>
      <c r="MAU27" s="78"/>
      <c r="MAV27" s="78"/>
      <c r="MAW27" s="78"/>
      <c r="MAX27" s="78"/>
      <c r="MAY27" s="78"/>
      <c r="MAZ27" s="78"/>
      <c r="MBA27" s="78"/>
      <c r="MBB27" s="78"/>
      <c r="MBC27" s="78"/>
      <c r="MBD27" s="78"/>
      <c r="MBE27" s="78"/>
      <c r="MBF27" s="78"/>
      <c r="MBG27" s="78"/>
      <c r="MBH27" s="78"/>
      <c r="MBI27" s="78"/>
      <c r="MBJ27" s="78"/>
      <c r="MBK27" s="78"/>
      <c r="MBL27" s="78"/>
      <c r="MBM27" s="78"/>
      <c r="MBN27" s="78"/>
      <c r="MBO27" s="78"/>
      <c r="MBP27" s="78"/>
      <c r="MBQ27" s="78"/>
      <c r="MBR27" s="78"/>
      <c r="MBS27" s="78"/>
      <c r="MBT27" s="78"/>
      <c r="MBU27" s="78"/>
      <c r="MBV27" s="78"/>
      <c r="MBW27" s="78"/>
      <c r="MBX27" s="78"/>
      <c r="MBY27" s="78"/>
      <c r="MBZ27" s="78"/>
      <c r="MCA27" s="78"/>
      <c r="MCB27" s="78"/>
      <c r="MCC27" s="78"/>
      <c r="MCD27" s="78"/>
      <c r="MCE27" s="78"/>
      <c r="MCF27" s="78"/>
      <c r="MCG27" s="78"/>
      <c r="MCH27" s="78"/>
      <c r="MCI27" s="78"/>
      <c r="MCJ27" s="78"/>
      <c r="MCK27" s="78"/>
      <c r="MCL27" s="78"/>
      <c r="MCM27" s="78"/>
      <c r="MCN27" s="78"/>
      <c r="MCO27" s="78"/>
      <c r="MCP27" s="78"/>
      <c r="MCQ27" s="78"/>
      <c r="MCR27" s="78"/>
      <c r="MCS27" s="78"/>
      <c r="MCT27" s="78"/>
      <c r="MCU27" s="78"/>
      <c r="MCV27" s="78"/>
      <c r="MCW27" s="78"/>
      <c r="MCX27" s="78"/>
      <c r="MCY27" s="78"/>
      <c r="MCZ27" s="78"/>
      <c r="MDA27" s="78"/>
      <c r="MDB27" s="78"/>
      <c r="MDC27" s="78"/>
      <c r="MDD27" s="78"/>
      <c r="MDE27" s="78"/>
      <c r="MDF27" s="78"/>
      <c r="MDG27" s="78"/>
      <c r="MDH27" s="78"/>
      <c r="MDI27" s="78"/>
      <c r="MDJ27" s="78"/>
      <c r="MDK27" s="78"/>
      <c r="MDL27" s="78"/>
      <c r="MDM27" s="78"/>
      <c r="MDN27" s="78"/>
      <c r="MDO27" s="78"/>
      <c r="MDP27" s="78"/>
      <c r="MDQ27" s="78"/>
      <c r="MDR27" s="78"/>
      <c r="MDS27" s="78"/>
      <c r="MDT27" s="78"/>
      <c r="MDU27" s="78"/>
      <c r="MDV27" s="78"/>
      <c r="MDW27" s="78"/>
      <c r="MDX27" s="78"/>
      <c r="MDY27" s="78"/>
      <c r="MDZ27" s="78"/>
      <c r="MEA27" s="78"/>
      <c r="MEB27" s="78"/>
      <c r="MEC27" s="78"/>
      <c r="MED27" s="78"/>
      <c r="MEE27" s="78"/>
      <c r="MEF27" s="78"/>
      <c r="MEG27" s="78"/>
      <c r="MEH27" s="78"/>
      <c r="MEI27" s="78"/>
      <c r="MEJ27" s="78"/>
      <c r="MEK27" s="78"/>
      <c r="MEL27" s="78"/>
      <c r="MEM27" s="78"/>
      <c r="MEN27" s="78"/>
      <c r="MEO27" s="78"/>
      <c r="MEP27" s="78"/>
      <c r="MEQ27" s="78"/>
      <c r="MER27" s="78"/>
      <c r="MES27" s="78"/>
      <c r="MET27" s="78"/>
      <c r="MEU27" s="78"/>
      <c r="MEV27" s="78"/>
      <c r="MEW27" s="78"/>
      <c r="MEX27" s="78"/>
      <c r="MEY27" s="78"/>
      <c r="MEZ27" s="78"/>
      <c r="MFA27" s="78"/>
      <c r="MFB27" s="78"/>
      <c r="MFC27" s="78"/>
      <c r="MFD27" s="78"/>
      <c r="MFE27" s="78"/>
      <c r="MFF27" s="78"/>
      <c r="MFG27" s="78"/>
      <c r="MFH27" s="78"/>
      <c r="MFI27" s="78"/>
      <c r="MFJ27" s="78"/>
      <c r="MFK27" s="78"/>
      <c r="MFL27" s="78"/>
      <c r="MFM27" s="78"/>
      <c r="MFN27" s="78"/>
      <c r="MFO27" s="78"/>
      <c r="MFP27" s="78"/>
      <c r="MFQ27" s="78"/>
      <c r="MFR27" s="78"/>
      <c r="MFS27" s="78"/>
      <c r="MFT27" s="78"/>
      <c r="MFU27" s="78"/>
      <c r="MFV27" s="78"/>
      <c r="MFW27" s="78"/>
      <c r="MFX27" s="78"/>
      <c r="MFY27" s="78"/>
      <c r="MFZ27" s="78"/>
      <c r="MGA27" s="78"/>
      <c r="MGB27" s="78"/>
      <c r="MGC27" s="78"/>
      <c r="MGD27" s="78"/>
      <c r="MGE27" s="78"/>
      <c r="MGF27" s="78"/>
      <c r="MGG27" s="78"/>
      <c r="MGH27" s="78"/>
      <c r="MGI27" s="78"/>
      <c r="MGJ27" s="78"/>
      <c r="MGK27" s="78"/>
      <c r="MGL27" s="78"/>
      <c r="MGM27" s="78"/>
      <c r="MGN27" s="78"/>
      <c r="MGO27" s="78"/>
      <c r="MGP27" s="78"/>
      <c r="MGQ27" s="78"/>
      <c r="MGR27" s="78"/>
      <c r="MGS27" s="78"/>
      <c r="MGT27" s="78"/>
      <c r="MGU27" s="78"/>
      <c r="MGV27" s="78"/>
      <c r="MGW27" s="78"/>
      <c r="MGX27" s="78"/>
      <c r="MGY27" s="78"/>
      <c r="MGZ27" s="78"/>
      <c r="MHA27" s="78"/>
      <c r="MHB27" s="78"/>
      <c r="MHC27" s="78"/>
      <c r="MHD27" s="78"/>
      <c r="MHE27" s="78"/>
      <c r="MHF27" s="78"/>
      <c r="MHG27" s="78"/>
      <c r="MHH27" s="78"/>
      <c r="MHI27" s="78"/>
      <c r="MHJ27" s="78"/>
      <c r="MHK27" s="78"/>
      <c r="MHL27" s="78"/>
      <c r="MHM27" s="78"/>
      <c r="MHN27" s="78"/>
      <c r="MHO27" s="78"/>
      <c r="MHP27" s="78"/>
      <c r="MHQ27" s="78"/>
      <c r="MHR27" s="78"/>
      <c r="MHS27" s="78"/>
      <c r="MHT27" s="78"/>
      <c r="MHU27" s="78"/>
      <c r="MHV27" s="78"/>
      <c r="MHW27" s="78"/>
      <c r="MHX27" s="78"/>
      <c r="MHY27" s="78"/>
      <c r="MHZ27" s="78"/>
      <c r="MIA27" s="78"/>
      <c r="MIB27" s="78"/>
      <c r="MIC27" s="78"/>
      <c r="MID27" s="78"/>
      <c r="MIE27" s="78"/>
      <c r="MIF27" s="78"/>
      <c r="MIG27" s="78"/>
      <c r="MIH27" s="78"/>
      <c r="MII27" s="78"/>
      <c r="MIJ27" s="78"/>
      <c r="MIK27" s="78"/>
      <c r="MIL27" s="78"/>
      <c r="MIM27" s="78"/>
      <c r="MIN27" s="78"/>
      <c r="MIO27" s="78"/>
      <c r="MIP27" s="78"/>
      <c r="MIQ27" s="78"/>
      <c r="MIR27" s="78"/>
      <c r="MIS27" s="78"/>
      <c r="MIT27" s="78"/>
      <c r="MIU27" s="78"/>
      <c r="MIV27" s="78"/>
      <c r="MIW27" s="78"/>
      <c r="MIX27" s="78"/>
      <c r="MIY27" s="78"/>
      <c r="MIZ27" s="78"/>
      <c r="MJA27" s="78"/>
      <c r="MJB27" s="78"/>
      <c r="MJC27" s="78"/>
      <c r="MJD27" s="78"/>
      <c r="MJE27" s="78"/>
      <c r="MJF27" s="78"/>
      <c r="MJG27" s="78"/>
      <c r="MJH27" s="78"/>
      <c r="MJI27" s="78"/>
      <c r="MJJ27" s="78"/>
      <c r="MJK27" s="78"/>
      <c r="MJL27" s="78"/>
      <c r="MJM27" s="78"/>
      <c r="MJN27" s="78"/>
      <c r="MJO27" s="78"/>
      <c r="MJP27" s="78"/>
      <c r="MJQ27" s="78"/>
      <c r="MJR27" s="78"/>
      <c r="MJS27" s="78"/>
      <c r="MJT27" s="78"/>
      <c r="MJU27" s="78"/>
      <c r="MJV27" s="78"/>
      <c r="MJW27" s="78"/>
      <c r="MJX27" s="78"/>
      <c r="MJY27" s="78"/>
      <c r="MJZ27" s="78"/>
      <c r="MKA27" s="78"/>
      <c r="MKB27" s="78"/>
      <c r="MKC27" s="78"/>
      <c r="MKD27" s="78"/>
      <c r="MKE27" s="78"/>
      <c r="MKF27" s="78"/>
      <c r="MKG27" s="78"/>
      <c r="MKH27" s="78"/>
      <c r="MKI27" s="78"/>
      <c r="MKJ27" s="78"/>
      <c r="MKK27" s="78"/>
      <c r="MKL27" s="78"/>
      <c r="MKM27" s="78"/>
      <c r="MKN27" s="78"/>
      <c r="MKO27" s="78"/>
      <c r="MKP27" s="78"/>
      <c r="MKQ27" s="78"/>
      <c r="MKR27" s="78"/>
      <c r="MKS27" s="78"/>
      <c r="MKT27" s="78"/>
      <c r="MKU27" s="78"/>
      <c r="MKV27" s="78"/>
      <c r="MKW27" s="78"/>
      <c r="MKX27" s="78"/>
      <c r="MKY27" s="78"/>
      <c r="MKZ27" s="78"/>
      <c r="MLA27" s="78"/>
      <c r="MLB27" s="78"/>
      <c r="MLC27" s="78"/>
      <c r="MLD27" s="78"/>
      <c r="MLE27" s="78"/>
      <c r="MLF27" s="78"/>
      <c r="MLG27" s="78"/>
      <c r="MLH27" s="78"/>
      <c r="MLI27" s="78"/>
      <c r="MLJ27" s="78"/>
      <c r="MLK27" s="78"/>
      <c r="MLL27" s="78"/>
      <c r="MLM27" s="78"/>
      <c r="MLN27" s="78"/>
      <c r="MLO27" s="78"/>
      <c r="MLP27" s="78"/>
      <c r="MLQ27" s="78"/>
      <c r="MLR27" s="78"/>
      <c r="MLS27" s="78"/>
      <c r="MLT27" s="78"/>
      <c r="MLU27" s="78"/>
      <c r="MLV27" s="78"/>
      <c r="MLW27" s="78"/>
      <c r="MLX27" s="78"/>
      <c r="MLY27" s="78"/>
      <c r="MLZ27" s="78"/>
      <c r="MMA27" s="78"/>
      <c r="MMB27" s="78"/>
      <c r="MMC27" s="78"/>
      <c r="MMD27" s="78"/>
      <c r="MME27" s="78"/>
      <c r="MMF27" s="78"/>
      <c r="MMG27" s="78"/>
      <c r="MMH27" s="78"/>
      <c r="MMI27" s="78"/>
      <c r="MMJ27" s="78"/>
      <c r="MMK27" s="78"/>
      <c r="MML27" s="78"/>
      <c r="MMM27" s="78"/>
      <c r="MMN27" s="78"/>
      <c r="MMO27" s="78"/>
      <c r="MMP27" s="78"/>
      <c r="MMQ27" s="78"/>
      <c r="MMR27" s="78"/>
      <c r="MMS27" s="78"/>
      <c r="MMT27" s="78"/>
      <c r="MMU27" s="78"/>
      <c r="MMV27" s="78"/>
      <c r="MMW27" s="78"/>
      <c r="MMX27" s="78"/>
      <c r="MMY27" s="78"/>
      <c r="MMZ27" s="78"/>
      <c r="MNA27" s="78"/>
      <c r="MNB27" s="78"/>
      <c r="MNC27" s="78"/>
      <c r="MND27" s="78"/>
      <c r="MNE27" s="78"/>
      <c r="MNF27" s="78"/>
      <c r="MNG27" s="78"/>
      <c r="MNH27" s="78"/>
      <c r="MNI27" s="78"/>
      <c r="MNJ27" s="78"/>
      <c r="MNK27" s="78"/>
      <c r="MNL27" s="78"/>
      <c r="MNM27" s="78"/>
      <c r="MNN27" s="78"/>
      <c r="MNO27" s="78"/>
      <c r="MNP27" s="78"/>
      <c r="MNQ27" s="78"/>
      <c r="MNR27" s="78"/>
      <c r="MNS27" s="78"/>
      <c r="MNT27" s="78"/>
      <c r="MNU27" s="78"/>
      <c r="MNV27" s="78"/>
      <c r="MNW27" s="78"/>
      <c r="MNX27" s="78"/>
      <c r="MNY27" s="78"/>
      <c r="MNZ27" s="78"/>
      <c r="MOA27" s="78"/>
      <c r="MOB27" s="78"/>
      <c r="MOC27" s="78"/>
      <c r="MOD27" s="78"/>
      <c r="MOE27" s="78"/>
      <c r="MOF27" s="78"/>
      <c r="MOG27" s="78"/>
      <c r="MOH27" s="78"/>
      <c r="MOI27" s="78"/>
      <c r="MOJ27" s="78"/>
      <c r="MOK27" s="78"/>
      <c r="MOL27" s="78"/>
      <c r="MOM27" s="78"/>
      <c r="MON27" s="78"/>
      <c r="MOO27" s="78"/>
      <c r="MOP27" s="78"/>
      <c r="MOQ27" s="78"/>
      <c r="MOR27" s="78"/>
      <c r="MOS27" s="78"/>
      <c r="MOT27" s="78"/>
      <c r="MOU27" s="78"/>
      <c r="MOV27" s="78"/>
      <c r="MOW27" s="78"/>
      <c r="MOX27" s="78"/>
      <c r="MOY27" s="78"/>
      <c r="MOZ27" s="78"/>
      <c r="MPA27" s="78"/>
      <c r="MPB27" s="78"/>
      <c r="MPC27" s="78"/>
      <c r="MPD27" s="78"/>
      <c r="MPE27" s="78"/>
      <c r="MPF27" s="78"/>
      <c r="MPG27" s="78"/>
      <c r="MPH27" s="78"/>
      <c r="MPI27" s="78"/>
      <c r="MPJ27" s="78"/>
      <c r="MPK27" s="78"/>
      <c r="MPL27" s="78"/>
      <c r="MPM27" s="78"/>
      <c r="MPN27" s="78"/>
      <c r="MPO27" s="78"/>
      <c r="MPP27" s="78"/>
      <c r="MPQ27" s="78"/>
      <c r="MPR27" s="78"/>
      <c r="MPS27" s="78"/>
      <c r="MPT27" s="78"/>
      <c r="MPU27" s="78"/>
      <c r="MPV27" s="78"/>
      <c r="MPW27" s="78"/>
      <c r="MPX27" s="78"/>
      <c r="MPY27" s="78"/>
      <c r="MPZ27" s="78"/>
      <c r="MQA27" s="78"/>
      <c r="MQB27" s="78"/>
      <c r="MQC27" s="78"/>
      <c r="MQD27" s="78"/>
      <c r="MQE27" s="78"/>
      <c r="MQF27" s="78"/>
      <c r="MQG27" s="78"/>
      <c r="MQH27" s="78"/>
      <c r="MQI27" s="78"/>
      <c r="MQJ27" s="78"/>
      <c r="MQK27" s="78"/>
      <c r="MQL27" s="78"/>
      <c r="MQM27" s="78"/>
      <c r="MQN27" s="78"/>
      <c r="MQO27" s="78"/>
      <c r="MQP27" s="78"/>
      <c r="MQQ27" s="78"/>
      <c r="MQR27" s="78"/>
      <c r="MQS27" s="78"/>
      <c r="MQT27" s="78"/>
      <c r="MQU27" s="78"/>
      <c r="MQV27" s="78"/>
      <c r="MQW27" s="78"/>
      <c r="MQX27" s="78"/>
      <c r="MQY27" s="78"/>
      <c r="MQZ27" s="78"/>
      <c r="MRA27" s="78"/>
      <c r="MRB27" s="78"/>
      <c r="MRC27" s="78"/>
      <c r="MRD27" s="78"/>
      <c r="MRE27" s="78"/>
      <c r="MRF27" s="78"/>
      <c r="MRG27" s="78"/>
      <c r="MRH27" s="78"/>
      <c r="MRI27" s="78"/>
      <c r="MRJ27" s="78"/>
      <c r="MRK27" s="78"/>
      <c r="MRL27" s="78"/>
      <c r="MRM27" s="78"/>
      <c r="MRN27" s="78"/>
      <c r="MRO27" s="78"/>
      <c r="MRP27" s="78"/>
      <c r="MRQ27" s="78"/>
      <c r="MRR27" s="78"/>
      <c r="MRS27" s="78"/>
      <c r="MRT27" s="78"/>
      <c r="MRU27" s="78"/>
      <c r="MRV27" s="78"/>
      <c r="MRW27" s="78"/>
      <c r="MRX27" s="78"/>
      <c r="MRY27" s="78"/>
      <c r="MRZ27" s="78"/>
      <c r="MSA27" s="78"/>
      <c r="MSB27" s="78"/>
      <c r="MSC27" s="78"/>
      <c r="MSD27" s="78"/>
      <c r="MSE27" s="78"/>
      <c r="MSF27" s="78"/>
      <c r="MSG27" s="78"/>
      <c r="MSH27" s="78"/>
      <c r="MSI27" s="78"/>
      <c r="MSJ27" s="78"/>
      <c r="MSK27" s="78"/>
      <c r="MSL27" s="78"/>
      <c r="MSM27" s="78"/>
      <c r="MSN27" s="78"/>
      <c r="MSO27" s="78"/>
      <c r="MSP27" s="78"/>
      <c r="MSQ27" s="78"/>
      <c r="MSR27" s="78"/>
      <c r="MSS27" s="78"/>
      <c r="MST27" s="78"/>
      <c r="MSU27" s="78"/>
      <c r="MSV27" s="78"/>
      <c r="MSW27" s="78"/>
      <c r="MSX27" s="78"/>
      <c r="MSY27" s="78"/>
      <c r="MSZ27" s="78"/>
      <c r="MTA27" s="78"/>
      <c r="MTB27" s="78"/>
      <c r="MTC27" s="78"/>
      <c r="MTD27" s="78"/>
      <c r="MTE27" s="78"/>
      <c r="MTF27" s="78"/>
      <c r="MTG27" s="78"/>
      <c r="MTH27" s="78"/>
      <c r="MTI27" s="78"/>
      <c r="MTJ27" s="78"/>
      <c r="MTK27" s="78"/>
      <c r="MTL27" s="78"/>
      <c r="MTM27" s="78"/>
      <c r="MTN27" s="78"/>
      <c r="MTO27" s="78"/>
      <c r="MTP27" s="78"/>
      <c r="MTQ27" s="78"/>
      <c r="MTR27" s="78"/>
      <c r="MTS27" s="78"/>
      <c r="MTT27" s="78"/>
      <c r="MTU27" s="78"/>
      <c r="MTV27" s="78"/>
      <c r="MTW27" s="78"/>
      <c r="MTX27" s="78"/>
      <c r="MTY27" s="78"/>
      <c r="MTZ27" s="78"/>
      <c r="MUA27" s="78"/>
      <c r="MUB27" s="78"/>
      <c r="MUC27" s="78"/>
      <c r="MUD27" s="78"/>
      <c r="MUE27" s="78"/>
      <c r="MUF27" s="78"/>
      <c r="MUG27" s="78"/>
      <c r="MUH27" s="78"/>
      <c r="MUI27" s="78"/>
      <c r="MUJ27" s="78"/>
      <c r="MUK27" s="78"/>
      <c r="MUL27" s="78"/>
      <c r="MUM27" s="78"/>
      <c r="MUN27" s="78"/>
      <c r="MUO27" s="78"/>
      <c r="MUP27" s="78"/>
      <c r="MUQ27" s="78"/>
      <c r="MUR27" s="78"/>
      <c r="MUS27" s="78"/>
      <c r="MUT27" s="78"/>
      <c r="MUU27" s="78"/>
      <c r="MUV27" s="78"/>
      <c r="MUW27" s="78"/>
      <c r="MUX27" s="78"/>
      <c r="MUY27" s="78"/>
      <c r="MUZ27" s="78"/>
      <c r="MVA27" s="78"/>
      <c r="MVB27" s="78"/>
      <c r="MVC27" s="78"/>
      <c r="MVD27" s="78"/>
      <c r="MVE27" s="78"/>
      <c r="MVF27" s="78"/>
      <c r="MVG27" s="78"/>
      <c r="MVH27" s="78"/>
      <c r="MVI27" s="78"/>
      <c r="MVJ27" s="78"/>
      <c r="MVK27" s="78"/>
      <c r="MVL27" s="78"/>
      <c r="MVM27" s="78"/>
      <c r="MVN27" s="78"/>
      <c r="MVO27" s="78"/>
      <c r="MVP27" s="78"/>
      <c r="MVQ27" s="78"/>
      <c r="MVR27" s="78"/>
      <c r="MVS27" s="78"/>
      <c r="MVT27" s="78"/>
      <c r="MVU27" s="78"/>
      <c r="MVV27" s="78"/>
      <c r="MVW27" s="78"/>
      <c r="MVX27" s="78"/>
      <c r="MVY27" s="78"/>
      <c r="MVZ27" s="78"/>
      <c r="MWA27" s="78"/>
      <c r="MWB27" s="78"/>
      <c r="MWC27" s="78"/>
      <c r="MWD27" s="78"/>
      <c r="MWE27" s="78"/>
      <c r="MWF27" s="78"/>
      <c r="MWG27" s="78"/>
      <c r="MWH27" s="78"/>
      <c r="MWI27" s="78"/>
      <c r="MWJ27" s="78"/>
      <c r="MWK27" s="78"/>
      <c r="MWL27" s="78"/>
      <c r="MWM27" s="78"/>
      <c r="MWN27" s="78"/>
      <c r="MWO27" s="78"/>
      <c r="MWP27" s="78"/>
      <c r="MWQ27" s="78"/>
      <c r="MWR27" s="78"/>
      <c r="MWS27" s="78"/>
      <c r="MWT27" s="78"/>
      <c r="MWU27" s="78"/>
      <c r="MWV27" s="78"/>
      <c r="MWW27" s="78"/>
      <c r="MWX27" s="78"/>
      <c r="MWY27" s="78"/>
      <c r="MWZ27" s="78"/>
      <c r="MXA27" s="78"/>
      <c r="MXB27" s="78"/>
      <c r="MXC27" s="78"/>
      <c r="MXD27" s="78"/>
      <c r="MXE27" s="78"/>
      <c r="MXF27" s="78"/>
      <c r="MXG27" s="78"/>
      <c r="MXH27" s="78"/>
      <c r="MXI27" s="78"/>
      <c r="MXJ27" s="78"/>
      <c r="MXK27" s="78"/>
      <c r="MXL27" s="78"/>
      <c r="MXM27" s="78"/>
      <c r="MXN27" s="78"/>
      <c r="MXO27" s="78"/>
      <c r="MXP27" s="78"/>
      <c r="MXQ27" s="78"/>
      <c r="MXR27" s="78"/>
      <c r="MXS27" s="78"/>
      <c r="MXT27" s="78"/>
      <c r="MXU27" s="78"/>
      <c r="MXV27" s="78"/>
      <c r="MXW27" s="78"/>
      <c r="MXX27" s="78"/>
      <c r="MXY27" s="78"/>
      <c r="MXZ27" s="78"/>
      <c r="MYA27" s="78"/>
      <c r="MYB27" s="78"/>
      <c r="MYC27" s="78"/>
      <c r="MYD27" s="78"/>
      <c r="MYE27" s="78"/>
      <c r="MYF27" s="78"/>
      <c r="MYG27" s="78"/>
      <c r="MYH27" s="78"/>
      <c r="MYI27" s="78"/>
      <c r="MYJ27" s="78"/>
      <c r="MYK27" s="78"/>
      <c r="MYL27" s="78"/>
      <c r="MYM27" s="78"/>
      <c r="MYN27" s="78"/>
      <c r="MYO27" s="78"/>
      <c r="MYP27" s="78"/>
      <c r="MYQ27" s="78"/>
      <c r="MYR27" s="78"/>
      <c r="MYS27" s="78"/>
      <c r="MYT27" s="78"/>
      <c r="MYU27" s="78"/>
      <c r="MYV27" s="78"/>
      <c r="MYW27" s="78"/>
      <c r="MYX27" s="78"/>
      <c r="MYY27" s="78"/>
      <c r="MYZ27" s="78"/>
      <c r="MZA27" s="78"/>
      <c r="MZB27" s="78"/>
      <c r="MZC27" s="78"/>
      <c r="MZD27" s="78"/>
      <c r="MZE27" s="78"/>
      <c r="MZF27" s="78"/>
      <c r="MZG27" s="78"/>
      <c r="MZH27" s="78"/>
      <c r="MZI27" s="78"/>
      <c r="MZJ27" s="78"/>
      <c r="MZK27" s="78"/>
      <c r="MZL27" s="78"/>
      <c r="MZM27" s="78"/>
      <c r="MZN27" s="78"/>
      <c r="MZO27" s="78"/>
      <c r="MZP27" s="78"/>
      <c r="MZQ27" s="78"/>
      <c r="MZR27" s="78"/>
      <c r="MZS27" s="78"/>
      <c r="MZT27" s="78"/>
      <c r="MZU27" s="78"/>
      <c r="MZV27" s="78"/>
      <c r="MZW27" s="78"/>
      <c r="MZX27" s="78"/>
      <c r="MZY27" s="78"/>
      <c r="MZZ27" s="78"/>
      <c r="NAA27" s="78"/>
      <c r="NAB27" s="78"/>
      <c r="NAC27" s="78"/>
      <c r="NAD27" s="78"/>
      <c r="NAE27" s="78"/>
      <c r="NAF27" s="78"/>
      <c r="NAG27" s="78"/>
      <c r="NAH27" s="78"/>
      <c r="NAI27" s="78"/>
      <c r="NAJ27" s="78"/>
      <c r="NAK27" s="78"/>
      <c r="NAL27" s="78"/>
      <c r="NAM27" s="78"/>
      <c r="NAN27" s="78"/>
      <c r="NAO27" s="78"/>
      <c r="NAP27" s="78"/>
      <c r="NAQ27" s="78"/>
      <c r="NAR27" s="78"/>
      <c r="NAS27" s="78"/>
      <c r="NAT27" s="78"/>
      <c r="NAU27" s="78"/>
      <c r="NAV27" s="78"/>
      <c r="NAW27" s="78"/>
      <c r="NAX27" s="78"/>
      <c r="NAY27" s="78"/>
      <c r="NAZ27" s="78"/>
      <c r="NBA27" s="78"/>
      <c r="NBB27" s="78"/>
      <c r="NBC27" s="78"/>
      <c r="NBD27" s="78"/>
      <c r="NBE27" s="78"/>
      <c r="NBF27" s="78"/>
      <c r="NBG27" s="78"/>
      <c r="NBH27" s="78"/>
      <c r="NBI27" s="78"/>
      <c r="NBJ27" s="78"/>
      <c r="NBK27" s="78"/>
      <c r="NBL27" s="78"/>
      <c r="NBM27" s="78"/>
      <c r="NBN27" s="78"/>
      <c r="NBO27" s="78"/>
      <c r="NBP27" s="78"/>
      <c r="NBQ27" s="78"/>
      <c r="NBR27" s="78"/>
      <c r="NBS27" s="78"/>
      <c r="NBT27" s="78"/>
      <c r="NBU27" s="78"/>
      <c r="NBV27" s="78"/>
      <c r="NBW27" s="78"/>
      <c r="NBX27" s="78"/>
      <c r="NBY27" s="78"/>
      <c r="NBZ27" s="78"/>
      <c r="NCA27" s="78"/>
      <c r="NCB27" s="78"/>
      <c r="NCC27" s="78"/>
      <c r="NCD27" s="78"/>
      <c r="NCE27" s="78"/>
      <c r="NCF27" s="78"/>
      <c r="NCG27" s="78"/>
      <c r="NCH27" s="78"/>
      <c r="NCI27" s="78"/>
      <c r="NCJ27" s="78"/>
      <c r="NCK27" s="78"/>
      <c r="NCL27" s="78"/>
      <c r="NCM27" s="78"/>
      <c r="NCN27" s="78"/>
      <c r="NCO27" s="78"/>
      <c r="NCP27" s="78"/>
      <c r="NCQ27" s="78"/>
      <c r="NCR27" s="78"/>
      <c r="NCS27" s="78"/>
      <c r="NCT27" s="78"/>
      <c r="NCU27" s="78"/>
      <c r="NCV27" s="78"/>
      <c r="NCW27" s="78"/>
      <c r="NCX27" s="78"/>
      <c r="NCY27" s="78"/>
      <c r="NCZ27" s="78"/>
      <c r="NDA27" s="78"/>
      <c r="NDB27" s="78"/>
      <c r="NDC27" s="78"/>
      <c r="NDD27" s="78"/>
      <c r="NDE27" s="78"/>
      <c r="NDF27" s="78"/>
      <c r="NDG27" s="78"/>
      <c r="NDH27" s="78"/>
      <c r="NDI27" s="78"/>
      <c r="NDJ27" s="78"/>
      <c r="NDK27" s="78"/>
      <c r="NDL27" s="78"/>
      <c r="NDM27" s="78"/>
      <c r="NDN27" s="78"/>
      <c r="NDO27" s="78"/>
      <c r="NDP27" s="78"/>
      <c r="NDQ27" s="78"/>
      <c r="NDR27" s="78"/>
      <c r="NDS27" s="78"/>
      <c r="NDT27" s="78"/>
      <c r="NDU27" s="78"/>
      <c r="NDV27" s="78"/>
      <c r="NDW27" s="78"/>
      <c r="NDX27" s="78"/>
      <c r="NDY27" s="78"/>
      <c r="NDZ27" s="78"/>
      <c r="NEA27" s="78"/>
      <c r="NEB27" s="78"/>
      <c r="NEC27" s="78"/>
      <c r="NED27" s="78"/>
      <c r="NEE27" s="78"/>
      <c r="NEF27" s="78"/>
      <c r="NEG27" s="78"/>
      <c r="NEH27" s="78"/>
      <c r="NEI27" s="78"/>
      <c r="NEJ27" s="78"/>
      <c r="NEK27" s="78"/>
      <c r="NEL27" s="78"/>
      <c r="NEM27" s="78"/>
      <c r="NEN27" s="78"/>
      <c r="NEO27" s="78"/>
      <c r="NEP27" s="78"/>
      <c r="NEQ27" s="78"/>
      <c r="NER27" s="78"/>
      <c r="NES27" s="78"/>
      <c r="NET27" s="78"/>
      <c r="NEU27" s="78"/>
      <c r="NEV27" s="78"/>
      <c r="NEW27" s="78"/>
      <c r="NEX27" s="78"/>
      <c r="NEY27" s="78"/>
      <c r="NEZ27" s="78"/>
      <c r="NFA27" s="78"/>
      <c r="NFB27" s="78"/>
      <c r="NFC27" s="78"/>
      <c r="NFD27" s="78"/>
      <c r="NFE27" s="78"/>
      <c r="NFF27" s="78"/>
      <c r="NFG27" s="78"/>
      <c r="NFH27" s="78"/>
      <c r="NFI27" s="78"/>
      <c r="NFJ27" s="78"/>
      <c r="NFK27" s="78"/>
      <c r="NFL27" s="78"/>
      <c r="NFM27" s="78"/>
      <c r="NFN27" s="78"/>
      <c r="NFO27" s="78"/>
      <c r="NFP27" s="78"/>
      <c r="NFQ27" s="78"/>
      <c r="NFR27" s="78"/>
      <c r="NFS27" s="78"/>
      <c r="NFT27" s="78"/>
      <c r="NFU27" s="78"/>
      <c r="NFV27" s="78"/>
      <c r="NFW27" s="78"/>
      <c r="NFX27" s="78"/>
      <c r="NFY27" s="78"/>
      <c r="NFZ27" s="78"/>
      <c r="NGA27" s="78"/>
      <c r="NGB27" s="78"/>
      <c r="NGC27" s="78"/>
      <c r="NGD27" s="78"/>
      <c r="NGE27" s="78"/>
      <c r="NGF27" s="78"/>
      <c r="NGG27" s="78"/>
      <c r="NGH27" s="78"/>
      <c r="NGI27" s="78"/>
      <c r="NGJ27" s="78"/>
      <c r="NGK27" s="78"/>
      <c r="NGL27" s="78"/>
      <c r="NGM27" s="78"/>
      <c r="NGN27" s="78"/>
      <c r="NGO27" s="78"/>
      <c r="NGP27" s="78"/>
      <c r="NGQ27" s="78"/>
      <c r="NGR27" s="78"/>
      <c r="NGS27" s="78"/>
      <c r="NGT27" s="78"/>
      <c r="NGU27" s="78"/>
      <c r="NGV27" s="78"/>
      <c r="NGW27" s="78"/>
      <c r="NGX27" s="78"/>
      <c r="NGY27" s="78"/>
      <c r="NGZ27" s="78"/>
      <c r="NHA27" s="78"/>
      <c r="NHB27" s="78"/>
      <c r="NHC27" s="78"/>
      <c r="NHD27" s="78"/>
      <c r="NHE27" s="78"/>
      <c r="NHF27" s="78"/>
      <c r="NHG27" s="78"/>
      <c r="NHH27" s="78"/>
      <c r="NHI27" s="78"/>
      <c r="NHJ27" s="78"/>
      <c r="NHK27" s="78"/>
      <c r="NHL27" s="78"/>
      <c r="NHM27" s="78"/>
      <c r="NHN27" s="78"/>
      <c r="NHO27" s="78"/>
      <c r="NHP27" s="78"/>
      <c r="NHQ27" s="78"/>
      <c r="NHR27" s="78"/>
      <c r="NHS27" s="78"/>
      <c r="NHT27" s="78"/>
      <c r="NHU27" s="78"/>
      <c r="NHV27" s="78"/>
      <c r="NHW27" s="78"/>
      <c r="NHX27" s="78"/>
      <c r="NHY27" s="78"/>
      <c r="NHZ27" s="78"/>
      <c r="NIA27" s="78"/>
      <c r="NIB27" s="78"/>
      <c r="NIC27" s="78"/>
      <c r="NID27" s="78"/>
      <c r="NIE27" s="78"/>
      <c r="NIF27" s="78"/>
      <c r="NIG27" s="78"/>
      <c r="NIH27" s="78"/>
      <c r="NII27" s="78"/>
      <c r="NIJ27" s="78"/>
      <c r="NIK27" s="78"/>
      <c r="NIL27" s="78"/>
      <c r="NIM27" s="78"/>
      <c r="NIN27" s="78"/>
      <c r="NIO27" s="78"/>
      <c r="NIP27" s="78"/>
      <c r="NIQ27" s="78"/>
      <c r="NIR27" s="78"/>
      <c r="NIS27" s="78"/>
      <c r="NIT27" s="78"/>
      <c r="NIU27" s="78"/>
      <c r="NIV27" s="78"/>
      <c r="NIW27" s="78"/>
      <c r="NIX27" s="78"/>
      <c r="NIY27" s="78"/>
      <c r="NIZ27" s="78"/>
      <c r="NJA27" s="78"/>
      <c r="NJB27" s="78"/>
      <c r="NJC27" s="78"/>
      <c r="NJD27" s="78"/>
      <c r="NJE27" s="78"/>
      <c r="NJF27" s="78"/>
      <c r="NJG27" s="78"/>
      <c r="NJH27" s="78"/>
      <c r="NJI27" s="78"/>
      <c r="NJJ27" s="78"/>
      <c r="NJK27" s="78"/>
      <c r="NJL27" s="78"/>
      <c r="NJM27" s="78"/>
      <c r="NJN27" s="78"/>
      <c r="NJO27" s="78"/>
      <c r="NJP27" s="78"/>
      <c r="NJQ27" s="78"/>
      <c r="NJR27" s="78"/>
      <c r="NJS27" s="78"/>
      <c r="NJT27" s="78"/>
      <c r="NJU27" s="78"/>
      <c r="NJV27" s="78"/>
      <c r="NJW27" s="78"/>
      <c r="NJX27" s="78"/>
      <c r="NJY27" s="78"/>
      <c r="NJZ27" s="78"/>
      <c r="NKA27" s="78"/>
      <c r="NKB27" s="78"/>
      <c r="NKC27" s="78"/>
      <c r="NKD27" s="78"/>
      <c r="NKE27" s="78"/>
      <c r="NKF27" s="78"/>
      <c r="NKG27" s="78"/>
      <c r="NKH27" s="78"/>
      <c r="NKI27" s="78"/>
      <c r="NKJ27" s="78"/>
      <c r="NKK27" s="78"/>
      <c r="NKL27" s="78"/>
      <c r="NKM27" s="78"/>
      <c r="NKN27" s="78"/>
      <c r="NKO27" s="78"/>
      <c r="NKP27" s="78"/>
      <c r="NKQ27" s="78"/>
      <c r="NKR27" s="78"/>
      <c r="NKS27" s="78"/>
      <c r="NKT27" s="78"/>
      <c r="NKU27" s="78"/>
      <c r="NKV27" s="78"/>
      <c r="NKW27" s="78"/>
      <c r="NKX27" s="78"/>
      <c r="NKY27" s="78"/>
      <c r="NKZ27" s="78"/>
      <c r="NLA27" s="78"/>
      <c r="NLB27" s="78"/>
      <c r="NLC27" s="78"/>
      <c r="NLD27" s="78"/>
      <c r="NLE27" s="78"/>
      <c r="NLF27" s="78"/>
      <c r="NLG27" s="78"/>
      <c r="NLH27" s="78"/>
      <c r="NLI27" s="78"/>
      <c r="NLJ27" s="78"/>
      <c r="NLK27" s="78"/>
      <c r="NLL27" s="78"/>
      <c r="NLM27" s="78"/>
      <c r="NLN27" s="78"/>
      <c r="NLO27" s="78"/>
      <c r="NLP27" s="78"/>
      <c r="NLQ27" s="78"/>
      <c r="NLR27" s="78"/>
      <c r="NLS27" s="78"/>
      <c r="NLT27" s="78"/>
      <c r="NLU27" s="78"/>
      <c r="NLV27" s="78"/>
      <c r="NLW27" s="78"/>
      <c r="NLX27" s="78"/>
      <c r="NLY27" s="78"/>
      <c r="NLZ27" s="78"/>
      <c r="NMA27" s="78"/>
      <c r="NMB27" s="78"/>
      <c r="NMC27" s="78"/>
      <c r="NMD27" s="78"/>
      <c r="NME27" s="78"/>
      <c r="NMF27" s="78"/>
      <c r="NMG27" s="78"/>
      <c r="NMH27" s="78"/>
      <c r="NMI27" s="78"/>
      <c r="NMJ27" s="78"/>
      <c r="NMK27" s="78"/>
      <c r="NML27" s="78"/>
      <c r="NMM27" s="78"/>
      <c r="NMN27" s="78"/>
      <c r="NMO27" s="78"/>
      <c r="NMP27" s="78"/>
      <c r="NMQ27" s="78"/>
      <c r="NMR27" s="78"/>
      <c r="NMS27" s="78"/>
      <c r="NMT27" s="78"/>
      <c r="NMU27" s="78"/>
      <c r="NMV27" s="78"/>
      <c r="NMW27" s="78"/>
      <c r="NMX27" s="78"/>
      <c r="NMY27" s="78"/>
      <c r="NMZ27" s="78"/>
      <c r="NNA27" s="78"/>
      <c r="NNB27" s="78"/>
      <c r="NNC27" s="78"/>
      <c r="NND27" s="78"/>
      <c r="NNE27" s="78"/>
      <c r="NNF27" s="78"/>
      <c r="NNG27" s="78"/>
      <c r="NNH27" s="78"/>
      <c r="NNI27" s="78"/>
      <c r="NNJ27" s="78"/>
      <c r="NNK27" s="78"/>
      <c r="NNL27" s="78"/>
      <c r="NNM27" s="78"/>
      <c r="NNN27" s="78"/>
      <c r="NNO27" s="78"/>
      <c r="NNP27" s="78"/>
      <c r="NNQ27" s="78"/>
      <c r="NNR27" s="78"/>
      <c r="NNS27" s="78"/>
      <c r="NNT27" s="78"/>
      <c r="NNU27" s="78"/>
      <c r="NNV27" s="78"/>
      <c r="NNW27" s="78"/>
      <c r="NNX27" s="78"/>
      <c r="NNY27" s="78"/>
      <c r="NNZ27" s="78"/>
      <c r="NOA27" s="78"/>
      <c r="NOB27" s="78"/>
      <c r="NOC27" s="78"/>
      <c r="NOD27" s="78"/>
      <c r="NOE27" s="78"/>
      <c r="NOF27" s="78"/>
      <c r="NOG27" s="78"/>
      <c r="NOH27" s="78"/>
      <c r="NOI27" s="78"/>
      <c r="NOJ27" s="78"/>
      <c r="NOK27" s="78"/>
      <c r="NOL27" s="78"/>
      <c r="NOM27" s="78"/>
      <c r="NON27" s="78"/>
      <c r="NOO27" s="78"/>
      <c r="NOP27" s="78"/>
      <c r="NOQ27" s="78"/>
      <c r="NOR27" s="78"/>
      <c r="NOS27" s="78"/>
      <c r="NOT27" s="78"/>
      <c r="NOU27" s="78"/>
      <c r="NOV27" s="78"/>
      <c r="NOW27" s="78"/>
      <c r="NOX27" s="78"/>
      <c r="NOY27" s="78"/>
      <c r="NOZ27" s="78"/>
      <c r="NPA27" s="78"/>
      <c r="NPB27" s="78"/>
      <c r="NPC27" s="78"/>
      <c r="NPD27" s="78"/>
      <c r="NPE27" s="78"/>
      <c r="NPF27" s="78"/>
      <c r="NPG27" s="78"/>
      <c r="NPH27" s="78"/>
      <c r="NPI27" s="78"/>
      <c r="NPJ27" s="78"/>
      <c r="NPK27" s="78"/>
      <c r="NPL27" s="78"/>
      <c r="NPM27" s="78"/>
      <c r="NPN27" s="78"/>
      <c r="NPO27" s="78"/>
      <c r="NPP27" s="78"/>
      <c r="NPQ27" s="78"/>
      <c r="NPR27" s="78"/>
      <c r="NPS27" s="78"/>
      <c r="NPT27" s="78"/>
      <c r="NPU27" s="78"/>
      <c r="NPV27" s="78"/>
      <c r="NPW27" s="78"/>
      <c r="NPX27" s="78"/>
      <c r="NPY27" s="78"/>
      <c r="NPZ27" s="78"/>
      <c r="NQA27" s="78"/>
      <c r="NQB27" s="78"/>
      <c r="NQC27" s="78"/>
      <c r="NQD27" s="78"/>
      <c r="NQE27" s="78"/>
      <c r="NQF27" s="78"/>
      <c r="NQG27" s="78"/>
      <c r="NQH27" s="78"/>
      <c r="NQI27" s="78"/>
      <c r="NQJ27" s="78"/>
      <c r="NQK27" s="78"/>
      <c r="NQL27" s="78"/>
      <c r="NQM27" s="78"/>
      <c r="NQN27" s="78"/>
      <c r="NQO27" s="78"/>
      <c r="NQP27" s="78"/>
      <c r="NQQ27" s="78"/>
      <c r="NQR27" s="78"/>
      <c r="NQS27" s="78"/>
      <c r="NQT27" s="78"/>
      <c r="NQU27" s="78"/>
      <c r="NQV27" s="78"/>
      <c r="NQW27" s="78"/>
      <c r="NQX27" s="78"/>
      <c r="NQY27" s="78"/>
      <c r="NQZ27" s="78"/>
      <c r="NRA27" s="78"/>
      <c r="NRB27" s="78"/>
      <c r="NRC27" s="78"/>
      <c r="NRD27" s="78"/>
      <c r="NRE27" s="78"/>
      <c r="NRF27" s="78"/>
      <c r="NRG27" s="78"/>
      <c r="NRH27" s="78"/>
      <c r="NRI27" s="78"/>
      <c r="NRJ27" s="78"/>
      <c r="NRK27" s="78"/>
      <c r="NRL27" s="78"/>
      <c r="NRM27" s="78"/>
      <c r="NRN27" s="78"/>
      <c r="NRO27" s="78"/>
      <c r="NRP27" s="78"/>
      <c r="NRQ27" s="78"/>
      <c r="NRR27" s="78"/>
      <c r="NRS27" s="78"/>
      <c r="NRT27" s="78"/>
      <c r="NRU27" s="78"/>
      <c r="NRV27" s="78"/>
      <c r="NRW27" s="78"/>
      <c r="NRX27" s="78"/>
      <c r="NRY27" s="78"/>
      <c r="NRZ27" s="78"/>
      <c r="NSA27" s="78"/>
      <c r="NSB27" s="78"/>
      <c r="NSC27" s="78"/>
      <c r="NSD27" s="78"/>
      <c r="NSE27" s="78"/>
      <c r="NSF27" s="78"/>
      <c r="NSG27" s="78"/>
      <c r="NSH27" s="78"/>
      <c r="NSI27" s="78"/>
      <c r="NSJ27" s="78"/>
      <c r="NSK27" s="78"/>
      <c r="NSL27" s="78"/>
      <c r="NSM27" s="78"/>
      <c r="NSN27" s="78"/>
      <c r="NSO27" s="78"/>
      <c r="NSP27" s="78"/>
      <c r="NSQ27" s="78"/>
      <c r="NSR27" s="78"/>
      <c r="NSS27" s="78"/>
      <c r="NST27" s="78"/>
      <c r="NSU27" s="78"/>
      <c r="NSV27" s="78"/>
      <c r="NSW27" s="78"/>
      <c r="NSX27" s="78"/>
      <c r="NSY27" s="78"/>
      <c r="NSZ27" s="78"/>
      <c r="NTA27" s="78"/>
      <c r="NTB27" s="78"/>
      <c r="NTC27" s="78"/>
      <c r="NTD27" s="78"/>
      <c r="NTE27" s="78"/>
      <c r="NTF27" s="78"/>
      <c r="NTG27" s="78"/>
      <c r="NTH27" s="78"/>
      <c r="NTI27" s="78"/>
      <c r="NTJ27" s="78"/>
      <c r="NTK27" s="78"/>
      <c r="NTL27" s="78"/>
      <c r="NTM27" s="78"/>
      <c r="NTN27" s="78"/>
      <c r="NTO27" s="78"/>
      <c r="NTP27" s="78"/>
      <c r="NTQ27" s="78"/>
      <c r="NTR27" s="78"/>
      <c r="NTS27" s="78"/>
      <c r="NTT27" s="78"/>
      <c r="NTU27" s="78"/>
      <c r="NTV27" s="78"/>
      <c r="NTW27" s="78"/>
      <c r="NTX27" s="78"/>
      <c r="NTY27" s="78"/>
      <c r="NTZ27" s="78"/>
      <c r="NUA27" s="78"/>
      <c r="NUB27" s="78"/>
      <c r="NUC27" s="78"/>
      <c r="NUD27" s="78"/>
      <c r="NUE27" s="78"/>
      <c r="NUF27" s="78"/>
      <c r="NUG27" s="78"/>
      <c r="NUH27" s="78"/>
      <c r="NUI27" s="78"/>
      <c r="NUJ27" s="78"/>
      <c r="NUK27" s="78"/>
      <c r="NUL27" s="78"/>
      <c r="NUM27" s="78"/>
      <c r="NUN27" s="78"/>
      <c r="NUO27" s="78"/>
      <c r="NUP27" s="78"/>
      <c r="NUQ27" s="78"/>
      <c r="NUR27" s="78"/>
      <c r="NUS27" s="78"/>
      <c r="NUT27" s="78"/>
      <c r="NUU27" s="78"/>
      <c r="NUV27" s="78"/>
      <c r="NUW27" s="78"/>
      <c r="NUX27" s="78"/>
      <c r="NUY27" s="78"/>
      <c r="NUZ27" s="78"/>
      <c r="NVA27" s="78"/>
      <c r="NVB27" s="78"/>
      <c r="NVC27" s="78"/>
      <c r="NVD27" s="78"/>
      <c r="NVE27" s="78"/>
      <c r="NVF27" s="78"/>
      <c r="NVG27" s="78"/>
      <c r="NVH27" s="78"/>
      <c r="NVI27" s="78"/>
      <c r="NVJ27" s="78"/>
      <c r="NVK27" s="78"/>
      <c r="NVL27" s="78"/>
      <c r="NVM27" s="78"/>
      <c r="NVN27" s="78"/>
      <c r="NVO27" s="78"/>
      <c r="NVP27" s="78"/>
      <c r="NVQ27" s="78"/>
      <c r="NVR27" s="78"/>
      <c r="NVS27" s="78"/>
      <c r="NVT27" s="78"/>
      <c r="NVU27" s="78"/>
      <c r="NVV27" s="78"/>
      <c r="NVW27" s="78"/>
      <c r="NVX27" s="78"/>
      <c r="NVY27" s="78"/>
      <c r="NVZ27" s="78"/>
      <c r="NWA27" s="78"/>
      <c r="NWB27" s="78"/>
      <c r="NWC27" s="78"/>
      <c r="NWD27" s="78"/>
      <c r="NWE27" s="78"/>
      <c r="NWF27" s="78"/>
      <c r="NWG27" s="78"/>
      <c r="NWH27" s="78"/>
      <c r="NWI27" s="78"/>
      <c r="NWJ27" s="78"/>
      <c r="NWK27" s="78"/>
      <c r="NWL27" s="78"/>
      <c r="NWM27" s="78"/>
      <c r="NWN27" s="78"/>
      <c r="NWO27" s="78"/>
      <c r="NWP27" s="78"/>
      <c r="NWQ27" s="78"/>
      <c r="NWR27" s="78"/>
      <c r="NWS27" s="78"/>
      <c r="NWT27" s="78"/>
      <c r="NWU27" s="78"/>
      <c r="NWV27" s="78"/>
      <c r="NWW27" s="78"/>
      <c r="NWX27" s="78"/>
      <c r="NWY27" s="78"/>
      <c r="NWZ27" s="78"/>
      <c r="NXA27" s="78"/>
      <c r="NXB27" s="78"/>
      <c r="NXC27" s="78"/>
      <c r="NXD27" s="78"/>
      <c r="NXE27" s="78"/>
      <c r="NXF27" s="78"/>
      <c r="NXG27" s="78"/>
      <c r="NXH27" s="78"/>
      <c r="NXI27" s="78"/>
      <c r="NXJ27" s="78"/>
      <c r="NXK27" s="78"/>
      <c r="NXL27" s="78"/>
      <c r="NXM27" s="78"/>
      <c r="NXN27" s="78"/>
      <c r="NXO27" s="78"/>
      <c r="NXP27" s="78"/>
      <c r="NXQ27" s="78"/>
      <c r="NXR27" s="78"/>
      <c r="NXS27" s="78"/>
      <c r="NXT27" s="78"/>
      <c r="NXU27" s="78"/>
      <c r="NXV27" s="78"/>
      <c r="NXW27" s="78"/>
      <c r="NXX27" s="78"/>
      <c r="NXY27" s="78"/>
      <c r="NXZ27" s="78"/>
      <c r="NYA27" s="78"/>
      <c r="NYB27" s="78"/>
      <c r="NYC27" s="78"/>
      <c r="NYD27" s="78"/>
      <c r="NYE27" s="78"/>
      <c r="NYF27" s="78"/>
      <c r="NYG27" s="78"/>
      <c r="NYH27" s="78"/>
      <c r="NYI27" s="78"/>
      <c r="NYJ27" s="78"/>
      <c r="NYK27" s="78"/>
      <c r="NYL27" s="78"/>
      <c r="NYM27" s="78"/>
      <c r="NYN27" s="78"/>
      <c r="NYO27" s="78"/>
      <c r="NYP27" s="78"/>
      <c r="NYQ27" s="78"/>
      <c r="NYR27" s="78"/>
      <c r="NYS27" s="78"/>
      <c r="NYT27" s="78"/>
      <c r="NYU27" s="78"/>
      <c r="NYV27" s="78"/>
      <c r="NYW27" s="78"/>
      <c r="NYX27" s="78"/>
      <c r="NYY27" s="78"/>
      <c r="NYZ27" s="78"/>
      <c r="NZA27" s="78"/>
      <c r="NZB27" s="78"/>
      <c r="NZC27" s="78"/>
      <c r="NZD27" s="78"/>
      <c r="NZE27" s="78"/>
      <c r="NZF27" s="78"/>
      <c r="NZG27" s="78"/>
      <c r="NZH27" s="78"/>
      <c r="NZI27" s="78"/>
      <c r="NZJ27" s="78"/>
      <c r="NZK27" s="78"/>
      <c r="NZL27" s="78"/>
      <c r="NZM27" s="78"/>
      <c r="NZN27" s="78"/>
      <c r="NZO27" s="78"/>
      <c r="NZP27" s="78"/>
      <c r="NZQ27" s="78"/>
      <c r="NZR27" s="78"/>
      <c r="NZS27" s="78"/>
      <c r="NZT27" s="78"/>
      <c r="NZU27" s="78"/>
      <c r="NZV27" s="78"/>
      <c r="NZW27" s="78"/>
      <c r="NZX27" s="78"/>
      <c r="NZY27" s="78"/>
      <c r="NZZ27" s="78"/>
      <c r="OAA27" s="78"/>
      <c r="OAB27" s="78"/>
      <c r="OAC27" s="78"/>
      <c r="OAD27" s="78"/>
      <c r="OAE27" s="78"/>
      <c r="OAF27" s="78"/>
      <c r="OAG27" s="78"/>
      <c r="OAH27" s="78"/>
      <c r="OAI27" s="78"/>
      <c r="OAJ27" s="78"/>
      <c r="OAK27" s="78"/>
      <c r="OAL27" s="78"/>
      <c r="OAM27" s="78"/>
      <c r="OAN27" s="78"/>
      <c r="OAO27" s="78"/>
      <c r="OAP27" s="78"/>
      <c r="OAQ27" s="78"/>
      <c r="OAR27" s="78"/>
      <c r="OAS27" s="78"/>
      <c r="OAT27" s="78"/>
      <c r="OAU27" s="78"/>
      <c r="OAV27" s="78"/>
      <c r="OAW27" s="78"/>
      <c r="OAX27" s="78"/>
      <c r="OAY27" s="78"/>
      <c r="OAZ27" s="78"/>
      <c r="OBA27" s="78"/>
      <c r="OBB27" s="78"/>
      <c r="OBC27" s="78"/>
      <c r="OBD27" s="78"/>
      <c r="OBE27" s="78"/>
      <c r="OBF27" s="78"/>
      <c r="OBG27" s="78"/>
      <c r="OBH27" s="78"/>
      <c r="OBI27" s="78"/>
      <c r="OBJ27" s="78"/>
      <c r="OBK27" s="78"/>
      <c r="OBL27" s="78"/>
      <c r="OBM27" s="78"/>
      <c r="OBN27" s="78"/>
      <c r="OBO27" s="78"/>
      <c r="OBP27" s="78"/>
      <c r="OBQ27" s="78"/>
      <c r="OBR27" s="78"/>
      <c r="OBS27" s="78"/>
      <c r="OBT27" s="78"/>
      <c r="OBU27" s="78"/>
      <c r="OBV27" s="78"/>
      <c r="OBW27" s="78"/>
      <c r="OBX27" s="78"/>
      <c r="OBY27" s="78"/>
      <c r="OBZ27" s="78"/>
      <c r="OCA27" s="78"/>
      <c r="OCB27" s="78"/>
      <c r="OCC27" s="78"/>
      <c r="OCD27" s="78"/>
      <c r="OCE27" s="78"/>
      <c r="OCF27" s="78"/>
      <c r="OCG27" s="78"/>
      <c r="OCH27" s="78"/>
      <c r="OCI27" s="78"/>
      <c r="OCJ27" s="78"/>
      <c r="OCK27" s="78"/>
      <c r="OCL27" s="78"/>
      <c r="OCM27" s="78"/>
      <c r="OCN27" s="78"/>
      <c r="OCO27" s="78"/>
      <c r="OCP27" s="78"/>
      <c r="OCQ27" s="78"/>
      <c r="OCR27" s="78"/>
      <c r="OCS27" s="78"/>
      <c r="OCT27" s="78"/>
      <c r="OCU27" s="78"/>
      <c r="OCV27" s="78"/>
      <c r="OCW27" s="78"/>
      <c r="OCX27" s="78"/>
      <c r="OCY27" s="78"/>
      <c r="OCZ27" s="78"/>
      <c r="ODA27" s="78"/>
      <c r="ODB27" s="78"/>
      <c r="ODC27" s="78"/>
      <c r="ODD27" s="78"/>
      <c r="ODE27" s="78"/>
      <c r="ODF27" s="78"/>
      <c r="ODG27" s="78"/>
      <c r="ODH27" s="78"/>
      <c r="ODI27" s="78"/>
      <c r="ODJ27" s="78"/>
      <c r="ODK27" s="78"/>
      <c r="ODL27" s="78"/>
      <c r="ODM27" s="78"/>
      <c r="ODN27" s="78"/>
      <c r="ODO27" s="78"/>
      <c r="ODP27" s="78"/>
      <c r="ODQ27" s="78"/>
      <c r="ODR27" s="78"/>
      <c r="ODS27" s="78"/>
      <c r="ODT27" s="78"/>
      <c r="ODU27" s="78"/>
      <c r="ODV27" s="78"/>
      <c r="ODW27" s="78"/>
      <c r="ODX27" s="78"/>
      <c r="ODY27" s="78"/>
      <c r="ODZ27" s="78"/>
      <c r="OEA27" s="78"/>
      <c r="OEB27" s="78"/>
      <c r="OEC27" s="78"/>
      <c r="OED27" s="78"/>
      <c r="OEE27" s="78"/>
      <c r="OEF27" s="78"/>
      <c r="OEG27" s="78"/>
      <c r="OEH27" s="78"/>
      <c r="OEI27" s="78"/>
      <c r="OEJ27" s="78"/>
      <c r="OEK27" s="78"/>
      <c r="OEL27" s="78"/>
      <c r="OEM27" s="78"/>
      <c r="OEN27" s="78"/>
      <c r="OEO27" s="78"/>
      <c r="OEP27" s="78"/>
      <c r="OEQ27" s="78"/>
      <c r="OER27" s="78"/>
      <c r="OES27" s="78"/>
      <c r="OET27" s="78"/>
      <c r="OEU27" s="78"/>
      <c r="OEV27" s="78"/>
      <c r="OEW27" s="78"/>
      <c r="OEX27" s="78"/>
      <c r="OEY27" s="78"/>
      <c r="OEZ27" s="78"/>
      <c r="OFA27" s="78"/>
      <c r="OFB27" s="78"/>
      <c r="OFC27" s="78"/>
      <c r="OFD27" s="78"/>
      <c r="OFE27" s="78"/>
      <c r="OFF27" s="78"/>
      <c r="OFG27" s="78"/>
      <c r="OFH27" s="78"/>
      <c r="OFI27" s="78"/>
      <c r="OFJ27" s="78"/>
      <c r="OFK27" s="78"/>
      <c r="OFL27" s="78"/>
      <c r="OFM27" s="78"/>
      <c r="OFN27" s="78"/>
      <c r="OFO27" s="78"/>
      <c r="OFP27" s="78"/>
      <c r="OFQ27" s="78"/>
      <c r="OFR27" s="78"/>
      <c r="OFS27" s="78"/>
      <c r="OFT27" s="78"/>
      <c r="OFU27" s="78"/>
      <c r="OFV27" s="78"/>
      <c r="OFW27" s="78"/>
      <c r="OFX27" s="78"/>
      <c r="OFY27" s="78"/>
      <c r="OFZ27" s="78"/>
      <c r="OGA27" s="78"/>
      <c r="OGB27" s="78"/>
      <c r="OGC27" s="78"/>
      <c r="OGD27" s="78"/>
      <c r="OGE27" s="78"/>
      <c r="OGF27" s="78"/>
      <c r="OGG27" s="78"/>
      <c r="OGH27" s="78"/>
      <c r="OGI27" s="78"/>
      <c r="OGJ27" s="78"/>
      <c r="OGK27" s="78"/>
      <c r="OGL27" s="78"/>
      <c r="OGM27" s="78"/>
      <c r="OGN27" s="78"/>
      <c r="OGO27" s="78"/>
      <c r="OGP27" s="78"/>
      <c r="OGQ27" s="78"/>
      <c r="OGR27" s="78"/>
      <c r="OGS27" s="78"/>
      <c r="OGT27" s="78"/>
      <c r="OGU27" s="78"/>
      <c r="OGV27" s="78"/>
      <c r="OGW27" s="78"/>
      <c r="OGX27" s="78"/>
      <c r="OGY27" s="78"/>
      <c r="OGZ27" s="78"/>
      <c r="OHA27" s="78"/>
      <c r="OHB27" s="78"/>
      <c r="OHC27" s="78"/>
      <c r="OHD27" s="78"/>
      <c r="OHE27" s="78"/>
      <c r="OHF27" s="78"/>
      <c r="OHG27" s="78"/>
      <c r="OHH27" s="78"/>
      <c r="OHI27" s="78"/>
      <c r="OHJ27" s="78"/>
      <c r="OHK27" s="78"/>
      <c r="OHL27" s="78"/>
      <c r="OHM27" s="78"/>
      <c r="OHN27" s="78"/>
      <c r="OHO27" s="78"/>
      <c r="OHP27" s="78"/>
      <c r="OHQ27" s="78"/>
      <c r="OHR27" s="78"/>
      <c r="OHS27" s="78"/>
      <c r="OHT27" s="78"/>
      <c r="OHU27" s="78"/>
      <c r="OHV27" s="78"/>
      <c r="OHW27" s="78"/>
      <c r="OHX27" s="78"/>
      <c r="OHY27" s="78"/>
      <c r="OHZ27" s="78"/>
      <c r="OIA27" s="78"/>
      <c r="OIB27" s="78"/>
      <c r="OIC27" s="78"/>
      <c r="OID27" s="78"/>
      <c r="OIE27" s="78"/>
      <c r="OIF27" s="78"/>
      <c r="OIG27" s="78"/>
      <c r="OIH27" s="78"/>
      <c r="OII27" s="78"/>
      <c r="OIJ27" s="78"/>
      <c r="OIK27" s="78"/>
      <c r="OIL27" s="78"/>
      <c r="OIM27" s="78"/>
      <c r="OIN27" s="78"/>
      <c r="OIO27" s="78"/>
      <c r="OIP27" s="78"/>
      <c r="OIQ27" s="78"/>
      <c r="OIR27" s="78"/>
      <c r="OIS27" s="78"/>
      <c r="OIT27" s="78"/>
      <c r="OIU27" s="78"/>
      <c r="OIV27" s="78"/>
      <c r="OIW27" s="78"/>
      <c r="OIX27" s="78"/>
      <c r="OIY27" s="78"/>
      <c r="OIZ27" s="78"/>
      <c r="OJA27" s="78"/>
      <c r="OJB27" s="78"/>
      <c r="OJC27" s="78"/>
      <c r="OJD27" s="78"/>
      <c r="OJE27" s="78"/>
      <c r="OJF27" s="78"/>
      <c r="OJG27" s="78"/>
      <c r="OJH27" s="78"/>
      <c r="OJI27" s="78"/>
      <c r="OJJ27" s="78"/>
      <c r="OJK27" s="78"/>
      <c r="OJL27" s="78"/>
      <c r="OJM27" s="78"/>
      <c r="OJN27" s="78"/>
      <c r="OJO27" s="78"/>
      <c r="OJP27" s="78"/>
      <c r="OJQ27" s="78"/>
      <c r="OJR27" s="78"/>
      <c r="OJS27" s="78"/>
      <c r="OJT27" s="78"/>
      <c r="OJU27" s="78"/>
      <c r="OJV27" s="78"/>
      <c r="OJW27" s="78"/>
      <c r="OJX27" s="78"/>
      <c r="OJY27" s="78"/>
      <c r="OJZ27" s="78"/>
      <c r="OKA27" s="78"/>
      <c r="OKB27" s="78"/>
      <c r="OKC27" s="78"/>
      <c r="OKD27" s="78"/>
      <c r="OKE27" s="78"/>
      <c r="OKF27" s="78"/>
      <c r="OKG27" s="78"/>
      <c r="OKH27" s="78"/>
      <c r="OKI27" s="78"/>
      <c r="OKJ27" s="78"/>
      <c r="OKK27" s="78"/>
      <c r="OKL27" s="78"/>
      <c r="OKM27" s="78"/>
      <c r="OKN27" s="78"/>
      <c r="OKO27" s="78"/>
      <c r="OKP27" s="78"/>
      <c r="OKQ27" s="78"/>
      <c r="OKR27" s="78"/>
      <c r="OKS27" s="78"/>
      <c r="OKT27" s="78"/>
      <c r="OKU27" s="78"/>
      <c r="OKV27" s="78"/>
      <c r="OKW27" s="78"/>
      <c r="OKX27" s="78"/>
      <c r="OKY27" s="78"/>
      <c r="OKZ27" s="78"/>
      <c r="OLA27" s="78"/>
      <c r="OLB27" s="78"/>
      <c r="OLC27" s="78"/>
      <c r="OLD27" s="78"/>
      <c r="OLE27" s="78"/>
      <c r="OLF27" s="78"/>
      <c r="OLG27" s="78"/>
      <c r="OLH27" s="78"/>
      <c r="OLI27" s="78"/>
      <c r="OLJ27" s="78"/>
      <c r="OLK27" s="78"/>
      <c r="OLL27" s="78"/>
      <c r="OLM27" s="78"/>
      <c r="OLN27" s="78"/>
      <c r="OLO27" s="78"/>
      <c r="OLP27" s="78"/>
      <c r="OLQ27" s="78"/>
      <c r="OLR27" s="78"/>
      <c r="OLS27" s="78"/>
      <c r="OLT27" s="78"/>
      <c r="OLU27" s="78"/>
      <c r="OLV27" s="78"/>
      <c r="OLW27" s="78"/>
      <c r="OLX27" s="78"/>
      <c r="OLY27" s="78"/>
      <c r="OLZ27" s="78"/>
      <c r="OMA27" s="78"/>
      <c r="OMB27" s="78"/>
      <c r="OMC27" s="78"/>
      <c r="OMD27" s="78"/>
      <c r="OME27" s="78"/>
      <c r="OMF27" s="78"/>
      <c r="OMG27" s="78"/>
      <c r="OMH27" s="78"/>
      <c r="OMI27" s="78"/>
      <c r="OMJ27" s="78"/>
      <c r="OMK27" s="78"/>
      <c r="OML27" s="78"/>
      <c r="OMM27" s="78"/>
      <c r="OMN27" s="78"/>
      <c r="OMO27" s="78"/>
      <c r="OMP27" s="78"/>
      <c r="OMQ27" s="78"/>
      <c r="OMR27" s="78"/>
      <c r="OMS27" s="78"/>
      <c r="OMT27" s="78"/>
      <c r="OMU27" s="78"/>
      <c r="OMV27" s="78"/>
      <c r="OMW27" s="78"/>
      <c r="OMX27" s="78"/>
      <c r="OMY27" s="78"/>
      <c r="OMZ27" s="78"/>
      <c r="ONA27" s="78"/>
      <c r="ONB27" s="78"/>
      <c r="ONC27" s="78"/>
      <c r="OND27" s="78"/>
      <c r="ONE27" s="78"/>
      <c r="ONF27" s="78"/>
      <c r="ONG27" s="78"/>
      <c r="ONH27" s="78"/>
      <c r="ONI27" s="78"/>
      <c r="ONJ27" s="78"/>
      <c r="ONK27" s="78"/>
      <c r="ONL27" s="78"/>
      <c r="ONM27" s="78"/>
      <c r="ONN27" s="78"/>
      <c r="ONO27" s="78"/>
      <c r="ONP27" s="78"/>
      <c r="ONQ27" s="78"/>
      <c r="ONR27" s="78"/>
      <c r="ONS27" s="78"/>
      <c r="ONT27" s="78"/>
      <c r="ONU27" s="78"/>
      <c r="ONV27" s="78"/>
      <c r="ONW27" s="78"/>
      <c r="ONX27" s="78"/>
      <c r="ONY27" s="78"/>
      <c r="ONZ27" s="78"/>
      <c r="OOA27" s="78"/>
      <c r="OOB27" s="78"/>
      <c r="OOC27" s="78"/>
      <c r="OOD27" s="78"/>
      <c r="OOE27" s="78"/>
      <c r="OOF27" s="78"/>
      <c r="OOG27" s="78"/>
      <c r="OOH27" s="78"/>
      <c r="OOI27" s="78"/>
      <c r="OOJ27" s="78"/>
      <c r="OOK27" s="78"/>
      <c r="OOL27" s="78"/>
      <c r="OOM27" s="78"/>
      <c r="OON27" s="78"/>
      <c r="OOO27" s="78"/>
      <c r="OOP27" s="78"/>
      <c r="OOQ27" s="78"/>
      <c r="OOR27" s="78"/>
      <c r="OOS27" s="78"/>
      <c r="OOT27" s="78"/>
      <c r="OOU27" s="78"/>
      <c r="OOV27" s="78"/>
      <c r="OOW27" s="78"/>
      <c r="OOX27" s="78"/>
      <c r="OOY27" s="78"/>
      <c r="OOZ27" s="78"/>
      <c r="OPA27" s="78"/>
      <c r="OPB27" s="78"/>
      <c r="OPC27" s="78"/>
      <c r="OPD27" s="78"/>
      <c r="OPE27" s="78"/>
      <c r="OPF27" s="78"/>
      <c r="OPG27" s="78"/>
      <c r="OPH27" s="78"/>
      <c r="OPI27" s="78"/>
      <c r="OPJ27" s="78"/>
      <c r="OPK27" s="78"/>
      <c r="OPL27" s="78"/>
      <c r="OPM27" s="78"/>
      <c r="OPN27" s="78"/>
      <c r="OPO27" s="78"/>
      <c r="OPP27" s="78"/>
      <c r="OPQ27" s="78"/>
      <c r="OPR27" s="78"/>
      <c r="OPS27" s="78"/>
      <c r="OPT27" s="78"/>
      <c r="OPU27" s="78"/>
      <c r="OPV27" s="78"/>
      <c r="OPW27" s="78"/>
      <c r="OPX27" s="78"/>
      <c r="OPY27" s="78"/>
      <c r="OPZ27" s="78"/>
      <c r="OQA27" s="78"/>
      <c r="OQB27" s="78"/>
      <c r="OQC27" s="78"/>
      <c r="OQD27" s="78"/>
      <c r="OQE27" s="78"/>
      <c r="OQF27" s="78"/>
      <c r="OQG27" s="78"/>
      <c r="OQH27" s="78"/>
      <c r="OQI27" s="78"/>
      <c r="OQJ27" s="78"/>
      <c r="OQK27" s="78"/>
      <c r="OQL27" s="78"/>
      <c r="OQM27" s="78"/>
      <c r="OQN27" s="78"/>
      <c r="OQO27" s="78"/>
      <c r="OQP27" s="78"/>
      <c r="OQQ27" s="78"/>
      <c r="OQR27" s="78"/>
      <c r="OQS27" s="78"/>
      <c r="OQT27" s="78"/>
      <c r="OQU27" s="78"/>
      <c r="OQV27" s="78"/>
      <c r="OQW27" s="78"/>
      <c r="OQX27" s="78"/>
      <c r="OQY27" s="78"/>
      <c r="OQZ27" s="78"/>
      <c r="ORA27" s="78"/>
      <c r="ORB27" s="78"/>
      <c r="ORC27" s="78"/>
      <c r="ORD27" s="78"/>
      <c r="ORE27" s="78"/>
      <c r="ORF27" s="78"/>
      <c r="ORG27" s="78"/>
      <c r="ORH27" s="78"/>
      <c r="ORI27" s="78"/>
      <c r="ORJ27" s="78"/>
      <c r="ORK27" s="78"/>
      <c r="ORL27" s="78"/>
      <c r="ORM27" s="78"/>
      <c r="ORN27" s="78"/>
      <c r="ORO27" s="78"/>
      <c r="ORP27" s="78"/>
      <c r="ORQ27" s="78"/>
      <c r="ORR27" s="78"/>
      <c r="ORS27" s="78"/>
      <c r="ORT27" s="78"/>
      <c r="ORU27" s="78"/>
      <c r="ORV27" s="78"/>
      <c r="ORW27" s="78"/>
      <c r="ORX27" s="78"/>
      <c r="ORY27" s="78"/>
      <c r="ORZ27" s="78"/>
      <c r="OSA27" s="78"/>
      <c r="OSB27" s="78"/>
      <c r="OSC27" s="78"/>
      <c r="OSD27" s="78"/>
      <c r="OSE27" s="78"/>
      <c r="OSF27" s="78"/>
      <c r="OSG27" s="78"/>
      <c r="OSH27" s="78"/>
      <c r="OSI27" s="78"/>
      <c r="OSJ27" s="78"/>
      <c r="OSK27" s="78"/>
      <c r="OSL27" s="78"/>
      <c r="OSM27" s="78"/>
      <c r="OSN27" s="78"/>
      <c r="OSO27" s="78"/>
      <c r="OSP27" s="78"/>
      <c r="OSQ27" s="78"/>
      <c r="OSR27" s="78"/>
      <c r="OSS27" s="78"/>
      <c r="OST27" s="78"/>
      <c r="OSU27" s="78"/>
      <c r="OSV27" s="78"/>
      <c r="OSW27" s="78"/>
      <c r="OSX27" s="78"/>
      <c r="OSY27" s="78"/>
      <c r="OSZ27" s="78"/>
      <c r="OTA27" s="78"/>
      <c r="OTB27" s="78"/>
      <c r="OTC27" s="78"/>
      <c r="OTD27" s="78"/>
      <c r="OTE27" s="78"/>
      <c r="OTF27" s="78"/>
      <c r="OTG27" s="78"/>
      <c r="OTH27" s="78"/>
      <c r="OTI27" s="78"/>
      <c r="OTJ27" s="78"/>
      <c r="OTK27" s="78"/>
      <c r="OTL27" s="78"/>
      <c r="OTM27" s="78"/>
      <c r="OTN27" s="78"/>
      <c r="OTO27" s="78"/>
      <c r="OTP27" s="78"/>
      <c r="OTQ27" s="78"/>
      <c r="OTR27" s="78"/>
      <c r="OTS27" s="78"/>
      <c r="OTT27" s="78"/>
      <c r="OTU27" s="78"/>
      <c r="OTV27" s="78"/>
      <c r="OTW27" s="78"/>
      <c r="OTX27" s="78"/>
      <c r="OTY27" s="78"/>
      <c r="OTZ27" s="78"/>
      <c r="OUA27" s="78"/>
      <c r="OUB27" s="78"/>
      <c r="OUC27" s="78"/>
      <c r="OUD27" s="78"/>
      <c r="OUE27" s="78"/>
      <c r="OUF27" s="78"/>
      <c r="OUG27" s="78"/>
      <c r="OUH27" s="78"/>
      <c r="OUI27" s="78"/>
      <c r="OUJ27" s="78"/>
      <c r="OUK27" s="78"/>
      <c r="OUL27" s="78"/>
      <c r="OUM27" s="78"/>
      <c r="OUN27" s="78"/>
      <c r="OUO27" s="78"/>
      <c r="OUP27" s="78"/>
      <c r="OUQ27" s="78"/>
      <c r="OUR27" s="78"/>
      <c r="OUS27" s="78"/>
      <c r="OUT27" s="78"/>
      <c r="OUU27" s="78"/>
      <c r="OUV27" s="78"/>
      <c r="OUW27" s="78"/>
      <c r="OUX27" s="78"/>
      <c r="OUY27" s="78"/>
      <c r="OUZ27" s="78"/>
      <c r="OVA27" s="78"/>
      <c r="OVB27" s="78"/>
      <c r="OVC27" s="78"/>
      <c r="OVD27" s="78"/>
      <c r="OVE27" s="78"/>
      <c r="OVF27" s="78"/>
      <c r="OVG27" s="78"/>
      <c r="OVH27" s="78"/>
      <c r="OVI27" s="78"/>
      <c r="OVJ27" s="78"/>
      <c r="OVK27" s="78"/>
      <c r="OVL27" s="78"/>
      <c r="OVM27" s="78"/>
      <c r="OVN27" s="78"/>
      <c r="OVO27" s="78"/>
      <c r="OVP27" s="78"/>
      <c r="OVQ27" s="78"/>
      <c r="OVR27" s="78"/>
      <c r="OVS27" s="78"/>
      <c r="OVT27" s="78"/>
      <c r="OVU27" s="78"/>
      <c r="OVV27" s="78"/>
      <c r="OVW27" s="78"/>
      <c r="OVX27" s="78"/>
      <c r="OVY27" s="78"/>
      <c r="OVZ27" s="78"/>
      <c r="OWA27" s="78"/>
      <c r="OWB27" s="78"/>
      <c r="OWC27" s="78"/>
      <c r="OWD27" s="78"/>
      <c r="OWE27" s="78"/>
      <c r="OWF27" s="78"/>
      <c r="OWG27" s="78"/>
      <c r="OWH27" s="78"/>
      <c r="OWI27" s="78"/>
      <c r="OWJ27" s="78"/>
      <c r="OWK27" s="78"/>
      <c r="OWL27" s="78"/>
      <c r="OWM27" s="78"/>
      <c r="OWN27" s="78"/>
      <c r="OWO27" s="78"/>
      <c r="OWP27" s="78"/>
      <c r="OWQ27" s="78"/>
      <c r="OWR27" s="78"/>
      <c r="OWS27" s="78"/>
      <c r="OWT27" s="78"/>
      <c r="OWU27" s="78"/>
      <c r="OWV27" s="78"/>
      <c r="OWW27" s="78"/>
      <c r="OWX27" s="78"/>
      <c r="OWY27" s="78"/>
      <c r="OWZ27" s="78"/>
      <c r="OXA27" s="78"/>
      <c r="OXB27" s="78"/>
      <c r="OXC27" s="78"/>
      <c r="OXD27" s="78"/>
      <c r="OXE27" s="78"/>
      <c r="OXF27" s="78"/>
      <c r="OXG27" s="78"/>
      <c r="OXH27" s="78"/>
      <c r="OXI27" s="78"/>
      <c r="OXJ27" s="78"/>
      <c r="OXK27" s="78"/>
      <c r="OXL27" s="78"/>
      <c r="OXM27" s="78"/>
      <c r="OXN27" s="78"/>
      <c r="OXO27" s="78"/>
      <c r="OXP27" s="78"/>
      <c r="OXQ27" s="78"/>
      <c r="OXR27" s="78"/>
      <c r="OXS27" s="78"/>
      <c r="OXT27" s="78"/>
      <c r="OXU27" s="78"/>
      <c r="OXV27" s="78"/>
      <c r="OXW27" s="78"/>
      <c r="OXX27" s="78"/>
      <c r="OXY27" s="78"/>
      <c r="OXZ27" s="78"/>
      <c r="OYA27" s="78"/>
      <c r="OYB27" s="78"/>
      <c r="OYC27" s="78"/>
      <c r="OYD27" s="78"/>
      <c r="OYE27" s="78"/>
      <c r="OYF27" s="78"/>
      <c r="OYG27" s="78"/>
      <c r="OYH27" s="78"/>
      <c r="OYI27" s="78"/>
      <c r="OYJ27" s="78"/>
      <c r="OYK27" s="78"/>
      <c r="OYL27" s="78"/>
      <c r="OYM27" s="78"/>
      <c r="OYN27" s="78"/>
      <c r="OYO27" s="78"/>
      <c r="OYP27" s="78"/>
      <c r="OYQ27" s="78"/>
      <c r="OYR27" s="78"/>
      <c r="OYS27" s="78"/>
      <c r="OYT27" s="78"/>
      <c r="OYU27" s="78"/>
      <c r="OYV27" s="78"/>
      <c r="OYW27" s="78"/>
      <c r="OYX27" s="78"/>
      <c r="OYY27" s="78"/>
      <c r="OYZ27" s="78"/>
      <c r="OZA27" s="78"/>
      <c r="OZB27" s="78"/>
      <c r="OZC27" s="78"/>
      <c r="OZD27" s="78"/>
      <c r="OZE27" s="78"/>
      <c r="OZF27" s="78"/>
      <c r="OZG27" s="78"/>
      <c r="OZH27" s="78"/>
      <c r="OZI27" s="78"/>
      <c r="OZJ27" s="78"/>
      <c r="OZK27" s="78"/>
      <c r="OZL27" s="78"/>
      <c r="OZM27" s="78"/>
      <c r="OZN27" s="78"/>
      <c r="OZO27" s="78"/>
      <c r="OZP27" s="78"/>
      <c r="OZQ27" s="78"/>
      <c r="OZR27" s="78"/>
      <c r="OZS27" s="78"/>
      <c r="OZT27" s="78"/>
      <c r="OZU27" s="78"/>
      <c r="OZV27" s="78"/>
      <c r="OZW27" s="78"/>
      <c r="OZX27" s="78"/>
      <c r="OZY27" s="78"/>
      <c r="OZZ27" s="78"/>
      <c r="PAA27" s="78"/>
      <c r="PAB27" s="78"/>
      <c r="PAC27" s="78"/>
      <c r="PAD27" s="78"/>
      <c r="PAE27" s="78"/>
      <c r="PAF27" s="78"/>
      <c r="PAG27" s="78"/>
      <c r="PAH27" s="78"/>
      <c r="PAI27" s="78"/>
      <c r="PAJ27" s="78"/>
      <c r="PAK27" s="78"/>
      <c r="PAL27" s="78"/>
      <c r="PAM27" s="78"/>
      <c r="PAN27" s="78"/>
      <c r="PAO27" s="78"/>
      <c r="PAP27" s="78"/>
      <c r="PAQ27" s="78"/>
      <c r="PAR27" s="78"/>
      <c r="PAS27" s="78"/>
      <c r="PAT27" s="78"/>
      <c r="PAU27" s="78"/>
      <c r="PAV27" s="78"/>
      <c r="PAW27" s="78"/>
      <c r="PAX27" s="78"/>
      <c r="PAY27" s="78"/>
      <c r="PAZ27" s="78"/>
      <c r="PBA27" s="78"/>
      <c r="PBB27" s="78"/>
      <c r="PBC27" s="78"/>
      <c r="PBD27" s="78"/>
      <c r="PBE27" s="78"/>
      <c r="PBF27" s="78"/>
      <c r="PBG27" s="78"/>
      <c r="PBH27" s="78"/>
      <c r="PBI27" s="78"/>
      <c r="PBJ27" s="78"/>
      <c r="PBK27" s="78"/>
      <c r="PBL27" s="78"/>
      <c r="PBM27" s="78"/>
      <c r="PBN27" s="78"/>
      <c r="PBO27" s="78"/>
      <c r="PBP27" s="78"/>
      <c r="PBQ27" s="78"/>
      <c r="PBR27" s="78"/>
      <c r="PBS27" s="78"/>
      <c r="PBT27" s="78"/>
      <c r="PBU27" s="78"/>
      <c r="PBV27" s="78"/>
      <c r="PBW27" s="78"/>
      <c r="PBX27" s="78"/>
      <c r="PBY27" s="78"/>
      <c r="PBZ27" s="78"/>
      <c r="PCA27" s="78"/>
      <c r="PCB27" s="78"/>
      <c r="PCC27" s="78"/>
      <c r="PCD27" s="78"/>
      <c r="PCE27" s="78"/>
      <c r="PCF27" s="78"/>
      <c r="PCG27" s="78"/>
      <c r="PCH27" s="78"/>
      <c r="PCI27" s="78"/>
      <c r="PCJ27" s="78"/>
      <c r="PCK27" s="78"/>
      <c r="PCL27" s="78"/>
      <c r="PCM27" s="78"/>
      <c r="PCN27" s="78"/>
      <c r="PCO27" s="78"/>
      <c r="PCP27" s="78"/>
      <c r="PCQ27" s="78"/>
      <c r="PCR27" s="78"/>
      <c r="PCS27" s="78"/>
      <c r="PCT27" s="78"/>
      <c r="PCU27" s="78"/>
      <c r="PCV27" s="78"/>
      <c r="PCW27" s="78"/>
      <c r="PCX27" s="78"/>
      <c r="PCY27" s="78"/>
      <c r="PCZ27" s="78"/>
      <c r="PDA27" s="78"/>
      <c r="PDB27" s="78"/>
      <c r="PDC27" s="78"/>
      <c r="PDD27" s="78"/>
      <c r="PDE27" s="78"/>
      <c r="PDF27" s="78"/>
      <c r="PDG27" s="78"/>
      <c r="PDH27" s="78"/>
      <c r="PDI27" s="78"/>
      <c r="PDJ27" s="78"/>
      <c r="PDK27" s="78"/>
      <c r="PDL27" s="78"/>
      <c r="PDM27" s="78"/>
      <c r="PDN27" s="78"/>
      <c r="PDO27" s="78"/>
      <c r="PDP27" s="78"/>
      <c r="PDQ27" s="78"/>
      <c r="PDR27" s="78"/>
      <c r="PDS27" s="78"/>
      <c r="PDT27" s="78"/>
      <c r="PDU27" s="78"/>
      <c r="PDV27" s="78"/>
      <c r="PDW27" s="78"/>
      <c r="PDX27" s="78"/>
      <c r="PDY27" s="78"/>
      <c r="PDZ27" s="78"/>
      <c r="PEA27" s="78"/>
      <c r="PEB27" s="78"/>
      <c r="PEC27" s="78"/>
      <c r="PED27" s="78"/>
      <c r="PEE27" s="78"/>
      <c r="PEF27" s="78"/>
      <c r="PEG27" s="78"/>
      <c r="PEH27" s="78"/>
      <c r="PEI27" s="78"/>
      <c r="PEJ27" s="78"/>
      <c r="PEK27" s="78"/>
      <c r="PEL27" s="78"/>
      <c r="PEM27" s="78"/>
      <c r="PEN27" s="78"/>
      <c r="PEO27" s="78"/>
      <c r="PEP27" s="78"/>
      <c r="PEQ27" s="78"/>
      <c r="PER27" s="78"/>
      <c r="PES27" s="78"/>
      <c r="PET27" s="78"/>
      <c r="PEU27" s="78"/>
      <c r="PEV27" s="78"/>
      <c r="PEW27" s="78"/>
      <c r="PEX27" s="78"/>
      <c r="PEY27" s="78"/>
      <c r="PEZ27" s="78"/>
      <c r="PFA27" s="78"/>
      <c r="PFB27" s="78"/>
      <c r="PFC27" s="78"/>
      <c r="PFD27" s="78"/>
      <c r="PFE27" s="78"/>
      <c r="PFF27" s="78"/>
      <c r="PFG27" s="78"/>
      <c r="PFH27" s="78"/>
      <c r="PFI27" s="78"/>
      <c r="PFJ27" s="78"/>
      <c r="PFK27" s="78"/>
      <c r="PFL27" s="78"/>
      <c r="PFM27" s="78"/>
      <c r="PFN27" s="78"/>
      <c r="PFO27" s="78"/>
      <c r="PFP27" s="78"/>
      <c r="PFQ27" s="78"/>
      <c r="PFR27" s="78"/>
      <c r="PFS27" s="78"/>
      <c r="PFT27" s="78"/>
      <c r="PFU27" s="78"/>
      <c r="PFV27" s="78"/>
      <c r="PFW27" s="78"/>
      <c r="PFX27" s="78"/>
      <c r="PFY27" s="78"/>
      <c r="PFZ27" s="78"/>
      <c r="PGA27" s="78"/>
      <c r="PGB27" s="78"/>
      <c r="PGC27" s="78"/>
      <c r="PGD27" s="78"/>
      <c r="PGE27" s="78"/>
      <c r="PGF27" s="78"/>
      <c r="PGG27" s="78"/>
      <c r="PGH27" s="78"/>
      <c r="PGI27" s="78"/>
      <c r="PGJ27" s="78"/>
      <c r="PGK27" s="78"/>
      <c r="PGL27" s="78"/>
      <c r="PGM27" s="78"/>
      <c r="PGN27" s="78"/>
      <c r="PGO27" s="78"/>
      <c r="PGP27" s="78"/>
      <c r="PGQ27" s="78"/>
      <c r="PGR27" s="78"/>
      <c r="PGS27" s="78"/>
      <c r="PGT27" s="78"/>
      <c r="PGU27" s="78"/>
      <c r="PGV27" s="78"/>
      <c r="PGW27" s="78"/>
      <c r="PGX27" s="78"/>
      <c r="PGY27" s="78"/>
      <c r="PGZ27" s="78"/>
      <c r="PHA27" s="78"/>
      <c r="PHB27" s="78"/>
      <c r="PHC27" s="78"/>
      <c r="PHD27" s="78"/>
      <c r="PHE27" s="78"/>
      <c r="PHF27" s="78"/>
      <c r="PHG27" s="78"/>
      <c r="PHH27" s="78"/>
      <c r="PHI27" s="78"/>
      <c r="PHJ27" s="78"/>
      <c r="PHK27" s="78"/>
      <c r="PHL27" s="78"/>
      <c r="PHM27" s="78"/>
      <c r="PHN27" s="78"/>
      <c r="PHO27" s="78"/>
      <c r="PHP27" s="78"/>
      <c r="PHQ27" s="78"/>
      <c r="PHR27" s="78"/>
      <c r="PHS27" s="78"/>
      <c r="PHT27" s="78"/>
      <c r="PHU27" s="78"/>
      <c r="PHV27" s="78"/>
      <c r="PHW27" s="78"/>
      <c r="PHX27" s="78"/>
      <c r="PHY27" s="78"/>
      <c r="PHZ27" s="78"/>
      <c r="PIA27" s="78"/>
      <c r="PIB27" s="78"/>
      <c r="PIC27" s="78"/>
      <c r="PID27" s="78"/>
      <c r="PIE27" s="78"/>
      <c r="PIF27" s="78"/>
      <c r="PIG27" s="78"/>
      <c r="PIH27" s="78"/>
      <c r="PII27" s="78"/>
      <c r="PIJ27" s="78"/>
      <c r="PIK27" s="78"/>
      <c r="PIL27" s="78"/>
      <c r="PIM27" s="78"/>
      <c r="PIN27" s="78"/>
      <c r="PIO27" s="78"/>
      <c r="PIP27" s="78"/>
      <c r="PIQ27" s="78"/>
      <c r="PIR27" s="78"/>
      <c r="PIS27" s="78"/>
      <c r="PIT27" s="78"/>
      <c r="PIU27" s="78"/>
      <c r="PIV27" s="78"/>
      <c r="PIW27" s="78"/>
      <c r="PIX27" s="78"/>
      <c r="PIY27" s="78"/>
      <c r="PIZ27" s="78"/>
      <c r="PJA27" s="78"/>
      <c r="PJB27" s="78"/>
      <c r="PJC27" s="78"/>
      <c r="PJD27" s="78"/>
      <c r="PJE27" s="78"/>
      <c r="PJF27" s="78"/>
      <c r="PJG27" s="78"/>
      <c r="PJH27" s="78"/>
      <c r="PJI27" s="78"/>
      <c r="PJJ27" s="78"/>
      <c r="PJK27" s="78"/>
      <c r="PJL27" s="78"/>
      <c r="PJM27" s="78"/>
      <c r="PJN27" s="78"/>
      <c r="PJO27" s="78"/>
      <c r="PJP27" s="78"/>
      <c r="PJQ27" s="78"/>
      <c r="PJR27" s="78"/>
      <c r="PJS27" s="78"/>
      <c r="PJT27" s="78"/>
      <c r="PJU27" s="78"/>
      <c r="PJV27" s="78"/>
      <c r="PJW27" s="78"/>
      <c r="PJX27" s="78"/>
      <c r="PJY27" s="78"/>
      <c r="PJZ27" s="78"/>
      <c r="PKA27" s="78"/>
      <c r="PKB27" s="78"/>
      <c r="PKC27" s="78"/>
      <c r="PKD27" s="78"/>
      <c r="PKE27" s="78"/>
      <c r="PKF27" s="78"/>
      <c r="PKG27" s="78"/>
      <c r="PKH27" s="78"/>
      <c r="PKI27" s="78"/>
      <c r="PKJ27" s="78"/>
      <c r="PKK27" s="78"/>
      <c r="PKL27" s="78"/>
      <c r="PKM27" s="78"/>
      <c r="PKN27" s="78"/>
      <c r="PKO27" s="78"/>
      <c r="PKP27" s="78"/>
      <c r="PKQ27" s="78"/>
      <c r="PKR27" s="78"/>
      <c r="PKS27" s="78"/>
      <c r="PKT27" s="78"/>
      <c r="PKU27" s="78"/>
      <c r="PKV27" s="78"/>
      <c r="PKW27" s="78"/>
      <c r="PKX27" s="78"/>
      <c r="PKY27" s="78"/>
      <c r="PKZ27" s="78"/>
      <c r="PLA27" s="78"/>
      <c r="PLB27" s="78"/>
      <c r="PLC27" s="78"/>
      <c r="PLD27" s="78"/>
      <c r="PLE27" s="78"/>
      <c r="PLF27" s="78"/>
      <c r="PLG27" s="78"/>
      <c r="PLH27" s="78"/>
      <c r="PLI27" s="78"/>
      <c r="PLJ27" s="78"/>
      <c r="PLK27" s="78"/>
      <c r="PLL27" s="78"/>
      <c r="PLM27" s="78"/>
      <c r="PLN27" s="78"/>
      <c r="PLO27" s="78"/>
      <c r="PLP27" s="78"/>
      <c r="PLQ27" s="78"/>
      <c r="PLR27" s="78"/>
      <c r="PLS27" s="78"/>
      <c r="PLT27" s="78"/>
      <c r="PLU27" s="78"/>
      <c r="PLV27" s="78"/>
      <c r="PLW27" s="78"/>
      <c r="PLX27" s="78"/>
      <c r="PLY27" s="78"/>
      <c r="PLZ27" s="78"/>
      <c r="PMA27" s="78"/>
      <c r="PMB27" s="78"/>
      <c r="PMC27" s="78"/>
      <c r="PMD27" s="78"/>
      <c r="PME27" s="78"/>
      <c r="PMF27" s="78"/>
      <c r="PMG27" s="78"/>
      <c r="PMH27" s="78"/>
      <c r="PMI27" s="78"/>
      <c r="PMJ27" s="78"/>
      <c r="PMK27" s="78"/>
      <c r="PML27" s="78"/>
      <c r="PMM27" s="78"/>
      <c r="PMN27" s="78"/>
      <c r="PMO27" s="78"/>
      <c r="PMP27" s="78"/>
      <c r="PMQ27" s="78"/>
      <c r="PMR27" s="78"/>
      <c r="PMS27" s="78"/>
      <c r="PMT27" s="78"/>
      <c r="PMU27" s="78"/>
      <c r="PMV27" s="78"/>
      <c r="PMW27" s="78"/>
      <c r="PMX27" s="78"/>
      <c r="PMY27" s="78"/>
      <c r="PMZ27" s="78"/>
      <c r="PNA27" s="78"/>
      <c r="PNB27" s="78"/>
      <c r="PNC27" s="78"/>
      <c r="PND27" s="78"/>
      <c r="PNE27" s="78"/>
      <c r="PNF27" s="78"/>
      <c r="PNG27" s="78"/>
      <c r="PNH27" s="78"/>
      <c r="PNI27" s="78"/>
      <c r="PNJ27" s="78"/>
      <c r="PNK27" s="78"/>
      <c r="PNL27" s="78"/>
      <c r="PNM27" s="78"/>
      <c r="PNN27" s="78"/>
      <c r="PNO27" s="78"/>
      <c r="PNP27" s="78"/>
      <c r="PNQ27" s="78"/>
      <c r="PNR27" s="78"/>
      <c r="PNS27" s="78"/>
      <c r="PNT27" s="78"/>
      <c r="PNU27" s="78"/>
      <c r="PNV27" s="78"/>
      <c r="PNW27" s="78"/>
      <c r="PNX27" s="78"/>
      <c r="PNY27" s="78"/>
      <c r="PNZ27" s="78"/>
      <c r="POA27" s="78"/>
      <c r="POB27" s="78"/>
      <c r="POC27" s="78"/>
      <c r="POD27" s="78"/>
      <c r="POE27" s="78"/>
      <c r="POF27" s="78"/>
      <c r="POG27" s="78"/>
      <c r="POH27" s="78"/>
      <c r="POI27" s="78"/>
      <c r="POJ27" s="78"/>
      <c r="POK27" s="78"/>
      <c r="POL27" s="78"/>
      <c r="POM27" s="78"/>
      <c r="PON27" s="78"/>
      <c r="POO27" s="78"/>
      <c r="POP27" s="78"/>
      <c r="POQ27" s="78"/>
      <c r="POR27" s="78"/>
      <c r="POS27" s="78"/>
      <c r="POT27" s="78"/>
      <c r="POU27" s="78"/>
      <c r="POV27" s="78"/>
      <c r="POW27" s="78"/>
      <c r="POX27" s="78"/>
      <c r="POY27" s="78"/>
      <c r="POZ27" s="78"/>
      <c r="PPA27" s="78"/>
      <c r="PPB27" s="78"/>
      <c r="PPC27" s="78"/>
      <c r="PPD27" s="78"/>
      <c r="PPE27" s="78"/>
      <c r="PPF27" s="78"/>
      <c r="PPG27" s="78"/>
      <c r="PPH27" s="78"/>
      <c r="PPI27" s="78"/>
      <c r="PPJ27" s="78"/>
      <c r="PPK27" s="78"/>
      <c r="PPL27" s="78"/>
      <c r="PPM27" s="78"/>
      <c r="PPN27" s="78"/>
      <c r="PPO27" s="78"/>
      <c r="PPP27" s="78"/>
      <c r="PPQ27" s="78"/>
      <c r="PPR27" s="78"/>
      <c r="PPS27" s="78"/>
      <c r="PPT27" s="78"/>
      <c r="PPU27" s="78"/>
      <c r="PPV27" s="78"/>
      <c r="PPW27" s="78"/>
      <c r="PPX27" s="78"/>
      <c r="PPY27" s="78"/>
      <c r="PPZ27" s="78"/>
      <c r="PQA27" s="78"/>
      <c r="PQB27" s="78"/>
      <c r="PQC27" s="78"/>
      <c r="PQD27" s="78"/>
      <c r="PQE27" s="78"/>
      <c r="PQF27" s="78"/>
      <c r="PQG27" s="78"/>
      <c r="PQH27" s="78"/>
      <c r="PQI27" s="78"/>
      <c r="PQJ27" s="78"/>
      <c r="PQK27" s="78"/>
      <c r="PQL27" s="78"/>
      <c r="PQM27" s="78"/>
      <c r="PQN27" s="78"/>
      <c r="PQO27" s="78"/>
      <c r="PQP27" s="78"/>
      <c r="PQQ27" s="78"/>
      <c r="PQR27" s="78"/>
      <c r="PQS27" s="78"/>
      <c r="PQT27" s="78"/>
      <c r="PQU27" s="78"/>
      <c r="PQV27" s="78"/>
      <c r="PQW27" s="78"/>
      <c r="PQX27" s="78"/>
      <c r="PQY27" s="78"/>
      <c r="PQZ27" s="78"/>
      <c r="PRA27" s="78"/>
      <c r="PRB27" s="78"/>
      <c r="PRC27" s="78"/>
      <c r="PRD27" s="78"/>
      <c r="PRE27" s="78"/>
      <c r="PRF27" s="78"/>
      <c r="PRG27" s="78"/>
      <c r="PRH27" s="78"/>
      <c r="PRI27" s="78"/>
      <c r="PRJ27" s="78"/>
      <c r="PRK27" s="78"/>
      <c r="PRL27" s="78"/>
      <c r="PRM27" s="78"/>
      <c r="PRN27" s="78"/>
      <c r="PRO27" s="78"/>
      <c r="PRP27" s="78"/>
      <c r="PRQ27" s="78"/>
      <c r="PRR27" s="78"/>
      <c r="PRS27" s="78"/>
      <c r="PRT27" s="78"/>
      <c r="PRU27" s="78"/>
      <c r="PRV27" s="78"/>
      <c r="PRW27" s="78"/>
      <c r="PRX27" s="78"/>
      <c r="PRY27" s="78"/>
      <c r="PRZ27" s="78"/>
      <c r="PSA27" s="78"/>
      <c r="PSB27" s="78"/>
      <c r="PSC27" s="78"/>
      <c r="PSD27" s="78"/>
      <c r="PSE27" s="78"/>
      <c r="PSF27" s="78"/>
      <c r="PSG27" s="78"/>
      <c r="PSH27" s="78"/>
      <c r="PSI27" s="78"/>
      <c r="PSJ27" s="78"/>
      <c r="PSK27" s="78"/>
      <c r="PSL27" s="78"/>
      <c r="PSM27" s="78"/>
      <c r="PSN27" s="78"/>
      <c r="PSO27" s="78"/>
      <c r="PSP27" s="78"/>
      <c r="PSQ27" s="78"/>
      <c r="PSR27" s="78"/>
      <c r="PSS27" s="78"/>
      <c r="PST27" s="78"/>
      <c r="PSU27" s="78"/>
      <c r="PSV27" s="78"/>
      <c r="PSW27" s="78"/>
      <c r="PSX27" s="78"/>
      <c r="PSY27" s="78"/>
      <c r="PSZ27" s="78"/>
      <c r="PTA27" s="78"/>
      <c r="PTB27" s="78"/>
      <c r="PTC27" s="78"/>
      <c r="PTD27" s="78"/>
      <c r="PTE27" s="78"/>
      <c r="PTF27" s="78"/>
      <c r="PTG27" s="78"/>
      <c r="PTH27" s="78"/>
      <c r="PTI27" s="78"/>
      <c r="PTJ27" s="78"/>
      <c r="PTK27" s="78"/>
      <c r="PTL27" s="78"/>
      <c r="PTM27" s="78"/>
      <c r="PTN27" s="78"/>
      <c r="PTO27" s="78"/>
      <c r="PTP27" s="78"/>
      <c r="PTQ27" s="78"/>
      <c r="PTR27" s="78"/>
      <c r="PTS27" s="78"/>
      <c r="PTT27" s="78"/>
      <c r="PTU27" s="78"/>
      <c r="PTV27" s="78"/>
      <c r="PTW27" s="78"/>
      <c r="PTX27" s="78"/>
      <c r="PTY27" s="78"/>
      <c r="PTZ27" s="78"/>
      <c r="PUA27" s="78"/>
      <c r="PUB27" s="78"/>
      <c r="PUC27" s="78"/>
      <c r="PUD27" s="78"/>
      <c r="PUE27" s="78"/>
      <c r="PUF27" s="78"/>
      <c r="PUG27" s="78"/>
      <c r="PUH27" s="78"/>
      <c r="PUI27" s="78"/>
      <c r="PUJ27" s="78"/>
      <c r="PUK27" s="78"/>
      <c r="PUL27" s="78"/>
      <c r="PUM27" s="78"/>
      <c r="PUN27" s="78"/>
      <c r="PUO27" s="78"/>
      <c r="PUP27" s="78"/>
      <c r="PUQ27" s="78"/>
      <c r="PUR27" s="78"/>
      <c r="PUS27" s="78"/>
      <c r="PUT27" s="78"/>
      <c r="PUU27" s="78"/>
      <c r="PUV27" s="78"/>
      <c r="PUW27" s="78"/>
      <c r="PUX27" s="78"/>
      <c r="PUY27" s="78"/>
      <c r="PUZ27" s="78"/>
      <c r="PVA27" s="78"/>
      <c r="PVB27" s="78"/>
      <c r="PVC27" s="78"/>
      <c r="PVD27" s="78"/>
      <c r="PVE27" s="78"/>
      <c r="PVF27" s="78"/>
      <c r="PVG27" s="78"/>
      <c r="PVH27" s="78"/>
      <c r="PVI27" s="78"/>
      <c r="PVJ27" s="78"/>
      <c r="PVK27" s="78"/>
      <c r="PVL27" s="78"/>
      <c r="PVM27" s="78"/>
      <c r="PVN27" s="78"/>
      <c r="PVO27" s="78"/>
      <c r="PVP27" s="78"/>
      <c r="PVQ27" s="78"/>
      <c r="PVR27" s="78"/>
      <c r="PVS27" s="78"/>
      <c r="PVT27" s="78"/>
      <c r="PVU27" s="78"/>
      <c r="PVV27" s="78"/>
      <c r="PVW27" s="78"/>
      <c r="PVX27" s="78"/>
      <c r="PVY27" s="78"/>
      <c r="PVZ27" s="78"/>
      <c r="PWA27" s="78"/>
      <c r="PWB27" s="78"/>
      <c r="PWC27" s="78"/>
      <c r="PWD27" s="78"/>
      <c r="PWE27" s="78"/>
      <c r="PWF27" s="78"/>
      <c r="PWG27" s="78"/>
      <c r="PWH27" s="78"/>
      <c r="PWI27" s="78"/>
      <c r="PWJ27" s="78"/>
      <c r="PWK27" s="78"/>
      <c r="PWL27" s="78"/>
      <c r="PWM27" s="78"/>
      <c r="PWN27" s="78"/>
      <c r="PWO27" s="78"/>
      <c r="PWP27" s="78"/>
      <c r="PWQ27" s="78"/>
      <c r="PWR27" s="78"/>
      <c r="PWS27" s="78"/>
      <c r="PWT27" s="78"/>
      <c r="PWU27" s="78"/>
      <c r="PWV27" s="78"/>
      <c r="PWW27" s="78"/>
      <c r="PWX27" s="78"/>
      <c r="PWY27" s="78"/>
      <c r="PWZ27" s="78"/>
      <c r="PXA27" s="78"/>
      <c r="PXB27" s="78"/>
      <c r="PXC27" s="78"/>
      <c r="PXD27" s="78"/>
      <c r="PXE27" s="78"/>
      <c r="PXF27" s="78"/>
      <c r="PXG27" s="78"/>
      <c r="PXH27" s="78"/>
      <c r="PXI27" s="78"/>
      <c r="PXJ27" s="78"/>
      <c r="PXK27" s="78"/>
      <c r="PXL27" s="78"/>
      <c r="PXM27" s="78"/>
      <c r="PXN27" s="78"/>
      <c r="PXO27" s="78"/>
      <c r="PXP27" s="78"/>
      <c r="PXQ27" s="78"/>
      <c r="PXR27" s="78"/>
      <c r="PXS27" s="78"/>
      <c r="PXT27" s="78"/>
      <c r="PXU27" s="78"/>
      <c r="PXV27" s="78"/>
      <c r="PXW27" s="78"/>
      <c r="PXX27" s="78"/>
      <c r="PXY27" s="78"/>
      <c r="PXZ27" s="78"/>
      <c r="PYA27" s="78"/>
      <c r="PYB27" s="78"/>
      <c r="PYC27" s="78"/>
      <c r="PYD27" s="78"/>
      <c r="PYE27" s="78"/>
      <c r="PYF27" s="78"/>
      <c r="PYG27" s="78"/>
      <c r="PYH27" s="78"/>
      <c r="PYI27" s="78"/>
      <c r="PYJ27" s="78"/>
      <c r="PYK27" s="78"/>
      <c r="PYL27" s="78"/>
      <c r="PYM27" s="78"/>
      <c r="PYN27" s="78"/>
      <c r="PYO27" s="78"/>
      <c r="PYP27" s="78"/>
      <c r="PYQ27" s="78"/>
      <c r="PYR27" s="78"/>
      <c r="PYS27" s="78"/>
      <c r="PYT27" s="78"/>
      <c r="PYU27" s="78"/>
      <c r="PYV27" s="78"/>
      <c r="PYW27" s="78"/>
      <c r="PYX27" s="78"/>
      <c r="PYY27" s="78"/>
      <c r="PYZ27" s="78"/>
      <c r="PZA27" s="78"/>
      <c r="PZB27" s="78"/>
      <c r="PZC27" s="78"/>
      <c r="PZD27" s="78"/>
      <c r="PZE27" s="78"/>
      <c r="PZF27" s="78"/>
      <c r="PZG27" s="78"/>
      <c r="PZH27" s="78"/>
      <c r="PZI27" s="78"/>
      <c r="PZJ27" s="78"/>
      <c r="PZK27" s="78"/>
      <c r="PZL27" s="78"/>
      <c r="PZM27" s="78"/>
      <c r="PZN27" s="78"/>
      <c r="PZO27" s="78"/>
      <c r="PZP27" s="78"/>
      <c r="PZQ27" s="78"/>
      <c r="PZR27" s="78"/>
      <c r="PZS27" s="78"/>
      <c r="PZT27" s="78"/>
      <c r="PZU27" s="78"/>
      <c r="PZV27" s="78"/>
      <c r="PZW27" s="78"/>
      <c r="PZX27" s="78"/>
      <c r="PZY27" s="78"/>
      <c r="PZZ27" s="78"/>
      <c r="QAA27" s="78"/>
      <c r="QAB27" s="78"/>
      <c r="QAC27" s="78"/>
      <c r="QAD27" s="78"/>
      <c r="QAE27" s="78"/>
      <c r="QAF27" s="78"/>
      <c r="QAG27" s="78"/>
      <c r="QAH27" s="78"/>
      <c r="QAI27" s="78"/>
      <c r="QAJ27" s="78"/>
      <c r="QAK27" s="78"/>
      <c r="QAL27" s="78"/>
      <c r="QAM27" s="78"/>
      <c r="QAN27" s="78"/>
      <c r="QAO27" s="78"/>
      <c r="QAP27" s="78"/>
      <c r="QAQ27" s="78"/>
      <c r="QAR27" s="78"/>
      <c r="QAS27" s="78"/>
      <c r="QAT27" s="78"/>
      <c r="QAU27" s="78"/>
      <c r="QAV27" s="78"/>
      <c r="QAW27" s="78"/>
      <c r="QAX27" s="78"/>
      <c r="QAY27" s="78"/>
      <c r="QAZ27" s="78"/>
      <c r="QBA27" s="78"/>
      <c r="QBB27" s="78"/>
      <c r="QBC27" s="78"/>
      <c r="QBD27" s="78"/>
      <c r="QBE27" s="78"/>
      <c r="QBF27" s="78"/>
      <c r="QBG27" s="78"/>
      <c r="QBH27" s="78"/>
      <c r="QBI27" s="78"/>
      <c r="QBJ27" s="78"/>
      <c r="QBK27" s="78"/>
      <c r="QBL27" s="78"/>
      <c r="QBM27" s="78"/>
      <c r="QBN27" s="78"/>
      <c r="QBO27" s="78"/>
      <c r="QBP27" s="78"/>
      <c r="QBQ27" s="78"/>
      <c r="QBR27" s="78"/>
      <c r="QBS27" s="78"/>
      <c r="QBT27" s="78"/>
      <c r="QBU27" s="78"/>
      <c r="QBV27" s="78"/>
      <c r="QBW27" s="78"/>
      <c r="QBX27" s="78"/>
      <c r="QBY27" s="78"/>
      <c r="QBZ27" s="78"/>
      <c r="QCA27" s="78"/>
      <c r="QCB27" s="78"/>
      <c r="QCC27" s="78"/>
      <c r="QCD27" s="78"/>
      <c r="QCE27" s="78"/>
      <c r="QCF27" s="78"/>
      <c r="QCG27" s="78"/>
      <c r="QCH27" s="78"/>
      <c r="QCI27" s="78"/>
      <c r="QCJ27" s="78"/>
      <c r="QCK27" s="78"/>
      <c r="QCL27" s="78"/>
      <c r="QCM27" s="78"/>
      <c r="QCN27" s="78"/>
      <c r="QCO27" s="78"/>
      <c r="QCP27" s="78"/>
      <c r="QCQ27" s="78"/>
      <c r="QCR27" s="78"/>
      <c r="QCS27" s="78"/>
      <c r="QCT27" s="78"/>
      <c r="QCU27" s="78"/>
      <c r="QCV27" s="78"/>
      <c r="QCW27" s="78"/>
      <c r="QCX27" s="78"/>
      <c r="QCY27" s="78"/>
      <c r="QCZ27" s="78"/>
      <c r="QDA27" s="78"/>
      <c r="QDB27" s="78"/>
      <c r="QDC27" s="78"/>
      <c r="QDD27" s="78"/>
      <c r="QDE27" s="78"/>
      <c r="QDF27" s="78"/>
      <c r="QDG27" s="78"/>
      <c r="QDH27" s="78"/>
      <c r="QDI27" s="78"/>
      <c r="QDJ27" s="78"/>
      <c r="QDK27" s="78"/>
      <c r="QDL27" s="78"/>
      <c r="QDM27" s="78"/>
      <c r="QDN27" s="78"/>
      <c r="QDO27" s="78"/>
      <c r="QDP27" s="78"/>
      <c r="QDQ27" s="78"/>
      <c r="QDR27" s="78"/>
      <c r="QDS27" s="78"/>
      <c r="QDT27" s="78"/>
      <c r="QDU27" s="78"/>
      <c r="QDV27" s="78"/>
      <c r="QDW27" s="78"/>
      <c r="QDX27" s="78"/>
      <c r="QDY27" s="78"/>
      <c r="QDZ27" s="78"/>
      <c r="QEA27" s="78"/>
      <c r="QEB27" s="78"/>
      <c r="QEC27" s="78"/>
      <c r="QED27" s="78"/>
      <c r="QEE27" s="78"/>
      <c r="QEF27" s="78"/>
      <c r="QEG27" s="78"/>
      <c r="QEH27" s="78"/>
      <c r="QEI27" s="78"/>
      <c r="QEJ27" s="78"/>
      <c r="QEK27" s="78"/>
      <c r="QEL27" s="78"/>
      <c r="QEM27" s="78"/>
      <c r="QEN27" s="78"/>
      <c r="QEO27" s="78"/>
      <c r="QEP27" s="78"/>
      <c r="QEQ27" s="78"/>
      <c r="QER27" s="78"/>
      <c r="QES27" s="78"/>
      <c r="QET27" s="78"/>
      <c r="QEU27" s="78"/>
      <c r="QEV27" s="78"/>
      <c r="QEW27" s="78"/>
      <c r="QEX27" s="78"/>
      <c r="QEY27" s="78"/>
      <c r="QEZ27" s="78"/>
      <c r="QFA27" s="78"/>
      <c r="QFB27" s="78"/>
      <c r="QFC27" s="78"/>
      <c r="QFD27" s="78"/>
      <c r="QFE27" s="78"/>
      <c r="QFF27" s="78"/>
      <c r="QFG27" s="78"/>
      <c r="QFH27" s="78"/>
      <c r="QFI27" s="78"/>
      <c r="QFJ27" s="78"/>
      <c r="QFK27" s="78"/>
      <c r="QFL27" s="78"/>
      <c r="QFM27" s="78"/>
      <c r="QFN27" s="78"/>
      <c r="QFO27" s="78"/>
      <c r="QFP27" s="78"/>
      <c r="QFQ27" s="78"/>
      <c r="QFR27" s="78"/>
      <c r="QFS27" s="78"/>
      <c r="QFT27" s="78"/>
      <c r="QFU27" s="78"/>
      <c r="QFV27" s="78"/>
      <c r="QFW27" s="78"/>
      <c r="QFX27" s="78"/>
      <c r="QFY27" s="78"/>
      <c r="QFZ27" s="78"/>
      <c r="QGA27" s="78"/>
      <c r="QGB27" s="78"/>
      <c r="QGC27" s="78"/>
      <c r="QGD27" s="78"/>
      <c r="QGE27" s="78"/>
      <c r="QGF27" s="78"/>
      <c r="QGG27" s="78"/>
      <c r="QGH27" s="78"/>
      <c r="QGI27" s="78"/>
      <c r="QGJ27" s="78"/>
      <c r="QGK27" s="78"/>
      <c r="QGL27" s="78"/>
      <c r="QGM27" s="78"/>
      <c r="QGN27" s="78"/>
      <c r="QGO27" s="78"/>
      <c r="QGP27" s="78"/>
      <c r="QGQ27" s="78"/>
      <c r="QGR27" s="78"/>
      <c r="QGS27" s="78"/>
      <c r="QGT27" s="78"/>
      <c r="QGU27" s="78"/>
      <c r="QGV27" s="78"/>
      <c r="QGW27" s="78"/>
      <c r="QGX27" s="78"/>
      <c r="QGY27" s="78"/>
      <c r="QGZ27" s="78"/>
      <c r="QHA27" s="78"/>
      <c r="QHB27" s="78"/>
      <c r="QHC27" s="78"/>
      <c r="QHD27" s="78"/>
      <c r="QHE27" s="78"/>
      <c r="QHF27" s="78"/>
      <c r="QHG27" s="78"/>
      <c r="QHH27" s="78"/>
      <c r="QHI27" s="78"/>
      <c r="QHJ27" s="78"/>
      <c r="QHK27" s="78"/>
      <c r="QHL27" s="78"/>
      <c r="QHM27" s="78"/>
      <c r="QHN27" s="78"/>
      <c r="QHO27" s="78"/>
      <c r="QHP27" s="78"/>
      <c r="QHQ27" s="78"/>
      <c r="QHR27" s="78"/>
      <c r="QHS27" s="78"/>
      <c r="QHT27" s="78"/>
      <c r="QHU27" s="78"/>
      <c r="QHV27" s="78"/>
      <c r="QHW27" s="78"/>
      <c r="QHX27" s="78"/>
      <c r="QHY27" s="78"/>
      <c r="QHZ27" s="78"/>
      <c r="QIA27" s="78"/>
      <c r="QIB27" s="78"/>
      <c r="QIC27" s="78"/>
      <c r="QID27" s="78"/>
      <c r="QIE27" s="78"/>
      <c r="QIF27" s="78"/>
      <c r="QIG27" s="78"/>
      <c r="QIH27" s="78"/>
      <c r="QII27" s="78"/>
      <c r="QIJ27" s="78"/>
      <c r="QIK27" s="78"/>
      <c r="QIL27" s="78"/>
      <c r="QIM27" s="78"/>
      <c r="QIN27" s="78"/>
      <c r="QIO27" s="78"/>
      <c r="QIP27" s="78"/>
      <c r="QIQ27" s="78"/>
      <c r="QIR27" s="78"/>
      <c r="QIS27" s="78"/>
      <c r="QIT27" s="78"/>
      <c r="QIU27" s="78"/>
      <c r="QIV27" s="78"/>
      <c r="QIW27" s="78"/>
      <c r="QIX27" s="78"/>
      <c r="QIY27" s="78"/>
      <c r="QIZ27" s="78"/>
      <c r="QJA27" s="78"/>
      <c r="QJB27" s="78"/>
      <c r="QJC27" s="78"/>
      <c r="QJD27" s="78"/>
      <c r="QJE27" s="78"/>
      <c r="QJF27" s="78"/>
      <c r="QJG27" s="78"/>
      <c r="QJH27" s="78"/>
      <c r="QJI27" s="78"/>
      <c r="QJJ27" s="78"/>
      <c r="QJK27" s="78"/>
      <c r="QJL27" s="78"/>
      <c r="QJM27" s="78"/>
      <c r="QJN27" s="78"/>
      <c r="QJO27" s="78"/>
      <c r="QJP27" s="78"/>
      <c r="QJQ27" s="78"/>
      <c r="QJR27" s="78"/>
      <c r="QJS27" s="78"/>
      <c r="QJT27" s="78"/>
      <c r="QJU27" s="78"/>
      <c r="QJV27" s="78"/>
      <c r="QJW27" s="78"/>
      <c r="QJX27" s="78"/>
      <c r="QJY27" s="78"/>
      <c r="QJZ27" s="78"/>
      <c r="QKA27" s="78"/>
      <c r="QKB27" s="78"/>
      <c r="QKC27" s="78"/>
      <c r="QKD27" s="78"/>
      <c r="QKE27" s="78"/>
      <c r="QKF27" s="78"/>
      <c r="QKG27" s="78"/>
      <c r="QKH27" s="78"/>
      <c r="QKI27" s="78"/>
      <c r="QKJ27" s="78"/>
      <c r="QKK27" s="78"/>
      <c r="QKL27" s="78"/>
      <c r="QKM27" s="78"/>
      <c r="QKN27" s="78"/>
      <c r="QKO27" s="78"/>
      <c r="QKP27" s="78"/>
      <c r="QKQ27" s="78"/>
      <c r="QKR27" s="78"/>
      <c r="QKS27" s="78"/>
      <c r="QKT27" s="78"/>
      <c r="QKU27" s="78"/>
      <c r="QKV27" s="78"/>
      <c r="QKW27" s="78"/>
      <c r="QKX27" s="78"/>
      <c r="QKY27" s="78"/>
      <c r="QKZ27" s="78"/>
      <c r="QLA27" s="78"/>
      <c r="QLB27" s="78"/>
      <c r="QLC27" s="78"/>
      <c r="QLD27" s="78"/>
      <c r="QLE27" s="78"/>
      <c r="QLF27" s="78"/>
      <c r="QLG27" s="78"/>
      <c r="QLH27" s="78"/>
      <c r="QLI27" s="78"/>
      <c r="QLJ27" s="78"/>
      <c r="QLK27" s="78"/>
      <c r="QLL27" s="78"/>
      <c r="QLM27" s="78"/>
      <c r="QLN27" s="78"/>
      <c r="QLO27" s="78"/>
      <c r="QLP27" s="78"/>
      <c r="QLQ27" s="78"/>
      <c r="QLR27" s="78"/>
      <c r="QLS27" s="78"/>
      <c r="QLT27" s="78"/>
      <c r="QLU27" s="78"/>
      <c r="QLV27" s="78"/>
      <c r="QLW27" s="78"/>
      <c r="QLX27" s="78"/>
      <c r="QLY27" s="78"/>
      <c r="QLZ27" s="78"/>
      <c r="QMA27" s="78"/>
      <c r="QMB27" s="78"/>
      <c r="QMC27" s="78"/>
      <c r="QMD27" s="78"/>
      <c r="QME27" s="78"/>
      <c r="QMF27" s="78"/>
      <c r="QMG27" s="78"/>
      <c r="QMH27" s="78"/>
      <c r="QMI27" s="78"/>
      <c r="QMJ27" s="78"/>
      <c r="QMK27" s="78"/>
      <c r="QML27" s="78"/>
      <c r="QMM27" s="78"/>
      <c r="QMN27" s="78"/>
      <c r="QMO27" s="78"/>
      <c r="QMP27" s="78"/>
      <c r="QMQ27" s="78"/>
      <c r="QMR27" s="78"/>
      <c r="QMS27" s="78"/>
      <c r="QMT27" s="78"/>
      <c r="QMU27" s="78"/>
      <c r="QMV27" s="78"/>
      <c r="QMW27" s="78"/>
      <c r="QMX27" s="78"/>
      <c r="QMY27" s="78"/>
      <c r="QMZ27" s="78"/>
      <c r="QNA27" s="78"/>
      <c r="QNB27" s="78"/>
      <c r="QNC27" s="78"/>
      <c r="QND27" s="78"/>
      <c r="QNE27" s="78"/>
      <c r="QNF27" s="78"/>
      <c r="QNG27" s="78"/>
      <c r="QNH27" s="78"/>
      <c r="QNI27" s="78"/>
      <c r="QNJ27" s="78"/>
      <c r="QNK27" s="78"/>
      <c r="QNL27" s="78"/>
      <c r="QNM27" s="78"/>
      <c r="QNN27" s="78"/>
      <c r="QNO27" s="78"/>
      <c r="QNP27" s="78"/>
      <c r="QNQ27" s="78"/>
      <c r="QNR27" s="78"/>
      <c r="QNS27" s="78"/>
      <c r="QNT27" s="78"/>
      <c r="QNU27" s="78"/>
      <c r="QNV27" s="78"/>
      <c r="QNW27" s="78"/>
      <c r="QNX27" s="78"/>
      <c r="QNY27" s="78"/>
      <c r="QNZ27" s="78"/>
      <c r="QOA27" s="78"/>
      <c r="QOB27" s="78"/>
      <c r="QOC27" s="78"/>
      <c r="QOD27" s="78"/>
      <c r="QOE27" s="78"/>
      <c r="QOF27" s="78"/>
      <c r="QOG27" s="78"/>
      <c r="QOH27" s="78"/>
      <c r="QOI27" s="78"/>
      <c r="QOJ27" s="78"/>
      <c r="QOK27" s="78"/>
      <c r="QOL27" s="78"/>
      <c r="QOM27" s="78"/>
      <c r="QON27" s="78"/>
      <c r="QOO27" s="78"/>
      <c r="QOP27" s="78"/>
      <c r="QOQ27" s="78"/>
      <c r="QOR27" s="78"/>
      <c r="QOS27" s="78"/>
      <c r="QOT27" s="78"/>
      <c r="QOU27" s="78"/>
      <c r="QOV27" s="78"/>
      <c r="QOW27" s="78"/>
      <c r="QOX27" s="78"/>
      <c r="QOY27" s="78"/>
      <c r="QOZ27" s="78"/>
      <c r="QPA27" s="78"/>
      <c r="QPB27" s="78"/>
      <c r="QPC27" s="78"/>
      <c r="QPD27" s="78"/>
      <c r="QPE27" s="78"/>
      <c r="QPF27" s="78"/>
      <c r="QPG27" s="78"/>
      <c r="QPH27" s="78"/>
      <c r="QPI27" s="78"/>
      <c r="QPJ27" s="78"/>
      <c r="QPK27" s="78"/>
      <c r="QPL27" s="78"/>
      <c r="QPM27" s="78"/>
      <c r="QPN27" s="78"/>
      <c r="QPO27" s="78"/>
      <c r="QPP27" s="78"/>
      <c r="QPQ27" s="78"/>
      <c r="QPR27" s="78"/>
      <c r="QPS27" s="78"/>
      <c r="QPT27" s="78"/>
      <c r="QPU27" s="78"/>
      <c r="QPV27" s="78"/>
      <c r="QPW27" s="78"/>
      <c r="QPX27" s="78"/>
      <c r="QPY27" s="78"/>
      <c r="QPZ27" s="78"/>
      <c r="QQA27" s="78"/>
      <c r="QQB27" s="78"/>
      <c r="QQC27" s="78"/>
      <c r="QQD27" s="78"/>
      <c r="QQE27" s="78"/>
      <c r="QQF27" s="78"/>
      <c r="QQG27" s="78"/>
      <c r="QQH27" s="78"/>
      <c r="QQI27" s="78"/>
      <c r="QQJ27" s="78"/>
      <c r="QQK27" s="78"/>
      <c r="QQL27" s="78"/>
      <c r="QQM27" s="78"/>
      <c r="QQN27" s="78"/>
      <c r="QQO27" s="78"/>
      <c r="QQP27" s="78"/>
      <c r="QQQ27" s="78"/>
      <c r="QQR27" s="78"/>
      <c r="QQS27" s="78"/>
      <c r="QQT27" s="78"/>
      <c r="QQU27" s="78"/>
      <c r="QQV27" s="78"/>
      <c r="QQW27" s="78"/>
      <c r="QQX27" s="78"/>
      <c r="QQY27" s="78"/>
      <c r="QQZ27" s="78"/>
      <c r="QRA27" s="78"/>
      <c r="QRB27" s="78"/>
      <c r="QRC27" s="78"/>
      <c r="QRD27" s="78"/>
      <c r="QRE27" s="78"/>
      <c r="QRF27" s="78"/>
      <c r="QRG27" s="78"/>
      <c r="QRH27" s="78"/>
      <c r="QRI27" s="78"/>
      <c r="QRJ27" s="78"/>
      <c r="QRK27" s="78"/>
      <c r="QRL27" s="78"/>
      <c r="QRM27" s="78"/>
      <c r="QRN27" s="78"/>
      <c r="QRO27" s="78"/>
      <c r="QRP27" s="78"/>
      <c r="QRQ27" s="78"/>
      <c r="QRR27" s="78"/>
      <c r="QRS27" s="78"/>
      <c r="QRT27" s="78"/>
      <c r="QRU27" s="78"/>
      <c r="QRV27" s="78"/>
      <c r="QRW27" s="78"/>
      <c r="QRX27" s="78"/>
      <c r="QRY27" s="78"/>
      <c r="QRZ27" s="78"/>
      <c r="QSA27" s="78"/>
      <c r="QSB27" s="78"/>
      <c r="QSC27" s="78"/>
      <c r="QSD27" s="78"/>
      <c r="QSE27" s="78"/>
      <c r="QSF27" s="78"/>
      <c r="QSG27" s="78"/>
      <c r="QSH27" s="78"/>
      <c r="QSI27" s="78"/>
      <c r="QSJ27" s="78"/>
      <c r="QSK27" s="78"/>
      <c r="QSL27" s="78"/>
      <c r="QSM27" s="78"/>
      <c r="QSN27" s="78"/>
      <c r="QSO27" s="78"/>
      <c r="QSP27" s="78"/>
      <c r="QSQ27" s="78"/>
      <c r="QSR27" s="78"/>
      <c r="QSS27" s="78"/>
      <c r="QST27" s="78"/>
      <c r="QSU27" s="78"/>
      <c r="QSV27" s="78"/>
      <c r="QSW27" s="78"/>
      <c r="QSX27" s="78"/>
      <c r="QSY27" s="78"/>
      <c r="QSZ27" s="78"/>
      <c r="QTA27" s="78"/>
      <c r="QTB27" s="78"/>
      <c r="QTC27" s="78"/>
      <c r="QTD27" s="78"/>
      <c r="QTE27" s="78"/>
      <c r="QTF27" s="78"/>
      <c r="QTG27" s="78"/>
      <c r="QTH27" s="78"/>
      <c r="QTI27" s="78"/>
      <c r="QTJ27" s="78"/>
      <c r="QTK27" s="78"/>
      <c r="QTL27" s="78"/>
      <c r="QTM27" s="78"/>
      <c r="QTN27" s="78"/>
      <c r="QTO27" s="78"/>
      <c r="QTP27" s="78"/>
      <c r="QTQ27" s="78"/>
      <c r="QTR27" s="78"/>
      <c r="QTS27" s="78"/>
      <c r="QTT27" s="78"/>
      <c r="QTU27" s="78"/>
      <c r="QTV27" s="78"/>
      <c r="QTW27" s="78"/>
      <c r="QTX27" s="78"/>
      <c r="QTY27" s="78"/>
      <c r="QTZ27" s="78"/>
      <c r="QUA27" s="78"/>
      <c r="QUB27" s="78"/>
      <c r="QUC27" s="78"/>
      <c r="QUD27" s="78"/>
      <c r="QUE27" s="78"/>
      <c r="QUF27" s="78"/>
      <c r="QUG27" s="78"/>
      <c r="QUH27" s="78"/>
      <c r="QUI27" s="78"/>
      <c r="QUJ27" s="78"/>
      <c r="QUK27" s="78"/>
      <c r="QUL27" s="78"/>
      <c r="QUM27" s="78"/>
      <c r="QUN27" s="78"/>
      <c r="QUO27" s="78"/>
      <c r="QUP27" s="78"/>
      <c r="QUQ27" s="78"/>
      <c r="QUR27" s="78"/>
      <c r="QUS27" s="78"/>
      <c r="QUT27" s="78"/>
      <c r="QUU27" s="78"/>
      <c r="QUV27" s="78"/>
      <c r="QUW27" s="78"/>
      <c r="QUX27" s="78"/>
      <c r="QUY27" s="78"/>
      <c r="QUZ27" s="78"/>
      <c r="QVA27" s="78"/>
      <c r="QVB27" s="78"/>
      <c r="QVC27" s="78"/>
      <c r="QVD27" s="78"/>
      <c r="QVE27" s="78"/>
      <c r="QVF27" s="78"/>
      <c r="QVG27" s="78"/>
      <c r="QVH27" s="78"/>
      <c r="QVI27" s="78"/>
      <c r="QVJ27" s="78"/>
      <c r="QVK27" s="78"/>
      <c r="QVL27" s="78"/>
      <c r="QVM27" s="78"/>
      <c r="QVN27" s="78"/>
      <c r="QVO27" s="78"/>
      <c r="QVP27" s="78"/>
      <c r="QVQ27" s="78"/>
      <c r="QVR27" s="78"/>
      <c r="QVS27" s="78"/>
      <c r="QVT27" s="78"/>
      <c r="QVU27" s="78"/>
      <c r="QVV27" s="78"/>
      <c r="QVW27" s="78"/>
      <c r="QVX27" s="78"/>
      <c r="QVY27" s="78"/>
      <c r="QVZ27" s="78"/>
      <c r="QWA27" s="78"/>
      <c r="QWB27" s="78"/>
      <c r="QWC27" s="78"/>
      <c r="QWD27" s="78"/>
      <c r="QWE27" s="78"/>
      <c r="QWF27" s="78"/>
      <c r="QWG27" s="78"/>
      <c r="QWH27" s="78"/>
      <c r="QWI27" s="78"/>
      <c r="QWJ27" s="78"/>
      <c r="QWK27" s="78"/>
      <c r="QWL27" s="78"/>
      <c r="QWM27" s="78"/>
      <c r="QWN27" s="78"/>
      <c r="QWO27" s="78"/>
      <c r="QWP27" s="78"/>
      <c r="QWQ27" s="78"/>
      <c r="QWR27" s="78"/>
      <c r="QWS27" s="78"/>
      <c r="QWT27" s="78"/>
      <c r="QWU27" s="78"/>
      <c r="QWV27" s="78"/>
      <c r="QWW27" s="78"/>
      <c r="QWX27" s="78"/>
      <c r="QWY27" s="78"/>
      <c r="QWZ27" s="78"/>
      <c r="QXA27" s="78"/>
      <c r="QXB27" s="78"/>
      <c r="QXC27" s="78"/>
      <c r="QXD27" s="78"/>
      <c r="QXE27" s="78"/>
      <c r="QXF27" s="78"/>
      <c r="QXG27" s="78"/>
      <c r="QXH27" s="78"/>
      <c r="QXI27" s="78"/>
      <c r="QXJ27" s="78"/>
      <c r="QXK27" s="78"/>
      <c r="QXL27" s="78"/>
      <c r="QXM27" s="78"/>
      <c r="QXN27" s="78"/>
      <c r="QXO27" s="78"/>
      <c r="QXP27" s="78"/>
      <c r="QXQ27" s="78"/>
      <c r="QXR27" s="78"/>
      <c r="QXS27" s="78"/>
      <c r="QXT27" s="78"/>
      <c r="QXU27" s="78"/>
      <c r="QXV27" s="78"/>
      <c r="QXW27" s="78"/>
      <c r="QXX27" s="78"/>
      <c r="QXY27" s="78"/>
      <c r="QXZ27" s="78"/>
      <c r="QYA27" s="78"/>
      <c r="QYB27" s="78"/>
      <c r="QYC27" s="78"/>
      <c r="QYD27" s="78"/>
      <c r="QYE27" s="78"/>
      <c r="QYF27" s="78"/>
      <c r="QYG27" s="78"/>
      <c r="QYH27" s="78"/>
      <c r="QYI27" s="78"/>
      <c r="QYJ27" s="78"/>
      <c r="QYK27" s="78"/>
      <c r="QYL27" s="78"/>
      <c r="QYM27" s="78"/>
      <c r="QYN27" s="78"/>
      <c r="QYO27" s="78"/>
      <c r="QYP27" s="78"/>
      <c r="QYQ27" s="78"/>
      <c r="QYR27" s="78"/>
      <c r="QYS27" s="78"/>
      <c r="QYT27" s="78"/>
      <c r="QYU27" s="78"/>
      <c r="QYV27" s="78"/>
      <c r="QYW27" s="78"/>
      <c r="QYX27" s="78"/>
      <c r="QYY27" s="78"/>
      <c r="QYZ27" s="78"/>
      <c r="QZA27" s="78"/>
      <c r="QZB27" s="78"/>
      <c r="QZC27" s="78"/>
      <c r="QZD27" s="78"/>
      <c r="QZE27" s="78"/>
      <c r="QZF27" s="78"/>
      <c r="QZG27" s="78"/>
      <c r="QZH27" s="78"/>
      <c r="QZI27" s="78"/>
      <c r="QZJ27" s="78"/>
      <c r="QZK27" s="78"/>
      <c r="QZL27" s="78"/>
      <c r="QZM27" s="78"/>
      <c r="QZN27" s="78"/>
      <c r="QZO27" s="78"/>
      <c r="QZP27" s="78"/>
      <c r="QZQ27" s="78"/>
      <c r="QZR27" s="78"/>
      <c r="QZS27" s="78"/>
      <c r="QZT27" s="78"/>
      <c r="QZU27" s="78"/>
      <c r="QZV27" s="78"/>
      <c r="QZW27" s="78"/>
      <c r="QZX27" s="78"/>
      <c r="QZY27" s="78"/>
      <c r="QZZ27" s="78"/>
      <c r="RAA27" s="78"/>
      <c r="RAB27" s="78"/>
      <c r="RAC27" s="78"/>
      <c r="RAD27" s="78"/>
      <c r="RAE27" s="78"/>
      <c r="RAF27" s="78"/>
      <c r="RAG27" s="78"/>
      <c r="RAH27" s="78"/>
      <c r="RAI27" s="78"/>
      <c r="RAJ27" s="78"/>
      <c r="RAK27" s="78"/>
      <c r="RAL27" s="78"/>
      <c r="RAM27" s="78"/>
      <c r="RAN27" s="78"/>
      <c r="RAO27" s="78"/>
      <c r="RAP27" s="78"/>
      <c r="RAQ27" s="78"/>
      <c r="RAR27" s="78"/>
      <c r="RAS27" s="78"/>
      <c r="RAT27" s="78"/>
      <c r="RAU27" s="78"/>
      <c r="RAV27" s="78"/>
      <c r="RAW27" s="78"/>
      <c r="RAX27" s="78"/>
      <c r="RAY27" s="78"/>
      <c r="RAZ27" s="78"/>
      <c r="RBA27" s="78"/>
      <c r="RBB27" s="78"/>
      <c r="RBC27" s="78"/>
      <c r="RBD27" s="78"/>
      <c r="RBE27" s="78"/>
      <c r="RBF27" s="78"/>
      <c r="RBG27" s="78"/>
      <c r="RBH27" s="78"/>
      <c r="RBI27" s="78"/>
      <c r="RBJ27" s="78"/>
      <c r="RBK27" s="78"/>
      <c r="RBL27" s="78"/>
      <c r="RBM27" s="78"/>
      <c r="RBN27" s="78"/>
      <c r="RBO27" s="78"/>
      <c r="RBP27" s="78"/>
      <c r="RBQ27" s="78"/>
      <c r="RBR27" s="78"/>
      <c r="RBS27" s="78"/>
      <c r="RBT27" s="78"/>
      <c r="RBU27" s="78"/>
      <c r="RBV27" s="78"/>
      <c r="RBW27" s="78"/>
      <c r="RBX27" s="78"/>
      <c r="RBY27" s="78"/>
      <c r="RBZ27" s="78"/>
      <c r="RCA27" s="78"/>
      <c r="RCB27" s="78"/>
      <c r="RCC27" s="78"/>
      <c r="RCD27" s="78"/>
      <c r="RCE27" s="78"/>
      <c r="RCF27" s="78"/>
      <c r="RCG27" s="78"/>
      <c r="RCH27" s="78"/>
      <c r="RCI27" s="78"/>
      <c r="RCJ27" s="78"/>
      <c r="RCK27" s="78"/>
      <c r="RCL27" s="78"/>
      <c r="RCM27" s="78"/>
      <c r="RCN27" s="78"/>
      <c r="RCO27" s="78"/>
      <c r="RCP27" s="78"/>
      <c r="RCQ27" s="78"/>
      <c r="RCR27" s="78"/>
      <c r="RCS27" s="78"/>
      <c r="RCT27" s="78"/>
      <c r="RCU27" s="78"/>
      <c r="RCV27" s="78"/>
      <c r="RCW27" s="78"/>
      <c r="RCX27" s="78"/>
      <c r="RCY27" s="78"/>
      <c r="RCZ27" s="78"/>
      <c r="RDA27" s="78"/>
      <c r="RDB27" s="78"/>
      <c r="RDC27" s="78"/>
      <c r="RDD27" s="78"/>
      <c r="RDE27" s="78"/>
      <c r="RDF27" s="78"/>
      <c r="RDG27" s="78"/>
      <c r="RDH27" s="78"/>
      <c r="RDI27" s="78"/>
      <c r="RDJ27" s="78"/>
      <c r="RDK27" s="78"/>
      <c r="RDL27" s="78"/>
      <c r="RDM27" s="78"/>
      <c r="RDN27" s="78"/>
      <c r="RDO27" s="78"/>
      <c r="RDP27" s="78"/>
      <c r="RDQ27" s="78"/>
      <c r="RDR27" s="78"/>
      <c r="RDS27" s="78"/>
      <c r="RDT27" s="78"/>
      <c r="RDU27" s="78"/>
      <c r="RDV27" s="78"/>
      <c r="RDW27" s="78"/>
      <c r="RDX27" s="78"/>
      <c r="RDY27" s="78"/>
      <c r="RDZ27" s="78"/>
      <c r="REA27" s="78"/>
      <c r="REB27" s="78"/>
      <c r="REC27" s="78"/>
      <c r="RED27" s="78"/>
      <c r="REE27" s="78"/>
      <c r="REF27" s="78"/>
      <c r="REG27" s="78"/>
      <c r="REH27" s="78"/>
      <c r="REI27" s="78"/>
      <c r="REJ27" s="78"/>
      <c r="REK27" s="78"/>
      <c r="REL27" s="78"/>
      <c r="REM27" s="78"/>
      <c r="REN27" s="78"/>
      <c r="REO27" s="78"/>
      <c r="REP27" s="78"/>
      <c r="REQ27" s="78"/>
      <c r="RER27" s="78"/>
      <c r="RES27" s="78"/>
      <c r="RET27" s="78"/>
      <c r="REU27" s="78"/>
      <c r="REV27" s="78"/>
      <c r="REW27" s="78"/>
      <c r="REX27" s="78"/>
      <c r="REY27" s="78"/>
      <c r="REZ27" s="78"/>
      <c r="RFA27" s="78"/>
      <c r="RFB27" s="78"/>
      <c r="RFC27" s="78"/>
      <c r="RFD27" s="78"/>
      <c r="RFE27" s="78"/>
      <c r="RFF27" s="78"/>
      <c r="RFG27" s="78"/>
      <c r="RFH27" s="78"/>
      <c r="RFI27" s="78"/>
      <c r="RFJ27" s="78"/>
      <c r="RFK27" s="78"/>
      <c r="RFL27" s="78"/>
      <c r="RFM27" s="78"/>
      <c r="RFN27" s="78"/>
      <c r="RFO27" s="78"/>
      <c r="RFP27" s="78"/>
      <c r="RFQ27" s="78"/>
      <c r="RFR27" s="78"/>
      <c r="RFS27" s="78"/>
      <c r="RFT27" s="78"/>
      <c r="RFU27" s="78"/>
      <c r="RFV27" s="78"/>
      <c r="RFW27" s="78"/>
      <c r="RFX27" s="78"/>
      <c r="RFY27" s="78"/>
      <c r="RFZ27" s="78"/>
      <c r="RGA27" s="78"/>
      <c r="RGB27" s="78"/>
      <c r="RGC27" s="78"/>
      <c r="RGD27" s="78"/>
      <c r="RGE27" s="78"/>
      <c r="RGF27" s="78"/>
      <c r="RGG27" s="78"/>
      <c r="RGH27" s="78"/>
      <c r="RGI27" s="78"/>
      <c r="RGJ27" s="78"/>
      <c r="RGK27" s="78"/>
      <c r="RGL27" s="78"/>
      <c r="RGM27" s="78"/>
      <c r="RGN27" s="78"/>
      <c r="RGO27" s="78"/>
      <c r="RGP27" s="78"/>
      <c r="RGQ27" s="78"/>
      <c r="RGR27" s="78"/>
      <c r="RGS27" s="78"/>
      <c r="RGT27" s="78"/>
      <c r="RGU27" s="78"/>
      <c r="RGV27" s="78"/>
      <c r="RGW27" s="78"/>
      <c r="RGX27" s="78"/>
      <c r="RGY27" s="78"/>
      <c r="RGZ27" s="78"/>
      <c r="RHA27" s="78"/>
      <c r="RHB27" s="78"/>
      <c r="RHC27" s="78"/>
      <c r="RHD27" s="78"/>
      <c r="RHE27" s="78"/>
      <c r="RHF27" s="78"/>
      <c r="RHG27" s="78"/>
      <c r="RHH27" s="78"/>
      <c r="RHI27" s="78"/>
      <c r="RHJ27" s="78"/>
      <c r="RHK27" s="78"/>
      <c r="RHL27" s="78"/>
      <c r="RHM27" s="78"/>
      <c r="RHN27" s="78"/>
      <c r="RHO27" s="78"/>
      <c r="RHP27" s="78"/>
      <c r="RHQ27" s="78"/>
      <c r="RHR27" s="78"/>
      <c r="RHS27" s="78"/>
      <c r="RHT27" s="78"/>
      <c r="RHU27" s="78"/>
      <c r="RHV27" s="78"/>
      <c r="RHW27" s="78"/>
      <c r="RHX27" s="78"/>
      <c r="RHY27" s="78"/>
      <c r="RHZ27" s="78"/>
      <c r="RIA27" s="78"/>
      <c r="RIB27" s="78"/>
      <c r="RIC27" s="78"/>
      <c r="RID27" s="78"/>
      <c r="RIE27" s="78"/>
      <c r="RIF27" s="78"/>
      <c r="RIG27" s="78"/>
      <c r="RIH27" s="78"/>
      <c r="RII27" s="78"/>
      <c r="RIJ27" s="78"/>
      <c r="RIK27" s="78"/>
      <c r="RIL27" s="78"/>
      <c r="RIM27" s="78"/>
      <c r="RIN27" s="78"/>
      <c r="RIO27" s="78"/>
      <c r="RIP27" s="78"/>
      <c r="RIQ27" s="78"/>
      <c r="RIR27" s="78"/>
      <c r="RIS27" s="78"/>
      <c r="RIT27" s="78"/>
      <c r="RIU27" s="78"/>
      <c r="RIV27" s="78"/>
      <c r="RIW27" s="78"/>
      <c r="RIX27" s="78"/>
      <c r="RIY27" s="78"/>
      <c r="RIZ27" s="78"/>
      <c r="RJA27" s="78"/>
      <c r="RJB27" s="78"/>
      <c r="RJC27" s="78"/>
      <c r="RJD27" s="78"/>
      <c r="RJE27" s="78"/>
      <c r="RJF27" s="78"/>
      <c r="RJG27" s="78"/>
      <c r="RJH27" s="78"/>
      <c r="RJI27" s="78"/>
      <c r="RJJ27" s="78"/>
      <c r="RJK27" s="78"/>
      <c r="RJL27" s="78"/>
      <c r="RJM27" s="78"/>
      <c r="RJN27" s="78"/>
      <c r="RJO27" s="78"/>
      <c r="RJP27" s="78"/>
      <c r="RJQ27" s="78"/>
      <c r="RJR27" s="78"/>
      <c r="RJS27" s="78"/>
      <c r="RJT27" s="78"/>
      <c r="RJU27" s="78"/>
      <c r="RJV27" s="78"/>
      <c r="RJW27" s="78"/>
      <c r="RJX27" s="78"/>
      <c r="RJY27" s="78"/>
      <c r="RJZ27" s="78"/>
      <c r="RKA27" s="78"/>
      <c r="RKB27" s="78"/>
      <c r="RKC27" s="78"/>
      <c r="RKD27" s="78"/>
      <c r="RKE27" s="78"/>
      <c r="RKF27" s="78"/>
      <c r="RKG27" s="78"/>
      <c r="RKH27" s="78"/>
      <c r="RKI27" s="78"/>
      <c r="RKJ27" s="78"/>
      <c r="RKK27" s="78"/>
      <c r="RKL27" s="78"/>
      <c r="RKM27" s="78"/>
      <c r="RKN27" s="78"/>
      <c r="RKO27" s="78"/>
      <c r="RKP27" s="78"/>
      <c r="RKQ27" s="78"/>
      <c r="RKR27" s="78"/>
      <c r="RKS27" s="78"/>
      <c r="RKT27" s="78"/>
      <c r="RKU27" s="78"/>
      <c r="RKV27" s="78"/>
      <c r="RKW27" s="78"/>
      <c r="RKX27" s="78"/>
      <c r="RKY27" s="78"/>
      <c r="RKZ27" s="78"/>
      <c r="RLA27" s="78"/>
      <c r="RLB27" s="78"/>
      <c r="RLC27" s="78"/>
      <c r="RLD27" s="78"/>
      <c r="RLE27" s="78"/>
      <c r="RLF27" s="78"/>
      <c r="RLG27" s="78"/>
      <c r="RLH27" s="78"/>
      <c r="RLI27" s="78"/>
      <c r="RLJ27" s="78"/>
      <c r="RLK27" s="78"/>
      <c r="RLL27" s="78"/>
      <c r="RLM27" s="78"/>
      <c r="RLN27" s="78"/>
      <c r="RLO27" s="78"/>
      <c r="RLP27" s="78"/>
      <c r="RLQ27" s="78"/>
      <c r="RLR27" s="78"/>
      <c r="RLS27" s="78"/>
      <c r="RLT27" s="78"/>
      <c r="RLU27" s="78"/>
      <c r="RLV27" s="78"/>
      <c r="RLW27" s="78"/>
      <c r="RLX27" s="78"/>
      <c r="RLY27" s="78"/>
      <c r="RLZ27" s="78"/>
      <c r="RMA27" s="78"/>
      <c r="RMB27" s="78"/>
      <c r="RMC27" s="78"/>
      <c r="RMD27" s="78"/>
      <c r="RME27" s="78"/>
      <c r="RMF27" s="78"/>
      <c r="RMG27" s="78"/>
      <c r="RMH27" s="78"/>
      <c r="RMI27" s="78"/>
      <c r="RMJ27" s="78"/>
      <c r="RMK27" s="78"/>
      <c r="RML27" s="78"/>
      <c r="RMM27" s="78"/>
      <c r="RMN27" s="78"/>
      <c r="RMO27" s="78"/>
      <c r="RMP27" s="78"/>
      <c r="RMQ27" s="78"/>
      <c r="RMR27" s="78"/>
      <c r="RMS27" s="78"/>
      <c r="RMT27" s="78"/>
      <c r="RMU27" s="78"/>
      <c r="RMV27" s="78"/>
      <c r="RMW27" s="78"/>
      <c r="RMX27" s="78"/>
      <c r="RMY27" s="78"/>
      <c r="RMZ27" s="78"/>
      <c r="RNA27" s="78"/>
      <c r="RNB27" s="78"/>
      <c r="RNC27" s="78"/>
      <c r="RND27" s="78"/>
      <c r="RNE27" s="78"/>
      <c r="RNF27" s="78"/>
      <c r="RNG27" s="78"/>
      <c r="RNH27" s="78"/>
      <c r="RNI27" s="78"/>
      <c r="RNJ27" s="78"/>
      <c r="RNK27" s="78"/>
      <c r="RNL27" s="78"/>
      <c r="RNM27" s="78"/>
      <c r="RNN27" s="78"/>
      <c r="RNO27" s="78"/>
      <c r="RNP27" s="78"/>
      <c r="RNQ27" s="78"/>
      <c r="RNR27" s="78"/>
      <c r="RNS27" s="78"/>
      <c r="RNT27" s="78"/>
      <c r="RNU27" s="78"/>
      <c r="RNV27" s="78"/>
      <c r="RNW27" s="78"/>
      <c r="RNX27" s="78"/>
      <c r="RNY27" s="78"/>
      <c r="RNZ27" s="78"/>
      <c r="ROA27" s="78"/>
      <c r="ROB27" s="78"/>
      <c r="ROC27" s="78"/>
      <c r="ROD27" s="78"/>
      <c r="ROE27" s="78"/>
      <c r="ROF27" s="78"/>
      <c r="ROG27" s="78"/>
      <c r="ROH27" s="78"/>
      <c r="ROI27" s="78"/>
      <c r="ROJ27" s="78"/>
      <c r="ROK27" s="78"/>
      <c r="ROL27" s="78"/>
      <c r="ROM27" s="78"/>
      <c r="RON27" s="78"/>
      <c r="ROO27" s="78"/>
      <c r="ROP27" s="78"/>
      <c r="ROQ27" s="78"/>
      <c r="ROR27" s="78"/>
      <c r="ROS27" s="78"/>
      <c r="ROT27" s="78"/>
      <c r="ROU27" s="78"/>
      <c r="ROV27" s="78"/>
      <c r="ROW27" s="78"/>
      <c r="ROX27" s="78"/>
      <c r="ROY27" s="78"/>
      <c r="ROZ27" s="78"/>
      <c r="RPA27" s="78"/>
      <c r="RPB27" s="78"/>
      <c r="RPC27" s="78"/>
      <c r="RPD27" s="78"/>
      <c r="RPE27" s="78"/>
      <c r="RPF27" s="78"/>
      <c r="RPG27" s="78"/>
      <c r="RPH27" s="78"/>
      <c r="RPI27" s="78"/>
      <c r="RPJ27" s="78"/>
      <c r="RPK27" s="78"/>
      <c r="RPL27" s="78"/>
      <c r="RPM27" s="78"/>
      <c r="RPN27" s="78"/>
      <c r="RPO27" s="78"/>
      <c r="RPP27" s="78"/>
      <c r="RPQ27" s="78"/>
      <c r="RPR27" s="78"/>
      <c r="RPS27" s="78"/>
      <c r="RPT27" s="78"/>
      <c r="RPU27" s="78"/>
      <c r="RPV27" s="78"/>
      <c r="RPW27" s="78"/>
      <c r="RPX27" s="78"/>
      <c r="RPY27" s="78"/>
      <c r="RPZ27" s="78"/>
      <c r="RQA27" s="78"/>
      <c r="RQB27" s="78"/>
      <c r="RQC27" s="78"/>
      <c r="RQD27" s="78"/>
      <c r="RQE27" s="78"/>
      <c r="RQF27" s="78"/>
      <c r="RQG27" s="78"/>
      <c r="RQH27" s="78"/>
      <c r="RQI27" s="78"/>
      <c r="RQJ27" s="78"/>
      <c r="RQK27" s="78"/>
      <c r="RQL27" s="78"/>
      <c r="RQM27" s="78"/>
      <c r="RQN27" s="78"/>
      <c r="RQO27" s="78"/>
      <c r="RQP27" s="78"/>
      <c r="RQQ27" s="78"/>
      <c r="RQR27" s="78"/>
      <c r="RQS27" s="78"/>
      <c r="RQT27" s="78"/>
      <c r="RQU27" s="78"/>
      <c r="RQV27" s="78"/>
      <c r="RQW27" s="78"/>
      <c r="RQX27" s="78"/>
      <c r="RQY27" s="78"/>
      <c r="RQZ27" s="78"/>
      <c r="RRA27" s="78"/>
      <c r="RRB27" s="78"/>
      <c r="RRC27" s="78"/>
      <c r="RRD27" s="78"/>
      <c r="RRE27" s="78"/>
      <c r="RRF27" s="78"/>
      <c r="RRG27" s="78"/>
      <c r="RRH27" s="78"/>
      <c r="RRI27" s="78"/>
      <c r="RRJ27" s="78"/>
      <c r="RRK27" s="78"/>
      <c r="RRL27" s="78"/>
      <c r="RRM27" s="78"/>
      <c r="RRN27" s="78"/>
      <c r="RRO27" s="78"/>
      <c r="RRP27" s="78"/>
      <c r="RRQ27" s="78"/>
      <c r="RRR27" s="78"/>
      <c r="RRS27" s="78"/>
      <c r="RRT27" s="78"/>
      <c r="RRU27" s="78"/>
      <c r="RRV27" s="78"/>
      <c r="RRW27" s="78"/>
      <c r="RRX27" s="78"/>
      <c r="RRY27" s="78"/>
      <c r="RRZ27" s="78"/>
      <c r="RSA27" s="78"/>
      <c r="RSB27" s="78"/>
      <c r="RSC27" s="78"/>
      <c r="RSD27" s="78"/>
      <c r="RSE27" s="78"/>
      <c r="RSF27" s="78"/>
      <c r="RSG27" s="78"/>
      <c r="RSH27" s="78"/>
      <c r="RSI27" s="78"/>
      <c r="RSJ27" s="78"/>
      <c r="RSK27" s="78"/>
      <c r="RSL27" s="78"/>
      <c r="RSM27" s="78"/>
      <c r="RSN27" s="78"/>
      <c r="RSO27" s="78"/>
      <c r="RSP27" s="78"/>
      <c r="RSQ27" s="78"/>
      <c r="RSR27" s="78"/>
      <c r="RSS27" s="78"/>
      <c r="RST27" s="78"/>
      <c r="RSU27" s="78"/>
      <c r="RSV27" s="78"/>
      <c r="RSW27" s="78"/>
      <c r="RSX27" s="78"/>
      <c r="RSY27" s="78"/>
      <c r="RSZ27" s="78"/>
      <c r="RTA27" s="78"/>
      <c r="RTB27" s="78"/>
      <c r="RTC27" s="78"/>
      <c r="RTD27" s="78"/>
      <c r="RTE27" s="78"/>
      <c r="RTF27" s="78"/>
      <c r="RTG27" s="78"/>
      <c r="RTH27" s="78"/>
      <c r="RTI27" s="78"/>
      <c r="RTJ27" s="78"/>
      <c r="RTK27" s="78"/>
      <c r="RTL27" s="78"/>
      <c r="RTM27" s="78"/>
      <c r="RTN27" s="78"/>
      <c r="RTO27" s="78"/>
      <c r="RTP27" s="78"/>
      <c r="RTQ27" s="78"/>
      <c r="RTR27" s="78"/>
      <c r="RTS27" s="78"/>
      <c r="RTT27" s="78"/>
      <c r="RTU27" s="78"/>
      <c r="RTV27" s="78"/>
      <c r="RTW27" s="78"/>
      <c r="RTX27" s="78"/>
      <c r="RTY27" s="78"/>
      <c r="RTZ27" s="78"/>
      <c r="RUA27" s="78"/>
      <c r="RUB27" s="78"/>
      <c r="RUC27" s="78"/>
      <c r="RUD27" s="78"/>
      <c r="RUE27" s="78"/>
      <c r="RUF27" s="78"/>
      <c r="RUG27" s="78"/>
      <c r="RUH27" s="78"/>
      <c r="RUI27" s="78"/>
      <c r="RUJ27" s="78"/>
      <c r="RUK27" s="78"/>
      <c r="RUL27" s="78"/>
      <c r="RUM27" s="78"/>
      <c r="RUN27" s="78"/>
      <c r="RUO27" s="78"/>
      <c r="RUP27" s="78"/>
      <c r="RUQ27" s="78"/>
      <c r="RUR27" s="78"/>
      <c r="RUS27" s="78"/>
      <c r="RUT27" s="78"/>
      <c r="RUU27" s="78"/>
      <c r="RUV27" s="78"/>
      <c r="RUW27" s="78"/>
      <c r="RUX27" s="78"/>
      <c r="RUY27" s="78"/>
      <c r="RUZ27" s="78"/>
      <c r="RVA27" s="78"/>
      <c r="RVB27" s="78"/>
      <c r="RVC27" s="78"/>
      <c r="RVD27" s="78"/>
      <c r="RVE27" s="78"/>
      <c r="RVF27" s="78"/>
      <c r="RVG27" s="78"/>
      <c r="RVH27" s="78"/>
      <c r="RVI27" s="78"/>
      <c r="RVJ27" s="78"/>
      <c r="RVK27" s="78"/>
      <c r="RVL27" s="78"/>
      <c r="RVM27" s="78"/>
      <c r="RVN27" s="78"/>
      <c r="RVO27" s="78"/>
      <c r="RVP27" s="78"/>
      <c r="RVQ27" s="78"/>
      <c r="RVR27" s="78"/>
      <c r="RVS27" s="78"/>
      <c r="RVT27" s="78"/>
      <c r="RVU27" s="78"/>
      <c r="RVV27" s="78"/>
      <c r="RVW27" s="78"/>
      <c r="RVX27" s="78"/>
      <c r="RVY27" s="78"/>
      <c r="RVZ27" s="78"/>
      <c r="RWA27" s="78"/>
      <c r="RWB27" s="78"/>
      <c r="RWC27" s="78"/>
      <c r="RWD27" s="78"/>
      <c r="RWE27" s="78"/>
      <c r="RWF27" s="78"/>
      <c r="RWG27" s="78"/>
      <c r="RWH27" s="78"/>
      <c r="RWI27" s="78"/>
      <c r="RWJ27" s="78"/>
      <c r="RWK27" s="78"/>
      <c r="RWL27" s="78"/>
      <c r="RWM27" s="78"/>
      <c r="RWN27" s="78"/>
      <c r="RWO27" s="78"/>
      <c r="RWP27" s="78"/>
      <c r="RWQ27" s="78"/>
      <c r="RWR27" s="78"/>
      <c r="RWS27" s="78"/>
      <c r="RWT27" s="78"/>
      <c r="RWU27" s="78"/>
      <c r="RWV27" s="78"/>
      <c r="RWW27" s="78"/>
      <c r="RWX27" s="78"/>
      <c r="RWY27" s="78"/>
      <c r="RWZ27" s="78"/>
      <c r="RXA27" s="78"/>
      <c r="RXB27" s="78"/>
      <c r="RXC27" s="78"/>
      <c r="RXD27" s="78"/>
      <c r="RXE27" s="78"/>
      <c r="RXF27" s="78"/>
      <c r="RXG27" s="78"/>
      <c r="RXH27" s="78"/>
      <c r="RXI27" s="78"/>
      <c r="RXJ27" s="78"/>
      <c r="RXK27" s="78"/>
      <c r="RXL27" s="78"/>
      <c r="RXM27" s="78"/>
      <c r="RXN27" s="78"/>
      <c r="RXO27" s="78"/>
      <c r="RXP27" s="78"/>
      <c r="RXQ27" s="78"/>
      <c r="RXR27" s="78"/>
      <c r="RXS27" s="78"/>
      <c r="RXT27" s="78"/>
      <c r="RXU27" s="78"/>
      <c r="RXV27" s="78"/>
      <c r="RXW27" s="78"/>
      <c r="RXX27" s="78"/>
      <c r="RXY27" s="78"/>
      <c r="RXZ27" s="78"/>
      <c r="RYA27" s="78"/>
      <c r="RYB27" s="78"/>
      <c r="RYC27" s="78"/>
      <c r="RYD27" s="78"/>
      <c r="RYE27" s="78"/>
      <c r="RYF27" s="78"/>
      <c r="RYG27" s="78"/>
      <c r="RYH27" s="78"/>
      <c r="RYI27" s="78"/>
      <c r="RYJ27" s="78"/>
      <c r="RYK27" s="78"/>
      <c r="RYL27" s="78"/>
      <c r="RYM27" s="78"/>
      <c r="RYN27" s="78"/>
      <c r="RYO27" s="78"/>
      <c r="RYP27" s="78"/>
      <c r="RYQ27" s="78"/>
      <c r="RYR27" s="78"/>
      <c r="RYS27" s="78"/>
      <c r="RYT27" s="78"/>
      <c r="RYU27" s="78"/>
      <c r="RYV27" s="78"/>
      <c r="RYW27" s="78"/>
      <c r="RYX27" s="78"/>
      <c r="RYY27" s="78"/>
      <c r="RYZ27" s="78"/>
      <c r="RZA27" s="78"/>
      <c r="RZB27" s="78"/>
      <c r="RZC27" s="78"/>
      <c r="RZD27" s="78"/>
      <c r="RZE27" s="78"/>
      <c r="RZF27" s="78"/>
      <c r="RZG27" s="78"/>
      <c r="RZH27" s="78"/>
      <c r="RZI27" s="78"/>
      <c r="RZJ27" s="78"/>
      <c r="RZK27" s="78"/>
      <c r="RZL27" s="78"/>
      <c r="RZM27" s="78"/>
      <c r="RZN27" s="78"/>
      <c r="RZO27" s="78"/>
      <c r="RZP27" s="78"/>
      <c r="RZQ27" s="78"/>
      <c r="RZR27" s="78"/>
      <c r="RZS27" s="78"/>
      <c r="RZT27" s="78"/>
      <c r="RZU27" s="78"/>
      <c r="RZV27" s="78"/>
      <c r="RZW27" s="78"/>
      <c r="RZX27" s="78"/>
      <c r="RZY27" s="78"/>
      <c r="RZZ27" s="78"/>
      <c r="SAA27" s="78"/>
      <c r="SAB27" s="78"/>
      <c r="SAC27" s="78"/>
      <c r="SAD27" s="78"/>
      <c r="SAE27" s="78"/>
      <c r="SAF27" s="78"/>
      <c r="SAG27" s="78"/>
      <c r="SAH27" s="78"/>
      <c r="SAI27" s="78"/>
      <c r="SAJ27" s="78"/>
      <c r="SAK27" s="78"/>
      <c r="SAL27" s="78"/>
      <c r="SAM27" s="78"/>
      <c r="SAN27" s="78"/>
      <c r="SAO27" s="78"/>
      <c r="SAP27" s="78"/>
      <c r="SAQ27" s="78"/>
      <c r="SAR27" s="78"/>
      <c r="SAS27" s="78"/>
      <c r="SAT27" s="78"/>
      <c r="SAU27" s="78"/>
      <c r="SAV27" s="78"/>
      <c r="SAW27" s="78"/>
      <c r="SAX27" s="78"/>
      <c r="SAY27" s="78"/>
      <c r="SAZ27" s="78"/>
      <c r="SBA27" s="78"/>
      <c r="SBB27" s="78"/>
      <c r="SBC27" s="78"/>
      <c r="SBD27" s="78"/>
      <c r="SBE27" s="78"/>
      <c r="SBF27" s="78"/>
      <c r="SBG27" s="78"/>
      <c r="SBH27" s="78"/>
      <c r="SBI27" s="78"/>
      <c r="SBJ27" s="78"/>
      <c r="SBK27" s="78"/>
      <c r="SBL27" s="78"/>
      <c r="SBM27" s="78"/>
      <c r="SBN27" s="78"/>
      <c r="SBO27" s="78"/>
      <c r="SBP27" s="78"/>
      <c r="SBQ27" s="78"/>
      <c r="SBR27" s="78"/>
      <c r="SBS27" s="78"/>
      <c r="SBT27" s="78"/>
      <c r="SBU27" s="78"/>
      <c r="SBV27" s="78"/>
      <c r="SBW27" s="78"/>
      <c r="SBX27" s="78"/>
      <c r="SBY27" s="78"/>
      <c r="SBZ27" s="78"/>
      <c r="SCA27" s="78"/>
      <c r="SCB27" s="78"/>
      <c r="SCC27" s="78"/>
      <c r="SCD27" s="78"/>
      <c r="SCE27" s="78"/>
      <c r="SCF27" s="78"/>
      <c r="SCG27" s="78"/>
      <c r="SCH27" s="78"/>
      <c r="SCI27" s="78"/>
      <c r="SCJ27" s="78"/>
      <c r="SCK27" s="78"/>
      <c r="SCL27" s="78"/>
      <c r="SCM27" s="78"/>
      <c r="SCN27" s="78"/>
      <c r="SCO27" s="78"/>
      <c r="SCP27" s="78"/>
      <c r="SCQ27" s="78"/>
      <c r="SCR27" s="78"/>
      <c r="SCS27" s="78"/>
      <c r="SCT27" s="78"/>
      <c r="SCU27" s="78"/>
      <c r="SCV27" s="78"/>
      <c r="SCW27" s="78"/>
      <c r="SCX27" s="78"/>
      <c r="SCY27" s="78"/>
      <c r="SCZ27" s="78"/>
      <c r="SDA27" s="78"/>
      <c r="SDB27" s="78"/>
      <c r="SDC27" s="78"/>
      <c r="SDD27" s="78"/>
      <c r="SDE27" s="78"/>
      <c r="SDF27" s="78"/>
      <c r="SDG27" s="78"/>
      <c r="SDH27" s="78"/>
      <c r="SDI27" s="78"/>
      <c r="SDJ27" s="78"/>
      <c r="SDK27" s="78"/>
      <c r="SDL27" s="78"/>
      <c r="SDM27" s="78"/>
      <c r="SDN27" s="78"/>
      <c r="SDO27" s="78"/>
      <c r="SDP27" s="78"/>
      <c r="SDQ27" s="78"/>
      <c r="SDR27" s="78"/>
      <c r="SDS27" s="78"/>
      <c r="SDT27" s="78"/>
      <c r="SDU27" s="78"/>
      <c r="SDV27" s="78"/>
      <c r="SDW27" s="78"/>
      <c r="SDX27" s="78"/>
      <c r="SDY27" s="78"/>
      <c r="SDZ27" s="78"/>
      <c r="SEA27" s="78"/>
      <c r="SEB27" s="78"/>
      <c r="SEC27" s="78"/>
      <c r="SED27" s="78"/>
      <c r="SEE27" s="78"/>
      <c r="SEF27" s="78"/>
      <c r="SEG27" s="78"/>
      <c r="SEH27" s="78"/>
      <c r="SEI27" s="78"/>
      <c r="SEJ27" s="78"/>
      <c r="SEK27" s="78"/>
      <c r="SEL27" s="78"/>
      <c r="SEM27" s="78"/>
      <c r="SEN27" s="78"/>
      <c r="SEO27" s="78"/>
      <c r="SEP27" s="78"/>
      <c r="SEQ27" s="78"/>
      <c r="SER27" s="78"/>
      <c r="SES27" s="78"/>
      <c r="SET27" s="78"/>
      <c r="SEU27" s="78"/>
      <c r="SEV27" s="78"/>
      <c r="SEW27" s="78"/>
      <c r="SEX27" s="78"/>
      <c r="SEY27" s="78"/>
      <c r="SEZ27" s="78"/>
      <c r="SFA27" s="78"/>
      <c r="SFB27" s="78"/>
      <c r="SFC27" s="78"/>
      <c r="SFD27" s="78"/>
      <c r="SFE27" s="78"/>
      <c r="SFF27" s="78"/>
      <c r="SFG27" s="78"/>
      <c r="SFH27" s="78"/>
      <c r="SFI27" s="78"/>
      <c r="SFJ27" s="78"/>
      <c r="SFK27" s="78"/>
      <c r="SFL27" s="78"/>
      <c r="SFM27" s="78"/>
      <c r="SFN27" s="78"/>
      <c r="SFO27" s="78"/>
      <c r="SFP27" s="78"/>
      <c r="SFQ27" s="78"/>
      <c r="SFR27" s="78"/>
      <c r="SFS27" s="78"/>
      <c r="SFT27" s="78"/>
      <c r="SFU27" s="78"/>
      <c r="SFV27" s="78"/>
      <c r="SFW27" s="78"/>
      <c r="SFX27" s="78"/>
      <c r="SFY27" s="78"/>
      <c r="SFZ27" s="78"/>
      <c r="SGA27" s="78"/>
      <c r="SGB27" s="78"/>
      <c r="SGC27" s="78"/>
      <c r="SGD27" s="78"/>
      <c r="SGE27" s="78"/>
      <c r="SGF27" s="78"/>
      <c r="SGG27" s="78"/>
      <c r="SGH27" s="78"/>
      <c r="SGI27" s="78"/>
      <c r="SGJ27" s="78"/>
      <c r="SGK27" s="78"/>
      <c r="SGL27" s="78"/>
      <c r="SGM27" s="78"/>
      <c r="SGN27" s="78"/>
      <c r="SGO27" s="78"/>
      <c r="SGP27" s="78"/>
      <c r="SGQ27" s="78"/>
      <c r="SGR27" s="78"/>
      <c r="SGS27" s="78"/>
      <c r="SGT27" s="78"/>
      <c r="SGU27" s="78"/>
      <c r="SGV27" s="78"/>
      <c r="SGW27" s="78"/>
      <c r="SGX27" s="78"/>
      <c r="SGY27" s="78"/>
      <c r="SGZ27" s="78"/>
      <c r="SHA27" s="78"/>
      <c r="SHB27" s="78"/>
      <c r="SHC27" s="78"/>
      <c r="SHD27" s="78"/>
      <c r="SHE27" s="78"/>
      <c r="SHF27" s="78"/>
      <c r="SHG27" s="78"/>
      <c r="SHH27" s="78"/>
      <c r="SHI27" s="78"/>
      <c r="SHJ27" s="78"/>
      <c r="SHK27" s="78"/>
      <c r="SHL27" s="78"/>
      <c r="SHM27" s="78"/>
      <c r="SHN27" s="78"/>
      <c r="SHO27" s="78"/>
      <c r="SHP27" s="78"/>
      <c r="SHQ27" s="78"/>
      <c r="SHR27" s="78"/>
      <c r="SHS27" s="78"/>
      <c r="SHT27" s="78"/>
      <c r="SHU27" s="78"/>
      <c r="SHV27" s="78"/>
      <c r="SHW27" s="78"/>
      <c r="SHX27" s="78"/>
      <c r="SHY27" s="78"/>
      <c r="SHZ27" s="78"/>
      <c r="SIA27" s="78"/>
      <c r="SIB27" s="78"/>
      <c r="SIC27" s="78"/>
      <c r="SID27" s="78"/>
      <c r="SIE27" s="78"/>
      <c r="SIF27" s="78"/>
      <c r="SIG27" s="78"/>
      <c r="SIH27" s="78"/>
      <c r="SII27" s="78"/>
      <c r="SIJ27" s="78"/>
      <c r="SIK27" s="78"/>
      <c r="SIL27" s="78"/>
      <c r="SIM27" s="78"/>
      <c r="SIN27" s="78"/>
      <c r="SIO27" s="78"/>
      <c r="SIP27" s="78"/>
      <c r="SIQ27" s="78"/>
      <c r="SIR27" s="78"/>
      <c r="SIS27" s="78"/>
      <c r="SIT27" s="78"/>
      <c r="SIU27" s="78"/>
      <c r="SIV27" s="78"/>
      <c r="SIW27" s="78"/>
      <c r="SIX27" s="78"/>
      <c r="SIY27" s="78"/>
      <c r="SIZ27" s="78"/>
      <c r="SJA27" s="78"/>
      <c r="SJB27" s="78"/>
      <c r="SJC27" s="78"/>
      <c r="SJD27" s="78"/>
      <c r="SJE27" s="78"/>
      <c r="SJF27" s="78"/>
      <c r="SJG27" s="78"/>
      <c r="SJH27" s="78"/>
      <c r="SJI27" s="78"/>
      <c r="SJJ27" s="78"/>
      <c r="SJK27" s="78"/>
      <c r="SJL27" s="78"/>
      <c r="SJM27" s="78"/>
      <c r="SJN27" s="78"/>
      <c r="SJO27" s="78"/>
      <c r="SJP27" s="78"/>
      <c r="SJQ27" s="78"/>
      <c r="SJR27" s="78"/>
      <c r="SJS27" s="78"/>
      <c r="SJT27" s="78"/>
      <c r="SJU27" s="78"/>
      <c r="SJV27" s="78"/>
      <c r="SJW27" s="78"/>
      <c r="SJX27" s="78"/>
      <c r="SJY27" s="78"/>
      <c r="SJZ27" s="78"/>
      <c r="SKA27" s="78"/>
      <c r="SKB27" s="78"/>
      <c r="SKC27" s="78"/>
      <c r="SKD27" s="78"/>
      <c r="SKE27" s="78"/>
      <c r="SKF27" s="78"/>
      <c r="SKG27" s="78"/>
      <c r="SKH27" s="78"/>
      <c r="SKI27" s="78"/>
      <c r="SKJ27" s="78"/>
      <c r="SKK27" s="78"/>
      <c r="SKL27" s="78"/>
      <c r="SKM27" s="78"/>
      <c r="SKN27" s="78"/>
      <c r="SKO27" s="78"/>
      <c r="SKP27" s="78"/>
      <c r="SKQ27" s="78"/>
      <c r="SKR27" s="78"/>
      <c r="SKS27" s="78"/>
      <c r="SKT27" s="78"/>
      <c r="SKU27" s="78"/>
      <c r="SKV27" s="78"/>
      <c r="SKW27" s="78"/>
      <c r="SKX27" s="78"/>
      <c r="SKY27" s="78"/>
      <c r="SKZ27" s="78"/>
      <c r="SLA27" s="78"/>
      <c r="SLB27" s="78"/>
      <c r="SLC27" s="78"/>
      <c r="SLD27" s="78"/>
      <c r="SLE27" s="78"/>
      <c r="SLF27" s="78"/>
      <c r="SLG27" s="78"/>
      <c r="SLH27" s="78"/>
      <c r="SLI27" s="78"/>
      <c r="SLJ27" s="78"/>
      <c r="SLK27" s="78"/>
      <c r="SLL27" s="78"/>
      <c r="SLM27" s="78"/>
      <c r="SLN27" s="78"/>
      <c r="SLO27" s="78"/>
      <c r="SLP27" s="78"/>
      <c r="SLQ27" s="78"/>
      <c r="SLR27" s="78"/>
      <c r="SLS27" s="78"/>
      <c r="SLT27" s="78"/>
      <c r="SLU27" s="78"/>
      <c r="SLV27" s="78"/>
      <c r="SLW27" s="78"/>
      <c r="SLX27" s="78"/>
      <c r="SLY27" s="78"/>
      <c r="SLZ27" s="78"/>
      <c r="SMA27" s="78"/>
      <c r="SMB27" s="78"/>
      <c r="SMC27" s="78"/>
      <c r="SMD27" s="78"/>
      <c r="SME27" s="78"/>
      <c r="SMF27" s="78"/>
      <c r="SMG27" s="78"/>
      <c r="SMH27" s="78"/>
      <c r="SMI27" s="78"/>
      <c r="SMJ27" s="78"/>
      <c r="SMK27" s="78"/>
      <c r="SML27" s="78"/>
      <c r="SMM27" s="78"/>
      <c r="SMN27" s="78"/>
      <c r="SMO27" s="78"/>
      <c r="SMP27" s="78"/>
      <c r="SMQ27" s="78"/>
      <c r="SMR27" s="78"/>
      <c r="SMS27" s="78"/>
      <c r="SMT27" s="78"/>
      <c r="SMU27" s="78"/>
      <c r="SMV27" s="78"/>
      <c r="SMW27" s="78"/>
      <c r="SMX27" s="78"/>
      <c r="SMY27" s="78"/>
      <c r="SMZ27" s="78"/>
      <c r="SNA27" s="78"/>
      <c r="SNB27" s="78"/>
      <c r="SNC27" s="78"/>
      <c r="SND27" s="78"/>
      <c r="SNE27" s="78"/>
      <c r="SNF27" s="78"/>
      <c r="SNG27" s="78"/>
      <c r="SNH27" s="78"/>
      <c r="SNI27" s="78"/>
      <c r="SNJ27" s="78"/>
      <c r="SNK27" s="78"/>
      <c r="SNL27" s="78"/>
      <c r="SNM27" s="78"/>
      <c r="SNN27" s="78"/>
      <c r="SNO27" s="78"/>
      <c r="SNP27" s="78"/>
      <c r="SNQ27" s="78"/>
      <c r="SNR27" s="78"/>
      <c r="SNS27" s="78"/>
      <c r="SNT27" s="78"/>
      <c r="SNU27" s="78"/>
      <c r="SNV27" s="78"/>
      <c r="SNW27" s="78"/>
      <c r="SNX27" s="78"/>
      <c r="SNY27" s="78"/>
      <c r="SNZ27" s="78"/>
      <c r="SOA27" s="78"/>
      <c r="SOB27" s="78"/>
      <c r="SOC27" s="78"/>
      <c r="SOD27" s="78"/>
      <c r="SOE27" s="78"/>
      <c r="SOF27" s="78"/>
      <c r="SOG27" s="78"/>
      <c r="SOH27" s="78"/>
      <c r="SOI27" s="78"/>
      <c r="SOJ27" s="78"/>
      <c r="SOK27" s="78"/>
      <c r="SOL27" s="78"/>
      <c r="SOM27" s="78"/>
      <c r="SON27" s="78"/>
      <c r="SOO27" s="78"/>
      <c r="SOP27" s="78"/>
      <c r="SOQ27" s="78"/>
      <c r="SOR27" s="78"/>
      <c r="SOS27" s="78"/>
      <c r="SOT27" s="78"/>
      <c r="SOU27" s="78"/>
      <c r="SOV27" s="78"/>
      <c r="SOW27" s="78"/>
      <c r="SOX27" s="78"/>
      <c r="SOY27" s="78"/>
      <c r="SOZ27" s="78"/>
      <c r="SPA27" s="78"/>
      <c r="SPB27" s="78"/>
      <c r="SPC27" s="78"/>
      <c r="SPD27" s="78"/>
      <c r="SPE27" s="78"/>
      <c r="SPF27" s="78"/>
      <c r="SPG27" s="78"/>
      <c r="SPH27" s="78"/>
      <c r="SPI27" s="78"/>
      <c r="SPJ27" s="78"/>
      <c r="SPK27" s="78"/>
      <c r="SPL27" s="78"/>
      <c r="SPM27" s="78"/>
      <c r="SPN27" s="78"/>
      <c r="SPO27" s="78"/>
      <c r="SPP27" s="78"/>
      <c r="SPQ27" s="78"/>
      <c r="SPR27" s="78"/>
      <c r="SPS27" s="78"/>
      <c r="SPT27" s="78"/>
      <c r="SPU27" s="78"/>
      <c r="SPV27" s="78"/>
      <c r="SPW27" s="78"/>
      <c r="SPX27" s="78"/>
      <c r="SPY27" s="78"/>
      <c r="SPZ27" s="78"/>
      <c r="SQA27" s="78"/>
      <c r="SQB27" s="78"/>
      <c r="SQC27" s="78"/>
      <c r="SQD27" s="78"/>
      <c r="SQE27" s="78"/>
      <c r="SQF27" s="78"/>
      <c r="SQG27" s="78"/>
      <c r="SQH27" s="78"/>
      <c r="SQI27" s="78"/>
      <c r="SQJ27" s="78"/>
      <c r="SQK27" s="78"/>
      <c r="SQL27" s="78"/>
      <c r="SQM27" s="78"/>
      <c r="SQN27" s="78"/>
      <c r="SQO27" s="78"/>
      <c r="SQP27" s="78"/>
      <c r="SQQ27" s="78"/>
      <c r="SQR27" s="78"/>
      <c r="SQS27" s="78"/>
      <c r="SQT27" s="78"/>
      <c r="SQU27" s="78"/>
      <c r="SQV27" s="78"/>
      <c r="SQW27" s="78"/>
      <c r="SQX27" s="78"/>
      <c r="SQY27" s="78"/>
      <c r="SQZ27" s="78"/>
      <c r="SRA27" s="78"/>
      <c r="SRB27" s="78"/>
      <c r="SRC27" s="78"/>
      <c r="SRD27" s="78"/>
      <c r="SRE27" s="78"/>
      <c r="SRF27" s="78"/>
      <c r="SRG27" s="78"/>
      <c r="SRH27" s="78"/>
      <c r="SRI27" s="78"/>
      <c r="SRJ27" s="78"/>
      <c r="SRK27" s="78"/>
      <c r="SRL27" s="78"/>
      <c r="SRM27" s="78"/>
      <c r="SRN27" s="78"/>
      <c r="SRO27" s="78"/>
      <c r="SRP27" s="78"/>
      <c r="SRQ27" s="78"/>
      <c r="SRR27" s="78"/>
      <c r="SRS27" s="78"/>
      <c r="SRT27" s="78"/>
      <c r="SRU27" s="78"/>
      <c r="SRV27" s="78"/>
      <c r="SRW27" s="78"/>
      <c r="SRX27" s="78"/>
      <c r="SRY27" s="78"/>
      <c r="SRZ27" s="78"/>
      <c r="SSA27" s="78"/>
      <c r="SSB27" s="78"/>
      <c r="SSC27" s="78"/>
      <c r="SSD27" s="78"/>
      <c r="SSE27" s="78"/>
      <c r="SSF27" s="78"/>
      <c r="SSG27" s="78"/>
      <c r="SSH27" s="78"/>
      <c r="SSI27" s="78"/>
      <c r="SSJ27" s="78"/>
      <c r="SSK27" s="78"/>
      <c r="SSL27" s="78"/>
      <c r="SSM27" s="78"/>
      <c r="SSN27" s="78"/>
      <c r="SSO27" s="78"/>
      <c r="SSP27" s="78"/>
      <c r="SSQ27" s="78"/>
      <c r="SSR27" s="78"/>
      <c r="SSS27" s="78"/>
      <c r="SST27" s="78"/>
      <c r="SSU27" s="78"/>
      <c r="SSV27" s="78"/>
      <c r="SSW27" s="78"/>
      <c r="SSX27" s="78"/>
      <c r="SSY27" s="78"/>
      <c r="SSZ27" s="78"/>
      <c r="STA27" s="78"/>
      <c r="STB27" s="78"/>
      <c r="STC27" s="78"/>
      <c r="STD27" s="78"/>
      <c r="STE27" s="78"/>
      <c r="STF27" s="78"/>
      <c r="STG27" s="78"/>
      <c r="STH27" s="78"/>
      <c r="STI27" s="78"/>
      <c r="STJ27" s="78"/>
      <c r="STK27" s="78"/>
      <c r="STL27" s="78"/>
      <c r="STM27" s="78"/>
      <c r="STN27" s="78"/>
      <c r="STO27" s="78"/>
      <c r="STP27" s="78"/>
      <c r="STQ27" s="78"/>
      <c r="STR27" s="78"/>
      <c r="STS27" s="78"/>
      <c r="STT27" s="78"/>
      <c r="STU27" s="78"/>
      <c r="STV27" s="78"/>
      <c r="STW27" s="78"/>
      <c r="STX27" s="78"/>
      <c r="STY27" s="78"/>
      <c r="STZ27" s="78"/>
      <c r="SUA27" s="78"/>
      <c r="SUB27" s="78"/>
      <c r="SUC27" s="78"/>
      <c r="SUD27" s="78"/>
      <c r="SUE27" s="78"/>
      <c r="SUF27" s="78"/>
      <c r="SUG27" s="78"/>
      <c r="SUH27" s="78"/>
      <c r="SUI27" s="78"/>
      <c r="SUJ27" s="78"/>
      <c r="SUK27" s="78"/>
      <c r="SUL27" s="78"/>
      <c r="SUM27" s="78"/>
      <c r="SUN27" s="78"/>
      <c r="SUO27" s="78"/>
      <c r="SUP27" s="78"/>
      <c r="SUQ27" s="78"/>
      <c r="SUR27" s="78"/>
      <c r="SUS27" s="78"/>
      <c r="SUT27" s="78"/>
      <c r="SUU27" s="78"/>
      <c r="SUV27" s="78"/>
      <c r="SUW27" s="78"/>
      <c r="SUX27" s="78"/>
      <c r="SUY27" s="78"/>
      <c r="SUZ27" s="78"/>
      <c r="SVA27" s="78"/>
      <c r="SVB27" s="78"/>
      <c r="SVC27" s="78"/>
      <c r="SVD27" s="78"/>
      <c r="SVE27" s="78"/>
      <c r="SVF27" s="78"/>
      <c r="SVG27" s="78"/>
      <c r="SVH27" s="78"/>
      <c r="SVI27" s="78"/>
      <c r="SVJ27" s="78"/>
      <c r="SVK27" s="78"/>
      <c r="SVL27" s="78"/>
      <c r="SVM27" s="78"/>
      <c r="SVN27" s="78"/>
      <c r="SVO27" s="78"/>
      <c r="SVP27" s="78"/>
      <c r="SVQ27" s="78"/>
      <c r="SVR27" s="78"/>
      <c r="SVS27" s="78"/>
      <c r="SVT27" s="78"/>
      <c r="SVU27" s="78"/>
      <c r="SVV27" s="78"/>
      <c r="SVW27" s="78"/>
      <c r="SVX27" s="78"/>
      <c r="SVY27" s="78"/>
      <c r="SVZ27" s="78"/>
      <c r="SWA27" s="78"/>
      <c r="SWB27" s="78"/>
      <c r="SWC27" s="78"/>
      <c r="SWD27" s="78"/>
      <c r="SWE27" s="78"/>
      <c r="SWF27" s="78"/>
      <c r="SWG27" s="78"/>
      <c r="SWH27" s="78"/>
      <c r="SWI27" s="78"/>
      <c r="SWJ27" s="78"/>
      <c r="SWK27" s="78"/>
      <c r="SWL27" s="78"/>
      <c r="SWM27" s="78"/>
      <c r="SWN27" s="78"/>
      <c r="SWO27" s="78"/>
      <c r="SWP27" s="78"/>
      <c r="SWQ27" s="78"/>
      <c r="SWR27" s="78"/>
      <c r="SWS27" s="78"/>
      <c r="SWT27" s="78"/>
      <c r="SWU27" s="78"/>
      <c r="SWV27" s="78"/>
      <c r="SWW27" s="78"/>
      <c r="SWX27" s="78"/>
      <c r="SWY27" s="78"/>
      <c r="SWZ27" s="78"/>
      <c r="SXA27" s="78"/>
      <c r="SXB27" s="78"/>
      <c r="SXC27" s="78"/>
      <c r="SXD27" s="78"/>
      <c r="SXE27" s="78"/>
      <c r="SXF27" s="78"/>
      <c r="SXG27" s="78"/>
      <c r="SXH27" s="78"/>
      <c r="SXI27" s="78"/>
      <c r="SXJ27" s="78"/>
      <c r="SXK27" s="78"/>
      <c r="SXL27" s="78"/>
      <c r="SXM27" s="78"/>
      <c r="SXN27" s="78"/>
      <c r="SXO27" s="78"/>
      <c r="SXP27" s="78"/>
      <c r="SXQ27" s="78"/>
      <c r="SXR27" s="78"/>
      <c r="SXS27" s="78"/>
      <c r="SXT27" s="78"/>
      <c r="SXU27" s="78"/>
      <c r="SXV27" s="78"/>
      <c r="SXW27" s="78"/>
      <c r="SXX27" s="78"/>
      <c r="SXY27" s="78"/>
      <c r="SXZ27" s="78"/>
      <c r="SYA27" s="78"/>
      <c r="SYB27" s="78"/>
      <c r="SYC27" s="78"/>
      <c r="SYD27" s="78"/>
      <c r="SYE27" s="78"/>
      <c r="SYF27" s="78"/>
      <c r="SYG27" s="78"/>
      <c r="SYH27" s="78"/>
      <c r="SYI27" s="78"/>
      <c r="SYJ27" s="78"/>
      <c r="SYK27" s="78"/>
      <c r="SYL27" s="78"/>
      <c r="SYM27" s="78"/>
      <c r="SYN27" s="78"/>
      <c r="SYO27" s="78"/>
      <c r="SYP27" s="78"/>
      <c r="SYQ27" s="78"/>
      <c r="SYR27" s="78"/>
      <c r="SYS27" s="78"/>
      <c r="SYT27" s="78"/>
      <c r="SYU27" s="78"/>
      <c r="SYV27" s="78"/>
      <c r="SYW27" s="78"/>
      <c r="SYX27" s="78"/>
      <c r="SYY27" s="78"/>
      <c r="SYZ27" s="78"/>
      <c r="SZA27" s="78"/>
      <c r="SZB27" s="78"/>
      <c r="SZC27" s="78"/>
      <c r="SZD27" s="78"/>
      <c r="SZE27" s="78"/>
      <c r="SZF27" s="78"/>
      <c r="SZG27" s="78"/>
      <c r="SZH27" s="78"/>
      <c r="SZI27" s="78"/>
      <c r="SZJ27" s="78"/>
      <c r="SZK27" s="78"/>
      <c r="SZL27" s="78"/>
      <c r="SZM27" s="78"/>
      <c r="SZN27" s="78"/>
      <c r="SZO27" s="78"/>
      <c r="SZP27" s="78"/>
      <c r="SZQ27" s="78"/>
      <c r="SZR27" s="78"/>
      <c r="SZS27" s="78"/>
      <c r="SZT27" s="78"/>
      <c r="SZU27" s="78"/>
      <c r="SZV27" s="78"/>
      <c r="SZW27" s="78"/>
      <c r="SZX27" s="78"/>
      <c r="SZY27" s="78"/>
      <c r="SZZ27" s="78"/>
      <c r="TAA27" s="78"/>
      <c r="TAB27" s="78"/>
      <c r="TAC27" s="78"/>
      <c r="TAD27" s="78"/>
      <c r="TAE27" s="78"/>
      <c r="TAF27" s="78"/>
      <c r="TAG27" s="78"/>
      <c r="TAH27" s="78"/>
      <c r="TAI27" s="78"/>
      <c r="TAJ27" s="78"/>
      <c r="TAK27" s="78"/>
      <c r="TAL27" s="78"/>
      <c r="TAM27" s="78"/>
      <c r="TAN27" s="78"/>
      <c r="TAO27" s="78"/>
      <c r="TAP27" s="78"/>
      <c r="TAQ27" s="78"/>
      <c r="TAR27" s="78"/>
      <c r="TAS27" s="78"/>
      <c r="TAT27" s="78"/>
      <c r="TAU27" s="78"/>
      <c r="TAV27" s="78"/>
      <c r="TAW27" s="78"/>
      <c r="TAX27" s="78"/>
      <c r="TAY27" s="78"/>
      <c r="TAZ27" s="78"/>
      <c r="TBA27" s="78"/>
      <c r="TBB27" s="78"/>
      <c r="TBC27" s="78"/>
      <c r="TBD27" s="78"/>
      <c r="TBE27" s="78"/>
      <c r="TBF27" s="78"/>
      <c r="TBG27" s="78"/>
      <c r="TBH27" s="78"/>
      <c r="TBI27" s="78"/>
      <c r="TBJ27" s="78"/>
      <c r="TBK27" s="78"/>
      <c r="TBL27" s="78"/>
      <c r="TBM27" s="78"/>
      <c r="TBN27" s="78"/>
      <c r="TBO27" s="78"/>
      <c r="TBP27" s="78"/>
      <c r="TBQ27" s="78"/>
      <c r="TBR27" s="78"/>
      <c r="TBS27" s="78"/>
      <c r="TBT27" s="78"/>
      <c r="TBU27" s="78"/>
      <c r="TBV27" s="78"/>
      <c r="TBW27" s="78"/>
      <c r="TBX27" s="78"/>
      <c r="TBY27" s="78"/>
      <c r="TBZ27" s="78"/>
      <c r="TCA27" s="78"/>
      <c r="TCB27" s="78"/>
      <c r="TCC27" s="78"/>
      <c r="TCD27" s="78"/>
      <c r="TCE27" s="78"/>
      <c r="TCF27" s="78"/>
      <c r="TCG27" s="78"/>
      <c r="TCH27" s="78"/>
      <c r="TCI27" s="78"/>
      <c r="TCJ27" s="78"/>
      <c r="TCK27" s="78"/>
      <c r="TCL27" s="78"/>
      <c r="TCM27" s="78"/>
      <c r="TCN27" s="78"/>
      <c r="TCO27" s="78"/>
      <c r="TCP27" s="78"/>
      <c r="TCQ27" s="78"/>
      <c r="TCR27" s="78"/>
      <c r="TCS27" s="78"/>
      <c r="TCT27" s="78"/>
      <c r="TCU27" s="78"/>
      <c r="TCV27" s="78"/>
      <c r="TCW27" s="78"/>
      <c r="TCX27" s="78"/>
      <c r="TCY27" s="78"/>
      <c r="TCZ27" s="78"/>
      <c r="TDA27" s="78"/>
      <c r="TDB27" s="78"/>
      <c r="TDC27" s="78"/>
      <c r="TDD27" s="78"/>
      <c r="TDE27" s="78"/>
      <c r="TDF27" s="78"/>
      <c r="TDG27" s="78"/>
      <c r="TDH27" s="78"/>
      <c r="TDI27" s="78"/>
      <c r="TDJ27" s="78"/>
      <c r="TDK27" s="78"/>
      <c r="TDL27" s="78"/>
      <c r="TDM27" s="78"/>
      <c r="TDN27" s="78"/>
      <c r="TDO27" s="78"/>
      <c r="TDP27" s="78"/>
      <c r="TDQ27" s="78"/>
      <c r="TDR27" s="78"/>
      <c r="TDS27" s="78"/>
      <c r="TDT27" s="78"/>
      <c r="TDU27" s="78"/>
      <c r="TDV27" s="78"/>
      <c r="TDW27" s="78"/>
      <c r="TDX27" s="78"/>
      <c r="TDY27" s="78"/>
      <c r="TDZ27" s="78"/>
      <c r="TEA27" s="78"/>
      <c r="TEB27" s="78"/>
      <c r="TEC27" s="78"/>
      <c r="TED27" s="78"/>
      <c r="TEE27" s="78"/>
      <c r="TEF27" s="78"/>
      <c r="TEG27" s="78"/>
      <c r="TEH27" s="78"/>
      <c r="TEI27" s="78"/>
      <c r="TEJ27" s="78"/>
      <c r="TEK27" s="78"/>
      <c r="TEL27" s="78"/>
      <c r="TEM27" s="78"/>
      <c r="TEN27" s="78"/>
      <c r="TEO27" s="78"/>
      <c r="TEP27" s="78"/>
      <c r="TEQ27" s="78"/>
      <c r="TER27" s="78"/>
      <c r="TES27" s="78"/>
      <c r="TET27" s="78"/>
      <c r="TEU27" s="78"/>
      <c r="TEV27" s="78"/>
      <c r="TEW27" s="78"/>
      <c r="TEX27" s="78"/>
      <c r="TEY27" s="78"/>
      <c r="TEZ27" s="78"/>
      <c r="TFA27" s="78"/>
      <c r="TFB27" s="78"/>
      <c r="TFC27" s="78"/>
      <c r="TFD27" s="78"/>
      <c r="TFE27" s="78"/>
      <c r="TFF27" s="78"/>
      <c r="TFG27" s="78"/>
      <c r="TFH27" s="78"/>
      <c r="TFI27" s="78"/>
      <c r="TFJ27" s="78"/>
      <c r="TFK27" s="78"/>
      <c r="TFL27" s="78"/>
      <c r="TFM27" s="78"/>
      <c r="TFN27" s="78"/>
      <c r="TFO27" s="78"/>
      <c r="TFP27" s="78"/>
      <c r="TFQ27" s="78"/>
      <c r="TFR27" s="78"/>
      <c r="TFS27" s="78"/>
      <c r="TFT27" s="78"/>
      <c r="TFU27" s="78"/>
      <c r="TFV27" s="78"/>
      <c r="TFW27" s="78"/>
      <c r="TFX27" s="78"/>
      <c r="TFY27" s="78"/>
      <c r="TFZ27" s="78"/>
      <c r="TGA27" s="78"/>
      <c r="TGB27" s="78"/>
      <c r="TGC27" s="78"/>
      <c r="TGD27" s="78"/>
      <c r="TGE27" s="78"/>
      <c r="TGF27" s="78"/>
      <c r="TGG27" s="78"/>
      <c r="TGH27" s="78"/>
      <c r="TGI27" s="78"/>
      <c r="TGJ27" s="78"/>
      <c r="TGK27" s="78"/>
      <c r="TGL27" s="78"/>
      <c r="TGM27" s="78"/>
      <c r="TGN27" s="78"/>
      <c r="TGO27" s="78"/>
      <c r="TGP27" s="78"/>
      <c r="TGQ27" s="78"/>
      <c r="TGR27" s="78"/>
      <c r="TGS27" s="78"/>
      <c r="TGT27" s="78"/>
      <c r="TGU27" s="78"/>
      <c r="TGV27" s="78"/>
      <c r="TGW27" s="78"/>
      <c r="TGX27" s="78"/>
      <c r="TGY27" s="78"/>
      <c r="TGZ27" s="78"/>
      <c r="THA27" s="78"/>
      <c r="THB27" s="78"/>
      <c r="THC27" s="78"/>
      <c r="THD27" s="78"/>
      <c r="THE27" s="78"/>
      <c r="THF27" s="78"/>
      <c r="THG27" s="78"/>
      <c r="THH27" s="78"/>
      <c r="THI27" s="78"/>
      <c r="THJ27" s="78"/>
      <c r="THK27" s="78"/>
      <c r="THL27" s="78"/>
      <c r="THM27" s="78"/>
      <c r="THN27" s="78"/>
      <c r="THO27" s="78"/>
      <c r="THP27" s="78"/>
      <c r="THQ27" s="78"/>
      <c r="THR27" s="78"/>
      <c r="THS27" s="78"/>
      <c r="THT27" s="78"/>
      <c r="THU27" s="78"/>
      <c r="THV27" s="78"/>
      <c r="THW27" s="78"/>
      <c r="THX27" s="78"/>
      <c r="THY27" s="78"/>
      <c r="THZ27" s="78"/>
      <c r="TIA27" s="78"/>
      <c r="TIB27" s="78"/>
      <c r="TIC27" s="78"/>
      <c r="TID27" s="78"/>
      <c r="TIE27" s="78"/>
      <c r="TIF27" s="78"/>
      <c r="TIG27" s="78"/>
      <c r="TIH27" s="78"/>
      <c r="TII27" s="78"/>
      <c r="TIJ27" s="78"/>
      <c r="TIK27" s="78"/>
      <c r="TIL27" s="78"/>
      <c r="TIM27" s="78"/>
      <c r="TIN27" s="78"/>
      <c r="TIO27" s="78"/>
      <c r="TIP27" s="78"/>
      <c r="TIQ27" s="78"/>
      <c r="TIR27" s="78"/>
      <c r="TIS27" s="78"/>
      <c r="TIT27" s="78"/>
      <c r="TIU27" s="78"/>
      <c r="TIV27" s="78"/>
      <c r="TIW27" s="78"/>
      <c r="TIX27" s="78"/>
      <c r="TIY27" s="78"/>
      <c r="TIZ27" s="78"/>
      <c r="TJA27" s="78"/>
      <c r="TJB27" s="78"/>
      <c r="TJC27" s="78"/>
      <c r="TJD27" s="78"/>
      <c r="TJE27" s="78"/>
      <c r="TJF27" s="78"/>
      <c r="TJG27" s="78"/>
      <c r="TJH27" s="78"/>
      <c r="TJI27" s="78"/>
      <c r="TJJ27" s="78"/>
      <c r="TJK27" s="78"/>
      <c r="TJL27" s="78"/>
      <c r="TJM27" s="78"/>
      <c r="TJN27" s="78"/>
      <c r="TJO27" s="78"/>
      <c r="TJP27" s="78"/>
      <c r="TJQ27" s="78"/>
      <c r="TJR27" s="78"/>
      <c r="TJS27" s="78"/>
      <c r="TJT27" s="78"/>
      <c r="TJU27" s="78"/>
      <c r="TJV27" s="78"/>
      <c r="TJW27" s="78"/>
      <c r="TJX27" s="78"/>
      <c r="TJY27" s="78"/>
      <c r="TJZ27" s="78"/>
      <c r="TKA27" s="78"/>
      <c r="TKB27" s="78"/>
      <c r="TKC27" s="78"/>
      <c r="TKD27" s="78"/>
      <c r="TKE27" s="78"/>
      <c r="TKF27" s="78"/>
      <c r="TKG27" s="78"/>
      <c r="TKH27" s="78"/>
      <c r="TKI27" s="78"/>
      <c r="TKJ27" s="78"/>
      <c r="TKK27" s="78"/>
      <c r="TKL27" s="78"/>
      <c r="TKM27" s="78"/>
      <c r="TKN27" s="78"/>
      <c r="TKO27" s="78"/>
      <c r="TKP27" s="78"/>
      <c r="TKQ27" s="78"/>
      <c r="TKR27" s="78"/>
      <c r="TKS27" s="78"/>
      <c r="TKT27" s="78"/>
      <c r="TKU27" s="78"/>
      <c r="TKV27" s="78"/>
      <c r="TKW27" s="78"/>
      <c r="TKX27" s="78"/>
      <c r="TKY27" s="78"/>
      <c r="TKZ27" s="78"/>
      <c r="TLA27" s="78"/>
      <c r="TLB27" s="78"/>
      <c r="TLC27" s="78"/>
      <c r="TLD27" s="78"/>
      <c r="TLE27" s="78"/>
      <c r="TLF27" s="78"/>
      <c r="TLG27" s="78"/>
      <c r="TLH27" s="78"/>
      <c r="TLI27" s="78"/>
      <c r="TLJ27" s="78"/>
      <c r="TLK27" s="78"/>
      <c r="TLL27" s="78"/>
      <c r="TLM27" s="78"/>
      <c r="TLN27" s="78"/>
      <c r="TLO27" s="78"/>
      <c r="TLP27" s="78"/>
      <c r="TLQ27" s="78"/>
      <c r="TLR27" s="78"/>
      <c r="TLS27" s="78"/>
      <c r="TLT27" s="78"/>
      <c r="TLU27" s="78"/>
      <c r="TLV27" s="78"/>
      <c r="TLW27" s="78"/>
      <c r="TLX27" s="78"/>
      <c r="TLY27" s="78"/>
      <c r="TLZ27" s="78"/>
      <c r="TMA27" s="78"/>
      <c r="TMB27" s="78"/>
      <c r="TMC27" s="78"/>
      <c r="TMD27" s="78"/>
      <c r="TME27" s="78"/>
      <c r="TMF27" s="78"/>
      <c r="TMG27" s="78"/>
      <c r="TMH27" s="78"/>
      <c r="TMI27" s="78"/>
      <c r="TMJ27" s="78"/>
      <c r="TMK27" s="78"/>
      <c r="TML27" s="78"/>
      <c r="TMM27" s="78"/>
      <c r="TMN27" s="78"/>
      <c r="TMO27" s="78"/>
      <c r="TMP27" s="78"/>
      <c r="TMQ27" s="78"/>
      <c r="TMR27" s="78"/>
      <c r="TMS27" s="78"/>
      <c r="TMT27" s="78"/>
      <c r="TMU27" s="78"/>
      <c r="TMV27" s="78"/>
      <c r="TMW27" s="78"/>
      <c r="TMX27" s="78"/>
      <c r="TMY27" s="78"/>
      <c r="TMZ27" s="78"/>
      <c r="TNA27" s="78"/>
      <c r="TNB27" s="78"/>
      <c r="TNC27" s="78"/>
      <c r="TND27" s="78"/>
      <c r="TNE27" s="78"/>
      <c r="TNF27" s="78"/>
      <c r="TNG27" s="78"/>
      <c r="TNH27" s="78"/>
      <c r="TNI27" s="78"/>
      <c r="TNJ27" s="78"/>
      <c r="TNK27" s="78"/>
      <c r="TNL27" s="78"/>
      <c r="TNM27" s="78"/>
      <c r="TNN27" s="78"/>
      <c r="TNO27" s="78"/>
      <c r="TNP27" s="78"/>
      <c r="TNQ27" s="78"/>
      <c r="TNR27" s="78"/>
      <c r="TNS27" s="78"/>
      <c r="TNT27" s="78"/>
      <c r="TNU27" s="78"/>
      <c r="TNV27" s="78"/>
      <c r="TNW27" s="78"/>
      <c r="TNX27" s="78"/>
      <c r="TNY27" s="78"/>
      <c r="TNZ27" s="78"/>
      <c r="TOA27" s="78"/>
      <c r="TOB27" s="78"/>
      <c r="TOC27" s="78"/>
      <c r="TOD27" s="78"/>
      <c r="TOE27" s="78"/>
      <c r="TOF27" s="78"/>
      <c r="TOG27" s="78"/>
      <c r="TOH27" s="78"/>
      <c r="TOI27" s="78"/>
      <c r="TOJ27" s="78"/>
      <c r="TOK27" s="78"/>
      <c r="TOL27" s="78"/>
      <c r="TOM27" s="78"/>
      <c r="TON27" s="78"/>
      <c r="TOO27" s="78"/>
      <c r="TOP27" s="78"/>
      <c r="TOQ27" s="78"/>
      <c r="TOR27" s="78"/>
      <c r="TOS27" s="78"/>
      <c r="TOT27" s="78"/>
      <c r="TOU27" s="78"/>
      <c r="TOV27" s="78"/>
      <c r="TOW27" s="78"/>
      <c r="TOX27" s="78"/>
      <c r="TOY27" s="78"/>
      <c r="TOZ27" s="78"/>
      <c r="TPA27" s="78"/>
      <c r="TPB27" s="78"/>
      <c r="TPC27" s="78"/>
      <c r="TPD27" s="78"/>
      <c r="TPE27" s="78"/>
      <c r="TPF27" s="78"/>
      <c r="TPG27" s="78"/>
      <c r="TPH27" s="78"/>
      <c r="TPI27" s="78"/>
      <c r="TPJ27" s="78"/>
      <c r="TPK27" s="78"/>
      <c r="TPL27" s="78"/>
      <c r="TPM27" s="78"/>
      <c r="TPN27" s="78"/>
      <c r="TPO27" s="78"/>
      <c r="TPP27" s="78"/>
      <c r="TPQ27" s="78"/>
      <c r="TPR27" s="78"/>
      <c r="TPS27" s="78"/>
      <c r="TPT27" s="78"/>
      <c r="TPU27" s="78"/>
      <c r="TPV27" s="78"/>
      <c r="TPW27" s="78"/>
      <c r="TPX27" s="78"/>
      <c r="TPY27" s="78"/>
      <c r="TPZ27" s="78"/>
      <c r="TQA27" s="78"/>
      <c r="TQB27" s="78"/>
      <c r="TQC27" s="78"/>
      <c r="TQD27" s="78"/>
      <c r="TQE27" s="78"/>
      <c r="TQF27" s="78"/>
      <c r="TQG27" s="78"/>
      <c r="TQH27" s="78"/>
      <c r="TQI27" s="78"/>
      <c r="TQJ27" s="78"/>
      <c r="TQK27" s="78"/>
      <c r="TQL27" s="78"/>
      <c r="TQM27" s="78"/>
      <c r="TQN27" s="78"/>
      <c r="TQO27" s="78"/>
      <c r="TQP27" s="78"/>
      <c r="TQQ27" s="78"/>
      <c r="TQR27" s="78"/>
      <c r="TQS27" s="78"/>
      <c r="TQT27" s="78"/>
      <c r="TQU27" s="78"/>
      <c r="TQV27" s="78"/>
      <c r="TQW27" s="78"/>
      <c r="TQX27" s="78"/>
      <c r="TQY27" s="78"/>
      <c r="TQZ27" s="78"/>
      <c r="TRA27" s="78"/>
      <c r="TRB27" s="78"/>
      <c r="TRC27" s="78"/>
      <c r="TRD27" s="78"/>
      <c r="TRE27" s="78"/>
      <c r="TRF27" s="78"/>
      <c r="TRG27" s="78"/>
      <c r="TRH27" s="78"/>
      <c r="TRI27" s="78"/>
      <c r="TRJ27" s="78"/>
      <c r="TRK27" s="78"/>
      <c r="TRL27" s="78"/>
      <c r="TRM27" s="78"/>
      <c r="TRN27" s="78"/>
      <c r="TRO27" s="78"/>
      <c r="TRP27" s="78"/>
      <c r="TRQ27" s="78"/>
      <c r="TRR27" s="78"/>
      <c r="TRS27" s="78"/>
      <c r="TRT27" s="78"/>
      <c r="TRU27" s="78"/>
      <c r="TRV27" s="78"/>
      <c r="TRW27" s="78"/>
      <c r="TRX27" s="78"/>
      <c r="TRY27" s="78"/>
      <c r="TRZ27" s="78"/>
      <c r="TSA27" s="78"/>
      <c r="TSB27" s="78"/>
      <c r="TSC27" s="78"/>
      <c r="TSD27" s="78"/>
      <c r="TSE27" s="78"/>
      <c r="TSF27" s="78"/>
      <c r="TSG27" s="78"/>
      <c r="TSH27" s="78"/>
      <c r="TSI27" s="78"/>
      <c r="TSJ27" s="78"/>
      <c r="TSK27" s="78"/>
      <c r="TSL27" s="78"/>
      <c r="TSM27" s="78"/>
      <c r="TSN27" s="78"/>
      <c r="TSO27" s="78"/>
      <c r="TSP27" s="78"/>
      <c r="TSQ27" s="78"/>
      <c r="TSR27" s="78"/>
      <c r="TSS27" s="78"/>
      <c r="TST27" s="78"/>
      <c r="TSU27" s="78"/>
      <c r="TSV27" s="78"/>
      <c r="TSW27" s="78"/>
      <c r="TSX27" s="78"/>
      <c r="TSY27" s="78"/>
      <c r="TSZ27" s="78"/>
      <c r="TTA27" s="78"/>
      <c r="TTB27" s="78"/>
      <c r="TTC27" s="78"/>
      <c r="TTD27" s="78"/>
      <c r="TTE27" s="78"/>
      <c r="TTF27" s="78"/>
      <c r="TTG27" s="78"/>
      <c r="TTH27" s="78"/>
      <c r="TTI27" s="78"/>
      <c r="TTJ27" s="78"/>
      <c r="TTK27" s="78"/>
      <c r="TTL27" s="78"/>
      <c r="TTM27" s="78"/>
      <c r="TTN27" s="78"/>
      <c r="TTO27" s="78"/>
      <c r="TTP27" s="78"/>
      <c r="TTQ27" s="78"/>
      <c r="TTR27" s="78"/>
      <c r="TTS27" s="78"/>
      <c r="TTT27" s="78"/>
      <c r="TTU27" s="78"/>
      <c r="TTV27" s="78"/>
      <c r="TTW27" s="78"/>
      <c r="TTX27" s="78"/>
      <c r="TTY27" s="78"/>
      <c r="TTZ27" s="78"/>
      <c r="TUA27" s="78"/>
      <c r="TUB27" s="78"/>
      <c r="TUC27" s="78"/>
      <c r="TUD27" s="78"/>
      <c r="TUE27" s="78"/>
      <c r="TUF27" s="78"/>
      <c r="TUG27" s="78"/>
      <c r="TUH27" s="78"/>
      <c r="TUI27" s="78"/>
      <c r="TUJ27" s="78"/>
      <c r="TUK27" s="78"/>
      <c r="TUL27" s="78"/>
      <c r="TUM27" s="78"/>
      <c r="TUN27" s="78"/>
      <c r="TUO27" s="78"/>
      <c r="TUP27" s="78"/>
      <c r="TUQ27" s="78"/>
      <c r="TUR27" s="78"/>
      <c r="TUS27" s="78"/>
      <c r="TUT27" s="78"/>
      <c r="TUU27" s="78"/>
      <c r="TUV27" s="78"/>
      <c r="TUW27" s="78"/>
      <c r="TUX27" s="78"/>
      <c r="TUY27" s="78"/>
      <c r="TUZ27" s="78"/>
      <c r="TVA27" s="78"/>
      <c r="TVB27" s="78"/>
      <c r="TVC27" s="78"/>
      <c r="TVD27" s="78"/>
      <c r="TVE27" s="78"/>
      <c r="TVF27" s="78"/>
      <c r="TVG27" s="78"/>
      <c r="TVH27" s="78"/>
      <c r="TVI27" s="78"/>
      <c r="TVJ27" s="78"/>
      <c r="TVK27" s="78"/>
      <c r="TVL27" s="78"/>
      <c r="TVM27" s="78"/>
      <c r="TVN27" s="78"/>
      <c r="TVO27" s="78"/>
      <c r="TVP27" s="78"/>
      <c r="TVQ27" s="78"/>
      <c r="TVR27" s="78"/>
      <c r="TVS27" s="78"/>
      <c r="TVT27" s="78"/>
      <c r="TVU27" s="78"/>
      <c r="TVV27" s="78"/>
      <c r="TVW27" s="78"/>
      <c r="TVX27" s="78"/>
      <c r="TVY27" s="78"/>
      <c r="TVZ27" s="78"/>
      <c r="TWA27" s="78"/>
      <c r="TWB27" s="78"/>
      <c r="TWC27" s="78"/>
      <c r="TWD27" s="78"/>
      <c r="TWE27" s="78"/>
      <c r="TWF27" s="78"/>
      <c r="TWG27" s="78"/>
      <c r="TWH27" s="78"/>
      <c r="TWI27" s="78"/>
      <c r="TWJ27" s="78"/>
      <c r="TWK27" s="78"/>
      <c r="TWL27" s="78"/>
      <c r="TWM27" s="78"/>
      <c r="TWN27" s="78"/>
      <c r="TWO27" s="78"/>
      <c r="TWP27" s="78"/>
      <c r="TWQ27" s="78"/>
      <c r="TWR27" s="78"/>
      <c r="TWS27" s="78"/>
      <c r="TWT27" s="78"/>
      <c r="TWU27" s="78"/>
      <c r="TWV27" s="78"/>
      <c r="TWW27" s="78"/>
      <c r="TWX27" s="78"/>
      <c r="TWY27" s="78"/>
      <c r="TWZ27" s="78"/>
      <c r="TXA27" s="78"/>
      <c r="TXB27" s="78"/>
      <c r="TXC27" s="78"/>
      <c r="TXD27" s="78"/>
      <c r="TXE27" s="78"/>
      <c r="TXF27" s="78"/>
      <c r="TXG27" s="78"/>
      <c r="TXH27" s="78"/>
      <c r="TXI27" s="78"/>
      <c r="TXJ27" s="78"/>
      <c r="TXK27" s="78"/>
      <c r="TXL27" s="78"/>
      <c r="TXM27" s="78"/>
      <c r="TXN27" s="78"/>
      <c r="TXO27" s="78"/>
      <c r="TXP27" s="78"/>
      <c r="TXQ27" s="78"/>
      <c r="TXR27" s="78"/>
      <c r="TXS27" s="78"/>
      <c r="TXT27" s="78"/>
      <c r="TXU27" s="78"/>
      <c r="TXV27" s="78"/>
      <c r="TXW27" s="78"/>
      <c r="TXX27" s="78"/>
      <c r="TXY27" s="78"/>
      <c r="TXZ27" s="78"/>
      <c r="TYA27" s="78"/>
      <c r="TYB27" s="78"/>
      <c r="TYC27" s="78"/>
      <c r="TYD27" s="78"/>
      <c r="TYE27" s="78"/>
      <c r="TYF27" s="78"/>
      <c r="TYG27" s="78"/>
      <c r="TYH27" s="78"/>
      <c r="TYI27" s="78"/>
      <c r="TYJ27" s="78"/>
      <c r="TYK27" s="78"/>
      <c r="TYL27" s="78"/>
      <c r="TYM27" s="78"/>
      <c r="TYN27" s="78"/>
      <c r="TYO27" s="78"/>
      <c r="TYP27" s="78"/>
      <c r="TYQ27" s="78"/>
      <c r="TYR27" s="78"/>
      <c r="TYS27" s="78"/>
      <c r="TYT27" s="78"/>
      <c r="TYU27" s="78"/>
      <c r="TYV27" s="78"/>
      <c r="TYW27" s="78"/>
      <c r="TYX27" s="78"/>
      <c r="TYY27" s="78"/>
      <c r="TYZ27" s="78"/>
      <c r="TZA27" s="78"/>
      <c r="TZB27" s="78"/>
      <c r="TZC27" s="78"/>
      <c r="TZD27" s="78"/>
      <c r="TZE27" s="78"/>
      <c r="TZF27" s="78"/>
      <c r="TZG27" s="78"/>
      <c r="TZH27" s="78"/>
      <c r="TZI27" s="78"/>
      <c r="TZJ27" s="78"/>
      <c r="TZK27" s="78"/>
      <c r="TZL27" s="78"/>
      <c r="TZM27" s="78"/>
      <c r="TZN27" s="78"/>
      <c r="TZO27" s="78"/>
      <c r="TZP27" s="78"/>
      <c r="TZQ27" s="78"/>
      <c r="TZR27" s="78"/>
      <c r="TZS27" s="78"/>
      <c r="TZT27" s="78"/>
      <c r="TZU27" s="78"/>
      <c r="TZV27" s="78"/>
      <c r="TZW27" s="78"/>
      <c r="TZX27" s="78"/>
      <c r="TZY27" s="78"/>
      <c r="TZZ27" s="78"/>
      <c r="UAA27" s="78"/>
      <c r="UAB27" s="78"/>
      <c r="UAC27" s="78"/>
      <c r="UAD27" s="78"/>
      <c r="UAE27" s="78"/>
      <c r="UAF27" s="78"/>
      <c r="UAG27" s="78"/>
      <c r="UAH27" s="78"/>
      <c r="UAI27" s="78"/>
      <c r="UAJ27" s="78"/>
      <c r="UAK27" s="78"/>
      <c r="UAL27" s="78"/>
      <c r="UAM27" s="78"/>
      <c r="UAN27" s="78"/>
      <c r="UAO27" s="78"/>
      <c r="UAP27" s="78"/>
      <c r="UAQ27" s="78"/>
      <c r="UAR27" s="78"/>
      <c r="UAS27" s="78"/>
      <c r="UAT27" s="78"/>
      <c r="UAU27" s="78"/>
      <c r="UAV27" s="78"/>
      <c r="UAW27" s="78"/>
      <c r="UAX27" s="78"/>
      <c r="UAY27" s="78"/>
      <c r="UAZ27" s="78"/>
      <c r="UBA27" s="78"/>
      <c r="UBB27" s="78"/>
      <c r="UBC27" s="78"/>
      <c r="UBD27" s="78"/>
      <c r="UBE27" s="78"/>
      <c r="UBF27" s="78"/>
      <c r="UBG27" s="78"/>
      <c r="UBH27" s="78"/>
      <c r="UBI27" s="78"/>
      <c r="UBJ27" s="78"/>
      <c r="UBK27" s="78"/>
      <c r="UBL27" s="78"/>
      <c r="UBM27" s="78"/>
      <c r="UBN27" s="78"/>
      <c r="UBO27" s="78"/>
      <c r="UBP27" s="78"/>
      <c r="UBQ27" s="78"/>
      <c r="UBR27" s="78"/>
      <c r="UBS27" s="78"/>
      <c r="UBT27" s="78"/>
      <c r="UBU27" s="78"/>
      <c r="UBV27" s="78"/>
      <c r="UBW27" s="78"/>
      <c r="UBX27" s="78"/>
      <c r="UBY27" s="78"/>
      <c r="UBZ27" s="78"/>
      <c r="UCA27" s="78"/>
      <c r="UCB27" s="78"/>
      <c r="UCC27" s="78"/>
      <c r="UCD27" s="78"/>
      <c r="UCE27" s="78"/>
      <c r="UCF27" s="78"/>
      <c r="UCG27" s="78"/>
      <c r="UCH27" s="78"/>
      <c r="UCI27" s="78"/>
      <c r="UCJ27" s="78"/>
      <c r="UCK27" s="78"/>
      <c r="UCL27" s="78"/>
      <c r="UCM27" s="78"/>
      <c r="UCN27" s="78"/>
      <c r="UCO27" s="78"/>
      <c r="UCP27" s="78"/>
      <c r="UCQ27" s="78"/>
      <c r="UCR27" s="78"/>
      <c r="UCS27" s="78"/>
      <c r="UCT27" s="78"/>
      <c r="UCU27" s="78"/>
      <c r="UCV27" s="78"/>
      <c r="UCW27" s="78"/>
      <c r="UCX27" s="78"/>
      <c r="UCY27" s="78"/>
      <c r="UCZ27" s="78"/>
      <c r="UDA27" s="78"/>
      <c r="UDB27" s="78"/>
      <c r="UDC27" s="78"/>
      <c r="UDD27" s="78"/>
      <c r="UDE27" s="78"/>
      <c r="UDF27" s="78"/>
      <c r="UDG27" s="78"/>
      <c r="UDH27" s="78"/>
      <c r="UDI27" s="78"/>
      <c r="UDJ27" s="78"/>
      <c r="UDK27" s="78"/>
      <c r="UDL27" s="78"/>
      <c r="UDM27" s="78"/>
      <c r="UDN27" s="78"/>
      <c r="UDO27" s="78"/>
      <c r="UDP27" s="78"/>
      <c r="UDQ27" s="78"/>
      <c r="UDR27" s="78"/>
      <c r="UDS27" s="78"/>
      <c r="UDT27" s="78"/>
      <c r="UDU27" s="78"/>
      <c r="UDV27" s="78"/>
      <c r="UDW27" s="78"/>
      <c r="UDX27" s="78"/>
      <c r="UDY27" s="78"/>
      <c r="UDZ27" s="78"/>
      <c r="UEA27" s="78"/>
      <c r="UEB27" s="78"/>
      <c r="UEC27" s="78"/>
      <c r="UED27" s="78"/>
      <c r="UEE27" s="78"/>
      <c r="UEF27" s="78"/>
      <c r="UEG27" s="78"/>
      <c r="UEH27" s="78"/>
      <c r="UEI27" s="78"/>
      <c r="UEJ27" s="78"/>
      <c r="UEK27" s="78"/>
      <c r="UEL27" s="78"/>
      <c r="UEM27" s="78"/>
      <c r="UEN27" s="78"/>
      <c r="UEO27" s="78"/>
      <c r="UEP27" s="78"/>
      <c r="UEQ27" s="78"/>
      <c r="UER27" s="78"/>
      <c r="UES27" s="78"/>
      <c r="UET27" s="78"/>
      <c r="UEU27" s="78"/>
      <c r="UEV27" s="78"/>
      <c r="UEW27" s="78"/>
      <c r="UEX27" s="78"/>
      <c r="UEY27" s="78"/>
      <c r="UEZ27" s="78"/>
      <c r="UFA27" s="78"/>
      <c r="UFB27" s="78"/>
      <c r="UFC27" s="78"/>
      <c r="UFD27" s="78"/>
      <c r="UFE27" s="78"/>
      <c r="UFF27" s="78"/>
      <c r="UFG27" s="78"/>
      <c r="UFH27" s="78"/>
      <c r="UFI27" s="78"/>
      <c r="UFJ27" s="78"/>
      <c r="UFK27" s="78"/>
      <c r="UFL27" s="78"/>
      <c r="UFM27" s="78"/>
      <c r="UFN27" s="78"/>
      <c r="UFO27" s="78"/>
      <c r="UFP27" s="78"/>
      <c r="UFQ27" s="78"/>
      <c r="UFR27" s="78"/>
      <c r="UFS27" s="78"/>
      <c r="UFT27" s="78"/>
      <c r="UFU27" s="78"/>
      <c r="UFV27" s="78"/>
      <c r="UFW27" s="78"/>
      <c r="UFX27" s="78"/>
      <c r="UFY27" s="78"/>
      <c r="UFZ27" s="78"/>
      <c r="UGA27" s="78"/>
      <c r="UGB27" s="78"/>
      <c r="UGC27" s="78"/>
      <c r="UGD27" s="78"/>
      <c r="UGE27" s="78"/>
      <c r="UGF27" s="78"/>
      <c r="UGG27" s="78"/>
      <c r="UGH27" s="78"/>
      <c r="UGI27" s="78"/>
      <c r="UGJ27" s="78"/>
      <c r="UGK27" s="78"/>
      <c r="UGL27" s="78"/>
      <c r="UGM27" s="78"/>
      <c r="UGN27" s="78"/>
      <c r="UGO27" s="78"/>
      <c r="UGP27" s="78"/>
      <c r="UGQ27" s="78"/>
      <c r="UGR27" s="78"/>
      <c r="UGS27" s="78"/>
      <c r="UGT27" s="78"/>
      <c r="UGU27" s="78"/>
      <c r="UGV27" s="78"/>
      <c r="UGW27" s="78"/>
      <c r="UGX27" s="78"/>
      <c r="UGY27" s="78"/>
      <c r="UGZ27" s="78"/>
      <c r="UHA27" s="78"/>
      <c r="UHB27" s="78"/>
      <c r="UHC27" s="78"/>
      <c r="UHD27" s="78"/>
      <c r="UHE27" s="78"/>
      <c r="UHF27" s="78"/>
      <c r="UHG27" s="78"/>
      <c r="UHH27" s="78"/>
      <c r="UHI27" s="78"/>
      <c r="UHJ27" s="78"/>
      <c r="UHK27" s="78"/>
      <c r="UHL27" s="78"/>
      <c r="UHM27" s="78"/>
      <c r="UHN27" s="78"/>
      <c r="UHO27" s="78"/>
      <c r="UHP27" s="78"/>
      <c r="UHQ27" s="78"/>
      <c r="UHR27" s="78"/>
      <c r="UHS27" s="78"/>
      <c r="UHT27" s="78"/>
      <c r="UHU27" s="78"/>
      <c r="UHV27" s="78"/>
      <c r="UHW27" s="78"/>
      <c r="UHX27" s="78"/>
      <c r="UHY27" s="78"/>
      <c r="UHZ27" s="78"/>
      <c r="UIA27" s="78"/>
      <c r="UIB27" s="78"/>
      <c r="UIC27" s="78"/>
      <c r="UID27" s="78"/>
      <c r="UIE27" s="78"/>
      <c r="UIF27" s="78"/>
      <c r="UIG27" s="78"/>
      <c r="UIH27" s="78"/>
      <c r="UII27" s="78"/>
      <c r="UIJ27" s="78"/>
      <c r="UIK27" s="78"/>
      <c r="UIL27" s="78"/>
      <c r="UIM27" s="78"/>
      <c r="UIN27" s="78"/>
      <c r="UIO27" s="78"/>
      <c r="UIP27" s="78"/>
      <c r="UIQ27" s="78"/>
      <c r="UIR27" s="78"/>
      <c r="UIS27" s="78"/>
      <c r="UIT27" s="78"/>
      <c r="UIU27" s="78"/>
      <c r="UIV27" s="78"/>
      <c r="UIW27" s="78"/>
      <c r="UIX27" s="78"/>
      <c r="UIY27" s="78"/>
      <c r="UIZ27" s="78"/>
      <c r="UJA27" s="78"/>
      <c r="UJB27" s="78"/>
      <c r="UJC27" s="78"/>
      <c r="UJD27" s="78"/>
      <c r="UJE27" s="78"/>
      <c r="UJF27" s="78"/>
      <c r="UJG27" s="78"/>
      <c r="UJH27" s="78"/>
      <c r="UJI27" s="78"/>
      <c r="UJJ27" s="78"/>
      <c r="UJK27" s="78"/>
      <c r="UJL27" s="78"/>
      <c r="UJM27" s="78"/>
      <c r="UJN27" s="78"/>
      <c r="UJO27" s="78"/>
      <c r="UJP27" s="78"/>
      <c r="UJQ27" s="78"/>
      <c r="UJR27" s="78"/>
      <c r="UJS27" s="78"/>
      <c r="UJT27" s="78"/>
      <c r="UJU27" s="78"/>
      <c r="UJV27" s="78"/>
      <c r="UJW27" s="78"/>
      <c r="UJX27" s="78"/>
      <c r="UJY27" s="78"/>
      <c r="UJZ27" s="78"/>
      <c r="UKA27" s="78"/>
      <c r="UKB27" s="78"/>
      <c r="UKC27" s="78"/>
      <c r="UKD27" s="78"/>
      <c r="UKE27" s="78"/>
      <c r="UKF27" s="78"/>
      <c r="UKG27" s="78"/>
      <c r="UKH27" s="78"/>
      <c r="UKI27" s="78"/>
      <c r="UKJ27" s="78"/>
      <c r="UKK27" s="78"/>
      <c r="UKL27" s="78"/>
      <c r="UKM27" s="78"/>
      <c r="UKN27" s="78"/>
      <c r="UKO27" s="78"/>
      <c r="UKP27" s="78"/>
      <c r="UKQ27" s="78"/>
      <c r="UKR27" s="78"/>
      <c r="UKS27" s="78"/>
      <c r="UKT27" s="78"/>
      <c r="UKU27" s="78"/>
      <c r="UKV27" s="78"/>
      <c r="UKW27" s="78"/>
      <c r="UKX27" s="78"/>
      <c r="UKY27" s="78"/>
      <c r="UKZ27" s="78"/>
      <c r="ULA27" s="78"/>
      <c r="ULB27" s="78"/>
      <c r="ULC27" s="78"/>
      <c r="ULD27" s="78"/>
      <c r="ULE27" s="78"/>
      <c r="ULF27" s="78"/>
      <c r="ULG27" s="78"/>
      <c r="ULH27" s="78"/>
      <c r="ULI27" s="78"/>
      <c r="ULJ27" s="78"/>
      <c r="ULK27" s="78"/>
      <c r="ULL27" s="78"/>
      <c r="ULM27" s="78"/>
      <c r="ULN27" s="78"/>
      <c r="ULO27" s="78"/>
      <c r="ULP27" s="78"/>
      <c r="ULQ27" s="78"/>
      <c r="ULR27" s="78"/>
      <c r="ULS27" s="78"/>
      <c r="ULT27" s="78"/>
      <c r="ULU27" s="78"/>
      <c r="ULV27" s="78"/>
      <c r="ULW27" s="78"/>
      <c r="ULX27" s="78"/>
      <c r="ULY27" s="78"/>
      <c r="ULZ27" s="78"/>
      <c r="UMA27" s="78"/>
      <c r="UMB27" s="78"/>
      <c r="UMC27" s="78"/>
      <c r="UMD27" s="78"/>
      <c r="UME27" s="78"/>
      <c r="UMF27" s="78"/>
      <c r="UMG27" s="78"/>
      <c r="UMH27" s="78"/>
      <c r="UMI27" s="78"/>
      <c r="UMJ27" s="78"/>
      <c r="UMK27" s="78"/>
      <c r="UML27" s="78"/>
      <c r="UMM27" s="78"/>
      <c r="UMN27" s="78"/>
      <c r="UMO27" s="78"/>
      <c r="UMP27" s="78"/>
      <c r="UMQ27" s="78"/>
      <c r="UMR27" s="78"/>
      <c r="UMS27" s="78"/>
      <c r="UMT27" s="78"/>
      <c r="UMU27" s="78"/>
      <c r="UMV27" s="78"/>
      <c r="UMW27" s="78"/>
      <c r="UMX27" s="78"/>
      <c r="UMY27" s="78"/>
      <c r="UMZ27" s="78"/>
      <c r="UNA27" s="78"/>
      <c r="UNB27" s="78"/>
      <c r="UNC27" s="78"/>
      <c r="UND27" s="78"/>
      <c r="UNE27" s="78"/>
      <c r="UNF27" s="78"/>
      <c r="UNG27" s="78"/>
      <c r="UNH27" s="78"/>
      <c r="UNI27" s="78"/>
      <c r="UNJ27" s="78"/>
      <c r="UNK27" s="78"/>
      <c r="UNL27" s="78"/>
      <c r="UNM27" s="78"/>
      <c r="UNN27" s="78"/>
      <c r="UNO27" s="78"/>
      <c r="UNP27" s="78"/>
      <c r="UNQ27" s="78"/>
      <c r="UNR27" s="78"/>
      <c r="UNS27" s="78"/>
      <c r="UNT27" s="78"/>
      <c r="UNU27" s="78"/>
      <c r="UNV27" s="78"/>
      <c r="UNW27" s="78"/>
      <c r="UNX27" s="78"/>
      <c r="UNY27" s="78"/>
      <c r="UNZ27" s="78"/>
      <c r="UOA27" s="78"/>
      <c r="UOB27" s="78"/>
      <c r="UOC27" s="78"/>
      <c r="UOD27" s="78"/>
      <c r="UOE27" s="78"/>
      <c r="UOF27" s="78"/>
      <c r="UOG27" s="78"/>
      <c r="UOH27" s="78"/>
      <c r="UOI27" s="78"/>
      <c r="UOJ27" s="78"/>
      <c r="UOK27" s="78"/>
      <c r="UOL27" s="78"/>
      <c r="UOM27" s="78"/>
      <c r="UON27" s="78"/>
      <c r="UOO27" s="78"/>
      <c r="UOP27" s="78"/>
      <c r="UOQ27" s="78"/>
      <c r="UOR27" s="78"/>
      <c r="UOS27" s="78"/>
      <c r="UOT27" s="78"/>
      <c r="UOU27" s="78"/>
      <c r="UOV27" s="78"/>
      <c r="UOW27" s="78"/>
      <c r="UOX27" s="78"/>
      <c r="UOY27" s="78"/>
      <c r="UOZ27" s="78"/>
      <c r="UPA27" s="78"/>
      <c r="UPB27" s="78"/>
      <c r="UPC27" s="78"/>
      <c r="UPD27" s="78"/>
      <c r="UPE27" s="78"/>
      <c r="UPF27" s="78"/>
      <c r="UPG27" s="78"/>
      <c r="UPH27" s="78"/>
      <c r="UPI27" s="78"/>
      <c r="UPJ27" s="78"/>
      <c r="UPK27" s="78"/>
      <c r="UPL27" s="78"/>
      <c r="UPM27" s="78"/>
      <c r="UPN27" s="78"/>
      <c r="UPO27" s="78"/>
      <c r="UPP27" s="78"/>
      <c r="UPQ27" s="78"/>
      <c r="UPR27" s="78"/>
      <c r="UPS27" s="78"/>
      <c r="UPT27" s="78"/>
      <c r="UPU27" s="78"/>
      <c r="UPV27" s="78"/>
      <c r="UPW27" s="78"/>
      <c r="UPX27" s="78"/>
      <c r="UPY27" s="78"/>
      <c r="UPZ27" s="78"/>
      <c r="UQA27" s="78"/>
      <c r="UQB27" s="78"/>
      <c r="UQC27" s="78"/>
      <c r="UQD27" s="78"/>
      <c r="UQE27" s="78"/>
      <c r="UQF27" s="78"/>
      <c r="UQG27" s="78"/>
      <c r="UQH27" s="78"/>
      <c r="UQI27" s="78"/>
      <c r="UQJ27" s="78"/>
      <c r="UQK27" s="78"/>
      <c r="UQL27" s="78"/>
      <c r="UQM27" s="78"/>
      <c r="UQN27" s="78"/>
      <c r="UQO27" s="78"/>
      <c r="UQP27" s="78"/>
      <c r="UQQ27" s="78"/>
      <c r="UQR27" s="78"/>
      <c r="UQS27" s="78"/>
      <c r="UQT27" s="78"/>
      <c r="UQU27" s="78"/>
      <c r="UQV27" s="78"/>
      <c r="UQW27" s="78"/>
      <c r="UQX27" s="78"/>
      <c r="UQY27" s="78"/>
      <c r="UQZ27" s="78"/>
      <c r="URA27" s="78"/>
      <c r="URB27" s="78"/>
      <c r="URC27" s="78"/>
      <c r="URD27" s="78"/>
      <c r="URE27" s="78"/>
      <c r="URF27" s="78"/>
      <c r="URG27" s="78"/>
      <c r="URH27" s="78"/>
      <c r="URI27" s="78"/>
      <c r="URJ27" s="78"/>
      <c r="URK27" s="78"/>
      <c r="URL27" s="78"/>
      <c r="URM27" s="78"/>
      <c r="URN27" s="78"/>
      <c r="URO27" s="78"/>
      <c r="URP27" s="78"/>
      <c r="URQ27" s="78"/>
      <c r="URR27" s="78"/>
      <c r="URS27" s="78"/>
      <c r="URT27" s="78"/>
      <c r="URU27" s="78"/>
      <c r="URV27" s="78"/>
      <c r="URW27" s="78"/>
      <c r="URX27" s="78"/>
      <c r="URY27" s="78"/>
      <c r="URZ27" s="78"/>
      <c r="USA27" s="78"/>
      <c r="USB27" s="78"/>
      <c r="USC27" s="78"/>
      <c r="USD27" s="78"/>
      <c r="USE27" s="78"/>
      <c r="USF27" s="78"/>
      <c r="USG27" s="78"/>
      <c r="USH27" s="78"/>
      <c r="USI27" s="78"/>
      <c r="USJ27" s="78"/>
      <c r="USK27" s="78"/>
      <c r="USL27" s="78"/>
      <c r="USM27" s="78"/>
      <c r="USN27" s="78"/>
      <c r="USO27" s="78"/>
      <c r="USP27" s="78"/>
      <c r="USQ27" s="78"/>
      <c r="USR27" s="78"/>
      <c r="USS27" s="78"/>
      <c r="UST27" s="78"/>
      <c r="USU27" s="78"/>
      <c r="USV27" s="78"/>
      <c r="USW27" s="78"/>
      <c r="USX27" s="78"/>
      <c r="USY27" s="78"/>
      <c r="USZ27" s="78"/>
      <c r="UTA27" s="78"/>
      <c r="UTB27" s="78"/>
      <c r="UTC27" s="78"/>
      <c r="UTD27" s="78"/>
      <c r="UTE27" s="78"/>
      <c r="UTF27" s="78"/>
      <c r="UTG27" s="78"/>
      <c r="UTH27" s="78"/>
      <c r="UTI27" s="78"/>
      <c r="UTJ27" s="78"/>
      <c r="UTK27" s="78"/>
      <c r="UTL27" s="78"/>
      <c r="UTM27" s="78"/>
      <c r="UTN27" s="78"/>
      <c r="UTO27" s="78"/>
      <c r="UTP27" s="78"/>
      <c r="UTQ27" s="78"/>
      <c r="UTR27" s="78"/>
      <c r="UTS27" s="78"/>
      <c r="UTT27" s="78"/>
      <c r="UTU27" s="78"/>
      <c r="UTV27" s="78"/>
      <c r="UTW27" s="78"/>
      <c r="UTX27" s="78"/>
      <c r="UTY27" s="78"/>
      <c r="UTZ27" s="78"/>
      <c r="UUA27" s="78"/>
      <c r="UUB27" s="78"/>
      <c r="UUC27" s="78"/>
      <c r="UUD27" s="78"/>
      <c r="UUE27" s="78"/>
      <c r="UUF27" s="78"/>
      <c r="UUG27" s="78"/>
      <c r="UUH27" s="78"/>
      <c r="UUI27" s="78"/>
      <c r="UUJ27" s="78"/>
      <c r="UUK27" s="78"/>
      <c r="UUL27" s="78"/>
      <c r="UUM27" s="78"/>
      <c r="UUN27" s="78"/>
      <c r="UUO27" s="78"/>
      <c r="UUP27" s="78"/>
      <c r="UUQ27" s="78"/>
      <c r="UUR27" s="78"/>
      <c r="UUS27" s="78"/>
      <c r="UUT27" s="78"/>
      <c r="UUU27" s="78"/>
      <c r="UUV27" s="78"/>
      <c r="UUW27" s="78"/>
      <c r="UUX27" s="78"/>
      <c r="UUY27" s="78"/>
      <c r="UUZ27" s="78"/>
      <c r="UVA27" s="78"/>
      <c r="UVB27" s="78"/>
      <c r="UVC27" s="78"/>
      <c r="UVD27" s="78"/>
      <c r="UVE27" s="78"/>
      <c r="UVF27" s="78"/>
      <c r="UVG27" s="78"/>
      <c r="UVH27" s="78"/>
      <c r="UVI27" s="78"/>
      <c r="UVJ27" s="78"/>
      <c r="UVK27" s="78"/>
      <c r="UVL27" s="78"/>
      <c r="UVM27" s="78"/>
      <c r="UVN27" s="78"/>
      <c r="UVO27" s="78"/>
      <c r="UVP27" s="78"/>
      <c r="UVQ27" s="78"/>
      <c r="UVR27" s="78"/>
      <c r="UVS27" s="78"/>
      <c r="UVT27" s="78"/>
      <c r="UVU27" s="78"/>
      <c r="UVV27" s="78"/>
      <c r="UVW27" s="78"/>
      <c r="UVX27" s="78"/>
      <c r="UVY27" s="78"/>
      <c r="UVZ27" s="78"/>
      <c r="UWA27" s="78"/>
      <c r="UWB27" s="78"/>
      <c r="UWC27" s="78"/>
      <c r="UWD27" s="78"/>
      <c r="UWE27" s="78"/>
      <c r="UWF27" s="78"/>
      <c r="UWG27" s="78"/>
      <c r="UWH27" s="78"/>
      <c r="UWI27" s="78"/>
      <c r="UWJ27" s="78"/>
      <c r="UWK27" s="78"/>
      <c r="UWL27" s="78"/>
      <c r="UWM27" s="78"/>
      <c r="UWN27" s="78"/>
      <c r="UWO27" s="78"/>
      <c r="UWP27" s="78"/>
      <c r="UWQ27" s="78"/>
      <c r="UWR27" s="78"/>
      <c r="UWS27" s="78"/>
      <c r="UWT27" s="78"/>
      <c r="UWU27" s="78"/>
      <c r="UWV27" s="78"/>
      <c r="UWW27" s="78"/>
      <c r="UWX27" s="78"/>
      <c r="UWY27" s="78"/>
      <c r="UWZ27" s="78"/>
      <c r="UXA27" s="78"/>
      <c r="UXB27" s="78"/>
      <c r="UXC27" s="78"/>
      <c r="UXD27" s="78"/>
      <c r="UXE27" s="78"/>
      <c r="UXF27" s="78"/>
      <c r="UXG27" s="78"/>
      <c r="UXH27" s="78"/>
      <c r="UXI27" s="78"/>
      <c r="UXJ27" s="78"/>
      <c r="UXK27" s="78"/>
      <c r="UXL27" s="78"/>
      <c r="UXM27" s="78"/>
      <c r="UXN27" s="78"/>
      <c r="UXO27" s="78"/>
      <c r="UXP27" s="78"/>
      <c r="UXQ27" s="78"/>
      <c r="UXR27" s="78"/>
      <c r="UXS27" s="78"/>
      <c r="UXT27" s="78"/>
      <c r="UXU27" s="78"/>
      <c r="UXV27" s="78"/>
      <c r="UXW27" s="78"/>
      <c r="UXX27" s="78"/>
      <c r="UXY27" s="78"/>
      <c r="UXZ27" s="78"/>
      <c r="UYA27" s="78"/>
      <c r="UYB27" s="78"/>
      <c r="UYC27" s="78"/>
      <c r="UYD27" s="78"/>
      <c r="UYE27" s="78"/>
      <c r="UYF27" s="78"/>
      <c r="UYG27" s="78"/>
      <c r="UYH27" s="78"/>
      <c r="UYI27" s="78"/>
      <c r="UYJ27" s="78"/>
      <c r="UYK27" s="78"/>
      <c r="UYL27" s="78"/>
      <c r="UYM27" s="78"/>
      <c r="UYN27" s="78"/>
      <c r="UYO27" s="78"/>
      <c r="UYP27" s="78"/>
      <c r="UYQ27" s="78"/>
      <c r="UYR27" s="78"/>
      <c r="UYS27" s="78"/>
      <c r="UYT27" s="78"/>
      <c r="UYU27" s="78"/>
      <c r="UYV27" s="78"/>
      <c r="UYW27" s="78"/>
      <c r="UYX27" s="78"/>
      <c r="UYY27" s="78"/>
      <c r="UYZ27" s="78"/>
      <c r="UZA27" s="78"/>
      <c r="UZB27" s="78"/>
      <c r="UZC27" s="78"/>
      <c r="UZD27" s="78"/>
      <c r="UZE27" s="78"/>
      <c r="UZF27" s="78"/>
      <c r="UZG27" s="78"/>
      <c r="UZH27" s="78"/>
      <c r="UZI27" s="78"/>
      <c r="UZJ27" s="78"/>
      <c r="UZK27" s="78"/>
      <c r="UZL27" s="78"/>
      <c r="UZM27" s="78"/>
      <c r="UZN27" s="78"/>
      <c r="UZO27" s="78"/>
      <c r="UZP27" s="78"/>
      <c r="UZQ27" s="78"/>
      <c r="UZR27" s="78"/>
      <c r="UZS27" s="78"/>
      <c r="UZT27" s="78"/>
      <c r="UZU27" s="78"/>
      <c r="UZV27" s="78"/>
      <c r="UZW27" s="78"/>
      <c r="UZX27" s="78"/>
      <c r="UZY27" s="78"/>
      <c r="UZZ27" s="78"/>
      <c r="VAA27" s="78"/>
      <c r="VAB27" s="78"/>
      <c r="VAC27" s="78"/>
      <c r="VAD27" s="78"/>
      <c r="VAE27" s="78"/>
      <c r="VAF27" s="78"/>
      <c r="VAG27" s="78"/>
      <c r="VAH27" s="78"/>
      <c r="VAI27" s="78"/>
      <c r="VAJ27" s="78"/>
      <c r="VAK27" s="78"/>
      <c r="VAL27" s="78"/>
      <c r="VAM27" s="78"/>
      <c r="VAN27" s="78"/>
      <c r="VAO27" s="78"/>
      <c r="VAP27" s="78"/>
      <c r="VAQ27" s="78"/>
      <c r="VAR27" s="78"/>
      <c r="VAS27" s="78"/>
      <c r="VAT27" s="78"/>
      <c r="VAU27" s="78"/>
      <c r="VAV27" s="78"/>
      <c r="VAW27" s="78"/>
      <c r="VAX27" s="78"/>
      <c r="VAY27" s="78"/>
      <c r="VAZ27" s="78"/>
      <c r="VBA27" s="78"/>
      <c r="VBB27" s="78"/>
      <c r="VBC27" s="78"/>
      <c r="VBD27" s="78"/>
      <c r="VBE27" s="78"/>
      <c r="VBF27" s="78"/>
      <c r="VBG27" s="78"/>
      <c r="VBH27" s="78"/>
      <c r="VBI27" s="78"/>
      <c r="VBJ27" s="78"/>
      <c r="VBK27" s="78"/>
      <c r="VBL27" s="78"/>
      <c r="VBM27" s="78"/>
      <c r="VBN27" s="78"/>
      <c r="VBO27" s="78"/>
      <c r="VBP27" s="78"/>
      <c r="VBQ27" s="78"/>
      <c r="VBR27" s="78"/>
      <c r="VBS27" s="78"/>
      <c r="VBT27" s="78"/>
      <c r="VBU27" s="78"/>
      <c r="VBV27" s="78"/>
      <c r="VBW27" s="78"/>
      <c r="VBX27" s="78"/>
      <c r="VBY27" s="78"/>
      <c r="VBZ27" s="78"/>
      <c r="VCA27" s="78"/>
      <c r="VCB27" s="78"/>
      <c r="VCC27" s="78"/>
      <c r="VCD27" s="78"/>
      <c r="VCE27" s="78"/>
      <c r="VCF27" s="78"/>
      <c r="VCG27" s="78"/>
      <c r="VCH27" s="78"/>
      <c r="VCI27" s="78"/>
      <c r="VCJ27" s="78"/>
      <c r="VCK27" s="78"/>
      <c r="VCL27" s="78"/>
      <c r="VCM27" s="78"/>
      <c r="VCN27" s="78"/>
      <c r="VCO27" s="78"/>
      <c r="VCP27" s="78"/>
      <c r="VCQ27" s="78"/>
      <c r="VCR27" s="78"/>
      <c r="VCS27" s="78"/>
      <c r="VCT27" s="78"/>
      <c r="VCU27" s="78"/>
      <c r="VCV27" s="78"/>
      <c r="VCW27" s="78"/>
      <c r="VCX27" s="78"/>
      <c r="VCY27" s="78"/>
      <c r="VCZ27" s="78"/>
      <c r="VDA27" s="78"/>
      <c r="VDB27" s="78"/>
      <c r="VDC27" s="78"/>
      <c r="VDD27" s="78"/>
      <c r="VDE27" s="78"/>
      <c r="VDF27" s="78"/>
      <c r="VDG27" s="78"/>
      <c r="VDH27" s="78"/>
      <c r="VDI27" s="78"/>
      <c r="VDJ27" s="78"/>
      <c r="VDK27" s="78"/>
      <c r="VDL27" s="78"/>
      <c r="VDM27" s="78"/>
      <c r="VDN27" s="78"/>
      <c r="VDO27" s="78"/>
      <c r="VDP27" s="78"/>
      <c r="VDQ27" s="78"/>
      <c r="VDR27" s="78"/>
      <c r="VDS27" s="78"/>
      <c r="VDT27" s="78"/>
      <c r="VDU27" s="78"/>
      <c r="VDV27" s="78"/>
      <c r="VDW27" s="78"/>
      <c r="VDX27" s="78"/>
      <c r="VDY27" s="78"/>
      <c r="VDZ27" s="78"/>
      <c r="VEA27" s="78"/>
      <c r="VEB27" s="78"/>
      <c r="VEC27" s="78"/>
      <c r="VED27" s="78"/>
      <c r="VEE27" s="78"/>
      <c r="VEF27" s="78"/>
      <c r="VEG27" s="78"/>
      <c r="VEH27" s="78"/>
      <c r="VEI27" s="78"/>
      <c r="VEJ27" s="78"/>
      <c r="VEK27" s="78"/>
      <c r="VEL27" s="78"/>
      <c r="VEM27" s="78"/>
      <c r="VEN27" s="78"/>
      <c r="VEO27" s="78"/>
      <c r="VEP27" s="78"/>
      <c r="VEQ27" s="78"/>
      <c r="VER27" s="78"/>
      <c r="VES27" s="78"/>
      <c r="VET27" s="78"/>
      <c r="VEU27" s="78"/>
      <c r="VEV27" s="78"/>
      <c r="VEW27" s="78"/>
      <c r="VEX27" s="78"/>
      <c r="VEY27" s="78"/>
      <c r="VEZ27" s="78"/>
      <c r="VFA27" s="78"/>
      <c r="VFB27" s="78"/>
      <c r="VFC27" s="78"/>
      <c r="VFD27" s="78"/>
      <c r="VFE27" s="78"/>
      <c r="VFF27" s="78"/>
      <c r="VFG27" s="78"/>
      <c r="VFH27" s="78"/>
      <c r="VFI27" s="78"/>
      <c r="VFJ27" s="78"/>
      <c r="VFK27" s="78"/>
      <c r="VFL27" s="78"/>
      <c r="VFM27" s="78"/>
      <c r="VFN27" s="78"/>
      <c r="VFO27" s="78"/>
      <c r="VFP27" s="78"/>
      <c r="VFQ27" s="78"/>
      <c r="VFR27" s="78"/>
      <c r="VFS27" s="78"/>
      <c r="VFT27" s="78"/>
      <c r="VFU27" s="78"/>
      <c r="VFV27" s="78"/>
      <c r="VFW27" s="78"/>
      <c r="VFX27" s="78"/>
      <c r="VFY27" s="78"/>
      <c r="VFZ27" s="78"/>
      <c r="VGA27" s="78"/>
      <c r="VGB27" s="78"/>
      <c r="VGC27" s="78"/>
      <c r="VGD27" s="78"/>
      <c r="VGE27" s="78"/>
      <c r="VGF27" s="78"/>
      <c r="VGG27" s="78"/>
      <c r="VGH27" s="78"/>
      <c r="VGI27" s="78"/>
      <c r="VGJ27" s="78"/>
      <c r="VGK27" s="78"/>
      <c r="VGL27" s="78"/>
      <c r="VGM27" s="78"/>
      <c r="VGN27" s="78"/>
      <c r="VGO27" s="78"/>
      <c r="VGP27" s="78"/>
      <c r="VGQ27" s="78"/>
      <c r="VGR27" s="78"/>
      <c r="VGS27" s="78"/>
      <c r="VGT27" s="78"/>
      <c r="VGU27" s="78"/>
      <c r="VGV27" s="78"/>
      <c r="VGW27" s="78"/>
      <c r="VGX27" s="78"/>
      <c r="VGY27" s="78"/>
      <c r="VGZ27" s="78"/>
      <c r="VHA27" s="78"/>
      <c r="VHB27" s="78"/>
      <c r="VHC27" s="78"/>
      <c r="VHD27" s="78"/>
      <c r="VHE27" s="78"/>
      <c r="VHF27" s="78"/>
      <c r="VHG27" s="78"/>
      <c r="VHH27" s="78"/>
      <c r="VHI27" s="78"/>
      <c r="VHJ27" s="78"/>
      <c r="VHK27" s="78"/>
      <c r="VHL27" s="78"/>
      <c r="VHM27" s="78"/>
      <c r="VHN27" s="78"/>
      <c r="VHO27" s="78"/>
      <c r="VHP27" s="78"/>
      <c r="VHQ27" s="78"/>
      <c r="VHR27" s="78"/>
      <c r="VHS27" s="78"/>
      <c r="VHT27" s="78"/>
      <c r="VHU27" s="78"/>
      <c r="VHV27" s="78"/>
      <c r="VHW27" s="78"/>
      <c r="VHX27" s="78"/>
      <c r="VHY27" s="78"/>
      <c r="VHZ27" s="78"/>
      <c r="VIA27" s="78"/>
      <c r="VIB27" s="78"/>
      <c r="VIC27" s="78"/>
      <c r="VID27" s="78"/>
      <c r="VIE27" s="78"/>
      <c r="VIF27" s="78"/>
      <c r="VIG27" s="78"/>
      <c r="VIH27" s="78"/>
      <c r="VII27" s="78"/>
      <c r="VIJ27" s="78"/>
      <c r="VIK27" s="78"/>
      <c r="VIL27" s="78"/>
      <c r="VIM27" s="78"/>
      <c r="VIN27" s="78"/>
      <c r="VIO27" s="78"/>
      <c r="VIP27" s="78"/>
      <c r="VIQ27" s="78"/>
      <c r="VIR27" s="78"/>
      <c r="VIS27" s="78"/>
      <c r="VIT27" s="78"/>
      <c r="VIU27" s="78"/>
      <c r="VIV27" s="78"/>
      <c r="VIW27" s="78"/>
      <c r="VIX27" s="78"/>
      <c r="VIY27" s="78"/>
      <c r="VIZ27" s="78"/>
      <c r="VJA27" s="78"/>
      <c r="VJB27" s="78"/>
      <c r="VJC27" s="78"/>
      <c r="VJD27" s="78"/>
      <c r="VJE27" s="78"/>
      <c r="VJF27" s="78"/>
      <c r="VJG27" s="78"/>
      <c r="VJH27" s="78"/>
      <c r="VJI27" s="78"/>
      <c r="VJJ27" s="78"/>
      <c r="VJK27" s="78"/>
      <c r="VJL27" s="78"/>
      <c r="VJM27" s="78"/>
      <c r="VJN27" s="78"/>
      <c r="VJO27" s="78"/>
      <c r="VJP27" s="78"/>
      <c r="VJQ27" s="78"/>
      <c r="VJR27" s="78"/>
      <c r="VJS27" s="78"/>
      <c r="VJT27" s="78"/>
      <c r="VJU27" s="78"/>
      <c r="VJV27" s="78"/>
      <c r="VJW27" s="78"/>
      <c r="VJX27" s="78"/>
      <c r="VJY27" s="78"/>
      <c r="VJZ27" s="78"/>
      <c r="VKA27" s="78"/>
      <c r="VKB27" s="78"/>
      <c r="VKC27" s="78"/>
      <c r="VKD27" s="78"/>
      <c r="VKE27" s="78"/>
      <c r="VKF27" s="78"/>
      <c r="VKG27" s="78"/>
      <c r="VKH27" s="78"/>
      <c r="VKI27" s="78"/>
      <c r="VKJ27" s="78"/>
      <c r="VKK27" s="78"/>
      <c r="VKL27" s="78"/>
      <c r="VKM27" s="78"/>
      <c r="VKN27" s="78"/>
      <c r="VKO27" s="78"/>
      <c r="VKP27" s="78"/>
      <c r="VKQ27" s="78"/>
      <c r="VKR27" s="78"/>
      <c r="VKS27" s="78"/>
      <c r="VKT27" s="78"/>
      <c r="VKU27" s="78"/>
      <c r="VKV27" s="78"/>
      <c r="VKW27" s="78"/>
      <c r="VKX27" s="78"/>
      <c r="VKY27" s="78"/>
      <c r="VKZ27" s="78"/>
      <c r="VLA27" s="78"/>
      <c r="VLB27" s="78"/>
      <c r="VLC27" s="78"/>
      <c r="VLD27" s="78"/>
      <c r="VLE27" s="78"/>
      <c r="VLF27" s="78"/>
      <c r="VLG27" s="78"/>
      <c r="VLH27" s="78"/>
      <c r="VLI27" s="78"/>
      <c r="VLJ27" s="78"/>
      <c r="VLK27" s="78"/>
      <c r="VLL27" s="78"/>
      <c r="VLM27" s="78"/>
      <c r="VLN27" s="78"/>
      <c r="VLO27" s="78"/>
      <c r="VLP27" s="78"/>
      <c r="VLQ27" s="78"/>
      <c r="VLR27" s="78"/>
      <c r="VLS27" s="78"/>
      <c r="VLT27" s="78"/>
      <c r="VLU27" s="78"/>
      <c r="VLV27" s="78"/>
      <c r="VLW27" s="78"/>
      <c r="VLX27" s="78"/>
      <c r="VLY27" s="78"/>
      <c r="VLZ27" s="78"/>
      <c r="VMA27" s="78"/>
      <c r="VMB27" s="78"/>
      <c r="VMC27" s="78"/>
      <c r="VMD27" s="78"/>
      <c r="VME27" s="78"/>
      <c r="VMF27" s="78"/>
      <c r="VMG27" s="78"/>
      <c r="VMH27" s="78"/>
      <c r="VMI27" s="78"/>
      <c r="VMJ27" s="78"/>
      <c r="VMK27" s="78"/>
      <c r="VML27" s="78"/>
      <c r="VMM27" s="78"/>
      <c r="VMN27" s="78"/>
      <c r="VMO27" s="78"/>
      <c r="VMP27" s="78"/>
      <c r="VMQ27" s="78"/>
      <c r="VMR27" s="78"/>
      <c r="VMS27" s="78"/>
      <c r="VMT27" s="78"/>
      <c r="VMU27" s="78"/>
      <c r="VMV27" s="78"/>
      <c r="VMW27" s="78"/>
      <c r="VMX27" s="78"/>
      <c r="VMY27" s="78"/>
      <c r="VMZ27" s="78"/>
      <c r="VNA27" s="78"/>
      <c r="VNB27" s="78"/>
      <c r="VNC27" s="78"/>
      <c r="VND27" s="78"/>
      <c r="VNE27" s="78"/>
      <c r="VNF27" s="78"/>
      <c r="VNG27" s="78"/>
      <c r="VNH27" s="78"/>
      <c r="VNI27" s="78"/>
      <c r="VNJ27" s="78"/>
      <c r="VNK27" s="78"/>
      <c r="VNL27" s="78"/>
      <c r="VNM27" s="78"/>
      <c r="VNN27" s="78"/>
      <c r="VNO27" s="78"/>
      <c r="VNP27" s="78"/>
      <c r="VNQ27" s="78"/>
      <c r="VNR27" s="78"/>
      <c r="VNS27" s="78"/>
      <c r="VNT27" s="78"/>
      <c r="VNU27" s="78"/>
      <c r="VNV27" s="78"/>
      <c r="VNW27" s="78"/>
      <c r="VNX27" s="78"/>
      <c r="VNY27" s="78"/>
      <c r="VNZ27" s="78"/>
      <c r="VOA27" s="78"/>
      <c r="VOB27" s="78"/>
      <c r="VOC27" s="78"/>
      <c r="VOD27" s="78"/>
      <c r="VOE27" s="78"/>
      <c r="VOF27" s="78"/>
      <c r="VOG27" s="78"/>
      <c r="VOH27" s="78"/>
      <c r="VOI27" s="78"/>
      <c r="VOJ27" s="78"/>
      <c r="VOK27" s="78"/>
      <c r="VOL27" s="78"/>
      <c r="VOM27" s="78"/>
      <c r="VON27" s="78"/>
      <c r="VOO27" s="78"/>
      <c r="VOP27" s="78"/>
      <c r="VOQ27" s="78"/>
      <c r="VOR27" s="78"/>
      <c r="VOS27" s="78"/>
      <c r="VOT27" s="78"/>
      <c r="VOU27" s="78"/>
      <c r="VOV27" s="78"/>
      <c r="VOW27" s="78"/>
      <c r="VOX27" s="78"/>
      <c r="VOY27" s="78"/>
      <c r="VOZ27" s="78"/>
      <c r="VPA27" s="78"/>
      <c r="VPB27" s="78"/>
      <c r="VPC27" s="78"/>
      <c r="VPD27" s="78"/>
      <c r="VPE27" s="78"/>
      <c r="VPF27" s="78"/>
      <c r="VPG27" s="78"/>
      <c r="VPH27" s="78"/>
      <c r="VPI27" s="78"/>
      <c r="VPJ27" s="78"/>
      <c r="VPK27" s="78"/>
      <c r="VPL27" s="78"/>
      <c r="VPM27" s="78"/>
      <c r="VPN27" s="78"/>
      <c r="VPO27" s="78"/>
      <c r="VPP27" s="78"/>
      <c r="VPQ27" s="78"/>
      <c r="VPR27" s="78"/>
      <c r="VPS27" s="78"/>
      <c r="VPT27" s="78"/>
      <c r="VPU27" s="78"/>
      <c r="VPV27" s="78"/>
      <c r="VPW27" s="78"/>
      <c r="VPX27" s="78"/>
      <c r="VPY27" s="78"/>
      <c r="VPZ27" s="78"/>
      <c r="VQA27" s="78"/>
      <c r="VQB27" s="78"/>
      <c r="VQC27" s="78"/>
      <c r="VQD27" s="78"/>
      <c r="VQE27" s="78"/>
      <c r="VQF27" s="78"/>
      <c r="VQG27" s="78"/>
      <c r="VQH27" s="78"/>
      <c r="VQI27" s="78"/>
      <c r="VQJ27" s="78"/>
      <c r="VQK27" s="78"/>
      <c r="VQL27" s="78"/>
      <c r="VQM27" s="78"/>
      <c r="VQN27" s="78"/>
      <c r="VQO27" s="78"/>
      <c r="VQP27" s="78"/>
      <c r="VQQ27" s="78"/>
      <c r="VQR27" s="78"/>
      <c r="VQS27" s="78"/>
      <c r="VQT27" s="78"/>
      <c r="VQU27" s="78"/>
      <c r="VQV27" s="78"/>
      <c r="VQW27" s="78"/>
      <c r="VQX27" s="78"/>
      <c r="VQY27" s="78"/>
      <c r="VQZ27" s="78"/>
      <c r="VRA27" s="78"/>
      <c r="VRB27" s="78"/>
      <c r="VRC27" s="78"/>
      <c r="VRD27" s="78"/>
      <c r="VRE27" s="78"/>
      <c r="VRF27" s="78"/>
      <c r="VRG27" s="78"/>
      <c r="VRH27" s="78"/>
      <c r="VRI27" s="78"/>
      <c r="VRJ27" s="78"/>
      <c r="VRK27" s="78"/>
      <c r="VRL27" s="78"/>
      <c r="VRM27" s="78"/>
      <c r="VRN27" s="78"/>
      <c r="VRO27" s="78"/>
      <c r="VRP27" s="78"/>
      <c r="VRQ27" s="78"/>
      <c r="VRR27" s="78"/>
      <c r="VRS27" s="78"/>
      <c r="VRT27" s="78"/>
      <c r="VRU27" s="78"/>
      <c r="VRV27" s="78"/>
      <c r="VRW27" s="78"/>
      <c r="VRX27" s="78"/>
      <c r="VRY27" s="78"/>
      <c r="VRZ27" s="78"/>
      <c r="VSA27" s="78"/>
      <c r="VSB27" s="78"/>
      <c r="VSC27" s="78"/>
      <c r="VSD27" s="78"/>
      <c r="VSE27" s="78"/>
      <c r="VSF27" s="78"/>
      <c r="VSG27" s="78"/>
      <c r="VSH27" s="78"/>
      <c r="VSI27" s="78"/>
      <c r="VSJ27" s="78"/>
      <c r="VSK27" s="78"/>
      <c r="VSL27" s="78"/>
      <c r="VSM27" s="78"/>
      <c r="VSN27" s="78"/>
      <c r="VSO27" s="78"/>
      <c r="VSP27" s="78"/>
      <c r="VSQ27" s="78"/>
      <c r="VSR27" s="78"/>
      <c r="VSS27" s="78"/>
      <c r="VST27" s="78"/>
      <c r="VSU27" s="78"/>
      <c r="VSV27" s="78"/>
      <c r="VSW27" s="78"/>
      <c r="VSX27" s="78"/>
      <c r="VSY27" s="78"/>
      <c r="VSZ27" s="78"/>
      <c r="VTA27" s="78"/>
      <c r="VTB27" s="78"/>
      <c r="VTC27" s="78"/>
      <c r="VTD27" s="78"/>
      <c r="VTE27" s="78"/>
      <c r="VTF27" s="78"/>
      <c r="VTG27" s="78"/>
      <c r="VTH27" s="78"/>
      <c r="VTI27" s="78"/>
      <c r="VTJ27" s="78"/>
      <c r="VTK27" s="78"/>
      <c r="VTL27" s="78"/>
      <c r="VTM27" s="78"/>
      <c r="VTN27" s="78"/>
      <c r="VTO27" s="78"/>
      <c r="VTP27" s="78"/>
      <c r="VTQ27" s="78"/>
      <c r="VTR27" s="78"/>
      <c r="VTS27" s="78"/>
      <c r="VTT27" s="78"/>
      <c r="VTU27" s="78"/>
      <c r="VTV27" s="78"/>
      <c r="VTW27" s="78"/>
      <c r="VTX27" s="78"/>
      <c r="VTY27" s="78"/>
      <c r="VTZ27" s="78"/>
      <c r="VUA27" s="78"/>
      <c r="VUB27" s="78"/>
      <c r="VUC27" s="78"/>
      <c r="VUD27" s="78"/>
      <c r="VUE27" s="78"/>
      <c r="VUF27" s="78"/>
      <c r="VUG27" s="78"/>
      <c r="VUH27" s="78"/>
      <c r="VUI27" s="78"/>
      <c r="VUJ27" s="78"/>
      <c r="VUK27" s="78"/>
      <c r="VUL27" s="78"/>
      <c r="VUM27" s="78"/>
      <c r="VUN27" s="78"/>
      <c r="VUO27" s="78"/>
      <c r="VUP27" s="78"/>
      <c r="VUQ27" s="78"/>
      <c r="VUR27" s="78"/>
      <c r="VUS27" s="78"/>
      <c r="VUT27" s="78"/>
      <c r="VUU27" s="78"/>
      <c r="VUV27" s="78"/>
      <c r="VUW27" s="78"/>
      <c r="VUX27" s="78"/>
      <c r="VUY27" s="78"/>
      <c r="VUZ27" s="78"/>
      <c r="VVA27" s="78"/>
      <c r="VVB27" s="78"/>
      <c r="VVC27" s="78"/>
      <c r="VVD27" s="78"/>
      <c r="VVE27" s="78"/>
      <c r="VVF27" s="78"/>
      <c r="VVG27" s="78"/>
      <c r="VVH27" s="78"/>
      <c r="VVI27" s="78"/>
      <c r="VVJ27" s="78"/>
      <c r="VVK27" s="78"/>
      <c r="VVL27" s="78"/>
      <c r="VVM27" s="78"/>
      <c r="VVN27" s="78"/>
      <c r="VVO27" s="78"/>
      <c r="VVP27" s="78"/>
      <c r="VVQ27" s="78"/>
      <c r="VVR27" s="78"/>
      <c r="VVS27" s="78"/>
      <c r="VVT27" s="78"/>
      <c r="VVU27" s="78"/>
      <c r="VVV27" s="78"/>
      <c r="VVW27" s="78"/>
      <c r="VVX27" s="78"/>
      <c r="VVY27" s="78"/>
      <c r="VVZ27" s="78"/>
      <c r="VWA27" s="78"/>
      <c r="VWB27" s="78"/>
      <c r="VWC27" s="78"/>
      <c r="VWD27" s="78"/>
      <c r="VWE27" s="78"/>
      <c r="VWF27" s="78"/>
      <c r="VWG27" s="78"/>
      <c r="VWH27" s="78"/>
      <c r="VWI27" s="78"/>
      <c r="VWJ27" s="78"/>
      <c r="VWK27" s="78"/>
      <c r="VWL27" s="78"/>
      <c r="VWM27" s="78"/>
      <c r="VWN27" s="78"/>
      <c r="VWO27" s="78"/>
      <c r="VWP27" s="78"/>
      <c r="VWQ27" s="78"/>
      <c r="VWR27" s="78"/>
      <c r="VWS27" s="78"/>
      <c r="VWT27" s="78"/>
      <c r="VWU27" s="78"/>
      <c r="VWV27" s="78"/>
      <c r="VWW27" s="78"/>
      <c r="VWX27" s="78"/>
      <c r="VWY27" s="78"/>
      <c r="VWZ27" s="78"/>
      <c r="VXA27" s="78"/>
      <c r="VXB27" s="78"/>
      <c r="VXC27" s="78"/>
      <c r="VXD27" s="78"/>
      <c r="VXE27" s="78"/>
      <c r="VXF27" s="78"/>
      <c r="VXG27" s="78"/>
      <c r="VXH27" s="78"/>
      <c r="VXI27" s="78"/>
      <c r="VXJ27" s="78"/>
      <c r="VXK27" s="78"/>
      <c r="VXL27" s="78"/>
      <c r="VXM27" s="78"/>
      <c r="VXN27" s="78"/>
      <c r="VXO27" s="78"/>
      <c r="VXP27" s="78"/>
      <c r="VXQ27" s="78"/>
      <c r="VXR27" s="78"/>
      <c r="VXS27" s="78"/>
      <c r="VXT27" s="78"/>
      <c r="VXU27" s="78"/>
      <c r="VXV27" s="78"/>
      <c r="VXW27" s="78"/>
      <c r="VXX27" s="78"/>
      <c r="VXY27" s="78"/>
      <c r="VXZ27" s="78"/>
      <c r="VYA27" s="78"/>
      <c r="VYB27" s="78"/>
      <c r="VYC27" s="78"/>
      <c r="VYD27" s="78"/>
      <c r="VYE27" s="78"/>
      <c r="VYF27" s="78"/>
      <c r="VYG27" s="78"/>
      <c r="VYH27" s="78"/>
      <c r="VYI27" s="78"/>
      <c r="VYJ27" s="78"/>
      <c r="VYK27" s="78"/>
      <c r="VYL27" s="78"/>
      <c r="VYM27" s="78"/>
      <c r="VYN27" s="78"/>
      <c r="VYO27" s="78"/>
      <c r="VYP27" s="78"/>
      <c r="VYQ27" s="78"/>
      <c r="VYR27" s="78"/>
      <c r="VYS27" s="78"/>
      <c r="VYT27" s="78"/>
      <c r="VYU27" s="78"/>
      <c r="VYV27" s="78"/>
      <c r="VYW27" s="78"/>
      <c r="VYX27" s="78"/>
      <c r="VYY27" s="78"/>
      <c r="VYZ27" s="78"/>
      <c r="VZA27" s="78"/>
      <c r="VZB27" s="78"/>
      <c r="VZC27" s="78"/>
      <c r="VZD27" s="78"/>
      <c r="VZE27" s="78"/>
      <c r="VZF27" s="78"/>
      <c r="VZG27" s="78"/>
      <c r="VZH27" s="78"/>
      <c r="VZI27" s="78"/>
      <c r="VZJ27" s="78"/>
      <c r="VZK27" s="78"/>
      <c r="VZL27" s="78"/>
      <c r="VZM27" s="78"/>
      <c r="VZN27" s="78"/>
      <c r="VZO27" s="78"/>
      <c r="VZP27" s="78"/>
      <c r="VZQ27" s="78"/>
      <c r="VZR27" s="78"/>
      <c r="VZS27" s="78"/>
      <c r="VZT27" s="78"/>
      <c r="VZU27" s="78"/>
      <c r="VZV27" s="78"/>
      <c r="VZW27" s="78"/>
      <c r="VZX27" s="78"/>
      <c r="VZY27" s="78"/>
      <c r="VZZ27" s="78"/>
      <c r="WAA27" s="78"/>
      <c r="WAB27" s="78"/>
      <c r="WAC27" s="78"/>
      <c r="WAD27" s="78"/>
      <c r="WAE27" s="78"/>
      <c r="WAF27" s="78"/>
      <c r="WAG27" s="78"/>
      <c r="WAH27" s="78"/>
      <c r="WAI27" s="78"/>
      <c r="WAJ27" s="78"/>
      <c r="WAK27" s="78"/>
      <c r="WAL27" s="78"/>
      <c r="WAM27" s="78"/>
      <c r="WAN27" s="78"/>
      <c r="WAO27" s="78"/>
      <c r="WAP27" s="78"/>
      <c r="WAQ27" s="78"/>
      <c r="WAR27" s="78"/>
      <c r="WAS27" s="78"/>
      <c r="WAT27" s="78"/>
      <c r="WAU27" s="78"/>
      <c r="WAV27" s="78"/>
      <c r="WAW27" s="78"/>
      <c r="WAX27" s="78"/>
      <c r="WAY27" s="78"/>
      <c r="WAZ27" s="78"/>
      <c r="WBA27" s="78"/>
      <c r="WBB27" s="78"/>
      <c r="WBC27" s="78"/>
      <c r="WBD27" s="78"/>
      <c r="WBE27" s="78"/>
      <c r="WBF27" s="78"/>
      <c r="WBG27" s="78"/>
      <c r="WBH27" s="78"/>
      <c r="WBI27" s="78"/>
      <c r="WBJ27" s="78"/>
      <c r="WBK27" s="78"/>
      <c r="WBL27" s="78"/>
      <c r="WBM27" s="78"/>
      <c r="WBN27" s="78"/>
      <c r="WBO27" s="78"/>
      <c r="WBP27" s="78"/>
      <c r="WBQ27" s="78"/>
      <c r="WBR27" s="78"/>
      <c r="WBS27" s="78"/>
      <c r="WBT27" s="78"/>
      <c r="WBU27" s="78"/>
      <c r="WBV27" s="78"/>
      <c r="WBW27" s="78"/>
      <c r="WBX27" s="78"/>
      <c r="WBY27" s="78"/>
      <c r="WBZ27" s="78"/>
      <c r="WCA27" s="78"/>
      <c r="WCB27" s="78"/>
      <c r="WCC27" s="78"/>
      <c r="WCD27" s="78"/>
      <c r="WCE27" s="78"/>
      <c r="WCF27" s="78"/>
      <c r="WCG27" s="78"/>
      <c r="WCH27" s="78"/>
      <c r="WCI27" s="78"/>
      <c r="WCJ27" s="78"/>
      <c r="WCK27" s="78"/>
      <c r="WCL27" s="78"/>
      <c r="WCM27" s="78"/>
      <c r="WCN27" s="78"/>
      <c r="WCO27" s="78"/>
      <c r="WCP27" s="78"/>
      <c r="WCQ27" s="78"/>
      <c r="WCR27" s="78"/>
      <c r="WCS27" s="78"/>
      <c r="WCT27" s="78"/>
      <c r="WCU27" s="78"/>
      <c r="WCV27" s="78"/>
      <c r="WCW27" s="78"/>
      <c r="WCX27" s="78"/>
      <c r="WCY27" s="78"/>
      <c r="WCZ27" s="78"/>
      <c r="WDA27" s="78"/>
      <c r="WDB27" s="78"/>
      <c r="WDC27" s="78"/>
      <c r="WDD27" s="78"/>
      <c r="WDE27" s="78"/>
      <c r="WDF27" s="78"/>
      <c r="WDG27" s="78"/>
      <c r="WDH27" s="78"/>
      <c r="WDI27" s="78"/>
      <c r="WDJ27" s="78"/>
      <c r="WDK27" s="78"/>
      <c r="WDL27" s="78"/>
      <c r="WDM27" s="78"/>
      <c r="WDN27" s="78"/>
      <c r="WDO27" s="78"/>
      <c r="WDP27" s="78"/>
      <c r="WDQ27" s="78"/>
      <c r="WDR27" s="78"/>
      <c r="WDS27" s="78"/>
      <c r="WDT27" s="78"/>
      <c r="WDU27" s="78"/>
      <c r="WDV27" s="78"/>
      <c r="WDW27" s="78"/>
      <c r="WDX27" s="78"/>
      <c r="WDY27" s="78"/>
      <c r="WDZ27" s="78"/>
      <c r="WEA27" s="78"/>
      <c r="WEB27" s="78"/>
      <c r="WEC27" s="78"/>
      <c r="WED27" s="78"/>
      <c r="WEE27" s="78"/>
      <c r="WEF27" s="78"/>
      <c r="WEG27" s="78"/>
      <c r="WEH27" s="78"/>
      <c r="WEI27" s="78"/>
      <c r="WEJ27" s="78"/>
      <c r="WEK27" s="78"/>
      <c r="WEL27" s="78"/>
      <c r="WEM27" s="78"/>
      <c r="WEN27" s="78"/>
      <c r="WEO27" s="78"/>
      <c r="WEP27" s="78"/>
      <c r="WEQ27" s="78"/>
      <c r="WER27" s="78"/>
      <c r="WES27" s="78"/>
      <c r="WET27" s="78"/>
      <c r="WEU27" s="78"/>
      <c r="WEV27" s="78"/>
      <c r="WEW27" s="78"/>
      <c r="WEX27" s="78"/>
      <c r="WEY27" s="78"/>
      <c r="WEZ27" s="78"/>
      <c r="WFA27" s="78"/>
      <c r="WFB27" s="78"/>
      <c r="WFC27" s="78"/>
      <c r="WFD27" s="78"/>
      <c r="WFE27" s="78"/>
      <c r="WFF27" s="78"/>
      <c r="WFG27" s="78"/>
      <c r="WFH27" s="78"/>
      <c r="WFI27" s="78"/>
      <c r="WFJ27" s="78"/>
      <c r="WFK27" s="78"/>
      <c r="WFL27" s="78"/>
      <c r="WFM27" s="78"/>
      <c r="WFN27" s="78"/>
      <c r="WFO27" s="78"/>
      <c r="WFP27" s="78"/>
      <c r="WFQ27" s="78"/>
      <c r="WFR27" s="78"/>
      <c r="WFS27" s="78"/>
      <c r="WFT27" s="78"/>
      <c r="WFU27" s="78"/>
      <c r="WFV27" s="78"/>
      <c r="WFW27" s="78"/>
      <c r="WFX27" s="78"/>
      <c r="WFY27" s="78"/>
      <c r="WFZ27" s="78"/>
      <c r="WGA27" s="78"/>
      <c r="WGB27" s="78"/>
      <c r="WGC27" s="78"/>
      <c r="WGD27" s="78"/>
      <c r="WGE27" s="78"/>
      <c r="WGF27" s="78"/>
      <c r="WGG27" s="78"/>
      <c r="WGH27" s="78"/>
      <c r="WGI27" s="78"/>
      <c r="WGJ27" s="78"/>
      <c r="WGK27" s="78"/>
      <c r="WGL27" s="78"/>
      <c r="WGM27" s="78"/>
      <c r="WGN27" s="78"/>
      <c r="WGO27" s="78"/>
      <c r="WGP27" s="78"/>
      <c r="WGQ27" s="78"/>
      <c r="WGR27" s="78"/>
      <c r="WGS27" s="78"/>
      <c r="WGT27" s="78"/>
      <c r="WGU27" s="78"/>
      <c r="WGV27" s="78"/>
      <c r="WGW27" s="78"/>
      <c r="WGX27" s="78"/>
      <c r="WGY27" s="78"/>
      <c r="WGZ27" s="78"/>
      <c r="WHA27" s="78"/>
      <c r="WHB27" s="78"/>
      <c r="WHC27" s="78"/>
      <c r="WHD27" s="78"/>
      <c r="WHE27" s="78"/>
      <c r="WHF27" s="78"/>
      <c r="WHG27" s="78"/>
      <c r="WHH27" s="78"/>
      <c r="WHI27" s="78"/>
      <c r="WHJ27" s="78"/>
      <c r="WHK27" s="78"/>
      <c r="WHL27" s="78"/>
      <c r="WHM27" s="78"/>
      <c r="WHN27" s="78"/>
      <c r="WHO27" s="78"/>
      <c r="WHP27" s="78"/>
      <c r="WHQ27" s="78"/>
      <c r="WHR27" s="78"/>
      <c r="WHS27" s="78"/>
      <c r="WHT27" s="78"/>
      <c r="WHU27" s="78"/>
      <c r="WHV27" s="78"/>
      <c r="WHW27" s="78"/>
      <c r="WHX27" s="78"/>
      <c r="WHY27" s="78"/>
      <c r="WHZ27" s="78"/>
      <c r="WIA27" s="78"/>
      <c r="WIB27" s="78"/>
      <c r="WIC27" s="78"/>
      <c r="WID27" s="78"/>
      <c r="WIE27" s="78"/>
      <c r="WIF27" s="78"/>
      <c r="WIG27" s="78"/>
      <c r="WIH27" s="78"/>
      <c r="WII27" s="78"/>
      <c r="WIJ27" s="78"/>
      <c r="WIK27" s="78"/>
      <c r="WIL27" s="78"/>
      <c r="WIM27" s="78"/>
      <c r="WIN27" s="78"/>
      <c r="WIO27" s="78"/>
      <c r="WIP27" s="78"/>
      <c r="WIQ27" s="78"/>
      <c r="WIR27" s="78"/>
      <c r="WIS27" s="78"/>
      <c r="WIT27" s="78"/>
      <c r="WIU27" s="78"/>
      <c r="WIV27" s="78"/>
      <c r="WIW27" s="78"/>
      <c r="WIX27" s="78"/>
      <c r="WIY27" s="78"/>
      <c r="WIZ27" s="78"/>
      <c r="WJA27" s="78"/>
      <c r="WJB27" s="78"/>
      <c r="WJC27" s="78"/>
      <c r="WJD27" s="78"/>
      <c r="WJE27" s="78"/>
      <c r="WJF27" s="78"/>
      <c r="WJG27" s="78"/>
      <c r="WJH27" s="78"/>
      <c r="WJI27" s="78"/>
      <c r="WJJ27" s="78"/>
      <c r="WJK27" s="78"/>
      <c r="WJL27" s="78"/>
      <c r="WJM27" s="78"/>
      <c r="WJN27" s="78"/>
      <c r="WJO27" s="78"/>
      <c r="WJP27" s="78"/>
      <c r="WJQ27" s="78"/>
      <c r="WJR27" s="78"/>
      <c r="WJS27" s="78"/>
      <c r="WJT27" s="78"/>
      <c r="WJU27" s="78"/>
      <c r="WJV27" s="78"/>
      <c r="WJW27" s="78"/>
      <c r="WJX27" s="78"/>
      <c r="WJY27" s="78"/>
      <c r="WJZ27" s="78"/>
      <c r="WKA27" s="78"/>
      <c r="WKB27" s="78"/>
      <c r="WKC27" s="78"/>
      <c r="WKD27" s="78"/>
      <c r="WKE27" s="78"/>
      <c r="WKF27" s="78"/>
      <c r="WKG27" s="78"/>
      <c r="WKH27" s="78"/>
      <c r="WKI27" s="78"/>
      <c r="WKJ27" s="78"/>
      <c r="WKK27" s="78"/>
      <c r="WKL27" s="78"/>
      <c r="WKM27" s="78"/>
      <c r="WKN27" s="78"/>
      <c r="WKO27" s="78"/>
      <c r="WKP27" s="78"/>
      <c r="WKQ27" s="78"/>
      <c r="WKR27" s="78"/>
      <c r="WKS27" s="78"/>
      <c r="WKT27" s="78"/>
      <c r="WKU27" s="78"/>
      <c r="WKV27" s="78"/>
      <c r="WKW27" s="78"/>
      <c r="WKX27" s="78"/>
      <c r="WKY27" s="78"/>
      <c r="WKZ27" s="78"/>
      <c r="WLA27" s="78"/>
      <c r="WLB27" s="78"/>
      <c r="WLC27" s="78"/>
      <c r="WLD27" s="78"/>
      <c r="WLE27" s="78"/>
      <c r="WLF27" s="78"/>
      <c r="WLG27" s="78"/>
      <c r="WLH27" s="78"/>
      <c r="WLI27" s="78"/>
      <c r="WLJ27" s="78"/>
      <c r="WLK27" s="78"/>
      <c r="WLL27" s="78"/>
      <c r="WLM27" s="78"/>
      <c r="WLN27" s="78"/>
      <c r="WLO27" s="78"/>
      <c r="WLP27" s="78"/>
      <c r="WLQ27" s="78"/>
      <c r="WLR27" s="78"/>
      <c r="WLS27" s="78"/>
      <c r="WLT27" s="78"/>
      <c r="WLU27" s="78"/>
      <c r="WLV27" s="78"/>
      <c r="WLW27" s="78"/>
      <c r="WLX27" s="78"/>
      <c r="WLY27" s="78"/>
      <c r="WLZ27" s="78"/>
      <c r="WMA27" s="78"/>
      <c r="WMB27" s="78"/>
      <c r="WMC27" s="78"/>
      <c r="WMD27" s="78"/>
      <c r="WME27" s="78"/>
      <c r="WMF27" s="78"/>
      <c r="WMG27" s="78"/>
      <c r="WMH27" s="78"/>
      <c r="WMI27" s="78"/>
      <c r="WMJ27" s="78"/>
      <c r="WMK27" s="78"/>
      <c r="WML27" s="78"/>
      <c r="WMM27" s="78"/>
      <c r="WMN27" s="78"/>
      <c r="WMO27" s="78"/>
      <c r="WMP27" s="78"/>
      <c r="WMQ27" s="78"/>
      <c r="WMR27" s="78"/>
      <c r="WMS27" s="78"/>
      <c r="WMT27" s="78"/>
      <c r="WMU27" s="78"/>
      <c r="WMV27" s="78"/>
      <c r="WMW27" s="78"/>
      <c r="WMX27" s="78"/>
      <c r="WMY27" s="78"/>
      <c r="WMZ27" s="78"/>
      <c r="WNA27" s="78"/>
      <c r="WNB27" s="78"/>
      <c r="WNC27" s="78"/>
      <c r="WND27" s="78"/>
      <c r="WNE27" s="78"/>
      <c r="WNF27" s="78"/>
      <c r="WNG27" s="78"/>
      <c r="WNH27" s="78"/>
      <c r="WNI27" s="78"/>
      <c r="WNJ27" s="78"/>
      <c r="WNK27" s="78"/>
      <c r="WNL27" s="78"/>
      <c r="WNM27" s="78"/>
      <c r="WNN27" s="78"/>
      <c r="WNO27" s="78"/>
      <c r="WNP27" s="78"/>
      <c r="WNQ27" s="78"/>
      <c r="WNR27" s="78"/>
      <c r="WNS27" s="78"/>
      <c r="WNT27" s="78"/>
      <c r="WNU27" s="78"/>
      <c r="WNV27" s="78"/>
      <c r="WNW27" s="78"/>
      <c r="WNX27" s="78"/>
      <c r="WNY27" s="78"/>
      <c r="WNZ27" s="78"/>
      <c r="WOA27" s="78"/>
      <c r="WOB27" s="78"/>
      <c r="WOC27" s="78"/>
      <c r="WOD27" s="78"/>
      <c r="WOE27" s="78"/>
      <c r="WOF27" s="78"/>
      <c r="WOG27" s="78"/>
      <c r="WOH27" s="78"/>
      <c r="WOI27" s="78"/>
      <c r="WOJ27" s="78"/>
      <c r="WOK27" s="78"/>
      <c r="WOL27" s="78"/>
      <c r="WOM27" s="78"/>
      <c r="WON27" s="78"/>
      <c r="WOO27" s="78"/>
      <c r="WOP27" s="78"/>
      <c r="WOQ27" s="78"/>
      <c r="WOR27" s="78"/>
      <c r="WOS27" s="78"/>
      <c r="WOT27" s="78"/>
      <c r="WOU27" s="78"/>
      <c r="WOV27" s="78"/>
      <c r="WOW27" s="78"/>
      <c r="WOX27" s="78"/>
      <c r="WOY27" s="78"/>
      <c r="WOZ27" s="78"/>
      <c r="WPA27" s="78"/>
      <c r="WPB27" s="78"/>
      <c r="WPC27" s="78"/>
      <c r="WPD27" s="78"/>
      <c r="WPE27" s="78"/>
      <c r="WPF27" s="78"/>
      <c r="WPG27" s="78"/>
      <c r="WPH27" s="78"/>
      <c r="WPI27" s="78"/>
      <c r="WPJ27" s="78"/>
      <c r="WPK27" s="78"/>
      <c r="WPL27" s="78"/>
      <c r="WPM27" s="78"/>
      <c r="WPN27" s="78"/>
      <c r="WPO27" s="78"/>
      <c r="WPP27" s="78"/>
      <c r="WPQ27" s="78"/>
      <c r="WPR27" s="78"/>
      <c r="WPS27" s="78"/>
      <c r="WPT27" s="78"/>
      <c r="WPU27" s="78"/>
      <c r="WPV27" s="78"/>
      <c r="WPW27" s="78"/>
      <c r="WPX27" s="78"/>
      <c r="WPY27" s="78"/>
      <c r="WPZ27" s="78"/>
      <c r="WQA27" s="78"/>
      <c r="WQB27" s="78"/>
      <c r="WQC27" s="78"/>
      <c r="WQD27" s="78"/>
      <c r="WQE27" s="78"/>
      <c r="WQF27" s="78"/>
      <c r="WQG27" s="78"/>
      <c r="WQH27" s="78"/>
      <c r="WQI27" s="78"/>
      <c r="WQJ27" s="78"/>
      <c r="WQK27" s="78"/>
      <c r="WQL27" s="78"/>
      <c r="WQM27" s="78"/>
      <c r="WQN27" s="78"/>
      <c r="WQO27" s="78"/>
      <c r="WQP27" s="78"/>
      <c r="WQQ27" s="78"/>
      <c r="WQR27" s="78"/>
      <c r="WQS27" s="78"/>
      <c r="WQT27" s="78"/>
      <c r="WQU27" s="78"/>
      <c r="WQV27" s="78"/>
      <c r="WQW27" s="78"/>
      <c r="WQX27" s="78"/>
      <c r="WQY27" s="78"/>
      <c r="WQZ27" s="78"/>
      <c r="WRA27" s="78"/>
      <c r="WRB27" s="78"/>
      <c r="WRC27" s="78"/>
      <c r="WRD27" s="78"/>
      <c r="WRE27" s="78"/>
      <c r="WRF27" s="78"/>
      <c r="WRG27" s="78"/>
      <c r="WRH27" s="78"/>
      <c r="WRI27" s="78"/>
      <c r="WRJ27" s="78"/>
      <c r="WRK27" s="78"/>
      <c r="WRL27" s="78"/>
      <c r="WRM27" s="78"/>
      <c r="WRN27" s="78"/>
      <c r="WRO27" s="78"/>
      <c r="WRP27" s="78"/>
      <c r="WRQ27" s="78"/>
      <c r="WRR27" s="78"/>
      <c r="WRS27" s="78"/>
      <c r="WRT27" s="78"/>
      <c r="WRU27" s="78"/>
      <c r="WRV27" s="78"/>
      <c r="WRW27" s="78"/>
      <c r="WRX27" s="78"/>
      <c r="WRY27" s="78"/>
      <c r="WRZ27" s="78"/>
      <c r="WSA27" s="78"/>
      <c r="WSB27" s="78"/>
      <c r="WSC27" s="78"/>
      <c r="WSD27" s="78"/>
      <c r="WSE27" s="78"/>
      <c r="WSF27" s="78"/>
      <c r="WSG27" s="78"/>
      <c r="WSH27" s="78"/>
      <c r="WSI27" s="78"/>
      <c r="WSJ27" s="78"/>
      <c r="WSK27" s="78"/>
      <c r="WSL27" s="78"/>
      <c r="WSM27" s="78"/>
      <c r="WSN27" s="78"/>
      <c r="WSO27" s="78"/>
      <c r="WSP27" s="78"/>
      <c r="WSQ27" s="78"/>
      <c r="WSR27" s="78"/>
      <c r="WSS27" s="78"/>
      <c r="WST27" s="78"/>
      <c r="WSU27" s="78"/>
      <c r="WSV27" s="78"/>
      <c r="WSW27" s="78"/>
      <c r="WSX27" s="78"/>
      <c r="WSY27" s="78"/>
      <c r="WSZ27" s="78"/>
      <c r="WTA27" s="78"/>
      <c r="WTB27" s="78"/>
      <c r="WTC27" s="78"/>
      <c r="WTD27" s="78"/>
      <c r="WTE27" s="78"/>
      <c r="WTF27" s="78"/>
      <c r="WTG27" s="78"/>
      <c r="WTH27" s="78"/>
      <c r="WTI27" s="78"/>
      <c r="WTJ27" s="78"/>
      <c r="WTK27" s="78"/>
      <c r="WTL27" s="78"/>
      <c r="WTM27" s="78"/>
      <c r="WTN27" s="78"/>
      <c r="WTO27" s="78"/>
      <c r="WTP27" s="78"/>
      <c r="WTQ27" s="78"/>
      <c r="WTR27" s="78"/>
      <c r="WTS27" s="78"/>
      <c r="WTT27" s="78"/>
      <c r="WTU27" s="78"/>
      <c r="WTV27" s="78"/>
      <c r="WTW27" s="78"/>
      <c r="WTX27" s="78"/>
      <c r="WTY27" s="78"/>
      <c r="WTZ27" s="78"/>
      <c r="WUA27" s="78"/>
      <c r="WUB27" s="78"/>
      <c r="WUC27" s="78"/>
      <c r="WUD27" s="78"/>
      <c r="WUE27" s="78"/>
      <c r="WUF27" s="78"/>
      <c r="WUG27" s="78"/>
      <c r="WUH27" s="78"/>
      <c r="WUI27" s="78"/>
      <c r="WUJ27" s="78"/>
      <c r="WUK27" s="78"/>
      <c r="WUL27" s="78"/>
      <c r="WUM27" s="78"/>
      <c r="WUN27" s="78"/>
      <c r="WUO27" s="78"/>
      <c r="WUP27" s="78"/>
      <c r="WUQ27" s="78"/>
      <c r="WUR27" s="78"/>
      <c r="WUS27" s="78"/>
      <c r="WUT27" s="78"/>
      <c r="WUU27" s="78"/>
      <c r="WUV27" s="78"/>
      <c r="WUW27" s="78"/>
      <c r="WUX27" s="78"/>
      <c r="WUY27" s="78"/>
      <c r="WUZ27" s="78"/>
      <c r="WVA27" s="78"/>
      <c r="WVB27" s="78"/>
      <c r="WVC27" s="78"/>
      <c r="WVD27" s="78"/>
      <c r="WVE27" s="78"/>
      <c r="WVF27" s="78"/>
      <c r="WVG27" s="78"/>
      <c r="WVH27" s="78"/>
      <c r="WVI27" s="78"/>
      <c r="WVJ27" s="78"/>
      <c r="WVK27" s="78"/>
      <c r="WVL27" s="78"/>
      <c r="WVM27" s="78"/>
      <c r="WVN27" s="78"/>
      <c r="WVO27" s="78"/>
      <c r="WVP27" s="78"/>
      <c r="WVQ27" s="78"/>
      <c r="WVR27" s="78"/>
      <c r="WVS27" s="78"/>
      <c r="WVT27" s="78"/>
      <c r="WVU27" s="78"/>
      <c r="WVV27" s="78"/>
      <c r="WVW27" s="78"/>
      <c r="WVX27" s="78"/>
      <c r="WVY27" s="78"/>
      <c r="WVZ27" s="78"/>
      <c r="WWA27" s="78"/>
      <c r="WWB27" s="78"/>
      <c r="WWC27" s="78"/>
      <c r="WWD27" s="78"/>
      <c r="WWE27" s="78"/>
      <c r="WWF27" s="78"/>
      <c r="WWG27" s="78"/>
      <c r="WWH27" s="78"/>
      <c r="WWI27" s="78"/>
      <c r="WWJ27" s="78"/>
      <c r="WWK27" s="78"/>
      <c r="WWL27" s="78"/>
      <c r="WWM27" s="78"/>
      <c r="WWN27" s="78"/>
      <c r="WWO27" s="78"/>
      <c r="WWP27" s="78"/>
      <c r="WWQ27" s="78"/>
      <c r="WWR27" s="78"/>
      <c r="WWS27" s="78"/>
      <c r="WWT27" s="78"/>
      <c r="WWU27" s="78"/>
      <c r="WWV27" s="78"/>
      <c r="WWW27" s="78"/>
      <c r="WWX27" s="78"/>
      <c r="WWY27" s="78"/>
      <c r="WWZ27" s="78"/>
      <c r="WXA27" s="78"/>
      <c r="WXB27" s="78"/>
      <c r="WXC27" s="78"/>
      <c r="WXD27" s="78"/>
      <c r="WXE27" s="78"/>
      <c r="WXF27" s="78"/>
      <c r="WXG27" s="78"/>
      <c r="WXH27" s="78"/>
      <c r="WXI27" s="78"/>
      <c r="WXJ27" s="78"/>
      <c r="WXK27" s="78"/>
      <c r="WXL27" s="78"/>
      <c r="WXM27" s="78"/>
      <c r="WXN27" s="78"/>
      <c r="WXO27" s="78"/>
      <c r="WXP27" s="78"/>
      <c r="WXQ27" s="78"/>
      <c r="WXR27" s="78"/>
      <c r="WXS27" s="78"/>
      <c r="WXT27" s="78"/>
      <c r="WXU27" s="78"/>
      <c r="WXV27" s="78"/>
      <c r="WXW27" s="78"/>
      <c r="WXX27" s="78"/>
      <c r="WXY27" s="78"/>
      <c r="WXZ27" s="78"/>
      <c r="WYA27" s="78"/>
      <c r="WYB27" s="78"/>
      <c r="WYC27" s="78"/>
      <c r="WYD27" s="78"/>
      <c r="WYE27" s="78"/>
      <c r="WYF27" s="78"/>
      <c r="WYG27" s="78"/>
      <c r="WYH27" s="78"/>
      <c r="WYI27" s="78"/>
      <c r="WYJ27" s="78"/>
      <c r="WYK27" s="78"/>
      <c r="WYL27" s="78"/>
      <c r="WYM27" s="78"/>
      <c r="WYN27" s="78"/>
      <c r="WYO27" s="78"/>
      <c r="WYP27" s="78"/>
      <c r="WYQ27" s="78"/>
      <c r="WYR27" s="78"/>
      <c r="WYS27" s="78"/>
      <c r="WYT27" s="78"/>
      <c r="WYU27" s="78"/>
      <c r="WYV27" s="78"/>
      <c r="WYW27" s="78"/>
      <c r="WYX27" s="78"/>
      <c r="WYY27" s="78"/>
      <c r="WYZ27" s="78"/>
      <c r="WZA27" s="78"/>
      <c r="WZB27" s="78"/>
      <c r="WZC27" s="78"/>
      <c r="WZD27" s="78"/>
      <c r="WZE27" s="78"/>
      <c r="WZF27" s="78"/>
      <c r="WZG27" s="78"/>
      <c r="WZH27" s="78"/>
      <c r="WZI27" s="78"/>
      <c r="WZJ27" s="78"/>
      <c r="WZK27" s="78"/>
      <c r="WZL27" s="78"/>
      <c r="WZM27" s="78"/>
      <c r="WZN27" s="78"/>
      <c r="WZO27" s="78"/>
      <c r="WZP27" s="78"/>
      <c r="WZQ27" s="78"/>
      <c r="WZR27" s="78"/>
      <c r="WZS27" s="78"/>
      <c r="WZT27" s="78"/>
      <c r="WZU27" s="78"/>
      <c r="WZV27" s="78"/>
      <c r="WZW27" s="78"/>
      <c r="WZX27" s="78"/>
      <c r="WZY27" s="78"/>
      <c r="WZZ27" s="78"/>
      <c r="XAA27" s="78"/>
      <c r="XAB27" s="78"/>
      <c r="XAC27" s="78"/>
      <c r="XAD27" s="78"/>
      <c r="XAE27" s="78"/>
      <c r="XAF27" s="78"/>
      <c r="XAG27" s="78"/>
      <c r="XAH27" s="78"/>
      <c r="XAI27" s="78"/>
      <c r="XAJ27" s="78"/>
      <c r="XAK27" s="78"/>
      <c r="XAL27" s="78"/>
      <c r="XAM27" s="78"/>
      <c r="XAN27" s="78"/>
      <c r="XAO27" s="78"/>
      <c r="XAP27" s="78"/>
      <c r="XAQ27" s="78"/>
      <c r="XAR27" s="78"/>
      <c r="XAS27" s="78"/>
      <c r="XAT27" s="78"/>
      <c r="XAU27" s="78"/>
      <c r="XAV27" s="78"/>
      <c r="XAW27" s="78"/>
      <c r="XAX27" s="78"/>
      <c r="XAY27" s="78"/>
      <c r="XAZ27" s="78"/>
      <c r="XBA27" s="78"/>
      <c r="XBB27" s="78"/>
      <c r="XBC27" s="78"/>
      <c r="XBD27" s="78"/>
      <c r="XBE27" s="78"/>
      <c r="XBF27" s="78"/>
      <c r="XBG27" s="78"/>
      <c r="XBH27" s="78"/>
      <c r="XBI27" s="78"/>
      <c r="XBJ27" s="78"/>
      <c r="XBK27" s="78"/>
      <c r="XBL27" s="78"/>
      <c r="XBM27" s="78"/>
      <c r="XBN27" s="78"/>
      <c r="XBO27" s="78"/>
      <c r="XBP27" s="78"/>
      <c r="XBQ27" s="78"/>
      <c r="XBR27" s="78"/>
      <c r="XBS27" s="78"/>
      <c r="XBT27" s="78"/>
      <c r="XBU27" s="78"/>
      <c r="XBV27" s="78"/>
      <c r="XBW27" s="78"/>
      <c r="XBX27" s="132"/>
      <c r="XBY27" s="132"/>
      <c r="XBZ27" s="132"/>
      <c r="XCA27" s="132"/>
      <c r="XCB27" s="132"/>
      <c r="XCC27" s="132"/>
      <c r="XCD27" s="132"/>
      <c r="XCE27" s="132"/>
      <c r="XCF27" s="132"/>
      <c r="XCG27" s="132"/>
      <c r="XCH27" s="132"/>
      <c r="XCI27" s="78"/>
      <c r="XCJ27" s="78"/>
      <c r="XCK27" s="78"/>
      <c r="XCL27" s="78"/>
      <c r="XCM27" s="78"/>
      <c r="XCN27" s="78"/>
      <c r="XCO27" s="78"/>
      <c r="XCP27" s="78"/>
      <c r="XCQ27" s="78"/>
      <c r="XCR27" s="78"/>
      <c r="XCS27" s="78"/>
      <c r="XCT27" s="78"/>
      <c r="XCU27" s="78"/>
      <c r="XCV27" s="78"/>
      <c r="XCW27" s="78"/>
      <c r="XCX27" s="78"/>
      <c r="XCY27" s="78"/>
      <c r="XCZ27" s="78"/>
      <c r="XDA27" s="78"/>
      <c r="XDB27" s="78"/>
      <c r="XDC27" s="78"/>
      <c r="XDD27" s="78"/>
      <c r="XDE27" s="78"/>
      <c r="XDF27" s="78"/>
      <c r="XDG27" s="78"/>
      <c r="XDH27" s="78"/>
      <c r="XDI27" s="132"/>
      <c r="XDJ27" s="132"/>
      <c r="XDK27" s="132"/>
      <c r="XDL27" s="132"/>
      <c r="XDM27" s="132"/>
      <c r="XDN27" s="132"/>
      <c r="XDO27" s="132"/>
      <c r="XDP27" s="132"/>
      <c r="XDQ27" s="132"/>
      <c r="XDR27" s="132"/>
      <c r="XDS27" s="132"/>
      <c r="XDT27" s="132"/>
      <c r="XDU27" s="132"/>
      <c r="XDV27" s="132"/>
      <c r="XDW27" s="132"/>
      <c r="XDX27" s="78"/>
      <c r="XDY27" s="78"/>
      <c r="XDZ27" s="78"/>
      <c r="XEA27" s="78"/>
      <c r="XEB27" s="78"/>
      <c r="XEC27" s="78"/>
      <c r="XED27" s="78"/>
      <c r="XEE27" s="78"/>
      <c r="XEF27" s="78"/>
      <c r="XEG27" s="78"/>
      <c r="XEH27" s="78"/>
      <c r="XEI27" s="78"/>
      <c r="XEJ27" s="78"/>
      <c r="XEK27" s="78"/>
      <c r="XEL27" s="78"/>
      <c r="XEM27" s="78"/>
      <c r="XEN27" s="78"/>
      <c r="XEO27" s="78"/>
      <c r="XEP27" s="78"/>
      <c r="XEQ27" s="78"/>
      <c r="XER27" s="78"/>
      <c r="XES27" s="78"/>
      <c r="XET27" s="78"/>
      <c r="XEU27" s="78"/>
      <c r="XEV27" s="78"/>
      <c r="XEW27" s="78"/>
      <c r="XEX27" s="78"/>
      <c r="XEY27" s="78"/>
      <c r="XEZ27" s="78"/>
    </row>
    <row r="28" s="129" customFormat="1" customHeight="1" spans="1:1024 1025:16380">
      <c r="A28" s="157">
        <f t="shared" si="5"/>
        <v>24</v>
      </c>
      <c r="B28" s="167" t="s">
        <v>270</v>
      </c>
      <c r="C28" s="168" t="s">
        <v>271</v>
      </c>
      <c r="D28" s="164"/>
      <c r="E28" s="164" t="s">
        <v>237</v>
      </c>
      <c r="F28" s="164" t="s">
        <v>56</v>
      </c>
      <c r="G28" s="87">
        <v>3295.75</v>
      </c>
      <c r="H28" s="30">
        <f t="shared" si="6"/>
        <v>65.915</v>
      </c>
      <c r="I28" s="30">
        <f t="shared" si="3"/>
        <v>3229.835</v>
      </c>
      <c r="J28" s="30"/>
      <c r="K28" s="31">
        <f>I28-J28</f>
        <v>3229.835</v>
      </c>
      <c r="L28" s="165"/>
      <c r="M28" s="165"/>
      <c r="N28" s="165"/>
      <c r="O28" s="165"/>
      <c r="P28" s="165"/>
      <c r="Q28" s="165"/>
      <c r="R28" s="165"/>
      <c r="S28" s="166">
        <v>3295.75</v>
      </c>
      <c r="T28" s="166">
        <v>0</v>
      </c>
      <c r="U28" s="166">
        <f>S28-T28</f>
        <v>3295.75</v>
      </c>
      <c r="V28" s="36">
        <f t="shared" si="4"/>
        <v>3295.75</v>
      </c>
      <c r="W28" s="160">
        <v>65.91</v>
      </c>
      <c r="X28" s="160"/>
      <c r="Y28" s="37">
        <f>V28-W28-X28</f>
        <v>3229.84</v>
      </c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/>
      <c r="EV28" s="78"/>
      <c r="EW28" s="78"/>
      <c r="EX28" s="78"/>
      <c r="EY28" s="78"/>
      <c r="EZ28" s="78"/>
      <c r="FA28" s="78"/>
      <c r="FB28" s="78"/>
      <c r="FC28" s="78"/>
      <c r="FD28" s="78"/>
      <c r="FE28" s="78"/>
      <c r="FF28" s="78"/>
      <c r="FG28" s="78"/>
      <c r="FH28" s="78"/>
      <c r="FI28" s="78"/>
      <c r="FJ28" s="78"/>
      <c r="FK28" s="78"/>
      <c r="FL28" s="78"/>
      <c r="FM28" s="78"/>
      <c r="FN28" s="78"/>
      <c r="FO28" s="78"/>
      <c r="FP28" s="78"/>
      <c r="FQ28" s="78"/>
      <c r="FR28" s="78"/>
      <c r="FS28" s="78"/>
      <c r="FT28" s="78"/>
      <c r="FU28" s="78"/>
      <c r="FV28" s="78"/>
      <c r="FW28" s="78"/>
      <c r="FX28" s="78"/>
      <c r="FY28" s="78"/>
      <c r="FZ28" s="78"/>
      <c r="GA28" s="78"/>
      <c r="GB28" s="78"/>
      <c r="GC28" s="78"/>
      <c r="GD28" s="78"/>
      <c r="GE28" s="78"/>
      <c r="GF28" s="78"/>
      <c r="GG28" s="78"/>
      <c r="GH28" s="78"/>
      <c r="GI28" s="78"/>
      <c r="GJ28" s="78"/>
      <c r="GK28" s="78"/>
      <c r="GL28" s="78"/>
      <c r="GM28" s="78"/>
      <c r="GN28" s="78"/>
      <c r="GO28" s="78"/>
      <c r="GP28" s="78"/>
      <c r="GQ28" s="78"/>
      <c r="GR28" s="78"/>
      <c r="GS28" s="78"/>
      <c r="GT28" s="78"/>
      <c r="GU28" s="78"/>
      <c r="GV28" s="78"/>
      <c r="GW28" s="78"/>
      <c r="GX28" s="78"/>
      <c r="GY28" s="78"/>
      <c r="GZ28" s="78"/>
      <c r="HA28" s="78"/>
      <c r="HB28" s="78"/>
      <c r="HC28" s="78"/>
      <c r="HD28" s="78"/>
      <c r="HE28" s="78"/>
      <c r="HF28" s="78"/>
      <c r="HG28" s="78"/>
      <c r="HH28" s="78"/>
      <c r="HI28" s="78"/>
      <c r="HJ28" s="78"/>
      <c r="HK28" s="78"/>
      <c r="HL28" s="78"/>
      <c r="HM28" s="78"/>
      <c r="HN28" s="78"/>
      <c r="HO28" s="78"/>
      <c r="HP28" s="78"/>
      <c r="HQ28" s="78"/>
      <c r="HR28" s="78"/>
      <c r="HS28" s="78"/>
      <c r="HT28" s="78"/>
      <c r="HU28" s="78"/>
      <c r="HV28" s="78"/>
      <c r="HW28" s="78"/>
      <c r="HX28" s="78"/>
      <c r="HY28" s="78"/>
      <c r="HZ28" s="78"/>
      <c r="IA28" s="78"/>
      <c r="IB28" s="78"/>
      <c r="IC28" s="78"/>
      <c r="ID28" s="78"/>
      <c r="IE28" s="78"/>
      <c r="IF28" s="78"/>
      <c r="IG28" s="78"/>
      <c r="IH28" s="78"/>
      <c r="II28" s="78"/>
      <c r="IJ28" s="78"/>
      <c r="IK28" s="78"/>
      <c r="IL28" s="78"/>
      <c r="IM28" s="78"/>
      <c r="IN28" s="78"/>
      <c r="IO28" s="78"/>
      <c r="IP28" s="78"/>
      <c r="IQ28" s="78"/>
      <c r="IR28" s="78"/>
      <c r="IS28" s="78"/>
      <c r="IT28" s="78"/>
      <c r="IU28" s="78"/>
      <c r="IV28" s="78"/>
      <c r="IW28" s="78"/>
      <c r="IX28" s="78"/>
      <c r="IY28" s="78"/>
      <c r="IZ28" s="78"/>
      <c r="JA28" s="78"/>
      <c r="JB28" s="78"/>
      <c r="JC28" s="78"/>
      <c r="JD28" s="78"/>
      <c r="JE28" s="78"/>
      <c r="JF28" s="78"/>
      <c r="JG28" s="78"/>
      <c r="JH28" s="78"/>
      <c r="JI28" s="78"/>
      <c r="JJ28" s="78"/>
      <c r="JK28" s="78"/>
      <c r="JL28" s="78"/>
      <c r="JM28" s="78"/>
      <c r="JN28" s="78"/>
      <c r="JO28" s="78"/>
      <c r="JP28" s="78"/>
      <c r="JQ28" s="78"/>
      <c r="JR28" s="78"/>
      <c r="JS28" s="78"/>
      <c r="JT28" s="78"/>
      <c r="JU28" s="78"/>
      <c r="JV28" s="78"/>
      <c r="JW28" s="78"/>
      <c r="JX28" s="78"/>
      <c r="JY28" s="78"/>
      <c r="JZ28" s="78"/>
      <c r="KA28" s="78"/>
      <c r="KB28" s="78"/>
      <c r="KC28" s="78"/>
      <c r="KD28" s="78"/>
      <c r="KE28" s="78"/>
      <c r="KF28" s="78"/>
      <c r="KG28" s="78"/>
      <c r="KH28" s="78"/>
      <c r="KI28" s="78"/>
      <c r="KJ28" s="78"/>
      <c r="KK28" s="78"/>
      <c r="KL28" s="78"/>
      <c r="KM28" s="78"/>
      <c r="KN28" s="78"/>
      <c r="KO28" s="78"/>
      <c r="KP28" s="78"/>
      <c r="KQ28" s="78"/>
      <c r="KR28" s="78"/>
      <c r="KS28" s="78"/>
      <c r="KT28" s="78"/>
      <c r="KU28" s="78"/>
      <c r="KV28" s="78"/>
      <c r="KW28" s="78"/>
      <c r="KX28" s="78"/>
      <c r="KY28" s="78"/>
      <c r="KZ28" s="78"/>
      <c r="LA28" s="78"/>
      <c r="LB28" s="78"/>
      <c r="LC28" s="78"/>
      <c r="LD28" s="78"/>
      <c r="LE28" s="78"/>
      <c r="LF28" s="78"/>
      <c r="LG28" s="78"/>
      <c r="LH28" s="78"/>
      <c r="LI28" s="78"/>
      <c r="LJ28" s="78"/>
      <c r="LK28" s="78"/>
      <c r="LL28" s="78"/>
      <c r="LM28" s="78"/>
      <c r="LN28" s="78"/>
      <c r="LO28" s="78"/>
      <c r="LP28" s="78"/>
      <c r="LQ28" s="78"/>
      <c r="LR28" s="78"/>
      <c r="LS28" s="78"/>
      <c r="LT28" s="78"/>
      <c r="LU28" s="78"/>
      <c r="LV28" s="78"/>
      <c r="LW28" s="78"/>
      <c r="LX28" s="78"/>
      <c r="LY28" s="78"/>
      <c r="LZ28" s="78"/>
      <c r="MA28" s="78"/>
      <c r="MB28" s="78"/>
      <c r="MC28" s="78"/>
      <c r="MD28" s="78"/>
      <c r="ME28" s="78"/>
      <c r="MF28" s="78"/>
      <c r="MG28" s="78"/>
      <c r="MH28" s="78"/>
      <c r="MI28" s="78"/>
      <c r="MJ28" s="78"/>
      <c r="MK28" s="78"/>
      <c r="ML28" s="78"/>
      <c r="MM28" s="78"/>
      <c r="MN28" s="78"/>
      <c r="MO28" s="78"/>
      <c r="MP28" s="78"/>
      <c r="MQ28" s="78"/>
      <c r="MR28" s="78"/>
      <c r="MS28" s="78"/>
      <c r="MT28" s="78"/>
      <c r="MU28" s="78"/>
      <c r="MV28" s="78"/>
      <c r="MW28" s="78"/>
      <c r="MX28" s="78"/>
      <c r="MY28" s="78"/>
      <c r="MZ28" s="78"/>
      <c r="NA28" s="78"/>
      <c r="NB28" s="78"/>
      <c r="NC28" s="78"/>
      <c r="ND28" s="78"/>
      <c r="NE28" s="78"/>
      <c r="NF28" s="78"/>
      <c r="NG28" s="78"/>
      <c r="NH28" s="78"/>
      <c r="NI28" s="78"/>
      <c r="NJ28" s="78"/>
      <c r="NK28" s="78"/>
      <c r="NL28" s="78"/>
      <c r="NM28" s="78"/>
      <c r="NN28" s="78"/>
      <c r="NO28" s="78"/>
      <c r="NP28" s="78"/>
      <c r="NQ28" s="78"/>
      <c r="NR28" s="78"/>
      <c r="NS28" s="78"/>
      <c r="NT28" s="78"/>
      <c r="NU28" s="78"/>
      <c r="NV28" s="78"/>
      <c r="NW28" s="78"/>
      <c r="NX28" s="78"/>
      <c r="NY28" s="78"/>
      <c r="NZ28" s="78"/>
      <c r="OA28" s="78"/>
      <c r="OB28" s="78"/>
      <c r="OC28" s="78"/>
      <c r="OD28" s="78"/>
      <c r="OE28" s="78"/>
      <c r="OF28" s="78"/>
      <c r="OG28" s="78"/>
      <c r="OH28" s="78"/>
      <c r="OI28" s="78"/>
      <c r="OJ28" s="78"/>
      <c r="OK28" s="78"/>
      <c r="OL28" s="78"/>
      <c r="OM28" s="78"/>
      <c r="ON28" s="78"/>
      <c r="OO28" s="78"/>
      <c r="OP28" s="78"/>
      <c r="OQ28" s="78"/>
      <c r="OR28" s="78"/>
      <c r="OS28" s="78"/>
      <c r="OT28" s="78"/>
      <c r="OU28" s="78"/>
      <c r="OV28" s="78"/>
      <c r="OW28" s="78"/>
      <c r="OX28" s="78"/>
      <c r="OY28" s="78"/>
      <c r="OZ28" s="78"/>
      <c r="PA28" s="78"/>
      <c r="PB28" s="78"/>
      <c r="PC28" s="78"/>
      <c r="PD28" s="78"/>
      <c r="PE28" s="78"/>
      <c r="PF28" s="78"/>
      <c r="PG28" s="78"/>
      <c r="PH28" s="78"/>
      <c r="PI28" s="78"/>
      <c r="PJ28" s="78"/>
      <c r="PK28" s="78"/>
      <c r="PL28" s="78"/>
      <c r="PM28" s="78"/>
      <c r="PN28" s="78"/>
      <c r="PO28" s="78"/>
      <c r="PP28" s="78"/>
      <c r="PQ28" s="78"/>
      <c r="PR28" s="78"/>
      <c r="PS28" s="78"/>
      <c r="PT28" s="78"/>
      <c r="PU28" s="78"/>
      <c r="PV28" s="78"/>
      <c r="PW28" s="78"/>
      <c r="PX28" s="78"/>
      <c r="PY28" s="78"/>
      <c r="PZ28" s="78"/>
      <c r="QA28" s="78"/>
      <c r="QB28" s="78"/>
      <c r="QC28" s="78"/>
      <c r="QD28" s="78"/>
      <c r="QE28" s="78"/>
      <c r="QF28" s="78"/>
      <c r="QG28" s="78"/>
      <c r="QH28" s="78"/>
      <c r="QI28" s="78"/>
      <c r="QJ28" s="78"/>
      <c r="QK28" s="78"/>
      <c r="QL28" s="78"/>
      <c r="QM28" s="78"/>
      <c r="QN28" s="78"/>
      <c r="QO28" s="78"/>
      <c r="QP28" s="78"/>
      <c r="QQ28" s="78"/>
      <c r="QR28" s="78"/>
      <c r="QS28" s="78"/>
      <c r="QT28" s="78"/>
      <c r="QU28" s="78"/>
      <c r="QV28" s="78"/>
      <c r="QW28" s="78"/>
      <c r="QX28" s="78"/>
      <c r="QY28" s="78"/>
      <c r="QZ28" s="78"/>
      <c r="RA28" s="78"/>
      <c r="RB28" s="78"/>
      <c r="RC28" s="78"/>
      <c r="RD28" s="78"/>
      <c r="RE28" s="78"/>
      <c r="RF28" s="78"/>
      <c r="RG28" s="78"/>
      <c r="RH28" s="78"/>
      <c r="RI28" s="78"/>
      <c r="RJ28" s="78"/>
      <c r="RK28" s="78"/>
      <c r="RL28" s="78"/>
      <c r="RM28" s="78"/>
      <c r="RN28" s="78"/>
      <c r="RO28" s="78"/>
      <c r="RP28" s="78"/>
      <c r="RQ28" s="78"/>
      <c r="RR28" s="78"/>
      <c r="RS28" s="78"/>
      <c r="RT28" s="78"/>
      <c r="RU28" s="78"/>
      <c r="RV28" s="78"/>
      <c r="RW28" s="78"/>
      <c r="RX28" s="78"/>
      <c r="RY28" s="78"/>
      <c r="RZ28" s="78"/>
      <c r="SA28" s="78"/>
      <c r="SB28" s="78"/>
      <c r="SC28" s="78"/>
      <c r="SD28" s="78"/>
      <c r="SE28" s="78"/>
      <c r="SF28" s="78"/>
      <c r="SG28" s="78"/>
      <c r="SH28" s="78"/>
      <c r="SI28" s="78"/>
      <c r="SJ28" s="78"/>
      <c r="SK28" s="78"/>
      <c r="SL28" s="78"/>
      <c r="SM28" s="78"/>
      <c r="SN28" s="78"/>
      <c r="SO28" s="78"/>
      <c r="SP28" s="78"/>
      <c r="SQ28" s="78"/>
      <c r="SR28" s="78"/>
      <c r="SS28" s="78"/>
      <c r="ST28" s="78"/>
      <c r="SU28" s="78"/>
      <c r="SV28" s="78"/>
      <c r="SW28" s="78"/>
      <c r="SX28" s="78"/>
      <c r="SY28" s="78"/>
      <c r="SZ28" s="78"/>
      <c r="TA28" s="78"/>
      <c r="TB28" s="78"/>
      <c r="TC28" s="78"/>
      <c r="TD28" s="78"/>
      <c r="TE28" s="78"/>
      <c r="TF28" s="78"/>
      <c r="TG28" s="78"/>
      <c r="TH28" s="78"/>
      <c r="TI28" s="78"/>
      <c r="TJ28" s="78"/>
      <c r="TK28" s="78"/>
      <c r="TL28" s="78"/>
      <c r="TM28" s="78"/>
      <c r="TN28" s="78"/>
      <c r="TO28" s="78"/>
      <c r="TP28" s="78"/>
      <c r="TQ28" s="78"/>
      <c r="TR28" s="78"/>
      <c r="TS28" s="78"/>
      <c r="TT28" s="78"/>
      <c r="TU28" s="78"/>
      <c r="TV28" s="78"/>
      <c r="TW28" s="78"/>
      <c r="TX28" s="78"/>
      <c r="TY28" s="78"/>
      <c r="TZ28" s="78"/>
      <c r="UA28" s="78"/>
      <c r="UB28" s="78"/>
      <c r="UC28" s="78"/>
      <c r="UD28" s="78"/>
      <c r="UE28" s="78"/>
      <c r="UF28" s="78"/>
      <c r="UG28" s="78"/>
      <c r="UH28" s="78"/>
      <c r="UI28" s="78"/>
      <c r="UJ28" s="78"/>
      <c r="UK28" s="78"/>
      <c r="UL28" s="78"/>
      <c r="UM28" s="78"/>
      <c r="UN28" s="78"/>
      <c r="UO28" s="78"/>
      <c r="UP28" s="78"/>
      <c r="UQ28" s="78"/>
      <c r="UR28" s="78"/>
      <c r="US28" s="78"/>
      <c r="UT28" s="78"/>
      <c r="UU28" s="78"/>
      <c r="UV28" s="78"/>
      <c r="UW28" s="78"/>
      <c r="UX28" s="78"/>
      <c r="UY28" s="78"/>
      <c r="UZ28" s="78"/>
      <c r="VA28" s="78"/>
      <c r="VB28" s="78"/>
      <c r="VC28" s="78"/>
      <c r="VD28" s="78"/>
      <c r="VE28" s="78"/>
      <c r="VF28" s="78"/>
      <c r="VG28" s="78"/>
      <c r="VH28" s="78"/>
      <c r="VI28" s="78"/>
      <c r="VJ28" s="78"/>
      <c r="VK28" s="78"/>
      <c r="VL28" s="78"/>
      <c r="VM28" s="78"/>
      <c r="VN28" s="78"/>
      <c r="VO28" s="78"/>
      <c r="VP28" s="78"/>
      <c r="VQ28" s="78"/>
      <c r="VR28" s="78"/>
      <c r="VS28" s="78"/>
      <c r="VT28" s="78"/>
      <c r="VU28" s="78"/>
      <c r="VV28" s="78"/>
      <c r="VW28" s="78"/>
      <c r="VX28" s="78"/>
      <c r="VY28" s="78"/>
      <c r="VZ28" s="78"/>
      <c r="WA28" s="78"/>
      <c r="WB28" s="78"/>
      <c r="WC28" s="78"/>
      <c r="WD28" s="78"/>
      <c r="WE28" s="78"/>
      <c r="WF28" s="78"/>
      <c r="WG28" s="78"/>
      <c r="WH28" s="78"/>
      <c r="WI28" s="78"/>
      <c r="WJ28" s="78"/>
      <c r="WK28" s="78"/>
      <c r="WL28" s="78"/>
      <c r="WM28" s="78"/>
      <c r="WN28" s="78"/>
      <c r="WO28" s="78"/>
      <c r="WP28" s="78"/>
      <c r="WQ28" s="78"/>
      <c r="WR28" s="78"/>
      <c r="WS28" s="78"/>
      <c r="WT28" s="78"/>
      <c r="WU28" s="78"/>
      <c r="WV28" s="78"/>
      <c r="WW28" s="78"/>
      <c r="WX28" s="78"/>
      <c r="WY28" s="78"/>
      <c r="WZ28" s="78"/>
      <c r="XA28" s="78"/>
      <c r="XB28" s="78"/>
      <c r="XC28" s="78"/>
      <c r="XD28" s="78"/>
      <c r="XE28" s="78"/>
      <c r="XF28" s="78"/>
      <c r="XG28" s="78"/>
      <c r="XH28" s="78"/>
      <c r="XI28" s="78"/>
      <c r="XJ28" s="78"/>
      <c r="XK28" s="78"/>
      <c r="XL28" s="78"/>
      <c r="XM28" s="78"/>
      <c r="XN28" s="78"/>
      <c r="XO28" s="78"/>
      <c r="XP28" s="78"/>
      <c r="XQ28" s="78"/>
      <c r="XR28" s="78"/>
      <c r="XS28" s="78"/>
      <c r="XT28" s="78"/>
      <c r="XU28" s="78"/>
      <c r="XV28" s="78"/>
      <c r="XW28" s="78"/>
      <c r="XX28" s="78"/>
      <c r="XY28" s="78"/>
      <c r="XZ28" s="78"/>
      <c r="YA28" s="78"/>
      <c r="YB28" s="78"/>
      <c r="YC28" s="78"/>
      <c r="YD28" s="78"/>
      <c r="YE28" s="78"/>
      <c r="YF28" s="78"/>
      <c r="YG28" s="78"/>
      <c r="YH28" s="78"/>
      <c r="YI28" s="78"/>
      <c r="YJ28" s="78"/>
      <c r="YK28" s="78"/>
      <c r="YL28" s="78"/>
      <c r="YM28" s="78"/>
      <c r="YN28" s="78"/>
      <c r="YO28" s="78"/>
      <c r="YP28" s="78"/>
      <c r="YQ28" s="78"/>
      <c r="YR28" s="78"/>
      <c r="YS28" s="78"/>
      <c r="YT28" s="78"/>
      <c r="YU28" s="78"/>
      <c r="YV28" s="78"/>
      <c r="YW28" s="78"/>
      <c r="YX28" s="78"/>
      <c r="YY28" s="78"/>
      <c r="YZ28" s="78"/>
      <c r="ZA28" s="78"/>
      <c r="ZB28" s="78"/>
      <c r="ZC28" s="78"/>
      <c r="ZD28" s="78"/>
      <c r="ZE28" s="78"/>
      <c r="ZF28" s="78"/>
      <c r="ZG28" s="78"/>
      <c r="ZH28" s="78"/>
      <c r="ZI28" s="78"/>
      <c r="ZJ28" s="78"/>
      <c r="ZK28" s="78"/>
      <c r="ZL28" s="78"/>
      <c r="ZM28" s="78"/>
      <c r="ZN28" s="78"/>
      <c r="ZO28" s="78"/>
      <c r="ZP28" s="78"/>
      <c r="ZQ28" s="78"/>
      <c r="ZR28" s="78"/>
      <c r="ZS28" s="78"/>
      <c r="ZT28" s="78"/>
      <c r="ZU28" s="78"/>
      <c r="ZV28" s="78"/>
      <c r="ZW28" s="78"/>
      <c r="ZX28" s="78"/>
      <c r="ZY28" s="78"/>
      <c r="ZZ28" s="78"/>
      <c r="AAA28" s="78"/>
      <c r="AAB28" s="78"/>
      <c r="AAC28" s="78"/>
      <c r="AAD28" s="78"/>
      <c r="AAE28" s="78"/>
      <c r="AAF28" s="78"/>
      <c r="AAG28" s="78"/>
      <c r="AAH28" s="78"/>
      <c r="AAI28" s="78"/>
      <c r="AAJ28" s="78"/>
      <c r="AAK28" s="78"/>
      <c r="AAL28" s="78"/>
      <c r="AAM28" s="78"/>
      <c r="AAN28" s="78"/>
      <c r="AAO28" s="78"/>
      <c r="AAP28" s="78"/>
      <c r="AAQ28" s="78"/>
      <c r="AAR28" s="78"/>
      <c r="AAS28" s="78"/>
      <c r="AAT28" s="78"/>
      <c r="AAU28" s="78"/>
      <c r="AAV28" s="78"/>
      <c r="AAW28" s="78"/>
      <c r="AAX28" s="78"/>
      <c r="AAY28" s="78"/>
      <c r="AAZ28" s="78"/>
      <c r="ABA28" s="78"/>
      <c r="ABB28" s="78"/>
      <c r="ABC28" s="78"/>
      <c r="ABD28" s="78"/>
      <c r="ABE28" s="78"/>
      <c r="ABF28" s="78"/>
      <c r="ABG28" s="78"/>
      <c r="ABH28" s="78"/>
      <c r="ABI28" s="78"/>
      <c r="ABJ28" s="78"/>
      <c r="ABK28" s="78"/>
      <c r="ABL28" s="78"/>
      <c r="ABM28" s="78"/>
      <c r="ABN28" s="78"/>
      <c r="ABO28" s="78"/>
      <c r="ABP28" s="78"/>
      <c r="ABQ28" s="78"/>
      <c r="ABR28" s="78"/>
      <c r="ABS28" s="78"/>
      <c r="ABT28" s="78"/>
      <c r="ABU28" s="78"/>
      <c r="ABV28" s="78"/>
      <c r="ABW28" s="78"/>
      <c r="ABX28" s="78"/>
      <c r="ABY28" s="78"/>
      <c r="ABZ28" s="78"/>
      <c r="ACA28" s="78"/>
      <c r="ACB28" s="78"/>
      <c r="ACC28" s="78"/>
      <c r="ACD28" s="78"/>
      <c r="ACE28" s="78"/>
      <c r="ACF28" s="78"/>
      <c r="ACG28" s="78"/>
      <c r="ACH28" s="78"/>
      <c r="ACI28" s="78"/>
      <c r="ACJ28" s="78"/>
      <c r="ACK28" s="78"/>
      <c r="ACL28" s="78"/>
      <c r="ACM28" s="78"/>
      <c r="ACN28" s="78"/>
      <c r="ACO28" s="78"/>
      <c r="ACP28" s="78"/>
      <c r="ACQ28" s="78"/>
      <c r="ACR28" s="78"/>
      <c r="ACS28" s="78"/>
      <c r="ACT28" s="78"/>
      <c r="ACU28" s="78"/>
      <c r="ACV28" s="78"/>
      <c r="ACW28" s="78"/>
      <c r="ACX28" s="78"/>
      <c r="ACY28" s="78"/>
      <c r="ACZ28" s="78"/>
      <c r="ADA28" s="78"/>
      <c r="ADB28" s="78"/>
      <c r="ADC28" s="78"/>
      <c r="ADD28" s="78"/>
      <c r="ADE28" s="78"/>
      <c r="ADF28" s="78"/>
      <c r="ADG28" s="78"/>
      <c r="ADH28" s="78"/>
      <c r="ADI28" s="78"/>
      <c r="ADJ28" s="78"/>
      <c r="ADK28" s="78"/>
      <c r="ADL28" s="78"/>
      <c r="ADM28" s="78"/>
      <c r="ADN28" s="78"/>
      <c r="ADO28" s="78"/>
      <c r="ADP28" s="78"/>
      <c r="ADQ28" s="78"/>
      <c r="ADR28" s="78"/>
      <c r="ADS28" s="78"/>
      <c r="ADT28" s="78"/>
      <c r="ADU28" s="78"/>
      <c r="ADV28" s="78"/>
      <c r="ADW28" s="78"/>
      <c r="ADX28" s="78"/>
      <c r="ADY28" s="78"/>
      <c r="ADZ28" s="78"/>
      <c r="AEA28" s="78"/>
      <c r="AEB28" s="78"/>
      <c r="AEC28" s="78"/>
      <c r="AED28" s="78"/>
      <c r="AEE28" s="78"/>
      <c r="AEF28" s="78"/>
      <c r="AEG28" s="78"/>
      <c r="AEH28" s="78"/>
      <c r="AEI28" s="78"/>
      <c r="AEJ28" s="78"/>
      <c r="AEK28" s="78"/>
      <c r="AEL28" s="78"/>
      <c r="AEM28" s="78"/>
      <c r="AEN28" s="78"/>
      <c r="AEO28" s="78"/>
      <c r="AEP28" s="78"/>
      <c r="AEQ28" s="78"/>
      <c r="AER28" s="78"/>
      <c r="AES28" s="78"/>
      <c r="AET28" s="78"/>
      <c r="AEU28" s="78"/>
      <c r="AEV28" s="78"/>
      <c r="AEW28" s="78"/>
      <c r="AEX28" s="78"/>
      <c r="AEY28" s="78"/>
      <c r="AEZ28" s="78"/>
      <c r="AFA28" s="78"/>
      <c r="AFB28" s="78"/>
      <c r="AFC28" s="78"/>
      <c r="AFD28" s="78"/>
      <c r="AFE28" s="78"/>
      <c r="AFF28" s="78"/>
      <c r="AFG28" s="78"/>
      <c r="AFH28" s="78"/>
      <c r="AFI28" s="78"/>
      <c r="AFJ28" s="78"/>
      <c r="AFK28" s="78"/>
      <c r="AFL28" s="78"/>
      <c r="AFM28" s="78"/>
      <c r="AFN28" s="78"/>
      <c r="AFO28" s="78"/>
      <c r="AFP28" s="78"/>
      <c r="AFQ28" s="78"/>
      <c r="AFR28" s="78"/>
      <c r="AFS28" s="78"/>
      <c r="AFT28" s="78"/>
      <c r="AFU28" s="78"/>
      <c r="AFV28" s="78"/>
      <c r="AFW28" s="78"/>
      <c r="AFX28" s="78"/>
      <c r="AFY28" s="78"/>
      <c r="AFZ28" s="78"/>
      <c r="AGA28" s="78"/>
      <c r="AGB28" s="78"/>
      <c r="AGC28" s="78"/>
      <c r="AGD28" s="78"/>
      <c r="AGE28" s="78"/>
      <c r="AGF28" s="78"/>
      <c r="AGG28" s="78"/>
      <c r="AGH28" s="78"/>
      <c r="AGI28" s="78"/>
      <c r="AGJ28" s="78"/>
      <c r="AGK28" s="78"/>
      <c r="AGL28" s="78"/>
      <c r="AGM28" s="78"/>
      <c r="AGN28" s="78"/>
      <c r="AGO28" s="78"/>
      <c r="AGP28" s="78"/>
      <c r="AGQ28" s="78"/>
      <c r="AGR28" s="78"/>
      <c r="AGS28" s="78"/>
      <c r="AGT28" s="78"/>
      <c r="AGU28" s="78"/>
      <c r="AGV28" s="78"/>
      <c r="AGW28" s="78"/>
      <c r="AGX28" s="78"/>
      <c r="AGY28" s="78"/>
      <c r="AGZ28" s="78"/>
      <c r="AHA28" s="78"/>
      <c r="AHB28" s="78"/>
      <c r="AHC28" s="78"/>
      <c r="AHD28" s="78"/>
      <c r="AHE28" s="78"/>
      <c r="AHF28" s="78"/>
      <c r="AHG28" s="78"/>
      <c r="AHH28" s="78"/>
      <c r="AHI28" s="78"/>
      <c r="AHJ28" s="78"/>
      <c r="AHK28" s="78"/>
      <c r="AHL28" s="78"/>
      <c r="AHM28" s="78"/>
      <c r="AHN28" s="78"/>
      <c r="AHO28" s="78"/>
      <c r="AHP28" s="78"/>
      <c r="AHQ28" s="78"/>
      <c r="AHR28" s="78"/>
      <c r="AHS28" s="78"/>
      <c r="AHT28" s="78"/>
      <c r="AHU28" s="78"/>
      <c r="AHV28" s="78"/>
      <c r="AHW28" s="78"/>
      <c r="AHX28" s="78"/>
      <c r="AHY28" s="78"/>
      <c r="AHZ28" s="78"/>
      <c r="AIA28" s="78"/>
      <c r="AIB28" s="78"/>
      <c r="AIC28" s="78"/>
      <c r="AID28" s="78"/>
      <c r="AIE28" s="78"/>
      <c r="AIF28" s="78"/>
      <c r="AIG28" s="78"/>
      <c r="AIH28" s="78"/>
      <c r="AII28" s="78"/>
      <c r="AIJ28" s="78"/>
      <c r="AIK28" s="78"/>
      <c r="AIL28" s="78"/>
      <c r="AIM28" s="78"/>
      <c r="AIN28" s="78"/>
      <c r="AIO28" s="78"/>
      <c r="AIP28" s="78"/>
      <c r="AIQ28" s="78"/>
      <c r="AIR28" s="78"/>
      <c r="AIS28" s="78"/>
      <c r="AIT28" s="78"/>
      <c r="AIU28" s="78"/>
      <c r="AIV28" s="78"/>
      <c r="AIW28" s="78"/>
      <c r="AIX28" s="78"/>
      <c r="AIY28" s="78"/>
      <c r="AIZ28" s="78"/>
      <c r="AJA28" s="78"/>
      <c r="AJB28" s="78"/>
      <c r="AJC28" s="78"/>
      <c r="AJD28" s="78"/>
      <c r="AJE28" s="78"/>
      <c r="AJF28" s="78"/>
      <c r="AJG28" s="78"/>
      <c r="AJH28" s="78"/>
      <c r="AJI28" s="78"/>
      <c r="AJJ28" s="78"/>
      <c r="AJK28" s="78"/>
      <c r="AJL28" s="78"/>
      <c r="AJM28" s="78"/>
      <c r="AJN28" s="78"/>
      <c r="AJO28" s="78"/>
      <c r="AJP28" s="78"/>
      <c r="AJQ28" s="78"/>
      <c r="AJR28" s="78"/>
      <c r="AJS28" s="78"/>
      <c r="AJT28" s="78"/>
      <c r="AJU28" s="78"/>
      <c r="AJV28" s="78"/>
      <c r="AJW28" s="78"/>
      <c r="AJX28" s="78"/>
      <c r="AJY28" s="78"/>
      <c r="AJZ28" s="78"/>
      <c r="AKA28" s="78"/>
      <c r="AKB28" s="78"/>
      <c r="AKC28" s="78"/>
      <c r="AKD28" s="78"/>
      <c r="AKE28" s="78"/>
      <c r="AKF28" s="78"/>
      <c r="AKG28" s="78"/>
      <c r="AKH28" s="78"/>
      <c r="AKI28" s="78"/>
      <c r="AKJ28" s="78"/>
      <c r="AKK28" s="78"/>
      <c r="AKL28" s="78"/>
      <c r="AKM28" s="78"/>
      <c r="AKN28" s="78"/>
      <c r="AKO28" s="78"/>
      <c r="AKP28" s="78"/>
      <c r="AKQ28" s="78"/>
      <c r="AKR28" s="78"/>
      <c r="AKS28" s="78"/>
      <c r="AKT28" s="78"/>
      <c r="AKU28" s="78"/>
      <c r="AKV28" s="78"/>
      <c r="AKW28" s="78"/>
      <c r="AKX28" s="78"/>
      <c r="AKY28" s="78"/>
      <c r="AKZ28" s="78"/>
      <c r="ALA28" s="78"/>
      <c r="ALB28" s="78"/>
      <c r="ALC28" s="78"/>
      <c r="ALD28" s="78"/>
      <c r="ALE28" s="78"/>
      <c r="ALF28" s="78"/>
      <c r="ALG28" s="78"/>
      <c r="ALH28" s="78"/>
      <c r="ALI28" s="78"/>
      <c r="ALJ28" s="78"/>
      <c r="ALK28" s="78"/>
      <c r="ALL28" s="78"/>
      <c r="ALM28" s="78"/>
      <c r="ALN28" s="78"/>
      <c r="ALO28" s="78"/>
      <c r="ALP28" s="78"/>
      <c r="ALQ28" s="78"/>
      <c r="ALR28" s="78"/>
      <c r="ALS28" s="78"/>
      <c r="ALT28" s="78"/>
      <c r="ALU28" s="78"/>
      <c r="ALV28" s="78"/>
      <c r="ALW28" s="78"/>
      <c r="ALX28" s="78"/>
      <c r="ALY28" s="78"/>
      <c r="ALZ28" s="78"/>
      <c r="AMA28" s="78"/>
      <c r="AMB28" s="78"/>
      <c r="AMC28" s="78"/>
      <c r="AMD28" s="78"/>
      <c r="AME28" s="78"/>
      <c r="AMF28" s="78"/>
      <c r="AMG28" s="78"/>
      <c r="AMH28" s="78"/>
      <c r="AMI28" s="78"/>
      <c r="AMJ28" s="78"/>
      <c r="AMK28" s="78"/>
      <c r="AML28" s="78"/>
      <c r="AMM28" s="78"/>
      <c r="AMN28" s="78"/>
      <c r="AMO28" s="78"/>
      <c r="AMP28" s="78"/>
      <c r="AMQ28" s="78"/>
      <c r="AMR28" s="78"/>
      <c r="AMS28" s="78"/>
      <c r="AMT28" s="78"/>
      <c r="AMU28" s="78"/>
      <c r="AMV28" s="78"/>
      <c r="AMW28" s="78"/>
      <c r="AMX28" s="78"/>
      <c r="AMY28" s="78"/>
      <c r="AMZ28" s="78"/>
      <c r="ANA28" s="78"/>
      <c r="ANB28" s="78"/>
      <c r="ANC28" s="78"/>
      <c r="AND28" s="78"/>
      <c r="ANE28" s="78"/>
      <c r="ANF28" s="78"/>
      <c r="ANG28" s="78"/>
      <c r="ANH28" s="78"/>
      <c r="ANI28" s="78"/>
      <c r="ANJ28" s="78"/>
      <c r="ANK28" s="78"/>
      <c r="ANL28" s="78"/>
      <c r="ANM28" s="78"/>
      <c r="ANN28" s="78"/>
      <c r="ANO28" s="78"/>
      <c r="ANP28" s="78"/>
      <c r="ANQ28" s="78"/>
      <c r="ANR28" s="78"/>
      <c r="ANS28" s="78"/>
      <c r="ANT28" s="78"/>
      <c r="ANU28" s="78"/>
      <c r="ANV28" s="78"/>
      <c r="ANW28" s="78"/>
      <c r="ANX28" s="78"/>
      <c r="ANY28" s="78"/>
      <c r="ANZ28" s="78"/>
      <c r="AOA28" s="78"/>
      <c r="AOB28" s="78"/>
      <c r="AOC28" s="78"/>
      <c r="AOD28" s="78"/>
      <c r="AOE28" s="78"/>
      <c r="AOF28" s="78"/>
      <c r="AOG28" s="78"/>
      <c r="AOH28" s="78"/>
      <c r="AOI28" s="78"/>
      <c r="AOJ28" s="78"/>
      <c r="AOK28" s="78"/>
      <c r="AOL28" s="78"/>
      <c r="AOM28" s="78"/>
      <c r="AON28" s="78"/>
      <c r="AOO28" s="78"/>
      <c r="AOP28" s="78"/>
      <c r="AOQ28" s="78"/>
      <c r="AOR28" s="78"/>
      <c r="AOS28" s="78"/>
      <c r="AOT28" s="78"/>
      <c r="AOU28" s="78"/>
      <c r="AOV28" s="78"/>
      <c r="AOW28" s="78"/>
      <c r="AOX28" s="78"/>
      <c r="AOY28" s="78"/>
      <c r="AOZ28" s="78"/>
      <c r="APA28" s="78"/>
      <c r="APB28" s="78"/>
      <c r="APC28" s="78"/>
      <c r="APD28" s="78"/>
      <c r="APE28" s="78"/>
      <c r="APF28" s="78"/>
      <c r="APG28" s="78"/>
      <c r="APH28" s="78"/>
      <c r="API28" s="78"/>
      <c r="APJ28" s="78"/>
      <c r="APK28" s="78"/>
      <c r="APL28" s="78"/>
      <c r="APM28" s="78"/>
      <c r="APN28" s="78"/>
      <c r="APO28" s="78"/>
      <c r="APP28" s="78"/>
      <c r="APQ28" s="78"/>
      <c r="APR28" s="78"/>
      <c r="APS28" s="78"/>
      <c r="APT28" s="78"/>
      <c r="APU28" s="78"/>
      <c r="APV28" s="78"/>
      <c r="APW28" s="78"/>
      <c r="APX28" s="78"/>
      <c r="APY28" s="78"/>
      <c r="APZ28" s="78"/>
      <c r="AQA28" s="78"/>
      <c r="AQB28" s="78"/>
      <c r="AQC28" s="78"/>
      <c r="AQD28" s="78"/>
      <c r="AQE28" s="78"/>
      <c r="AQF28" s="78"/>
      <c r="AQG28" s="78"/>
      <c r="AQH28" s="78"/>
      <c r="AQI28" s="78"/>
      <c r="AQJ28" s="78"/>
      <c r="AQK28" s="78"/>
      <c r="AQL28" s="78"/>
      <c r="AQM28" s="78"/>
      <c r="AQN28" s="78"/>
      <c r="AQO28" s="78"/>
      <c r="AQP28" s="78"/>
      <c r="AQQ28" s="78"/>
      <c r="AQR28" s="78"/>
      <c r="AQS28" s="78"/>
      <c r="AQT28" s="78"/>
      <c r="AQU28" s="78"/>
      <c r="AQV28" s="78"/>
      <c r="AQW28" s="78"/>
      <c r="AQX28" s="78"/>
      <c r="AQY28" s="78"/>
      <c r="AQZ28" s="78"/>
      <c r="ARA28" s="78"/>
      <c r="ARB28" s="78"/>
      <c r="ARC28" s="78"/>
      <c r="ARD28" s="78"/>
      <c r="ARE28" s="78"/>
      <c r="ARF28" s="78"/>
      <c r="ARG28" s="78"/>
      <c r="ARH28" s="78"/>
      <c r="ARI28" s="78"/>
      <c r="ARJ28" s="78"/>
      <c r="ARK28" s="78"/>
      <c r="ARL28" s="78"/>
      <c r="ARM28" s="78"/>
      <c r="ARN28" s="78"/>
      <c r="ARO28" s="78"/>
      <c r="ARP28" s="78"/>
      <c r="ARQ28" s="78"/>
      <c r="ARR28" s="78"/>
      <c r="ARS28" s="78"/>
      <c r="ART28" s="78"/>
      <c r="ARU28" s="78"/>
      <c r="ARV28" s="78"/>
      <c r="ARW28" s="78"/>
      <c r="ARX28" s="78"/>
      <c r="ARY28" s="78"/>
      <c r="ARZ28" s="78"/>
      <c r="ASA28" s="78"/>
      <c r="ASB28" s="78"/>
      <c r="ASC28" s="78"/>
      <c r="ASD28" s="78"/>
      <c r="ASE28" s="78"/>
      <c r="ASF28" s="78"/>
      <c r="ASG28" s="78"/>
      <c r="ASH28" s="78"/>
      <c r="ASI28" s="78"/>
      <c r="ASJ28" s="78"/>
      <c r="ASK28" s="78"/>
      <c r="ASL28" s="78"/>
      <c r="ASM28" s="78"/>
      <c r="ASN28" s="78"/>
      <c r="ASO28" s="78"/>
      <c r="ASP28" s="78"/>
      <c r="ASQ28" s="78"/>
      <c r="ASR28" s="78"/>
      <c r="ASS28" s="78"/>
      <c r="AST28" s="78"/>
      <c r="ASU28" s="78"/>
      <c r="ASV28" s="78"/>
      <c r="ASW28" s="78"/>
      <c r="ASX28" s="78"/>
      <c r="ASY28" s="78"/>
      <c r="ASZ28" s="78"/>
      <c r="ATA28" s="78"/>
      <c r="ATB28" s="78"/>
      <c r="ATC28" s="78"/>
      <c r="ATD28" s="78"/>
      <c r="ATE28" s="78"/>
      <c r="ATF28" s="78"/>
      <c r="ATG28" s="78"/>
      <c r="ATH28" s="78"/>
      <c r="ATI28" s="78"/>
      <c r="ATJ28" s="78"/>
      <c r="ATK28" s="78"/>
      <c r="ATL28" s="78"/>
      <c r="ATM28" s="78"/>
      <c r="ATN28" s="78"/>
      <c r="ATO28" s="78"/>
      <c r="ATP28" s="78"/>
      <c r="ATQ28" s="78"/>
      <c r="ATR28" s="78"/>
      <c r="ATS28" s="78"/>
      <c r="ATT28" s="78"/>
      <c r="ATU28" s="78"/>
      <c r="ATV28" s="78"/>
      <c r="ATW28" s="78"/>
      <c r="ATX28" s="78"/>
      <c r="ATY28" s="78"/>
      <c r="ATZ28" s="78"/>
      <c r="AUA28" s="78"/>
      <c r="AUB28" s="78"/>
      <c r="AUC28" s="78"/>
      <c r="AUD28" s="78"/>
      <c r="AUE28" s="78"/>
      <c r="AUF28" s="78"/>
      <c r="AUG28" s="78"/>
      <c r="AUH28" s="78"/>
      <c r="AUI28" s="78"/>
      <c r="AUJ28" s="78"/>
      <c r="AUK28" s="78"/>
      <c r="AUL28" s="78"/>
      <c r="AUM28" s="78"/>
      <c r="AUN28" s="78"/>
      <c r="AUO28" s="78"/>
      <c r="AUP28" s="78"/>
      <c r="AUQ28" s="78"/>
      <c r="AUR28" s="78"/>
      <c r="AUS28" s="78"/>
      <c r="AUT28" s="78"/>
      <c r="AUU28" s="78"/>
      <c r="AUV28" s="78"/>
      <c r="AUW28" s="78"/>
      <c r="AUX28" s="78"/>
      <c r="AUY28" s="78"/>
      <c r="AUZ28" s="78"/>
      <c r="AVA28" s="78"/>
      <c r="AVB28" s="78"/>
      <c r="AVC28" s="78"/>
      <c r="AVD28" s="78"/>
      <c r="AVE28" s="78"/>
      <c r="AVF28" s="78"/>
      <c r="AVG28" s="78"/>
      <c r="AVH28" s="78"/>
      <c r="AVI28" s="78"/>
      <c r="AVJ28" s="78"/>
      <c r="AVK28" s="78"/>
      <c r="AVL28" s="78"/>
      <c r="AVM28" s="78"/>
      <c r="AVN28" s="78"/>
      <c r="AVO28" s="78"/>
      <c r="AVP28" s="78"/>
      <c r="AVQ28" s="78"/>
      <c r="AVR28" s="78"/>
      <c r="AVS28" s="78"/>
      <c r="AVT28" s="78"/>
      <c r="AVU28" s="78"/>
      <c r="AVV28" s="78"/>
      <c r="AVW28" s="78"/>
      <c r="AVX28" s="78"/>
      <c r="AVY28" s="78"/>
      <c r="AVZ28" s="78"/>
      <c r="AWA28" s="78"/>
      <c r="AWB28" s="78"/>
      <c r="AWC28" s="78"/>
      <c r="AWD28" s="78"/>
      <c r="AWE28" s="78"/>
      <c r="AWF28" s="78"/>
      <c r="AWG28" s="78"/>
      <c r="AWH28" s="78"/>
      <c r="AWI28" s="78"/>
      <c r="AWJ28" s="78"/>
      <c r="AWK28" s="78"/>
      <c r="AWL28" s="78"/>
      <c r="AWM28" s="78"/>
      <c r="AWN28" s="78"/>
      <c r="AWO28" s="78"/>
      <c r="AWP28" s="78"/>
      <c r="AWQ28" s="78"/>
      <c r="AWR28" s="78"/>
      <c r="AWS28" s="78"/>
      <c r="AWT28" s="78"/>
      <c r="AWU28" s="78"/>
      <c r="AWV28" s="78"/>
      <c r="AWW28" s="78"/>
      <c r="AWX28" s="78"/>
      <c r="AWY28" s="78"/>
      <c r="AWZ28" s="78"/>
      <c r="AXA28" s="78"/>
      <c r="AXB28" s="78"/>
      <c r="AXC28" s="78"/>
      <c r="AXD28" s="78"/>
      <c r="AXE28" s="78"/>
      <c r="AXF28" s="78"/>
      <c r="AXG28" s="78"/>
      <c r="AXH28" s="78"/>
      <c r="AXI28" s="78"/>
      <c r="AXJ28" s="78"/>
      <c r="AXK28" s="78"/>
      <c r="AXL28" s="78"/>
      <c r="AXM28" s="78"/>
      <c r="AXN28" s="78"/>
      <c r="AXO28" s="78"/>
      <c r="AXP28" s="78"/>
      <c r="AXQ28" s="78"/>
      <c r="AXR28" s="78"/>
      <c r="AXS28" s="78"/>
      <c r="AXT28" s="78"/>
      <c r="AXU28" s="78"/>
      <c r="AXV28" s="78"/>
      <c r="AXW28" s="78"/>
      <c r="AXX28" s="78"/>
      <c r="AXY28" s="78"/>
      <c r="AXZ28" s="78"/>
      <c r="AYA28" s="78"/>
      <c r="AYB28" s="78"/>
      <c r="AYC28" s="78"/>
      <c r="AYD28" s="78"/>
      <c r="AYE28" s="78"/>
      <c r="AYF28" s="78"/>
      <c r="AYG28" s="78"/>
      <c r="AYH28" s="78"/>
      <c r="AYI28" s="78"/>
      <c r="AYJ28" s="78"/>
      <c r="AYK28" s="78"/>
      <c r="AYL28" s="78"/>
      <c r="AYM28" s="78"/>
      <c r="AYN28" s="78"/>
      <c r="AYO28" s="78"/>
      <c r="AYP28" s="78"/>
      <c r="AYQ28" s="78"/>
      <c r="AYR28" s="78"/>
      <c r="AYS28" s="78"/>
      <c r="AYT28" s="78"/>
      <c r="AYU28" s="78"/>
      <c r="AYV28" s="78"/>
      <c r="AYW28" s="78"/>
      <c r="AYX28" s="78"/>
      <c r="AYY28" s="78"/>
      <c r="AYZ28" s="78"/>
      <c r="AZA28" s="78"/>
      <c r="AZB28" s="78"/>
      <c r="AZC28" s="78"/>
      <c r="AZD28" s="78"/>
      <c r="AZE28" s="78"/>
      <c r="AZF28" s="78"/>
      <c r="AZG28" s="78"/>
      <c r="AZH28" s="78"/>
      <c r="AZI28" s="78"/>
      <c r="AZJ28" s="78"/>
      <c r="AZK28" s="78"/>
      <c r="AZL28" s="78"/>
      <c r="AZM28" s="78"/>
      <c r="AZN28" s="78"/>
      <c r="AZO28" s="78"/>
      <c r="AZP28" s="78"/>
      <c r="AZQ28" s="78"/>
      <c r="AZR28" s="78"/>
      <c r="AZS28" s="78"/>
      <c r="AZT28" s="78"/>
      <c r="AZU28" s="78"/>
      <c r="AZV28" s="78"/>
      <c r="AZW28" s="78"/>
      <c r="AZX28" s="78"/>
      <c r="AZY28" s="78"/>
      <c r="AZZ28" s="78"/>
      <c r="BAA28" s="78"/>
      <c r="BAB28" s="78"/>
      <c r="BAC28" s="78"/>
      <c r="BAD28" s="78"/>
      <c r="BAE28" s="78"/>
      <c r="BAF28" s="78"/>
      <c r="BAG28" s="78"/>
      <c r="BAH28" s="78"/>
      <c r="BAI28" s="78"/>
      <c r="BAJ28" s="78"/>
      <c r="BAK28" s="78"/>
      <c r="BAL28" s="78"/>
      <c r="BAM28" s="78"/>
      <c r="BAN28" s="78"/>
      <c r="BAO28" s="78"/>
      <c r="BAP28" s="78"/>
      <c r="BAQ28" s="78"/>
      <c r="BAR28" s="78"/>
      <c r="BAS28" s="78"/>
      <c r="BAT28" s="78"/>
      <c r="BAU28" s="78"/>
      <c r="BAV28" s="78"/>
      <c r="BAW28" s="78"/>
      <c r="BAX28" s="78"/>
      <c r="BAY28" s="78"/>
      <c r="BAZ28" s="78"/>
      <c r="BBA28" s="78"/>
      <c r="BBB28" s="78"/>
      <c r="BBC28" s="78"/>
      <c r="BBD28" s="78"/>
      <c r="BBE28" s="78"/>
      <c r="BBF28" s="78"/>
      <c r="BBG28" s="78"/>
      <c r="BBH28" s="78"/>
      <c r="BBI28" s="78"/>
      <c r="BBJ28" s="78"/>
      <c r="BBK28" s="78"/>
      <c r="BBL28" s="78"/>
      <c r="BBM28" s="78"/>
      <c r="BBN28" s="78"/>
      <c r="BBO28" s="78"/>
      <c r="BBP28" s="78"/>
      <c r="BBQ28" s="78"/>
      <c r="BBR28" s="78"/>
      <c r="BBS28" s="78"/>
      <c r="BBT28" s="78"/>
      <c r="BBU28" s="78"/>
      <c r="BBV28" s="78"/>
      <c r="BBW28" s="78"/>
      <c r="BBX28" s="78"/>
      <c r="BBY28" s="78"/>
      <c r="BBZ28" s="78"/>
      <c r="BCA28" s="78"/>
      <c r="BCB28" s="78"/>
      <c r="BCC28" s="78"/>
      <c r="BCD28" s="78"/>
      <c r="BCE28" s="78"/>
      <c r="BCF28" s="78"/>
      <c r="BCG28" s="78"/>
      <c r="BCH28" s="78"/>
      <c r="BCI28" s="78"/>
      <c r="BCJ28" s="78"/>
      <c r="BCK28" s="78"/>
      <c r="BCL28" s="78"/>
      <c r="BCM28" s="78"/>
      <c r="BCN28" s="78"/>
      <c r="BCO28" s="78"/>
      <c r="BCP28" s="78"/>
      <c r="BCQ28" s="78"/>
      <c r="BCR28" s="78"/>
      <c r="BCS28" s="78"/>
      <c r="BCT28" s="78"/>
      <c r="BCU28" s="78"/>
      <c r="BCV28" s="78"/>
      <c r="BCW28" s="78"/>
      <c r="BCX28" s="78"/>
      <c r="BCY28" s="78"/>
      <c r="BCZ28" s="78"/>
      <c r="BDA28" s="78"/>
      <c r="BDB28" s="78"/>
      <c r="BDC28" s="78"/>
      <c r="BDD28" s="78"/>
      <c r="BDE28" s="78"/>
      <c r="BDF28" s="78"/>
      <c r="BDG28" s="78"/>
      <c r="BDH28" s="78"/>
      <c r="BDI28" s="78"/>
      <c r="BDJ28" s="78"/>
      <c r="BDK28" s="78"/>
      <c r="BDL28" s="78"/>
      <c r="BDM28" s="78"/>
      <c r="BDN28" s="78"/>
      <c r="BDO28" s="78"/>
      <c r="BDP28" s="78"/>
      <c r="BDQ28" s="78"/>
      <c r="BDR28" s="78"/>
      <c r="BDS28" s="78"/>
      <c r="BDT28" s="78"/>
      <c r="BDU28" s="78"/>
      <c r="BDV28" s="78"/>
      <c r="BDW28" s="78"/>
      <c r="BDX28" s="78"/>
      <c r="BDY28" s="78"/>
      <c r="BDZ28" s="78"/>
      <c r="BEA28" s="78"/>
      <c r="BEB28" s="78"/>
      <c r="BEC28" s="78"/>
      <c r="BED28" s="78"/>
      <c r="BEE28" s="78"/>
      <c r="BEF28" s="78"/>
      <c r="BEG28" s="78"/>
      <c r="BEH28" s="78"/>
      <c r="BEI28" s="78"/>
      <c r="BEJ28" s="78"/>
      <c r="BEK28" s="78"/>
      <c r="BEL28" s="78"/>
      <c r="BEM28" s="78"/>
      <c r="BEN28" s="78"/>
      <c r="BEO28" s="78"/>
      <c r="BEP28" s="78"/>
      <c r="BEQ28" s="78"/>
      <c r="BER28" s="78"/>
      <c r="BES28" s="78"/>
      <c r="BET28" s="78"/>
      <c r="BEU28" s="78"/>
      <c r="BEV28" s="78"/>
      <c r="BEW28" s="78"/>
      <c r="BEX28" s="78"/>
      <c r="BEY28" s="78"/>
      <c r="BEZ28" s="78"/>
      <c r="BFA28" s="78"/>
      <c r="BFB28" s="78"/>
      <c r="BFC28" s="78"/>
      <c r="BFD28" s="78"/>
      <c r="BFE28" s="78"/>
      <c r="BFF28" s="78"/>
      <c r="BFG28" s="78"/>
      <c r="BFH28" s="78"/>
      <c r="BFI28" s="78"/>
      <c r="BFJ28" s="78"/>
      <c r="BFK28" s="78"/>
      <c r="BFL28" s="78"/>
      <c r="BFM28" s="78"/>
      <c r="BFN28" s="78"/>
      <c r="BFO28" s="78"/>
      <c r="BFP28" s="78"/>
      <c r="BFQ28" s="78"/>
      <c r="BFR28" s="78"/>
      <c r="BFS28" s="78"/>
      <c r="BFT28" s="78"/>
      <c r="BFU28" s="78"/>
      <c r="BFV28" s="78"/>
      <c r="BFW28" s="78"/>
      <c r="BFX28" s="78"/>
      <c r="BFY28" s="78"/>
      <c r="BFZ28" s="78"/>
      <c r="BGA28" s="78"/>
      <c r="BGB28" s="78"/>
      <c r="BGC28" s="78"/>
      <c r="BGD28" s="78"/>
      <c r="BGE28" s="78"/>
      <c r="BGF28" s="78"/>
      <c r="BGG28" s="78"/>
      <c r="BGH28" s="78"/>
      <c r="BGI28" s="78"/>
      <c r="BGJ28" s="78"/>
      <c r="BGK28" s="78"/>
      <c r="BGL28" s="78"/>
      <c r="BGM28" s="78"/>
      <c r="BGN28" s="78"/>
      <c r="BGO28" s="78"/>
      <c r="BGP28" s="78"/>
      <c r="BGQ28" s="78"/>
      <c r="BGR28" s="78"/>
      <c r="BGS28" s="78"/>
      <c r="BGT28" s="78"/>
      <c r="BGU28" s="78"/>
      <c r="BGV28" s="78"/>
      <c r="BGW28" s="78"/>
      <c r="BGX28" s="78"/>
      <c r="BGY28" s="78"/>
      <c r="BGZ28" s="78"/>
      <c r="BHA28" s="78"/>
      <c r="BHB28" s="78"/>
      <c r="BHC28" s="78"/>
      <c r="BHD28" s="78"/>
      <c r="BHE28" s="78"/>
      <c r="BHF28" s="78"/>
      <c r="BHG28" s="78"/>
      <c r="BHH28" s="78"/>
      <c r="BHI28" s="78"/>
      <c r="BHJ28" s="78"/>
      <c r="BHK28" s="78"/>
      <c r="BHL28" s="78"/>
      <c r="BHM28" s="78"/>
      <c r="BHN28" s="78"/>
      <c r="BHO28" s="78"/>
      <c r="BHP28" s="78"/>
      <c r="BHQ28" s="78"/>
      <c r="BHR28" s="78"/>
      <c r="BHS28" s="78"/>
      <c r="BHT28" s="78"/>
      <c r="BHU28" s="78"/>
      <c r="BHV28" s="78"/>
      <c r="BHW28" s="78"/>
      <c r="BHX28" s="78"/>
      <c r="BHY28" s="78"/>
      <c r="BHZ28" s="78"/>
      <c r="BIA28" s="78"/>
      <c r="BIB28" s="78"/>
      <c r="BIC28" s="78"/>
      <c r="BID28" s="78"/>
      <c r="BIE28" s="78"/>
      <c r="BIF28" s="78"/>
      <c r="BIG28" s="78"/>
      <c r="BIH28" s="78"/>
      <c r="BII28" s="78"/>
      <c r="BIJ28" s="78"/>
      <c r="BIK28" s="78"/>
      <c r="BIL28" s="78"/>
      <c r="BIM28" s="78"/>
      <c r="BIN28" s="78"/>
      <c r="BIO28" s="78"/>
      <c r="BIP28" s="78"/>
      <c r="BIQ28" s="78"/>
      <c r="BIR28" s="78"/>
      <c r="BIS28" s="78"/>
      <c r="BIT28" s="78"/>
      <c r="BIU28" s="78"/>
      <c r="BIV28" s="78"/>
      <c r="BIW28" s="78"/>
      <c r="BIX28" s="78"/>
      <c r="BIY28" s="78"/>
      <c r="BIZ28" s="78"/>
      <c r="BJA28" s="78"/>
      <c r="BJB28" s="78"/>
      <c r="BJC28" s="78"/>
      <c r="BJD28" s="78"/>
      <c r="BJE28" s="78"/>
      <c r="BJF28" s="78"/>
      <c r="BJG28" s="78"/>
      <c r="BJH28" s="78"/>
      <c r="BJI28" s="78"/>
      <c r="BJJ28" s="78"/>
      <c r="BJK28" s="78"/>
      <c r="BJL28" s="78"/>
      <c r="BJM28" s="78"/>
      <c r="BJN28" s="78"/>
      <c r="BJO28" s="78"/>
      <c r="BJP28" s="78"/>
      <c r="BJQ28" s="78"/>
      <c r="BJR28" s="78"/>
      <c r="BJS28" s="78"/>
      <c r="BJT28" s="78"/>
      <c r="BJU28" s="78"/>
      <c r="BJV28" s="78"/>
      <c r="BJW28" s="78"/>
      <c r="BJX28" s="78"/>
      <c r="BJY28" s="78"/>
      <c r="BJZ28" s="78"/>
      <c r="BKA28" s="78"/>
      <c r="BKB28" s="78"/>
      <c r="BKC28" s="78"/>
      <c r="BKD28" s="78"/>
      <c r="BKE28" s="78"/>
      <c r="BKF28" s="78"/>
      <c r="BKG28" s="78"/>
      <c r="BKH28" s="78"/>
      <c r="BKI28" s="78"/>
      <c r="BKJ28" s="78"/>
      <c r="BKK28" s="78"/>
      <c r="BKL28" s="78"/>
      <c r="BKM28" s="78"/>
      <c r="BKN28" s="78"/>
      <c r="BKO28" s="78"/>
      <c r="BKP28" s="78"/>
      <c r="BKQ28" s="78"/>
      <c r="BKR28" s="78"/>
      <c r="BKS28" s="78"/>
      <c r="BKT28" s="78"/>
      <c r="BKU28" s="78"/>
      <c r="BKV28" s="78"/>
      <c r="BKW28" s="78"/>
      <c r="BKX28" s="78"/>
      <c r="BKY28" s="78"/>
      <c r="BKZ28" s="78"/>
      <c r="BLA28" s="78"/>
      <c r="BLB28" s="78"/>
      <c r="BLC28" s="78"/>
      <c r="BLD28" s="78"/>
      <c r="BLE28" s="78"/>
      <c r="BLF28" s="78"/>
      <c r="BLG28" s="78"/>
      <c r="BLH28" s="78"/>
      <c r="BLI28" s="78"/>
      <c r="BLJ28" s="78"/>
      <c r="BLK28" s="78"/>
      <c r="BLL28" s="78"/>
      <c r="BLM28" s="78"/>
      <c r="BLN28" s="78"/>
      <c r="BLO28" s="78"/>
      <c r="BLP28" s="78"/>
      <c r="BLQ28" s="78"/>
      <c r="BLR28" s="78"/>
      <c r="BLS28" s="78"/>
      <c r="BLT28" s="78"/>
      <c r="BLU28" s="78"/>
      <c r="BLV28" s="78"/>
      <c r="BLW28" s="78"/>
      <c r="BLX28" s="78"/>
      <c r="BLY28" s="78"/>
      <c r="BLZ28" s="78"/>
      <c r="BMA28" s="78"/>
      <c r="BMB28" s="78"/>
      <c r="BMC28" s="78"/>
      <c r="BMD28" s="78"/>
      <c r="BME28" s="78"/>
      <c r="BMF28" s="78"/>
      <c r="BMG28" s="78"/>
      <c r="BMH28" s="78"/>
      <c r="BMI28" s="78"/>
      <c r="BMJ28" s="78"/>
      <c r="BMK28" s="78"/>
      <c r="BML28" s="78"/>
      <c r="BMM28" s="78"/>
      <c r="BMN28" s="78"/>
      <c r="BMO28" s="78"/>
      <c r="BMP28" s="78"/>
      <c r="BMQ28" s="78"/>
      <c r="BMR28" s="78"/>
      <c r="BMS28" s="78"/>
      <c r="BMT28" s="78"/>
      <c r="BMU28" s="78"/>
      <c r="BMV28" s="78"/>
      <c r="BMW28" s="78"/>
      <c r="BMX28" s="78"/>
      <c r="BMY28" s="78"/>
      <c r="BMZ28" s="78"/>
      <c r="BNA28" s="78"/>
      <c r="BNB28" s="78"/>
      <c r="BNC28" s="78"/>
      <c r="BND28" s="78"/>
      <c r="BNE28" s="78"/>
      <c r="BNF28" s="78"/>
      <c r="BNG28" s="78"/>
      <c r="BNH28" s="78"/>
      <c r="BNI28" s="78"/>
      <c r="BNJ28" s="78"/>
      <c r="BNK28" s="78"/>
      <c r="BNL28" s="78"/>
      <c r="BNM28" s="78"/>
      <c r="BNN28" s="78"/>
      <c r="BNO28" s="78"/>
      <c r="BNP28" s="78"/>
      <c r="BNQ28" s="78"/>
      <c r="BNR28" s="78"/>
      <c r="BNS28" s="78"/>
      <c r="BNT28" s="78"/>
      <c r="BNU28" s="78"/>
      <c r="BNV28" s="78"/>
      <c r="BNW28" s="78"/>
      <c r="BNX28" s="78"/>
      <c r="BNY28" s="78"/>
      <c r="BNZ28" s="78"/>
      <c r="BOA28" s="78"/>
      <c r="BOB28" s="78"/>
      <c r="BOC28" s="78"/>
      <c r="BOD28" s="78"/>
      <c r="BOE28" s="78"/>
      <c r="BOF28" s="78"/>
      <c r="BOG28" s="78"/>
      <c r="BOH28" s="78"/>
      <c r="BOI28" s="78"/>
      <c r="BOJ28" s="78"/>
      <c r="BOK28" s="78"/>
      <c r="BOL28" s="78"/>
      <c r="BOM28" s="78"/>
      <c r="BON28" s="78"/>
      <c r="BOO28" s="78"/>
      <c r="BOP28" s="78"/>
      <c r="BOQ28" s="78"/>
      <c r="BOR28" s="78"/>
      <c r="BOS28" s="78"/>
      <c r="BOT28" s="78"/>
      <c r="BOU28" s="78"/>
      <c r="BOV28" s="78"/>
      <c r="BOW28" s="78"/>
      <c r="BOX28" s="78"/>
      <c r="BOY28" s="78"/>
      <c r="BOZ28" s="78"/>
      <c r="BPA28" s="78"/>
      <c r="BPB28" s="78"/>
      <c r="BPC28" s="78"/>
      <c r="BPD28" s="78"/>
      <c r="BPE28" s="78"/>
      <c r="BPF28" s="78"/>
      <c r="BPG28" s="78"/>
      <c r="BPH28" s="78"/>
      <c r="BPI28" s="78"/>
      <c r="BPJ28" s="78"/>
      <c r="BPK28" s="78"/>
      <c r="BPL28" s="78"/>
      <c r="BPM28" s="78"/>
      <c r="BPN28" s="78"/>
      <c r="BPO28" s="78"/>
      <c r="BPP28" s="78"/>
      <c r="BPQ28" s="78"/>
      <c r="BPR28" s="78"/>
      <c r="BPS28" s="78"/>
      <c r="BPT28" s="78"/>
      <c r="BPU28" s="78"/>
      <c r="BPV28" s="78"/>
      <c r="BPW28" s="78"/>
      <c r="BPX28" s="78"/>
      <c r="BPY28" s="78"/>
      <c r="BPZ28" s="78"/>
      <c r="BQA28" s="78"/>
      <c r="BQB28" s="78"/>
      <c r="BQC28" s="78"/>
      <c r="BQD28" s="78"/>
      <c r="BQE28" s="78"/>
      <c r="BQF28" s="78"/>
      <c r="BQG28" s="78"/>
      <c r="BQH28" s="78"/>
      <c r="BQI28" s="78"/>
      <c r="BQJ28" s="78"/>
      <c r="BQK28" s="78"/>
      <c r="BQL28" s="78"/>
      <c r="BQM28" s="78"/>
      <c r="BQN28" s="78"/>
      <c r="BQO28" s="78"/>
      <c r="BQP28" s="78"/>
      <c r="BQQ28" s="78"/>
      <c r="BQR28" s="78"/>
      <c r="BQS28" s="78"/>
      <c r="BQT28" s="78"/>
      <c r="BQU28" s="78"/>
      <c r="BQV28" s="78"/>
      <c r="BQW28" s="78"/>
      <c r="BQX28" s="78"/>
      <c r="BQY28" s="78"/>
      <c r="BQZ28" s="78"/>
      <c r="BRA28" s="78"/>
      <c r="BRB28" s="78"/>
      <c r="BRC28" s="78"/>
      <c r="BRD28" s="78"/>
      <c r="BRE28" s="78"/>
      <c r="BRF28" s="78"/>
      <c r="BRG28" s="78"/>
      <c r="BRH28" s="78"/>
      <c r="BRI28" s="78"/>
      <c r="BRJ28" s="78"/>
      <c r="BRK28" s="78"/>
      <c r="BRL28" s="78"/>
      <c r="BRM28" s="78"/>
      <c r="BRN28" s="78"/>
      <c r="BRO28" s="78"/>
      <c r="BRP28" s="78"/>
      <c r="BRQ28" s="78"/>
      <c r="BRR28" s="78"/>
      <c r="BRS28" s="78"/>
      <c r="BRT28" s="78"/>
      <c r="BRU28" s="78"/>
      <c r="BRV28" s="78"/>
      <c r="BRW28" s="78"/>
      <c r="BRX28" s="78"/>
      <c r="BRY28" s="78"/>
      <c r="BRZ28" s="78"/>
      <c r="BSA28" s="78"/>
      <c r="BSB28" s="78"/>
      <c r="BSC28" s="78"/>
      <c r="BSD28" s="78"/>
      <c r="BSE28" s="78"/>
      <c r="BSF28" s="78"/>
      <c r="BSG28" s="78"/>
      <c r="BSH28" s="78"/>
      <c r="BSI28" s="78"/>
      <c r="BSJ28" s="78"/>
      <c r="BSK28" s="78"/>
      <c r="BSL28" s="78"/>
      <c r="BSM28" s="78"/>
      <c r="BSN28" s="78"/>
      <c r="BSO28" s="78"/>
      <c r="BSP28" s="78"/>
      <c r="BSQ28" s="78"/>
      <c r="BSR28" s="78"/>
      <c r="BSS28" s="78"/>
      <c r="BST28" s="78"/>
      <c r="BSU28" s="78"/>
      <c r="BSV28" s="78"/>
      <c r="BSW28" s="78"/>
      <c r="BSX28" s="78"/>
      <c r="BSY28" s="78"/>
      <c r="BSZ28" s="78"/>
      <c r="BTA28" s="78"/>
      <c r="BTB28" s="78"/>
      <c r="BTC28" s="78"/>
      <c r="BTD28" s="78"/>
      <c r="BTE28" s="78"/>
      <c r="BTF28" s="78"/>
      <c r="BTG28" s="78"/>
      <c r="BTH28" s="78"/>
      <c r="BTI28" s="78"/>
      <c r="BTJ28" s="78"/>
      <c r="BTK28" s="78"/>
      <c r="BTL28" s="78"/>
      <c r="BTM28" s="78"/>
      <c r="BTN28" s="78"/>
      <c r="BTO28" s="78"/>
      <c r="BTP28" s="78"/>
      <c r="BTQ28" s="78"/>
      <c r="BTR28" s="78"/>
      <c r="BTS28" s="78"/>
      <c r="BTT28" s="78"/>
      <c r="BTU28" s="78"/>
      <c r="BTV28" s="78"/>
      <c r="BTW28" s="78"/>
      <c r="BTX28" s="78"/>
      <c r="BTY28" s="78"/>
      <c r="BTZ28" s="78"/>
      <c r="BUA28" s="78"/>
      <c r="BUB28" s="78"/>
      <c r="BUC28" s="78"/>
      <c r="BUD28" s="78"/>
      <c r="BUE28" s="78"/>
      <c r="BUF28" s="78"/>
      <c r="BUG28" s="78"/>
      <c r="BUH28" s="78"/>
      <c r="BUI28" s="78"/>
      <c r="BUJ28" s="78"/>
      <c r="BUK28" s="78"/>
      <c r="BUL28" s="78"/>
      <c r="BUM28" s="78"/>
      <c r="BUN28" s="78"/>
      <c r="BUO28" s="78"/>
      <c r="BUP28" s="78"/>
      <c r="BUQ28" s="78"/>
      <c r="BUR28" s="78"/>
      <c r="BUS28" s="78"/>
      <c r="BUT28" s="78"/>
      <c r="BUU28" s="78"/>
      <c r="BUV28" s="78"/>
      <c r="BUW28" s="78"/>
      <c r="BUX28" s="78"/>
      <c r="BUY28" s="78"/>
      <c r="BUZ28" s="78"/>
      <c r="BVA28" s="78"/>
      <c r="BVB28" s="78"/>
      <c r="BVC28" s="78"/>
      <c r="BVD28" s="78"/>
      <c r="BVE28" s="78"/>
      <c r="BVF28" s="78"/>
      <c r="BVG28" s="78"/>
      <c r="BVH28" s="78"/>
      <c r="BVI28" s="78"/>
      <c r="BVJ28" s="78"/>
      <c r="BVK28" s="78"/>
      <c r="BVL28" s="78"/>
      <c r="BVM28" s="78"/>
      <c r="BVN28" s="78"/>
      <c r="BVO28" s="78"/>
      <c r="BVP28" s="78"/>
      <c r="BVQ28" s="78"/>
      <c r="BVR28" s="78"/>
      <c r="BVS28" s="78"/>
      <c r="BVT28" s="78"/>
      <c r="BVU28" s="78"/>
      <c r="BVV28" s="78"/>
      <c r="BVW28" s="78"/>
      <c r="BVX28" s="78"/>
      <c r="BVY28" s="78"/>
      <c r="BVZ28" s="78"/>
      <c r="BWA28" s="78"/>
      <c r="BWB28" s="78"/>
      <c r="BWC28" s="78"/>
      <c r="BWD28" s="78"/>
      <c r="BWE28" s="78"/>
      <c r="BWF28" s="78"/>
      <c r="BWG28" s="78"/>
      <c r="BWH28" s="78"/>
      <c r="BWI28" s="78"/>
      <c r="BWJ28" s="78"/>
      <c r="BWK28" s="78"/>
      <c r="BWL28" s="78"/>
      <c r="BWM28" s="78"/>
      <c r="BWN28" s="78"/>
      <c r="BWO28" s="78"/>
      <c r="BWP28" s="78"/>
      <c r="BWQ28" s="78"/>
      <c r="BWR28" s="78"/>
      <c r="BWS28" s="78"/>
      <c r="BWT28" s="78"/>
      <c r="BWU28" s="78"/>
      <c r="BWV28" s="78"/>
      <c r="BWW28" s="78"/>
      <c r="BWX28" s="78"/>
      <c r="BWY28" s="78"/>
      <c r="BWZ28" s="78"/>
      <c r="BXA28" s="78"/>
      <c r="BXB28" s="78"/>
      <c r="BXC28" s="78"/>
      <c r="BXD28" s="78"/>
      <c r="BXE28" s="78"/>
      <c r="BXF28" s="78"/>
      <c r="BXG28" s="78"/>
      <c r="BXH28" s="78"/>
      <c r="BXI28" s="78"/>
      <c r="BXJ28" s="78"/>
      <c r="BXK28" s="78"/>
      <c r="BXL28" s="78"/>
      <c r="BXM28" s="78"/>
      <c r="BXN28" s="78"/>
      <c r="BXO28" s="78"/>
      <c r="BXP28" s="78"/>
      <c r="BXQ28" s="78"/>
      <c r="BXR28" s="78"/>
      <c r="BXS28" s="78"/>
      <c r="BXT28" s="78"/>
      <c r="BXU28" s="78"/>
      <c r="BXV28" s="78"/>
      <c r="BXW28" s="78"/>
      <c r="BXX28" s="78"/>
      <c r="BXY28" s="78"/>
      <c r="BXZ28" s="78"/>
      <c r="BYA28" s="78"/>
      <c r="BYB28" s="78"/>
      <c r="BYC28" s="78"/>
      <c r="BYD28" s="78"/>
      <c r="BYE28" s="78"/>
      <c r="BYF28" s="78"/>
      <c r="BYG28" s="78"/>
      <c r="BYH28" s="78"/>
      <c r="BYI28" s="78"/>
      <c r="BYJ28" s="78"/>
      <c r="BYK28" s="78"/>
      <c r="BYL28" s="78"/>
      <c r="BYM28" s="78"/>
      <c r="BYN28" s="78"/>
      <c r="BYO28" s="78"/>
      <c r="BYP28" s="78"/>
      <c r="BYQ28" s="78"/>
      <c r="BYR28" s="78"/>
      <c r="BYS28" s="78"/>
      <c r="BYT28" s="78"/>
      <c r="BYU28" s="78"/>
      <c r="BYV28" s="78"/>
      <c r="BYW28" s="78"/>
      <c r="BYX28" s="78"/>
      <c r="BYY28" s="78"/>
      <c r="BYZ28" s="78"/>
      <c r="BZA28" s="78"/>
      <c r="BZB28" s="78"/>
      <c r="BZC28" s="78"/>
      <c r="BZD28" s="78"/>
      <c r="BZE28" s="78"/>
      <c r="BZF28" s="78"/>
      <c r="BZG28" s="78"/>
      <c r="BZH28" s="78"/>
      <c r="BZI28" s="78"/>
      <c r="BZJ28" s="78"/>
      <c r="BZK28" s="78"/>
      <c r="BZL28" s="78"/>
      <c r="BZM28" s="78"/>
      <c r="BZN28" s="78"/>
      <c r="BZO28" s="78"/>
      <c r="BZP28" s="78"/>
      <c r="BZQ28" s="78"/>
      <c r="BZR28" s="78"/>
      <c r="BZS28" s="78"/>
      <c r="BZT28" s="78"/>
      <c r="BZU28" s="78"/>
      <c r="BZV28" s="78"/>
      <c r="BZW28" s="78"/>
      <c r="BZX28" s="78"/>
      <c r="BZY28" s="78"/>
      <c r="BZZ28" s="78"/>
      <c r="CAA28" s="78"/>
      <c r="CAB28" s="78"/>
      <c r="CAC28" s="78"/>
      <c r="CAD28" s="78"/>
      <c r="CAE28" s="78"/>
      <c r="CAF28" s="78"/>
      <c r="CAG28" s="78"/>
      <c r="CAH28" s="78"/>
      <c r="CAI28" s="78"/>
      <c r="CAJ28" s="78"/>
      <c r="CAK28" s="78"/>
      <c r="CAL28" s="78"/>
      <c r="CAM28" s="78"/>
      <c r="CAN28" s="78"/>
      <c r="CAO28" s="78"/>
      <c r="CAP28" s="78"/>
      <c r="CAQ28" s="78"/>
      <c r="CAR28" s="78"/>
      <c r="CAS28" s="78"/>
      <c r="CAT28" s="78"/>
      <c r="CAU28" s="78"/>
      <c r="CAV28" s="78"/>
      <c r="CAW28" s="78"/>
      <c r="CAX28" s="78"/>
      <c r="CAY28" s="78"/>
      <c r="CAZ28" s="78"/>
      <c r="CBA28" s="78"/>
      <c r="CBB28" s="78"/>
      <c r="CBC28" s="78"/>
      <c r="CBD28" s="78"/>
      <c r="CBE28" s="78"/>
      <c r="CBF28" s="78"/>
      <c r="CBG28" s="78"/>
      <c r="CBH28" s="78"/>
      <c r="CBI28" s="78"/>
      <c r="CBJ28" s="78"/>
      <c r="CBK28" s="78"/>
      <c r="CBL28" s="78"/>
      <c r="CBM28" s="78"/>
      <c r="CBN28" s="78"/>
      <c r="CBO28" s="78"/>
      <c r="CBP28" s="78"/>
      <c r="CBQ28" s="78"/>
      <c r="CBR28" s="78"/>
      <c r="CBS28" s="78"/>
      <c r="CBT28" s="78"/>
      <c r="CBU28" s="78"/>
      <c r="CBV28" s="78"/>
      <c r="CBW28" s="78"/>
      <c r="CBX28" s="78"/>
      <c r="CBY28" s="78"/>
      <c r="CBZ28" s="78"/>
      <c r="CCA28" s="78"/>
      <c r="CCB28" s="78"/>
      <c r="CCC28" s="78"/>
      <c r="CCD28" s="78"/>
      <c r="CCE28" s="78"/>
      <c r="CCF28" s="78"/>
      <c r="CCG28" s="78"/>
      <c r="CCH28" s="78"/>
      <c r="CCI28" s="78"/>
      <c r="CCJ28" s="78"/>
      <c r="CCK28" s="78"/>
      <c r="CCL28" s="78"/>
      <c r="CCM28" s="78"/>
      <c r="CCN28" s="78"/>
      <c r="CCO28" s="78"/>
      <c r="CCP28" s="78"/>
      <c r="CCQ28" s="78"/>
      <c r="CCR28" s="78"/>
      <c r="CCS28" s="78"/>
      <c r="CCT28" s="78"/>
      <c r="CCU28" s="78"/>
      <c r="CCV28" s="78"/>
      <c r="CCW28" s="78"/>
      <c r="CCX28" s="78"/>
      <c r="CCY28" s="78"/>
      <c r="CCZ28" s="78"/>
      <c r="CDA28" s="78"/>
      <c r="CDB28" s="78"/>
      <c r="CDC28" s="78"/>
      <c r="CDD28" s="78"/>
      <c r="CDE28" s="78"/>
      <c r="CDF28" s="78"/>
      <c r="CDG28" s="78"/>
      <c r="CDH28" s="78"/>
      <c r="CDI28" s="78"/>
      <c r="CDJ28" s="78"/>
      <c r="CDK28" s="78"/>
      <c r="CDL28" s="78"/>
      <c r="CDM28" s="78"/>
      <c r="CDN28" s="78"/>
      <c r="CDO28" s="78"/>
      <c r="CDP28" s="78"/>
      <c r="CDQ28" s="78"/>
      <c r="CDR28" s="78"/>
      <c r="CDS28" s="78"/>
      <c r="CDT28" s="78"/>
      <c r="CDU28" s="78"/>
      <c r="CDV28" s="78"/>
      <c r="CDW28" s="78"/>
      <c r="CDX28" s="78"/>
      <c r="CDY28" s="78"/>
      <c r="CDZ28" s="78"/>
      <c r="CEA28" s="78"/>
      <c r="CEB28" s="78"/>
      <c r="CEC28" s="78"/>
      <c r="CED28" s="78"/>
      <c r="CEE28" s="78"/>
      <c r="CEF28" s="78"/>
      <c r="CEG28" s="78"/>
      <c r="CEH28" s="78"/>
      <c r="CEI28" s="78"/>
      <c r="CEJ28" s="78"/>
      <c r="CEK28" s="78"/>
      <c r="CEL28" s="78"/>
      <c r="CEM28" s="78"/>
      <c r="CEN28" s="78"/>
      <c r="CEO28" s="78"/>
      <c r="CEP28" s="78"/>
      <c r="CEQ28" s="78"/>
      <c r="CER28" s="78"/>
      <c r="CES28" s="78"/>
      <c r="CET28" s="78"/>
      <c r="CEU28" s="78"/>
      <c r="CEV28" s="78"/>
      <c r="CEW28" s="78"/>
      <c r="CEX28" s="78"/>
      <c r="CEY28" s="78"/>
      <c r="CEZ28" s="78"/>
      <c r="CFA28" s="78"/>
      <c r="CFB28" s="78"/>
      <c r="CFC28" s="78"/>
      <c r="CFD28" s="78"/>
      <c r="CFE28" s="78"/>
      <c r="CFF28" s="78"/>
      <c r="CFG28" s="78"/>
      <c r="CFH28" s="78"/>
      <c r="CFI28" s="78"/>
      <c r="CFJ28" s="78"/>
      <c r="CFK28" s="78"/>
      <c r="CFL28" s="78"/>
      <c r="CFM28" s="78"/>
      <c r="CFN28" s="78"/>
      <c r="CFO28" s="78"/>
      <c r="CFP28" s="78"/>
      <c r="CFQ28" s="78"/>
      <c r="CFR28" s="78"/>
      <c r="CFS28" s="78"/>
      <c r="CFT28" s="78"/>
      <c r="CFU28" s="78"/>
      <c r="CFV28" s="78"/>
      <c r="CFW28" s="78"/>
      <c r="CFX28" s="78"/>
      <c r="CFY28" s="78"/>
      <c r="CFZ28" s="78"/>
      <c r="CGA28" s="78"/>
      <c r="CGB28" s="78"/>
      <c r="CGC28" s="78"/>
      <c r="CGD28" s="78"/>
      <c r="CGE28" s="78"/>
      <c r="CGF28" s="78"/>
      <c r="CGG28" s="78"/>
      <c r="CGH28" s="78"/>
      <c r="CGI28" s="78"/>
      <c r="CGJ28" s="78"/>
      <c r="CGK28" s="78"/>
      <c r="CGL28" s="78"/>
      <c r="CGM28" s="78"/>
      <c r="CGN28" s="78"/>
      <c r="CGO28" s="78"/>
      <c r="CGP28" s="78"/>
      <c r="CGQ28" s="78"/>
      <c r="CGR28" s="78"/>
      <c r="CGS28" s="78"/>
      <c r="CGT28" s="78"/>
      <c r="CGU28" s="78"/>
      <c r="CGV28" s="78"/>
      <c r="CGW28" s="78"/>
      <c r="CGX28" s="78"/>
      <c r="CGY28" s="78"/>
      <c r="CGZ28" s="78"/>
      <c r="CHA28" s="78"/>
      <c r="CHB28" s="78"/>
      <c r="CHC28" s="78"/>
      <c r="CHD28" s="78"/>
      <c r="CHE28" s="78"/>
      <c r="CHF28" s="78"/>
      <c r="CHG28" s="78"/>
      <c r="CHH28" s="78"/>
      <c r="CHI28" s="78"/>
      <c r="CHJ28" s="78"/>
      <c r="CHK28" s="78"/>
      <c r="CHL28" s="78"/>
      <c r="CHM28" s="78"/>
      <c r="CHN28" s="78"/>
      <c r="CHO28" s="78"/>
      <c r="CHP28" s="78"/>
      <c r="CHQ28" s="78"/>
      <c r="CHR28" s="78"/>
      <c r="CHS28" s="78"/>
      <c r="CHT28" s="78"/>
      <c r="CHU28" s="78"/>
      <c r="CHV28" s="78"/>
      <c r="CHW28" s="78"/>
      <c r="CHX28" s="78"/>
      <c r="CHY28" s="78"/>
      <c r="CHZ28" s="78"/>
      <c r="CIA28" s="78"/>
      <c r="CIB28" s="78"/>
      <c r="CIC28" s="78"/>
      <c r="CID28" s="78"/>
      <c r="CIE28" s="78"/>
      <c r="CIF28" s="78"/>
      <c r="CIG28" s="78"/>
      <c r="CIH28" s="78"/>
      <c r="CII28" s="78"/>
      <c r="CIJ28" s="78"/>
      <c r="CIK28" s="78"/>
      <c r="CIL28" s="78"/>
      <c r="CIM28" s="78"/>
      <c r="CIN28" s="78"/>
      <c r="CIO28" s="78"/>
      <c r="CIP28" s="78"/>
      <c r="CIQ28" s="78"/>
      <c r="CIR28" s="78"/>
      <c r="CIS28" s="78"/>
      <c r="CIT28" s="78"/>
      <c r="CIU28" s="78"/>
      <c r="CIV28" s="78"/>
      <c r="CIW28" s="78"/>
      <c r="CIX28" s="78"/>
      <c r="CIY28" s="78"/>
      <c r="CIZ28" s="78"/>
      <c r="CJA28" s="78"/>
      <c r="CJB28" s="78"/>
      <c r="CJC28" s="78"/>
      <c r="CJD28" s="78"/>
      <c r="CJE28" s="78"/>
      <c r="CJF28" s="78"/>
      <c r="CJG28" s="78"/>
      <c r="CJH28" s="78"/>
      <c r="CJI28" s="78"/>
      <c r="CJJ28" s="78"/>
      <c r="CJK28" s="78"/>
      <c r="CJL28" s="78"/>
      <c r="CJM28" s="78"/>
      <c r="CJN28" s="78"/>
      <c r="CJO28" s="78"/>
      <c r="CJP28" s="78"/>
      <c r="CJQ28" s="78"/>
      <c r="CJR28" s="78"/>
      <c r="CJS28" s="78"/>
      <c r="CJT28" s="78"/>
      <c r="CJU28" s="78"/>
      <c r="CJV28" s="78"/>
      <c r="CJW28" s="78"/>
      <c r="CJX28" s="78"/>
      <c r="CJY28" s="78"/>
      <c r="CJZ28" s="78"/>
      <c r="CKA28" s="78"/>
      <c r="CKB28" s="78"/>
      <c r="CKC28" s="78"/>
      <c r="CKD28" s="78"/>
      <c r="CKE28" s="78"/>
      <c r="CKF28" s="78"/>
      <c r="CKG28" s="78"/>
      <c r="CKH28" s="78"/>
      <c r="CKI28" s="78"/>
      <c r="CKJ28" s="78"/>
      <c r="CKK28" s="78"/>
      <c r="CKL28" s="78"/>
      <c r="CKM28" s="78"/>
      <c r="CKN28" s="78"/>
      <c r="CKO28" s="78"/>
      <c r="CKP28" s="78"/>
      <c r="CKQ28" s="78"/>
      <c r="CKR28" s="78"/>
      <c r="CKS28" s="78"/>
      <c r="CKT28" s="78"/>
      <c r="CKU28" s="78"/>
      <c r="CKV28" s="78"/>
      <c r="CKW28" s="78"/>
      <c r="CKX28" s="78"/>
      <c r="CKY28" s="78"/>
      <c r="CKZ28" s="78"/>
      <c r="CLA28" s="78"/>
      <c r="CLB28" s="78"/>
      <c r="CLC28" s="78"/>
      <c r="CLD28" s="78"/>
      <c r="CLE28" s="78"/>
      <c r="CLF28" s="78"/>
      <c r="CLG28" s="78"/>
      <c r="CLH28" s="78"/>
      <c r="CLI28" s="78"/>
      <c r="CLJ28" s="78"/>
      <c r="CLK28" s="78"/>
      <c r="CLL28" s="78"/>
      <c r="CLM28" s="78"/>
      <c r="CLN28" s="78"/>
      <c r="CLO28" s="78"/>
      <c r="CLP28" s="78"/>
      <c r="CLQ28" s="78"/>
      <c r="CLR28" s="78"/>
      <c r="CLS28" s="78"/>
      <c r="CLT28" s="78"/>
      <c r="CLU28" s="78"/>
      <c r="CLV28" s="78"/>
      <c r="CLW28" s="78"/>
      <c r="CLX28" s="78"/>
      <c r="CLY28" s="78"/>
      <c r="CLZ28" s="78"/>
      <c r="CMA28" s="78"/>
      <c r="CMB28" s="78"/>
      <c r="CMC28" s="78"/>
      <c r="CMD28" s="78"/>
      <c r="CME28" s="78"/>
      <c r="CMF28" s="78"/>
      <c r="CMG28" s="78"/>
      <c r="CMH28" s="78"/>
      <c r="CMI28" s="78"/>
      <c r="CMJ28" s="78"/>
      <c r="CMK28" s="78"/>
      <c r="CML28" s="78"/>
      <c r="CMM28" s="78"/>
      <c r="CMN28" s="78"/>
      <c r="CMO28" s="78"/>
      <c r="CMP28" s="78"/>
      <c r="CMQ28" s="78"/>
      <c r="CMR28" s="78"/>
      <c r="CMS28" s="78"/>
      <c r="CMT28" s="78"/>
      <c r="CMU28" s="78"/>
      <c r="CMV28" s="78"/>
      <c r="CMW28" s="78"/>
      <c r="CMX28" s="78"/>
      <c r="CMY28" s="78"/>
      <c r="CMZ28" s="78"/>
      <c r="CNA28" s="78"/>
      <c r="CNB28" s="78"/>
      <c r="CNC28" s="78"/>
      <c r="CND28" s="78"/>
      <c r="CNE28" s="78"/>
      <c r="CNF28" s="78"/>
      <c r="CNG28" s="78"/>
      <c r="CNH28" s="78"/>
      <c r="CNI28" s="78"/>
      <c r="CNJ28" s="78"/>
      <c r="CNK28" s="78"/>
      <c r="CNL28" s="78"/>
      <c r="CNM28" s="78"/>
      <c r="CNN28" s="78"/>
      <c r="CNO28" s="78"/>
      <c r="CNP28" s="78"/>
      <c r="CNQ28" s="78"/>
      <c r="CNR28" s="78"/>
      <c r="CNS28" s="78"/>
      <c r="CNT28" s="78"/>
      <c r="CNU28" s="78"/>
      <c r="CNV28" s="78"/>
      <c r="CNW28" s="78"/>
      <c r="CNX28" s="78"/>
      <c r="CNY28" s="78"/>
      <c r="CNZ28" s="78"/>
      <c r="COA28" s="78"/>
      <c r="COB28" s="78"/>
      <c r="COC28" s="78"/>
      <c r="COD28" s="78"/>
      <c r="COE28" s="78"/>
      <c r="COF28" s="78"/>
      <c r="COG28" s="78"/>
      <c r="COH28" s="78"/>
      <c r="COI28" s="78"/>
      <c r="COJ28" s="78"/>
      <c r="COK28" s="78"/>
      <c r="COL28" s="78"/>
      <c r="COM28" s="78"/>
      <c r="CON28" s="78"/>
      <c r="COO28" s="78"/>
      <c r="COP28" s="78"/>
      <c r="COQ28" s="78"/>
      <c r="COR28" s="78"/>
      <c r="COS28" s="78"/>
      <c r="COT28" s="78"/>
      <c r="COU28" s="78"/>
      <c r="COV28" s="78"/>
      <c r="COW28" s="78"/>
      <c r="COX28" s="78"/>
      <c r="COY28" s="78"/>
      <c r="COZ28" s="78"/>
      <c r="CPA28" s="78"/>
      <c r="CPB28" s="78"/>
      <c r="CPC28" s="78"/>
      <c r="CPD28" s="78"/>
      <c r="CPE28" s="78"/>
      <c r="CPF28" s="78"/>
      <c r="CPG28" s="78"/>
      <c r="CPH28" s="78"/>
      <c r="CPI28" s="78"/>
      <c r="CPJ28" s="78"/>
      <c r="CPK28" s="78"/>
      <c r="CPL28" s="78"/>
      <c r="CPM28" s="78"/>
      <c r="CPN28" s="78"/>
      <c r="CPO28" s="78"/>
      <c r="CPP28" s="78"/>
      <c r="CPQ28" s="78"/>
      <c r="CPR28" s="78"/>
      <c r="CPS28" s="78"/>
      <c r="CPT28" s="78"/>
      <c r="CPU28" s="78"/>
      <c r="CPV28" s="78"/>
      <c r="CPW28" s="78"/>
      <c r="CPX28" s="78"/>
      <c r="CPY28" s="78"/>
      <c r="CPZ28" s="78"/>
      <c r="CQA28" s="78"/>
      <c r="CQB28" s="78"/>
      <c r="CQC28" s="78"/>
      <c r="CQD28" s="78"/>
      <c r="CQE28" s="78"/>
      <c r="CQF28" s="78"/>
      <c r="CQG28" s="78"/>
      <c r="CQH28" s="78"/>
      <c r="CQI28" s="78"/>
      <c r="CQJ28" s="78"/>
      <c r="CQK28" s="78"/>
      <c r="CQL28" s="78"/>
      <c r="CQM28" s="78"/>
      <c r="CQN28" s="78"/>
      <c r="CQO28" s="78"/>
      <c r="CQP28" s="78"/>
      <c r="CQQ28" s="78"/>
      <c r="CQR28" s="78"/>
      <c r="CQS28" s="78"/>
      <c r="CQT28" s="78"/>
      <c r="CQU28" s="78"/>
      <c r="CQV28" s="78"/>
      <c r="CQW28" s="78"/>
      <c r="CQX28" s="78"/>
      <c r="CQY28" s="78"/>
      <c r="CQZ28" s="78"/>
      <c r="CRA28" s="78"/>
      <c r="CRB28" s="78"/>
      <c r="CRC28" s="78"/>
      <c r="CRD28" s="78"/>
      <c r="CRE28" s="78"/>
      <c r="CRF28" s="78"/>
      <c r="CRG28" s="78"/>
      <c r="CRH28" s="78"/>
      <c r="CRI28" s="78"/>
      <c r="CRJ28" s="78"/>
      <c r="CRK28" s="78"/>
      <c r="CRL28" s="78"/>
      <c r="CRM28" s="78"/>
      <c r="CRN28" s="78"/>
      <c r="CRO28" s="78"/>
      <c r="CRP28" s="78"/>
      <c r="CRQ28" s="78"/>
      <c r="CRR28" s="78"/>
      <c r="CRS28" s="78"/>
      <c r="CRT28" s="78"/>
      <c r="CRU28" s="78"/>
      <c r="CRV28" s="78"/>
      <c r="CRW28" s="78"/>
      <c r="CRX28" s="78"/>
      <c r="CRY28" s="78"/>
      <c r="CRZ28" s="78"/>
      <c r="CSA28" s="78"/>
      <c r="CSB28" s="78"/>
      <c r="CSC28" s="78"/>
      <c r="CSD28" s="78"/>
      <c r="CSE28" s="78"/>
      <c r="CSF28" s="78"/>
      <c r="CSG28" s="78"/>
      <c r="CSH28" s="78"/>
      <c r="CSI28" s="78"/>
      <c r="CSJ28" s="78"/>
      <c r="CSK28" s="78"/>
      <c r="CSL28" s="78"/>
      <c r="CSM28" s="78"/>
      <c r="CSN28" s="78"/>
      <c r="CSO28" s="78"/>
      <c r="CSP28" s="78"/>
      <c r="CSQ28" s="78"/>
      <c r="CSR28" s="78"/>
      <c r="CSS28" s="78"/>
      <c r="CST28" s="78"/>
      <c r="CSU28" s="78"/>
      <c r="CSV28" s="78"/>
      <c r="CSW28" s="78"/>
      <c r="CSX28" s="78"/>
      <c r="CSY28" s="78"/>
      <c r="CSZ28" s="78"/>
      <c r="CTA28" s="78"/>
      <c r="CTB28" s="78"/>
      <c r="CTC28" s="78"/>
      <c r="CTD28" s="78"/>
      <c r="CTE28" s="78"/>
      <c r="CTF28" s="78"/>
      <c r="CTG28" s="78"/>
      <c r="CTH28" s="78"/>
      <c r="CTI28" s="78"/>
      <c r="CTJ28" s="78"/>
      <c r="CTK28" s="78"/>
      <c r="CTL28" s="78"/>
      <c r="CTM28" s="78"/>
      <c r="CTN28" s="78"/>
      <c r="CTO28" s="78"/>
      <c r="CTP28" s="78"/>
      <c r="CTQ28" s="78"/>
      <c r="CTR28" s="78"/>
      <c r="CTS28" s="78"/>
      <c r="CTT28" s="78"/>
      <c r="CTU28" s="78"/>
      <c r="CTV28" s="78"/>
      <c r="CTW28" s="78"/>
      <c r="CTX28" s="78"/>
      <c r="CTY28" s="78"/>
      <c r="CTZ28" s="78"/>
      <c r="CUA28" s="78"/>
      <c r="CUB28" s="78"/>
      <c r="CUC28" s="78"/>
      <c r="CUD28" s="78"/>
      <c r="CUE28" s="78"/>
      <c r="CUF28" s="78"/>
      <c r="CUG28" s="78"/>
      <c r="CUH28" s="78"/>
      <c r="CUI28" s="78"/>
      <c r="CUJ28" s="78"/>
      <c r="CUK28" s="78"/>
      <c r="CUL28" s="78"/>
      <c r="CUM28" s="78"/>
      <c r="CUN28" s="78"/>
      <c r="CUO28" s="78"/>
      <c r="CUP28" s="78"/>
      <c r="CUQ28" s="78"/>
      <c r="CUR28" s="78"/>
      <c r="CUS28" s="78"/>
      <c r="CUT28" s="78"/>
      <c r="CUU28" s="78"/>
      <c r="CUV28" s="78"/>
      <c r="CUW28" s="78"/>
      <c r="CUX28" s="78"/>
      <c r="CUY28" s="78"/>
      <c r="CUZ28" s="78"/>
      <c r="CVA28" s="78"/>
      <c r="CVB28" s="78"/>
      <c r="CVC28" s="78"/>
      <c r="CVD28" s="78"/>
      <c r="CVE28" s="78"/>
      <c r="CVF28" s="78"/>
      <c r="CVG28" s="78"/>
      <c r="CVH28" s="78"/>
      <c r="CVI28" s="78"/>
      <c r="CVJ28" s="78"/>
      <c r="CVK28" s="78"/>
      <c r="CVL28" s="78"/>
      <c r="CVM28" s="78"/>
      <c r="CVN28" s="78"/>
      <c r="CVO28" s="78"/>
      <c r="CVP28" s="78"/>
      <c r="CVQ28" s="78"/>
      <c r="CVR28" s="78"/>
      <c r="CVS28" s="78"/>
      <c r="CVT28" s="78"/>
      <c r="CVU28" s="78"/>
      <c r="CVV28" s="78"/>
      <c r="CVW28" s="78"/>
      <c r="CVX28" s="78"/>
      <c r="CVY28" s="78"/>
      <c r="CVZ28" s="78"/>
      <c r="CWA28" s="78"/>
      <c r="CWB28" s="78"/>
      <c r="CWC28" s="78"/>
      <c r="CWD28" s="78"/>
      <c r="CWE28" s="78"/>
      <c r="CWF28" s="78"/>
      <c r="CWG28" s="78"/>
      <c r="CWH28" s="78"/>
      <c r="CWI28" s="78"/>
      <c r="CWJ28" s="78"/>
      <c r="CWK28" s="78"/>
      <c r="CWL28" s="78"/>
      <c r="CWM28" s="78"/>
      <c r="CWN28" s="78"/>
      <c r="CWO28" s="78"/>
      <c r="CWP28" s="78"/>
      <c r="CWQ28" s="78"/>
      <c r="CWR28" s="78"/>
      <c r="CWS28" s="78"/>
      <c r="CWT28" s="78"/>
      <c r="CWU28" s="78"/>
      <c r="CWV28" s="78"/>
      <c r="CWW28" s="78"/>
      <c r="CWX28" s="78"/>
      <c r="CWY28" s="78"/>
      <c r="CWZ28" s="78"/>
      <c r="CXA28" s="78"/>
      <c r="CXB28" s="78"/>
      <c r="CXC28" s="78"/>
      <c r="CXD28" s="78"/>
      <c r="CXE28" s="78"/>
      <c r="CXF28" s="78"/>
      <c r="CXG28" s="78"/>
      <c r="CXH28" s="78"/>
      <c r="CXI28" s="78"/>
      <c r="CXJ28" s="78"/>
      <c r="CXK28" s="78"/>
      <c r="CXL28" s="78"/>
      <c r="CXM28" s="78"/>
      <c r="CXN28" s="78"/>
      <c r="CXO28" s="78"/>
      <c r="CXP28" s="78"/>
      <c r="CXQ28" s="78"/>
      <c r="CXR28" s="78"/>
      <c r="CXS28" s="78"/>
      <c r="CXT28" s="78"/>
      <c r="CXU28" s="78"/>
      <c r="CXV28" s="78"/>
      <c r="CXW28" s="78"/>
      <c r="CXX28" s="78"/>
      <c r="CXY28" s="78"/>
      <c r="CXZ28" s="78"/>
      <c r="CYA28" s="78"/>
      <c r="CYB28" s="78"/>
      <c r="CYC28" s="78"/>
      <c r="CYD28" s="78"/>
      <c r="CYE28" s="78"/>
      <c r="CYF28" s="78"/>
      <c r="CYG28" s="78"/>
      <c r="CYH28" s="78"/>
      <c r="CYI28" s="78"/>
      <c r="CYJ28" s="78"/>
      <c r="CYK28" s="78"/>
      <c r="CYL28" s="78"/>
      <c r="CYM28" s="78"/>
      <c r="CYN28" s="78"/>
      <c r="CYO28" s="78"/>
      <c r="CYP28" s="78"/>
      <c r="CYQ28" s="78"/>
      <c r="CYR28" s="78"/>
      <c r="CYS28" s="78"/>
      <c r="CYT28" s="78"/>
      <c r="CYU28" s="78"/>
      <c r="CYV28" s="78"/>
      <c r="CYW28" s="78"/>
      <c r="CYX28" s="78"/>
      <c r="CYY28" s="78"/>
      <c r="CYZ28" s="78"/>
      <c r="CZA28" s="78"/>
      <c r="CZB28" s="78"/>
      <c r="CZC28" s="78"/>
      <c r="CZD28" s="78"/>
      <c r="CZE28" s="78"/>
      <c r="CZF28" s="78"/>
      <c r="CZG28" s="78"/>
      <c r="CZH28" s="78"/>
      <c r="CZI28" s="78"/>
      <c r="CZJ28" s="78"/>
      <c r="CZK28" s="78"/>
      <c r="CZL28" s="78"/>
      <c r="CZM28" s="78"/>
      <c r="CZN28" s="78"/>
      <c r="CZO28" s="78"/>
      <c r="CZP28" s="78"/>
      <c r="CZQ28" s="78"/>
      <c r="CZR28" s="78"/>
      <c r="CZS28" s="78"/>
      <c r="CZT28" s="78"/>
      <c r="CZU28" s="78"/>
      <c r="CZV28" s="78"/>
      <c r="CZW28" s="78"/>
      <c r="CZX28" s="78"/>
      <c r="CZY28" s="78"/>
      <c r="CZZ28" s="78"/>
      <c r="DAA28" s="78"/>
      <c r="DAB28" s="78"/>
      <c r="DAC28" s="78"/>
      <c r="DAD28" s="78"/>
      <c r="DAE28" s="78"/>
      <c r="DAF28" s="78"/>
      <c r="DAG28" s="78"/>
      <c r="DAH28" s="78"/>
      <c r="DAI28" s="78"/>
      <c r="DAJ28" s="78"/>
      <c r="DAK28" s="78"/>
      <c r="DAL28" s="78"/>
      <c r="DAM28" s="78"/>
      <c r="DAN28" s="78"/>
      <c r="DAO28" s="78"/>
      <c r="DAP28" s="78"/>
      <c r="DAQ28" s="78"/>
      <c r="DAR28" s="78"/>
      <c r="DAS28" s="78"/>
      <c r="DAT28" s="78"/>
      <c r="DAU28" s="78"/>
      <c r="DAV28" s="78"/>
      <c r="DAW28" s="78"/>
      <c r="DAX28" s="78"/>
      <c r="DAY28" s="78"/>
      <c r="DAZ28" s="78"/>
      <c r="DBA28" s="78"/>
      <c r="DBB28" s="78"/>
      <c r="DBC28" s="78"/>
      <c r="DBD28" s="78"/>
      <c r="DBE28" s="78"/>
      <c r="DBF28" s="78"/>
      <c r="DBG28" s="78"/>
      <c r="DBH28" s="78"/>
      <c r="DBI28" s="78"/>
      <c r="DBJ28" s="78"/>
      <c r="DBK28" s="78"/>
      <c r="DBL28" s="78"/>
      <c r="DBM28" s="78"/>
      <c r="DBN28" s="78"/>
      <c r="DBO28" s="78"/>
      <c r="DBP28" s="78"/>
      <c r="DBQ28" s="78"/>
      <c r="DBR28" s="78"/>
      <c r="DBS28" s="78"/>
      <c r="DBT28" s="78"/>
      <c r="DBU28" s="78"/>
      <c r="DBV28" s="78"/>
      <c r="DBW28" s="78"/>
      <c r="DBX28" s="78"/>
      <c r="DBY28" s="78"/>
      <c r="DBZ28" s="78"/>
      <c r="DCA28" s="78"/>
      <c r="DCB28" s="78"/>
      <c r="DCC28" s="78"/>
      <c r="DCD28" s="78"/>
      <c r="DCE28" s="78"/>
      <c r="DCF28" s="78"/>
      <c r="DCG28" s="78"/>
      <c r="DCH28" s="78"/>
      <c r="DCI28" s="78"/>
      <c r="DCJ28" s="78"/>
      <c r="DCK28" s="78"/>
      <c r="DCL28" s="78"/>
      <c r="DCM28" s="78"/>
      <c r="DCN28" s="78"/>
      <c r="DCO28" s="78"/>
      <c r="DCP28" s="78"/>
      <c r="DCQ28" s="78"/>
      <c r="DCR28" s="78"/>
      <c r="DCS28" s="78"/>
      <c r="DCT28" s="78"/>
      <c r="DCU28" s="78"/>
      <c r="DCV28" s="78"/>
      <c r="DCW28" s="78"/>
      <c r="DCX28" s="78"/>
      <c r="DCY28" s="78"/>
      <c r="DCZ28" s="78"/>
      <c r="DDA28" s="78"/>
      <c r="DDB28" s="78"/>
      <c r="DDC28" s="78"/>
      <c r="DDD28" s="78"/>
      <c r="DDE28" s="78"/>
      <c r="DDF28" s="78"/>
      <c r="DDG28" s="78"/>
      <c r="DDH28" s="78"/>
      <c r="DDI28" s="78"/>
      <c r="DDJ28" s="78"/>
      <c r="DDK28" s="78"/>
      <c r="DDL28" s="78"/>
      <c r="DDM28" s="78"/>
      <c r="DDN28" s="78"/>
      <c r="DDO28" s="78"/>
      <c r="DDP28" s="78"/>
      <c r="DDQ28" s="78"/>
      <c r="DDR28" s="78"/>
      <c r="DDS28" s="78"/>
      <c r="DDT28" s="78"/>
      <c r="DDU28" s="78"/>
      <c r="DDV28" s="78"/>
      <c r="DDW28" s="78"/>
      <c r="DDX28" s="78"/>
      <c r="DDY28" s="78"/>
      <c r="DDZ28" s="78"/>
      <c r="DEA28" s="78"/>
      <c r="DEB28" s="78"/>
      <c r="DEC28" s="78"/>
      <c r="DED28" s="78"/>
      <c r="DEE28" s="78"/>
      <c r="DEF28" s="78"/>
      <c r="DEG28" s="78"/>
      <c r="DEH28" s="78"/>
      <c r="DEI28" s="78"/>
      <c r="DEJ28" s="78"/>
      <c r="DEK28" s="78"/>
      <c r="DEL28" s="78"/>
      <c r="DEM28" s="78"/>
      <c r="DEN28" s="78"/>
      <c r="DEO28" s="78"/>
      <c r="DEP28" s="78"/>
      <c r="DEQ28" s="78"/>
      <c r="DER28" s="78"/>
      <c r="DES28" s="78"/>
      <c r="DET28" s="78"/>
      <c r="DEU28" s="78"/>
      <c r="DEV28" s="78"/>
      <c r="DEW28" s="78"/>
      <c r="DEX28" s="78"/>
      <c r="DEY28" s="78"/>
      <c r="DEZ28" s="78"/>
      <c r="DFA28" s="78"/>
      <c r="DFB28" s="78"/>
      <c r="DFC28" s="78"/>
      <c r="DFD28" s="78"/>
      <c r="DFE28" s="78"/>
      <c r="DFF28" s="78"/>
      <c r="DFG28" s="78"/>
      <c r="DFH28" s="78"/>
      <c r="DFI28" s="78"/>
      <c r="DFJ28" s="78"/>
      <c r="DFK28" s="78"/>
      <c r="DFL28" s="78"/>
      <c r="DFM28" s="78"/>
      <c r="DFN28" s="78"/>
      <c r="DFO28" s="78"/>
      <c r="DFP28" s="78"/>
      <c r="DFQ28" s="78"/>
      <c r="DFR28" s="78"/>
      <c r="DFS28" s="78"/>
      <c r="DFT28" s="78"/>
      <c r="DFU28" s="78"/>
      <c r="DFV28" s="78"/>
      <c r="DFW28" s="78"/>
      <c r="DFX28" s="78"/>
      <c r="DFY28" s="78"/>
      <c r="DFZ28" s="78"/>
      <c r="DGA28" s="78"/>
      <c r="DGB28" s="78"/>
      <c r="DGC28" s="78"/>
      <c r="DGD28" s="78"/>
      <c r="DGE28" s="78"/>
      <c r="DGF28" s="78"/>
      <c r="DGG28" s="78"/>
      <c r="DGH28" s="78"/>
      <c r="DGI28" s="78"/>
      <c r="DGJ28" s="78"/>
      <c r="DGK28" s="78"/>
      <c r="DGL28" s="78"/>
      <c r="DGM28" s="78"/>
      <c r="DGN28" s="78"/>
      <c r="DGO28" s="78"/>
      <c r="DGP28" s="78"/>
      <c r="DGQ28" s="78"/>
      <c r="DGR28" s="78"/>
      <c r="DGS28" s="78"/>
      <c r="DGT28" s="78"/>
      <c r="DGU28" s="78"/>
      <c r="DGV28" s="78"/>
      <c r="DGW28" s="78"/>
      <c r="DGX28" s="78"/>
      <c r="DGY28" s="78"/>
      <c r="DGZ28" s="78"/>
      <c r="DHA28" s="78"/>
      <c r="DHB28" s="78"/>
      <c r="DHC28" s="78"/>
      <c r="DHD28" s="78"/>
      <c r="DHE28" s="78"/>
      <c r="DHF28" s="78"/>
      <c r="DHG28" s="78"/>
      <c r="DHH28" s="78"/>
      <c r="DHI28" s="78"/>
      <c r="DHJ28" s="78"/>
      <c r="DHK28" s="78"/>
      <c r="DHL28" s="78"/>
      <c r="DHM28" s="78"/>
      <c r="DHN28" s="78"/>
      <c r="DHO28" s="78"/>
      <c r="DHP28" s="78"/>
      <c r="DHQ28" s="78"/>
      <c r="DHR28" s="78"/>
      <c r="DHS28" s="78"/>
      <c r="DHT28" s="78"/>
      <c r="DHU28" s="78"/>
      <c r="DHV28" s="78"/>
      <c r="DHW28" s="78"/>
      <c r="DHX28" s="78"/>
      <c r="DHY28" s="78"/>
      <c r="DHZ28" s="78"/>
      <c r="DIA28" s="78"/>
      <c r="DIB28" s="78"/>
      <c r="DIC28" s="78"/>
      <c r="DID28" s="78"/>
      <c r="DIE28" s="78"/>
      <c r="DIF28" s="78"/>
      <c r="DIG28" s="78"/>
      <c r="DIH28" s="78"/>
      <c r="DII28" s="78"/>
      <c r="DIJ28" s="78"/>
      <c r="DIK28" s="78"/>
      <c r="DIL28" s="78"/>
      <c r="DIM28" s="78"/>
      <c r="DIN28" s="78"/>
      <c r="DIO28" s="78"/>
      <c r="DIP28" s="78"/>
      <c r="DIQ28" s="78"/>
      <c r="DIR28" s="78"/>
      <c r="DIS28" s="78"/>
      <c r="DIT28" s="78"/>
      <c r="DIU28" s="78"/>
      <c r="DIV28" s="78"/>
      <c r="DIW28" s="78"/>
      <c r="DIX28" s="78"/>
      <c r="DIY28" s="78"/>
      <c r="DIZ28" s="78"/>
      <c r="DJA28" s="78"/>
      <c r="DJB28" s="78"/>
      <c r="DJC28" s="78"/>
      <c r="DJD28" s="78"/>
      <c r="DJE28" s="78"/>
      <c r="DJF28" s="78"/>
      <c r="DJG28" s="78"/>
      <c r="DJH28" s="78"/>
      <c r="DJI28" s="78"/>
      <c r="DJJ28" s="78"/>
      <c r="DJK28" s="78"/>
      <c r="DJL28" s="78"/>
      <c r="DJM28" s="78"/>
      <c r="DJN28" s="78"/>
      <c r="DJO28" s="78"/>
      <c r="DJP28" s="78"/>
      <c r="DJQ28" s="78"/>
      <c r="DJR28" s="78"/>
      <c r="DJS28" s="78"/>
      <c r="DJT28" s="78"/>
      <c r="DJU28" s="78"/>
      <c r="DJV28" s="78"/>
      <c r="DJW28" s="78"/>
      <c r="DJX28" s="78"/>
      <c r="DJY28" s="78"/>
      <c r="DJZ28" s="78"/>
      <c r="DKA28" s="78"/>
      <c r="DKB28" s="78"/>
      <c r="DKC28" s="78"/>
      <c r="DKD28" s="78"/>
      <c r="DKE28" s="78"/>
      <c r="DKF28" s="78"/>
      <c r="DKG28" s="78"/>
      <c r="DKH28" s="78"/>
      <c r="DKI28" s="78"/>
      <c r="DKJ28" s="78"/>
      <c r="DKK28" s="78"/>
      <c r="DKL28" s="78"/>
      <c r="DKM28" s="78"/>
      <c r="DKN28" s="78"/>
      <c r="DKO28" s="78"/>
      <c r="DKP28" s="78"/>
      <c r="DKQ28" s="78"/>
      <c r="DKR28" s="78"/>
      <c r="DKS28" s="78"/>
      <c r="DKT28" s="78"/>
      <c r="DKU28" s="78"/>
      <c r="DKV28" s="78"/>
      <c r="DKW28" s="78"/>
      <c r="DKX28" s="78"/>
      <c r="DKY28" s="78"/>
      <c r="DKZ28" s="78"/>
      <c r="DLA28" s="78"/>
      <c r="DLB28" s="78"/>
      <c r="DLC28" s="78"/>
      <c r="DLD28" s="78"/>
      <c r="DLE28" s="78"/>
      <c r="DLF28" s="78"/>
      <c r="DLG28" s="78"/>
      <c r="DLH28" s="78"/>
      <c r="DLI28" s="78"/>
      <c r="DLJ28" s="78"/>
      <c r="DLK28" s="78"/>
      <c r="DLL28" s="78"/>
      <c r="DLM28" s="78"/>
      <c r="DLN28" s="78"/>
      <c r="DLO28" s="78"/>
      <c r="DLP28" s="78"/>
      <c r="DLQ28" s="78"/>
      <c r="DLR28" s="78"/>
      <c r="DLS28" s="78"/>
      <c r="DLT28" s="78"/>
      <c r="DLU28" s="78"/>
      <c r="DLV28" s="78"/>
      <c r="DLW28" s="78"/>
      <c r="DLX28" s="78"/>
      <c r="DLY28" s="78"/>
      <c r="DLZ28" s="78"/>
      <c r="DMA28" s="78"/>
      <c r="DMB28" s="78"/>
      <c r="DMC28" s="78"/>
      <c r="DMD28" s="78"/>
      <c r="DME28" s="78"/>
      <c r="DMF28" s="78"/>
      <c r="DMG28" s="78"/>
      <c r="DMH28" s="78"/>
      <c r="DMI28" s="78"/>
      <c r="DMJ28" s="78"/>
      <c r="DMK28" s="78"/>
      <c r="DML28" s="78"/>
      <c r="DMM28" s="78"/>
      <c r="DMN28" s="78"/>
      <c r="DMO28" s="78"/>
      <c r="DMP28" s="78"/>
      <c r="DMQ28" s="78"/>
      <c r="DMR28" s="78"/>
      <c r="DMS28" s="78"/>
      <c r="DMT28" s="78"/>
      <c r="DMU28" s="78"/>
      <c r="DMV28" s="78"/>
      <c r="DMW28" s="78"/>
      <c r="DMX28" s="78"/>
      <c r="DMY28" s="78"/>
      <c r="DMZ28" s="78"/>
      <c r="DNA28" s="78"/>
      <c r="DNB28" s="78"/>
      <c r="DNC28" s="78"/>
      <c r="DND28" s="78"/>
      <c r="DNE28" s="78"/>
      <c r="DNF28" s="78"/>
      <c r="DNG28" s="78"/>
      <c r="DNH28" s="78"/>
      <c r="DNI28" s="78"/>
      <c r="DNJ28" s="78"/>
      <c r="DNK28" s="78"/>
      <c r="DNL28" s="78"/>
      <c r="DNM28" s="78"/>
      <c r="DNN28" s="78"/>
      <c r="DNO28" s="78"/>
      <c r="DNP28" s="78"/>
      <c r="DNQ28" s="78"/>
      <c r="DNR28" s="78"/>
      <c r="DNS28" s="78"/>
      <c r="DNT28" s="78"/>
      <c r="DNU28" s="78"/>
      <c r="DNV28" s="78"/>
      <c r="DNW28" s="78"/>
      <c r="DNX28" s="78"/>
      <c r="DNY28" s="78"/>
      <c r="DNZ28" s="78"/>
      <c r="DOA28" s="78"/>
      <c r="DOB28" s="78"/>
      <c r="DOC28" s="78"/>
      <c r="DOD28" s="78"/>
      <c r="DOE28" s="78"/>
      <c r="DOF28" s="78"/>
      <c r="DOG28" s="78"/>
      <c r="DOH28" s="78"/>
      <c r="DOI28" s="78"/>
      <c r="DOJ28" s="78"/>
      <c r="DOK28" s="78"/>
      <c r="DOL28" s="78"/>
      <c r="DOM28" s="78"/>
      <c r="DON28" s="78"/>
      <c r="DOO28" s="78"/>
      <c r="DOP28" s="78"/>
      <c r="DOQ28" s="78"/>
      <c r="DOR28" s="78"/>
      <c r="DOS28" s="78"/>
      <c r="DOT28" s="78"/>
      <c r="DOU28" s="78"/>
      <c r="DOV28" s="78"/>
      <c r="DOW28" s="78"/>
      <c r="DOX28" s="78"/>
      <c r="DOY28" s="78"/>
      <c r="DOZ28" s="78"/>
      <c r="DPA28" s="78"/>
      <c r="DPB28" s="78"/>
      <c r="DPC28" s="78"/>
      <c r="DPD28" s="78"/>
      <c r="DPE28" s="78"/>
      <c r="DPF28" s="78"/>
      <c r="DPG28" s="78"/>
      <c r="DPH28" s="78"/>
      <c r="DPI28" s="78"/>
      <c r="DPJ28" s="78"/>
      <c r="DPK28" s="78"/>
      <c r="DPL28" s="78"/>
      <c r="DPM28" s="78"/>
      <c r="DPN28" s="78"/>
      <c r="DPO28" s="78"/>
      <c r="DPP28" s="78"/>
      <c r="DPQ28" s="78"/>
      <c r="DPR28" s="78"/>
      <c r="DPS28" s="78"/>
      <c r="DPT28" s="78"/>
      <c r="DPU28" s="78"/>
      <c r="DPV28" s="78"/>
      <c r="DPW28" s="78"/>
      <c r="DPX28" s="78"/>
      <c r="DPY28" s="78"/>
      <c r="DPZ28" s="78"/>
      <c r="DQA28" s="78"/>
      <c r="DQB28" s="78"/>
      <c r="DQC28" s="78"/>
      <c r="DQD28" s="78"/>
      <c r="DQE28" s="78"/>
      <c r="DQF28" s="78"/>
      <c r="DQG28" s="78"/>
      <c r="DQH28" s="78"/>
      <c r="DQI28" s="78"/>
      <c r="DQJ28" s="78"/>
      <c r="DQK28" s="78"/>
      <c r="DQL28" s="78"/>
      <c r="DQM28" s="78"/>
      <c r="DQN28" s="78"/>
      <c r="DQO28" s="78"/>
      <c r="DQP28" s="78"/>
      <c r="DQQ28" s="78"/>
      <c r="DQR28" s="78"/>
      <c r="DQS28" s="78"/>
      <c r="DQT28" s="78"/>
      <c r="DQU28" s="78"/>
      <c r="DQV28" s="78"/>
      <c r="DQW28" s="78"/>
      <c r="DQX28" s="78"/>
      <c r="DQY28" s="78"/>
      <c r="DQZ28" s="78"/>
      <c r="DRA28" s="78"/>
      <c r="DRB28" s="78"/>
      <c r="DRC28" s="78"/>
      <c r="DRD28" s="78"/>
      <c r="DRE28" s="78"/>
      <c r="DRF28" s="78"/>
      <c r="DRG28" s="78"/>
      <c r="DRH28" s="78"/>
      <c r="DRI28" s="78"/>
      <c r="DRJ28" s="78"/>
      <c r="DRK28" s="78"/>
      <c r="DRL28" s="78"/>
      <c r="DRM28" s="78"/>
      <c r="DRN28" s="78"/>
      <c r="DRO28" s="78"/>
      <c r="DRP28" s="78"/>
      <c r="DRQ28" s="78"/>
      <c r="DRR28" s="78"/>
      <c r="DRS28" s="78"/>
      <c r="DRT28" s="78"/>
      <c r="DRU28" s="78"/>
      <c r="DRV28" s="78"/>
      <c r="DRW28" s="78"/>
      <c r="DRX28" s="78"/>
      <c r="DRY28" s="78"/>
      <c r="DRZ28" s="78"/>
      <c r="DSA28" s="78"/>
      <c r="DSB28" s="78"/>
      <c r="DSC28" s="78"/>
      <c r="DSD28" s="78"/>
      <c r="DSE28" s="78"/>
      <c r="DSF28" s="78"/>
      <c r="DSG28" s="78"/>
      <c r="DSH28" s="78"/>
      <c r="DSI28" s="78"/>
      <c r="DSJ28" s="78"/>
      <c r="DSK28" s="78"/>
      <c r="DSL28" s="78"/>
      <c r="DSM28" s="78"/>
      <c r="DSN28" s="78"/>
      <c r="DSO28" s="78"/>
      <c r="DSP28" s="78"/>
      <c r="DSQ28" s="78"/>
      <c r="DSR28" s="78"/>
      <c r="DSS28" s="78"/>
      <c r="DST28" s="78"/>
      <c r="DSU28" s="78"/>
      <c r="DSV28" s="78"/>
      <c r="DSW28" s="78"/>
      <c r="DSX28" s="78"/>
      <c r="DSY28" s="78"/>
      <c r="DSZ28" s="78"/>
      <c r="DTA28" s="78"/>
      <c r="DTB28" s="78"/>
      <c r="DTC28" s="78"/>
      <c r="DTD28" s="78"/>
      <c r="DTE28" s="78"/>
      <c r="DTF28" s="78"/>
      <c r="DTG28" s="78"/>
      <c r="DTH28" s="78"/>
      <c r="DTI28" s="78"/>
      <c r="DTJ28" s="78"/>
      <c r="DTK28" s="78"/>
      <c r="DTL28" s="78"/>
      <c r="DTM28" s="78"/>
      <c r="DTN28" s="78"/>
      <c r="DTO28" s="78"/>
      <c r="DTP28" s="78"/>
      <c r="DTQ28" s="78"/>
      <c r="DTR28" s="78"/>
      <c r="DTS28" s="78"/>
      <c r="DTT28" s="78"/>
      <c r="DTU28" s="78"/>
      <c r="DTV28" s="78"/>
      <c r="DTW28" s="78"/>
      <c r="DTX28" s="78"/>
      <c r="DTY28" s="78"/>
      <c r="DTZ28" s="78"/>
      <c r="DUA28" s="78"/>
      <c r="DUB28" s="78"/>
      <c r="DUC28" s="78"/>
      <c r="DUD28" s="78"/>
      <c r="DUE28" s="78"/>
      <c r="DUF28" s="78"/>
      <c r="DUG28" s="78"/>
      <c r="DUH28" s="78"/>
      <c r="DUI28" s="78"/>
      <c r="DUJ28" s="78"/>
      <c r="DUK28" s="78"/>
      <c r="DUL28" s="78"/>
      <c r="DUM28" s="78"/>
      <c r="DUN28" s="78"/>
      <c r="DUO28" s="78"/>
      <c r="DUP28" s="78"/>
      <c r="DUQ28" s="78"/>
      <c r="DUR28" s="78"/>
      <c r="DUS28" s="78"/>
      <c r="DUT28" s="78"/>
      <c r="DUU28" s="78"/>
      <c r="DUV28" s="78"/>
      <c r="DUW28" s="78"/>
      <c r="DUX28" s="78"/>
      <c r="DUY28" s="78"/>
      <c r="DUZ28" s="78"/>
      <c r="DVA28" s="78"/>
      <c r="DVB28" s="78"/>
      <c r="DVC28" s="78"/>
      <c r="DVD28" s="78"/>
      <c r="DVE28" s="78"/>
      <c r="DVF28" s="78"/>
      <c r="DVG28" s="78"/>
      <c r="DVH28" s="78"/>
      <c r="DVI28" s="78"/>
      <c r="DVJ28" s="78"/>
      <c r="DVK28" s="78"/>
      <c r="DVL28" s="78"/>
      <c r="DVM28" s="78"/>
      <c r="DVN28" s="78"/>
      <c r="DVO28" s="78"/>
      <c r="DVP28" s="78"/>
      <c r="DVQ28" s="78"/>
      <c r="DVR28" s="78"/>
      <c r="DVS28" s="78"/>
      <c r="DVT28" s="78"/>
      <c r="DVU28" s="78"/>
      <c r="DVV28" s="78"/>
      <c r="DVW28" s="78"/>
      <c r="DVX28" s="78"/>
      <c r="DVY28" s="78"/>
      <c r="DVZ28" s="78"/>
      <c r="DWA28" s="78"/>
      <c r="DWB28" s="78"/>
      <c r="DWC28" s="78"/>
      <c r="DWD28" s="78"/>
      <c r="DWE28" s="78"/>
      <c r="DWF28" s="78"/>
      <c r="DWG28" s="78"/>
      <c r="DWH28" s="78"/>
      <c r="DWI28" s="78"/>
      <c r="DWJ28" s="78"/>
      <c r="DWK28" s="78"/>
      <c r="DWL28" s="78"/>
      <c r="DWM28" s="78"/>
      <c r="DWN28" s="78"/>
      <c r="DWO28" s="78"/>
      <c r="DWP28" s="78"/>
      <c r="DWQ28" s="78"/>
      <c r="DWR28" s="78"/>
      <c r="DWS28" s="78"/>
      <c r="DWT28" s="78"/>
      <c r="DWU28" s="78"/>
      <c r="DWV28" s="78"/>
      <c r="DWW28" s="78"/>
      <c r="DWX28" s="78"/>
      <c r="DWY28" s="78"/>
      <c r="DWZ28" s="78"/>
      <c r="DXA28" s="78"/>
      <c r="DXB28" s="78"/>
      <c r="DXC28" s="78"/>
      <c r="DXD28" s="78"/>
      <c r="DXE28" s="78"/>
      <c r="DXF28" s="78"/>
      <c r="DXG28" s="78"/>
      <c r="DXH28" s="78"/>
      <c r="DXI28" s="78"/>
      <c r="DXJ28" s="78"/>
      <c r="DXK28" s="78"/>
      <c r="DXL28" s="78"/>
      <c r="DXM28" s="78"/>
      <c r="DXN28" s="78"/>
      <c r="DXO28" s="78"/>
      <c r="DXP28" s="78"/>
      <c r="DXQ28" s="78"/>
      <c r="DXR28" s="78"/>
      <c r="DXS28" s="78"/>
      <c r="DXT28" s="78"/>
      <c r="DXU28" s="78"/>
      <c r="DXV28" s="78"/>
      <c r="DXW28" s="78"/>
      <c r="DXX28" s="78"/>
      <c r="DXY28" s="78"/>
      <c r="DXZ28" s="78"/>
      <c r="DYA28" s="78"/>
      <c r="DYB28" s="78"/>
      <c r="DYC28" s="78"/>
      <c r="DYD28" s="78"/>
      <c r="DYE28" s="78"/>
      <c r="DYF28" s="78"/>
      <c r="DYG28" s="78"/>
      <c r="DYH28" s="78"/>
      <c r="DYI28" s="78"/>
      <c r="DYJ28" s="78"/>
      <c r="DYK28" s="78"/>
      <c r="DYL28" s="78"/>
      <c r="DYM28" s="78"/>
      <c r="DYN28" s="78"/>
      <c r="DYO28" s="78"/>
      <c r="DYP28" s="78"/>
      <c r="DYQ28" s="78"/>
      <c r="DYR28" s="78"/>
      <c r="DYS28" s="78"/>
      <c r="DYT28" s="78"/>
      <c r="DYU28" s="78"/>
      <c r="DYV28" s="78"/>
      <c r="DYW28" s="78"/>
      <c r="DYX28" s="78"/>
      <c r="DYY28" s="78"/>
      <c r="DYZ28" s="78"/>
      <c r="DZA28" s="78"/>
      <c r="DZB28" s="78"/>
      <c r="DZC28" s="78"/>
      <c r="DZD28" s="78"/>
      <c r="DZE28" s="78"/>
      <c r="DZF28" s="78"/>
      <c r="DZG28" s="78"/>
      <c r="DZH28" s="78"/>
      <c r="DZI28" s="78"/>
      <c r="DZJ28" s="78"/>
      <c r="DZK28" s="78"/>
      <c r="DZL28" s="78"/>
      <c r="DZM28" s="78"/>
      <c r="DZN28" s="78"/>
      <c r="DZO28" s="78"/>
      <c r="DZP28" s="78"/>
      <c r="DZQ28" s="78"/>
      <c r="DZR28" s="78"/>
      <c r="DZS28" s="78"/>
      <c r="DZT28" s="78"/>
      <c r="DZU28" s="78"/>
      <c r="DZV28" s="78"/>
      <c r="DZW28" s="78"/>
      <c r="DZX28" s="78"/>
      <c r="DZY28" s="78"/>
      <c r="DZZ28" s="78"/>
      <c r="EAA28" s="78"/>
      <c r="EAB28" s="78"/>
      <c r="EAC28" s="78"/>
      <c r="EAD28" s="78"/>
      <c r="EAE28" s="78"/>
      <c r="EAF28" s="78"/>
      <c r="EAG28" s="78"/>
      <c r="EAH28" s="78"/>
      <c r="EAI28" s="78"/>
      <c r="EAJ28" s="78"/>
      <c r="EAK28" s="78"/>
      <c r="EAL28" s="78"/>
      <c r="EAM28" s="78"/>
      <c r="EAN28" s="78"/>
      <c r="EAO28" s="78"/>
      <c r="EAP28" s="78"/>
      <c r="EAQ28" s="78"/>
      <c r="EAR28" s="78"/>
      <c r="EAS28" s="78"/>
      <c r="EAT28" s="78"/>
      <c r="EAU28" s="78"/>
      <c r="EAV28" s="78"/>
      <c r="EAW28" s="78"/>
      <c r="EAX28" s="78"/>
      <c r="EAY28" s="78"/>
      <c r="EAZ28" s="78"/>
      <c r="EBA28" s="78"/>
      <c r="EBB28" s="78"/>
      <c r="EBC28" s="78"/>
      <c r="EBD28" s="78"/>
      <c r="EBE28" s="78"/>
      <c r="EBF28" s="78"/>
      <c r="EBG28" s="78"/>
      <c r="EBH28" s="78"/>
      <c r="EBI28" s="78"/>
      <c r="EBJ28" s="78"/>
      <c r="EBK28" s="78"/>
      <c r="EBL28" s="78"/>
      <c r="EBM28" s="78"/>
      <c r="EBN28" s="78"/>
      <c r="EBO28" s="78"/>
      <c r="EBP28" s="78"/>
      <c r="EBQ28" s="78"/>
      <c r="EBR28" s="78"/>
      <c r="EBS28" s="78"/>
      <c r="EBT28" s="78"/>
      <c r="EBU28" s="78"/>
      <c r="EBV28" s="78"/>
      <c r="EBW28" s="78"/>
      <c r="EBX28" s="78"/>
      <c r="EBY28" s="78"/>
      <c r="EBZ28" s="78"/>
      <c r="ECA28" s="78"/>
      <c r="ECB28" s="78"/>
      <c r="ECC28" s="78"/>
      <c r="ECD28" s="78"/>
      <c r="ECE28" s="78"/>
      <c r="ECF28" s="78"/>
      <c r="ECG28" s="78"/>
      <c r="ECH28" s="78"/>
      <c r="ECI28" s="78"/>
      <c r="ECJ28" s="78"/>
      <c r="ECK28" s="78"/>
      <c r="ECL28" s="78"/>
      <c r="ECM28" s="78"/>
      <c r="ECN28" s="78"/>
      <c r="ECO28" s="78"/>
      <c r="ECP28" s="78"/>
      <c r="ECQ28" s="78"/>
      <c r="ECR28" s="78"/>
      <c r="ECS28" s="78"/>
      <c r="ECT28" s="78"/>
      <c r="ECU28" s="78"/>
      <c r="ECV28" s="78"/>
      <c r="ECW28" s="78"/>
      <c r="ECX28" s="78"/>
      <c r="ECY28" s="78"/>
      <c r="ECZ28" s="78"/>
      <c r="EDA28" s="78"/>
      <c r="EDB28" s="78"/>
      <c r="EDC28" s="78"/>
      <c r="EDD28" s="78"/>
      <c r="EDE28" s="78"/>
      <c r="EDF28" s="78"/>
      <c r="EDG28" s="78"/>
      <c r="EDH28" s="78"/>
      <c r="EDI28" s="78"/>
      <c r="EDJ28" s="78"/>
      <c r="EDK28" s="78"/>
      <c r="EDL28" s="78"/>
      <c r="EDM28" s="78"/>
      <c r="EDN28" s="78"/>
      <c r="EDO28" s="78"/>
      <c r="EDP28" s="78"/>
      <c r="EDQ28" s="78"/>
      <c r="EDR28" s="78"/>
      <c r="EDS28" s="78"/>
      <c r="EDT28" s="78"/>
      <c r="EDU28" s="78"/>
      <c r="EDV28" s="78"/>
      <c r="EDW28" s="78"/>
      <c r="EDX28" s="78"/>
      <c r="EDY28" s="78"/>
      <c r="EDZ28" s="78"/>
      <c r="EEA28" s="78"/>
      <c r="EEB28" s="78"/>
      <c r="EEC28" s="78"/>
      <c r="EED28" s="78"/>
      <c r="EEE28" s="78"/>
      <c r="EEF28" s="78"/>
      <c r="EEG28" s="78"/>
      <c r="EEH28" s="78"/>
      <c r="EEI28" s="78"/>
      <c r="EEJ28" s="78"/>
      <c r="EEK28" s="78"/>
      <c r="EEL28" s="78"/>
      <c r="EEM28" s="78"/>
      <c r="EEN28" s="78"/>
      <c r="EEO28" s="78"/>
      <c r="EEP28" s="78"/>
      <c r="EEQ28" s="78"/>
      <c r="EER28" s="78"/>
      <c r="EES28" s="78"/>
      <c r="EET28" s="78"/>
      <c r="EEU28" s="78"/>
      <c r="EEV28" s="78"/>
      <c r="EEW28" s="78"/>
      <c r="EEX28" s="78"/>
      <c r="EEY28" s="78"/>
      <c r="EEZ28" s="78"/>
      <c r="EFA28" s="78"/>
      <c r="EFB28" s="78"/>
      <c r="EFC28" s="78"/>
      <c r="EFD28" s="78"/>
      <c r="EFE28" s="78"/>
      <c r="EFF28" s="78"/>
      <c r="EFG28" s="78"/>
      <c r="EFH28" s="78"/>
      <c r="EFI28" s="78"/>
      <c r="EFJ28" s="78"/>
      <c r="EFK28" s="78"/>
      <c r="EFL28" s="78"/>
      <c r="EFM28" s="78"/>
      <c r="EFN28" s="78"/>
      <c r="EFO28" s="78"/>
      <c r="EFP28" s="78"/>
      <c r="EFQ28" s="78"/>
      <c r="EFR28" s="78"/>
      <c r="EFS28" s="78"/>
      <c r="EFT28" s="78"/>
      <c r="EFU28" s="78"/>
      <c r="EFV28" s="78"/>
      <c r="EFW28" s="78"/>
      <c r="EFX28" s="78"/>
      <c r="EFY28" s="78"/>
      <c r="EFZ28" s="78"/>
      <c r="EGA28" s="78"/>
      <c r="EGB28" s="78"/>
      <c r="EGC28" s="78"/>
      <c r="EGD28" s="78"/>
      <c r="EGE28" s="78"/>
      <c r="EGF28" s="78"/>
      <c r="EGG28" s="78"/>
      <c r="EGH28" s="78"/>
      <c r="EGI28" s="78"/>
      <c r="EGJ28" s="78"/>
      <c r="EGK28" s="78"/>
      <c r="EGL28" s="78"/>
      <c r="EGM28" s="78"/>
      <c r="EGN28" s="78"/>
      <c r="EGO28" s="78"/>
      <c r="EGP28" s="78"/>
      <c r="EGQ28" s="78"/>
      <c r="EGR28" s="78"/>
      <c r="EGS28" s="78"/>
      <c r="EGT28" s="78"/>
      <c r="EGU28" s="78"/>
      <c r="EGV28" s="78"/>
      <c r="EGW28" s="78"/>
      <c r="EGX28" s="78"/>
      <c r="EGY28" s="78"/>
      <c r="EGZ28" s="78"/>
      <c r="EHA28" s="78"/>
      <c r="EHB28" s="78"/>
      <c r="EHC28" s="78"/>
      <c r="EHD28" s="78"/>
      <c r="EHE28" s="78"/>
      <c r="EHF28" s="78"/>
      <c r="EHG28" s="78"/>
      <c r="EHH28" s="78"/>
      <c r="EHI28" s="78"/>
      <c r="EHJ28" s="78"/>
      <c r="EHK28" s="78"/>
      <c r="EHL28" s="78"/>
      <c r="EHM28" s="78"/>
      <c r="EHN28" s="78"/>
      <c r="EHO28" s="78"/>
      <c r="EHP28" s="78"/>
      <c r="EHQ28" s="78"/>
      <c r="EHR28" s="78"/>
      <c r="EHS28" s="78"/>
      <c r="EHT28" s="78"/>
      <c r="EHU28" s="78"/>
      <c r="EHV28" s="78"/>
      <c r="EHW28" s="78"/>
      <c r="EHX28" s="78"/>
      <c r="EHY28" s="78"/>
      <c r="EHZ28" s="78"/>
      <c r="EIA28" s="78"/>
      <c r="EIB28" s="78"/>
      <c r="EIC28" s="78"/>
      <c r="EID28" s="78"/>
      <c r="EIE28" s="78"/>
      <c r="EIF28" s="78"/>
      <c r="EIG28" s="78"/>
      <c r="EIH28" s="78"/>
      <c r="EII28" s="78"/>
      <c r="EIJ28" s="78"/>
      <c r="EIK28" s="78"/>
      <c r="EIL28" s="78"/>
      <c r="EIM28" s="78"/>
      <c r="EIN28" s="78"/>
      <c r="EIO28" s="78"/>
      <c r="EIP28" s="78"/>
      <c r="EIQ28" s="78"/>
      <c r="EIR28" s="78"/>
      <c r="EIS28" s="78"/>
      <c r="EIT28" s="78"/>
      <c r="EIU28" s="78"/>
      <c r="EIV28" s="78"/>
      <c r="EIW28" s="78"/>
      <c r="EIX28" s="78"/>
      <c r="EIY28" s="78"/>
      <c r="EIZ28" s="78"/>
      <c r="EJA28" s="78"/>
      <c r="EJB28" s="78"/>
      <c r="EJC28" s="78"/>
      <c r="EJD28" s="78"/>
      <c r="EJE28" s="78"/>
      <c r="EJF28" s="78"/>
      <c r="EJG28" s="78"/>
      <c r="EJH28" s="78"/>
      <c r="EJI28" s="78"/>
      <c r="EJJ28" s="78"/>
      <c r="EJK28" s="78"/>
      <c r="EJL28" s="78"/>
      <c r="EJM28" s="78"/>
      <c r="EJN28" s="78"/>
      <c r="EJO28" s="78"/>
      <c r="EJP28" s="78"/>
      <c r="EJQ28" s="78"/>
      <c r="EJR28" s="78"/>
      <c r="EJS28" s="78"/>
      <c r="EJT28" s="78"/>
      <c r="EJU28" s="78"/>
      <c r="EJV28" s="78"/>
      <c r="EJW28" s="78"/>
      <c r="EJX28" s="78"/>
      <c r="EJY28" s="78"/>
      <c r="EJZ28" s="78"/>
      <c r="EKA28" s="78"/>
      <c r="EKB28" s="78"/>
      <c r="EKC28" s="78"/>
      <c r="EKD28" s="78"/>
      <c r="EKE28" s="78"/>
      <c r="EKF28" s="78"/>
      <c r="EKG28" s="78"/>
      <c r="EKH28" s="78"/>
      <c r="EKI28" s="78"/>
      <c r="EKJ28" s="78"/>
      <c r="EKK28" s="78"/>
      <c r="EKL28" s="78"/>
      <c r="EKM28" s="78"/>
      <c r="EKN28" s="78"/>
      <c r="EKO28" s="78"/>
      <c r="EKP28" s="78"/>
      <c r="EKQ28" s="78"/>
      <c r="EKR28" s="78"/>
      <c r="EKS28" s="78"/>
      <c r="EKT28" s="78"/>
      <c r="EKU28" s="78"/>
      <c r="EKV28" s="78"/>
      <c r="EKW28" s="78"/>
      <c r="EKX28" s="78"/>
      <c r="EKY28" s="78"/>
      <c r="EKZ28" s="78"/>
      <c r="ELA28" s="78"/>
      <c r="ELB28" s="78"/>
      <c r="ELC28" s="78"/>
      <c r="ELD28" s="78"/>
      <c r="ELE28" s="78"/>
      <c r="ELF28" s="78"/>
      <c r="ELG28" s="78"/>
      <c r="ELH28" s="78"/>
      <c r="ELI28" s="78"/>
      <c r="ELJ28" s="78"/>
      <c r="ELK28" s="78"/>
      <c r="ELL28" s="78"/>
      <c r="ELM28" s="78"/>
      <c r="ELN28" s="78"/>
      <c r="ELO28" s="78"/>
      <c r="ELP28" s="78"/>
      <c r="ELQ28" s="78"/>
      <c r="ELR28" s="78"/>
      <c r="ELS28" s="78"/>
      <c r="ELT28" s="78"/>
      <c r="ELU28" s="78"/>
      <c r="ELV28" s="78"/>
      <c r="ELW28" s="78"/>
      <c r="ELX28" s="78"/>
      <c r="ELY28" s="78"/>
      <c r="ELZ28" s="78"/>
      <c r="EMA28" s="78"/>
      <c r="EMB28" s="78"/>
      <c r="EMC28" s="78"/>
      <c r="EMD28" s="78"/>
      <c r="EME28" s="78"/>
      <c r="EMF28" s="78"/>
      <c r="EMG28" s="78"/>
      <c r="EMH28" s="78"/>
      <c r="EMI28" s="78"/>
      <c r="EMJ28" s="78"/>
      <c r="EMK28" s="78"/>
      <c r="EML28" s="78"/>
      <c r="EMM28" s="78"/>
      <c r="EMN28" s="78"/>
      <c r="EMO28" s="78"/>
      <c r="EMP28" s="78"/>
      <c r="EMQ28" s="78"/>
      <c r="EMR28" s="78"/>
      <c r="EMS28" s="78"/>
      <c r="EMT28" s="78"/>
      <c r="EMU28" s="78"/>
      <c r="EMV28" s="78"/>
      <c r="EMW28" s="78"/>
      <c r="EMX28" s="78"/>
      <c r="EMY28" s="78"/>
      <c r="EMZ28" s="78"/>
      <c r="ENA28" s="78"/>
      <c r="ENB28" s="78"/>
      <c r="ENC28" s="78"/>
      <c r="END28" s="78"/>
      <c r="ENE28" s="78"/>
      <c r="ENF28" s="78"/>
      <c r="ENG28" s="78"/>
      <c r="ENH28" s="78"/>
      <c r="ENI28" s="78"/>
      <c r="ENJ28" s="78"/>
      <c r="ENK28" s="78"/>
      <c r="ENL28" s="78"/>
      <c r="ENM28" s="78"/>
      <c r="ENN28" s="78"/>
      <c r="ENO28" s="78"/>
      <c r="ENP28" s="78"/>
      <c r="ENQ28" s="78"/>
      <c r="ENR28" s="78"/>
      <c r="ENS28" s="78"/>
      <c r="ENT28" s="78"/>
      <c r="ENU28" s="78"/>
      <c r="ENV28" s="78"/>
      <c r="ENW28" s="78"/>
      <c r="ENX28" s="78"/>
      <c r="ENY28" s="78"/>
      <c r="ENZ28" s="78"/>
      <c r="EOA28" s="78"/>
      <c r="EOB28" s="78"/>
      <c r="EOC28" s="78"/>
      <c r="EOD28" s="78"/>
      <c r="EOE28" s="78"/>
      <c r="EOF28" s="78"/>
      <c r="EOG28" s="78"/>
      <c r="EOH28" s="78"/>
      <c r="EOI28" s="78"/>
      <c r="EOJ28" s="78"/>
      <c r="EOK28" s="78"/>
      <c r="EOL28" s="78"/>
      <c r="EOM28" s="78"/>
      <c r="EON28" s="78"/>
      <c r="EOO28" s="78"/>
      <c r="EOP28" s="78"/>
      <c r="EOQ28" s="78"/>
      <c r="EOR28" s="78"/>
      <c r="EOS28" s="78"/>
      <c r="EOT28" s="78"/>
      <c r="EOU28" s="78"/>
      <c r="EOV28" s="78"/>
      <c r="EOW28" s="78"/>
      <c r="EOX28" s="78"/>
      <c r="EOY28" s="78"/>
      <c r="EOZ28" s="78"/>
      <c r="EPA28" s="78"/>
      <c r="EPB28" s="78"/>
      <c r="EPC28" s="78"/>
      <c r="EPD28" s="78"/>
      <c r="EPE28" s="78"/>
      <c r="EPF28" s="78"/>
      <c r="EPG28" s="78"/>
      <c r="EPH28" s="78"/>
      <c r="EPI28" s="78"/>
      <c r="EPJ28" s="78"/>
      <c r="EPK28" s="78"/>
      <c r="EPL28" s="78"/>
      <c r="EPM28" s="78"/>
      <c r="EPN28" s="78"/>
      <c r="EPO28" s="78"/>
      <c r="EPP28" s="78"/>
      <c r="EPQ28" s="78"/>
      <c r="EPR28" s="78"/>
      <c r="EPS28" s="78"/>
      <c r="EPT28" s="78"/>
      <c r="EPU28" s="78"/>
      <c r="EPV28" s="78"/>
      <c r="EPW28" s="78"/>
      <c r="EPX28" s="78"/>
      <c r="EPY28" s="78"/>
      <c r="EPZ28" s="78"/>
      <c r="EQA28" s="78"/>
      <c r="EQB28" s="78"/>
      <c r="EQC28" s="78"/>
      <c r="EQD28" s="78"/>
      <c r="EQE28" s="78"/>
      <c r="EQF28" s="78"/>
      <c r="EQG28" s="78"/>
      <c r="EQH28" s="78"/>
      <c r="EQI28" s="78"/>
      <c r="EQJ28" s="78"/>
      <c r="EQK28" s="78"/>
      <c r="EQL28" s="78"/>
      <c r="EQM28" s="78"/>
      <c r="EQN28" s="78"/>
      <c r="EQO28" s="78"/>
      <c r="EQP28" s="78"/>
      <c r="EQQ28" s="78"/>
      <c r="EQR28" s="78"/>
      <c r="EQS28" s="78"/>
      <c r="EQT28" s="78"/>
      <c r="EQU28" s="78"/>
      <c r="EQV28" s="78"/>
      <c r="EQW28" s="78"/>
      <c r="EQX28" s="78"/>
      <c r="EQY28" s="78"/>
      <c r="EQZ28" s="78"/>
      <c r="ERA28" s="78"/>
      <c r="ERB28" s="78"/>
      <c r="ERC28" s="78"/>
      <c r="ERD28" s="78"/>
      <c r="ERE28" s="78"/>
      <c r="ERF28" s="78"/>
      <c r="ERG28" s="78"/>
      <c r="ERH28" s="78"/>
      <c r="ERI28" s="78"/>
      <c r="ERJ28" s="78"/>
      <c r="ERK28" s="78"/>
      <c r="ERL28" s="78"/>
      <c r="ERM28" s="78"/>
      <c r="ERN28" s="78"/>
      <c r="ERO28" s="78"/>
      <c r="ERP28" s="78"/>
      <c r="ERQ28" s="78"/>
      <c r="ERR28" s="78"/>
      <c r="ERS28" s="78"/>
      <c r="ERT28" s="78"/>
      <c r="ERU28" s="78"/>
      <c r="ERV28" s="78"/>
      <c r="ERW28" s="78"/>
      <c r="ERX28" s="78"/>
      <c r="ERY28" s="78"/>
      <c r="ERZ28" s="78"/>
      <c r="ESA28" s="78"/>
      <c r="ESB28" s="78"/>
      <c r="ESC28" s="78"/>
      <c r="ESD28" s="78"/>
      <c r="ESE28" s="78"/>
      <c r="ESF28" s="78"/>
      <c r="ESG28" s="78"/>
      <c r="ESH28" s="78"/>
      <c r="ESI28" s="78"/>
      <c r="ESJ28" s="78"/>
      <c r="ESK28" s="78"/>
      <c r="ESL28" s="78"/>
      <c r="ESM28" s="78"/>
      <c r="ESN28" s="78"/>
      <c r="ESO28" s="78"/>
      <c r="ESP28" s="78"/>
      <c r="ESQ28" s="78"/>
      <c r="ESR28" s="78"/>
      <c r="ESS28" s="78"/>
      <c r="EST28" s="78"/>
      <c r="ESU28" s="78"/>
      <c r="ESV28" s="78"/>
      <c r="ESW28" s="78"/>
      <c r="ESX28" s="78"/>
      <c r="ESY28" s="78"/>
      <c r="ESZ28" s="78"/>
      <c r="ETA28" s="78"/>
      <c r="ETB28" s="78"/>
      <c r="ETC28" s="78"/>
      <c r="ETD28" s="78"/>
      <c r="ETE28" s="78"/>
      <c r="ETF28" s="78"/>
      <c r="ETG28" s="78"/>
      <c r="ETH28" s="78"/>
      <c r="ETI28" s="78"/>
      <c r="ETJ28" s="78"/>
      <c r="ETK28" s="78"/>
      <c r="ETL28" s="78"/>
      <c r="ETM28" s="78"/>
      <c r="ETN28" s="78"/>
      <c r="ETO28" s="78"/>
      <c r="ETP28" s="78"/>
      <c r="ETQ28" s="78"/>
      <c r="ETR28" s="78"/>
      <c r="ETS28" s="78"/>
      <c r="ETT28" s="78"/>
      <c r="ETU28" s="78"/>
      <c r="ETV28" s="78"/>
      <c r="ETW28" s="78"/>
      <c r="ETX28" s="78"/>
      <c r="ETY28" s="78"/>
      <c r="ETZ28" s="78"/>
      <c r="EUA28" s="78"/>
      <c r="EUB28" s="78"/>
      <c r="EUC28" s="78"/>
      <c r="EUD28" s="78"/>
      <c r="EUE28" s="78"/>
      <c r="EUF28" s="78"/>
      <c r="EUG28" s="78"/>
      <c r="EUH28" s="78"/>
      <c r="EUI28" s="78"/>
      <c r="EUJ28" s="78"/>
      <c r="EUK28" s="78"/>
      <c r="EUL28" s="78"/>
      <c r="EUM28" s="78"/>
      <c r="EUN28" s="78"/>
      <c r="EUO28" s="78"/>
      <c r="EUP28" s="78"/>
      <c r="EUQ28" s="78"/>
      <c r="EUR28" s="78"/>
      <c r="EUS28" s="78"/>
      <c r="EUT28" s="78"/>
      <c r="EUU28" s="78"/>
      <c r="EUV28" s="78"/>
      <c r="EUW28" s="78"/>
      <c r="EUX28" s="78"/>
      <c r="EUY28" s="78"/>
      <c r="EUZ28" s="78"/>
      <c r="EVA28" s="78"/>
      <c r="EVB28" s="78"/>
      <c r="EVC28" s="78"/>
      <c r="EVD28" s="78"/>
      <c r="EVE28" s="78"/>
      <c r="EVF28" s="78"/>
      <c r="EVG28" s="78"/>
      <c r="EVH28" s="78"/>
      <c r="EVI28" s="78"/>
      <c r="EVJ28" s="78"/>
      <c r="EVK28" s="78"/>
      <c r="EVL28" s="78"/>
      <c r="EVM28" s="78"/>
      <c r="EVN28" s="78"/>
      <c r="EVO28" s="78"/>
      <c r="EVP28" s="78"/>
      <c r="EVQ28" s="78"/>
      <c r="EVR28" s="78"/>
      <c r="EVS28" s="78"/>
      <c r="EVT28" s="78"/>
      <c r="EVU28" s="78"/>
      <c r="EVV28" s="78"/>
      <c r="EVW28" s="78"/>
      <c r="EVX28" s="78"/>
      <c r="EVY28" s="78"/>
      <c r="EVZ28" s="78"/>
      <c r="EWA28" s="78"/>
      <c r="EWB28" s="78"/>
      <c r="EWC28" s="78"/>
      <c r="EWD28" s="78"/>
      <c r="EWE28" s="78"/>
      <c r="EWF28" s="78"/>
      <c r="EWG28" s="78"/>
      <c r="EWH28" s="78"/>
      <c r="EWI28" s="78"/>
      <c r="EWJ28" s="78"/>
      <c r="EWK28" s="78"/>
      <c r="EWL28" s="78"/>
      <c r="EWM28" s="78"/>
      <c r="EWN28" s="78"/>
      <c r="EWO28" s="78"/>
      <c r="EWP28" s="78"/>
      <c r="EWQ28" s="78"/>
      <c r="EWR28" s="78"/>
      <c r="EWS28" s="78"/>
      <c r="EWT28" s="78"/>
      <c r="EWU28" s="78"/>
      <c r="EWV28" s="78"/>
      <c r="EWW28" s="78"/>
      <c r="EWX28" s="78"/>
      <c r="EWY28" s="78"/>
      <c r="EWZ28" s="78"/>
      <c r="EXA28" s="78"/>
      <c r="EXB28" s="78"/>
      <c r="EXC28" s="78"/>
      <c r="EXD28" s="78"/>
      <c r="EXE28" s="78"/>
      <c r="EXF28" s="78"/>
      <c r="EXG28" s="78"/>
      <c r="EXH28" s="78"/>
      <c r="EXI28" s="78"/>
      <c r="EXJ28" s="78"/>
      <c r="EXK28" s="78"/>
      <c r="EXL28" s="78"/>
      <c r="EXM28" s="78"/>
      <c r="EXN28" s="78"/>
      <c r="EXO28" s="78"/>
      <c r="EXP28" s="78"/>
      <c r="EXQ28" s="78"/>
      <c r="EXR28" s="78"/>
      <c r="EXS28" s="78"/>
      <c r="EXT28" s="78"/>
      <c r="EXU28" s="78"/>
      <c r="EXV28" s="78"/>
      <c r="EXW28" s="78"/>
      <c r="EXX28" s="78"/>
      <c r="EXY28" s="78"/>
      <c r="EXZ28" s="78"/>
      <c r="EYA28" s="78"/>
      <c r="EYB28" s="78"/>
      <c r="EYC28" s="78"/>
      <c r="EYD28" s="78"/>
      <c r="EYE28" s="78"/>
      <c r="EYF28" s="78"/>
      <c r="EYG28" s="78"/>
      <c r="EYH28" s="78"/>
      <c r="EYI28" s="78"/>
      <c r="EYJ28" s="78"/>
      <c r="EYK28" s="78"/>
      <c r="EYL28" s="78"/>
      <c r="EYM28" s="78"/>
      <c r="EYN28" s="78"/>
      <c r="EYO28" s="78"/>
      <c r="EYP28" s="78"/>
      <c r="EYQ28" s="78"/>
      <c r="EYR28" s="78"/>
      <c r="EYS28" s="78"/>
      <c r="EYT28" s="78"/>
      <c r="EYU28" s="78"/>
      <c r="EYV28" s="78"/>
      <c r="EYW28" s="78"/>
      <c r="EYX28" s="78"/>
      <c r="EYY28" s="78"/>
      <c r="EYZ28" s="78"/>
      <c r="EZA28" s="78"/>
      <c r="EZB28" s="78"/>
      <c r="EZC28" s="78"/>
      <c r="EZD28" s="78"/>
      <c r="EZE28" s="78"/>
      <c r="EZF28" s="78"/>
      <c r="EZG28" s="78"/>
      <c r="EZH28" s="78"/>
      <c r="EZI28" s="78"/>
      <c r="EZJ28" s="78"/>
      <c r="EZK28" s="78"/>
      <c r="EZL28" s="78"/>
      <c r="EZM28" s="78"/>
      <c r="EZN28" s="78"/>
      <c r="EZO28" s="78"/>
      <c r="EZP28" s="78"/>
      <c r="EZQ28" s="78"/>
      <c r="EZR28" s="78"/>
      <c r="EZS28" s="78"/>
      <c r="EZT28" s="78"/>
      <c r="EZU28" s="78"/>
      <c r="EZV28" s="78"/>
      <c r="EZW28" s="78"/>
      <c r="EZX28" s="78"/>
      <c r="EZY28" s="78"/>
      <c r="EZZ28" s="78"/>
      <c r="FAA28" s="78"/>
      <c r="FAB28" s="78"/>
      <c r="FAC28" s="78"/>
      <c r="FAD28" s="78"/>
      <c r="FAE28" s="78"/>
      <c r="FAF28" s="78"/>
      <c r="FAG28" s="78"/>
      <c r="FAH28" s="78"/>
      <c r="FAI28" s="78"/>
      <c r="FAJ28" s="78"/>
      <c r="FAK28" s="78"/>
      <c r="FAL28" s="78"/>
      <c r="FAM28" s="78"/>
      <c r="FAN28" s="78"/>
      <c r="FAO28" s="78"/>
      <c r="FAP28" s="78"/>
      <c r="FAQ28" s="78"/>
      <c r="FAR28" s="78"/>
      <c r="FAS28" s="78"/>
      <c r="FAT28" s="78"/>
      <c r="FAU28" s="78"/>
      <c r="FAV28" s="78"/>
      <c r="FAW28" s="78"/>
      <c r="FAX28" s="78"/>
      <c r="FAY28" s="78"/>
      <c r="FAZ28" s="78"/>
      <c r="FBA28" s="78"/>
      <c r="FBB28" s="78"/>
      <c r="FBC28" s="78"/>
      <c r="FBD28" s="78"/>
      <c r="FBE28" s="78"/>
      <c r="FBF28" s="78"/>
      <c r="FBG28" s="78"/>
      <c r="FBH28" s="78"/>
      <c r="FBI28" s="78"/>
      <c r="FBJ28" s="78"/>
      <c r="FBK28" s="78"/>
      <c r="FBL28" s="78"/>
      <c r="FBM28" s="78"/>
      <c r="FBN28" s="78"/>
      <c r="FBO28" s="78"/>
      <c r="FBP28" s="78"/>
      <c r="FBQ28" s="78"/>
      <c r="FBR28" s="78"/>
      <c r="FBS28" s="78"/>
      <c r="FBT28" s="78"/>
      <c r="FBU28" s="78"/>
      <c r="FBV28" s="78"/>
      <c r="FBW28" s="78"/>
      <c r="FBX28" s="78"/>
      <c r="FBY28" s="78"/>
      <c r="FBZ28" s="78"/>
      <c r="FCA28" s="78"/>
      <c r="FCB28" s="78"/>
      <c r="FCC28" s="78"/>
      <c r="FCD28" s="78"/>
      <c r="FCE28" s="78"/>
      <c r="FCF28" s="78"/>
      <c r="FCG28" s="78"/>
      <c r="FCH28" s="78"/>
      <c r="FCI28" s="78"/>
      <c r="FCJ28" s="78"/>
      <c r="FCK28" s="78"/>
      <c r="FCL28" s="78"/>
      <c r="FCM28" s="78"/>
      <c r="FCN28" s="78"/>
      <c r="FCO28" s="78"/>
      <c r="FCP28" s="78"/>
      <c r="FCQ28" s="78"/>
      <c r="FCR28" s="78"/>
      <c r="FCS28" s="78"/>
      <c r="FCT28" s="78"/>
      <c r="FCU28" s="78"/>
      <c r="FCV28" s="78"/>
      <c r="FCW28" s="78"/>
      <c r="FCX28" s="78"/>
      <c r="FCY28" s="78"/>
      <c r="FCZ28" s="78"/>
      <c r="FDA28" s="78"/>
      <c r="FDB28" s="78"/>
      <c r="FDC28" s="78"/>
      <c r="FDD28" s="78"/>
      <c r="FDE28" s="78"/>
      <c r="FDF28" s="78"/>
      <c r="FDG28" s="78"/>
      <c r="FDH28" s="78"/>
      <c r="FDI28" s="78"/>
      <c r="FDJ28" s="78"/>
      <c r="FDK28" s="78"/>
      <c r="FDL28" s="78"/>
      <c r="FDM28" s="78"/>
      <c r="FDN28" s="78"/>
      <c r="FDO28" s="78"/>
      <c r="FDP28" s="78"/>
      <c r="FDQ28" s="78"/>
      <c r="FDR28" s="78"/>
      <c r="FDS28" s="78"/>
      <c r="FDT28" s="78"/>
      <c r="FDU28" s="78"/>
      <c r="FDV28" s="78"/>
      <c r="FDW28" s="78"/>
      <c r="FDX28" s="78"/>
      <c r="FDY28" s="78"/>
      <c r="FDZ28" s="78"/>
      <c r="FEA28" s="78"/>
      <c r="FEB28" s="78"/>
      <c r="FEC28" s="78"/>
      <c r="FED28" s="78"/>
      <c r="FEE28" s="78"/>
      <c r="FEF28" s="78"/>
      <c r="FEG28" s="78"/>
      <c r="FEH28" s="78"/>
      <c r="FEI28" s="78"/>
      <c r="FEJ28" s="78"/>
      <c r="FEK28" s="78"/>
      <c r="FEL28" s="78"/>
      <c r="FEM28" s="78"/>
      <c r="FEN28" s="78"/>
      <c r="FEO28" s="78"/>
      <c r="FEP28" s="78"/>
      <c r="FEQ28" s="78"/>
      <c r="FER28" s="78"/>
      <c r="FES28" s="78"/>
      <c r="FET28" s="78"/>
      <c r="FEU28" s="78"/>
      <c r="FEV28" s="78"/>
      <c r="FEW28" s="78"/>
      <c r="FEX28" s="78"/>
      <c r="FEY28" s="78"/>
      <c r="FEZ28" s="78"/>
      <c r="FFA28" s="78"/>
      <c r="FFB28" s="78"/>
      <c r="FFC28" s="78"/>
      <c r="FFD28" s="78"/>
      <c r="FFE28" s="78"/>
      <c r="FFF28" s="78"/>
      <c r="FFG28" s="78"/>
      <c r="FFH28" s="78"/>
      <c r="FFI28" s="78"/>
      <c r="FFJ28" s="78"/>
      <c r="FFK28" s="78"/>
      <c r="FFL28" s="78"/>
      <c r="FFM28" s="78"/>
      <c r="FFN28" s="78"/>
      <c r="FFO28" s="78"/>
      <c r="FFP28" s="78"/>
      <c r="FFQ28" s="78"/>
      <c r="FFR28" s="78"/>
      <c r="FFS28" s="78"/>
      <c r="FFT28" s="78"/>
      <c r="FFU28" s="78"/>
      <c r="FFV28" s="78"/>
      <c r="FFW28" s="78"/>
      <c r="FFX28" s="78"/>
      <c r="FFY28" s="78"/>
      <c r="FFZ28" s="78"/>
      <c r="FGA28" s="78"/>
      <c r="FGB28" s="78"/>
      <c r="FGC28" s="78"/>
      <c r="FGD28" s="78"/>
      <c r="FGE28" s="78"/>
      <c r="FGF28" s="78"/>
      <c r="FGG28" s="78"/>
      <c r="FGH28" s="78"/>
      <c r="FGI28" s="78"/>
      <c r="FGJ28" s="78"/>
      <c r="FGK28" s="78"/>
      <c r="FGL28" s="78"/>
      <c r="FGM28" s="78"/>
      <c r="FGN28" s="78"/>
      <c r="FGO28" s="78"/>
      <c r="FGP28" s="78"/>
      <c r="FGQ28" s="78"/>
      <c r="FGR28" s="78"/>
      <c r="FGS28" s="78"/>
      <c r="FGT28" s="78"/>
      <c r="FGU28" s="78"/>
      <c r="FGV28" s="78"/>
      <c r="FGW28" s="78"/>
      <c r="FGX28" s="78"/>
      <c r="FGY28" s="78"/>
      <c r="FGZ28" s="78"/>
      <c r="FHA28" s="78"/>
      <c r="FHB28" s="78"/>
      <c r="FHC28" s="78"/>
      <c r="FHD28" s="78"/>
      <c r="FHE28" s="78"/>
      <c r="FHF28" s="78"/>
      <c r="FHG28" s="78"/>
      <c r="FHH28" s="78"/>
      <c r="FHI28" s="78"/>
      <c r="FHJ28" s="78"/>
      <c r="FHK28" s="78"/>
      <c r="FHL28" s="78"/>
      <c r="FHM28" s="78"/>
      <c r="FHN28" s="78"/>
      <c r="FHO28" s="78"/>
      <c r="FHP28" s="78"/>
      <c r="FHQ28" s="78"/>
      <c r="FHR28" s="78"/>
      <c r="FHS28" s="78"/>
      <c r="FHT28" s="78"/>
      <c r="FHU28" s="78"/>
      <c r="FHV28" s="78"/>
      <c r="FHW28" s="78"/>
      <c r="FHX28" s="78"/>
      <c r="FHY28" s="78"/>
      <c r="FHZ28" s="78"/>
      <c r="FIA28" s="78"/>
      <c r="FIB28" s="78"/>
      <c r="FIC28" s="78"/>
      <c r="FID28" s="78"/>
      <c r="FIE28" s="78"/>
      <c r="FIF28" s="78"/>
      <c r="FIG28" s="78"/>
      <c r="FIH28" s="78"/>
      <c r="FII28" s="78"/>
      <c r="FIJ28" s="78"/>
      <c r="FIK28" s="78"/>
      <c r="FIL28" s="78"/>
      <c r="FIM28" s="78"/>
      <c r="FIN28" s="78"/>
      <c r="FIO28" s="78"/>
      <c r="FIP28" s="78"/>
      <c r="FIQ28" s="78"/>
      <c r="FIR28" s="78"/>
      <c r="FIS28" s="78"/>
      <c r="FIT28" s="78"/>
      <c r="FIU28" s="78"/>
      <c r="FIV28" s="78"/>
      <c r="FIW28" s="78"/>
      <c r="FIX28" s="78"/>
      <c r="FIY28" s="78"/>
      <c r="FIZ28" s="78"/>
      <c r="FJA28" s="78"/>
      <c r="FJB28" s="78"/>
      <c r="FJC28" s="78"/>
      <c r="FJD28" s="78"/>
      <c r="FJE28" s="78"/>
      <c r="FJF28" s="78"/>
      <c r="FJG28" s="78"/>
      <c r="FJH28" s="78"/>
      <c r="FJI28" s="78"/>
      <c r="FJJ28" s="78"/>
      <c r="FJK28" s="78"/>
      <c r="FJL28" s="78"/>
      <c r="FJM28" s="78"/>
      <c r="FJN28" s="78"/>
      <c r="FJO28" s="78"/>
      <c r="FJP28" s="78"/>
      <c r="FJQ28" s="78"/>
      <c r="FJR28" s="78"/>
      <c r="FJS28" s="78"/>
      <c r="FJT28" s="78"/>
      <c r="FJU28" s="78"/>
      <c r="FJV28" s="78"/>
      <c r="FJW28" s="78"/>
      <c r="FJX28" s="78"/>
      <c r="FJY28" s="78"/>
      <c r="FJZ28" s="78"/>
      <c r="FKA28" s="78"/>
      <c r="FKB28" s="78"/>
      <c r="FKC28" s="78"/>
      <c r="FKD28" s="78"/>
      <c r="FKE28" s="78"/>
      <c r="FKF28" s="78"/>
      <c r="FKG28" s="78"/>
      <c r="FKH28" s="78"/>
      <c r="FKI28" s="78"/>
      <c r="FKJ28" s="78"/>
      <c r="FKK28" s="78"/>
      <c r="FKL28" s="78"/>
      <c r="FKM28" s="78"/>
      <c r="FKN28" s="78"/>
      <c r="FKO28" s="78"/>
      <c r="FKP28" s="78"/>
      <c r="FKQ28" s="78"/>
      <c r="FKR28" s="78"/>
      <c r="FKS28" s="78"/>
      <c r="FKT28" s="78"/>
      <c r="FKU28" s="78"/>
      <c r="FKV28" s="78"/>
      <c r="FKW28" s="78"/>
      <c r="FKX28" s="78"/>
      <c r="FKY28" s="78"/>
      <c r="FKZ28" s="78"/>
      <c r="FLA28" s="78"/>
      <c r="FLB28" s="78"/>
      <c r="FLC28" s="78"/>
      <c r="FLD28" s="78"/>
      <c r="FLE28" s="78"/>
      <c r="FLF28" s="78"/>
      <c r="FLG28" s="78"/>
      <c r="FLH28" s="78"/>
      <c r="FLI28" s="78"/>
      <c r="FLJ28" s="78"/>
      <c r="FLK28" s="78"/>
      <c r="FLL28" s="78"/>
      <c r="FLM28" s="78"/>
      <c r="FLN28" s="78"/>
      <c r="FLO28" s="78"/>
      <c r="FLP28" s="78"/>
      <c r="FLQ28" s="78"/>
      <c r="FLR28" s="78"/>
      <c r="FLS28" s="78"/>
      <c r="FLT28" s="78"/>
      <c r="FLU28" s="78"/>
      <c r="FLV28" s="78"/>
      <c r="FLW28" s="78"/>
      <c r="FLX28" s="78"/>
      <c r="FLY28" s="78"/>
      <c r="FLZ28" s="78"/>
      <c r="FMA28" s="78"/>
      <c r="FMB28" s="78"/>
      <c r="FMC28" s="78"/>
      <c r="FMD28" s="78"/>
      <c r="FME28" s="78"/>
      <c r="FMF28" s="78"/>
      <c r="FMG28" s="78"/>
      <c r="FMH28" s="78"/>
      <c r="FMI28" s="78"/>
      <c r="FMJ28" s="78"/>
      <c r="FMK28" s="78"/>
      <c r="FML28" s="78"/>
      <c r="FMM28" s="78"/>
      <c r="FMN28" s="78"/>
      <c r="FMO28" s="78"/>
      <c r="FMP28" s="78"/>
      <c r="FMQ28" s="78"/>
      <c r="FMR28" s="78"/>
      <c r="FMS28" s="78"/>
      <c r="FMT28" s="78"/>
      <c r="FMU28" s="78"/>
      <c r="FMV28" s="78"/>
      <c r="FMW28" s="78"/>
      <c r="FMX28" s="78"/>
      <c r="FMY28" s="78"/>
      <c r="FMZ28" s="78"/>
      <c r="FNA28" s="78"/>
      <c r="FNB28" s="78"/>
      <c r="FNC28" s="78"/>
      <c r="FND28" s="78"/>
      <c r="FNE28" s="78"/>
      <c r="FNF28" s="78"/>
      <c r="FNG28" s="78"/>
      <c r="FNH28" s="78"/>
      <c r="FNI28" s="78"/>
      <c r="FNJ28" s="78"/>
      <c r="FNK28" s="78"/>
      <c r="FNL28" s="78"/>
      <c r="FNM28" s="78"/>
      <c r="FNN28" s="78"/>
      <c r="FNO28" s="78"/>
      <c r="FNP28" s="78"/>
      <c r="FNQ28" s="78"/>
      <c r="FNR28" s="78"/>
      <c r="FNS28" s="78"/>
      <c r="FNT28" s="78"/>
      <c r="FNU28" s="78"/>
      <c r="FNV28" s="78"/>
      <c r="FNW28" s="78"/>
      <c r="FNX28" s="78"/>
      <c r="FNY28" s="78"/>
      <c r="FNZ28" s="78"/>
      <c r="FOA28" s="78"/>
      <c r="FOB28" s="78"/>
      <c r="FOC28" s="78"/>
      <c r="FOD28" s="78"/>
      <c r="FOE28" s="78"/>
      <c r="FOF28" s="78"/>
      <c r="FOG28" s="78"/>
      <c r="FOH28" s="78"/>
      <c r="FOI28" s="78"/>
      <c r="FOJ28" s="78"/>
      <c r="FOK28" s="78"/>
      <c r="FOL28" s="78"/>
      <c r="FOM28" s="78"/>
      <c r="FON28" s="78"/>
      <c r="FOO28" s="78"/>
      <c r="FOP28" s="78"/>
      <c r="FOQ28" s="78"/>
      <c r="FOR28" s="78"/>
      <c r="FOS28" s="78"/>
      <c r="FOT28" s="78"/>
      <c r="FOU28" s="78"/>
      <c r="FOV28" s="78"/>
      <c r="FOW28" s="78"/>
      <c r="FOX28" s="78"/>
      <c r="FOY28" s="78"/>
      <c r="FOZ28" s="78"/>
      <c r="FPA28" s="78"/>
      <c r="FPB28" s="78"/>
      <c r="FPC28" s="78"/>
      <c r="FPD28" s="78"/>
      <c r="FPE28" s="78"/>
      <c r="FPF28" s="78"/>
      <c r="FPG28" s="78"/>
      <c r="FPH28" s="78"/>
      <c r="FPI28" s="78"/>
      <c r="FPJ28" s="78"/>
      <c r="FPK28" s="78"/>
      <c r="FPL28" s="78"/>
      <c r="FPM28" s="78"/>
      <c r="FPN28" s="78"/>
      <c r="FPO28" s="78"/>
      <c r="FPP28" s="78"/>
      <c r="FPQ28" s="78"/>
      <c r="FPR28" s="78"/>
      <c r="FPS28" s="78"/>
      <c r="FPT28" s="78"/>
      <c r="FPU28" s="78"/>
      <c r="FPV28" s="78"/>
      <c r="FPW28" s="78"/>
      <c r="FPX28" s="78"/>
      <c r="FPY28" s="78"/>
      <c r="FPZ28" s="78"/>
      <c r="FQA28" s="78"/>
      <c r="FQB28" s="78"/>
      <c r="FQC28" s="78"/>
      <c r="FQD28" s="78"/>
      <c r="FQE28" s="78"/>
      <c r="FQF28" s="78"/>
      <c r="FQG28" s="78"/>
      <c r="FQH28" s="78"/>
      <c r="FQI28" s="78"/>
      <c r="FQJ28" s="78"/>
      <c r="FQK28" s="78"/>
      <c r="FQL28" s="78"/>
      <c r="FQM28" s="78"/>
      <c r="FQN28" s="78"/>
      <c r="FQO28" s="78"/>
      <c r="FQP28" s="78"/>
      <c r="FQQ28" s="78"/>
      <c r="FQR28" s="78"/>
      <c r="FQS28" s="78"/>
      <c r="FQT28" s="78"/>
      <c r="FQU28" s="78"/>
      <c r="FQV28" s="78"/>
      <c r="FQW28" s="78"/>
      <c r="FQX28" s="78"/>
      <c r="FQY28" s="78"/>
      <c r="FQZ28" s="78"/>
      <c r="FRA28" s="78"/>
      <c r="FRB28" s="78"/>
      <c r="FRC28" s="78"/>
      <c r="FRD28" s="78"/>
      <c r="FRE28" s="78"/>
      <c r="FRF28" s="78"/>
      <c r="FRG28" s="78"/>
      <c r="FRH28" s="78"/>
      <c r="FRI28" s="78"/>
      <c r="FRJ28" s="78"/>
      <c r="FRK28" s="78"/>
      <c r="FRL28" s="78"/>
      <c r="FRM28" s="78"/>
      <c r="FRN28" s="78"/>
      <c r="FRO28" s="78"/>
      <c r="FRP28" s="78"/>
      <c r="FRQ28" s="78"/>
      <c r="FRR28" s="78"/>
      <c r="FRS28" s="78"/>
      <c r="FRT28" s="78"/>
      <c r="FRU28" s="78"/>
      <c r="FRV28" s="78"/>
      <c r="FRW28" s="78"/>
      <c r="FRX28" s="78"/>
      <c r="FRY28" s="78"/>
      <c r="FRZ28" s="78"/>
      <c r="FSA28" s="78"/>
      <c r="FSB28" s="78"/>
      <c r="FSC28" s="78"/>
      <c r="FSD28" s="78"/>
      <c r="FSE28" s="78"/>
      <c r="FSF28" s="78"/>
      <c r="FSG28" s="78"/>
      <c r="FSH28" s="78"/>
      <c r="FSI28" s="78"/>
      <c r="FSJ28" s="78"/>
      <c r="FSK28" s="78"/>
      <c r="FSL28" s="78"/>
      <c r="FSM28" s="78"/>
      <c r="FSN28" s="78"/>
      <c r="FSO28" s="78"/>
      <c r="FSP28" s="78"/>
      <c r="FSQ28" s="78"/>
      <c r="FSR28" s="78"/>
      <c r="FSS28" s="78"/>
      <c r="FST28" s="78"/>
      <c r="FSU28" s="78"/>
      <c r="FSV28" s="78"/>
      <c r="FSW28" s="78"/>
      <c r="FSX28" s="78"/>
      <c r="FSY28" s="78"/>
      <c r="FSZ28" s="78"/>
      <c r="FTA28" s="78"/>
      <c r="FTB28" s="78"/>
      <c r="FTC28" s="78"/>
      <c r="FTD28" s="78"/>
      <c r="FTE28" s="78"/>
      <c r="FTF28" s="78"/>
      <c r="FTG28" s="78"/>
      <c r="FTH28" s="78"/>
      <c r="FTI28" s="78"/>
      <c r="FTJ28" s="78"/>
      <c r="FTK28" s="78"/>
      <c r="FTL28" s="78"/>
      <c r="FTM28" s="78"/>
      <c r="FTN28" s="78"/>
      <c r="FTO28" s="78"/>
      <c r="FTP28" s="78"/>
      <c r="FTQ28" s="78"/>
      <c r="FTR28" s="78"/>
      <c r="FTS28" s="78"/>
      <c r="FTT28" s="78"/>
      <c r="FTU28" s="78"/>
      <c r="FTV28" s="78"/>
      <c r="FTW28" s="78"/>
      <c r="FTX28" s="78"/>
      <c r="FTY28" s="78"/>
      <c r="FTZ28" s="78"/>
      <c r="FUA28" s="78"/>
      <c r="FUB28" s="78"/>
      <c r="FUC28" s="78"/>
      <c r="FUD28" s="78"/>
      <c r="FUE28" s="78"/>
      <c r="FUF28" s="78"/>
      <c r="FUG28" s="78"/>
      <c r="FUH28" s="78"/>
      <c r="FUI28" s="78"/>
      <c r="FUJ28" s="78"/>
      <c r="FUK28" s="78"/>
      <c r="FUL28" s="78"/>
      <c r="FUM28" s="78"/>
      <c r="FUN28" s="78"/>
      <c r="FUO28" s="78"/>
      <c r="FUP28" s="78"/>
      <c r="FUQ28" s="78"/>
      <c r="FUR28" s="78"/>
      <c r="FUS28" s="78"/>
      <c r="FUT28" s="78"/>
      <c r="FUU28" s="78"/>
      <c r="FUV28" s="78"/>
      <c r="FUW28" s="78"/>
      <c r="FUX28" s="78"/>
      <c r="FUY28" s="78"/>
      <c r="FUZ28" s="78"/>
      <c r="FVA28" s="78"/>
      <c r="FVB28" s="78"/>
      <c r="FVC28" s="78"/>
      <c r="FVD28" s="78"/>
      <c r="FVE28" s="78"/>
      <c r="FVF28" s="78"/>
      <c r="FVG28" s="78"/>
      <c r="FVH28" s="78"/>
      <c r="FVI28" s="78"/>
      <c r="FVJ28" s="78"/>
      <c r="FVK28" s="78"/>
      <c r="FVL28" s="78"/>
      <c r="FVM28" s="78"/>
      <c r="FVN28" s="78"/>
      <c r="FVO28" s="78"/>
      <c r="FVP28" s="78"/>
      <c r="FVQ28" s="78"/>
      <c r="FVR28" s="78"/>
      <c r="FVS28" s="78"/>
      <c r="FVT28" s="78"/>
      <c r="FVU28" s="78"/>
      <c r="FVV28" s="78"/>
      <c r="FVW28" s="78"/>
      <c r="FVX28" s="78"/>
      <c r="FVY28" s="78"/>
      <c r="FVZ28" s="78"/>
      <c r="FWA28" s="78"/>
      <c r="FWB28" s="78"/>
      <c r="FWC28" s="78"/>
      <c r="FWD28" s="78"/>
      <c r="FWE28" s="78"/>
      <c r="FWF28" s="78"/>
      <c r="FWG28" s="78"/>
      <c r="FWH28" s="78"/>
      <c r="FWI28" s="78"/>
      <c r="FWJ28" s="78"/>
      <c r="FWK28" s="78"/>
      <c r="FWL28" s="78"/>
      <c r="FWM28" s="78"/>
      <c r="FWN28" s="78"/>
      <c r="FWO28" s="78"/>
      <c r="FWP28" s="78"/>
      <c r="FWQ28" s="78"/>
      <c r="FWR28" s="78"/>
      <c r="FWS28" s="78"/>
      <c r="FWT28" s="78"/>
      <c r="FWU28" s="78"/>
      <c r="FWV28" s="78"/>
      <c r="FWW28" s="78"/>
      <c r="FWX28" s="78"/>
      <c r="FWY28" s="78"/>
      <c r="FWZ28" s="78"/>
      <c r="FXA28" s="78"/>
      <c r="FXB28" s="78"/>
      <c r="FXC28" s="78"/>
      <c r="FXD28" s="78"/>
      <c r="FXE28" s="78"/>
      <c r="FXF28" s="78"/>
      <c r="FXG28" s="78"/>
      <c r="FXH28" s="78"/>
      <c r="FXI28" s="78"/>
      <c r="FXJ28" s="78"/>
      <c r="FXK28" s="78"/>
      <c r="FXL28" s="78"/>
      <c r="FXM28" s="78"/>
      <c r="FXN28" s="78"/>
      <c r="FXO28" s="78"/>
      <c r="FXP28" s="78"/>
      <c r="FXQ28" s="78"/>
      <c r="FXR28" s="78"/>
      <c r="FXS28" s="78"/>
      <c r="FXT28" s="78"/>
      <c r="FXU28" s="78"/>
      <c r="FXV28" s="78"/>
      <c r="FXW28" s="78"/>
      <c r="FXX28" s="78"/>
      <c r="FXY28" s="78"/>
      <c r="FXZ28" s="78"/>
      <c r="FYA28" s="78"/>
      <c r="FYB28" s="78"/>
      <c r="FYC28" s="78"/>
      <c r="FYD28" s="78"/>
      <c r="FYE28" s="78"/>
      <c r="FYF28" s="78"/>
      <c r="FYG28" s="78"/>
      <c r="FYH28" s="78"/>
      <c r="FYI28" s="78"/>
      <c r="FYJ28" s="78"/>
      <c r="FYK28" s="78"/>
      <c r="FYL28" s="78"/>
      <c r="FYM28" s="78"/>
      <c r="FYN28" s="78"/>
      <c r="FYO28" s="78"/>
      <c r="FYP28" s="78"/>
      <c r="FYQ28" s="78"/>
      <c r="FYR28" s="78"/>
      <c r="FYS28" s="78"/>
      <c r="FYT28" s="78"/>
      <c r="FYU28" s="78"/>
      <c r="FYV28" s="78"/>
      <c r="FYW28" s="78"/>
      <c r="FYX28" s="78"/>
      <c r="FYY28" s="78"/>
      <c r="FYZ28" s="78"/>
      <c r="FZA28" s="78"/>
      <c r="FZB28" s="78"/>
      <c r="FZC28" s="78"/>
      <c r="FZD28" s="78"/>
      <c r="FZE28" s="78"/>
      <c r="FZF28" s="78"/>
      <c r="FZG28" s="78"/>
      <c r="FZH28" s="78"/>
      <c r="FZI28" s="78"/>
      <c r="FZJ28" s="78"/>
      <c r="FZK28" s="78"/>
      <c r="FZL28" s="78"/>
      <c r="FZM28" s="78"/>
      <c r="FZN28" s="78"/>
      <c r="FZO28" s="78"/>
      <c r="FZP28" s="78"/>
      <c r="FZQ28" s="78"/>
      <c r="FZR28" s="78"/>
      <c r="FZS28" s="78"/>
      <c r="FZT28" s="78"/>
      <c r="FZU28" s="78"/>
      <c r="FZV28" s="78"/>
      <c r="FZW28" s="78"/>
      <c r="FZX28" s="78"/>
      <c r="FZY28" s="78"/>
      <c r="FZZ28" s="78"/>
      <c r="GAA28" s="78"/>
      <c r="GAB28" s="78"/>
      <c r="GAC28" s="78"/>
      <c r="GAD28" s="78"/>
      <c r="GAE28" s="78"/>
      <c r="GAF28" s="78"/>
      <c r="GAG28" s="78"/>
      <c r="GAH28" s="78"/>
      <c r="GAI28" s="78"/>
      <c r="GAJ28" s="78"/>
      <c r="GAK28" s="78"/>
      <c r="GAL28" s="78"/>
      <c r="GAM28" s="78"/>
      <c r="GAN28" s="78"/>
      <c r="GAO28" s="78"/>
      <c r="GAP28" s="78"/>
      <c r="GAQ28" s="78"/>
      <c r="GAR28" s="78"/>
      <c r="GAS28" s="78"/>
      <c r="GAT28" s="78"/>
      <c r="GAU28" s="78"/>
      <c r="GAV28" s="78"/>
      <c r="GAW28" s="78"/>
      <c r="GAX28" s="78"/>
      <c r="GAY28" s="78"/>
      <c r="GAZ28" s="78"/>
      <c r="GBA28" s="78"/>
      <c r="GBB28" s="78"/>
      <c r="GBC28" s="78"/>
      <c r="GBD28" s="78"/>
      <c r="GBE28" s="78"/>
      <c r="GBF28" s="78"/>
      <c r="GBG28" s="78"/>
      <c r="GBH28" s="78"/>
      <c r="GBI28" s="78"/>
      <c r="GBJ28" s="78"/>
      <c r="GBK28" s="78"/>
      <c r="GBL28" s="78"/>
      <c r="GBM28" s="78"/>
      <c r="GBN28" s="78"/>
      <c r="GBO28" s="78"/>
      <c r="GBP28" s="78"/>
      <c r="GBQ28" s="78"/>
      <c r="GBR28" s="78"/>
      <c r="GBS28" s="78"/>
      <c r="GBT28" s="78"/>
      <c r="GBU28" s="78"/>
      <c r="GBV28" s="78"/>
      <c r="GBW28" s="78"/>
      <c r="GBX28" s="78"/>
      <c r="GBY28" s="78"/>
      <c r="GBZ28" s="78"/>
      <c r="GCA28" s="78"/>
      <c r="GCB28" s="78"/>
      <c r="GCC28" s="78"/>
      <c r="GCD28" s="78"/>
      <c r="GCE28" s="78"/>
      <c r="GCF28" s="78"/>
      <c r="GCG28" s="78"/>
      <c r="GCH28" s="78"/>
      <c r="GCI28" s="78"/>
      <c r="GCJ28" s="78"/>
      <c r="GCK28" s="78"/>
      <c r="GCL28" s="78"/>
      <c r="GCM28" s="78"/>
      <c r="GCN28" s="78"/>
      <c r="GCO28" s="78"/>
      <c r="GCP28" s="78"/>
      <c r="GCQ28" s="78"/>
      <c r="GCR28" s="78"/>
      <c r="GCS28" s="78"/>
      <c r="GCT28" s="78"/>
      <c r="GCU28" s="78"/>
      <c r="GCV28" s="78"/>
      <c r="GCW28" s="78"/>
      <c r="GCX28" s="78"/>
      <c r="GCY28" s="78"/>
      <c r="GCZ28" s="78"/>
      <c r="GDA28" s="78"/>
      <c r="GDB28" s="78"/>
      <c r="GDC28" s="78"/>
      <c r="GDD28" s="78"/>
      <c r="GDE28" s="78"/>
      <c r="GDF28" s="78"/>
      <c r="GDG28" s="78"/>
      <c r="GDH28" s="78"/>
      <c r="GDI28" s="78"/>
      <c r="GDJ28" s="78"/>
      <c r="GDK28" s="78"/>
      <c r="GDL28" s="78"/>
      <c r="GDM28" s="78"/>
      <c r="GDN28" s="78"/>
      <c r="GDO28" s="78"/>
      <c r="GDP28" s="78"/>
      <c r="GDQ28" s="78"/>
      <c r="GDR28" s="78"/>
      <c r="GDS28" s="78"/>
      <c r="GDT28" s="78"/>
      <c r="GDU28" s="78"/>
      <c r="GDV28" s="78"/>
      <c r="GDW28" s="78"/>
      <c r="GDX28" s="78"/>
      <c r="GDY28" s="78"/>
      <c r="GDZ28" s="78"/>
      <c r="GEA28" s="78"/>
      <c r="GEB28" s="78"/>
      <c r="GEC28" s="78"/>
      <c r="GED28" s="78"/>
      <c r="GEE28" s="78"/>
      <c r="GEF28" s="78"/>
      <c r="GEG28" s="78"/>
      <c r="GEH28" s="78"/>
      <c r="GEI28" s="78"/>
      <c r="GEJ28" s="78"/>
      <c r="GEK28" s="78"/>
      <c r="GEL28" s="78"/>
      <c r="GEM28" s="78"/>
      <c r="GEN28" s="78"/>
      <c r="GEO28" s="78"/>
      <c r="GEP28" s="78"/>
      <c r="GEQ28" s="78"/>
      <c r="GER28" s="78"/>
      <c r="GES28" s="78"/>
      <c r="GET28" s="78"/>
      <c r="GEU28" s="78"/>
      <c r="GEV28" s="78"/>
      <c r="GEW28" s="78"/>
      <c r="GEX28" s="78"/>
      <c r="GEY28" s="78"/>
      <c r="GEZ28" s="78"/>
      <c r="GFA28" s="78"/>
      <c r="GFB28" s="78"/>
      <c r="GFC28" s="78"/>
      <c r="GFD28" s="78"/>
      <c r="GFE28" s="78"/>
      <c r="GFF28" s="78"/>
      <c r="GFG28" s="78"/>
      <c r="GFH28" s="78"/>
      <c r="GFI28" s="78"/>
      <c r="GFJ28" s="78"/>
      <c r="GFK28" s="78"/>
      <c r="GFL28" s="78"/>
      <c r="GFM28" s="78"/>
      <c r="GFN28" s="78"/>
      <c r="GFO28" s="78"/>
      <c r="GFP28" s="78"/>
      <c r="GFQ28" s="78"/>
      <c r="GFR28" s="78"/>
      <c r="GFS28" s="78"/>
      <c r="GFT28" s="78"/>
      <c r="GFU28" s="78"/>
      <c r="GFV28" s="78"/>
      <c r="GFW28" s="78"/>
      <c r="GFX28" s="78"/>
      <c r="GFY28" s="78"/>
      <c r="GFZ28" s="78"/>
      <c r="GGA28" s="78"/>
      <c r="GGB28" s="78"/>
      <c r="GGC28" s="78"/>
      <c r="GGD28" s="78"/>
      <c r="GGE28" s="78"/>
      <c r="GGF28" s="78"/>
      <c r="GGG28" s="78"/>
      <c r="GGH28" s="78"/>
      <c r="GGI28" s="78"/>
      <c r="GGJ28" s="78"/>
      <c r="GGK28" s="78"/>
      <c r="GGL28" s="78"/>
      <c r="GGM28" s="78"/>
      <c r="GGN28" s="78"/>
      <c r="GGO28" s="78"/>
      <c r="GGP28" s="78"/>
      <c r="GGQ28" s="78"/>
      <c r="GGR28" s="78"/>
      <c r="GGS28" s="78"/>
      <c r="GGT28" s="78"/>
      <c r="GGU28" s="78"/>
      <c r="GGV28" s="78"/>
      <c r="GGW28" s="78"/>
      <c r="GGX28" s="78"/>
      <c r="GGY28" s="78"/>
      <c r="GGZ28" s="78"/>
      <c r="GHA28" s="78"/>
      <c r="GHB28" s="78"/>
      <c r="GHC28" s="78"/>
      <c r="GHD28" s="78"/>
      <c r="GHE28" s="78"/>
      <c r="GHF28" s="78"/>
      <c r="GHG28" s="78"/>
      <c r="GHH28" s="78"/>
      <c r="GHI28" s="78"/>
      <c r="GHJ28" s="78"/>
      <c r="GHK28" s="78"/>
      <c r="GHL28" s="78"/>
      <c r="GHM28" s="78"/>
      <c r="GHN28" s="78"/>
      <c r="GHO28" s="78"/>
      <c r="GHP28" s="78"/>
      <c r="GHQ28" s="78"/>
      <c r="GHR28" s="78"/>
      <c r="GHS28" s="78"/>
      <c r="GHT28" s="78"/>
      <c r="GHU28" s="78"/>
      <c r="GHV28" s="78"/>
      <c r="GHW28" s="78"/>
      <c r="GHX28" s="78"/>
      <c r="GHY28" s="78"/>
      <c r="GHZ28" s="78"/>
      <c r="GIA28" s="78"/>
      <c r="GIB28" s="78"/>
      <c r="GIC28" s="78"/>
      <c r="GID28" s="78"/>
      <c r="GIE28" s="78"/>
      <c r="GIF28" s="78"/>
      <c r="GIG28" s="78"/>
      <c r="GIH28" s="78"/>
      <c r="GII28" s="78"/>
      <c r="GIJ28" s="78"/>
      <c r="GIK28" s="78"/>
      <c r="GIL28" s="78"/>
      <c r="GIM28" s="78"/>
      <c r="GIN28" s="78"/>
      <c r="GIO28" s="78"/>
      <c r="GIP28" s="78"/>
      <c r="GIQ28" s="78"/>
      <c r="GIR28" s="78"/>
      <c r="GIS28" s="78"/>
      <c r="GIT28" s="78"/>
      <c r="GIU28" s="78"/>
      <c r="GIV28" s="78"/>
      <c r="GIW28" s="78"/>
      <c r="GIX28" s="78"/>
      <c r="GIY28" s="78"/>
      <c r="GIZ28" s="78"/>
      <c r="GJA28" s="78"/>
      <c r="GJB28" s="78"/>
      <c r="GJC28" s="78"/>
      <c r="GJD28" s="78"/>
      <c r="GJE28" s="78"/>
      <c r="GJF28" s="78"/>
      <c r="GJG28" s="78"/>
      <c r="GJH28" s="78"/>
      <c r="GJI28" s="78"/>
      <c r="GJJ28" s="78"/>
      <c r="GJK28" s="78"/>
      <c r="GJL28" s="78"/>
      <c r="GJM28" s="78"/>
      <c r="GJN28" s="78"/>
      <c r="GJO28" s="78"/>
      <c r="GJP28" s="78"/>
      <c r="GJQ28" s="78"/>
      <c r="GJR28" s="78"/>
      <c r="GJS28" s="78"/>
      <c r="GJT28" s="78"/>
      <c r="GJU28" s="78"/>
      <c r="GJV28" s="78"/>
      <c r="GJW28" s="78"/>
      <c r="GJX28" s="78"/>
      <c r="GJY28" s="78"/>
      <c r="GJZ28" s="78"/>
      <c r="GKA28" s="78"/>
      <c r="GKB28" s="78"/>
      <c r="GKC28" s="78"/>
      <c r="GKD28" s="78"/>
      <c r="GKE28" s="78"/>
      <c r="GKF28" s="78"/>
      <c r="GKG28" s="78"/>
      <c r="GKH28" s="78"/>
      <c r="GKI28" s="78"/>
      <c r="GKJ28" s="78"/>
      <c r="GKK28" s="78"/>
      <c r="GKL28" s="78"/>
      <c r="GKM28" s="78"/>
      <c r="GKN28" s="78"/>
      <c r="GKO28" s="78"/>
      <c r="GKP28" s="78"/>
      <c r="GKQ28" s="78"/>
      <c r="GKR28" s="78"/>
      <c r="GKS28" s="78"/>
      <c r="GKT28" s="78"/>
      <c r="GKU28" s="78"/>
      <c r="GKV28" s="78"/>
      <c r="GKW28" s="78"/>
      <c r="GKX28" s="78"/>
      <c r="GKY28" s="78"/>
      <c r="GKZ28" s="78"/>
      <c r="GLA28" s="78"/>
      <c r="GLB28" s="78"/>
      <c r="GLC28" s="78"/>
      <c r="GLD28" s="78"/>
      <c r="GLE28" s="78"/>
      <c r="GLF28" s="78"/>
      <c r="GLG28" s="78"/>
      <c r="GLH28" s="78"/>
      <c r="GLI28" s="78"/>
      <c r="GLJ28" s="78"/>
      <c r="GLK28" s="78"/>
      <c r="GLL28" s="78"/>
      <c r="GLM28" s="78"/>
      <c r="GLN28" s="78"/>
      <c r="GLO28" s="78"/>
      <c r="GLP28" s="78"/>
      <c r="GLQ28" s="78"/>
      <c r="GLR28" s="78"/>
      <c r="GLS28" s="78"/>
      <c r="GLT28" s="78"/>
      <c r="GLU28" s="78"/>
      <c r="GLV28" s="78"/>
      <c r="GLW28" s="78"/>
      <c r="GLX28" s="78"/>
      <c r="GLY28" s="78"/>
      <c r="GLZ28" s="78"/>
      <c r="GMA28" s="78"/>
      <c r="GMB28" s="78"/>
      <c r="GMC28" s="78"/>
      <c r="GMD28" s="78"/>
      <c r="GME28" s="78"/>
      <c r="GMF28" s="78"/>
      <c r="GMG28" s="78"/>
      <c r="GMH28" s="78"/>
      <c r="GMI28" s="78"/>
      <c r="GMJ28" s="78"/>
      <c r="GMK28" s="78"/>
      <c r="GML28" s="78"/>
      <c r="GMM28" s="78"/>
      <c r="GMN28" s="78"/>
      <c r="GMO28" s="78"/>
      <c r="GMP28" s="78"/>
      <c r="GMQ28" s="78"/>
      <c r="GMR28" s="78"/>
      <c r="GMS28" s="78"/>
      <c r="GMT28" s="78"/>
      <c r="GMU28" s="78"/>
      <c r="GMV28" s="78"/>
      <c r="GMW28" s="78"/>
      <c r="GMX28" s="78"/>
      <c r="GMY28" s="78"/>
      <c r="GMZ28" s="78"/>
      <c r="GNA28" s="78"/>
      <c r="GNB28" s="78"/>
      <c r="GNC28" s="78"/>
      <c r="GND28" s="78"/>
      <c r="GNE28" s="78"/>
      <c r="GNF28" s="78"/>
      <c r="GNG28" s="78"/>
      <c r="GNH28" s="78"/>
      <c r="GNI28" s="78"/>
      <c r="GNJ28" s="78"/>
      <c r="GNK28" s="78"/>
      <c r="GNL28" s="78"/>
      <c r="GNM28" s="78"/>
      <c r="GNN28" s="78"/>
      <c r="GNO28" s="78"/>
      <c r="GNP28" s="78"/>
      <c r="GNQ28" s="78"/>
      <c r="GNR28" s="78"/>
      <c r="GNS28" s="78"/>
      <c r="GNT28" s="78"/>
      <c r="GNU28" s="78"/>
      <c r="GNV28" s="78"/>
      <c r="GNW28" s="78"/>
      <c r="GNX28" s="78"/>
      <c r="GNY28" s="78"/>
      <c r="GNZ28" s="78"/>
      <c r="GOA28" s="78"/>
      <c r="GOB28" s="78"/>
      <c r="GOC28" s="78"/>
      <c r="GOD28" s="78"/>
      <c r="GOE28" s="78"/>
      <c r="GOF28" s="78"/>
      <c r="GOG28" s="78"/>
      <c r="GOH28" s="78"/>
      <c r="GOI28" s="78"/>
      <c r="GOJ28" s="78"/>
      <c r="GOK28" s="78"/>
      <c r="GOL28" s="78"/>
      <c r="GOM28" s="78"/>
      <c r="GON28" s="78"/>
      <c r="GOO28" s="78"/>
      <c r="GOP28" s="78"/>
      <c r="GOQ28" s="78"/>
      <c r="GOR28" s="78"/>
      <c r="GOS28" s="78"/>
      <c r="GOT28" s="78"/>
      <c r="GOU28" s="78"/>
      <c r="GOV28" s="78"/>
      <c r="GOW28" s="78"/>
      <c r="GOX28" s="78"/>
      <c r="GOY28" s="78"/>
      <c r="GOZ28" s="78"/>
      <c r="GPA28" s="78"/>
      <c r="GPB28" s="78"/>
      <c r="GPC28" s="78"/>
      <c r="GPD28" s="78"/>
      <c r="GPE28" s="78"/>
      <c r="GPF28" s="78"/>
      <c r="GPG28" s="78"/>
      <c r="GPH28" s="78"/>
      <c r="GPI28" s="78"/>
      <c r="GPJ28" s="78"/>
      <c r="GPK28" s="78"/>
      <c r="GPL28" s="78"/>
      <c r="GPM28" s="78"/>
      <c r="GPN28" s="78"/>
      <c r="GPO28" s="78"/>
      <c r="GPP28" s="78"/>
      <c r="GPQ28" s="78"/>
      <c r="GPR28" s="78"/>
      <c r="GPS28" s="78"/>
      <c r="GPT28" s="78"/>
      <c r="GPU28" s="78"/>
      <c r="GPV28" s="78"/>
      <c r="GPW28" s="78"/>
      <c r="GPX28" s="78"/>
      <c r="GPY28" s="78"/>
      <c r="GPZ28" s="78"/>
      <c r="GQA28" s="78"/>
      <c r="GQB28" s="78"/>
      <c r="GQC28" s="78"/>
      <c r="GQD28" s="78"/>
      <c r="GQE28" s="78"/>
      <c r="GQF28" s="78"/>
      <c r="GQG28" s="78"/>
      <c r="GQH28" s="78"/>
      <c r="GQI28" s="78"/>
      <c r="GQJ28" s="78"/>
      <c r="GQK28" s="78"/>
      <c r="GQL28" s="78"/>
      <c r="GQM28" s="78"/>
      <c r="GQN28" s="78"/>
      <c r="GQO28" s="78"/>
      <c r="GQP28" s="78"/>
      <c r="GQQ28" s="78"/>
      <c r="GQR28" s="78"/>
      <c r="GQS28" s="78"/>
      <c r="GQT28" s="78"/>
      <c r="GQU28" s="78"/>
      <c r="GQV28" s="78"/>
      <c r="GQW28" s="78"/>
      <c r="GQX28" s="78"/>
      <c r="GQY28" s="78"/>
      <c r="GQZ28" s="78"/>
      <c r="GRA28" s="78"/>
      <c r="GRB28" s="78"/>
      <c r="GRC28" s="78"/>
      <c r="GRD28" s="78"/>
      <c r="GRE28" s="78"/>
      <c r="GRF28" s="78"/>
      <c r="GRG28" s="78"/>
      <c r="GRH28" s="78"/>
      <c r="GRI28" s="78"/>
      <c r="GRJ28" s="78"/>
      <c r="GRK28" s="78"/>
      <c r="GRL28" s="78"/>
      <c r="GRM28" s="78"/>
      <c r="GRN28" s="78"/>
      <c r="GRO28" s="78"/>
      <c r="GRP28" s="78"/>
      <c r="GRQ28" s="78"/>
      <c r="GRR28" s="78"/>
      <c r="GRS28" s="78"/>
      <c r="GRT28" s="78"/>
      <c r="GRU28" s="78"/>
      <c r="GRV28" s="78"/>
      <c r="GRW28" s="78"/>
      <c r="GRX28" s="78"/>
      <c r="GRY28" s="78"/>
      <c r="GRZ28" s="78"/>
      <c r="GSA28" s="78"/>
      <c r="GSB28" s="78"/>
      <c r="GSC28" s="78"/>
      <c r="GSD28" s="78"/>
      <c r="GSE28" s="78"/>
      <c r="GSF28" s="78"/>
      <c r="GSG28" s="78"/>
      <c r="GSH28" s="78"/>
      <c r="GSI28" s="78"/>
      <c r="GSJ28" s="78"/>
      <c r="GSK28" s="78"/>
      <c r="GSL28" s="78"/>
      <c r="GSM28" s="78"/>
      <c r="GSN28" s="78"/>
      <c r="GSO28" s="78"/>
      <c r="GSP28" s="78"/>
      <c r="GSQ28" s="78"/>
      <c r="GSR28" s="78"/>
      <c r="GSS28" s="78"/>
      <c r="GST28" s="78"/>
      <c r="GSU28" s="78"/>
      <c r="GSV28" s="78"/>
      <c r="GSW28" s="78"/>
      <c r="GSX28" s="78"/>
      <c r="GSY28" s="78"/>
      <c r="GSZ28" s="78"/>
      <c r="GTA28" s="78"/>
      <c r="GTB28" s="78"/>
      <c r="GTC28" s="78"/>
      <c r="GTD28" s="78"/>
      <c r="GTE28" s="78"/>
      <c r="GTF28" s="78"/>
      <c r="GTG28" s="78"/>
      <c r="GTH28" s="78"/>
      <c r="GTI28" s="78"/>
      <c r="GTJ28" s="78"/>
      <c r="GTK28" s="78"/>
      <c r="GTL28" s="78"/>
      <c r="GTM28" s="78"/>
      <c r="GTN28" s="78"/>
      <c r="GTO28" s="78"/>
      <c r="GTP28" s="78"/>
      <c r="GTQ28" s="78"/>
      <c r="GTR28" s="78"/>
      <c r="GTS28" s="78"/>
      <c r="GTT28" s="78"/>
      <c r="GTU28" s="78"/>
      <c r="GTV28" s="78"/>
      <c r="GTW28" s="78"/>
      <c r="GTX28" s="78"/>
      <c r="GTY28" s="78"/>
      <c r="GTZ28" s="78"/>
      <c r="GUA28" s="78"/>
      <c r="GUB28" s="78"/>
      <c r="GUC28" s="78"/>
      <c r="GUD28" s="78"/>
      <c r="GUE28" s="78"/>
      <c r="GUF28" s="78"/>
      <c r="GUG28" s="78"/>
      <c r="GUH28" s="78"/>
      <c r="GUI28" s="78"/>
      <c r="GUJ28" s="78"/>
      <c r="GUK28" s="78"/>
      <c r="GUL28" s="78"/>
      <c r="GUM28" s="78"/>
      <c r="GUN28" s="78"/>
      <c r="GUO28" s="78"/>
      <c r="GUP28" s="78"/>
      <c r="GUQ28" s="78"/>
      <c r="GUR28" s="78"/>
      <c r="GUS28" s="78"/>
      <c r="GUT28" s="78"/>
      <c r="GUU28" s="78"/>
      <c r="GUV28" s="78"/>
      <c r="GUW28" s="78"/>
      <c r="GUX28" s="78"/>
      <c r="GUY28" s="78"/>
      <c r="GUZ28" s="78"/>
      <c r="GVA28" s="78"/>
      <c r="GVB28" s="78"/>
      <c r="GVC28" s="78"/>
      <c r="GVD28" s="78"/>
      <c r="GVE28" s="78"/>
      <c r="GVF28" s="78"/>
      <c r="GVG28" s="78"/>
      <c r="GVH28" s="78"/>
      <c r="GVI28" s="78"/>
      <c r="GVJ28" s="78"/>
      <c r="GVK28" s="78"/>
      <c r="GVL28" s="78"/>
      <c r="GVM28" s="78"/>
      <c r="GVN28" s="78"/>
      <c r="GVO28" s="78"/>
      <c r="GVP28" s="78"/>
      <c r="GVQ28" s="78"/>
      <c r="GVR28" s="78"/>
      <c r="GVS28" s="78"/>
      <c r="GVT28" s="78"/>
      <c r="GVU28" s="78"/>
      <c r="GVV28" s="78"/>
      <c r="GVW28" s="78"/>
      <c r="GVX28" s="78"/>
      <c r="GVY28" s="78"/>
      <c r="GVZ28" s="78"/>
      <c r="GWA28" s="78"/>
      <c r="GWB28" s="78"/>
      <c r="GWC28" s="78"/>
      <c r="GWD28" s="78"/>
      <c r="GWE28" s="78"/>
      <c r="GWF28" s="78"/>
      <c r="GWG28" s="78"/>
      <c r="GWH28" s="78"/>
      <c r="GWI28" s="78"/>
      <c r="GWJ28" s="78"/>
      <c r="GWK28" s="78"/>
      <c r="GWL28" s="78"/>
      <c r="GWM28" s="78"/>
      <c r="GWN28" s="78"/>
      <c r="GWO28" s="78"/>
      <c r="GWP28" s="78"/>
      <c r="GWQ28" s="78"/>
      <c r="GWR28" s="78"/>
      <c r="GWS28" s="78"/>
      <c r="GWT28" s="78"/>
      <c r="GWU28" s="78"/>
      <c r="GWV28" s="78"/>
      <c r="GWW28" s="78"/>
      <c r="GWX28" s="78"/>
      <c r="GWY28" s="78"/>
      <c r="GWZ28" s="78"/>
      <c r="GXA28" s="78"/>
      <c r="GXB28" s="78"/>
      <c r="GXC28" s="78"/>
      <c r="GXD28" s="78"/>
      <c r="GXE28" s="78"/>
      <c r="GXF28" s="78"/>
      <c r="GXG28" s="78"/>
      <c r="GXH28" s="78"/>
      <c r="GXI28" s="78"/>
      <c r="GXJ28" s="78"/>
      <c r="GXK28" s="78"/>
      <c r="GXL28" s="78"/>
      <c r="GXM28" s="78"/>
      <c r="GXN28" s="78"/>
      <c r="GXO28" s="78"/>
      <c r="GXP28" s="78"/>
      <c r="GXQ28" s="78"/>
      <c r="GXR28" s="78"/>
      <c r="GXS28" s="78"/>
      <c r="GXT28" s="78"/>
      <c r="GXU28" s="78"/>
      <c r="GXV28" s="78"/>
      <c r="GXW28" s="78"/>
      <c r="GXX28" s="78"/>
      <c r="GXY28" s="78"/>
      <c r="GXZ28" s="78"/>
      <c r="GYA28" s="78"/>
      <c r="GYB28" s="78"/>
      <c r="GYC28" s="78"/>
      <c r="GYD28" s="78"/>
      <c r="GYE28" s="78"/>
      <c r="GYF28" s="78"/>
      <c r="GYG28" s="78"/>
      <c r="GYH28" s="78"/>
      <c r="GYI28" s="78"/>
      <c r="GYJ28" s="78"/>
      <c r="GYK28" s="78"/>
      <c r="GYL28" s="78"/>
      <c r="GYM28" s="78"/>
      <c r="GYN28" s="78"/>
      <c r="GYO28" s="78"/>
      <c r="GYP28" s="78"/>
      <c r="GYQ28" s="78"/>
      <c r="GYR28" s="78"/>
      <c r="GYS28" s="78"/>
      <c r="GYT28" s="78"/>
      <c r="GYU28" s="78"/>
      <c r="GYV28" s="78"/>
      <c r="GYW28" s="78"/>
      <c r="GYX28" s="78"/>
      <c r="GYY28" s="78"/>
      <c r="GYZ28" s="78"/>
      <c r="GZA28" s="78"/>
      <c r="GZB28" s="78"/>
      <c r="GZC28" s="78"/>
      <c r="GZD28" s="78"/>
      <c r="GZE28" s="78"/>
      <c r="GZF28" s="78"/>
      <c r="GZG28" s="78"/>
      <c r="GZH28" s="78"/>
      <c r="GZI28" s="78"/>
      <c r="GZJ28" s="78"/>
      <c r="GZK28" s="78"/>
      <c r="GZL28" s="78"/>
      <c r="GZM28" s="78"/>
      <c r="GZN28" s="78"/>
      <c r="GZO28" s="78"/>
      <c r="GZP28" s="78"/>
      <c r="GZQ28" s="78"/>
      <c r="GZR28" s="78"/>
      <c r="GZS28" s="78"/>
      <c r="GZT28" s="78"/>
      <c r="GZU28" s="78"/>
      <c r="GZV28" s="78"/>
      <c r="GZW28" s="78"/>
      <c r="GZX28" s="78"/>
      <c r="GZY28" s="78"/>
      <c r="GZZ28" s="78"/>
      <c r="HAA28" s="78"/>
      <c r="HAB28" s="78"/>
      <c r="HAC28" s="78"/>
      <c r="HAD28" s="78"/>
      <c r="HAE28" s="78"/>
      <c r="HAF28" s="78"/>
      <c r="HAG28" s="78"/>
      <c r="HAH28" s="78"/>
      <c r="HAI28" s="78"/>
      <c r="HAJ28" s="78"/>
      <c r="HAK28" s="78"/>
      <c r="HAL28" s="78"/>
      <c r="HAM28" s="78"/>
      <c r="HAN28" s="78"/>
      <c r="HAO28" s="78"/>
      <c r="HAP28" s="78"/>
      <c r="HAQ28" s="78"/>
      <c r="HAR28" s="78"/>
      <c r="HAS28" s="78"/>
      <c r="HAT28" s="78"/>
      <c r="HAU28" s="78"/>
      <c r="HAV28" s="78"/>
      <c r="HAW28" s="78"/>
      <c r="HAX28" s="78"/>
      <c r="HAY28" s="78"/>
      <c r="HAZ28" s="78"/>
      <c r="HBA28" s="78"/>
      <c r="HBB28" s="78"/>
      <c r="HBC28" s="78"/>
      <c r="HBD28" s="78"/>
      <c r="HBE28" s="78"/>
      <c r="HBF28" s="78"/>
      <c r="HBG28" s="78"/>
      <c r="HBH28" s="78"/>
      <c r="HBI28" s="78"/>
      <c r="HBJ28" s="78"/>
      <c r="HBK28" s="78"/>
      <c r="HBL28" s="78"/>
      <c r="HBM28" s="78"/>
      <c r="HBN28" s="78"/>
      <c r="HBO28" s="78"/>
      <c r="HBP28" s="78"/>
      <c r="HBQ28" s="78"/>
      <c r="HBR28" s="78"/>
      <c r="HBS28" s="78"/>
      <c r="HBT28" s="78"/>
      <c r="HBU28" s="78"/>
      <c r="HBV28" s="78"/>
      <c r="HBW28" s="78"/>
      <c r="HBX28" s="78"/>
      <c r="HBY28" s="78"/>
      <c r="HBZ28" s="78"/>
      <c r="HCA28" s="78"/>
      <c r="HCB28" s="78"/>
      <c r="HCC28" s="78"/>
      <c r="HCD28" s="78"/>
      <c r="HCE28" s="78"/>
      <c r="HCF28" s="78"/>
      <c r="HCG28" s="78"/>
      <c r="HCH28" s="78"/>
      <c r="HCI28" s="78"/>
      <c r="HCJ28" s="78"/>
      <c r="HCK28" s="78"/>
      <c r="HCL28" s="78"/>
      <c r="HCM28" s="78"/>
      <c r="HCN28" s="78"/>
      <c r="HCO28" s="78"/>
      <c r="HCP28" s="78"/>
      <c r="HCQ28" s="78"/>
      <c r="HCR28" s="78"/>
      <c r="HCS28" s="78"/>
      <c r="HCT28" s="78"/>
      <c r="HCU28" s="78"/>
      <c r="HCV28" s="78"/>
      <c r="HCW28" s="78"/>
      <c r="HCX28" s="78"/>
      <c r="HCY28" s="78"/>
      <c r="HCZ28" s="78"/>
      <c r="HDA28" s="78"/>
      <c r="HDB28" s="78"/>
      <c r="HDC28" s="78"/>
      <c r="HDD28" s="78"/>
      <c r="HDE28" s="78"/>
      <c r="HDF28" s="78"/>
      <c r="HDG28" s="78"/>
      <c r="HDH28" s="78"/>
      <c r="HDI28" s="78"/>
      <c r="HDJ28" s="78"/>
      <c r="HDK28" s="78"/>
      <c r="HDL28" s="78"/>
      <c r="HDM28" s="78"/>
      <c r="HDN28" s="78"/>
      <c r="HDO28" s="78"/>
      <c r="HDP28" s="78"/>
      <c r="HDQ28" s="78"/>
      <c r="HDR28" s="78"/>
      <c r="HDS28" s="78"/>
      <c r="HDT28" s="78"/>
      <c r="HDU28" s="78"/>
      <c r="HDV28" s="78"/>
      <c r="HDW28" s="78"/>
      <c r="HDX28" s="78"/>
      <c r="HDY28" s="78"/>
      <c r="HDZ28" s="78"/>
      <c r="HEA28" s="78"/>
      <c r="HEB28" s="78"/>
      <c r="HEC28" s="78"/>
      <c r="HED28" s="78"/>
      <c r="HEE28" s="78"/>
      <c r="HEF28" s="78"/>
      <c r="HEG28" s="78"/>
      <c r="HEH28" s="78"/>
      <c r="HEI28" s="78"/>
      <c r="HEJ28" s="78"/>
      <c r="HEK28" s="78"/>
      <c r="HEL28" s="78"/>
      <c r="HEM28" s="78"/>
      <c r="HEN28" s="78"/>
      <c r="HEO28" s="78"/>
      <c r="HEP28" s="78"/>
      <c r="HEQ28" s="78"/>
      <c r="HER28" s="78"/>
      <c r="HES28" s="78"/>
      <c r="HET28" s="78"/>
      <c r="HEU28" s="78"/>
      <c r="HEV28" s="78"/>
      <c r="HEW28" s="78"/>
      <c r="HEX28" s="78"/>
      <c r="HEY28" s="78"/>
      <c r="HEZ28" s="78"/>
      <c r="HFA28" s="78"/>
      <c r="HFB28" s="78"/>
      <c r="HFC28" s="78"/>
      <c r="HFD28" s="78"/>
      <c r="HFE28" s="78"/>
      <c r="HFF28" s="78"/>
      <c r="HFG28" s="78"/>
      <c r="HFH28" s="78"/>
      <c r="HFI28" s="78"/>
      <c r="HFJ28" s="78"/>
      <c r="HFK28" s="78"/>
      <c r="HFL28" s="78"/>
      <c r="HFM28" s="78"/>
      <c r="HFN28" s="78"/>
      <c r="HFO28" s="78"/>
      <c r="HFP28" s="78"/>
      <c r="HFQ28" s="78"/>
      <c r="HFR28" s="78"/>
      <c r="HFS28" s="78"/>
      <c r="HFT28" s="78"/>
      <c r="HFU28" s="78"/>
      <c r="HFV28" s="78"/>
      <c r="HFW28" s="78"/>
      <c r="HFX28" s="78"/>
      <c r="HFY28" s="78"/>
      <c r="HFZ28" s="78"/>
      <c r="HGA28" s="78"/>
      <c r="HGB28" s="78"/>
      <c r="HGC28" s="78"/>
      <c r="HGD28" s="78"/>
      <c r="HGE28" s="78"/>
      <c r="HGF28" s="78"/>
      <c r="HGG28" s="78"/>
      <c r="HGH28" s="78"/>
      <c r="HGI28" s="78"/>
      <c r="HGJ28" s="78"/>
      <c r="HGK28" s="78"/>
      <c r="HGL28" s="78"/>
      <c r="HGM28" s="78"/>
      <c r="HGN28" s="78"/>
      <c r="HGO28" s="78"/>
      <c r="HGP28" s="78"/>
      <c r="HGQ28" s="78"/>
      <c r="HGR28" s="78"/>
      <c r="HGS28" s="78"/>
      <c r="HGT28" s="78"/>
      <c r="HGU28" s="78"/>
      <c r="HGV28" s="78"/>
      <c r="HGW28" s="78"/>
      <c r="HGX28" s="78"/>
      <c r="HGY28" s="78"/>
      <c r="HGZ28" s="78"/>
      <c r="HHA28" s="78"/>
      <c r="HHB28" s="78"/>
      <c r="HHC28" s="78"/>
      <c r="HHD28" s="78"/>
      <c r="HHE28" s="78"/>
      <c r="HHF28" s="78"/>
      <c r="HHG28" s="78"/>
      <c r="HHH28" s="78"/>
      <c r="HHI28" s="78"/>
      <c r="HHJ28" s="78"/>
      <c r="HHK28" s="78"/>
      <c r="HHL28" s="78"/>
      <c r="HHM28" s="78"/>
      <c r="HHN28" s="78"/>
      <c r="HHO28" s="78"/>
      <c r="HHP28" s="78"/>
      <c r="HHQ28" s="78"/>
      <c r="HHR28" s="78"/>
      <c r="HHS28" s="78"/>
      <c r="HHT28" s="78"/>
      <c r="HHU28" s="78"/>
      <c r="HHV28" s="78"/>
      <c r="HHW28" s="78"/>
      <c r="HHX28" s="78"/>
      <c r="HHY28" s="78"/>
      <c r="HHZ28" s="78"/>
      <c r="HIA28" s="78"/>
      <c r="HIB28" s="78"/>
      <c r="HIC28" s="78"/>
      <c r="HID28" s="78"/>
      <c r="HIE28" s="78"/>
      <c r="HIF28" s="78"/>
      <c r="HIG28" s="78"/>
      <c r="HIH28" s="78"/>
      <c r="HII28" s="78"/>
      <c r="HIJ28" s="78"/>
      <c r="HIK28" s="78"/>
      <c r="HIL28" s="78"/>
      <c r="HIM28" s="78"/>
      <c r="HIN28" s="78"/>
      <c r="HIO28" s="78"/>
      <c r="HIP28" s="78"/>
      <c r="HIQ28" s="78"/>
      <c r="HIR28" s="78"/>
      <c r="HIS28" s="78"/>
      <c r="HIT28" s="78"/>
      <c r="HIU28" s="78"/>
      <c r="HIV28" s="78"/>
      <c r="HIW28" s="78"/>
      <c r="HIX28" s="78"/>
      <c r="HIY28" s="78"/>
      <c r="HIZ28" s="78"/>
      <c r="HJA28" s="78"/>
      <c r="HJB28" s="78"/>
      <c r="HJC28" s="78"/>
      <c r="HJD28" s="78"/>
      <c r="HJE28" s="78"/>
      <c r="HJF28" s="78"/>
      <c r="HJG28" s="78"/>
      <c r="HJH28" s="78"/>
      <c r="HJI28" s="78"/>
      <c r="HJJ28" s="78"/>
      <c r="HJK28" s="78"/>
      <c r="HJL28" s="78"/>
      <c r="HJM28" s="78"/>
      <c r="HJN28" s="78"/>
      <c r="HJO28" s="78"/>
      <c r="HJP28" s="78"/>
      <c r="HJQ28" s="78"/>
      <c r="HJR28" s="78"/>
      <c r="HJS28" s="78"/>
      <c r="HJT28" s="78"/>
      <c r="HJU28" s="78"/>
      <c r="HJV28" s="78"/>
      <c r="HJW28" s="78"/>
      <c r="HJX28" s="78"/>
      <c r="HJY28" s="78"/>
      <c r="HJZ28" s="78"/>
      <c r="HKA28" s="78"/>
      <c r="HKB28" s="78"/>
      <c r="HKC28" s="78"/>
      <c r="HKD28" s="78"/>
      <c r="HKE28" s="78"/>
      <c r="HKF28" s="78"/>
      <c r="HKG28" s="78"/>
      <c r="HKH28" s="78"/>
      <c r="HKI28" s="78"/>
      <c r="HKJ28" s="78"/>
      <c r="HKK28" s="78"/>
      <c r="HKL28" s="78"/>
      <c r="HKM28" s="78"/>
      <c r="HKN28" s="78"/>
      <c r="HKO28" s="78"/>
      <c r="HKP28" s="78"/>
      <c r="HKQ28" s="78"/>
      <c r="HKR28" s="78"/>
      <c r="HKS28" s="78"/>
      <c r="HKT28" s="78"/>
      <c r="HKU28" s="78"/>
      <c r="HKV28" s="78"/>
      <c r="HKW28" s="78"/>
      <c r="HKX28" s="78"/>
      <c r="HKY28" s="78"/>
      <c r="HKZ28" s="78"/>
      <c r="HLA28" s="78"/>
      <c r="HLB28" s="78"/>
      <c r="HLC28" s="78"/>
      <c r="HLD28" s="78"/>
      <c r="HLE28" s="78"/>
      <c r="HLF28" s="78"/>
      <c r="HLG28" s="78"/>
      <c r="HLH28" s="78"/>
      <c r="HLI28" s="78"/>
      <c r="HLJ28" s="78"/>
      <c r="HLK28" s="78"/>
      <c r="HLL28" s="78"/>
      <c r="HLM28" s="78"/>
      <c r="HLN28" s="78"/>
      <c r="HLO28" s="78"/>
      <c r="HLP28" s="78"/>
      <c r="HLQ28" s="78"/>
      <c r="HLR28" s="78"/>
      <c r="HLS28" s="78"/>
      <c r="HLT28" s="78"/>
      <c r="HLU28" s="78"/>
      <c r="HLV28" s="78"/>
      <c r="HLW28" s="78"/>
      <c r="HLX28" s="78"/>
      <c r="HLY28" s="78"/>
      <c r="HLZ28" s="78"/>
      <c r="HMA28" s="78"/>
      <c r="HMB28" s="78"/>
      <c r="HMC28" s="78"/>
      <c r="HMD28" s="78"/>
      <c r="HME28" s="78"/>
      <c r="HMF28" s="78"/>
      <c r="HMG28" s="78"/>
      <c r="HMH28" s="78"/>
      <c r="HMI28" s="78"/>
      <c r="HMJ28" s="78"/>
      <c r="HMK28" s="78"/>
      <c r="HML28" s="78"/>
      <c r="HMM28" s="78"/>
      <c r="HMN28" s="78"/>
      <c r="HMO28" s="78"/>
      <c r="HMP28" s="78"/>
      <c r="HMQ28" s="78"/>
      <c r="HMR28" s="78"/>
      <c r="HMS28" s="78"/>
      <c r="HMT28" s="78"/>
      <c r="HMU28" s="78"/>
      <c r="HMV28" s="78"/>
      <c r="HMW28" s="78"/>
      <c r="HMX28" s="78"/>
      <c r="HMY28" s="78"/>
      <c r="HMZ28" s="78"/>
      <c r="HNA28" s="78"/>
      <c r="HNB28" s="78"/>
      <c r="HNC28" s="78"/>
      <c r="HND28" s="78"/>
      <c r="HNE28" s="78"/>
      <c r="HNF28" s="78"/>
      <c r="HNG28" s="78"/>
      <c r="HNH28" s="78"/>
      <c r="HNI28" s="78"/>
      <c r="HNJ28" s="78"/>
      <c r="HNK28" s="78"/>
      <c r="HNL28" s="78"/>
      <c r="HNM28" s="78"/>
      <c r="HNN28" s="78"/>
      <c r="HNO28" s="78"/>
      <c r="HNP28" s="78"/>
      <c r="HNQ28" s="78"/>
      <c r="HNR28" s="78"/>
      <c r="HNS28" s="78"/>
      <c r="HNT28" s="78"/>
      <c r="HNU28" s="78"/>
      <c r="HNV28" s="78"/>
      <c r="HNW28" s="78"/>
      <c r="HNX28" s="78"/>
      <c r="HNY28" s="78"/>
      <c r="HNZ28" s="78"/>
      <c r="HOA28" s="78"/>
      <c r="HOB28" s="78"/>
      <c r="HOC28" s="78"/>
      <c r="HOD28" s="78"/>
      <c r="HOE28" s="78"/>
      <c r="HOF28" s="78"/>
      <c r="HOG28" s="78"/>
      <c r="HOH28" s="78"/>
      <c r="HOI28" s="78"/>
      <c r="HOJ28" s="78"/>
      <c r="HOK28" s="78"/>
      <c r="HOL28" s="78"/>
      <c r="HOM28" s="78"/>
      <c r="HON28" s="78"/>
      <c r="HOO28" s="78"/>
      <c r="HOP28" s="78"/>
      <c r="HOQ28" s="78"/>
      <c r="HOR28" s="78"/>
      <c r="HOS28" s="78"/>
      <c r="HOT28" s="78"/>
      <c r="HOU28" s="78"/>
      <c r="HOV28" s="78"/>
      <c r="HOW28" s="78"/>
      <c r="HOX28" s="78"/>
      <c r="HOY28" s="78"/>
      <c r="HOZ28" s="78"/>
      <c r="HPA28" s="78"/>
      <c r="HPB28" s="78"/>
      <c r="HPC28" s="78"/>
      <c r="HPD28" s="78"/>
      <c r="HPE28" s="78"/>
      <c r="HPF28" s="78"/>
      <c r="HPG28" s="78"/>
      <c r="HPH28" s="78"/>
      <c r="HPI28" s="78"/>
      <c r="HPJ28" s="78"/>
      <c r="HPK28" s="78"/>
      <c r="HPL28" s="78"/>
      <c r="HPM28" s="78"/>
      <c r="HPN28" s="78"/>
      <c r="HPO28" s="78"/>
      <c r="HPP28" s="78"/>
      <c r="HPQ28" s="78"/>
      <c r="HPR28" s="78"/>
      <c r="HPS28" s="78"/>
      <c r="HPT28" s="78"/>
      <c r="HPU28" s="78"/>
      <c r="HPV28" s="78"/>
      <c r="HPW28" s="78"/>
      <c r="HPX28" s="78"/>
      <c r="HPY28" s="78"/>
      <c r="HPZ28" s="78"/>
      <c r="HQA28" s="78"/>
      <c r="HQB28" s="78"/>
      <c r="HQC28" s="78"/>
      <c r="HQD28" s="78"/>
      <c r="HQE28" s="78"/>
      <c r="HQF28" s="78"/>
      <c r="HQG28" s="78"/>
      <c r="HQH28" s="78"/>
      <c r="HQI28" s="78"/>
      <c r="HQJ28" s="78"/>
      <c r="HQK28" s="78"/>
      <c r="HQL28" s="78"/>
      <c r="HQM28" s="78"/>
      <c r="HQN28" s="78"/>
      <c r="HQO28" s="78"/>
      <c r="HQP28" s="78"/>
      <c r="HQQ28" s="78"/>
      <c r="HQR28" s="78"/>
      <c r="HQS28" s="78"/>
      <c r="HQT28" s="78"/>
      <c r="HQU28" s="78"/>
      <c r="HQV28" s="78"/>
      <c r="HQW28" s="78"/>
      <c r="HQX28" s="78"/>
      <c r="HQY28" s="78"/>
      <c r="HQZ28" s="78"/>
      <c r="HRA28" s="78"/>
      <c r="HRB28" s="78"/>
      <c r="HRC28" s="78"/>
      <c r="HRD28" s="78"/>
      <c r="HRE28" s="78"/>
      <c r="HRF28" s="78"/>
      <c r="HRG28" s="78"/>
      <c r="HRH28" s="78"/>
      <c r="HRI28" s="78"/>
      <c r="HRJ28" s="78"/>
      <c r="HRK28" s="78"/>
      <c r="HRL28" s="78"/>
      <c r="HRM28" s="78"/>
      <c r="HRN28" s="78"/>
      <c r="HRO28" s="78"/>
      <c r="HRP28" s="78"/>
      <c r="HRQ28" s="78"/>
      <c r="HRR28" s="78"/>
      <c r="HRS28" s="78"/>
      <c r="HRT28" s="78"/>
      <c r="HRU28" s="78"/>
      <c r="HRV28" s="78"/>
      <c r="HRW28" s="78"/>
      <c r="HRX28" s="78"/>
      <c r="HRY28" s="78"/>
      <c r="HRZ28" s="78"/>
      <c r="HSA28" s="78"/>
      <c r="HSB28" s="78"/>
      <c r="HSC28" s="78"/>
      <c r="HSD28" s="78"/>
      <c r="HSE28" s="78"/>
      <c r="HSF28" s="78"/>
      <c r="HSG28" s="78"/>
      <c r="HSH28" s="78"/>
      <c r="HSI28" s="78"/>
      <c r="HSJ28" s="78"/>
      <c r="HSK28" s="78"/>
      <c r="HSL28" s="78"/>
      <c r="HSM28" s="78"/>
      <c r="HSN28" s="78"/>
      <c r="HSO28" s="78"/>
      <c r="HSP28" s="78"/>
      <c r="HSQ28" s="78"/>
      <c r="HSR28" s="78"/>
      <c r="HSS28" s="78"/>
      <c r="HST28" s="78"/>
      <c r="HSU28" s="78"/>
      <c r="HSV28" s="78"/>
      <c r="HSW28" s="78"/>
      <c r="HSX28" s="78"/>
      <c r="HSY28" s="78"/>
      <c r="HSZ28" s="78"/>
      <c r="HTA28" s="78"/>
      <c r="HTB28" s="78"/>
      <c r="HTC28" s="78"/>
      <c r="HTD28" s="78"/>
      <c r="HTE28" s="78"/>
      <c r="HTF28" s="78"/>
      <c r="HTG28" s="78"/>
      <c r="HTH28" s="78"/>
      <c r="HTI28" s="78"/>
      <c r="HTJ28" s="78"/>
      <c r="HTK28" s="78"/>
      <c r="HTL28" s="78"/>
      <c r="HTM28" s="78"/>
      <c r="HTN28" s="78"/>
      <c r="HTO28" s="78"/>
      <c r="HTP28" s="78"/>
      <c r="HTQ28" s="78"/>
      <c r="HTR28" s="78"/>
      <c r="HTS28" s="78"/>
      <c r="HTT28" s="78"/>
      <c r="HTU28" s="78"/>
      <c r="HTV28" s="78"/>
      <c r="HTW28" s="78"/>
      <c r="HTX28" s="78"/>
      <c r="HTY28" s="78"/>
      <c r="HTZ28" s="78"/>
      <c r="HUA28" s="78"/>
      <c r="HUB28" s="78"/>
      <c r="HUC28" s="78"/>
      <c r="HUD28" s="78"/>
      <c r="HUE28" s="78"/>
      <c r="HUF28" s="78"/>
      <c r="HUG28" s="78"/>
      <c r="HUH28" s="78"/>
      <c r="HUI28" s="78"/>
      <c r="HUJ28" s="78"/>
      <c r="HUK28" s="78"/>
      <c r="HUL28" s="78"/>
      <c r="HUM28" s="78"/>
      <c r="HUN28" s="78"/>
      <c r="HUO28" s="78"/>
      <c r="HUP28" s="78"/>
      <c r="HUQ28" s="78"/>
      <c r="HUR28" s="78"/>
      <c r="HUS28" s="78"/>
      <c r="HUT28" s="78"/>
      <c r="HUU28" s="78"/>
      <c r="HUV28" s="78"/>
      <c r="HUW28" s="78"/>
      <c r="HUX28" s="78"/>
      <c r="HUY28" s="78"/>
      <c r="HUZ28" s="78"/>
      <c r="HVA28" s="78"/>
      <c r="HVB28" s="78"/>
      <c r="HVC28" s="78"/>
      <c r="HVD28" s="78"/>
      <c r="HVE28" s="78"/>
      <c r="HVF28" s="78"/>
      <c r="HVG28" s="78"/>
      <c r="HVH28" s="78"/>
      <c r="HVI28" s="78"/>
      <c r="HVJ28" s="78"/>
      <c r="HVK28" s="78"/>
      <c r="HVL28" s="78"/>
      <c r="HVM28" s="78"/>
      <c r="HVN28" s="78"/>
      <c r="HVO28" s="78"/>
      <c r="HVP28" s="78"/>
      <c r="HVQ28" s="78"/>
      <c r="HVR28" s="78"/>
      <c r="HVS28" s="78"/>
      <c r="HVT28" s="78"/>
      <c r="HVU28" s="78"/>
      <c r="HVV28" s="78"/>
      <c r="HVW28" s="78"/>
      <c r="HVX28" s="78"/>
      <c r="HVY28" s="78"/>
      <c r="HVZ28" s="78"/>
      <c r="HWA28" s="78"/>
      <c r="HWB28" s="78"/>
      <c r="HWC28" s="78"/>
      <c r="HWD28" s="78"/>
      <c r="HWE28" s="78"/>
      <c r="HWF28" s="78"/>
      <c r="HWG28" s="78"/>
      <c r="HWH28" s="78"/>
      <c r="HWI28" s="78"/>
      <c r="HWJ28" s="78"/>
      <c r="HWK28" s="78"/>
      <c r="HWL28" s="78"/>
      <c r="HWM28" s="78"/>
      <c r="HWN28" s="78"/>
      <c r="HWO28" s="78"/>
      <c r="HWP28" s="78"/>
      <c r="HWQ28" s="78"/>
      <c r="HWR28" s="78"/>
      <c r="HWS28" s="78"/>
      <c r="HWT28" s="78"/>
      <c r="HWU28" s="78"/>
      <c r="HWV28" s="78"/>
      <c r="HWW28" s="78"/>
      <c r="HWX28" s="78"/>
      <c r="HWY28" s="78"/>
      <c r="HWZ28" s="78"/>
      <c r="HXA28" s="78"/>
      <c r="HXB28" s="78"/>
      <c r="HXC28" s="78"/>
      <c r="HXD28" s="78"/>
      <c r="HXE28" s="78"/>
      <c r="HXF28" s="78"/>
      <c r="HXG28" s="78"/>
      <c r="HXH28" s="78"/>
      <c r="HXI28" s="78"/>
      <c r="HXJ28" s="78"/>
      <c r="HXK28" s="78"/>
      <c r="HXL28" s="78"/>
      <c r="HXM28" s="78"/>
      <c r="HXN28" s="78"/>
      <c r="HXO28" s="78"/>
      <c r="HXP28" s="78"/>
      <c r="HXQ28" s="78"/>
      <c r="HXR28" s="78"/>
      <c r="HXS28" s="78"/>
      <c r="HXT28" s="78"/>
      <c r="HXU28" s="78"/>
      <c r="HXV28" s="78"/>
      <c r="HXW28" s="78"/>
      <c r="HXX28" s="78"/>
      <c r="HXY28" s="78"/>
      <c r="HXZ28" s="78"/>
      <c r="HYA28" s="78"/>
      <c r="HYB28" s="78"/>
      <c r="HYC28" s="78"/>
      <c r="HYD28" s="78"/>
      <c r="HYE28" s="78"/>
      <c r="HYF28" s="78"/>
      <c r="HYG28" s="78"/>
      <c r="HYH28" s="78"/>
      <c r="HYI28" s="78"/>
      <c r="HYJ28" s="78"/>
      <c r="HYK28" s="78"/>
      <c r="HYL28" s="78"/>
      <c r="HYM28" s="78"/>
      <c r="HYN28" s="78"/>
      <c r="HYO28" s="78"/>
      <c r="HYP28" s="78"/>
      <c r="HYQ28" s="78"/>
      <c r="HYR28" s="78"/>
      <c r="HYS28" s="78"/>
      <c r="HYT28" s="78"/>
      <c r="HYU28" s="78"/>
      <c r="HYV28" s="78"/>
      <c r="HYW28" s="78"/>
      <c r="HYX28" s="78"/>
      <c r="HYY28" s="78"/>
      <c r="HYZ28" s="78"/>
      <c r="HZA28" s="78"/>
      <c r="HZB28" s="78"/>
      <c r="HZC28" s="78"/>
      <c r="HZD28" s="78"/>
      <c r="HZE28" s="78"/>
      <c r="HZF28" s="78"/>
      <c r="HZG28" s="78"/>
      <c r="HZH28" s="78"/>
      <c r="HZI28" s="78"/>
      <c r="HZJ28" s="78"/>
      <c r="HZK28" s="78"/>
      <c r="HZL28" s="78"/>
      <c r="HZM28" s="78"/>
      <c r="HZN28" s="78"/>
      <c r="HZO28" s="78"/>
      <c r="HZP28" s="78"/>
      <c r="HZQ28" s="78"/>
      <c r="HZR28" s="78"/>
      <c r="HZS28" s="78"/>
      <c r="HZT28" s="78"/>
      <c r="HZU28" s="78"/>
      <c r="HZV28" s="78"/>
      <c r="HZW28" s="78"/>
      <c r="HZX28" s="78"/>
      <c r="HZY28" s="78"/>
      <c r="HZZ28" s="78"/>
      <c r="IAA28" s="78"/>
      <c r="IAB28" s="78"/>
      <c r="IAC28" s="78"/>
      <c r="IAD28" s="78"/>
      <c r="IAE28" s="78"/>
      <c r="IAF28" s="78"/>
      <c r="IAG28" s="78"/>
      <c r="IAH28" s="78"/>
      <c r="IAI28" s="78"/>
      <c r="IAJ28" s="78"/>
      <c r="IAK28" s="78"/>
      <c r="IAL28" s="78"/>
      <c r="IAM28" s="78"/>
      <c r="IAN28" s="78"/>
      <c r="IAO28" s="78"/>
      <c r="IAP28" s="78"/>
      <c r="IAQ28" s="78"/>
      <c r="IAR28" s="78"/>
      <c r="IAS28" s="78"/>
      <c r="IAT28" s="78"/>
      <c r="IAU28" s="78"/>
      <c r="IAV28" s="78"/>
      <c r="IAW28" s="78"/>
      <c r="IAX28" s="78"/>
      <c r="IAY28" s="78"/>
      <c r="IAZ28" s="78"/>
      <c r="IBA28" s="78"/>
      <c r="IBB28" s="78"/>
      <c r="IBC28" s="78"/>
      <c r="IBD28" s="78"/>
      <c r="IBE28" s="78"/>
      <c r="IBF28" s="78"/>
      <c r="IBG28" s="78"/>
      <c r="IBH28" s="78"/>
      <c r="IBI28" s="78"/>
      <c r="IBJ28" s="78"/>
      <c r="IBK28" s="78"/>
      <c r="IBL28" s="78"/>
      <c r="IBM28" s="78"/>
      <c r="IBN28" s="78"/>
      <c r="IBO28" s="78"/>
      <c r="IBP28" s="78"/>
      <c r="IBQ28" s="78"/>
      <c r="IBR28" s="78"/>
      <c r="IBS28" s="78"/>
      <c r="IBT28" s="78"/>
      <c r="IBU28" s="78"/>
      <c r="IBV28" s="78"/>
      <c r="IBW28" s="78"/>
      <c r="IBX28" s="78"/>
      <c r="IBY28" s="78"/>
      <c r="IBZ28" s="78"/>
      <c r="ICA28" s="78"/>
      <c r="ICB28" s="78"/>
      <c r="ICC28" s="78"/>
      <c r="ICD28" s="78"/>
      <c r="ICE28" s="78"/>
      <c r="ICF28" s="78"/>
      <c r="ICG28" s="78"/>
      <c r="ICH28" s="78"/>
      <c r="ICI28" s="78"/>
      <c r="ICJ28" s="78"/>
      <c r="ICK28" s="78"/>
      <c r="ICL28" s="78"/>
      <c r="ICM28" s="78"/>
      <c r="ICN28" s="78"/>
      <c r="ICO28" s="78"/>
      <c r="ICP28" s="78"/>
      <c r="ICQ28" s="78"/>
      <c r="ICR28" s="78"/>
      <c r="ICS28" s="78"/>
      <c r="ICT28" s="78"/>
      <c r="ICU28" s="78"/>
      <c r="ICV28" s="78"/>
      <c r="ICW28" s="78"/>
      <c r="ICX28" s="78"/>
      <c r="ICY28" s="78"/>
      <c r="ICZ28" s="78"/>
      <c r="IDA28" s="78"/>
      <c r="IDB28" s="78"/>
      <c r="IDC28" s="78"/>
      <c r="IDD28" s="78"/>
      <c r="IDE28" s="78"/>
      <c r="IDF28" s="78"/>
      <c r="IDG28" s="78"/>
      <c r="IDH28" s="78"/>
      <c r="IDI28" s="78"/>
      <c r="IDJ28" s="78"/>
      <c r="IDK28" s="78"/>
      <c r="IDL28" s="78"/>
      <c r="IDM28" s="78"/>
      <c r="IDN28" s="78"/>
      <c r="IDO28" s="78"/>
      <c r="IDP28" s="78"/>
      <c r="IDQ28" s="78"/>
      <c r="IDR28" s="78"/>
      <c r="IDS28" s="78"/>
      <c r="IDT28" s="78"/>
      <c r="IDU28" s="78"/>
      <c r="IDV28" s="78"/>
      <c r="IDW28" s="78"/>
      <c r="IDX28" s="78"/>
      <c r="IDY28" s="78"/>
      <c r="IDZ28" s="78"/>
      <c r="IEA28" s="78"/>
      <c r="IEB28" s="78"/>
      <c r="IEC28" s="78"/>
      <c r="IED28" s="78"/>
      <c r="IEE28" s="78"/>
      <c r="IEF28" s="78"/>
      <c r="IEG28" s="78"/>
      <c r="IEH28" s="78"/>
      <c r="IEI28" s="78"/>
      <c r="IEJ28" s="78"/>
      <c r="IEK28" s="78"/>
      <c r="IEL28" s="78"/>
      <c r="IEM28" s="78"/>
      <c r="IEN28" s="78"/>
      <c r="IEO28" s="78"/>
      <c r="IEP28" s="78"/>
      <c r="IEQ28" s="78"/>
      <c r="IER28" s="78"/>
      <c r="IES28" s="78"/>
      <c r="IET28" s="78"/>
      <c r="IEU28" s="78"/>
      <c r="IEV28" s="78"/>
      <c r="IEW28" s="78"/>
      <c r="IEX28" s="78"/>
      <c r="IEY28" s="78"/>
      <c r="IEZ28" s="78"/>
      <c r="IFA28" s="78"/>
      <c r="IFB28" s="78"/>
      <c r="IFC28" s="78"/>
      <c r="IFD28" s="78"/>
      <c r="IFE28" s="78"/>
      <c r="IFF28" s="78"/>
      <c r="IFG28" s="78"/>
      <c r="IFH28" s="78"/>
      <c r="IFI28" s="78"/>
      <c r="IFJ28" s="78"/>
      <c r="IFK28" s="78"/>
      <c r="IFL28" s="78"/>
      <c r="IFM28" s="78"/>
      <c r="IFN28" s="78"/>
      <c r="IFO28" s="78"/>
      <c r="IFP28" s="78"/>
      <c r="IFQ28" s="78"/>
      <c r="IFR28" s="78"/>
      <c r="IFS28" s="78"/>
      <c r="IFT28" s="78"/>
      <c r="IFU28" s="78"/>
      <c r="IFV28" s="78"/>
      <c r="IFW28" s="78"/>
      <c r="IFX28" s="78"/>
      <c r="IFY28" s="78"/>
      <c r="IFZ28" s="78"/>
      <c r="IGA28" s="78"/>
      <c r="IGB28" s="78"/>
      <c r="IGC28" s="78"/>
      <c r="IGD28" s="78"/>
      <c r="IGE28" s="78"/>
      <c r="IGF28" s="78"/>
      <c r="IGG28" s="78"/>
      <c r="IGH28" s="78"/>
      <c r="IGI28" s="78"/>
      <c r="IGJ28" s="78"/>
      <c r="IGK28" s="78"/>
      <c r="IGL28" s="78"/>
      <c r="IGM28" s="78"/>
      <c r="IGN28" s="78"/>
      <c r="IGO28" s="78"/>
      <c r="IGP28" s="78"/>
      <c r="IGQ28" s="78"/>
      <c r="IGR28" s="78"/>
      <c r="IGS28" s="78"/>
      <c r="IGT28" s="78"/>
      <c r="IGU28" s="78"/>
      <c r="IGV28" s="78"/>
      <c r="IGW28" s="78"/>
      <c r="IGX28" s="78"/>
      <c r="IGY28" s="78"/>
      <c r="IGZ28" s="78"/>
      <c r="IHA28" s="78"/>
      <c r="IHB28" s="78"/>
      <c r="IHC28" s="78"/>
      <c r="IHD28" s="78"/>
      <c r="IHE28" s="78"/>
      <c r="IHF28" s="78"/>
      <c r="IHG28" s="78"/>
      <c r="IHH28" s="78"/>
      <c r="IHI28" s="78"/>
      <c r="IHJ28" s="78"/>
      <c r="IHK28" s="78"/>
      <c r="IHL28" s="78"/>
      <c r="IHM28" s="78"/>
      <c r="IHN28" s="78"/>
      <c r="IHO28" s="78"/>
      <c r="IHP28" s="78"/>
      <c r="IHQ28" s="78"/>
      <c r="IHR28" s="78"/>
      <c r="IHS28" s="78"/>
      <c r="IHT28" s="78"/>
      <c r="IHU28" s="78"/>
      <c r="IHV28" s="78"/>
      <c r="IHW28" s="78"/>
      <c r="IHX28" s="78"/>
      <c r="IHY28" s="78"/>
      <c r="IHZ28" s="78"/>
      <c r="IIA28" s="78"/>
      <c r="IIB28" s="78"/>
      <c r="IIC28" s="78"/>
      <c r="IID28" s="78"/>
      <c r="IIE28" s="78"/>
      <c r="IIF28" s="78"/>
      <c r="IIG28" s="78"/>
      <c r="IIH28" s="78"/>
      <c r="III28" s="78"/>
      <c r="IIJ28" s="78"/>
      <c r="IIK28" s="78"/>
      <c r="IIL28" s="78"/>
      <c r="IIM28" s="78"/>
      <c r="IIN28" s="78"/>
      <c r="IIO28" s="78"/>
      <c r="IIP28" s="78"/>
      <c r="IIQ28" s="78"/>
      <c r="IIR28" s="78"/>
      <c r="IIS28" s="78"/>
      <c r="IIT28" s="78"/>
      <c r="IIU28" s="78"/>
      <c r="IIV28" s="78"/>
      <c r="IIW28" s="78"/>
      <c r="IIX28" s="78"/>
      <c r="IIY28" s="78"/>
      <c r="IIZ28" s="78"/>
      <c r="IJA28" s="78"/>
      <c r="IJB28" s="78"/>
      <c r="IJC28" s="78"/>
      <c r="IJD28" s="78"/>
      <c r="IJE28" s="78"/>
      <c r="IJF28" s="78"/>
      <c r="IJG28" s="78"/>
      <c r="IJH28" s="78"/>
      <c r="IJI28" s="78"/>
      <c r="IJJ28" s="78"/>
      <c r="IJK28" s="78"/>
      <c r="IJL28" s="78"/>
      <c r="IJM28" s="78"/>
      <c r="IJN28" s="78"/>
      <c r="IJO28" s="78"/>
      <c r="IJP28" s="78"/>
      <c r="IJQ28" s="78"/>
      <c r="IJR28" s="78"/>
      <c r="IJS28" s="78"/>
      <c r="IJT28" s="78"/>
      <c r="IJU28" s="78"/>
      <c r="IJV28" s="78"/>
      <c r="IJW28" s="78"/>
      <c r="IJX28" s="78"/>
      <c r="IJY28" s="78"/>
      <c r="IJZ28" s="78"/>
      <c r="IKA28" s="78"/>
      <c r="IKB28" s="78"/>
      <c r="IKC28" s="78"/>
      <c r="IKD28" s="78"/>
      <c r="IKE28" s="78"/>
      <c r="IKF28" s="78"/>
      <c r="IKG28" s="78"/>
      <c r="IKH28" s="78"/>
      <c r="IKI28" s="78"/>
      <c r="IKJ28" s="78"/>
      <c r="IKK28" s="78"/>
      <c r="IKL28" s="78"/>
      <c r="IKM28" s="78"/>
      <c r="IKN28" s="78"/>
      <c r="IKO28" s="78"/>
      <c r="IKP28" s="78"/>
      <c r="IKQ28" s="78"/>
      <c r="IKR28" s="78"/>
      <c r="IKS28" s="78"/>
      <c r="IKT28" s="78"/>
      <c r="IKU28" s="78"/>
      <c r="IKV28" s="78"/>
      <c r="IKW28" s="78"/>
      <c r="IKX28" s="78"/>
      <c r="IKY28" s="78"/>
      <c r="IKZ28" s="78"/>
      <c r="ILA28" s="78"/>
      <c r="ILB28" s="78"/>
      <c r="ILC28" s="78"/>
      <c r="ILD28" s="78"/>
      <c r="ILE28" s="78"/>
      <c r="ILF28" s="78"/>
      <c r="ILG28" s="78"/>
      <c r="ILH28" s="78"/>
      <c r="ILI28" s="78"/>
      <c r="ILJ28" s="78"/>
      <c r="ILK28" s="78"/>
      <c r="ILL28" s="78"/>
      <c r="ILM28" s="78"/>
      <c r="ILN28" s="78"/>
      <c r="ILO28" s="78"/>
      <c r="ILP28" s="78"/>
      <c r="ILQ28" s="78"/>
      <c r="ILR28" s="78"/>
      <c r="ILS28" s="78"/>
      <c r="ILT28" s="78"/>
      <c r="ILU28" s="78"/>
      <c r="ILV28" s="78"/>
      <c r="ILW28" s="78"/>
      <c r="ILX28" s="78"/>
      <c r="ILY28" s="78"/>
      <c r="ILZ28" s="78"/>
      <c r="IMA28" s="78"/>
      <c r="IMB28" s="78"/>
      <c r="IMC28" s="78"/>
      <c r="IMD28" s="78"/>
      <c r="IME28" s="78"/>
      <c r="IMF28" s="78"/>
      <c r="IMG28" s="78"/>
      <c r="IMH28" s="78"/>
      <c r="IMI28" s="78"/>
      <c r="IMJ28" s="78"/>
      <c r="IMK28" s="78"/>
      <c r="IML28" s="78"/>
      <c r="IMM28" s="78"/>
      <c r="IMN28" s="78"/>
      <c r="IMO28" s="78"/>
      <c r="IMP28" s="78"/>
      <c r="IMQ28" s="78"/>
      <c r="IMR28" s="78"/>
      <c r="IMS28" s="78"/>
      <c r="IMT28" s="78"/>
      <c r="IMU28" s="78"/>
      <c r="IMV28" s="78"/>
      <c r="IMW28" s="78"/>
      <c r="IMX28" s="78"/>
      <c r="IMY28" s="78"/>
      <c r="IMZ28" s="78"/>
      <c r="INA28" s="78"/>
      <c r="INB28" s="78"/>
      <c r="INC28" s="78"/>
      <c r="IND28" s="78"/>
      <c r="INE28" s="78"/>
      <c r="INF28" s="78"/>
      <c r="ING28" s="78"/>
      <c r="INH28" s="78"/>
      <c r="INI28" s="78"/>
      <c r="INJ28" s="78"/>
      <c r="INK28" s="78"/>
      <c r="INL28" s="78"/>
      <c r="INM28" s="78"/>
      <c r="INN28" s="78"/>
      <c r="INO28" s="78"/>
      <c r="INP28" s="78"/>
      <c r="INQ28" s="78"/>
      <c r="INR28" s="78"/>
      <c r="INS28" s="78"/>
      <c r="INT28" s="78"/>
      <c r="INU28" s="78"/>
      <c r="INV28" s="78"/>
      <c r="INW28" s="78"/>
      <c r="INX28" s="78"/>
      <c r="INY28" s="78"/>
      <c r="INZ28" s="78"/>
      <c r="IOA28" s="78"/>
      <c r="IOB28" s="78"/>
      <c r="IOC28" s="78"/>
      <c r="IOD28" s="78"/>
      <c r="IOE28" s="78"/>
      <c r="IOF28" s="78"/>
      <c r="IOG28" s="78"/>
      <c r="IOH28" s="78"/>
      <c r="IOI28" s="78"/>
      <c r="IOJ28" s="78"/>
      <c r="IOK28" s="78"/>
      <c r="IOL28" s="78"/>
      <c r="IOM28" s="78"/>
      <c r="ION28" s="78"/>
      <c r="IOO28" s="78"/>
      <c r="IOP28" s="78"/>
      <c r="IOQ28" s="78"/>
      <c r="IOR28" s="78"/>
      <c r="IOS28" s="78"/>
      <c r="IOT28" s="78"/>
      <c r="IOU28" s="78"/>
      <c r="IOV28" s="78"/>
      <c r="IOW28" s="78"/>
      <c r="IOX28" s="78"/>
      <c r="IOY28" s="78"/>
      <c r="IOZ28" s="78"/>
      <c r="IPA28" s="78"/>
      <c r="IPB28" s="78"/>
      <c r="IPC28" s="78"/>
      <c r="IPD28" s="78"/>
      <c r="IPE28" s="78"/>
      <c r="IPF28" s="78"/>
      <c r="IPG28" s="78"/>
      <c r="IPH28" s="78"/>
      <c r="IPI28" s="78"/>
      <c r="IPJ28" s="78"/>
      <c r="IPK28" s="78"/>
      <c r="IPL28" s="78"/>
      <c r="IPM28" s="78"/>
      <c r="IPN28" s="78"/>
      <c r="IPO28" s="78"/>
      <c r="IPP28" s="78"/>
      <c r="IPQ28" s="78"/>
      <c r="IPR28" s="78"/>
      <c r="IPS28" s="78"/>
      <c r="IPT28" s="78"/>
      <c r="IPU28" s="78"/>
      <c r="IPV28" s="78"/>
      <c r="IPW28" s="78"/>
      <c r="IPX28" s="78"/>
      <c r="IPY28" s="78"/>
      <c r="IPZ28" s="78"/>
      <c r="IQA28" s="78"/>
      <c r="IQB28" s="78"/>
      <c r="IQC28" s="78"/>
      <c r="IQD28" s="78"/>
      <c r="IQE28" s="78"/>
      <c r="IQF28" s="78"/>
      <c r="IQG28" s="78"/>
      <c r="IQH28" s="78"/>
      <c r="IQI28" s="78"/>
      <c r="IQJ28" s="78"/>
      <c r="IQK28" s="78"/>
      <c r="IQL28" s="78"/>
      <c r="IQM28" s="78"/>
      <c r="IQN28" s="78"/>
      <c r="IQO28" s="78"/>
      <c r="IQP28" s="78"/>
      <c r="IQQ28" s="78"/>
      <c r="IQR28" s="78"/>
      <c r="IQS28" s="78"/>
      <c r="IQT28" s="78"/>
      <c r="IQU28" s="78"/>
      <c r="IQV28" s="78"/>
      <c r="IQW28" s="78"/>
      <c r="IQX28" s="78"/>
      <c r="IQY28" s="78"/>
      <c r="IQZ28" s="78"/>
      <c r="IRA28" s="78"/>
      <c r="IRB28" s="78"/>
      <c r="IRC28" s="78"/>
      <c r="IRD28" s="78"/>
      <c r="IRE28" s="78"/>
      <c r="IRF28" s="78"/>
      <c r="IRG28" s="78"/>
      <c r="IRH28" s="78"/>
      <c r="IRI28" s="78"/>
      <c r="IRJ28" s="78"/>
      <c r="IRK28" s="78"/>
      <c r="IRL28" s="78"/>
      <c r="IRM28" s="78"/>
      <c r="IRN28" s="78"/>
      <c r="IRO28" s="78"/>
      <c r="IRP28" s="78"/>
      <c r="IRQ28" s="78"/>
      <c r="IRR28" s="78"/>
      <c r="IRS28" s="78"/>
      <c r="IRT28" s="78"/>
      <c r="IRU28" s="78"/>
      <c r="IRV28" s="78"/>
      <c r="IRW28" s="78"/>
      <c r="IRX28" s="78"/>
      <c r="IRY28" s="78"/>
      <c r="IRZ28" s="78"/>
      <c r="ISA28" s="78"/>
      <c r="ISB28" s="78"/>
      <c r="ISC28" s="78"/>
      <c r="ISD28" s="78"/>
      <c r="ISE28" s="78"/>
      <c r="ISF28" s="78"/>
      <c r="ISG28" s="78"/>
      <c r="ISH28" s="78"/>
      <c r="ISI28" s="78"/>
      <c r="ISJ28" s="78"/>
      <c r="ISK28" s="78"/>
      <c r="ISL28" s="78"/>
      <c r="ISM28" s="78"/>
      <c r="ISN28" s="78"/>
      <c r="ISO28" s="78"/>
      <c r="ISP28" s="78"/>
      <c r="ISQ28" s="78"/>
      <c r="ISR28" s="78"/>
      <c r="ISS28" s="78"/>
      <c r="IST28" s="78"/>
      <c r="ISU28" s="78"/>
      <c r="ISV28" s="78"/>
      <c r="ISW28" s="78"/>
      <c r="ISX28" s="78"/>
      <c r="ISY28" s="78"/>
      <c r="ISZ28" s="78"/>
      <c r="ITA28" s="78"/>
      <c r="ITB28" s="78"/>
      <c r="ITC28" s="78"/>
      <c r="ITD28" s="78"/>
      <c r="ITE28" s="78"/>
      <c r="ITF28" s="78"/>
      <c r="ITG28" s="78"/>
      <c r="ITH28" s="78"/>
      <c r="ITI28" s="78"/>
      <c r="ITJ28" s="78"/>
      <c r="ITK28" s="78"/>
      <c r="ITL28" s="78"/>
      <c r="ITM28" s="78"/>
      <c r="ITN28" s="78"/>
      <c r="ITO28" s="78"/>
      <c r="ITP28" s="78"/>
      <c r="ITQ28" s="78"/>
      <c r="ITR28" s="78"/>
      <c r="ITS28" s="78"/>
      <c r="ITT28" s="78"/>
      <c r="ITU28" s="78"/>
      <c r="ITV28" s="78"/>
      <c r="ITW28" s="78"/>
      <c r="ITX28" s="78"/>
      <c r="ITY28" s="78"/>
      <c r="ITZ28" s="78"/>
      <c r="IUA28" s="78"/>
      <c r="IUB28" s="78"/>
      <c r="IUC28" s="78"/>
      <c r="IUD28" s="78"/>
      <c r="IUE28" s="78"/>
      <c r="IUF28" s="78"/>
      <c r="IUG28" s="78"/>
      <c r="IUH28" s="78"/>
      <c r="IUI28" s="78"/>
      <c r="IUJ28" s="78"/>
      <c r="IUK28" s="78"/>
      <c r="IUL28" s="78"/>
      <c r="IUM28" s="78"/>
      <c r="IUN28" s="78"/>
      <c r="IUO28" s="78"/>
      <c r="IUP28" s="78"/>
      <c r="IUQ28" s="78"/>
      <c r="IUR28" s="78"/>
      <c r="IUS28" s="78"/>
      <c r="IUT28" s="78"/>
      <c r="IUU28" s="78"/>
      <c r="IUV28" s="78"/>
      <c r="IUW28" s="78"/>
      <c r="IUX28" s="78"/>
      <c r="IUY28" s="78"/>
      <c r="IUZ28" s="78"/>
      <c r="IVA28" s="78"/>
      <c r="IVB28" s="78"/>
      <c r="IVC28" s="78"/>
      <c r="IVD28" s="78"/>
      <c r="IVE28" s="78"/>
      <c r="IVF28" s="78"/>
      <c r="IVG28" s="78"/>
      <c r="IVH28" s="78"/>
      <c r="IVI28" s="78"/>
      <c r="IVJ28" s="78"/>
      <c r="IVK28" s="78"/>
      <c r="IVL28" s="78"/>
      <c r="IVM28" s="78"/>
      <c r="IVN28" s="78"/>
      <c r="IVO28" s="78"/>
      <c r="IVP28" s="78"/>
      <c r="IVQ28" s="78"/>
      <c r="IVR28" s="78"/>
      <c r="IVS28" s="78"/>
      <c r="IVT28" s="78"/>
      <c r="IVU28" s="78"/>
      <c r="IVV28" s="78"/>
      <c r="IVW28" s="78"/>
      <c r="IVX28" s="78"/>
      <c r="IVY28" s="78"/>
      <c r="IVZ28" s="78"/>
      <c r="IWA28" s="78"/>
      <c r="IWB28" s="78"/>
      <c r="IWC28" s="78"/>
      <c r="IWD28" s="78"/>
      <c r="IWE28" s="78"/>
      <c r="IWF28" s="78"/>
      <c r="IWG28" s="78"/>
      <c r="IWH28" s="78"/>
      <c r="IWI28" s="78"/>
      <c r="IWJ28" s="78"/>
      <c r="IWK28" s="78"/>
      <c r="IWL28" s="78"/>
      <c r="IWM28" s="78"/>
      <c r="IWN28" s="78"/>
      <c r="IWO28" s="78"/>
      <c r="IWP28" s="78"/>
      <c r="IWQ28" s="78"/>
      <c r="IWR28" s="78"/>
      <c r="IWS28" s="78"/>
      <c r="IWT28" s="78"/>
      <c r="IWU28" s="78"/>
      <c r="IWV28" s="78"/>
      <c r="IWW28" s="78"/>
      <c r="IWX28" s="78"/>
      <c r="IWY28" s="78"/>
      <c r="IWZ28" s="78"/>
      <c r="IXA28" s="78"/>
      <c r="IXB28" s="78"/>
      <c r="IXC28" s="78"/>
      <c r="IXD28" s="78"/>
      <c r="IXE28" s="78"/>
      <c r="IXF28" s="78"/>
      <c r="IXG28" s="78"/>
      <c r="IXH28" s="78"/>
      <c r="IXI28" s="78"/>
      <c r="IXJ28" s="78"/>
      <c r="IXK28" s="78"/>
      <c r="IXL28" s="78"/>
      <c r="IXM28" s="78"/>
      <c r="IXN28" s="78"/>
      <c r="IXO28" s="78"/>
      <c r="IXP28" s="78"/>
      <c r="IXQ28" s="78"/>
      <c r="IXR28" s="78"/>
      <c r="IXS28" s="78"/>
      <c r="IXT28" s="78"/>
      <c r="IXU28" s="78"/>
      <c r="IXV28" s="78"/>
      <c r="IXW28" s="78"/>
      <c r="IXX28" s="78"/>
      <c r="IXY28" s="78"/>
      <c r="IXZ28" s="78"/>
      <c r="IYA28" s="78"/>
      <c r="IYB28" s="78"/>
      <c r="IYC28" s="78"/>
      <c r="IYD28" s="78"/>
      <c r="IYE28" s="78"/>
      <c r="IYF28" s="78"/>
      <c r="IYG28" s="78"/>
      <c r="IYH28" s="78"/>
      <c r="IYI28" s="78"/>
      <c r="IYJ28" s="78"/>
      <c r="IYK28" s="78"/>
      <c r="IYL28" s="78"/>
      <c r="IYM28" s="78"/>
      <c r="IYN28" s="78"/>
      <c r="IYO28" s="78"/>
      <c r="IYP28" s="78"/>
      <c r="IYQ28" s="78"/>
      <c r="IYR28" s="78"/>
      <c r="IYS28" s="78"/>
      <c r="IYT28" s="78"/>
      <c r="IYU28" s="78"/>
      <c r="IYV28" s="78"/>
      <c r="IYW28" s="78"/>
      <c r="IYX28" s="78"/>
      <c r="IYY28" s="78"/>
      <c r="IYZ28" s="78"/>
      <c r="IZA28" s="78"/>
      <c r="IZB28" s="78"/>
      <c r="IZC28" s="78"/>
      <c r="IZD28" s="78"/>
      <c r="IZE28" s="78"/>
      <c r="IZF28" s="78"/>
      <c r="IZG28" s="78"/>
      <c r="IZH28" s="78"/>
      <c r="IZI28" s="78"/>
      <c r="IZJ28" s="78"/>
      <c r="IZK28" s="78"/>
      <c r="IZL28" s="78"/>
      <c r="IZM28" s="78"/>
      <c r="IZN28" s="78"/>
      <c r="IZO28" s="78"/>
      <c r="IZP28" s="78"/>
      <c r="IZQ28" s="78"/>
      <c r="IZR28" s="78"/>
      <c r="IZS28" s="78"/>
      <c r="IZT28" s="78"/>
      <c r="IZU28" s="78"/>
      <c r="IZV28" s="78"/>
      <c r="IZW28" s="78"/>
      <c r="IZX28" s="78"/>
      <c r="IZY28" s="78"/>
      <c r="IZZ28" s="78"/>
      <c r="JAA28" s="78"/>
      <c r="JAB28" s="78"/>
      <c r="JAC28" s="78"/>
      <c r="JAD28" s="78"/>
      <c r="JAE28" s="78"/>
      <c r="JAF28" s="78"/>
      <c r="JAG28" s="78"/>
      <c r="JAH28" s="78"/>
      <c r="JAI28" s="78"/>
      <c r="JAJ28" s="78"/>
      <c r="JAK28" s="78"/>
      <c r="JAL28" s="78"/>
      <c r="JAM28" s="78"/>
      <c r="JAN28" s="78"/>
      <c r="JAO28" s="78"/>
      <c r="JAP28" s="78"/>
      <c r="JAQ28" s="78"/>
      <c r="JAR28" s="78"/>
      <c r="JAS28" s="78"/>
      <c r="JAT28" s="78"/>
      <c r="JAU28" s="78"/>
      <c r="JAV28" s="78"/>
      <c r="JAW28" s="78"/>
      <c r="JAX28" s="78"/>
      <c r="JAY28" s="78"/>
      <c r="JAZ28" s="78"/>
      <c r="JBA28" s="78"/>
      <c r="JBB28" s="78"/>
      <c r="JBC28" s="78"/>
      <c r="JBD28" s="78"/>
      <c r="JBE28" s="78"/>
      <c r="JBF28" s="78"/>
      <c r="JBG28" s="78"/>
      <c r="JBH28" s="78"/>
      <c r="JBI28" s="78"/>
      <c r="JBJ28" s="78"/>
      <c r="JBK28" s="78"/>
      <c r="JBL28" s="78"/>
      <c r="JBM28" s="78"/>
      <c r="JBN28" s="78"/>
      <c r="JBO28" s="78"/>
      <c r="JBP28" s="78"/>
      <c r="JBQ28" s="78"/>
      <c r="JBR28" s="78"/>
      <c r="JBS28" s="78"/>
      <c r="JBT28" s="78"/>
      <c r="JBU28" s="78"/>
      <c r="JBV28" s="78"/>
      <c r="JBW28" s="78"/>
      <c r="JBX28" s="78"/>
      <c r="JBY28" s="78"/>
      <c r="JBZ28" s="78"/>
      <c r="JCA28" s="78"/>
      <c r="JCB28" s="78"/>
      <c r="JCC28" s="78"/>
      <c r="JCD28" s="78"/>
      <c r="JCE28" s="78"/>
      <c r="JCF28" s="78"/>
      <c r="JCG28" s="78"/>
      <c r="JCH28" s="78"/>
      <c r="JCI28" s="78"/>
      <c r="JCJ28" s="78"/>
      <c r="JCK28" s="78"/>
      <c r="JCL28" s="78"/>
      <c r="JCM28" s="78"/>
      <c r="JCN28" s="78"/>
      <c r="JCO28" s="78"/>
      <c r="JCP28" s="78"/>
      <c r="JCQ28" s="78"/>
      <c r="JCR28" s="78"/>
      <c r="JCS28" s="78"/>
      <c r="JCT28" s="78"/>
      <c r="JCU28" s="78"/>
      <c r="JCV28" s="78"/>
      <c r="JCW28" s="78"/>
      <c r="JCX28" s="78"/>
      <c r="JCY28" s="78"/>
      <c r="JCZ28" s="78"/>
      <c r="JDA28" s="78"/>
      <c r="JDB28" s="78"/>
      <c r="JDC28" s="78"/>
      <c r="JDD28" s="78"/>
      <c r="JDE28" s="78"/>
      <c r="JDF28" s="78"/>
      <c r="JDG28" s="78"/>
      <c r="JDH28" s="78"/>
      <c r="JDI28" s="78"/>
      <c r="JDJ28" s="78"/>
      <c r="JDK28" s="78"/>
      <c r="JDL28" s="78"/>
      <c r="JDM28" s="78"/>
      <c r="JDN28" s="78"/>
      <c r="JDO28" s="78"/>
      <c r="JDP28" s="78"/>
      <c r="JDQ28" s="78"/>
      <c r="JDR28" s="78"/>
      <c r="JDS28" s="78"/>
      <c r="JDT28" s="78"/>
      <c r="JDU28" s="78"/>
      <c r="JDV28" s="78"/>
      <c r="JDW28" s="78"/>
      <c r="JDX28" s="78"/>
      <c r="JDY28" s="78"/>
      <c r="JDZ28" s="78"/>
      <c r="JEA28" s="78"/>
      <c r="JEB28" s="78"/>
      <c r="JEC28" s="78"/>
      <c r="JED28" s="78"/>
      <c r="JEE28" s="78"/>
      <c r="JEF28" s="78"/>
      <c r="JEG28" s="78"/>
      <c r="JEH28" s="78"/>
      <c r="JEI28" s="78"/>
      <c r="JEJ28" s="78"/>
      <c r="JEK28" s="78"/>
      <c r="JEL28" s="78"/>
      <c r="JEM28" s="78"/>
      <c r="JEN28" s="78"/>
      <c r="JEO28" s="78"/>
      <c r="JEP28" s="78"/>
      <c r="JEQ28" s="78"/>
      <c r="JER28" s="78"/>
      <c r="JES28" s="78"/>
      <c r="JET28" s="78"/>
      <c r="JEU28" s="78"/>
      <c r="JEV28" s="78"/>
      <c r="JEW28" s="78"/>
      <c r="JEX28" s="78"/>
      <c r="JEY28" s="78"/>
      <c r="JEZ28" s="78"/>
      <c r="JFA28" s="78"/>
      <c r="JFB28" s="78"/>
      <c r="JFC28" s="78"/>
      <c r="JFD28" s="78"/>
      <c r="JFE28" s="78"/>
      <c r="JFF28" s="78"/>
      <c r="JFG28" s="78"/>
      <c r="JFH28" s="78"/>
      <c r="JFI28" s="78"/>
      <c r="JFJ28" s="78"/>
      <c r="JFK28" s="78"/>
      <c r="JFL28" s="78"/>
      <c r="JFM28" s="78"/>
      <c r="JFN28" s="78"/>
      <c r="JFO28" s="78"/>
      <c r="JFP28" s="78"/>
      <c r="JFQ28" s="78"/>
      <c r="JFR28" s="78"/>
      <c r="JFS28" s="78"/>
      <c r="JFT28" s="78"/>
      <c r="JFU28" s="78"/>
      <c r="JFV28" s="78"/>
      <c r="JFW28" s="78"/>
      <c r="JFX28" s="78"/>
      <c r="JFY28" s="78"/>
      <c r="JFZ28" s="78"/>
      <c r="JGA28" s="78"/>
      <c r="JGB28" s="78"/>
      <c r="JGC28" s="78"/>
      <c r="JGD28" s="78"/>
      <c r="JGE28" s="78"/>
      <c r="JGF28" s="78"/>
      <c r="JGG28" s="78"/>
      <c r="JGH28" s="78"/>
      <c r="JGI28" s="78"/>
      <c r="JGJ28" s="78"/>
      <c r="JGK28" s="78"/>
      <c r="JGL28" s="78"/>
      <c r="JGM28" s="78"/>
      <c r="JGN28" s="78"/>
      <c r="JGO28" s="78"/>
      <c r="JGP28" s="78"/>
      <c r="JGQ28" s="78"/>
      <c r="JGR28" s="78"/>
      <c r="JGS28" s="78"/>
      <c r="JGT28" s="78"/>
      <c r="JGU28" s="78"/>
      <c r="JGV28" s="78"/>
      <c r="JGW28" s="78"/>
      <c r="JGX28" s="78"/>
      <c r="JGY28" s="78"/>
      <c r="JGZ28" s="78"/>
      <c r="JHA28" s="78"/>
      <c r="JHB28" s="78"/>
      <c r="JHC28" s="78"/>
      <c r="JHD28" s="78"/>
      <c r="JHE28" s="78"/>
      <c r="JHF28" s="78"/>
      <c r="JHG28" s="78"/>
      <c r="JHH28" s="78"/>
      <c r="JHI28" s="78"/>
      <c r="JHJ28" s="78"/>
      <c r="JHK28" s="78"/>
      <c r="JHL28" s="78"/>
      <c r="JHM28" s="78"/>
      <c r="JHN28" s="78"/>
      <c r="JHO28" s="78"/>
      <c r="JHP28" s="78"/>
      <c r="JHQ28" s="78"/>
      <c r="JHR28" s="78"/>
      <c r="JHS28" s="78"/>
      <c r="JHT28" s="78"/>
      <c r="JHU28" s="78"/>
      <c r="JHV28" s="78"/>
      <c r="JHW28" s="78"/>
      <c r="JHX28" s="78"/>
      <c r="JHY28" s="78"/>
      <c r="JHZ28" s="78"/>
      <c r="JIA28" s="78"/>
      <c r="JIB28" s="78"/>
      <c r="JIC28" s="78"/>
      <c r="JID28" s="78"/>
      <c r="JIE28" s="78"/>
      <c r="JIF28" s="78"/>
      <c r="JIG28" s="78"/>
      <c r="JIH28" s="78"/>
      <c r="JII28" s="78"/>
      <c r="JIJ28" s="78"/>
      <c r="JIK28" s="78"/>
      <c r="JIL28" s="78"/>
      <c r="JIM28" s="78"/>
      <c r="JIN28" s="78"/>
      <c r="JIO28" s="78"/>
      <c r="JIP28" s="78"/>
      <c r="JIQ28" s="78"/>
      <c r="JIR28" s="78"/>
      <c r="JIS28" s="78"/>
      <c r="JIT28" s="78"/>
      <c r="JIU28" s="78"/>
      <c r="JIV28" s="78"/>
      <c r="JIW28" s="78"/>
      <c r="JIX28" s="78"/>
      <c r="JIY28" s="78"/>
      <c r="JIZ28" s="78"/>
      <c r="JJA28" s="78"/>
      <c r="JJB28" s="78"/>
      <c r="JJC28" s="78"/>
      <c r="JJD28" s="78"/>
      <c r="JJE28" s="78"/>
      <c r="JJF28" s="78"/>
      <c r="JJG28" s="78"/>
      <c r="JJH28" s="78"/>
      <c r="JJI28" s="78"/>
      <c r="JJJ28" s="78"/>
      <c r="JJK28" s="78"/>
      <c r="JJL28" s="78"/>
      <c r="JJM28" s="78"/>
      <c r="JJN28" s="78"/>
      <c r="JJO28" s="78"/>
      <c r="JJP28" s="78"/>
      <c r="JJQ28" s="78"/>
      <c r="JJR28" s="78"/>
      <c r="JJS28" s="78"/>
      <c r="JJT28" s="78"/>
      <c r="JJU28" s="78"/>
      <c r="JJV28" s="78"/>
      <c r="JJW28" s="78"/>
      <c r="JJX28" s="78"/>
      <c r="JJY28" s="78"/>
      <c r="JJZ28" s="78"/>
      <c r="JKA28" s="78"/>
      <c r="JKB28" s="78"/>
      <c r="JKC28" s="78"/>
      <c r="JKD28" s="78"/>
      <c r="JKE28" s="78"/>
      <c r="JKF28" s="78"/>
      <c r="JKG28" s="78"/>
      <c r="JKH28" s="78"/>
      <c r="JKI28" s="78"/>
      <c r="JKJ28" s="78"/>
      <c r="JKK28" s="78"/>
      <c r="JKL28" s="78"/>
      <c r="JKM28" s="78"/>
      <c r="JKN28" s="78"/>
      <c r="JKO28" s="78"/>
      <c r="JKP28" s="78"/>
      <c r="JKQ28" s="78"/>
      <c r="JKR28" s="78"/>
      <c r="JKS28" s="78"/>
      <c r="JKT28" s="78"/>
      <c r="JKU28" s="78"/>
      <c r="JKV28" s="78"/>
      <c r="JKW28" s="78"/>
      <c r="JKX28" s="78"/>
      <c r="JKY28" s="78"/>
      <c r="JKZ28" s="78"/>
      <c r="JLA28" s="78"/>
      <c r="JLB28" s="78"/>
      <c r="JLC28" s="78"/>
      <c r="JLD28" s="78"/>
      <c r="JLE28" s="78"/>
      <c r="JLF28" s="78"/>
      <c r="JLG28" s="78"/>
      <c r="JLH28" s="78"/>
      <c r="JLI28" s="78"/>
      <c r="JLJ28" s="78"/>
      <c r="JLK28" s="78"/>
      <c r="JLL28" s="78"/>
      <c r="JLM28" s="78"/>
      <c r="JLN28" s="78"/>
      <c r="JLO28" s="78"/>
      <c r="JLP28" s="78"/>
      <c r="JLQ28" s="78"/>
      <c r="JLR28" s="78"/>
      <c r="JLS28" s="78"/>
      <c r="JLT28" s="78"/>
      <c r="JLU28" s="78"/>
      <c r="JLV28" s="78"/>
      <c r="JLW28" s="78"/>
      <c r="JLX28" s="78"/>
      <c r="JLY28" s="78"/>
      <c r="JLZ28" s="78"/>
      <c r="JMA28" s="78"/>
      <c r="JMB28" s="78"/>
      <c r="JMC28" s="78"/>
      <c r="JMD28" s="78"/>
      <c r="JME28" s="78"/>
      <c r="JMF28" s="78"/>
      <c r="JMG28" s="78"/>
      <c r="JMH28" s="78"/>
      <c r="JMI28" s="78"/>
      <c r="JMJ28" s="78"/>
      <c r="JMK28" s="78"/>
      <c r="JML28" s="78"/>
      <c r="JMM28" s="78"/>
      <c r="JMN28" s="78"/>
      <c r="JMO28" s="78"/>
      <c r="JMP28" s="78"/>
      <c r="JMQ28" s="78"/>
      <c r="JMR28" s="78"/>
      <c r="JMS28" s="78"/>
      <c r="JMT28" s="78"/>
      <c r="JMU28" s="78"/>
      <c r="JMV28" s="78"/>
      <c r="JMW28" s="78"/>
      <c r="JMX28" s="78"/>
      <c r="JMY28" s="78"/>
      <c r="JMZ28" s="78"/>
      <c r="JNA28" s="78"/>
      <c r="JNB28" s="78"/>
      <c r="JNC28" s="78"/>
      <c r="JND28" s="78"/>
      <c r="JNE28" s="78"/>
      <c r="JNF28" s="78"/>
      <c r="JNG28" s="78"/>
      <c r="JNH28" s="78"/>
      <c r="JNI28" s="78"/>
      <c r="JNJ28" s="78"/>
      <c r="JNK28" s="78"/>
      <c r="JNL28" s="78"/>
      <c r="JNM28" s="78"/>
      <c r="JNN28" s="78"/>
      <c r="JNO28" s="78"/>
      <c r="JNP28" s="78"/>
      <c r="JNQ28" s="78"/>
      <c r="JNR28" s="78"/>
      <c r="JNS28" s="78"/>
      <c r="JNT28" s="78"/>
      <c r="JNU28" s="78"/>
      <c r="JNV28" s="78"/>
      <c r="JNW28" s="78"/>
      <c r="JNX28" s="78"/>
      <c r="JNY28" s="78"/>
      <c r="JNZ28" s="78"/>
      <c r="JOA28" s="78"/>
      <c r="JOB28" s="78"/>
      <c r="JOC28" s="78"/>
      <c r="JOD28" s="78"/>
      <c r="JOE28" s="78"/>
      <c r="JOF28" s="78"/>
      <c r="JOG28" s="78"/>
      <c r="JOH28" s="78"/>
      <c r="JOI28" s="78"/>
      <c r="JOJ28" s="78"/>
      <c r="JOK28" s="78"/>
      <c r="JOL28" s="78"/>
      <c r="JOM28" s="78"/>
      <c r="JON28" s="78"/>
      <c r="JOO28" s="78"/>
      <c r="JOP28" s="78"/>
      <c r="JOQ28" s="78"/>
      <c r="JOR28" s="78"/>
      <c r="JOS28" s="78"/>
      <c r="JOT28" s="78"/>
      <c r="JOU28" s="78"/>
      <c r="JOV28" s="78"/>
      <c r="JOW28" s="78"/>
      <c r="JOX28" s="78"/>
      <c r="JOY28" s="78"/>
      <c r="JOZ28" s="78"/>
      <c r="JPA28" s="78"/>
      <c r="JPB28" s="78"/>
      <c r="JPC28" s="78"/>
      <c r="JPD28" s="78"/>
      <c r="JPE28" s="78"/>
      <c r="JPF28" s="78"/>
      <c r="JPG28" s="78"/>
      <c r="JPH28" s="78"/>
      <c r="JPI28" s="78"/>
      <c r="JPJ28" s="78"/>
      <c r="JPK28" s="78"/>
      <c r="JPL28" s="78"/>
      <c r="JPM28" s="78"/>
      <c r="JPN28" s="78"/>
      <c r="JPO28" s="78"/>
      <c r="JPP28" s="78"/>
      <c r="JPQ28" s="78"/>
      <c r="JPR28" s="78"/>
      <c r="JPS28" s="78"/>
      <c r="JPT28" s="78"/>
      <c r="JPU28" s="78"/>
      <c r="JPV28" s="78"/>
      <c r="JPW28" s="78"/>
      <c r="JPX28" s="78"/>
      <c r="JPY28" s="78"/>
      <c r="JPZ28" s="78"/>
      <c r="JQA28" s="78"/>
      <c r="JQB28" s="78"/>
      <c r="JQC28" s="78"/>
      <c r="JQD28" s="78"/>
      <c r="JQE28" s="78"/>
      <c r="JQF28" s="78"/>
      <c r="JQG28" s="78"/>
      <c r="JQH28" s="78"/>
      <c r="JQI28" s="78"/>
      <c r="JQJ28" s="78"/>
      <c r="JQK28" s="78"/>
      <c r="JQL28" s="78"/>
      <c r="JQM28" s="78"/>
      <c r="JQN28" s="78"/>
      <c r="JQO28" s="78"/>
      <c r="JQP28" s="78"/>
      <c r="JQQ28" s="78"/>
      <c r="JQR28" s="78"/>
      <c r="JQS28" s="78"/>
      <c r="JQT28" s="78"/>
      <c r="JQU28" s="78"/>
      <c r="JQV28" s="78"/>
      <c r="JQW28" s="78"/>
      <c r="JQX28" s="78"/>
      <c r="JQY28" s="78"/>
      <c r="JQZ28" s="78"/>
      <c r="JRA28" s="78"/>
      <c r="JRB28" s="78"/>
      <c r="JRC28" s="78"/>
      <c r="JRD28" s="78"/>
      <c r="JRE28" s="78"/>
      <c r="JRF28" s="78"/>
      <c r="JRG28" s="78"/>
      <c r="JRH28" s="78"/>
      <c r="JRI28" s="78"/>
      <c r="JRJ28" s="78"/>
      <c r="JRK28" s="78"/>
      <c r="JRL28" s="78"/>
      <c r="JRM28" s="78"/>
      <c r="JRN28" s="78"/>
      <c r="JRO28" s="78"/>
      <c r="JRP28" s="78"/>
      <c r="JRQ28" s="78"/>
      <c r="JRR28" s="78"/>
      <c r="JRS28" s="78"/>
      <c r="JRT28" s="78"/>
      <c r="JRU28" s="78"/>
      <c r="JRV28" s="78"/>
      <c r="JRW28" s="78"/>
      <c r="JRX28" s="78"/>
      <c r="JRY28" s="78"/>
      <c r="JRZ28" s="78"/>
      <c r="JSA28" s="78"/>
      <c r="JSB28" s="78"/>
      <c r="JSC28" s="78"/>
      <c r="JSD28" s="78"/>
      <c r="JSE28" s="78"/>
      <c r="JSF28" s="78"/>
      <c r="JSG28" s="78"/>
      <c r="JSH28" s="78"/>
      <c r="JSI28" s="78"/>
      <c r="JSJ28" s="78"/>
      <c r="JSK28" s="78"/>
      <c r="JSL28" s="78"/>
      <c r="JSM28" s="78"/>
      <c r="JSN28" s="78"/>
      <c r="JSO28" s="78"/>
      <c r="JSP28" s="78"/>
      <c r="JSQ28" s="78"/>
      <c r="JSR28" s="78"/>
      <c r="JSS28" s="78"/>
      <c r="JST28" s="78"/>
      <c r="JSU28" s="78"/>
      <c r="JSV28" s="78"/>
      <c r="JSW28" s="78"/>
      <c r="JSX28" s="78"/>
      <c r="JSY28" s="78"/>
      <c r="JSZ28" s="78"/>
      <c r="JTA28" s="78"/>
      <c r="JTB28" s="78"/>
      <c r="JTC28" s="78"/>
      <c r="JTD28" s="78"/>
      <c r="JTE28" s="78"/>
      <c r="JTF28" s="78"/>
      <c r="JTG28" s="78"/>
      <c r="JTH28" s="78"/>
      <c r="JTI28" s="78"/>
      <c r="JTJ28" s="78"/>
      <c r="JTK28" s="78"/>
      <c r="JTL28" s="78"/>
      <c r="JTM28" s="78"/>
      <c r="JTN28" s="78"/>
      <c r="JTO28" s="78"/>
      <c r="JTP28" s="78"/>
      <c r="JTQ28" s="78"/>
      <c r="JTR28" s="78"/>
      <c r="JTS28" s="78"/>
      <c r="JTT28" s="78"/>
      <c r="JTU28" s="78"/>
      <c r="JTV28" s="78"/>
      <c r="JTW28" s="78"/>
      <c r="JTX28" s="78"/>
      <c r="JTY28" s="78"/>
      <c r="JTZ28" s="78"/>
      <c r="JUA28" s="78"/>
      <c r="JUB28" s="78"/>
      <c r="JUC28" s="78"/>
      <c r="JUD28" s="78"/>
      <c r="JUE28" s="78"/>
      <c r="JUF28" s="78"/>
      <c r="JUG28" s="78"/>
      <c r="JUH28" s="78"/>
      <c r="JUI28" s="78"/>
      <c r="JUJ28" s="78"/>
      <c r="JUK28" s="78"/>
      <c r="JUL28" s="78"/>
      <c r="JUM28" s="78"/>
      <c r="JUN28" s="78"/>
      <c r="JUO28" s="78"/>
      <c r="JUP28" s="78"/>
      <c r="JUQ28" s="78"/>
      <c r="JUR28" s="78"/>
      <c r="JUS28" s="78"/>
      <c r="JUT28" s="78"/>
      <c r="JUU28" s="78"/>
      <c r="JUV28" s="78"/>
      <c r="JUW28" s="78"/>
      <c r="JUX28" s="78"/>
      <c r="JUY28" s="78"/>
      <c r="JUZ28" s="78"/>
      <c r="JVA28" s="78"/>
      <c r="JVB28" s="78"/>
      <c r="JVC28" s="78"/>
      <c r="JVD28" s="78"/>
      <c r="JVE28" s="78"/>
      <c r="JVF28" s="78"/>
      <c r="JVG28" s="78"/>
      <c r="JVH28" s="78"/>
      <c r="JVI28" s="78"/>
      <c r="JVJ28" s="78"/>
      <c r="JVK28" s="78"/>
      <c r="JVL28" s="78"/>
      <c r="JVM28" s="78"/>
      <c r="JVN28" s="78"/>
      <c r="JVO28" s="78"/>
      <c r="JVP28" s="78"/>
      <c r="JVQ28" s="78"/>
      <c r="JVR28" s="78"/>
      <c r="JVS28" s="78"/>
      <c r="JVT28" s="78"/>
      <c r="JVU28" s="78"/>
      <c r="JVV28" s="78"/>
      <c r="JVW28" s="78"/>
      <c r="JVX28" s="78"/>
      <c r="JVY28" s="78"/>
      <c r="JVZ28" s="78"/>
      <c r="JWA28" s="78"/>
      <c r="JWB28" s="78"/>
      <c r="JWC28" s="78"/>
      <c r="JWD28" s="78"/>
      <c r="JWE28" s="78"/>
      <c r="JWF28" s="78"/>
      <c r="JWG28" s="78"/>
      <c r="JWH28" s="78"/>
      <c r="JWI28" s="78"/>
      <c r="JWJ28" s="78"/>
      <c r="JWK28" s="78"/>
      <c r="JWL28" s="78"/>
      <c r="JWM28" s="78"/>
      <c r="JWN28" s="78"/>
      <c r="JWO28" s="78"/>
      <c r="JWP28" s="78"/>
      <c r="JWQ28" s="78"/>
      <c r="JWR28" s="78"/>
      <c r="JWS28" s="78"/>
      <c r="JWT28" s="78"/>
      <c r="JWU28" s="78"/>
      <c r="JWV28" s="78"/>
      <c r="JWW28" s="78"/>
      <c r="JWX28" s="78"/>
      <c r="JWY28" s="78"/>
      <c r="JWZ28" s="78"/>
      <c r="JXA28" s="78"/>
      <c r="JXB28" s="78"/>
      <c r="JXC28" s="78"/>
      <c r="JXD28" s="78"/>
      <c r="JXE28" s="78"/>
      <c r="JXF28" s="78"/>
      <c r="JXG28" s="78"/>
      <c r="JXH28" s="78"/>
      <c r="JXI28" s="78"/>
      <c r="JXJ28" s="78"/>
      <c r="JXK28" s="78"/>
      <c r="JXL28" s="78"/>
      <c r="JXM28" s="78"/>
      <c r="JXN28" s="78"/>
      <c r="JXO28" s="78"/>
      <c r="JXP28" s="78"/>
      <c r="JXQ28" s="78"/>
      <c r="JXR28" s="78"/>
      <c r="JXS28" s="78"/>
      <c r="JXT28" s="78"/>
      <c r="JXU28" s="78"/>
      <c r="JXV28" s="78"/>
      <c r="JXW28" s="78"/>
      <c r="JXX28" s="78"/>
      <c r="JXY28" s="78"/>
      <c r="JXZ28" s="78"/>
      <c r="JYA28" s="78"/>
      <c r="JYB28" s="78"/>
      <c r="JYC28" s="78"/>
      <c r="JYD28" s="78"/>
      <c r="JYE28" s="78"/>
      <c r="JYF28" s="78"/>
      <c r="JYG28" s="78"/>
      <c r="JYH28" s="78"/>
      <c r="JYI28" s="78"/>
      <c r="JYJ28" s="78"/>
      <c r="JYK28" s="78"/>
      <c r="JYL28" s="78"/>
      <c r="JYM28" s="78"/>
      <c r="JYN28" s="78"/>
      <c r="JYO28" s="78"/>
      <c r="JYP28" s="78"/>
      <c r="JYQ28" s="78"/>
      <c r="JYR28" s="78"/>
      <c r="JYS28" s="78"/>
      <c r="JYT28" s="78"/>
      <c r="JYU28" s="78"/>
      <c r="JYV28" s="78"/>
      <c r="JYW28" s="78"/>
      <c r="JYX28" s="78"/>
      <c r="JYY28" s="78"/>
      <c r="JYZ28" s="78"/>
      <c r="JZA28" s="78"/>
      <c r="JZB28" s="78"/>
      <c r="JZC28" s="78"/>
      <c r="JZD28" s="78"/>
      <c r="JZE28" s="78"/>
      <c r="JZF28" s="78"/>
      <c r="JZG28" s="78"/>
      <c r="JZH28" s="78"/>
      <c r="JZI28" s="78"/>
      <c r="JZJ28" s="78"/>
      <c r="JZK28" s="78"/>
      <c r="JZL28" s="78"/>
      <c r="JZM28" s="78"/>
      <c r="JZN28" s="78"/>
      <c r="JZO28" s="78"/>
      <c r="JZP28" s="78"/>
      <c r="JZQ28" s="78"/>
      <c r="JZR28" s="78"/>
      <c r="JZS28" s="78"/>
      <c r="JZT28" s="78"/>
      <c r="JZU28" s="78"/>
      <c r="JZV28" s="78"/>
      <c r="JZW28" s="78"/>
      <c r="JZX28" s="78"/>
      <c r="JZY28" s="78"/>
      <c r="JZZ28" s="78"/>
      <c r="KAA28" s="78"/>
      <c r="KAB28" s="78"/>
      <c r="KAC28" s="78"/>
      <c r="KAD28" s="78"/>
      <c r="KAE28" s="78"/>
      <c r="KAF28" s="78"/>
      <c r="KAG28" s="78"/>
      <c r="KAH28" s="78"/>
      <c r="KAI28" s="78"/>
      <c r="KAJ28" s="78"/>
      <c r="KAK28" s="78"/>
      <c r="KAL28" s="78"/>
      <c r="KAM28" s="78"/>
      <c r="KAN28" s="78"/>
      <c r="KAO28" s="78"/>
      <c r="KAP28" s="78"/>
      <c r="KAQ28" s="78"/>
      <c r="KAR28" s="78"/>
      <c r="KAS28" s="78"/>
      <c r="KAT28" s="78"/>
      <c r="KAU28" s="78"/>
      <c r="KAV28" s="78"/>
      <c r="KAW28" s="78"/>
      <c r="KAX28" s="78"/>
      <c r="KAY28" s="78"/>
      <c r="KAZ28" s="78"/>
      <c r="KBA28" s="78"/>
      <c r="KBB28" s="78"/>
      <c r="KBC28" s="78"/>
      <c r="KBD28" s="78"/>
      <c r="KBE28" s="78"/>
      <c r="KBF28" s="78"/>
      <c r="KBG28" s="78"/>
      <c r="KBH28" s="78"/>
      <c r="KBI28" s="78"/>
      <c r="KBJ28" s="78"/>
      <c r="KBK28" s="78"/>
      <c r="KBL28" s="78"/>
      <c r="KBM28" s="78"/>
      <c r="KBN28" s="78"/>
      <c r="KBO28" s="78"/>
      <c r="KBP28" s="78"/>
      <c r="KBQ28" s="78"/>
      <c r="KBR28" s="78"/>
      <c r="KBS28" s="78"/>
      <c r="KBT28" s="78"/>
      <c r="KBU28" s="78"/>
      <c r="KBV28" s="78"/>
      <c r="KBW28" s="78"/>
      <c r="KBX28" s="78"/>
      <c r="KBY28" s="78"/>
      <c r="KBZ28" s="78"/>
      <c r="KCA28" s="78"/>
      <c r="KCB28" s="78"/>
      <c r="KCC28" s="78"/>
      <c r="KCD28" s="78"/>
      <c r="KCE28" s="78"/>
      <c r="KCF28" s="78"/>
      <c r="KCG28" s="78"/>
      <c r="KCH28" s="78"/>
      <c r="KCI28" s="78"/>
      <c r="KCJ28" s="78"/>
      <c r="KCK28" s="78"/>
      <c r="KCL28" s="78"/>
      <c r="KCM28" s="78"/>
      <c r="KCN28" s="78"/>
      <c r="KCO28" s="78"/>
      <c r="KCP28" s="78"/>
      <c r="KCQ28" s="78"/>
      <c r="KCR28" s="78"/>
      <c r="KCS28" s="78"/>
      <c r="KCT28" s="78"/>
      <c r="KCU28" s="78"/>
      <c r="KCV28" s="78"/>
      <c r="KCW28" s="78"/>
      <c r="KCX28" s="78"/>
      <c r="KCY28" s="78"/>
      <c r="KCZ28" s="78"/>
      <c r="KDA28" s="78"/>
      <c r="KDB28" s="78"/>
      <c r="KDC28" s="78"/>
      <c r="KDD28" s="78"/>
      <c r="KDE28" s="78"/>
      <c r="KDF28" s="78"/>
      <c r="KDG28" s="78"/>
      <c r="KDH28" s="78"/>
      <c r="KDI28" s="78"/>
      <c r="KDJ28" s="78"/>
      <c r="KDK28" s="78"/>
      <c r="KDL28" s="78"/>
      <c r="KDM28" s="78"/>
      <c r="KDN28" s="78"/>
      <c r="KDO28" s="78"/>
      <c r="KDP28" s="78"/>
      <c r="KDQ28" s="78"/>
      <c r="KDR28" s="78"/>
      <c r="KDS28" s="78"/>
      <c r="KDT28" s="78"/>
      <c r="KDU28" s="78"/>
      <c r="KDV28" s="78"/>
      <c r="KDW28" s="78"/>
      <c r="KDX28" s="78"/>
      <c r="KDY28" s="78"/>
      <c r="KDZ28" s="78"/>
      <c r="KEA28" s="78"/>
      <c r="KEB28" s="78"/>
      <c r="KEC28" s="78"/>
      <c r="KED28" s="78"/>
      <c r="KEE28" s="78"/>
      <c r="KEF28" s="78"/>
      <c r="KEG28" s="78"/>
      <c r="KEH28" s="78"/>
      <c r="KEI28" s="78"/>
      <c r="KEJ28" s="78"/>
      <c r="KEK28" s="78"/>
      <c r="KEL28" s="78"/>
      <c r="KEM28" s="78"/>
      <c r="KEN28" s="78"/>
      <c r="KEO28" s="78"/>
      <c r="KEP28" s="78"/>
      <c r="KEQ28" s="78"/>
      <c r="KER28" s="78"/>
      <c r="KES28" s="78"/>
      <c r="KET28" s="78"/>
      <c r="KEU28" s="78"/>
      <c r="KEV28" s="78"/>
      <c r="KEW28" s="78"/>
      <c r="KEX28" s="78"/>
      <c r="KEY28" s="78"/>
      <c r="KEZ28" s="78"/>
      <c r="KFA28" s="78"/>
      <c r="KFB28" s="78"/>
      <c r="KFC28" s="78"/>
      <c r="KFD28" s="78"/>
      <c r="KFE28" s="78"/>
      <c r="KFF28" s="78"/>
      <c r="KFG28" s="78"/>
      <c r="KFH28" s="78"/>
      <c r="KFI28" s="78"/>
      <c r="KFJ28" s="78"/>
      <c r="KFK28" s="78"/>
      <c r="KFL28" s="78"/>
      <c r="KFM28" s="78"/>
      <c r="KFN28" s="78"/>
      <c r="KFO28" s="78"/>
      <c r="KFP28" s="78"/>
      <c r="KFQ28" s="78"/>
      <c r="KFR28" s="78"/>
      <c r="KFS28" s="78"/>
      <c r="KFT28" s="78"/>
      <c r="KFU28" s="78"/>
      <c r="KFV28" s="78"/>
      <c r="KFW28" s="78"/>
      <c r="KFX28" s="78"/>
      <c r="KFY28" s="78"/>
      <c r="KFZ28" s="78"/>
      <c r="KGA28" s="78"/>
      <c r="KGB28" s="78"/>
      <c r="KGC28" s="78"/>
      <c r="KGD28" s="78"/>
      <c r="KGE28" s="78"/>
      <c r="KGF28" s="78"/>
      <c r="KGG28" s="78"/>
      <c r="KGH28" s="78"/>
      <c r="KGI28" s="78"/>
      <c r="KGJ28" s="78"/>
      <c r="KGK28" s="78"/>
      <c r="KGL28" s="78"/>
      <c r="KGM28" s="78"/>
      <c r="KGN28" s="78"/>
      <c r="KGO28" s="78"/>
      <c r="KGP28" s="78"/>
      <c r="KGQ28" s="78"/>
      <c r="KGR28" s="78"/>
      <c r="KGS28" s="78"/>
      <c r="KGT28" s="78"/>
      <c r="KGU28" s="78"/>
      <c r="KGV28" s="78"/>
      <c r="KGW28" s="78"/>
      <c r="KGX28" s="78"/>
      <c r="KGY28" s="78"/>
      <c r="KGZ28" s="78"/>
      <c r="KHA28" s="78"/>
      <c r="KHB28" s="78"/>
      <c r="KHC28" s="78"/>
      <c r="KHD28" s="78"/>
      <c r="KHE28" s="78"/>
      <c r="KHF28" s="78"/>
      <c r="KHG28" s="78"/>
      <c r="KHH28" s="78"/>
      <c r="KHI28" s="78"/>
      <c r="KHJ28" s="78"/>
      <c r="KHK28" s="78"/>
      <c r="KHL28" s="78"/>
      <c r="KHM28" s="78"/>
      <c r="KHN28" s="78"/>
      <c r="KHO28" s="78"/>
      <c r="KHP28" s="78"/>
      <c r="KHQ28" s="78"/>
      <c r="KHR28" s="78"/>
      <c r="KHS28" s="78"/>
      <c r="KHT28" s="78"/>
      <c r="KHU28" s="78"/>
      <c r="KHV28" s="78"/>
      <c r="KHW28" s="78"/>
      <c r="KHX28" s="78"/>
      <c r="KHY28" s="78"/>
      <c r="KHZ28" s="78"/>
      <c r="KIA28" s="78"/>
      <c r="KIB28" s="78"/>
      <c r="KIC28" s="78"/>
      <c r="KID28" s="78"/>
      <c r="KIE28" s="78"/>
      <c r="KIF28" s="78"/>
      <c r="KIG28" s="78"/>
      <c r="KIH28" s="78"/>
      <c r="KII28" s="78"/>
      <c r="KIJ28" s="78"/>
      <c r="KIK28" s="78"/>
      <c r="KIL28" s="78"/>
      <c r="KIM28" s="78"/>
      <c r="KIN28" s="78"/>
      <c r="KIO28" s="78"/>
      <c r="KIP28" s="78"/>
      <c r="KIQ28" s="78"/>
      <c r="KIR28" s="78"/>
      <c r="KIS28" s="78"/>
      <c r="KIT28" s="78"/>
      <c r="KIU28" s="78"/>
      <c r="KIV28" s="78"/>
      <c r="KIW28" s="78"/>
      <c r="KIX28" s="78"/>
      <c r="KIY28" s="78"/>
      <c r="KIZ28" s="78"/>
      <c r="KJA28" s="78"/>
      <c r="KJB28" s="78"/>
      <c r="KJC28" s="78"/>
      <c r="KJD28" s="78"/>
      <c r="KJE28" s="78"/>
      <c r="KJF28" s="78"/>
      <c r="KJG28" s="78"/>
      <c r="KJH28" s="78"/>
      <c r="KJI28" s="78"/>
      <c r="KJJ28" s="78"/>
      <c r="KJK28" s="78"/>
      <c r="KJL28" s="78"/>
      <c r="KJM28" s="78"/>
      <c r="KJN28" s="78"/>
      <c r="KJO28" s="78"/>
      <c r="KJP28" s="78"/>
      <c r="KJQ28" s="78"/>
      <c r="KJR28" s="78"/>
      <c r="KJS28" s="78"/>
      <c r="KJT28" s="78"/>
      <c r="KJU28" s="78"/>
      <c r="KJV28" s="78"/>
      <c r="KJW28" s="78"/>
      <c r="KJX28" s="78"/>
      <c r="KJY28" s="78"/>
      <c r="KJZ28" s="78"/>
      <c r="KKA28" s="78"/>
      <c r="KKB28" s="78"/>
      <c r="KKC28" s="78"/>
      <c r="KKD28" s="78"/>
      <c r="KKE28" s="78"/>
      <c r="KKF28" s="78"/>
      <c r="KKG28" s="78"/>
      <c r="KKH28" s="78"/>
      <c r="KKI28" s="78"/>
      <c r="KKJ28" s="78"/>
      <c r="KKK28" s="78"/>
      <c r="KKL28" s="78"/>
      <c r="KKM28" s="78"/>
      <c r="KKN28" s="78"/>
      <c r="KKO28" s="78"/>
      <c r="KKP28" s="78"/>
      <c r="KKQ28" s="78"/>
      <c r="KKR28" s="78"/>
      <c r="KKS28" s="78"/>
      <c r="KKT28" s="78"/>
      <c r="KKU28" s="78"/>
      <c r="KKV28" s="78"/>
      <c r="KKW28" s="78"/>
      <c r="KKX28" s="78"/>
      <c r="KKY28" s="78"/>
      <c r="KKZ28" s="78"/>
      <c r="KLA28" s="78"/>
      <c r="KLB28" s="78"/>
      <c r="KLC28" s="78"/>
      <c r="KLD28" s="78"/>
      <c r="KLE28" s="78"/>
      <c r="KLF28" s="78"/>
      <c r="KLG28" s="78"/>
      <c r="KLH28" s="78"/>
      <c r="KLI28" s="78"/>
      <c r="KLJ28" s="78"/>
      <c r="KLK28" s="78"/>
      <c r="KLL28" s="78"/>
      <c r="KLM28" s="78"/>
      <c r="KLN28" s="78"/>
      <c r="KLO28" s="78"/>
      <c r="KLP28" s="78"/>
      <c r="KLQ28" s="78"/>
      <c r="KLR28" s="78"/>
      <c r="KLS28" s="78"/>
      <c r="KLT28" s="78"/>
      <c r="KLU28" s="78"/>
      <c r="KLV28" s="78"/>
      <c r="KLW28" s="78"/>
      <c r="KLX28" s="78"/>
      <c r="KLY28" s="78"/>
      <c r="KLZ28" s="78"/>
      <c r="KMA28" s="78"/>
      <c r="KMB28" s="78"/>
      <c r="KMC28" s="78"/>
      <c r="KMD28" s="78"/>
      <c r="KME28" s="78"/>
      <c r="KMF28" s="78"/>
      <c r="KMG28" s="78"/>
      <c r="KMH28" s="78"/>
      <c r="KMI28" s="78"/>
      <c r="KMJ28" s="78"/>
      <c r="KMK28" s="78"/>
      <c r="KML28" s="78"/>
      <c r="KMM28" s="78"/>
      <c r="KMN28" s="78"/>
      <c r="KMO28" s="78"/>
      <c r="KMP28" s="78"/>
      <c r="KMQ28" s="78"/>
      <c r="KMR28" s="78"/>
      <c r="KMS28" s="78"/>
      <c r="KMT28" s="78"/>
      <c r="KMU28" s="78"/>
      <c r="KMV28" s="78"/>
      <c r="KMW28" s="78"/>
      <c r="KMX28" s="78"/>
      <c r="KMY28" s="78"/>
      <c r="KMZ28" s="78"/>
      <c r="KNA28" s="78"/>
      <c r="KNB28" s="78"/>
      <c r="KNC28" s="78"/>
      <c r="KND28" s="78"/>
      <c r="KNE28" s="78"/>
      <c r="KNF28" s="78"/>
      <c r="KNG28" s="78"/>
      <c r="KNH28" s="78"/>
      <c r="KNI28" s="78"/>
      <c r="KNJ28" s="78"/>
      <c r="KNK28" s="78"/>
      <c r="KNL28" s="78"/>
      <c r="KNM28" s="78"/>
      <c r="KNN28" s="78"/>
      <c r="KNO28" s="78"/>
      <c r="KNP28" s="78"/>
      <c r="KNQ28" s="78"/>
      <c r="KNR28" s="78"/>
      <c r="KNS28" s="78"/>
      <c r="KNT28" s="78"/>
      <c r="KNU28" s="78"/>
      <c r="KNV28" s="78"/>
      <c r="KNW28" s="78"/>
      <c r="KNX28" s="78"/>
      <c r="KNY28" s="78"/>
      <c r="KNZ28" s="78"/>
      <c r="KOA28" s="78"/>
      <c r="KOB28" s="78"/>
      <c r="KOC28" s="78"/>
      <c r="KOD28" s="78"/>
      <c r="KOE28" s="78"/>
      <c r="KOF28" s="78"/>
      <c r="KOG28" s="78"/>
      <c r="KOH28" s="78"/>
      <c r="KOI28" s="78"/>
      <c r="KOJ28" s="78"/>
      <c r="KOK28" s="78"/>
      <c r="KOL28" s="78"/>
      <c r="KOM28" s="78"/>
      <c r="KON28" s="78"/>
      <c r="KOO28" s="78"/>
      <c r="KOP28" s="78"/>
      <c r="KOQ28" s="78"/>
      <c r="KOR28" s="78"/>
      <c r="KOS28" s="78"/>
      <c r="KOT28" s="78"/>
      <c r="KOU28" s="78"/>
      <c r="KOV28" s="78"/>
      <c r="KOW28" s="78"/>
      <c r="KOX28" s="78"/>
      <c r="KOY28" s="78"/>
      <c r="KOZ28" s="78"/>
      <c r="KPA28" s="78"/>
      <c r="KPB28" s="78"/>
      <c r="KPC28" s="78"/>
      <c r="KPD28" s="78"/>
      <c r="KPE28" s="78"/>
      <c r="KPF28" s="78"/>
      <c r="KPG28" s="78"/>
      <c r="KPH28" s="78"/>
      <c r="KPI28" s="78"/>
      <c r="KPJ28" s="78"/>
      <c r="KPK28" s="78"/>
      <c r="KPL28" s="78"/>
      <c r="KPM28" s="78"/>
      <c r="KPN28" s="78"/>
      <c r="KPO28" s="78"/>
      <c r="KPP28" s="78"/>
      <c r="KPQ28" s="78"/>
      <c r="KPR28" s="78"/>
      <c r="KPS28" s="78"/>
      <c r="KPT28" s="78"/>
      <c r="KPU28" s="78"/>
      <c r="KPV28" s="78"/>
      <c r="KPW28" s="78"/>
      <c r="KPX28" s="78"/>
      <c r="KPY28" s="78"/>
      <c r="KPZ28" s="78"/>
      <c r="KQA28" s="78"/>
      <c r="KQB28" s="78"/>
      <c r="KQC28" s="78"/>
      <c r="KQD28" s="78"/>
      <c r="KQE28" s="78"/>
      <c r="KQF28" s="78"/>
      <c r="KQG28" s="78"/>
      <c r="KQH28" s="78"/>
      <c r="KQI28" s="78"/>
      <c r="KQJ28" s="78"/>
      <c r="KQK28" s="78"/>
      <c r="KQL28" s="78"/>
      <c r="KQM28" s="78"/>
      <c r="KQN28" s="78"/>
      <c r="KQO28" s="78"/>
      <c r="KQP28" s="78"/>
      <c r="KQQ28" s="78"/>
      <c r="KQR28" s="78"/>
      <c r="KQS28" s="78"/>
      <c r="KQT28" s="78"/>
      <c r="KQU28" s="78"/>
      <c r="KQV28" s="78"/>
      <c r="KQW28" s="78"/>
      <c r="KQX28" s="78"/>
      <c r="KQY28" s="78"/>
      <c r="KQZ28" s="78"/>
      <c r="KRA28" s="78"/>
      <c r="KRB28" s="78"/>
      <c r="KRC28" s="78"/>
      <c r="KRD28" s="78"/>
      <c r="KRE28" s="78"/>
      <c r="KRF28" s="78"/>
      <c r="KRG28" s="78"/>
      <c r="KRH28" s="78"/>
      <c r="KRI28" s="78"/>
      <c r="KRJ28" s="78"/>
      <c r="KRK28" s="78"/>
      <c r="KRL28" s="78"/>
      <c r="KRM28" s="78"/>
      <c r="KRN28" s="78"/>
      <c r="KRO28" s="78"/>
      <c r="KRP28" s="78"/>
      <c r="KRQ28" s="78"/>
      <c r="KRR28" s="78"/>
      <c r="KRS28" s="78"/>
      <c r="KRT28" s="78"/>
      <c r="KRU28" s="78"/>
      <c r="KRV28" s="78"/>
      <c r="KRW28" s="78"/>
      <c r="KRX28" s="78"/>
      <c r="KRY28" s="78"/>
      <c r="KRZ28" s="78"/>
      <c r="KSA28" s="78"/>
      <c r="KSB28" s="78"/>
      <c r="KSC28" s="78"/>
      <c r="KSD28" s="78"/>
      <c r="KSE28" s="78"/>
      <c r="KSF28" s="78"/>
      <c r="KSG28" s="78"/>
      <c r="KSH28" s="78"/>
      <c r="KSI28" s="78"/>
      <c r="KSJ28" s="78"/>
      <c r="KSK28" s="78"/>
      <c r="KSL28" s="78"/>
      <c r="KSM28" s="78"/>
      <c r="KSN28" s="78"/>
      <c r="KSO28" s="78"/>
      <c r="KSP28" s="78"/>
      <c r="KSQ28" s="78"/>
      <c r="KSR28" s="78"/>
      <c r="KSS28" s="78"/>
      <c r="KST28" s="78"/>
      <c r="KSU28" s="78"/>
      <c r="KSV28" s="78"/>
      <c r="KSW28" s="78"/>
      <c r="KSX28" s="78"/>
      <c r="KSY28" s="78"/>
      <c r="KSZ28" s="78"/>
      <c r="KTA28" s="78"/>
      <c r="KTB28" s="78"/>
      <c r="KTC28" s="78"/>
      <c r="KTD28" s="78"/>
      <c r="KTE28" s="78"/>
      <c r="KTF28" s="78"/>
      <c r="KTG28" s="78"/>
      <c r="KTH28" s="78"/>
      <c r="KTI28" s="78"/>
      <c r="KTJ28" s="78"/>
      <c r="KTK28" s="78"/>
      <c r="KTL28" s="78"/>
      <c r="KTM28" s="78"/>
      <c r="KTN28" s="78"/>
      <c r="KTO28" s="78"/>
      <c r="KTP28" s="78"/>
      <c r="KTQ28" s="78"/>
      <c r="KTR28" s="78"/>
      <c r="KTS28" s="78"/>
      <c r="KTT28" s="78"/>
      <c r="KTU28" s="78"/>
      <c r="KTV28" s="78"/>
      <c r="KTW28" s="78"/>
      <c r="KTX28" s="78"/>
      <c r="KTY28" s="78"/>
      <c r="KTZ28" s="78"/>
      <c r="KUA28" s="78"/>
      <c r="KUB28" s="78"/>
      <c r="KUC28" s="78"/>
      <c r="KUD28" s="78"/>
      <c r="KUE28" s="78"/>
      <c r="KUF28" s="78"/>
      <c r="KUG28" s="78"/>
      <c r="KUH28" s="78"/>
      <c r="KUI28" s="78"/>
      <c r="KUJ28" s="78"/>
      <c r="KUK28" s="78"/>
      <c r="KUL28" s="78"/>
      <c r="KUM28" s="78"/>
      <c r="KUN28" s="78"/>
      <c r="KUO28" s="78"/>
      <c r="KUP28" s="78"/>
      <c r="KUQ28" s="78"/>
      <c r="KUR28" s="78"/>
      <c r="KUS28" s="78"/>
      <c r="KUT28" s="78"/>
      <c r="KUU28" s="78"/>
      <c r="KUV28" s="78"/>
      <c r="KUW28" s="78"/>
      <c r="KUX28" s="78"/>
      <c r="KUY28" s="78"/>
      <c r="KUZ28" s="78"/>
      <c r="KVA28" s="78"/>
      <c r="KVB28" s="78"/>
      <c r="KVC28" s="78"/>
      <c r="KVD28" s="78"/>
      <c r="KVE28" s="78"/>
      <c r="KVF28" s="78"/>
      <c r="KVG28" s="78"/>
      <c r="KVH28" s="78"/>
      <c r="KVI28" s="78"/>
      <c r="KVJ28" s="78"/>
      <c r="KVK28" s="78"/>
      <c r="KVL28" s="78"/>
      <c r="KVM28" s="78"/>
      <c r="KVN28" s="78"/>
      <c r="KVO28" s="78"/>
      <c r="KVP28" s="78"/>
      <c r="KVQ28" s="78"/>
      <c r="KVR28" s="78"/>
      <c r="KVS28" s="78"/>
      <c r="KVT28" s="78"/>
      <c r="KVU28" s="78"/>
      <c r="KVV28" s="78"/>
      <c r="KVW28" s="78"/>
      <c r="KVX28" s="78"/>
      <c r="KVY28" s="78"/>
      <c r="KVZ28" s="78"/>
      <c r="KWA28" s="78"/>
      <c r="KWB28" s="78"/>
      <c r="KWC28" s="78"/>
      <c r="KWD28" s="78"/>
      <c r="KWE28" s="78"/>
      <c r="KWF28" s="78"/>
      <c r="KWG28" s="78"/>
      <c r="KWH28" s="78"/>
      <c r="KWI28" s="78"/>
      <c r="KWJ28" s="78"/>
      <c r="KWK28" s="78"/>
      <c r="KWL28" s="78"/>
      <c r="KWM28" s="78"/>
      <c r="KWN28" s="78"/>
      <c r="KWO28" s="78"/>
      <c r="KWP28" s="78"/>
      <c r="KWQ28" s="78"/>
      <c r="KWR28" s="78"/>
      <c r="KWS28" s="78"/>
      <c r="KWT28" s="78"/>
      <c r="KWU28" s="78"/>
      <c r="KWV28" s="78"/>
      <c r="KWW28" s="78"/>
      <c r="KWX28" s="78"/>
      <c r="KWY28" s="78"/>
      <c r="KWZ28" s="78"/>
      <c r="KXA28" s="78"/>
      <c r="KXB28" s="78"/>
      <c r="KXC28" s="78"/>
      <c r="KXD28" s="78"/>
      <c r="KXE28" s="78"/>
      <c r="KXF28" s="78"/>
      <c r="KXG28" s="78"/>
      <c r="KXH28" s="78"/>
      <c r="KXI28" s="78"/>
      <c r="KXJ28" s="78"/>
      <c r="KXK28" s="78"/>
      <c r="KXL28" s="78"/>
      <c r="KXM28" s="78"/>
      <c r="KXN28" s="78"/>
      <c r="KXO28" s="78"/>
      <c r="KXP28" s="78"/>
      <c r="KXQ28" s="78"/>
      <c r="KXR28" s="78"/>
      <c r="KXS28" s="78"/>
      <c r="KXT28" s="78"/>
      <c r="KXU28" s="78"/>
      <c r="KXV28" s="78"/>
      <c r="KXW28" s="78"/>
      <c r="KXX28" s="78"/>
      <c r="KXY28" s="78"/>
      <c r="KXZ28" s="78"/>
      <c r="KYA28" s="78"/>
      <c r="KYB28" s="78"/>
      <c r="KYC28" s="78"/>
      <c r="KYD28" s="78"/>
      <c r="KYE28" s="78"/>
      <c r="KYF28" s="78"/>
      <c r="KYG28" s="78"/>
      <c r="KYH28" s="78"/>
      <c r="KYI28" s="78"/>
      <c r="KYJ28" s="78"/>
      <c r="KYK28" s="78"/>
      <c r="KYL28" s="78"/>
      <c r="KYM28" s="78"/>
      <c r="KYN28" s="78"/>
      <c r="KYO28" s="78"/>
      <c r="KYP28" s="78"/>
      <c r="KYQ28" s="78"/>
      <c r="KYR28" s="78"/>
      <c r="KYS28" s="78"/>
      <c r="KYT28" s="78"/>
      <c r="KYU28" s="78"/>
      <c r="KYV28" s="78"/>
      <c r="KYW28" s="78"/>
      <c r="KYX28" s="78"/>
      <c r="KYY28" s="78"/>
      <c r="KYZ28" s="78"/>
      <c r="KZA28" s="78"/>
      <c r="KZB28" s="78"/>
      <c r="KZC28" s="78"/>
      <c r="KZD28" s="78"/>
      <c r="KZE28" s="78"/>
      <c r="KZF28" s="78"/>
      <c r="KZG28" s="78"/>
      <c r="KZH28" s="78"/>
      <c r="KZI28" s="78"/>
      <c r="KZJ28" s="78"/>
      <c r="KZK28" s="78"/>
      <c r="KZL28" s="78"/>
      <c r="KZM28" s="78"/>
      <c r="KZN28" s="78"/>
      <c r="KZO28" s="78"/>
      <c r="KZP28" s="78"/>
      <c r="KZQ28" s="78"/>
      <c r="KZR28" s="78"/>
      <c r="KZS28" s="78"/>
      <c r="KZT28" s="78"/>
      <c r="KZU28" s="78"/>
      <c r="KZV28" s="78"/>
      <c r="KZW28" s="78"/>
      <c r="KZX28" s="78"/>
      <c r="KZY28" s="78"/>
      <c r="KZZ28" s="78"/>
      <c r="LAA28" s="78"/>
      <c r="LAB28" s="78"/>
      <c r="LAC28" s="78"/>
      <c r="LAD28" s="78"/>
      <c r="LAE28" s="78"/>
      <c r="LAF28" s="78"/>
      <c r="LAG28" s="78"/>
      <c r="LAH28" s="78"/>
      <c r="LAI28" s="78"/>
      <c r="LAJ28" s="78"/>
      <c r="LAK28" s="78"/>
      <c r="LAL28" s="78"/>
      <c r="LAM28" s="78"/>
      <c r="LAN28" s="78"/>
      <c r="LAO28" s="78"/>
      <c r="LAP28" s="78"/>
      <c r="LAQ28" s="78"/>
      <c r="LAR28" s="78"/>
      <c r="LAS28" s="78"/>
      <c r="LAT28" s="78"/>
      <c r="LAU28" s="78"/>
      <c r="LAV28" s="78"/>
      <c r="LAW28" s="78"/>
      <c r="LAX28" s="78"/>
      <c r="LAY28" s="78"/>
      <c r="LAZ28" s="78"/>
      <c r="LBA28" s="78"/>
      <c r="LBB28" s="78"/>
      <c r="LBC28" s="78"/>
      <c r="LBD28" s="78"/>
      <c r="LBE28" s="78"/>
      <c r="LBF28" s="78"/>
      <c r="LBG28" s="78"/>
      <c r="LBH28" s="78"/>
      <c r="LBI28" s="78"/>
      <c r="LBJ28" s="78"/>
      <c r="LBK28" s="78"/>
      <c r="LBL28" s="78"/>
      <c r="LBM28" s="78"/>
      <c r="LBN28" s="78"/>
      <c r="LBO28" s="78"/>
      <c r="LBP28" s="78"/>
      <c r="LBQ28" s="78"/>
      <c r="LBR28" s="78"/>
      <c r="LBS28" s="78"/>
      <c r="LBT28" s="78"/>
      <c r="LBU28" s="78"/>
      <c r="LBV28" s="78"/>
      <c r="LBW28" s="78"/>
      <c r="LBX28" s="78"/>
      <c r="LBY28" s="78"/>
      <c r="LBZ28" s="78"/>
      <c r="LCA28" s="78"/>
      <c r="LCB28" s="78"/>
      <c r="LCC28" s="78"/>
      <c r="LCD28" s="78"/>
      <c r="LCE28" s="78"/>
      <c r="LCF28" s="78"/>
      <c r="LCG28" s="78"/>
      <c r="LCH28" s="78"/>
      <c r="LCI28" s="78"/>
      <c r="LCJ28" s="78"/>
      <c r="LCK28" s="78"/>
      <c r="LCL28" s="78"/>
      <c r="LCM28" s="78"/>
      <c r="LCN28" s="78"/>
      <c r="LCO28" s="78"/>
      <c r="LCP28" s="78"/>
      <c r="LCQ28" s="78"/>
      <c r="LCR28" s="78"/>
      <c r="LCS28" s="78"/>
      <c r="LCT28" s="78"/>
      <c r="LCU28" s="78"/>
      <c r="LCV28" s="78"/>
      <c r="LCW28" s="78"/>
      <c r="LCX28" s="78"/>
      <c r="LCY28" s="78"/>
      <c r="LCZ28" s="78"/>
      <c r="LDA28" s="78"/>
      <c r="LDB28" s="78"/>
      <c r="LDC28" s="78"/>
      <c r="LDD28" s="78"/>
      <c r="LDE28" s="78"/>
      <c r="LDF28" s="78"/>
      <c r="LDG28" s="78"/>
      <c r="LDH28" s="78"/>
      <c r="LDI28" s="78"/>
      <c r="LDJ28" s="78"/>
      <c r="LDK28" s="78"/>
      <c r="LDL28" s="78"/>
      <c r="LDM28" s="78"/>
      <c r="LDN28" s="78"/>
      <c r="LDO28" s="78"/>
      <c r="LDP28" s="78"/>
      <c r="LDQ28" s="78"/>
      <c r="LDR28" s="78"/>
      <c r="LDS28" s="78"/>
      <c r="LDT28" s="78"/>
      <c r="LDU28" s="78"/>
      <c r="LDV28" s="78"/>
      <c r="LDW28" s="78"/>
      <c r="LDX28" s="78"/>
      <c r="LDY28" s="78"/>
      <c r="LDZ28" s="78"/>
      <c r="LEA28" s="78"/>
      <c r="LEB28" s="78"/>
      <c r="LEC28" s="78"/>
      <c r="LED28" s="78"/>
      <c r="LEE28" s="78"/>
      <c r="LEF28" s="78"/>
      <c r="LEG28" s="78"/>
      <c r="LEH28" s="78"/>
      <c r="LEI28" s="78"/>
      <c r="LEJ28" s="78"/>
      <c r="LEK28" s="78"/>
      <c r="LEL28" s="78"/>
      <c r="LEM28" s="78"/>
      <c r="LEN28" s="78"/>
      <c r="LEO28" s="78"/>
      <c r="LEP28" s="78"/>
      <c r="LEQ28" s="78"/>
      <c r="LER28" s="78"/>
      <c r="LES28" s="78"/>
      <c r="LET28" s="78"/>
      <c r="LEU28" s="78"/>
      <c r="LEV28" s="78"/>
      <c r="LEW28" s="78"/>
      <c r="LEX28" s="78"/>
      <c r="LEY28" s="78"/>
      <c r="LEZ28" s="78"/>
      <c r="LFA28" s="78"/>
      <c r="LFB28" s="78"/>
      <c r="LFC28" s="78"/>
      <c r="LFD28" s="78"/>
      <c r="LFE28" s="78"/>
      <c r="LFF28" s="78"/>
      <c r="LFG28" s="78"/>
      <c r="LFH28" s="78"/>
      <c r="LFI28" s="78"/>
      <c r="LFJ28" s="78"/>
      <c r="LFK28" s="78"/>
      <c r="LFL28" s="78"/>
      <c r="LFM28" s="78"/>
      <c r="LFN28" s="78"/>
      <c r="LFO28" s="78"/>
      <c r="LFP28" s="78"/>
      <c r="LFQ28" s="78"/>
      <c r="LFR28" s="78"/>
      <c r="LFS28" s="78"/>
      <c r="LFT28" s="78"/>
      <c r="LFU28" s="78"/>
      <c r="LFV28" s="78"/>
      <c r="LFW28" s="78"/>
      <c r="LFX28" s="78"/>
      <c r="LFY28" s="78"/>
      <c r="LFZ28" s="78"/>
      <c r="LGA28" s="78"/>
      <c r="LGB28" s="78"/>
      <c r="LGC28" s="78"/>
      <c r="LGD28" s="78"/>
      <c r="LGE28" s="78"/>
      <c r="LGF28" s="78"/>
      <c r="LGG28" s="78"/>
      <c r="LGH28" s="78"/>
      <c r="LGI28" s="78"/>
      <c r="LGJ28" s="78"/>
      <c r="LGK28" s="78"/>
      <c r="LGL28" s="78"/>
      <c r="LGM28" s="78"/>
      <c r="LGN28" s="78"/>
      <c r="LGO28" s="78"/>
      <c r="LGP28" s="78"/>
      <c r="LGQ28" s="78"/>
      <c r="LGR28" s="78"/>
      <c r="LGS28" s="78"/>
      <c r="LGT28" s="78"/>
      <c r="LGU28" s="78"/>
      <c r="LGV28" s="78"/>
      <c r="LGW28" s="78"/>
      <c r="LGX28" s="78"/>
      <c r="LGY28" s="78"/>
      <c r="LGZ28" s="78"/>
      <c r="LHA28" s="78"/>
      <c r="LHB28" s="78"/>
      <c r="LHC28" s="78"/>
      <c r="LHD28" s="78"/>
      <c r="LHE28" s="78"/>
      <c r="LHF28" s="78"/>
      <c r="LHG28" s="78"/>
      <c r="LHH28" s="78"/>
      <c r="LHI28" s="78"/>
      <c r="LHJ28" s="78"/>
      <c r="LHK28" s="78"/>
      <c r="LHL28" s="78"/>
      <c r="LHM28" s="78"/>
      <c r="LHN28" s="78"/>
      <c r="LHO28" s="78"/>
      <c r="LHP28" s="78"/>
      <c r="LHQ28" s="78"/>
      <c r="LHR28" s="78"/>
      <c r="LHS28" s="78"/>
      <c r="LHT28" s="78"/>
      <c r="LHU28" s="78"/>
      <c r="LHV28" s="78"/>
      <c r="LHW28" s="78"/>
      <c r="LHX28" s="78"/>
      <c r="LHY28" s="78"/>
      <c r="LHZ28" s="78"/>
      <c r="LIA28" s="78"/>
      <c r="LIB28" s="78"/>
      <c r="LIC28" s="78"/>
      <c r="LID28" s="78"/>
      <c r="LIE28" s="78"/>
      <c r="LIF28" s="78"/>
      <c r="LIG28" s="78"/>
      <c r="LIH28" s="78"/>
      <c r="LII28" s="78"/>
      <c r="LIJ28" s="78"/>
      <c r="LIK28" s="78"/>
      <c r="LIL28" s="78"/>
      <c r="LIM28" s="78"/>
      <c r="LIN28" s="78"/>
      <c r="LIO28" s="78"/>
      <c r="LIP28" s="78"/>
      <c r="LIQ28" s="78"/>
      <c r="LIR28" s="78"/>
      <c r="LIS28" s="78"/>
      <c r="LIT28" s="78"/>
      <c r="LIU28" s="78"/>
      <c r="LIV28" s="78"/>
      <c r="LIW28" s="78"/>
      <c r="LIX28" s="78"/>
      <c r="LIY28" s="78"/>
      <c r="LIZ28" s="78"/>
      <c r="LJA28" s="78"/>
      <c r="LJB28" s="78"/>
      <c r="LJC28" s="78"/>
      <c r="LJD28" s="78"/>
      <c r="LJE28" s="78"/>
      <c r="LJF28" s="78"/>
      <c r="LJG28" s="78"/>
      <c r="LJH28" s="78"/>
      <c r="LJI28" s="78"/>
      <c r="LJJ28" s="78"/>
      <c r="LJK28" s="78"/>
      <c r="LJL28" s="78"/>
      <c r="LJM28" s="78"/>
      <c r="LJN28" s="78"/>
      <c r="LJO28" s="78"/>
      <c r="LJP28" s="78"/>
      <c r="LJQ28" s="78"/>
      <c r="LJR28" s="78"/>
      <c r="LJS28" s="78"/>
      <c r="LJT28" s="78"/>
      <c r="LJU28" s="78"/>
      <c r="LJV28" s="78"/>
      <c r="LJW28" s="78"/>
      <c r="LJX28" s="78"/>
      <c r="LJY28" s="78"/>
      <c r="LJZ28" s="78"/>
      <c r="LKA28" s="78"/>
      <c r="LKB28" s="78"/>
      <c r="LKC28" s="78"/>
      <c r="LKD28" s="78"/>
      <c r="LKE28" s="78"/>
      <c r="LKF28" s="78"/>
      <c r="LKG28" s="78"/>
      <c r="LKH28" s="78"/>
      <c r="LKI28" s="78"/>
      <c r="LKJ28" s="78"/>
      <c r="LKK28" s="78"/>
      <c r="LKL28" s="78"/>
      <c r="LKM28" s="78"/>
      <c r="LKN28" s="78"/>
      <c r="LKO28" s="78"/>
      <c r="LKP28" s="78"/>
      <c r="LKQ28" s="78"/>
      <c r="LKR28" s="78"/>
      <c r="LKS28" s="78"/>
      <c r="LKT28" s="78"/>
      <c r="LKU28" s="78"/>
      <c r="LKV28" s="78"/>
      <c r="LKW28" s="78"/>
      <c r="LKX28" s="78"/>
      <c r="LKY28" s="78"/>
      <c r="LKZ28" s="78"/>
      <c r="LLA28" s="78"/>
      <c r="LLB28" s="78"/>
      <c r="LLC28" s="78"/>
      <c r="LLD28" s="78"/>
      <c r="LLE28" s="78"/>
      <c r="LLF28" s="78"/>
      <c r="LLG28" s="78"/>
      <c r="LLH28" s="78"/>
      <c r="LLI28" s="78"/>
      <c r="LLJ28" s="78"/>
      <c r="LLK28" s="78"/>
      <c r="LLL28" s="78"/>
      <c r="LLM28" s="78"/>
      <c r="LLN28" s="78"/>
      <c r="LLO28" s="78"/>
      <c r="LLP28" s="78"/>
      <c r="LLQ28" s="78"/>
      <c r="LLR28" s="78"/>
      <c r="LLS28" s="78"/>
      <c r="LLT28" s="78"/>
      <c r="LLU28" s="78"/>
      <c r="LLV28" s="78"/>
      <c r="LLW28" s="78"/>
      <c r="LLX28" s="78"/>
      <c r="LLY28" s="78"/>
      <c r="LLZ28" s="78"/>
      <c r="LMA28" s="78"/>
      <c r="LMB28" s="78"/>
      <c r="LMC28" s="78"/>
      <c r="LMD28" s="78"/>
      <c r="LME28" s="78"/>
      <c r="LMF28" s="78"/>
      <c r="LMG28" s="78"/>
      <c r="LMH28" s="78"/>
      <c r="LMI28" s="78"/>
      <c r="LMJ28" s="78"/>
      <c r="LMK28" s="78"/>
      <c r="LML28" s="78"/>
      <c r="LMM28" s="78"/>
      <c r="LMN28" s="78"/>
      <c r="LMO28" s="78"/>
      <c r="LMP28" s="78"/>
      <c r="LMQ28" s="78"/>
      <c r="LMR28" s="78"/>
      <c r="LMS28" s="78"/>
      <c r="LMT28" s="78"/>
      <c r="LMU28" s="78"/>
      <c r="LMV28" s="78"/>
      <c r="LMW28" s="78"/>
      <c r="LMX28" s="78"/>
      <c r="LMY28" s="78"/>
      <c r="LMZ28" s="78"/>
      <c r="LNA28" s="78"/>
      <c r="LNB28" s="78"/>
      <c r="LNC28" s="78"/>
      <c r="LND28" s="78"/>
      <c r="LNE28" s="78"/>
      <c r="LNF28" s="78"/>
      <c r="LNG28" s="78"/>
      <c r="LNH28" s="78"/>
      <c r="LNI28" s="78"/>
      <c r="LNJ28" s="78"/>
      <c r="LNK28" s="78"/>
      <c r="LNL28" s="78"/>
      <c r="LNM28" s="78"/>
      <c r="LNN28" s="78"/>
      <c r="LNO28" s="78"/>
      <c r="LNP28" s="78"/>
      <c r="LNQ28" s="78"/>
      <c r="LNR28" s="78"/>
      <c r="LNS28" s="78"/>
      <c r="LNT28" s="78"/>
      <c r="LNU28" s="78"/>
      <c r="LNV28" s="78"/>
      <c r="LNW28" s="78"/>
      <c r="LNX28" s="78"/>
      <c r="LNY28" s="78"/>
      <c r="LNZ28" s="78"/>
      <c r="LOA28" s="78"/>
      <c r="LOB28" s="78"/>
      <c r="LOC28" s="78"/>
      <c r="LOD28" s="78"/>
      <c r="LOE28" s="78"/>
      <c r="LOF28" s="78"/>
      <c r="LOG28" s="78"/>
      <c r="LOH28" s="78"/>
      <c r="LOI28" s="78"/>
      <c r="LOJ28" s="78"/>
      <c r="LOK28" s="78"/>
      <c r="LOL28" s="78"/>
      <c r="LOM28" s="78"/>
      <c r="LON28" s="78"/>
      <c r="LOO28" s="78"/>
      <c r="LOP28" s="78"/>
      <c r="LOQ28" s="78"/>
      <c r="LOR28" s="78"/>
      <c r="LOS28" s="78"/>
      <c r="LOT28" s="78"/>
      <c r="LOU28" s="78"/>
      <c r="LOV28" s="78"/>
      <c r="LOW28" s="78"/>
      <c r="LOX28" s="78"/>
      <c r="LOY28" s="78"/>
      <c r="LOZ28" s="78"/>
      <c r="LPA28" s="78"/>
      <c r="LPB28" s="78"/>
      <c r="LPC28" s="78"/>
      <c r="LPD28" s="78"/>
      <c r="LPE28" s="78"/>
      <c r="LPF28" s="78"/>
      <c r="LPG28" s="78"/>
      <c r="LPH28" s="78"/>
      <c r="LPI28" s="78"/>
      <c r="LPJ28" s="78"/>
      <c r="LPK28" s="78"/>
      <c r="LPL28" s="78"/>
      <c r="LPM28" s="78"/>
      <c r="LPN28" s="78"/>
      <c r="LPO28" s="78"/>
      <c r="LPP28" s="78"/>
      <c r="LPQ28" s="78"/>
      <c r="LPR28" s="78"/>
      <c r="LPS28" s="78"/>
      <c r="LPT28" s="78"/>
      <c r="LPU28" s="78"/>
      <c r="LPV28" s="78"/>
      <c r="LPW28" s="78"/>
      <c r="LPX28" s="78"/>
      <c r="LPY28" s="78"/>
      <c r="LPZ28" s="78"/>
      <c r="LQA28" s="78"/>
      <c r="LQB28" s="78"/>
      <c r="LQC28" s="78"/>
      <c r="LQD28" s="78"/>
      <c r="LQE28" s="78"/>
      <c r="LQF28" s="78"/>
      <c r="LQG28" s="78"/>
      <c r="LQH28" s="78"/>
      <c r="LQI28" s="78"/>
      <c r="LQJ28" s="78"/>
      <c r="LQK28" s="78"/>
      <c r="LQL28" s="78"/>
      <c r="LQM28" s="78"/>
      <c r="LQN28" s="78"/>
      <c r="LQO28" s="78"/>
      <c r="LQP28" s="78"/>
      <c r="LQQ28" s="78"/>
      <c r="LQR28" s="78"/>
      <c r="LQS28" s="78"/>
      <c r="LQT28" s="78"/>
      <c r="LQU28" s="78"/>
      <c r="LQV28" s="78"/>
      <c r="LQW28" s="78"/>
      <c r="LQX28" s="78"/>
      <c r="LQY28" s="78"/>
      <c r="LQZ28" s="78"/>
      <c r="LRA28" s="78"/>
      <c r="LRB28" s="78"/>
      <c r="LRC28" s="78"/>
      <c r="LRD28" s="78"/>
      <c r="LRE28" s="78"/>
      <c r="LRF28" s="78"/>
      <c r="LRG28" s="78"/>
      <c r="LRH28" s="78"/>
      <c r="LRI28" s="78"/>
      <c r="LRJ28" s="78"/>
      <c r="LRK28" s="78"/>
      <c r="LRL28" s="78"/>
      <c r="LRM28" s="78"/>
      <c r="LRN28" s="78"/>
      <c r="LRO28" s="78"/>
      <c r="LRP28" s="78"/>
      <c r="LRQ28" s="78"/>
      <c r="LRR28" s="78"/>
      <c r="LRS28" s="78"/>
      <c r="LRT28" s="78"/>
      <c r="LRU28" s="78"/>
      <c r="LRV28" s="78"/>
      <c r="LRW28" s="78"/>
      <c r="LRX28" s="78"/>
      <c r="LRY28" s="78"/>
      <c r="LRZ28" s="78"/>
      <c r="LSA28" s="78"/>
      <c r="LSB28" s="78"/>
      <c r="LSC28" s="78"/>
      <c r="LSD28" s="78"/>
      <c r="LSE28" s="78"/>
      <c r="LSF28" s="78"/>
      <c r="LSG28" s="78"/>
      <c r="LSH28" s="78"/>
      <c r="LSI28" s="78"/>
      <c r="LSJ28" s="78"/>
      <c r="LSK28" s="78"/>
      <c r="LSL28" s="78"/>
      <c r="LSM28" s="78"/>
      <c r="LSN28" s="78"/>
      <c r="LSO28" s="78"/>
      <c r="LSP28" s="78"/>
      <c r="LSQ28" s="78"/>
      <c r="LSR28" s="78"/>
      <c r="LSS28" s="78"/>
      <c r="LST28" s="78"/>
      <c r="LSU28" s="78"/>
      <c r="LSV28" s="78"/>
      <c r="LSW28" s="78"/>
      <c r="LSX28" s="78"/>
      <c r="LSY28" s="78"/>
      <c r="LSZ28" s="78"/>
      <c r="LTA28" s="78"/>
      <c r="LTB28" s="78"/>
      <c r="LTC28" s="78"/>
      <c r="LTD28" s="78"/>
      <c r="LTE28" s="78"/>
      <c r="LTF28" s="78"/>
      <c r="LTG28" s="78"/>
      <c r="LTH28" s="78"/>
      <c r="LTI28" s="78"/>
      <c r="LTJ28" s="78"/>
      <c r="LTK28" s="78"/>
      <c r="LTL28" s="78"/>
      <c r="LTM28" s="78"/>
      <c r="LTN28" s="78"/>
      <c r="LTO28" s="78"/>
      <c r="LTP28" s="78"/>
      <c r="LTQ28" s="78"/>
      <c r="LTR28" s="78"/>
      <c r="LTS28" s="78"/>
      <c r="LTT28" s="78"/>
      <c r="LTU28" s="78"/>
      <c r="LTV28" s="78"/>
      <c r="LTW28" s="78"/>
      <c r="LTX28" s="78"/>
      <c r="LTY28" s="78"/>
      <c r="LTZ28" s="78"/>
      <c r="LUA28" s="78"/>
      <c r="LUB28" s="78"/>
      <c r="LUC28" s="78"/>
      <c r="LUD28" s="78"/>
      <c r="LUE28" s="78"/>
      <c r="LUF28" s="78"/>
      <c r="LUG28" s="78"/>
      <c r="LUH28" s="78"/>
      <c r="LUI28" s="78"/>
      <c r="LUJ28" s="78"/>
      <c r="LUK28" s="78"/>
      <c r="LUL28" s="78"/>
      <c r="LUM28" s="78"/>
      <c r="LUN28" s="78"/>
      <c r="LUO28" s="78"/>
      <c r="LUP28" s="78"/>
      <c r="LUQ28" s="78"/>
      <c r="LUR28" s="78"/>
      <c r="LUS28" s="78"/>
      <c r="LUT28" s="78"/>
      <c r="LUU28" s="78"/>
      <c r="LUV28" s="78"/>
      <c r="LUW28" s="78"/>
      <c r="LUX28" s="78"/>
      <c r="LUY28" s="78"/>
      <c r="LUZ28" s="78"/>
      <c r="LVA28" s="78"/>
      <c r="LVB28" s="78"/>
      <c r="LVC28" s="78"/>
      <c r="LVD28" s="78"/>
      <c r="LVE28" s="78"/>
      <c r="LVF28" s="78"/>
      <c r="LVG28" s="78"/>
      <c r="LVH28" s="78"/>
      <c r="LVI28" s="78"/>
      <c r="LVJ28" s="78"/>
      <c r="LVK28" s="78"/>
      <c r="LVL28" s="78"/>
      <c r="LVM28" s="78"/>
      <c r="LVN28" s="78"/>
      <c r="LVO28" s="78"/>
      <c r="LVP28" s="78"/>
      <c r="LVQ28" s="78"/>
      <c r="LVR28" s="78"/>
      <c r="LVS28" s="78"/>
      <c r="LVT28" s="78"/>
      <c r="LVU28" s="78"/>
      <c r="LVV28" s="78"/>
      <c r="LVW28" s="78"/>
      <c r="LVX28" s="78"/>
      <c r="LVY28" s="78"/>
      <c r="LVZ28" s="78"/>
      <c r="LWA28" s="78"/>
      <c r="LWB28" s="78"/>
      <c r="LWC28" s="78"/>
      <c r="LWD28" s="78"/>
      <c r="LWE28" s="78"/>
      <c r="LWF28" s="78"/>
      <c r="LWG28" s="78"/>
      <c r="LWH28" s="78"/>
      <c r="LWI28" s="78"/>
      <c r="LWJ28" s="78"/>
      <c r="LWK28" s="78"/>
      <c r="LWL28" s="78"/>
      <c r="LWM28" s="78"/>
      <c r="LWN28" s="78"/>
      <c r="LWO28" s="78"/>
      <c r="LWP28" s="78"/>
      <c r="LWQ28" s="78"/>
      <c r="LWR28" s="78"/>
      <c r="LWS28" s="78"/>
      <c r="LWT28" s="78"/>
      <c r="LWU28" s="78"/>
      <c r="LWV28" s="78"/>
      <c r="LWW28" s="78"/>
      <c r="LWX28" s="78"/>
      <c r="LWY28" s="78"/>
      <c r="LWZ28" s="78"/>
      <c r="LXA28" s="78"/>
      <c r="LXB28" s="78"/>
      <c r="LXC28" s="78"/>
      <c r="LXD28" s="78"/>
      <c r="LXE28" s="78"/>
      <c r="LXF28" s="78"/>
      <c r="LXG28" s="78"/>
      <c r="LXH28" s="78"/>
      <c r="LXI28" s="78"/>
      <c r="LXJ28" s="78"/>
      <c r="LXK28" s="78"/>
      <c r="LXL28" s="78"/>
      <c r="LXM28" s="78"/>
      <c r="LXN28" s="78"/>
      <c r="LXO28" s="78"/>
      <c r="LXP28" s="78"/>
      <c r="LXQ28" s="78"/>
      <c r="LXR28" s="78"/>
      <c r="LXS28" s="78"/>
      <c r="LXT28" s="78"/>
      <c r="LXU28" s="78"/>
      <c r="LXV28" s="78"/>
      <c r="LXW28" s="78"/>
      <c r="LXX28" s="78"/>
      <c r="LXY28" s="78"/>
      <c r="LXZ28" s="78"/>
      <c r="LYA28" s="78"/>
      <c r="LYB28" s="78"/>
      <c r="LYC28" s="78"/>
      <c r="LYD28" s="78"/>
      <c r="LYE28" s="78"/>
      <c r="LYF28" s="78"/>
      <c r="LYG28" s="78"/>
      <c r="LYH28" s="78"/>
      <c r="LYI28" s="78"/>
      <c r="LYJ28" s="78"/>
      <c r="LYK28" s="78"/>
      <c r="LYL28" s="78"/>
      <c r="LYM28" s="78"/>
      <c r="LYN28" s="78"/>
      <c r="LYO28" s="78"/>
      <c r="LYP28" s="78"/>
      <c r="LYQ28" s="78"/>
      <c r="LYR28" s="78"/>
      <c r="LYS28" s="78"/>
      <c r="LYT28" s="78"/>
      <c r="LYU28" s="78"/>
      <c r="LYV28" s="78"/>
      <c r="LYW28" s="78"/>
      <c r="LYX28" s="78"/>
      <c r="LYY28" s="78"/>
      <c r="LYZ28" s="78"/>
      <c r="LZA28" s="78"/>
      <c r="LZB28" s="78"/>
      <c r="LZC28" s="78"/>
      <c r="LZD28" s="78"/>
      <c r="LZE28" s="78"/>
      <c r="LZF28" s="78"/>
      <c r="LZG28" s="78"/>
      <c r="LZH28" s="78"/>
      <c r="LZI28" s="78"/>
      <c r="LZJ28" s="78"/>
      <c r="LZK28" s="78"/>
      <c r="LZL28" s="78"/>
      <c r="LZM28" s="78"/>
      <c r="LZN28" s="78"/>
      <c r="LZO28" s="78"/>
      <c r="LZP28" s="78"/>
      <c r="LZQ28" s="78"/>
      <c r="LZR28" s="78"/>
      <c r="LZS28" s="78"/>
      <c r="LZT28" s="78"/>
      <c r="LZU28" s="78"/>
      <c r="LZV28" s="78"/>
      <c r="LZW28" s="78"/>
      <c r="LZX28" s="78"/>
      <c r="LZY28" s="78"/>
      <c r="LZZ28" s="78"/>
      <c r="MAA28" s="78"/>
      <c r="MAB28" s="78"/>
      <c r="MAC28" s="78"/>
      <c r="MAD28" s="78"/>
      <c r="MAE28" s="78"/>
      <c r="MAF28" s="78"/>
      <c r="MAG28" s="78"/>
      <c r="MAH28" s="78"/>
      <c r="MAI28" s="78"/>
      <c r="MAJ28" s="78"/>
      <c r="MAK28" s="78"/>
      <c r="MAL28" s="78"/>
      <c r="MAM28" s="78"/>
      <c r="MAN28" s="78"/>
      <c r="MAO28" s="78"/>
      <c r="MAP28" s="78"/>
      <c r="MAQ28" s="78"/>
      <c r="MAR28" s="78"/>
      <c r="MAS28" s="78"/>
      <c r="MAT28" s="78"/>
      <c r="MAU28" s="78"/>
      <c r="MAV28" s="78"/>
      <c r="MAW28" s="78"/>
      <c r="MAX28" s="78"/>
      <c r="MAY28" s="78"/>
      <c r="MAZ28" s="78"/>
      <c r="MBA28" s="78"/>
      <c r="MBB28" s="78"/>
      <c r="MBC28" s="78"/>
      <c r="MBD28" s="78"/>
      <c r="MBE28" s="78"/>
      <c r="MBF28" s="78"/>
      <c r="MBG28" s="78"/>
      <c r="MBH28" s="78"/>
      <c r="MBI28" s="78"/>
      <c r="MBJ28" s="78"/>
      <c r="MBK28" s="78"/>
      <c r="MBL28" s="78"/>
      <c r="MBM28" s="78"/>
      <c r="MBN28" s="78"/>
      <c r="MBO28" s="78"/>
      <c r="MBP28" s="78"/>
      <c r="MBQ28" s="78"/>
      <c r="MBR28" s="78"/>
      <c r="MBS28" s="78"/>
      <c r="MBT28" s="78"/>
      <c r="MBU28" s="78"/>
      <c r="MBV28" s="78"/>
      <c r="MBW28" s="78"/>
      <c r="MBX28" s="78"/>
      <c r="MBY28" s="78"/>
      <c r="MBZ28" s="78"/>
      <c r="MCA28" s="78"/>
      <c r="MCB28" s="78"/>
      <c r="MCC28" s="78"/>
      <c r="MCD28" s="78"/>
      <c r="MCE28" s="78"/>
      <c r="MCF28" s="78"/>
      <c r="MCG28" s="78"/>
      <c r="MCH28" s="78"/>
      <c r="MCI28" s="78"/>
      <c r="MCJ28" s="78"/>
      <c r="MCK28" s="78"/>
      <c r="MCL28" s="78"/>
      <c r="MCM28" s="78"/>
      <c r="MCN28" s="78"/>
      <c r="MCO28" s="78"/>
      <c r="MCP28" s="78"/>
      <c r="MCQ28" s="78"/>
      <c r="MCR28" s="78"/>
      <c r="MCS28" s="78"/>
      <c r="MCT28" s="78"/>
      <c r="MCU28" s="78"/>
      <c r="MCV28" s="78"/>
      <c r="MCW28" s="78"/>
      <c r="MCX28" s="78"/>
      <c r="MCY28" s="78"/>
      <c r="MCZ28" s="78"/>
      <c r="MDA28" s="78"/>
      <c r="MDB28" s="78"/>
      <c r="MDC28" s="78"/>
      <c r="MDD28" s="78"/>
      <c r="MDE28" s="78"/>
      <c r="MDF28" s="78"/>
      <c r="MDG28" s="78"/>
      <c r="MDH28" s="78"/>
      <c r="MDI28" s="78"/>
      <c r="MDJ28" s="78"/>
      <c r="MDK28" s="78"/>
      <c r="MDL28" s="78"/>
      <c r="MDM28" s="78"/>
      <c r="MDN28" s="78"/>
      <c r="MDO28" s="78"/>
      <c r="MDP28" s="78"/>
      <c r="MDQ28" s="78"/>
      <c r="MDR28" s="78"/>
      <c r="MDS28" s="78"/>
      <c r="MDT28" s="78"/>
      <c r="MDU28" s="78"/>
      <c r="MDV28" s="78"/>
      <c r="MDW28" s="78"/>
      <c r="MDX28" s="78"/>
      <c r="MDY28" s="78"/>
      <c r="MDZ28" s="78"/>
      <c r="MEA28" s="78"/>
      <c r="MEB28" s="78"/>
      <c r="MEC28" s="78"/>
      <c r="MED28" s="78"/>
      <c r="MEE28" s="78"/>
      <c r="MEF28" s="78"/>
      <c r="MEG28" s="78"/>
      <c r="MEH28" s="78"/>
      <c r="MEI28" s="78"/>
      <c r="MEJ28" s="78"/>
      <c r="MEK28" s="78"/>
      <c r="MEL28" s="78"/>
      <c r="MEM28" s="78"/>
      <c r="MEN28" s="78"/>
      <c r="MEO28" s="78"/>
      <c r="MEP28" s="78"/>
      <c r="MEQ28" s="78"/>
      <c r="MER28" s="78"/>
      <c r="MES28" s="78"/>
      <c r="MET28" s="78"/>
      <c r="MEU28" s="78"/>
      <c r="MEV28" s="78"/>
      <c r="MEW28" s="78"/>
      <c r="MEX28" s="78"/>
      <c r="MEY28" s="78"/>
      <c r="MEZ28" s="78"/>
      <c r="MFA28" s="78"/>
      <c r="MFB28" s="78"/>
      <c r="MFC28" s="78"/>
      <c r="MFD28" s="78"/>
      <c r="MFE28" s="78"/>
      <c r="MFF28" s="78"/>
      <c r="MFG28" s="78"/>
      <c r="MFH28" s="78"/>
      <c r="MFI28" s="78"/>
      <c r="MFJ28" s="78"/>
      <c r="MFK28" s="78"/>
      <c r="MFL28" s="78"/>
      <c r="MFM28" s="78"/>
      <c r="MFN28" s="78"/>
      <c r="MFO28" s="78"/>
      <c r="MFP28" s="78"/>
      <c r="MFQ28" s="78"/>
      <c r="MFR28" s="78"/>
      <c r="MFS28" s="78"/>
      <c r="MFT28" s="78"/>
      <c r="MFU28" s="78"/>
      <c r="MFV28" s="78"/>
      <c r="MFW28" s="78"/>
      <c r="MFX28" s="78"/>
      <c r="MFY28" s="78"/>
      <c r="MFZ28" s="78"/>
      <c r="MGA28" s="78"/>
      <c r="MGB28" s="78"/>
      <c r="MGC28" s="78"/>
      <c r="MGD28" s="78"/>
      <c r="MGE28" s="78"/>
      <c r="MGF28" s="78"/>
      <c r="MGG28" s="78"/>
      <c r="MGH28" s="78"/>
      <c r="MGI28" s="78"/>
      <c r="MGJ28" s="78"/>
      <c r="MGK28" s="78"/>
      <c r="MGL28" s="78"/>
      <c r="MGM28" s="78"/>
      <c r="MGN28" s="78"/>
      <c r="MGO28" s="78"/>
      <c r="MGP28" s="78"/>
      <c r="MGQ28" s="78"/>
      <c r="MGR28" s="78"/>
      <c r="MGS28" s="78"/>
      <c r="MGT28" s="78"/>
      <c r="MGU28" s="78"/>
      <c r="MGV28" s="78"/>
      <c r="MGW28" s="78"/>
      <c r="MGX28" s="78"/>
      <c r="MGY28" s="78"/>
      <c r="MGZ28" s="78"/>
      <c r="MHA28" s="78"/>
      <c r="MHB28" s="78"/>
      <c r="MHC28" s="78"/>
      <c r="MHD28" s="78"/>
      <c r="MHE28" s="78"/>
      <c r="MHF28" s="78"/>
      <c r="MHG28" s="78"/>
      <c r="MHH28" s="78"/>
      <c r="MHI28" s="78"/>
      <c r="MHJ28" s="78"/>
      <c r="MHK28" s="78"/>
      <c r="MHL28" s="78"/>
      <c r="MHM28" s="78"/>
      <c r="MHN28" s="78"/>
      <c r="MHO28" s="78"/>
      <c r="MHP28" s="78"/>
      <c r="MHQ28" s="78"/>
      <c r="MHR28" s="78"/>
      <c r="MHS28" s="78"/>
      <c r="MHT28" s="78"/>
      <c r="MHU28" s="78"/>
      <c r="MHV28" s="78"/>
      <c r="MHW28" s="78"/>
      <c r="MHX28" s="78"/>
      <c r="MHY28" s="78"/>
      <c r="MHZ28" s="78"/>
      <c r="MIA28" s="78"/>
      <c r="MIB28" s="78"/>
      <c r="MIC28" s="78"/>
      <c r="MID28" s="78"/>
      <c r="MIE28" s="78"/>
      <c r="MIF28" s="78"/>
      <c r="MIG28" s="78"/>
      <c r="MIH28" s="78"/>
      <c r="MII28" s="78"/>
      <c r="MIJ28" s="78"/>
      <c r="MIK28" s="78"/>
      <c r="MIL28" s="78"/>
      <c r="MIM28" s="78"/>
      <c r="MIN28" s="78"/>
      <c r="MIO28" s="78"/>
      <c r="MIP28" s="78"/>
      <c r="MIQ28" s="78"/>
      <c r="MIR28" s="78"/>
      <c r="MIS28" s="78"/>
      <c r="MIT28" s="78"/>
      <c r="MIU28" s="78"/>
      <c r="MIV28" s="78"/>
      <c r="MIW28" s="78"/>
      <c r="MIX28" s="78"/>
      <c r="MIY28" s="78"/>
      <c r="MIZ28" s="78"/>
      <c r="MJA28" s="78"/>
      <c r="MJB28" s="78"/>
      <c r="MJC28" s="78"/>
      <c r="MJD28" s="78"/>
      <c r="MJE28" s="78"/>
      <c r="MJF28" s="78"/>
      <c r="MJG28" s="78"/>
      <c r="MJH28" s="78"/>
      <c r="MJI28" s="78"/>
      <c r="MJJ28" s="78"/>
      <c r="MJK28" s="78"/>
      <c r="MJL28" s="78"/>
      <c r="MJM28" s="78"/>
      <c r="MJN28" s="78"/>
      <c r="MJO28" s="78"/>
      <c r="MJP28" s="78"/>
      <c r="MJQ28" s="78"/>
      <c r="MJR28" s="78"/>
      <c r="MJS28" s="78"/>
      <c r="MJT28" s="78"/>
      <c r="MJU28" s="78"/>
      <c r="MJV28" s="78"/>
      <c r="MJW28" s="78"/>
      <c r="MJX28" s="78"/>
      <c r="MJY28" s="78"/>
      <c r="MJZ28" s="78"/>
      <c r="MKA28" s="78"/>
      <c r="MKB28" s="78"/>
      <c r="MKC28" s="78"/>
      <c r="MKD28" s="78"/>
      <c r="MKE28" s="78"/>
      <c r="MKF28" s="78"/>
      <c r="MKG28" s="78"/>
      <c r="MKH28" s="78"/>
      <c r="MKI28" s="78"/>
      <c r="MKJ28" s="78"/>
      <c r="MKK28" s="78"/>
      <c r="MKL28" s="78"/>
      <c r="MKM28" s="78"/>
      <c r="MKN28" s="78"/>
      <c r="MKO28" s="78"/>
      <c r="MKP28" s="78"/>
      <c r="MKQ28" s="78"/>
      <c r="MKR28" s="78"/>
      <c r="MKS28" s="78"/>
      <c r="MKT28" s="78"/>
      <c r="MKU28" s="78"/>
      <c r="MKV28" s="78"/>
      <c r="MKW28" s="78"/>
      <c r="MKX28" s="78"/>
      <c r="MKY28" s="78"/>
      <c r="MKZ28" s="78"/>
      <c r="MLA28" s="78"/>
      <c r="MLB28" s="78"/>
      <c r="MLC28" s="78"/>
      <c r="MLD28" s="78"/>
      <c r="MLE28" s="78"/>
      <c r="MLF28" s="78"/>
      <c r="MLG28" s="78"/>
      <c r="MLH28" s="78"/>
      <c r="MLI28" s="78"/>
      <c r="MLJ28" s="78"/>
      <c r="MLK28" s="78"/>
      <c r="MLL28" s="78"/>
      <c r="MLM28" s="78"/>
      <c r="MLN28" s="78"/>
      <c r="MLO28" s="78"/>
      <c r="MLP28" s="78"/>
      <c r="MLQ28" s="78"/>
      <c r="MLR28" s="78"/>
      <c r="MLS28" s="78"/>
      <c r="MLT28" s="78"/>
      <c r="MLU28" s="78"/>
      <c r="MLV28" s="78"/>
      <c r="MLW28" s="78"/>
      <c r="MLX28" s="78"/>
      <c r="MLY28" s="78"/>
      <c r="MLZ28" s="78"/>
      <c r="MMA28" s="78"/>
      <c r="MMB28" s="78"/>
      <c r="MMC28" s="78"/>
      <c r="MMD28" s="78"/>
      <c r="MME28" s="78"/>
      <c r="MMF28" s="78"/>
      <c r="MMG28" s="78"/>
      <c r="MMH28" s="78"/>
      <c r="MMI28" s="78"/>
      <c r="MMJ28" s="78"/>
      <c r="MMK28" s="78"/>
      <c r="MML28" s="78"/>
      <c r="MMM28" s="78"/>
      <c r="MMN28" s="78"/>
      <c r="MMO28" s="78"/>
      <c r="MMP28" s="78"/>
      <c r="MMQ28" s="78"/>
      <c r="MMR28" s="78"/>
      <c r="MMS28" s="78"/>
      <c r="MMT28" s="78"/>
      <c r="MMU28" s="78"/>
      <c r="MMV28" s="78"/>
      <c r="MMW28" s="78"/>
      <c r="MMX28" s="78"/>
      <c r="MMY28" s="78"/>
      <c r="MMZ28" s="78"/>
      <c r="MNA28" s="78"/>
      <c r="MNB28" s="78"/>
      <c r="MNC28" s="78"/>
      <c r="MND28" s="78"/>
      <c r="MNE28" s="78"/>
      <c r="MNF28" s="78"/>
      <c r="MNG28" s="78"/>
      <c r="MNH28" s="78"/>
      <c r="MNI28" s="78"/>
      <c r="MNJ28" s="78"/>
      <c r="MNK28" s="78"/>
      <c r="MNL28" s="78"/>
      <c r="MNM28" s="78"/>
      <c r="MNN28" s="78"/>
      <c r="MNO28" s="78"/>
      <c r="MNP28" s="78"/>
      <c r="MNQ28" s="78"/>
      <c r="MNR28" s="78"/>
      <c r="MNS28" s="78"/>
      <c r="MNT28" s="78"/>
      <c r="MNU28" s="78"/>
      <c r="MNV28" s="78"/>
      <c r="MNW28" s="78"/>
      <c r="MNX28" s="78"/>
      <c r="MNY28" s="78"/>
      <c r="MNZ28" s="78"/>
      <c r="MOA28" s="78"/>
      <c r="MOB28" s="78"/>
      <c r="MOC28" s="78"/>
      <c r="MOD28" s="78"/>
      <c r="MOE28" s="78"/>
      <c r="MOF28" s="78"/>
      <c r="MOG28" s="78"/>
      <c r="MOH28" s="78"/>
      <c r="MOI28" s="78"/>
      <c r="MOJ28" s="78"/>
      <c r="MOK28" s="78"/>
      <c r="MOL28" s="78"/>
      <c r="MOM28" s="78"/>
      <c r="MON28" s="78"/>
      <c r="MOO28" s="78"/>
      <c r="MOP28" s="78"/>
      <c r="MOQ28" s="78"/>
      <c r="MOR28" s="78"/>
      <c r="MOS28" s="78"/>
      <c r="MOT28" s="78"/>
      <c r="MOU28" s="78"/>
      <c r="MOV28" s="78"/>
      <c r="MOW28" s="78"/>
      <c r="MOX28" s="78"/>
      <c r="MOY28" s="78"/>
      <c r="MOZ28" s="78"/>
      <c r="MPA28" s="78"/>
      <c r="MPB28" s="78"/>
      <c r="MPC28" s="78"/>
      <c r="MPD28" s="78"/>
      <c r="MPE28" s="78"/>
      <c r="MPF28" s="78"/>
      <c r="MPG28" s="78"/>
      <c r="MPH28" s="78"/>
      <c r="MPI28" s="78"/>
      <c r="MPJ28" s="78"/>
      <c r="MPK28" s="78"/>
      <c r="MPL28" s="78"/>
      <c r="MPM28" s="78"/>
      <c r="MPN28" s="78"/>
      <c r="MPO28" s="78"/>
      <c r="MPP28" s="78"/>
      <c r="MPQ28" s="78"/>
      <c r="MPR28" s="78"/>
      <c r="MPS28" s="78"/>
      <c r="MPT28" s="78"/>
      <c r="MPU28" s="78"/>
      <c r="MPV28" s="78"/>
      <c r="MPW28" s="78"/>
      <c r="MPX28" s="78"/>
      <c r="MPY28" s="78"/>
      <c r="MPZ28" s="78"/>
      <c r="MQA28" s="78"/>
      <c r="MQB28" s="78"/>
      <c r="MQC28" s="78"/>
      <c r="MQD28" s="78"/>
      <c r="MQE28" s="78"/>
      <c r="MQF28" s="78"/>
      <c r="MQG28" s="78"/>
      <c r="MQH28" s="78"/>
      <c r="MQI28" s="78"/>
      <c r="MQJ28" s="78"/>
      <c r="MQK28" s="78"/>
      <c r="MQL28" s="78"/>
      <c r="MQM28" s="78"/>
      <c r="MQN28" s="78"/>
      <c r="MQO28" s="78"/>
      <c r="MQP28" s="78"/>
      <c r="MQQ28" s="78"/>
      <c r="MQR28" s="78"/>
      <c r="MQS28" s="78"/>
      <c r="MQT28" s="78"/>
      <c r="MQU28" s="78"/>
      <c r="MQV28" s="78"/>
      <c r="MQW28" s="78"/>
      <c r="MQX28" s="78"/>
      <c r="MQY28" s="78"/>
      <c r="MQZ28" s="78"/>
      <c r="MRA28" s="78"/>
      <c r="MRB28" s="78"/>
      <c r="MRC28" s="78"/>
      <c r="MRD28" s="78"/>
      <c r="MRE28" s="78"/>
      <c r="MRF28" s="78"/>
      <c r="MRG28" s="78"/>
      <c r="MRH28" s="78"/>
      <c r="MRI28" s="78"/>
      <c r="MRJ28" s="78"/>
      <c r="MRK28" s="78"/>
      <c r="MRL28" s="78"/>
      <c r="MRM28" s="78"/>
      <c r="MRN28" s="78"/>
      <c r="MRO28" s="78"/>
      <c r="MRP28" s="78"/>
      <c r="MRQ28" s="78"/>
      <c r="MRR28" s="78"/>
      <c r="MRS28" s="78"/>
      <c r="MRT28" s="78"/>
      <c r="MRU28" s="78"/>
      <c r="MRV28" s="78"/>
      <c r="MRW28" s="78"/>
      <c r="MRX28" s="78"/>
      <c r="MRY28" s="78"/>
      <c r="MRZ28" s="78"/>
      <c r="MSA28" s="78"/>
      <c r="MSB28" s="78"/>
      <c r="MSC28" s="78"/>
      <c r="MSD28" s="78"/>
      <c r="MSE28" s="78"/>
      <c r="MSF28" s="78"/>
      <c r="MSG28" s="78"/>
      <c r="MSH28" s="78"/>
      <c r="MSI28" s="78"/>
      <c r="MSJ28" s="78"/>
      <c r="MSK28" s="78"/>
      <c r="MSL28" s="78"/>
      <c r="MSM28" s="78"/>
      <c r="MSN28" s="78"/>
      <c r="MSO28" s="78"/>
      <c r="MSP28" s="78"/>
      <c r="MSQ28" s="78"/>
      <c r="MSR28" s="78"/>
      <c r="MSS28" s="78"/>
      <c r="MST28" s="78"/>
      <c r="MSU28" s="78"/>
      <c r="MSV28" s="78"/>
      <c r="MSW28" s="78"/>
      <c r="MSX28" s="78"/>
      <c r="MSY28" s="78"/>
      <c r="MSZ28" s="78"/>
      <c r="MTA28" s="78"/>
      <c r="MTB28" s="78"/>
      <c r="MTC28" s="78"/>
      <c r="MTD28" s="78"/>
      <c r="MTE28" s="78"/>
      <c r="MTF28" s="78"/>
      <c r="MTG28" s="78"/>
      <c r="MTH28" s="78"/>
      <c r="MTI28" s="78"/>
      <c r="MTJ28" s="78"/>
      <c r="MTK28" s="78"/>
      <c r="MTL28" s="78"/>
      <c r="MTM28" s="78"/>
      <c r="MTN28" s="78"/>
      <c r="MTO28" s="78"/>
      <c r="MTP28" s="78"/>
      <c r="MTQ28" s="78"/>
      <c r="MTR28" s="78"/>
      <c r="MTS28" s="78"/>
      <c r="MTT28" s="78"/>
      <c r="MTU28" s="78"/>
      <c r="MTV28" s="78"/>
      <c r="MTW28" s="78"/>
      <c r="MTX28" s="78"/>
      <c r="MTY28" s="78"/>
      <c r="MTZ28" s="78"/>
      <c r="MUA28" s="78"/>
      <c r="MUB28" s="78"/>
      <c r="MUC28" s="78"/>
      <c r="MUD28" s="78"/>
      <c r="MUE28" s="78"/>
      <c r="MUF28" s="78"/>
      <c r="MUG28" s="78"/>
      <c r="MUH28" s="78"/>
      <c r="MUI28" s="78"/>
      <c r="MUJ28" s="78"/>
      <c r="MUK28" s="78"/>
      <c r="MUL28" s="78"/>
      <c r="MUM28" s="78"/>
      <c r="MUN28" s="78"/>
      <c r="MUO28" s="78"/>
      <c r="MUP28" s="78"/>
      <c r="MUQ28" s="78"/>
      <c r="MUR28" s="78"/>
      <c r="MUS28" s="78"/>
      <c r="MUT28" s="78"/>
      <c r="MUU28" s="78"/>
      <c r="MUV28" s="78"/>
      <c r="MUW28" s="78"/>
      <c r="MUX28" s="78"/>
      <c r="MUY28" s="78"/>
      <c r="MUZ28" s="78"/>
      <c r="MVA28" s="78"/>
      <c r="MVB28" s="78"/>
      <c r="MVC28" s="78"/>
      <c r="MVD28" s="78"/>
      <c r="MVE28" s="78"/>
      <c r="MVF28" s="78"/>
      <c r="MVG28" s="78"/>
      <c r="MVH28" s="78"/>
      <c r="MVI28" s="78"/>
      <c r="MVJ28" s="78"/>
      <c r="MVK28" s="78"/>
      <c r="MVL28" s="78"/>
      <c r="MVM28" s="78"/>
      <c r="MVN28" s="78"/>
      <c r="MVO28" s="78"/>
      <c r="MVP28" s="78"/>
      <c r="MVQ28" s="78"/>
      <c r="MVR28" s="78"/>
      <c r="MVS28" s="78"/>
      <c r="MVT28" s="78"/>
      <c r="MVU28" s="78"/>
      <c r="MVV28" s="78"/>
      <c r="MVW28" s="78"/>
      <c r="MVX28" s="78"/>
      <c r="MVY28" s="78"/>
      <c r="MVZ28" s="78"/>
      <c r="MWA28" s="78"/>
      <c r="MWB28" s="78"/>
      <c r="MWC28" s="78"/>
      <c r="MWD28" s="78"/>
      <c r="MWE28" s="78"/>
      <c r="MWF28" s="78"/>
      <c r="MWG28" s="78"/>
      <c r="MWH28" s="78"/>
      <c r="MWI28" s="78"/>
      <c r="MWJ28" s="78"/>
      <c r="MWK28" s="78"/>
      <c r="MWL28" s="78"/>
      <c r="MWM28" s="78"/>
      <c r="MWN28" s="78"/>
      <c r="MWO28" s="78"/>
      <c r="MWP28" s="78"/>
      <c r="MWQ28" s="78"/>
      <c r="MWR28" s="78"/>
      <c r="MWS28" s="78"/>
      <c r="MWT28" s="78"/>
      <c r="MWU28" s="78"/>
      <c r="MWV28" s="78"/>
      <c r="MWW28" s="78"/>
      <c r="MWX28" s="78"/>
      <c r="MWY28" s="78"/>
      <c r="MWZ28" s="78"/>
      <c r="MXA28" s="78"/>
      <c r="MXB28" s="78"/>
      <c r="MXC28" s="78"/>
      <c r="MXD28" s="78"/>
      <c r="MXE28" s="78"/>
      <c r="MXF28" s="78"/>
      <c r="MXG28" s="78"/>
      <c r="MXH28" s="78"/>
      <c r="MXI28" s="78"/>
      <c r="MXJ28" s="78"/>
      <c r="MXK28" s="78"/>
      <c r="MXL28" s="78"/>
      <c r="MXM28" s="78"/>
      <c r="MXN28" s="78"/>
      <c r="MXO28" s="78"/>
      <c r="MXP28" s="78"/>
      <c r="MXQ28" s="78"/>
      <c r="MXR28" s="78"/>
      <c r="MXS28" s="78"/>
      <c r="MXT28" s="78"/>
      <c r="MXU28" s="78"/>
      <c r="MXV28" s="78"/>
      <c r="MXW28" s="78"/>
      <c r="MXX28" s="78"/>
      <c r="MXY28" s="78"/>
      <c r="MXZ28" s="78"/>
      <c r="MYA28" s="78"/>
      <c r="MYB28" s="78"/>
      <c r="MYC28" s="78"/>
      <c r="MYD28" s="78"/>
      <c r="MYE28" s="78"/>
      <c r="MYF28" s="78"/>
      <c r="MYG28" s="78"/>
      <c r="MYH28" s="78"/>
      <c r="MYI28" s="78"/>
      <c r="MYJ28" s="78"/>
      <c r="MYK28" s="78"/>
      <c r="MYL28" s="78"/>
      <c r="MYM28" s="78"/>
      <c r="MYN28" s="78"/>
      <c r="MYO28" s="78"/>
      <c r="MYP28" s="78"/>
      <c r="MYQ28" s="78"/>
      <c r="MYR28" s="78"/>
      <c r="MYS28" s="78"/>
      <c r="MYT28" s="78"/>
      <c r="MYU28" s="78"/>
      <c r="MYV28" s="78"/>
      <c r="MYW28" s="78"/>
      <c r="MYX28" s="78"/>
      <c r="MYY28" s="78"/>
      <c r="MYZ28" s="78"/>
      <c r="MZA28" s="78"/>
      <c r="MZB28" s="78"/>
      <c r="MZC28" s="78"/>
      <c r="MZD28" s="78"/>
      <c r="MZE28" s="78"/>
      <c r="MZF28" s="78"/>
      <c r="MZG28" s="78"/>
      <c r="MZH28" s="78"/>
      <c r="MZI28" s="78"/>
      <c r="MZJ28" s="78"/>
      <c r="MZK28" s="78"/>
      <c r="MZL28" s="78"/>
      <c r="MZM28" s="78"/>
      <c r="MZN28" s="78"/>
      <c r="MZO28" s="78"/>
      <c r="MZP28" s="78"/>
      <c r="MZQ28" s="78"/>
      <c r="MZR28" s="78"/>
      <c r="MZS28" s="78"/>
      <c r="MZT28" s="78"/>
      <c r="MZU28" s="78"/>
      <c r="MZV28" s="78"/>
      <c r="MZW28" s="78"/>
      <c r="MZX28" s="78"/>
      <c r="MZY28" s="78"/>
      <c r="MZZ28" s="78"/>
      <c r="NAA28" s="78"/>
      <c r="NAB28" s="78"/>
      <c r="NAC28" s="78"/>
      <c r="NAD28" s="78"/>
      <c r="NAE28" s="78"/>
      <c r="NAF28" s="78"/>
      <c r="NAG28" s="78"/>
      <c r="NAH28" s="78"/>
      <c r="NAI28" s="78"/>
      <c r="NAJ28" s="78"/>
      <c r="NAK28" s="78"/>
      <c r="NAL28" s="78"/>
      <c r="NAM28" s="78"/>
      <c r="NAN28" s="78"/>
      <c r="NAO28" s="78"/>
      <c r="NAP28" s="78"/>
      <c r="NAQ28" s="78"/>
      <c r="NAR28" s="78"/>
      <c r="NAS28" s="78"/>
      <c r="NAT28" s="78"/>
      <c r="NAU28" s="78"/>
      <c r="NAV28" s="78"/>
      <c r="NAW28" s="78"/>
      <c r="NAX28" s="78"/>
      <c r="NAY28" s="78"/>
      <c r="NAZ28" s="78"/>
      <c r="NBA28" s="78"/>
      <c r="NBB28" s="78"/>
      <c r="NBC28" s="78"/>
      <c r="NBD28" s="78"/>
      <c r="NBE28" s="78"/>
      <c r="NBF28" s="78"/>
      <c r="NBG28" s="78"/>
      <c r="NBH28" s="78"/>
      <c r="NBI28" s="78"/>
      <c r="NBJ28" s="78"/>
      <c r="NBK28" s="78"/>
      <c r="NBL28" s="78"/>
      <c r="NBM28" s="78"/>
      <c r="NBN28" s="78"/>
      <c r="NBO28" s="78"/>
      <c r="NBP28" s="78"/>
      <c r="NBQ28" s="78"/>
      <c r="NBR28" s="78"/>
      <c r="NBS28" s="78"/>
      <c r="NBT28" s="78"/>
      <c r="NBU28" s="78"/>
      <c r="NBV28" s="78"/>
      <c r="NBW28" s="78"/>
      <c r="NBX28" s="78"/>
      <c r="NBY28" s="78"/>
      <c r="NBZ28" s="78"/>
      <c r="NCA28" s="78"/>
      <c r="NCB28" s="78"/>
      <c r="NCC28" s="78"/>
      <c r="NCD28" s="78"/>
      <c r="NCE28" s="78"/>
      <c r="NCF28" s="78"/>
      <c r="NCG28" s="78"/>
      <c r="NCH28" s="78"/>
      <c r="NCI28" s="78"/>
      <c r="NCJ28" s="78"/>
      <c r="NCK28" s="78"/>
      <c r="NCL28" s="78"/>
      <c r="NCM28" s="78"/>
      <c r="NCN28" s="78"/>
      <c r="NCO28" s="78"/>
      <c r="NCP28" s="78"/>
      <c r="NCQ28" s="78"/>
      <c r="NCR28" s="78"/>
      <c r="NCS28" s="78"/>
      <c r="NCT28" s="78"/>
      <c r="NCU28" s="78"/>
      <c r="NCV28" s="78"/>
      <c r="NCW28" s="78"/>
      <c r="NCX28" s="78"/>
      <c r="NCY28" s="78"/>
      <c r="NCZ28" s="78"/>
      <c r="NDA28" s="78"/>
      <c r="NDB28" s="78"/>
      <c r="NDC28" s="78"/>
      <c r="NDD28" s="78"/>
      <c r="NDE28" s="78"/>
      <c r="NDF28" s="78"/>
      <c r="NDG28" s="78"/>
      <c r="NDH28" s="78"/>
      <c r="NDI28" s="78"/>
      <c r="NDJ28" s="78"/>
      <c r="NDK28" s="78"/>
      <c r="NDL28" s="78"/>
      <c r="NDM28" s="78"/>
      <c r="NDN28" s="78"/>
      <c r="NDO28" s="78"/>
      <c r="NDP28" s="78"/>
      <c r="NDQ28" s="78"/>
      <c r="NDR28" s="78"/>
      <c r="NDS28" s="78"/>
      <c r="NDT28" s="78"/>
      <c r="NDU28" s="78"/>
      <c r="NDV28" s="78"/>
      <c r="NDW28" s="78"/>
      <c r="NDX28" s="78"/>
      <c r="NDY28" s="78"/>
      <c r="NDZ28" s="78"/>
      <c r="NEA28" s="78"/>
      <c r="NEB28" s="78"/>
      <c r="NEC28" s="78"/>
      <c r="NED28" s="78"/>
      <c r="NEE28" s="78"/>
      <c r="NEF28" s="78"/>
      <c r="NEG28" s="78"/>
      <c r="NEH28" s="78"/>
      <c r="NEI28" s="78"/>
      <c r="NEJ28" s="78"/>
      <c r="NEK28" s="78"/>
      <c r="NEL28" s="78"/>
      <c r="NEM28" s="78"/>
      <c r="NEN28" s="78"/>
      <c r="NEO28" s="78"/>
      <c r="NEP28" s="78"/>
      <c r="NEQ28" s="78"/>
      <c r="NER28" s="78"/>
      <c r="NES28" s="78"/>
      <c r="NET28" s="78"/>
      <c r="NEU28" s="78"/>
      <c r="NEV28" s="78"/>
      <c r="NEW28" s="78"/>
      <c r="NEX28" s="78"/>
      <c r="NEY28" s="78"/>
      <c r="NEZ28" s="78"/>
      <c r="NFA28" s="78"/>
      <c r="NFB28" s="78"/>
      <c r="NFC28" s="78"/>
      <c r="NFD28" s="78"/>
      <c r="NFE28" s="78"/>
      <c r="NFF28" s="78"/>
      <c r="NFG28" s="78"/>
      <c r="NFH28" s="78"/>
      <c r="NFI28" s="78"/>
      <c r="NFJ28" s="78"/>
      <c r="NFK28" s="78"/>
      <c r="NFL28" s="78"/>
      <c r="NFM28" s="78"/>
      <c r="NFN28" s="78"/>
      <c r="NFO28" s="78"/>
      <c r="NFP28" s="78"/>
      <c r="NFQ28" s="78"/>
      <c r="NFR28" s="78"/>
      <c r="NFS28" s="78"/>
      <c r="NFT28" s="78"/>
      <c r="NFU28" s="78"/>
      <c r="NFV28" s="78"/>
      <c r="NFW28" s="78"/>
      <c r="NFX28" s="78"/>
      <c r="NFY28" s="78"/>
      <c r="NFZ28" s="78"/>
      <c r="NGA28" s="78"/>
      <c r="NGB28" s="78"/>
      <c r="NGC28" s="78"/>
      <c r="NGD28" s="78"/>
      <c r="NGE28" s="78"/>
      <c r="NGF28" s="78"/>
      <c r="NGG28" s="78"/>
      <c r="NGH28" s="78"/>
      <c r="NGI28" s="78"/>
      <c r="NGJ28" s="78"/>
      <c r="NGK28" s="78"/>
      <c r="NGL28" s="78"/>
      <c r="NGM28" s="78"/>
      <c r="NGN28" s="78"/>
      <c r="NGO28" s="78"/>
      <c r="NGP28" s="78"/>
      <c r="NGQ28" s="78"/>
      <c r="NGR28" s="78"/>
      <c r="NGS28" s="78"/>
      <c r="NGT28" s="78"/>
      <c r="NGU28" s="78"/>
      <c r="NGV28" s="78"/>
      <c r="NGW28" s="78"/>
      <c r="NGX28" s="78"/>
      <c r="NGY28" s="78"/>
      <c r="NGZ28" s="78"/>
      <c r="NHA28" s="78"/>
      <c r="NHB28" s="78"/>
      <c r="NHC28" s="78"/>
      <c r="NHD28" s="78"/>
      <c r="NHE28" s="78"/>
      <c r="NHF28" s="78"/>
      <c r="NHG28" s="78"/>
      <c r="NHH28" s="78"/>
      <c r="NHI28" s="78"/>
      <c r="NHJ28" s="78"/>
      <c r="NHK28" s="78"/>
      <c r="NHL28" s="78"/>
      <c r="NHM28" s="78"/>
      <c r="NHN28" s="78"/>
      <c r="NHO28" s="78"/>
      <c r="NHP28" s="78"/>
      <c r="NHQ28" s="78"/>
      <c r="NHR28" s="78"/>
      <c r="NHS28" s="78"/>
      <c r="NHT28" s="78"/>
      <c r="NHU28" s="78"/>
      <c r="NHV28" s="78"/>
      <c r="NHW28" s="78"/>
      <c r="NHX28" s="78"/>
      <c r="NHY28" s="78"/>
      <c r="NHZ28" s="78"/>
      <c r="NIA28" s="78"/>
      <c r="NIB28" s="78"/>
      <c r="NIC28" s="78"/>
      <c r="NID28" s="78"/>
      <c r="NIE28" s="78"/>
      <c r="NIF28" s="78"/>
      <c r="NIG28" s="78"/>
      <c r="NIH28" s="78"/>
      <c r="NII28" s="78"/>
      <c r="NIJ28" s="78"/>
      <c r="NIK28" s="78"/>
      <c r="NIL28" s="78"/>
      <c r="NIM28" s="78"/>
      <c r="NIN28" s="78"/>
      <c r="NIO28" s="78"/>
      <c r="NIP28" s="78"/>
      <c r="NIQ28" s="78"/>
      <c r="NIR28" s="78"/>
      <c r="NIS28" s="78"/>
      <c r="NIT28" s="78"/>
      <c r="NIU28" s="78"/>
      <c r="NIV28" s="78"/>
      <c r="NIW28" s="78"/>
      <c r="NIX28" s="78"/>
      <c r="NIY28" s="78"/>
      <c r="NIZ28" s="78"/>
      <c r="NJA28" s="78"/>
      <c r="NJB28" s="78"/>
      <c r="NJC28" s="78"/>
      <c r="NJD28" s="78"/>
      <c r="NJE28" s="78"/>
      <c r="NJF28" s="78"/>
      <c r="NJG28" s="78"/>
      <c r="NJH28" s="78"/>
      <c r="NJI28" s="78"/>
      <c r="NJJ28" s="78"/>
      <c r="NJK28" s="78"/>
      <c r="NJL28" s="78"/>
      <c r="NJM28" s="78"/>
      <c r="NJN28" s="78"/>
      <c r="NJO28" s="78"/>
      <c r="NJP28" s="78"/>
      <c r="NJQ28" s="78"/>
      <c r="NJR28" s="78"/>
      <c r="NJS28" s="78"/>
      <c r="NJT28" s="78"/>
      <c r="NJU28" s="78"/>
      <c r="NJV28" s="78"/>
      <c r="NJW28" s="78"/>
      <c r="NJX28" s="78"/>
      <c r="NJY28" s="78"/>
      <c r="NJZ28" s="78"/>
      <c r="NKA28" s="78"/>
      <c r="NKB28" s="78"/>
      <c r="NKC28" s="78"/>
      <c r="NKD28" s="78"/>
      <c r="NKE28" s="78"/>
      <c r="NKF28" s="78"/>
      <c r="NKG28" s="78"/>
      <c r="NKH28" s="78"/>
      <c r="NKI28" s="78"/>
      <c r="NKJ28" s="78"/>
      <c r="NKK28" s="78"/>
      <c r="NKL28" s="78"/>
      <c r="NKM28" s="78"/>
      <c r="NKN28" s="78"/>
      <c r="NKO28" s="78"/>
      <c r="NKP28" s="78"/>
      <c r="NKQ28" s="78"/>
      <c r="NKR28" s="78"/>
      <c r="NKS28" s="78"/>
      <c r="NKT28" s="78"/>
      <c r="NKU28" s="78"/>
      <c r="NKV28" s="78"/>
      <c r="NKW28" s="78"/>
      <c r="NKX28" s="78"/>
      <c r="NKY28" s="78"/>
      <c r="NKZ28" s="78"/>
      <c r="NLA28" s="78"/>
      <c r="NLB28" s="78"/>
      <c r="NLC28" s="78"/>
      <c r="NLD28" s="78"/>
      <c r="NLE28" s="78"/>
      <c r="NLF28" s="78"/>
      <c r="NLG28" s="78"/>
      <c r="NLH28" s="78"/>
      <c r="NLI28" s="78"/>
      <c r="NLJ28" s="78"/>
      <c r="NLK28" s="78"/>
      <c r="NLL28" s="78"/>
      <c r="NLM28" s="78"/>
      <c r="NLN28" s="78"/>
      <c r="NLO28" s="78"/>
      <c r="NLP28" s="78"/>
      <c r="NLQ28" s="78"/>
      <c r="NLR28" s="78"/>
      <c r="NLS28" s="78"/>
      <c r="NLT28" s="78"/>
      <c r="NLU28" s="78"/>
      <c r="NLV28" s="78"/>
      <c r="NLW28" s="78"/>
      <c r="NLX28" s="78"/>
      <c r="NLY28" s="78"/>
      <c r="NLZ28" s="78"/>
      <c r="NMA28" s="78"/>
      <c r="NMB28" s="78"/>
      <c r="NMC28" s="78"/>
      <c r="NMD28" s="78"/>
      <c r="NME28" s="78"/>
      <c r="NMF28" s="78"/>
      <c r="NMG28" s="78"/>
      <c r="NMH28" s="78"/>
      <c r="NMI28" s="78"/>
      <c r="NMJ28" s="78"/>
      <c r="NMK28" s="78"/>
      <c r="NML28" s="78"/>
      <c r="NMM28" s="78"/>
      <c r="NMN28" s="78"/>
      <c r="NMO28" s="78"/>
      <c r="NMP28" s="78"/>
      <c r="NMQ28" s="78"/>
      <c r="NMR28" s="78"/>
      <c r="NMS28" s="78"/>
      <c r="NMT28" s="78"/>
      <c r="NMU28" s="78"/>
      <c r="NMV28" s="78"/>
      <c r="NMW28" s="78"/>
      <c r="NMX28" s="78"/>
      <c r="NMY28" s="78"/>
      <c r="NMZ28" s="78"/>
      <c r="NNA28" s="78"/>
      <c r="NNB28" s="78"/>
      <c r="NNC28" s="78"/>
      <c r="NND28" s="78"/>
      <c r="NNE28" s="78"/>
      <c r="NNF28" s="78"/>
      <c r="NNG28" s="78"/>
      <c r="NNH28" s="78"/>
      <c r="NNI28" s="78"/>
      <c r="NNJ28" s="78"/>
      <c r="NNK28" s="78"/>
      <c r="NNL28" s="78"/>
      <c r="NNM28" s="78"/>
      <c r="NNN28" s="78"/>
      <c r="NNO28" s="78"/>
      <c r="NNP28" s="78"/>
      <c r="NNQ28" s="78"/>
      <c r="NNR28" s="78"/>
      <c r="NNS28" s="78"/>
      <c r="NNT28" s="78"/>
      <c r="NNU28" s="78"/>
      <c r="NNV28" s="78"/>
      <c r="NNW28" s="78"/>
      <c r="NNX28" s="78"/>
      <c r="NNY28" s="78"/>
      <c r="NNZ28" s="78"/>
      <c r="NOA28" s="78"/>
      <c r="NOB28" s="78"/>
      <c r="NOC28" s="78"/>
      <c r="NOD28" s="78"/>
      <c r="NOE28" s="78"/>
      <c r="NOF28" s="78"/>
      <c r="NOG28" s="78"/>
      <c r="NOH28" s="78"/>
      <c r="NOI28" s="78"/>
      <c r="NOJ28" s="78"/>
      <c r="NOK28" s="78"/>
      <c r="NOL28" s="78"/>
      <c r="NOM28" s="78"/>
      <c r="NON28" s="78"/>
      <c r="NOO28" s="78"/>
      <c r="NOP28" s="78"/>
      <c r="NOQ28" s="78"/>
      <c r="NOR28" s="78"/>
      <c r="NOS28" s="78"/>
      <c r="NOT28" s="78"/>
      <c r="NOU28" s="78"/>
      <c r="NOV28" s="78"/>
      <c r="NOW28" s="78"/>
      <c r="NOX28" s="78"/>
      <c r="NOY28" s="78"/>
      <c r="NOZ28" s="78"/>
      <c r="NPA28" s="78"/>
      <c r="NPB28" s="78"/>
      <c r="NPC28" s="78"/>
      <c r="NPD28" s="78"/>
      <c r="NPE28" s="78"/>
      <c r="NPF28" s="78"/>
      <c r="NPG28" s="78"/>
      <c r="NPH28" s="78"/>
      <c r="NPI28" s="78"/>
      <c r="NPJ28" s="78"/>
      <c r="NPK28" s="78"/>
      <c r="NPL28" s="78"/>
      <c r="NPM28" s="78"/>
      <c r="NPN28" s="78"/>
      <c r="NPO28" s="78"/>
      <c r="NPP28" s="78"/>
      <c r="NPQ28" s="78"/>
      <c r="NPR28" s="78"/>
      <c r="NPS28" s="78"/>
      <c r="NPT28" s="78"/>
      <c r="NPU28" s="78"/>
      <c r="NPV28" s="78"/>
      <c r="NPW28" s="78"/>
      <c r="NPX28" s="78"/>
      <c r="NPY28" s="78"/>
      <c r="NPZ28" s="78"/>
      <c r="NQA28" s="78"/>
      <c r="NQB28" s="78"/>
      <c r="NQC28" s="78"/>
      <c r="NQD28" s="78"/>
      <c r="NQE28" s="78"/>
      <c r="NQF28" s="78"/>
      <c r="NQG28" s="78"/>
      <c r="NQH28" s="78"/>
      <c r="NQI28" s="78"/>
      <c r="NQJ28" s="78"/>
      <c r="NQK28" s="78"/>
      <c r="NQL28" s="78"/>
      <c r="NQM28" s="78"/>
      <c r="NQN28" s="78"/>
      <c r="NQO28" s="78"/>
      <c r="NQP28" s="78"/>
      <c r="NQQ28" s="78"/>
      <c r="NQR28" s="78"/>
      <c r="NQS28" s="78"/>
      <c r="NQT28" s="78"/>
      <c r="NQU28" s="78"/>
      <c r="NQV28" s="78"/>
      <c r="NQW28" s="78"/>
      <c r="NQX28" s="78"/>
      <c r="NQY28" s="78"/>
      <c r="NQZ28" s="78"/>
      <c r="NRA28" s="78"/>
      <c r="NRB28" s="78"/>
      <c r="NRC28" s="78"/>
      <c r="NRD28" s="78"/>
      <c r="NRE28" s="78"/>
      <c r="NRF28" s="78"/>
      <c r="NRG28" s="78"/>
      <c r="NRH28" s="78"/>
      <c r="NRI28" s="78"/>
      <c r="NRJ28" s="78"/>
      <c r="NRK28" s="78"/>
      <c r="NRL28" s="78"/>
      <c r="NRM28" s="78"/>
      <c r="NRN28" s="78"/>
      <c r="NRO28" s="78"/>
      <c r="NRP28" s="78"/>
      <c r="NRQ28" s="78"/>
      <c r="NRR28" s="78"/>
      <c r="NRS28" s="78"/>
      <c r="NRT28" s="78"/>
      <c r="NRU28" s="78"/>
      <c r="NRV28" s="78"/>
      <c r="NRW28" s="78"/>
      <c r="NRX28" s="78"/>
      <c r="NRY28" s="78"/>
      <c r="NRZ28" s="78"/>
      <c r="NSA28" s="78"/>
      <c r="NSB28" s="78"/>
      <c r="NSC28" s="78"/>
      <c r="NSD28" s="78"/>
      <c r="NSE28" s="78"/>
      <c r="NSF28" s="78"/>
      <c r="NSG28" s="78"/>
      <c r="NSH28" s="78"/>
      <c r="NSI28" s="78"/>
      <c r="NSJ28" s="78"/>
      <c r="NSK28" s="78"/>
      <c r="NSL28" s="78"/>
      <c r="NSM28" s="78"/>
      <c r="NSN28" s="78"/>
      <c r="NSO28" s="78"/>
      <c r="NSP28" s="78"/>
      <c r="NSQ28" s="78"/>
      <c r="NSR28" s="78"/>
      <c r="NSS28" s="78"/>
      <c r="NST28" s="78"/>
      <c r="NSU28" s="78"/>
      <c r="NSV28" s="78"/>
      <c r="NSW28" s="78"/>
      <c r="NSX28" s="78"/>
      <c r="NSY28" s="78"/>
      <c r="NSZ28" s="78"/>
      <c r="NTA28" s="78"/>
      <c r="NTB28" s="78"/>
      <c r="NTC28" s="78"/>
      <c r="NTD28" s="78"/>
      <c r="NTE28" s="78"/>
      <c r="NTF28" s="78"/>
      <c r="NTG28" s="78"/>
      <c r="NTH28" s="78"/>
      <c r="NTI28" s="78"/>
      <c r="NTJ28" s="78"/>
      <c r="NTK28" s="78"/>
      <c r="NTL28" s="78"/>
      <c r="NTM28" s="78"/>
      <c r="NTN28" s="78"/>
      <c r="NTO28" s="78"/>
      <c r="NTP28" s="78"/>
      <c r="NTQ28" s="78"/>
      <c r="NTR28" s="78"/>
      <c r="NTS28" s="78"/>
      <c r="NTT28" s="78"/>
      <c r="NTU28" s="78"/>
      <c r="NTV28" s="78"/>
      <c r="NTW28" s="78"/>
      <c r="NTX28" s="78"/>
      <c r="NTY28" s="78"/>
      <c r="NTZ28" s="78"/>
      <c r="NUA28" s="78"/>
      <c r="NUB28" s="78"/>
      <c r="NUC28" s="78"/>
      <c r="NUD28" s="78"/>
      <c r="NUE28" s="78"/>
      <c r="NUF28" s="78"/>
      <c r="NUG28" s="78"/>
      <c r="NUH28" s="78"/>
      <c r="NUI28" s="78"/>
      <c r="NUJ28" s="78"/>
      <c r="NUK28" s="78"/>
      <c r="NUL28" s="78"/>
      <c r="NUM28" s="78"/>
      <c r="NUN28" s="78"/>
      <c r="NUO28" s="78"/>
      <c r="NUP28" s="78"/>
      <c r="NUQ28" s="78"/>
      <c r="NUR28" s="78"/>
      <c r="NUS28" s="78"/>
      <c r="NUT28" s="78"/>
      <c r="NUU28" s="78"/>
      <c r="NUV28" s="78"/>
      <c r="NUW28" s="78"/>
      <c r="NUX28" s="78"/>
      <c r="NUY28" s="78"/>
      <c r="NUZ28" s="78"/>
      <c r="NVA28" s="78"/>
      <c r="NVB28" s="78"/>
      <c r="NVC28" s="78"/>
      <c r="NVD28" s="78"/>
      <c r="NVE28" s="78"/>
      <c r="NVF28" s="78"/>
      <c r="NVG28" s="78"/>
      <c r="NVH28" s="78"/>
      <c r="NVI28" s="78"/>
      <c r="NVJ28" s="78"/>
      <c r="NVK28" s="78"/>
      <c r="NVL28" s="78"/>
      <c r="NVM28" s="78"/>
      <c r="NVN28" s="78"/>
      <c r="NVO28" s="78"/>
      <c r="NVP28" s="78"/>
      <c r="NVQ28" s="78"/>
      <c r="NVR28" s="78"/>
      <c r="NVS28" s="78"/>
      <c r="NVT28" s="78"/>
      <c r="NVU28" s="78"/>
      <c r="NVV28" s="78"/>
      <c r="NVW28" s="78"/>
      <c r="NVX28" s="78"/>
      <c r="NVY28" s="78"/>
      <c r="NVZ28" s="78"/>
      <c r="NWA28" s="78"/>
      <c r="NWB28" s="78"/>
      <c r="NWC28" s="78"/>
      <c r="NWD28" s="78"/>
      <c r="NWE28" s="78"/>
      <c r="NWF28" s="78"/>
      <c r="NWG28" s="78"/>
      <c r="NWH28" s="78"/>
      <c r="NWI28" s="78"/>
      <c r="NWJ28" s="78"/>
      <c r="NWK28" s="78"/>
      <c r="NWL28" s="78"/>
      <c r="NWM28" s="78"/>
      <c r="NWN28" s="78"/>
      <c r="NWO28" s="78"/>
      <c r="NWP28" s="78"/>
      <c r="NWQ28" s="78"/>
      <c r="NWR28" s="78"/>
      <c r="NWS28" s="78"/>
      <c r="NWT28" s="78"/>
      <c r="NWU28" s="78"/>
      <c r="NWV28" s="78"/>
      <c r="NWW28" s="78"/>
      <c r="NWX28" s="78"/>
      <c r="NWY28" s="78"/>
      <c r="NWZ28" s="78"/>
      <c r="NXA28" s="78"/>
      <c r="NXB28" s="78"/>
      <c r="NXC28" s="78"/>
      <c r="NXD28" s="78"/>
      <c r="NXE28" s="78"/>
      <c r="NXF28" s="78"/>
      <c r="NXG28" s="78"/>
      <c r="NXH28" s="78"/>
      <c r="NXI28" s="78"/>
      <c r="NXJ28" s="78"/>
      <c r="NXK28" s="78"/>
      <c r="NXL28" s="78"/>
      <c r="NXM28" s="78"/>
      <c r="NXN28" s="78"/>
      <c r="NXO28" s="78"/>
      <c r="NXP28" s="78"/>
      <c r="NXQ28" s="78"/>
      <c r="NXR28" s="78"/>
      <c r="NXS28" s="78"/>
      <c r="NXT28" s="78"/>
      <c r="NXU28" s="78"/>
      <c r="NXV28" s="78"/>
      <c r="NXW28" s="78"/>
      <c r="NXX28" s="78"/>
      <c r="NXY28" s="78"/>
      <c r="NXZ28" s="78"/>
      <c r="NYA28" s="78"/>
      <c r="NYB28" s="78"/>
      <c r="NYC28" s="78"/>
      <c r="NYD28" s="78"/>
      <c r="NYE28" s="78"/>
      <c r="NYF28" s="78"/>
      <c r="NYG28" s="78"/>
      <c r="NYH28" s="78"/>
      <c r="NYI28" s="78"/>
      <c r="NYJ28" s="78"/>
      <c r="NYK28" s="78"/>
      <c r="NYL28" s="78"/>
      <c r="NYM28" s="78"/>
      <c r="NYN28" s="78"/>
      <c r="NYO28" s="78"/>
      <c r="NYP28" s="78"/>
      <c r="NYQ28" s="78"/>
      <c r="NYR28" s="78"/>
      <c r="NYS28" s="78"/>
      <c r="NYT28" s="78"/>
      <c r="NYU28" s="78"/>
      <c r="NYV28" s="78"/>
      <c r="NYW28" s="78"/>
      <c r="NYX28" s="78"/>
      <c r="NYY28" s="78"/>
      <c r="NYZ28" s="78"/>
      <c r="NZA28" s="78"/>
      <c r="NZB28" s="78"/>
      <c r="NZC28" s="78"/>
      <c r="NZD28" s="78"/>
      <c r="NZE28" s="78"/>
      <c r="NZF28" s="78"/>
      <c r="NZG28" s="78"/>
      <c r="NZH28" s="78"/>
      <c r="NZI28" s="78"/>
      <c r="NZJ28" s="78"/>
      <c r="NZK28" s="78"/>
      <c r="NZL28" s="78"/>
      <c r="NZM28" s="78"/>
      <c r="NZN28" s="78"/>
      <c r="NZO28" s="78"/>
      <c r="NZP28" s="78"/>
      <c r="NZQ28" s="78"/>
      <c r="NZR28" s="78"/>
      <c r="NZS28" s="78"/>
      <c r="NZT28" s="78"/>
      <c r="NZU28" s="78"/>
      <c r="NZV28" s="78"/>
      <c r="NZW28" s="78"/>
      <c r="NZX28" s="78"/>
      <c r="NZY28" s="78"/>
      <c r="NZZ28" s="78"/>
      <c r="OAA28" s="78"/>
      <c r="OAB28" s="78"/>
      <c r="OAC28" s="78"/>
      <c r="OAD28" s="78"/>
      <c r="OAE28" s="78"/>
      <c r="OAF28" s="78"/>
      <c r="OAG28" s="78"/>
      <c r="OAH28" s="78"/>
      <c r="OAI28" s="78"/>
      <c r="OAJ28" s="78"/>
      <c r="OAK28" s="78"/>
      <c r="OAL28" s="78"/>
      <c r="OAM28" s="78"/>
      <c r="OAN28" s="78"/>
      <c r="OAO28" s="78"/>
      <c r="OAP28" s="78"/>
      <c r="OAQ28" s="78"/>
      <c r="OAR28" s="78"/>
      <c r="OAS28" s="78"/>
      <c r="OAT28" s="78"/>
      <c r="OAU28" s="78"/>
      <c r="OAV28" s="78"/>
      <c r="OAW28" s="78"/>
      <c r="OAX28" s="78"/>
      <c r="OAY28" s="78"/>
      <c r="OAZ28" s="78"/>
      <c r="OBA28" s="78"/>
      <c r="OBB28" s="78"/>
      <c r="OBC28" s="78"/>
      <c r="OBD28" s="78"/>
      <c r="OBE28" s="78"/>
      <c r="OBF28" s="78"/>
      <c r="OBG28" s="78"/>
      <c r="OBH28" s="78"/>
      <c r="OBI28" s="78"/>
      <c r="OBJ28" s="78"/>
      <c r="OBK28" s="78"/>
      <c r="OBL28" s="78"/>
      <c r="OBM28" s="78"/>
      <c r="OBN28" s="78"/>
      <c r="OBO28" s="78"/>
      <c r="OBP28" s="78"/>
      <c r="OBQ28" s="78"/>
      <c r="OBR28" s="78"/>
      <c r="OBS28" s="78"/>
      <c r="OBT28" s="78"/>
      <c r="OBU28" s="78"/>
      <c r="OBV28" s="78"/>
      <c r="OBW28" s="78"/>
      <c r="OBX28" s="78"/>
      <c r="OBY28" s="78"/>
      <c r="OBZ28" s="78"/>
      <c r="OCA28" s="78"/>
      <c r="OCB28" s="78"/>
      <c r="OCC28" s="78"/>
      <c r="OCD28" s="78"/>
      <c r="OCE28" s="78"/>
      <c r="OCF28" s="78"/>
      <c r="OCG28" s="78"/>
      <c r="OCH28" s="78"/>
      <c r="OCI28" s="78"/>
      <c r="OCJ28" s="78"/>
      <c r="OCK28" s="78"/>
      <c r="OCL28" s="78"/>
      <c r="OCM28" s="78"/>
      <c r="OCN28" s="78"/>
      <c r="OCO28" s="78"/>
      <c r="OCP28" s="78"/>
      <c r="OCQ28" s="78"/>
      <c r="OCR28" s="78"/>
      <c r="OCS28" s="78"/>
      <c r="OCT28" s="78"/>
      <c r="OCU28" s="78"/>
      <c r="OCV28" s="78"/>
      <c r="OCW28" s="78"/>
      <c r="OCX28" s="78"/>
      <c r="OCY28" s="78"/>
      <c r="OCZ28" s="78"/>
      <c r="ODA28" s="78"/>
      <c r="ODB28" s="78"/>
      <c r="ODC28" s="78"/>
      <c r="ODD28" s="78"/>
      <c r="ODE28" s="78"/>
      <c r="ODF28" s="78"/>
      <c r="ODG28" s="78"/>
      <c r="ODH28" s="78"/>
      <c r="ODI28" s="78"/>
      <c r="ODJ28" s="78"/>
      <c r="ODK28" s="78"/>
      <c r="ODL28" s="78"/>
      <c r="ODM28" s="78"/>
      <c r="ODN28" s="78"/>
      <c r="ODO28" s="78"/>
      <c r="ODP28" s="78"/>
      <c r="ODQ28" s="78"/>
      <c r="ODR28" s="78"/>
      <c r="ODS28" s="78"/>
      <c r="ODT28" s="78"/>
      <c r="ODU28" s="78"/>
      <c r="ODV28" s="78"/>
      <c r="ODW28" s="78"/>
      <c r="ODX28" s="78"/>
      <c r="ODY28" s="78"/>
      <c r="ODZ28" s="78"/>
      <c r="OEA28" s="78"/>
      <c r="OEB28" s="78"/>
      <c r="OEC28" s="78"/>
      <c r="OED28" s="78"/>
      <c r="OEE28" s="78"/>
      <c r="OEF28" s="78"/>
      <c r="OEG28" s="78"/>
      <c r="OEH28" s="78"/>
      <c r="OEI28" s="78"/>
      <c r="OEJ28" s="78"/>
      <c r="OEK28" s="78"/>
      <c r="OEL28" s="78"/>
      <c r="OEM28" s="78"/>
      <c r="OEN28" s="78"/>
      <c r="OEO28" s="78"/>
      <c r="OEP28" s="78"/>
      <c r="OEQ28" s="78"/>
      <c r="OER28" s="78"/>
      <c r="OES28" s="78"/>
      <c r="OET28" s="78"/>
      <c r="OEU28" s="78"/>
      <c r="OEV28" s="78"/>
      <c r="OEW28" s="78"/>
      <c r="OEX28" s="78"/>
      <c r="OEY28" s="78"/>
      <c r="OEZ28" s="78"/>
      <c r="OFA28" s="78"/>
      <c r="OFB28" s="78"/>
      <c r="OFC28" s="78"/>
      <c r="OFD28" s="78"/>
      <c r="OFE28" s="78"/>
      <c r="OFF28" s="78"/>
      <c r="OFG28" s="78"/>
      <c r="OFH28" s="78"/>
      <c r="OFI28" s="78"/>
      <c r="OFJ28" s="78"/>
      <c r="OFK28" s="78"/>
      <c r="OFL28" s="78"/>
      <c r="OFM28" s="78"/>
      <c r="OFN28" s="78"/>
      <c r="OFO28" s="78"/>
      <c r="OFP28" s="78"/>
      <c r="OFQ28" s="78"/>
      <c r="OFR28" s="78"/>
      <c r="OFS28" s="78"/>
      <c r="OFT28" s="78"/>
      <c r="OFU28" s="78"/>
      <c r="OFV28" s="78"/>
      <c r="OFW28" s="78"/>
      <c r="OFX28" s="78"/>
      <c r="OFY28" s="78"/>
      <c r="OFZ28" s="78"/>
      <c r="OGA28" s="78"/>
      <c r="OGB28" s="78"/>
      <c r="OGC28" s="78"/>
      <c r="OGD28" s="78"/>
      <c r="OGE28" s="78"/>
      <c r="OGF28" s="78"/>
      <c r="OGG28" s="78"/>
      <c r="OGH28" s="78"/>
      <c r="OGI28" s="78"/>
      <c r="OGJ28" s="78"/>
      <c r="OGK28" s="78"/>
      <c r="OGL28" s="78"/>
      <c r="OGM28" s="78"/>
      <c r="OGN28" s="78"/>
      <c r="OGO28" s="78"/>
      <c r="OGP28" s="78"/>
      <c r="OGQ28" s="78"/>
      <c r="OGR28" s="78"/>
      <c r="OGS28" s="78"/>
      <c r="OGT28" s="78"/>
      <c r="OGU28" s="78"/>
      <c r="OGV28" s="78"/>
      <c r="OGW28" s="78"/>
      <c r="OGX28" s="78"/>
      <c r="OGY28" s="78"/>
      <c r="OGZ28" s="78"/>
      <c r="OHA28" s="78"/>
      <c r="OHB28" s="78"/>
      <c r="OHC28" s="78"/>
      <c r="OHD28" s="78"/>
      <c r="OHE28" s="78"/>
      <c r="OHF28" s="78"/>
      <c r="OHG28" s="78"/>
      <c r="OHH28" s="78"/>
      <c r="OHI28" s="78"/>
      <c r="OHJ28" s="78"/>
      <c r="OHK28" s="78"/>
      <c r="OHL28" s="78"/>
      <c r="OHM28" s="78"/>
      <c r="OHN28" s="78"/>
      <c r="OHO28" s="78"/>
      <c r="OHP28" s="78"/>
      <c r="OHQ28" s="78"/>
      <c r="OHR28" s="78"/>
      <c r="OHS28" s="78"/>
      <c r="OHT28" s="78"/>
      <c r="OHU28" s="78"/>
      <c r="OHV28" s="78"/>
      <c r="OHW28" s="78"/>
      <c r="OHX28" s="78"/>
      <c r="OHY28" s="78"/>
      <c r="OHZ28" s="78"/>
      <c r="OIA28" s="78"/>
      <c r="OIB28" s="78"/>
      <c r="OIC28" s="78"/>
      <c r="OID28" s="78"/>
      <c r="OIE28" s="78"/>
      <c r="OIF28" s="78"/>
      <c r="OIG28" s="78"/>
      <c r="OIH28" s="78"/>
      <c r="OII28" s="78"/>
      <c r="OIJ28" s="78"/>
      <c r="OIK28" s="78"/>
      <c r="OIL28" s="78"/>
      <c r="OIM28" s="78"/>
      <c r="OIN28" s="78"/>
      <c r="OIO28" s="78"/>
      <c r="OIP28" s="78"/>
      <c r="OIQ28" s="78"/>
      <c r="OIR28" s="78"/>
      <c r="OIS28" s="78"/>
      <c r="OIT28" s="78"/>
      <c r="OIU28" s="78"/>
      <c r="OIV28" s="78"/>
      <c r="OIW28" s="78"/>
      <c r="OIX28" s="78"/>
      <c r="OIY28" s="78"/>
      <c r="OIZ28" s="78"/>
      <c r="OJA28" s="78"/>
      <c r="OJB28" s="78"/>
      <c r="OJC28" s="78"/>
      <c r="OJD28" s="78"/>
      <c r="OJE28" s="78"/>
      <c r="OJF28" s="78"/>
      <c r="OJG28" s="78"/>
      <c r="OJH28" s="78"/>
      <c r="OJI28" s="78"/>
      <c r="OJJ28" s="78"/>
      <c r="OJK28" s="78"/>
      <c r="OJL28" s="78"/>
      <c r="OJM28" s="78"/>
      <c r="OJN28" s="78"/>
      <c r="OJO28" s="78"/>
      <c r="OJP28" s="78"/>
      <c r="OJQ28" s="78"/>
      <c r="OJR28" s="78"/>
      <c r="OJS28" s="78"/>
      <c r="OJT28" s="78"/>
      <c r="OJU28" s="78"/>
      <c r="OJV28" s="78"/>
      <c r="OJW28" s="78"/>
      <c r="OJX28" s="78"/>
      <c r="OJY28" s="78"/>
      <c r="OJZ28" s="78"/>
      <c r="OKA28" s="78"/>
      <c r="OKB28" s="78"/>
      <c r="OKC28" s="78"/>
      <c r="OKD28" s="78"/>
      <c r="OKE28" s="78"/>
      <c r="OKF28" s="78"/>
      <c r="OKG28" s="78"/>
      <c r="OKH28" s="78"/>
      <c r="OKI28" s="78"/>
      <c r="OKJ28" s="78"/>
      <c r="OKK28" s="78"/>
      <c r="OKL28" s="78"/>
      <c r="OKM28" s="78"/>
      <c r="OKN28" s="78"/>
      <c r="OKO28" s="78"/>
      <c r="OKP28" s="78"/>
      <c r="OKQ28" s="78"/>
      <c r="OKR28" s="78"/>
      <c r="OKS28" s="78"/>
      <c r="OKT28" s="78"/>
      <c r="OKU28" s="78"/>
      <c r="OKV28" s="78"/>
      <c r="OKW28" s="78"/>
      <c r="OKX28" s="78"/>
      <c r="OKY28" s="78"/>
      <c r="OKZ28" s="78"/>
      <c r="OLA28" s="78"/>
      <c r="OLB28" s="78"/>
      <c r="OLC28" s="78"/>
      <c r="OLD28" s="78"/>
      <c r="OLE28" s="78"/>
      <c r="OLF28" s="78"/>
      <c r="OLG28" s="78"/>
      <c r="OLH28" s="78"/>
      <c r="OLI28" s="78"/>
      <c r="OLJ28" s="78"/>
      <c r="OLK28" s="78"/>
      <c r="OLL28" s="78"/>
      <c r="OLM28" s="78"/>
      <c r="OLN28" s="78"/>
      <c r="OLO28" s="78"/>
      <c r="OLP28" s="78"/>
      <c r="OLQ28" s="78"/>
      <c r="OLR28" s="78"/>
      <c r="OLS28" s="78"/>
      <c r="OLT28" s="78"/>
      <c r="OLU28" s="78"/>
      <c r="OLV28" s="78"/>
      <c r="OLW28" s="78"/>
      <c r="OLX28" s="78"/>
      <c r="OLY28" s="78"/>
      <c r="OLZ28" s="78"/>
      <c r="OMA28" s="78"/>
      <c r="OMB28" s="78"/>
      <c r="OMC28" s="78"/>
      <c r="OMD28" s="78"/>
      <c r="OME28" s="78"/>
      <c r="OMF28" s="78"/>
      <c r="OMG28" s="78"/>
      <c r="OMH28" s="78"/>
      <c r="OMI28" s="78"/>
      <c r="OMJ28" s="78"/>
      <c r="OMK28" s="78"/>
      <c r="OML28" s="78"/>
      <c r="OMM28" s="78"/>
      <c r="OMN28" s="78"/>
      <c r="OMO28" s="78"/>
      <c r="OMP28" s="78"/>
      <c r="OMQ28" s="78"/>
      <c r="OMR28" s="78"/>
      <c r="OMS28" s="78"/>
      <c r="OMT28" s="78"/>
      <c r="OMU28" s="78"/>
      <c r="OMV28" s="78"/>
      <c r="OMW28" s="78"/>
      <c r="OMX28" s="78"/>
      <c r="OMY28" s="78"/>
      <c r="OMZ28" s="78"/>
      <c r="ONA28" s="78"/>
      <c r="ONB28" s="78"/>
      <c r="ONC28" s="78"/>
      <c r="OND28" s="78"/>
      <c r="ONE28" s="78"/>
      <c r="ONF28" s="78"/>
      <c r="ONG28" s="78"/>
      <c r="ONH28" s="78"/>
      <c r="ONI28" s="78"/>
      <c r="ONJ28" s="78"/>
      <c r="ONK28" s="78"/>
      <c r="ONL28" s="78"/>
      <c r="ONM28" s="78"/>
      <c r="ONN28" s="78"/>
      <c r="ONO28" s="78"/>
      <c r="ONP28" s="78"/>
      <c r="ONQ28" s="78"/>
      <c r="ONR28" s="78"/>
      <c r="ONS28" s="78"/>
      <c r="ONT28" s="78"/>
      <c r="ONU28" s="78"/>
      <c r="ONV28" s="78"/>
      <c r="ONW28" s="78"/>
      <c r="ONX28" s="78"/>
      <c r="ONY28" s="78"/>
      <c r="ONZ28" s="78"/>
      <c r="OOA28" s="78"/>
      <c r="OOB28" s="78"/>
      <c r="OOC28" s="78"/>
      <c r="OOD28" s="78"/>
      <c r="OOE28" s="78"/>
      <c r="OOF28" s="78"/>
      <c r="OOG28" s="78"/>
      <c r="OOH28" s="78"/>
      <c r="OOI28" s="78"/>
      <c r="OOJ28" s="78"/>
      <c r="OOK28" s="78"/>
      <c r="OOL28" s="78"/>
      <c r="OOM28" s="78"/>
      <c r="OON28" s="78"/>
      <c r="OOO28" s="78"/>
      <c r="OOP28" s="78"/>
      <c r="OOQ28" s="78"/>
      <c r="OOR28" s="78"/>
      <c r="OOS28" s="78"/>
      <c r="OOT28" s="78"/>
      <c r="OOU28" s="78"/>
      <c r="OOV28" s="78"/>
      <c r="OOW28" s="78"/>
      <c r="OOX28" s="78"/>
      <c r="OOY28" s="78"/>
      <c r="OOZ28" s="78"/>
      <c r="OPA28" s="78"/>
      <c r="OPB28" s="78"/>
      <c r="OPC28" s="78"/>
      <c r="OPD28" s="78"/>
      <c r="OPE28" s="78"/>
      <c r="OPF28" s="78"/>
      <c r="OPG28" s="78"/>
      <c r="OPH28" s="78"/>
      <c r="OPI28" s="78"/>
      <c r="OPJ28" s="78"/>
      <c r="OPK28" s="78"/>
      <c r="OPL28" s="78"/>
      <c r="OPM28" s="78"/>
      <c r="OPN28" s="78"/>
      <c r="OPO28" s="78"/>
      <c r="OPP28" s="78"/>
      <c r="OPQ28" s="78"/>
      <c r="OPR28" s="78"/>
      <c r="OPS28" s="78"/>
      <c r="OPT28" s="78"/>
      <c r="OPU28" s="78"/>
      <c r="OPV28" s="78"/>
      <c r="OPW28" s="78"/>
      <c r="OPX28" s="78"/>
      <c r="OPY28" s="78"/>
      <c r="OPZ28" s="78"/>
      <c r="OQA28" s="78"/>
      <c r="OQB28" s="78"/>
      <c r="OQC28" s="78"/>
      <c r="OQD28" s="78"/>
      <c r="OQE28" s="78"/>
      <c r="OQF28" s="78"/>
      <c r="OQG28" s="78"/>
      <c r="OQH28" s="78"/>
      <c r="OQI28" s="78"/>
      <c r="OQJ28" s="78"/>
      <c r="OQK28" s="78"/>
      <c r="OQL28" s="78"/>
      <c r="OQM28" s="78"/>
      <c r="OQN28" s="78"/>
      <c r="OQO28" s="78"/>
      <c r="OQP28" s="78"/>
      <c r="OQQ28" s="78"/>
      <c r="OQR28" s="78"/>
      <c r="OQS28" s="78"/>
      <c r="OQT28" s="78"/>
      <c r="OQU28" s="78"/>
      <c r="OQV28" s="78"/>
      <c r="OQW28" s="78"/>
      <c r="OQX28" s="78"/>
      <c r="OQY28" s="78"/>
      <c r="OQZ28" s="78"/>
      <c r="ORA28" s="78"/>
      <c r="ORB28" s="78"/>
      <c r="ORC28" s="78"/>
      <c r="ORD28" s="78"/>
      <c r="ORE28" s="78"/>
      <c r="ORF28" s="78"/>
      <c r="ORG28" s="78"/>
      <c r="ORH28" s="78"/>
      <c r="ORI28" s="78"/>
      <c r="ORJ28" s="78"/>
      <c r="ORK28" s="78"/>
      <c r="ORL28" s="78"/>
      <c r="ORM28" s="78"/>
      <c r="ORN28" s="78"/>
      <c r="ORO28" s="78"/>
      <c r="ORP28" s="78"/>
      <c r="ORQ28" s="78"/>
      <c r="ORR28" s="78"/>
      <c r="ORS28" s="78"/>
      <c r="ORT28" s="78"/>
      <c r="ORU28" s="78"/>
      <c r="ORV28" s="78"/>
      <c r="ORW28" s="78"/>
      <c r="ORX28" s="78"/>
      <c r="ORY28" s="78"/>
      <c r="ORZ28" s="78"/>
      <c r="OSA28" s="78"/>
      <c r="OSB28" s="78"/>
      <c r="OSC28" s="78"/>
      <c r="OSD28" s="78"/>
      <c r="OSE28" s="78"/>
      <c r="OSF28" s="78"/>
      <c r="OSG28" s="78"/>
      <c r="OSH28" s="78"/>
      <c r="OSI28" s="78"/>
      <c r="OSJ28" s="78"/>
      <c r="OSK28" s="78"/>
      <c r="OSL28" s="78"/>
      <c r="OSM28" s="78"/>
      <c r="OSN28" s="78"/>
      <c r="OSO28" s="78"/>
      <c r="OSP28" s="78"/>
      <c r="OSQ28" s="78"/>
      <c r="OSR28" s="78"/>
      <c r="OSS28" s="78"/>
      <c r="OST28" s="78"/>
      <c r="OSU28" s="78"/>
      <c r="OSV28" s="78"/>
      <c r="OSW28" s="78"/>
      <c r="OSX28" s="78"/>
      <c r="OSY28" s="78"/>
      <c r="OSZ28" s="78"/>
      <c r="OTA28" s="78"/>
      <c r="OTB28" s="78"/>
      <c r="OTC28" s="78"/>
      <c r="OTD28" s="78"/>
      <c r="OTE28" s="78"/>
      <c r="OTF28" s="78"/>
      <c r="OTG28" s="78"/>
      <c r="OTH28" s="78"/>
      <c r="OTI28" s="78"/>
      <c r="OTJ28" s="78"/>
      <c r="OTK28" s="78"/>
      <c r="OTL28" s="78"/>
      <c r="OTM28" s="78"/>
      <c r="OTN28" s="78"/>
      <c r="OTO28" s="78"/>
      <c r="OTP28" s="78"/>
      <c r="OTQ28" s="78"/>
      <c r="OTR28" s="78"/>
      <c r="OTS28" s="78"/>
      <c r="OTT28" s="78"/>
      <c r="OTU28" s="78"/>
      <c r="OTV28" s="78"/>
      <c r="OTW28" s="78"/>
      <c r="OTX28" s="78"/>
      <c r="OTY28" s="78"/>
      <c r="OTZ28" s="78"/>
      <c r="OUA28" s="78"/>
      <c r="OUB28" s="78"/>
      <c r="OUC28" s="78"/>
      <c r="OUD28" s="78"/>
      <c r="OUE28" s="78"/>
      <c r="OUF28" s="78"/>
      <c r="OUG28" s="78"/>
      <c r="OUH28" s="78"/>
      <c r="OUI28" s="78"/>
      <c r="OUJ28" s="78"/>
      <c r="OUK28" s="78"/>
      <c r="OUL28" s="78"/>
      <c r="OUM28" s="78"/>
      <c r="OUN28" s="78"/>
      <c r="OUO28" s="78"/>
      <c r="OUP28" s="78"/>
      <c r="OUQ28" s="78"/>
      <c r="OUR28" s="78"/>
      <c r="OUS28" s="78"/>
      <c r="OUT28" s="78"/>
      <c r="OUU28" s="78"/>
      <c r="OUV28" s="78"/>
      <c r="OUW28" s="78"/>
      <c r="OUX28" s="78"/>
      <c r="OUY28" s="78"/>
      <c r="OUZ28" s="78"/>
      <c r="OVA28" s="78"/>
      <c r="OVB28" s="78"/>
      <c r="OVC28" s="78"/>
      <c r="OVD28" s="78"/>
      <c r="OVE28" s="78"/>
      <c r="OVF28" s="78"/>
      <c r="OVG28" s="78"/>
      <c r="OVH28" s="78"/>
      <c r="OVI28" s="78"/>
      <c r="OVJ28" s="78"/>
      <c r="OVK28" s="78"/>
      <c r="OVL28" s="78"/>
      <c r="OVM28" s="78"/>
      <c r="OVN28" s="78"/>
      <c r="OVO28" s="78"/>
      <c r="OVP28" s="78"/>
      <c r="OVQ28" s="78"/>
      <c r="OVR28" s="78"/>
      <c r="OVS28" s="78"/>
      <c r="OVT28" s="78"/>
      <c r="OVU28" s="78"/>
      <c r="OVV28" s="78"/>
      <c r="OVW28" s="78"/>
      <c r="OVX28" s="78"/>
      <c r="OVY28" s="78"/>
      <c r="OVZ28" s="78"/>
      <c r="OWA28" s="78"/>
      <c r="OWB28" s="78"/>
      <c r="OWC28" s="78"/>
      <c r="OWD28" s="78"/>
      <c r="OWE28" s="78"/>
      <c r="OWF28" s="78"/>
      <c r="OWG28" s="78"/>
      <c r="OWH28" s="78"/>
      <c r="OWI28" s="78"/>
      <c r="OWJ28" s="78"/>
      <c r="OWK28" s="78"/>
      <c r="OWL28" s="78"/>
      <c r="OWM28" s="78"/>
      <c r="OWN28" s="78"/>
      <c r="OWO28" s="78"/>
      <c r="OWP28" s="78"/>
      <c r="OWQ28" s="78"/>
      <c r="OWR28" s="78"/>
      <c r="OWS28" s="78"/>
      <c r="OWT28" s="78"/>
      <c r="OWU28" s="78"/>
      <c r="OWV28" s="78"/>
      <c r="OWW28" s="78"/>
      <c r="OWX28" s="78"/>
      <c r="OWY28" s="78"/>
      <c r="OWZ28" s="78"/>
      <c r="OXA28" s="78"/>
      <c r="OXB28" s="78"/>
      <c r="OXC28" s="78"/>
      <c r="OXD28" s="78"/>
      <c r="OXE28" s="78"/>
      <c r="OXF28" s="78"/>
      <c r="OXG28" s="78"/>
      <c r="OXH28" s="78"/>
      <c r="OXI28" s="78"/>
      <c r="OXJ28" s="78"/>
      <c r="OXK28" s="78"/>
      <c r="OXL28" s="78"/>
      <c r="OXM28" s="78"/>
      <c r="OXN28" s="78"/>
      <c r="OXO28" s="78"/>
      <c r="OXP28" s="78"/>
      <c r="OXQ28" s="78"/>
      <c r="OXR28" s="78"/>
      <c r="OXS28" s="78"/>
      <c r="OXT28" s="78"/>
      <c r="OXU28" s="78"/>
      <c r="OXV28" s="78"/>
      <c r="OXW28" s="78"/>
      <c r="OXX28" s="78"/>
      <c r="OXY28" s="78"/>
      <c r="OXZ28" s="78"/>
      <c r="OYA28" s="78"/>
      <c r="OYB28" s="78"/>
      <c r="OYC28" s="78"/>
      <c r="OYD28" s="78"/>
      <c r="OYE28" s="78"/>
      <c r="OYF28" s="78"/>
      <c r="OYG28" s="78"/>
      <c r="OYH28" s="78"/>
      <c r="OYI28" s="78"/>
      <c r="OYJ28" s="78"/>
      <c r="OYK28" s="78"/>
      <c r="OYL28" s="78"/>
      <c r="OYM28" s="78"/>
      <c r="OYN28" s="78"/>
      <c r="OYO28" s="78"/>
      <c r="OYP28" s="78"/>
      <c r="OYQ28" s="78"/>
      <c r="OYR28" s="78"/>
      <c r="OYS28" s="78"/>
      <c r="OYT28" s="78"/>
      <c r="OYU28" s="78"/>
      <c r="OYV28" s="78"/>
      <c r="OYW28" s="78"/>
      <c r="OYX28" s="78"/>
      <c r="OYY28" s="78"/>
      <c r="OYZ28" s="78"/>
      <c r="OZA28" s="78"/>
      <c r="OZB28" s="78"/>
      <c r="OZC28" s="78"/>
      <c r="OZD28" s="78"/>
      <c r="OZE28" s="78"/>
      <c r="OZF28" s="78"/>
      <c r="OZG28" s="78"/>
      <c r="OZH28" s="78"/>
      <c r="OZI28" s="78"/>
      <c r="OZJ28" s="78"/>
      <c r="OZK28" s="78"/>
      <c r="OZL28" s="78"/>
      <c r="OZM28" s="78"/>
      <c r="OZN28" s="78"/>
      <c r="OZO28" s="78"/>
      <c r="OZP28" s="78"/>
      <c r="OZQ28" s="78"/>
      <c r="OZR28" s="78"/>
      <c r="OZS28" s="78"/>
      <c r="OZT28" s="78"/>
      <c r="OZU28" s="78"/>
      <c r="OZV28" s="78"/>
      <c r="OZW28" s="78"/>
      <c r="OZX28" s="78"/>
      <c r="OZY28" s="78"/>
      <c r="OZZ28" s="78"/>
      <c r="PAA28" s="78"/>
      <c r="PAB28" s="78"/>
      <c r="PAC28" s="78"/>
      <c r="PAD28" s="78"/>
      <c r="PAE28" s="78"/>
      <c r="PAF28" s="78"/>
      <c r="PAG28" s="78"/>
      <c r="PAH28" s="78"/>
      <c r="PAI28" s="78"/>
      <c r="PAJ28" s="78"/>
      <c r="PAK28" s="78"/>
      <c r="PAL28" s="78"/>
      <c r="PAM28" s="78"/>
      <c r="PAN28" s="78"/>
      <c r="PAO28" s="78"/>
      <c r="PAP28" s="78"/>
      <c r="PAQ28" s="78"/>
      <c r="PAR28" s="78"/>
      <c r="PAS28" s="78"/>
      <c r="PAT28" s="78"/>
      <c r="PAU28" s="78"/>
      <c r="PAV28" s="78"/>
      <c r="PAW28" s="78"/>
      <c r="PAX28" s="78"/>
      <c r="PAY28" s="78"/>
      <c r="PAZ28" s="78"/>
      <c r="PBA28" s="78"/>
      <c r="PBB28" s="78"/>
      <c r="PBC28" s="78"/>
      <c r="PBD28" s="78"/>
      <c r="PBE28" s="78"/>
      <c r="PBF28" s="78"/>
      <c r="PBG28" s="78"/>
      <c r="PBH28" s="78"/>
      <c r="PBI28" s="78"/>
      <c r="PBJ28" s="78"/>
      <c r="PBK28" s="78"/>
      <c r="PBL28" s="78"/>
      <c r="PBM28" s="78"/>
      <c r="PBN28" s="78"/>
      <c r="PBO28" s="78"/>
      <c r="PBP28" s="78"/>
      <c r="PBQ28" s="78"/>
      <c r="PBR28" s="78"/>
      <c r="PBS28" s="78"/>
      <c r="PBT28" s="78"/>
      <c r="PBU28" s="78"/>
      <c r="PBV28" s="78"/>
      <c r="PBW28" s="78"/>
      <c r="PBX28" s="78"/>
      <c r="PBY28" s="78"/>
      <c r="PBZ28" s="78"/>
      <c r="PCA28" s="78"/>
      <c r="PCB28" s="78"/>
      <c r="PCC28" s="78"/>
      <c r="PCD28" s="78"/>
      <c r="PCE28" s="78"/>
      <c r="PCF28" s="78"/>
      <c r="PCG28" s="78"/>
      <c r="PCH28" s="78"/>
      <c r="PCI28" s="78"/>
      <c r="PCJ28" s="78"/>
      <c r="PCK28" s="78"/>
      <c r="PCL28" s="78"/>
      <c r="PCM28" s="78"/>
      <c r="PCN28" s="78"/>
      <c r="PCO28" s="78"/>
      <c r="PCP28" s="78"/>
      <c r="PCQ28" s="78"/>
      <c r="PCR28" s="78"/>
      <c r="PCS28" s="78"/>
      <c r="PCT28" s="78"/>
      <c r="PCU28" s="78"/>
      <c r="PCV28" s="78"/>
      <c r="PCW28" s="78"/>
      <c r="PCX28" s="78"/>
      <c r="PCY28" s="78"/>
      <c r="PCZ28" s="78"/>
      <c r="PDA28" s="78"/>
      <c r="PDB28" s="78"/>
      <c r="PDC28" s="78"/>
      <c r="PDD28" s="78"/>
      <c r="PDE28" s="78"/>
      <c r="PDF28" s="78"/>
      <c r="PDG28" s="78"/>
      <c r="PDH28" s="78"/>
      <c r="PDI28" s="78"/>
      <c r="PDJ28" s="78"/>
      <c r="PDK28" s="78"/>
      <c r="PDL28" s="78"/>
      <c r="PDM28" s="78"/>
      <c r="PDN28" s="78"/>
      <c r="PDO28" s="78"/>
      <c r="PDP28" s="78"/>
      <c r="PDQ28" s="78"/>
      <c r="PDR28" s="78"/>
      <c r="PDS28" s="78"/>
      <c r="PDT28" s="78"/>
      <c r="PDU28" s="78"/>
      <c r="PDV28" s="78"/>
      <c r="PDW28" s="78"/>
      <c r="PDX28" s="78"/>
      <c r="PDY28" s="78"/>
      <c r="PDZ28" s="78"/>
      <c r="PEA28" s="78"/>
      <c r="PEB28" s="78"/>
      <c r="PEC28" s="78"/>
      <c r="PED28" s="78"/>
      <c r="PEE28" s="78"/>
      <c r="PEF28" s="78"/>
      <c r="PEG28" s="78"/>
      <c r="PEH28" s="78"/>
      <c r="PEI28" s="78"/>
      <c r="PEJ28" s="78"/>
      <c r="PEK28" s="78"/>
      <c r="PEL28" s="78"/>
      <c r="PEM28" s="78"/>
      <c r="PEN28" s="78"/>
      <c r="PEO28" s="78"/>
      <c r="PEP28" s="78"/>
      <c r="PEQ28" s="78"/>
      <c r="PER28" s="78"/>
      <c r="PES28" s="78"/>
      <c r="PET28" s="78"/>
      <c r="PEU28" s="78"/>
      <c r="PEV28" s="78"/>
      <c r="PEW28" s="78"/>
      <c r="PEX28" s="78"/>
      <c r="PEY28" s="78"/>
      <c r="PEZ28" s="78"/>
      <c r="PFA28" s="78"/>
      <c r="PFB28" s="78"/>
      <c r="PFC28" s="78"/>
      <c r="PFD28" s="78"/>
      <c r="PFE28" s="78"/>
      <c r="PFF28" s="78"/>
      <c r="PFG28" s="78"/>
      <c r="PFH28" s="78"/>
      <c r="PFI28" s="78"/>
      <c r="PFJ28" s="78"/>
      <c r="PFK28" s="78"/>
      <c r="PFL28" s="78"/>
      <c r="PFM28" s="78"/>
      <c r="PFN28" s="78"/>
      <c r="PFO28" s="78"/>
      <c r="PFP28" s="78"/>
      <c r="PFQ28" s="78"/>
      <c r="PFR28" s="78"/>
      <c r="PFS28" s="78"/>
      <c r="PFT28" s="78"/>
      <c r="PFU28" s="78"/>
      <c r="PFV28" s="78"/>
      <c r="PFW28" s="78"/>
      <c r="PFX28" s="78"/>
      <c r="PFY28" s="78"/>
      <c r="PFZ28" s="78"/>
      <c r="PGA28" s="78"/>
      <c r="PGB28" s="78"/>
      <c r="PGC28" s="78"/>
      <c r="PGD28" s="78"/>
      <c r="PGE28" s="78"/>
      <c r="PGF28" s="78"/>
      <c r="PGG28" s="78"/>
      <c r="PGH28" s="78"/>
      <c r="PGI28" s="78"/>
      <c r="PGJ28" s="78"/>
      <c r="PGK28" s="78"/>
      <c r="PGL28" s="78"/>
      <c r="PGM28" s="78"/>
      <c r="PGN28" s="78"/>
      <c r="PGO28" s="78"/>
      <c r="PGP28" s="78"/>
      <c r="PGQ28" s="78"/>
      <c r="PGR28" s="78"/>
      <c r="PGS28" s="78"/>
      <c r="PGT28" s="78"/>
      <c r="PGU28" s="78"/>
      <c r="PGV28" s="78"/>
      <c r="PGW28" s="78"/>
      <c r="PGX28" s="78"/>
      <c r="PGY28" s="78"/>
      <c r="PGZ28" s="78"/>
      <c r="PHA28" s="78"/>
      <c r="PHB28" s="78"/>
      <c r="PHC28" s="78"/>
      <c r="PHD28" s="78"/>
      <c r="PHE28" s="78"/>
      <c r="PHF28" s="78"/>
      <c r="PHG28" s="78"/>
      <c r="PHH28" s="78"/>
      <c r="PHI28" s="78"/>
      <c r="PHJ28" s="78"/>
      <c r="PHK28" s="78"/>
      <c r="PHL28" s="78"/>
      <c r="PHM28" s="78"/>
      <c r="PHN28" s="78"/>
      <c r="PHO28" s="78"/>
      <c r="PHP28" s="78"/>
      <c r="PHQ28" s="78"/>
      <c r="PHR28" s="78"/>
      <c r="PHS28" s="78"/>
      <c r="PHT28" s="78"/>
      <c r="PHU28" s="78"/>
      <c r="PHV28" s="78"/>
      <c r="PHW28" s="78"/>
      <c r="PHX28" s="78"/>
      <c r="PHY28" s="78"/>
      <c r="PHZ28" s="78"/>
      <c r="PIA28" s="78"/>
      <c r="PIB28" s="78"/>
      <c r="PIC28" s="78"/>
      <c r="PID28" s="78"/>
      <c r="PIE28" s="78"/>
      <c r="PIF28" s="78"/>
      <c r="PIG28" s="78"/>
      <c r="PIH28" s="78"/>
      <c r="PII28" s="78"/>
      <c r="PIJ28" s="78"/>
      <c r="PIK28" s="78"/>
      <c r="PIL28" s="78"/>
      <c r="PIM28" s="78"/>
      <c r="PIN28" s="78"/>
      <c r="PIO28" s="78"/>
      <c r="PIP28" s="78"/>
      <c r="PIQ28" s="78"/>
      <c r="PIR28" s="78"/>
      <c r="PIS28" s="78"/>
      <c r="PIT28" s="78"/>
      <c r="PIU28" s="78"/>
      <c r="PIV28" s="78"/>
      <c r="PIW28" s="78"/>
      <c r="PIX28" s="78"/>
      <c r="PIY28" s="78"/>
      <c r="PIZ28" s="78"/>
      <c r="PJA28" s="78"/>
      <c r="PJB28" s="78"/>
      <c r="PJC28" s="78"/>
      <c r="PJD28" s="78"/>
      <c r="PJE28" s="78"/>
      <c r="PJF28" s="78"/>
      <c r="PJG28" s="78"/>
      <c r="PJH28" s="78"/>
      <c r="PJI28" s="78"/>
      <c r="PJJ28" s="78"/>
      <c r="PJK28" s="78"/>
      <c r="PJL28" s="78"/>
      <c r="PJM28" s="78"/>
      <c r="PJN28" s="78"/>
      <c r="PJO28" s="78"/>
      <c r="PJP28" s="78"/>
      <c r="PJQ28" s="78"/>
      <c r="PJR28" s="78"/>
      <c r="PJS28" s="78"/>
      <c r="PJT28" s="78"/>
      <c r="PJU28" s="78"/>
      <c r="PJV28" s="78"/>
      <c r="PJW28" s="78"/>
      <c r="PJX28" s="78"/>
      <c r="PJY28" s="78"/>
      <c r="PJZ28" s="78"/>
      <c r="PKA28" s="78"/>
      <c r="PKB28" s="78"/>
      <c r="PKC28" s="78"/>
      <c r="PKD28" s="78"/>
      <c r="PKE28" s="78"/>
      <c r="PKF28" s="78"/>
      <c r="PKG28" s="78"/>
      <c r="PKH28" s="78"/>
      <c r="PKI28" s="78"/>
      <c r="PKJ28" s="78"/>
      <c r="PKK28" s="78"/>
      <c r="PKL28" s="78"/>
      <c r="PKM28" s="78"/>
      <c r="PKN28" s="78"/>
      <c r="PKO28" s="78"/>
      <c r="PKP28" s="78"/>
      <c r="PKQ28" s="78"/>
      <c r="PKR28" s="78"/>
      <c r="PKS28" s="78"/>
      <c r="PKT28" s="78"/>
      <c r="PKU28" s="78"/>
      <c r="PKV28" s="78"/>
      <c r="PKW28" s="78"/>
      <c r="PKX28" s="78"/>
      <c r="PKY28" s="78"/>
      <c r="PKZ28" s="78"/>
      <c r="PLA28" s="78"/>
      <c r="PLB28" s="78"/>
      <c r="PLC28" s="78"/>
      <c r="PLD28" s="78"/>
      <c r="PLE28" s="78"/>
      <c r="PLF28" s="78"/>
      <c r="PLG28" s="78"/>
      <c r="PLH28" s="78"/>
      <c r="PLI28" s="78"/>
      <c r="PLJ28" s="78"/>
      <c r="PLK28" s="78"/>
      <c r="PLL28" s="78"/>
      <c r="PLM28" s="78"/>
      <c r="PLN28" s="78"/>
      <c r="PLO28" s="78"/>
      <c r="PLP28" s="78"/>
      <c r="PLQ28" s="78"/>
      <c r="PLR28" s="78"/>
      <c r="PLS28" s="78"/>
      <c r="PLT28" s="78"/>
      <c r="PLU28" s="78"/>
      <c r="PLV28" s="78"/>
      <c r="PLW28" s="78"/>
      <c r="PLX28" s="78"/>
      <c r="PLY28" s="78"/>
      <c r="PLZ28" s="78"/>
      <c r="PMA28" s="78"/>
      <c r="PMB28" s="78"/>
      <c r="PMC28" s="78"/>
      <c r="PMD28" s="78"/>
      <c r="PME28" s="78"/>
      <c r="PMF28" s="78"/>
      <c r="PMG28" s="78"/>
      <c r="PMH28" s="78"/>
      <c r="PMI28" s="78"/>
      <c r="PMJ28" s="78"/>
      <c r="PMK28" s="78"/>
      <c r="PML28" s="78"/>
      <c r="PMM28" s="78"/>
      <c r="PMN28" s="78"/>
      <c r="PMO28" s="78"/>
      <c r="PMP28" s="78"/>
      <c r="PMQ28" s="78"/>
      <c r="PMR28" s="78"/>
      <c r="PMS28" s="78"/>
      <c r="PMT28" s="78"/>
      <c r="PMU28" s="78"/>
      <c r="PMV28" s="78"/>
      <c r="PMW28" s="78"/>
      <c r="PMX28" s="78"/>
      <c r="PMY28" s="78"/>
      <c r="PMZ28" s="78"/>
      <c r="PNA28" s="78"/>
      <c r="PNB28" s="78"/>
      <c r="PNC28" s="78"/>
      <c r="PND28" s="78"/>
      <c r="PNE28" s="78"/>
      <c r="PNF28" s="78"/>
      <c r="PNG28" s="78"/>
      <c r="PNH28" s="78"/>
      <c r="PNI28" s="78"/>
      <c r="PNJ28" s="78"/>
      <c r="PNK28" s="78"/>
      <c r="PNL28" s="78"/>
      <c r="PNM28" s="78"/>
      <c r="PNN28" s="78"/>
      <c r="PNO28" s="78"/>
      <c r="PNP28" s="78"/>
      <c r="PNQ28" s="78"/>
      <c r="PNR28" s="78"/>
      <c r="PNS28" s="78"/>
      <c r="PNT28" s="78"/>
      <c r="PNU28" s="78"/>
      <c r="PNV28" s="78"/>
      <c r="PNW28" s="78"/>
      <c r="PNX28" s="78"/>
      <c r="PNY28" s="78"/>
      <c r="PNZ28" s="78"/>
      <c r="POA28" s="78"/>
      <c r="POB28" s="78"/>
      <c r="POC28" s="78"/>
      <c r="POD28" s="78"/>
      <c r="POE28" s="78"/>
      <c r="POF28" s="78"/>
      <c r="POG28" s="78"/>
      <c r="POH28" s="78"/>
      <c r="POI28" s="78"/>
      <c r="POJ28" s="78"/>
      <c r="POK28" s="78"/>
      <c r="POL28" s="78"/>
      <c r="POM28" s="78"/>
      <c r="PON28" s="78"/>
      <c r="POO28" s="78"/>
      <c r="POP28" s="78"/>
      <c r="POQ28" s="78"/>
      <c r="POR28" s="78"/>
      <c r="POS28" s="78"/>
      <c r="POT28" s="78"/>
      <c r="POU28" s="78"/>
      <c r="POV28" s="78"/>
      <c r="POW28" s="78"/>
      <c r="POX28" s="78"/>
      <c r="POY28" s="78"/>
      <c r="POZ28" s="78"/>
      <c r="PPA28" s="78"/>
      <c r="PPB28" s="78"/>
      <c r="PPC28" s="78"/>
      <c r="PPD28" s="78"/>
      <c r="PPE28" s="78"/>
      <c r="PPF28" s="78"/>
      <c r="PPG28" s="78"/>
      <c r="PPH28" s="78"/>
      <c r="PPI28" s="78"/>
      <c r="PPJ28" s="78"/>
      <c r="PPK28" s="78"/>
      <c r="PPL28" s="78"/>
      <c r="PPM28" s="78"/>
      <c r="PPN28" s="78"/>
      <c r="PPO28" s="78"/>
      <c r="PPP28" s="78"/>
      <c r="PPQ28" s="78"/>
      <c r="PPR28" s="78"/>
      <c r="PPS28" s="78"/>
      <c r="PPT28" s="78"/>
      <c r="PPU28" s="78"/>
      <c r="PPV28" s="78"/>
      <c r="PPW28" s="78"/>
      <c r="PPX28" s="78"/>
      <c r="PPY28" s="78"/>
      <c r="PPZ28" s="78"/>
      <c r="PQA28" s="78"/>
      <c r="PQB28" s="78"/>
      <c r="PQC28" s="78"/>
      <c r="PQD28" s="78"/>
      <c r="PQE28" s="78"/>
      <c r="PQF28" s="78"/>
      <c r="PQG28" s="78"/>
      <c r="PQH28" s="78"/>
      <c r="PQI28" s="78"/>
      <c r="PQJ28" s="78"/>
      <c r="PQK28" s="78"/>
      <c r="PQL28" s="78"/>
      <c r="PQM28" s="78"/>
      <c r="PQN28" s="78"/>
      <c r="PQO28" s="78"/>
      <c r="PQP28" s="78"/>
      <c r="PQQ28" s="78"/>
      <c r="PQR28" s="78"/>
      <c r="PQS28" s="78"/>
      <c r="PQT28" s="78"/>
      <c r="PQU28" s="78"/>
      <c r="PQV28" s="78"/>
      <c r="PQW28" s="78"/>
      <c r="PQX28" s="78"/>
      <c r="PQY28" s="78"/>
      <c r="PQZ28" s="78"/>
      <c r="PRA28" s="78"/>
      <c r="PRB28" s="78"/>
      <c r="PRC28" s="78"/>
      <c r="PRD28" s="78"/>
      <c r="PRE28" s="78"/>
      <c r="PRF28" s="78"/>
      <c r="PRG28" s="78"/>
      <c r="PRH28" s="78"/>
      <c r="PRI28" s="78"/>
      <c r="PRJ28" s="78"/>
      <c r="PRK28" s="78"/>
      <c r="PRL28" s="78"/>
      <c r="PRM28" s="78"/>
      <c r="PRN28" s="78"/>
      <c r="PRO28" s="78"/>
      <c r="PRP28" s="78"/>
      <c r="PRQ28" s="78"/>
      <c r="PRR28" s="78"/>
      <c r="PRS28" s="78"/>
      <c r="PRT28" s="78"/>
      <c r="PRU28" s="78"/>
      <c r="PRV28" s="78"/>
      <c r="PRW28" s="78"/>
      <c r="PRX28" s="78"/>
      <c r="PRY28" s="78"/>
      <c r="PRZ28" s="78"/>
      <c r="PSA28" s="78"/>
      <c r="PSB28" s="78"/>
      <c r="PSC28" s="78"/>
      <c r="PSD28" s="78"/>
      <c r="PSE28" s="78"/>
      <c r="PSF28" s="78"/>
      <c r="PSG28" s="78"/>
      <c r="PSH28" s="78"/>
      <c r="PSI28" s="78"/>
      <c r="PSJ28" s="78"/>
      <c r="PSK28" s="78"/>
      <c r="PSL28" s="78"/>
      <c r="PSM28" s="78"/>
      <c r="PSN28" s="78"/>
      <c r="PSO28" s="78"/>
      <c r="PSP28" s="78"/>
      <c r="PSQ28" s="78"/>
      <c r="PSR28" s="78"/>
      <c r="PSS28" s="78"/>
      <c r="PST28" s="78"/>
      <c r="PSU28" s="78"/>
      <c r="PSV28" s="78"/>
      <c r="PSW28" s="78"/>
      <c r="PSX28" s="78"/>
      <c r="PSY28" s="78"/>
      <c r="PSZ28" s="78"/>
      <c r="PTA28" s="78"/>
      <c r="PTB28" s="78"/>
      <c r="PTC28" s="78"/>
      <c r="PTD28" s="78"/>
      <c r="PTE28" s="78"/>
      <c r="PTF28" s="78"/>
      <c r="PTG28" s="78"/>
      <c r="PTH28" s="78"/>
      <c r="PTI28" s="78"/>
      <c r="PTJ28" s="78"/>
      <c r="PTK28" s="78"/>
      <c r="PTL28" s="78"/>
      <c r="PTM28" s="78"/>
      <c r="PTN28" s="78"/>
      <c r="PTO28" s="78"/>
      <c r="PTP28" s="78"/>
      <c r="PTQ28" s="78"/>
      <c r="PTR28" s="78"/>
      <c r="PTS28" s="78"/>
      <c r="PTT28" s="78"/>
      <c r="PTU28" s="78"/>
      <c r="PTV28" s="78"/>
      <c r="PTW28" s="78"/>
      <c r="PTX28" s="78"/>
      <c r="PTY28" s="78"/>
      <c r="PTZ28" s="78"/>
      <c r="PUA28" s="78"/>
      <c r="PUB28" s="78"/>
      <c r="PUC28" s="78"/>
      <c r="PUD28" s="78"/>
      <c r="PUE28" s="78"/>
      <c r="PUF28" s="78"/>
      <c r="PUG28" s="78"/>
      <c r="PUH28" s="78"/>
      <c r="PUI28" s="78"/>
      <c r="PUJ28" s="78"/>
      <c r="PUK28" s="78"/>
      <c r="PUL28" s="78"/>
      <c r="PUM28" s="78"/>
      <c r="PUN28" s="78"/>
      <c r="PUO28" s="78"/>
      <c r="PUP28" s="78"/>
      <c r="PUQ28" s="78"/>
      <c r="PUR28" s="78"/>
      <c r="PUS28" s="78"/>
      <c r="PUT28" s="78"/>
      <c r="PUU28" s="78"/>
      <c r="PUV28" s="78"/>
      <c r="PUW28" s="78"/>
      <c r="PUX28" s="78"/>
      <c r="PUY28" s="78"/>
      <c r="PUZ28" s="78"/>
      <c r="PVA28" s="78"/>
      <c r="PVB28" s="78"/>
      <c r="PVC28" s="78"/>
      <c r="PVD28" s="78"/>
      <c r="PVE28" s="78"/>
      <c r="PVF28" s="78"/>
      <c r="PVG28" s="78"/>
      <c r="PVH28" s="78"/>
      <c r="PVI28" s="78"/>
      <c r="PVJ28" s="78"/>
      <c r="PVK28" s="78"/>
      <c r="PVL28" s="78"/>
      <c r="PVM28" s="78"/>
      <c r="PVN28" s="78"/>
      <c r="PVO28" s="78"/>
      <c r="PVP28" s="78"/>
      <c r="PVQ28" s="78"/>
      <c r="PVR28" s="78"/>
      <c r="PVS28" s="78"/>
      <c r="PVT28" s="78"/>
      <c r="PVU28" s="78"/>
      <c r="PVV28" s="78"/>
      <c r="PVW28" s="78"/>
      <c r="PVX28" s="78"/>
      <c r="PVY28" s="78"/>
      <c r="PVZ28" s="78"/>
      <c r="PWA28" s="78"/>
      <c r="PWB28" s="78"/>
      <c r="PWC28" s="78"/>
      <c r="PWD28" s="78"/>
      <c r="PWE28" s="78"/>
      <c r="PWF28" s="78"/>
      <c r="PWG28" s="78"/>
      <c r="PWH28" s="78"/>
      <c r="PWI28" s="78"/>
      <c r="PWJ28" s="78"/>
      <c r="PWK28" s="78"/>
      <c r="PWL28" s="78"/>
      <c r="PWM28" s="78"/>
      <c r="PWN28" s="78"/>
      <c r="PWO28" s="78"/>
      <c r="PWP28" s="78"/>
      <c r="PWQ28" s="78"/>
      <c r="PWR28" s="78"/>
      <c r="PWS28" s="78"/>
      <c r="PWT28" s="78"/>
      <c r="PWU28" s="78"/>
      <c r="PWV28" s="78"/>
      <c r="PWW28" s="78"/>
      <c r="PWX28" s="78"/>
      <c r="PWY28" s="78"/>
      <c r="PWZ28" s="78"/>
      <c r="PXA28" s="78"/>
      <c r="PXB28" s="78"/>
      <c r="PXC28" s="78"/>
      <c r="PXD28" s="78"/>
      <c r="PXE28" s="78"/>
      <c r="PXF28" s="78"/>
      <c r="PXG28" s="78"/>
      <c r="PXH28" s="78"/>
      <c r="PXI28" s="78"/>
      <c r="PXJ28" s="78"/>
      <c r="PXK28" s="78"/>
      <c r="PXL28" s="78"/>
      <c r="PXM28" s="78"/>
      <c r="PXN28" s="78"/>
      <c r="PXO28" s="78"/>
      <c r="PXP28" s="78"/>
      <c r="PXQ28" s="78"/>
      <c r="PXR28" s="78"/>
      <c r="PXS28" s="78"/>
      <c r="PXT28" s="78"/>
      <c r="PXU28" s="78"/>
      <c r="PXV28" s="78"/>
      <c r="PXW28" s="78"/>
      <c r="PXX28" s="78"/>
      <c r="PXY28" s="78"/>
      <c r="PXZ28" s="78"/>
      <c r="PYA28" s="78"/>
      <c r="PYB28" s="78"/>
      <c r="PYC28" s="78"/>
      <c r="PYD28" s="78"/>
      <c r="PYE28" s="78"/>
      <c r="PYF28" s="78"/>
      <c r="PYG28" s="78"/>
      <c r="PYH28" s="78"/>
      <c r="PYI28" s="78"/>
      <c r="PYJ28" s="78"/>
      <c r="PYK28" s="78"/>
      <c r="PYL28" s="78"/>
      <c r="PYM28" s="78"/>
      <c r="PYN28" s="78"/>
      <c r="PYO28" s="78"/>
      <c r="PYP28" s="78"/>
      <c r="PYQ28" s="78"/>
      <c r="PYR28" s="78"/>
      <c r="PYS28" s="78"/>
      <c r="PYT28" s="78"/>
      <c r="PYU28" s="78"/>
      <c r="PYV28" s="78"/>
      <c r="PYW28" s="78"/>
      <c r="PYX28" s="78"/>
      <c r="PYY28" s="78"/>
      <c r="PYZ28" s="78"/>
      <c r="PZA28" s="78"/>
      <c r="PZB28" s="78"/>
      <c r="PZC28" s="78"/>
      <c r="PZD28" s="78"/>
      <c r="PZE28" s="78"/>
      <c r="PZF28" s="78"/>
      <c r="PZG28" s="78"/>
      <c r="PZH28" s="78"/>
      <c r="PZI28" s="78"/>
      <c r="PZJ28" s="78"/>
      <c r="PZK28" s="78"/>
      <c r="PZL28" s="78"/>
      <c r="PZM28" s="78"/>
      <c r="PZN28" s="78"/>
      <c r="PZO28" s="78"/>
      <c r="PZP28" s="78"/>
      <c r="PZQ28" s="78"/>
      <c r="PZR28" s="78"/>
      <c r="PZS28" s="78"/>
      <c r="PZT28" s="78"/>
      <c r="PZU28" s="78"/>
      <c r="PZV28" s="78"/>
      <c r="PZW28" s="78"/>
      <c r="PZX28" s="78"/>
      <c r="PZY28" s="78"/>
      <c r="PZZ28" s="78"/>
      <c r="QAA28" s="78"/>
      <c r="QAB28" s="78"/>
      <c r="QAC28" s="78"/>
      <c r="QAD28" s="78"/>
      <c r="QAE28" s="78"/>
      <c r="QAF28" s="78"/>
      <c r="QAG28" s="78"/>
      <c r="QAH28" s="78"/>
      <c r="QAI28" s="78"/>
      <c r="QAJ28" s="78"/>
      <c r="QAK28" s="78"/>
      <c r="QAL28" s="78"/>
      <c r="QAM28" s="78"/>
      <c r="QAN28" s="78"/>
      <c r="QAO28" s="78"/>
      <c r="QAP28" s="78"/>
      <c r="QAQ28" s="78"/>
      <c r="QAR28" s="78"/>
      <c r="QAS28" s="78"/>
      <c r="QAT28" s="78"/>
      <c r="QAU28" s="78"/>
      <c r="QAV28" s="78"/>
      <c r="QAW28" s="78"/>
      <c r="QAX28" s="78"/>
      <c r="QAY28" s="78"/>
      <c r="QAZ28" s="78"/>
      <c r="QBA28" s="78"/>
      <c r="QBB28" s="78"/>
      <c r="QBC28" s="78"/>
      <c r="QBD28" s="78"/>
      <c r="QBE28" s="78"/>
      <c r="QBF28" s="78"/>
      <c r="QBG28" s="78"/>
      <c r="QBH28" s="78"/>
      <c r="QBI28" s="78"/>
      <c r="QBJ28" s="78"/>
      <c r="QBK28" s="78"/>
      <c r="QBL28" s="78"/>
      <c r="QBM28" s="78"/>
      <c r="QBN28" s="78"/>
      <c r="QBO28" s="78"/>
      <c r="QBP28" s="78"/>
      <c r="QBQ28" s="78"/>
      <c r="QBR28" s="78"/>
      <c r="QBS28" s="78"/>
      <c r="QBT28" s="78"/>
      <c r="QBU28" s="78"/>
      <c r="QBV28" s="78"/>
      <c r="QBW28" s="78"/>
      <c r="QBX28" s="78"/>
      <c r="QBY28" s="78"/>
      <c r="QBZ28" s="78"/>
      <c r="QCA28" s="78"/>
      <c r="QCB28" s="78"/>
      <c r="QCC28" s="78"/>
      <c r="QCD28" s="78"/>
      <c r="QCE28" s="78"/>
      <c r="QCF28" s="78"/>
      <c r="QCG28" s="78"/>
      <c r="QCH28" s="78"/>
      <c r="QCI28" s="78"/>
      <c r="QCJ28" s="78"/>
      <c r="QCK28" s="78"/>
      <c r="QCL28" s="78"/>
      <c r="QCM28" s="78"/>
      <c r="QCN28" s="78"/>
      <c r="QCO28" s="78"/>
      <c r="QCP28" s="78"/>
      <c r="QCQ28" s="78"/>
      <c r="QCR28" s="78"/>
      <c r="QCS28" s="78"/>
      <c r="QCT28" s="78"/>
      <c r="QCU28" s="78"/>
      <c r="QCV28" s="78"/>
      <c r="QCW28" s="78"/>
      <c r="QCX28" s="78"/>
      <c r="QCY28" s="78"/>
      <c r="QCZ28" s="78"/>
      <c r="QDA28" s="78"/>
      <c r="QDB28" s="78"/>
      <c r="QDC28" s="78"/>
      <c r="QDD28" s="78"/>
      <c r="QDE28" s="78"/>
      <c r="QDF28" s="78"/>
      <c r="QDG28" s="78"/>
      <c r="QDH28" s="78"/>
      <c r="QDI28" s="78"/>
      <c r="QDJ28" s="78"/>
      <c r="QDK28" s="78"/>
      <c r="QDL28" s="78"/>
      <c r="QDM28" s="78"/>
      <c r="QDN28" s="78"/>
      <c r="QDO28" s="78"/>
      <c r="QDP28" s="78"/>
      <c r="QDQ28" s="78"/>
      <c r="QDR28" s="78"/>
      <c r="QDS28" s="78"/>
      <c r="QDT28" s="78"/>
      <c r="QDU28" s="78"/>
      <c r="QDV28" s="78"/>
      <c r="QDW28" s="78"/>
      <c r="QDX28" s="78"/>
      <c r="QDY28" s="78"/>
      <c r="QDZ28" s="78"/>
      <c r="QEA28" s="78"/>
      <c r="QEB28" s="78"/>
      <c r="QEC28" s="78"/>
      <c r="QED28" s="78"/>
      <c r="QEE28" s="78"/>
      <c r="QEF28" s="78"/>
      <c r="QEG28" s="78"/>
      <c r="QEH28" s="78"/>
      <c r="QEI28" s="78"/>
      <c r="QEJ28" s="78"/>
      <c r="QEK28" s="78"/>
      <c r="QEL28" s="78"/>
      <c r="QEM28" s="78"/>
      <c r="QEN28" s="78"/>
      <c r="QEO28" s="78"/>
      <c r="QEP28" s="78"/>
      <c r="QEQ28" s="78"/>
      <c r="QER28" s="78"/>
      <c r="QES28" s="78"/>
      <c r="QET28" s="78"/>
      <c r="QEU28" s="78"/>
      <c r="QEV28" s="78"/>
      <c r="QEW28" s="78"/>
      <c r="QEX28" s="78"/>
      <c r="QEY28" s="78"/>
      <c r="QEZ28" s="78"/>
      <c r="QFA28" s="78"/>
      <c r="QFB28" s="78"/>
      <c r="QFC28" s="78"/>
      <c r="QFD28" s="78"/>
      <c r="QFE28" s="78"/>
      <c r="QFF28" s="78"/>
      <c r="QFG28" s="78"/>
      <c r="QFH28" s="78"/>
      <c r="QFI28" s="78"/>
      <c r="QFJ28" s="78"/>
      <c r="QFK28" s="78"/>
      <c r="QFL28" s="78"/>
      <c r="QFM28" s="78"/>
      <c r="QFN28" s="78"/>
      <c r="QFO28" s="78"/>
      <c r="QFP28" s="78"/>
      <c r="QFQ28" s="78"/>
      <c r="QFR28" s="78"/>
      <c r="QFS28" s="78"/>
      <c r="QFT28" s="78"/>
      <c r="QFU28" s="78"/>
      <c r="QFV28" s="78"/>
      <c r="QFW28" s="78"/>
      <c r="QFX28" s="78"/>
      <c r="QFY28" s="78"/>
      <c r="QFZ28" s="78"/>
      <c r="QGA28" s="78"/>
      <c r="QGB28" s="78"/>
      <c r="QGC28" s="78"/>
      <c r="QGD28" s="78"/>
      <c r="QGE28" s="78"/>
      <c r="QGF28" s="78"/>
      <c r="QGG28" s="78"/>
      <c r="QGH28" s="78"/>
      <c r="QGI28" s="78"/>
      <c r="QGJ28" s="78"/>
      <c r="QGK28" s="78"/>
      <c r="QGL28" s="78"/>
      <c r="QGM28" s="78"/>
      <c r="QGN28" s="78"/>
      <c r="QGO28" s="78"/>
      <c r="QGP28" s="78"/>
      <c r="QGQ28" s="78"/>
      <c r="QGR28" s="78"/>
      <c r="QGS28" s="78"/>
      <c r="QGT28" s="78"/>
      <c r="QGU28" s="78"/>
      <c r="QGV28" s="78"/>
      <c r="QGW28" s="78"/>
      <c r="QGX28" s="78"/>
      <c r="QGY28" s="78"/>
      <c r="QGZ28" s="78"/>
      <c r="QHA28" s="78"/>
      <c r="QHB28" s="78"/>
      <c r="QHC28" s="78"/>
      <c r="QHD28" s="78"/>
      <c r="QHE28" s="78"/>
      <c r="QHF28" s="78"/>
      <c r="QHG28" s="78"/>
      <c r="QHH28" s="78"/>
      <c r="QHI28" s="78"/>
      <c r="QHJ28" s="78"/>
      <c r="QHK28" s="78"/>
      <c r="QHL28" s="78"/>
      <c r="QHM28" s="78"/>
      <c r="QHN28" s="78"/>
      <c r="QHO28" s="78"/>
      <c r="QHP28" s="78"/>
      <c r="QHQ28" s="78"/>
      <c r="QHR28" s="78"/>
      <c r="QHS28" s="78"/>
      <c r="QHT28" s="78"/>
      <c r="QHU28" s="78"/>
      <c r="QHV28" s="78"/>
      <c r="QHW28" s="78"/>
      <c r="QHX28" s="78"/>
      <c r="QHY28" s="78"/>
      <c r="QHZ28" s="78"/>
      <c r="QIA28" s="78"/>
      <c r="QIB28" s="78"/>
      <c r="QIC28" s="78"/>
      <c r="QID28" s="78"/>
      <c r="QIE28" s="78"/>
      <c r="QIF28" s="78"/>
      <c r="QIG28" s="78"/>
      <c r="QIH28" s="78"/>
      <c r="QII28" s="78"/>
      <c r="QIJ28" s="78"/>
      <c r="QIK28" s="78"/>
      <c r="QIL28" s="78"/>
      <c r="QIM28" s="78"/>
      <c r="QIN28" s="78"/>
      <c r="QIO28" s="78"/>
      <c r="QIP28" s="78"/>
      <c r="QIQ28" s="78"/>
      <c r="QIR28" s="78"/>
      <c r="QIS28" s="78"/>
      <c r="QIT28" s="78"/>
      <c r="QIU28" s="78"/>
      <c r="QIV28" s="78"/>
      <c r="QIW28" s="78"/>
      <c r="QIX28" s="78"/>
      <c r="QIY28" s="78"/>
      <c r="QIZ28" s="78"/>
      <c r="QJA28" s="78"/>
      <c r="QJB28" s="78"/>
      <c r="QJC28" s="78"/>
      <c r="QJD28" s="78"/>
      <c r="QJE28" s="78"/>
      <c r="QJF28" s="78"/>
      <c r="QJG28" s="78"/>
      <c r="QJH28" s="78"/>
      <c r="QJI28" s="78"/>
      <c r="QJJ28" s="78"/>
      <c r="QJK28" s="78"/>
      <c r="QJL28" s="78"/>
      <c r="QJM28" s="78"/>
      <c r="QJN28" s="78"/>
      <c r="QJO28" s="78"/>
      <c r="QJP28" s="78"/>
      <c r="QJQ28" s="78"/>
      <c r="QJR28" s="78"/>
      <c r="QJS28" s="78"/>
      <c r="QJT28" s="78"/>
      <c r="QJU28" s="78"/>
      <c r="QJV28" s="78"/>
      <c r="QJW28" s="78"/>
      <c r="QJX28" s="78"/>
      <c r="QJY28" s="78"/>
      <c r="QJZ28" s="78"/>
      <c r="QKA28" s="78"/>
      <c r="QKB28" s="78"/>
      <c r="QKC28" s="78"/>
      <c r="QKD28" s="78"/>
      <c r="QKE28" s="78"/>
      <c r="QKF28" s="78"/>
      <c r="QKG28" s="78"/>
      <c r="QKH28" s="78"/>
      <c r="QKI28" s="78"/>
      <c r="QKJ28" s="78"/>
      <c r="QKK28" s="78"/>
      <c r="QKL28" s="78"/>
      <c r="QKM28" s="78"/>
      <c r="QKN28" s="78"/>
      <c r="QKO28" s="78"/>
      <c r="QKP28" s="78"/>
      <c r="QKQ28" s="78"/>
      <c r="QKR28" s="78"/>
      <c r="QKS28" s="78"/>
      <c r="QKT28" s="78"/>
      <c r="QKU28" s="78"/>
      <c r="QKV28" s="78"/>
      <c r="QKW28" s="78"/>
      <c r="QKX28" s="78"/>
      <c r="QKY28" s="78"/>
      <c r="QKZ28" s="78"/>
      <c r="QLA28" s="78"/>
      <c r="QLB28" s="78"/>
      <c r="QLC28" s="78"/>
      <c r="QLD28" s="78"/>
      <c r="QLE28" s="78"/>
      <c r="QLF28" s="78"/>
      <c r="QLG28" s="78"/>
      <c r="QLH28" s="78"/>
      <c r="QLI28" s="78"/>
      <c r="QLJ28" s="78"/>
      <c r="QLK28" s="78"/>
      <c r="QLL28" s="78"/>
      <c r="QLM28" s="78"/>
      <c r="QLN28" s="78"/>
      <c r="QLO28" s="78"/>
      <c r="QLP28" s="78"/>
      <c r="QLQ28" s="78"/>
      <c r="QLR28" s="78"/>
      <c r="QLS28" s="78"/>
      <c r="QLT28" s="78"/>
      <c r="QLU28" s="78"/>
      <c r="QLV28" s="78"/>
      <c r="QLW28" s="78"/>
      <c r="QLX28" s="78"/>
      <c r="QLY28" s="78"/>
      <c r="QLZ28" s="78"/>
      <c r="QMA28" s="78"/>
      <c r="QMB28" s="78"/>
      <c r="QMC28" s="78"/>
      <c r="QMD28" s="78"/>
      <c r="QME28" s="78"/>
      <c r="QMF28" s="78"/>
      <c r="QMG28" s="78"/>
      <c r="QMH28" s="78"/>
      <c r="QMI28" s="78"/>
      <c r="QMJ28" s="78"/>
      <c r="QMK28" s="78"/>
      <c r="QML28" s="78"/>
      <c r="QMM28" s="78"/>
      <c r="QMN28" s="78"/>
      <c r="QMO28" s="78"/>
      <c r="QMP28" s="78"/>
      <c r="QMQ28" s="78"/>
      <c r="QMR28" s="78"/>
      <c r="QMS28" s="78"/>
      <c r="QMT28" s="78"/>
      <c r="QMU28" s="78"/>
      <c r="QMV28" s="78"/>
      <c r="QMW28" s="78"/>
      <c r="QMX28" s="78"/>
      <c r="QMY28" s="78"/>
      <c r="QMZ28" s="78"/>
      <c r="QNA28" s="78"/>
      <c r="QNB28" s="78"/>
      <c r="QNC28" s="78"/>
      <c r="QND28" s="78"/>
      <c r="QNE28" s="78"/>
      <c r="QNF28" s="78"/>
      <c r="QNG28" s="78"/>
      <c r="QNH28" s="78"/>
      <c r="QNI28" s="78"/>
      <c r="QNJ28" s="78"/>
      <c r="QNK28" s="78"/>
      <c r="QNL28" s="78"/>
      <c r="QNM28" s="78"/>
      <c r="QNN28" s="78"/>
      <c r="QNO28" s="78"/>
      <c r="QNP28" s="78"/>
      <c r="QNQ28" s="78"/>
      <c r="QNR28" s="78"/>
      <c r="QNS28" s="78"/>
      <c r="QNT28" s="78"/>
      <c r="QNU28" s="78"/>
      <c r="QNV28" s="78"/>
      <c r="QNW28" s="78"/>
      <c r="QNX28" s="78"/>
      <c r="QNY28" s="78"/>
      <c r="QNZ28" s="78"/>
      <c r="QOA28" s="78"/>
      <c r="QOB28" s="78"/>
      <c r="QOC28" s="78"/>
      <c r="QOD28" s="78"/>
      <c r="QOE28" s="78"/>
      <c r="QOF28" s="78"/>
      <c r="QOG28" s="78"/>
      <c r="QOH28" s="78"/>
      <c r="QOI28" s="78"/>
      <c r="QOJ28" s="78"/>
      <c r="QOK28" s="78"/>
      <c r="QOL28" s="78"/>
      <c r="QOM28" s="78"/>
      <c r="QON28" s="78"/>
      <c r="QOO28" s="78"/>
      <c r="QOP28" s="78"/>
      <c r="QOQ28" s="78"/>
      <c r="QOR28" s="78"/>
      <c r="QOS28" s="78"/>
      <c r="QOT28" s="78"/>
      <c r="QOU28" s="78"/>
      <c r="QOV28" s="78"/>
      <c r="QOW28" s="78"/>
      <c r="QOX28" s="78"/>
      <c r="QOY28" s="78"/>
      <c r="QOZ28" s="78"/>
      <c r="QPA28" s="78"/>
      <c r="QPB28" s="78"/>
      <c r="QPC28" s="78"/>
      <c r="QPD28" s="78"/>
      <c r="QPE28" s="78"/>
      <c r="QPF28" s="78"/>
      <c r="QPG28" s="78"/>
      <c r="QPH28" s="78"/>
      <c r="QPI28" s="78"/>
      <c r="QPJ28" s="78"/>
      <c r="QPK28" s="78"/>
      <c r="QPL28" s="78"/>
      <c r="QPM28" s="78"/>
      <c r="QPN28" s="78"/>
      <c r="QPO28" s="78"/>
      <c r="QPP28" s="78"/>
      <c r="QPQ28" s="78"/>
      <c r="QPR28" s="78"/>
      <c r="QPS28" s="78"/>
      <c r="QPT28" s="78"/>
      <c r="QPU28" s="78"/>
      <c r="QPV28" s="78"/>
      <c r="QPW28" s="78"/>
      <c r="QPX28" s="78"/>
      <c r="QPY28" s="78"/>
      <c r="QPZ28" s="78"/>
      <c r="QQA28" s="78"/>
      <c r="QQB28" s="78"/>
      <c r="QQC28" s="78"/>
      <c r="QQD28" s="78"/>
      <c r="QQE28" s="78"/>
      <c r="QQF28" s="78"/>
      <c r="QQG28" s="78"/>
      <c r="QQH28" s="78"/>
      <c r="QQI28" s="78"/>
      <c r="QQJ28" s="78"/>
      <c r="QQK28" s="78"/>
      <c r="QQL28" s="78"/>
      <c r="QQM28" s="78"/>
      <c r="QQN28" s="78"/>
      <c r="QQO28" s="78"/>
      <c r="QQP28" s="78"/>
      <c r="QQQ28" s="78"/>
      <c r="QQR28" s="78"/>
      <c r="QQS28" s="78"/>
      <c r="QQT28" s="78"/>
      <c r="QQU28" s="78"/>
      <c r="QQV28" s="78"/>
      <c r="QQW28" s="78"/>
      <c r="QQX28" s="78"/>
      <c r="QQY28" s="78"/>
      <c r="QQZ28" s="78"/>
      <c r="QRA28" s="78"/>
      <c r="QRB28" s="78"/>
      <c r="QRC28" s="78"/>
      <c r="QRD28" s="78"/>
      <c r="QRE28" s="78"/>
      <c r="QRF28" s="78"/>
      <c r="QRG28" s="78"/>
      <c r="QRH28" s="78"/>
      <c r="QRI28" s="78"/>
      <c r="QRJ28" s="78"/>
      <c r="QRK28" s="78"/>
      <c r="QRL28" s="78"/>
      <c r="QRM28" s="78"/>
      <c r="QRN28" s="78"/>
      <c r="QRO28" s="78"/>
      <c r="QRP28" s="78"/>
      <c r="QRQ28" s="78"/>
      <c r="QRR28" s="78"/>
      <c r="QRS28" s="78"/>
      <c r="QRT28" s="78"/>
      <c r="QRU28" s="78"/>
      <c r="QRV28" s="78"/>
      <c r="QRW28" s="78"/>
      <c r="QRX28" s="78"/>
      <c r="QRY28" s="78"/>
      <c r="QRZ28" s="78"/>
      <c r="QSA28" s="78"/>
      <c r="QSB28" s="78"/>
      <c r="QSC28" s="78"/>
      <c r="QSD28" s="78"/>
      <c r="QSE28" s="78"/>
      <c r="QSF28" s="78"/>
      <c r="QSG28" s="78"/>
      <c r="QSH28" s="78"/>
      <c r="QSI28" s="78"/>
      <c r="QSJ28" s="78"/>
      <c r="QSK28" s="78"/>
      <c r="QSL28" s="78"/>
      <c r="QSM28" s="78"/>
      <c r="QSN28" s="78"/>
      <c r="QSO28" s="78"/>
      <c r="QSP28" s="78"/>
      <c r="QSQ28" s="78"/>
      <c r="QSR28" s="78"/>
      <c r="QSS28" s="78"/>
      <c r="QST28" s="78"/>
      <c r="QSU28" s="78"/>
      <c r="QSV28" s="78"/>
      <c r="QSW28" s="78"/>
      <c r="QSX28" s="78"/>
      <c r="QSY28" s="78"/>
      <c r="QSZ28" s="78"/>
      <c r="QTA28" s="78"/>
      <c r="QTB28" s="78"/>
      <c r="QTC28" s="78"/>
      <c r="QTD28" s="78"/>
      <c r="QTE28" s="78"/>
      <c r="QTF28" s="78"/>
      <c r="QTG28" s="78"/>
      <c r="QTH28" s="78"/>
      <c r="QTI28" s="78"/>
      <c r="QTJ28" s="78"/>
      <c r="QTK28" s="78"/>
      <c r="QTL28" s="78"/>
      <c r="QTM28" s="78"/>
      <c r="QTN28" s="78"/>
      <c r="QTO28" s="78"/>
      <c r="QTP28" s="78"/>
      <c r="QTQ28" s="78"/>
      <c r="QTR28" s="78"/>
      <c r="QTS28" s="78"/>
      <c r="QTT28" s="78"/>
      <c r="QTU28" s="78"/>
      <c r="QTV28" s="78"/>
      <c r="QTW28" s="78"/>
      <c r="QTX28" s="78"/>
      <c r="QTY28" s="78"/>
      <c r="QTZ28" s="78"/>
      <c r="QUA28" s="78"/>
      <c r="QUB28" s="78"/>
      <c r="QUC28" s="78"/>
      <c r="QUD28" s="78"/>
      <c r="QUE28" s="78"/>
      <c r="QUF28" s="78"/>
      <c r="QUG28" s="78"/>
      <c r="QUH28" s="78"/>
      <c r="QUI28" s="78"/>
      <c r="QUJ28" s="78"/>
      <c r="QUK28" s="78"/>
      <c r="QUL28" s="78"/>
      <c r="QUM28" s="78"/>
      <c r="QUN28" s="78"/>
      <c r="QUO28" s="78"/>
      <c r="QUP28" s="78"/>
      <c r="QUQ28" s="78"/>
      <c r="QUR28" s="78"/>
      <c r="QUS28" s="78"/>
      <c r="QUT28" s="78"/>
      <c r="QUU28" s="78"/>
      <c r="QUV28" s="78"/>
      <c r="QUW28" s="78"/>
      <c r="QUX28" s="78"/>
      <c r="QUY28" s="78"/>
      <c r="QUZ28" s="78"/>
      <c r="QVA28" s="78"/>
      <c r="QVB28" s="78"/>
      <c r="QVC28" s="78"/>
      <c r="QVD28" s="78"/>
      <c r="QVE28" s="78"/>
      <c r="QVF28" s="78"/>
      <c r="QVG28" s="78"/>
      <c r="QVH28" s="78"/>
      <c r="QVI28" s="78"/>
      <c r="QVJ28" s="78"/>
      <c r="QVK28" s="78"/>
      <c r="QVL28" s="78"/>
      <c r="QVM28" s="78"/>
      <c r="QVN28" s="78"/>
      <c r="QVO28" s="78"/>
      <c r="QVP28" s="78"/>
      <c r="QVQ28" s="78"/>
      <c r="QVR28" s="78"/>
      <c r="QVS28" s="78"/>
      <c r="QVT28" s="78"/>
      <c r="QVU28" s="78"/>
      <c r="QVV28" s="78"/>
      <c r="QVW28" s="78"/>
      <c r="QVX28" s="78"/>
      <c r="QVY28" s="78"/>
      <c r="QVZ28" s="78"/>
      <c r="QWA28" s="78"/>
      <c r="QWB28" s="78"/>
      <c r="QWC28" s="78"/>
      <c r="QWD28" s="78"/>
      <c r="QWE28" s="78"/>
      <c r="QWF28" s="78"/>
      <c r="QWG28" s="78"/>
      <c r="QWH28" s="78"/>
      <c r="QWI28" s="78"/>
      <c r="QWJ28" s="78"/>
      <c r="QWK28" s="78"/>
      <c r="QWL28" s="78"/>
      <c r="QWM28" s="78"/>
      <c r="QWN28" s="78"/>
      <c r="QWO28" s="78"/>
      <c r="QWP28" s="78"/>
      <c r="QWQ28" s="78"/>
      <c r="QWR28" s="78"/>
      <c r="QWS28" s="78"/>
      <c r="QWT28" s="78"/>
      <c r="QWU28" s="78"/>
      <c r="QWV28" s="78"/>
      <c r="QWW28" s="78"/>
      <c r="QWX28" s="78"/>
      <c r="QWY28" s="78"/>
      <c r="QWZ28" s="78"/>
      <c r="QXA28" s="78"/>
      <c r="QXB28" s="78"/>
      <c r="QXC28" s="78"/>
      <c r="QXD28" s="78"/>
      <c r="QXE28" s="78"/>
      <c r="QXF28" s="78"/>
      <c r="QXG28" s="78"/>
      <c r="QXH28" s="78"/>
      <c r="QXI28" s="78"/>
      <c r="QXJ28" s="78"/>
      <c r="QXK28" s="78"/>
      <c r="QXL28" s="78"/>
      <c r="QXM28" s="78"/>
      <c r="QXN28" s="78"/>
      <c r="QXO28" s="78"/>
      <c r="QXP28" s="78"/>
      <c r="QXQ28" s="78"/>
      <c r="QXR28" s="78"/>
      <c r="QXS28" s="78"/>
      <c r="QXT28" s="78"/>
      <c r="QXU28" s="78"/>
      <c r="QXV28" s="78"/>
      <c r="QXW28" s="78"/>
      <c r="QXX28" s="78"/>
      <c r="QXY28" s="78"/>
      <c r="QXZ28" s="78"/>
      <c r="QYA28" s="78"/>
      <c r="QYB28" s="78"/>
      <c r="QYC28" s="78"/>
      <c r="QYD28" s="78"/>
      <c r="QYE28" s="78"/>
      <c r="QYF28" s="78"/>
      <c r="QYG28" s="78"/>
      <c r="QYH28" s="78"/>
      <c r="QYI28" s="78"/>
      <c r="QYJ28" s="78"/>
      <c r="QYK28" s="78"/>
      <c r="QYL28" s="78"/>
      <c r="QYM28" s="78"/>
      <c r="QYN28" s="78"/>
      <c r="QYO28" s="78"/>
      <c r="QYP28" s="78"/>
      <c r="QYQ28" s="78"/>
      <c r="QYR28" s="78"/>
      <c r="QYS28" s="78"/>
      <c r="QYT28" s="78"/>
      <c r="QYU28" s="78"/>
      <c r="QYV28" s="78"/>
      <c r="QYW28" s="78"/>
      <c r="QYX28" s="78"/>
      <c r="QYY28" s="78"/>
      <c r="QYZ28" s="78"/>
      <c r="QZA28" s="78"/>
      <c r="QZB28" s="78"/>
      <c r="QZC28" s="78"/>
      <c r="QZD28" s="78"/>
      <c r="QZE28" s="78"/>
      <c r="QZF28" s="78"/>
      <c r="QZG28" s="78"/>
      <c r="QZH28" s="78"/>
      <c r="QZI28" s="78"/>
      <c r="QZJ28" s="78"/>
      <c r="QZK28" s="78"/>
      <c r="QZL28" s="78"/>
      <c r="QZM28" s="78"/>
      <c r="QZN28" s="78"/>
      <c r="QZO28" s="78"/>
      <c r="QZP28" s="78"/>
      <c r="QZQ28" s="78"/>
      <c r="QZR28" s="78"/>
      <c r="QZS28" s="78"/>
      <c r="QZT28" s="78"/>
      <c r="QZU28" s="78"/>
      <c r="QZV28" s="78"/>
      <c r="QZW28" s="78"/>
      <c r="QZX28" s="78"/>
      <c r="QZY28" s="78"/>
      <c r="QZZ28" s="78"/>
      <c r="RAA28" s="78"/>
      <c r="RAB28" s="78"/>
      <c r="RAC28" s="78"/>
      <c r="RAD28" s="78"/>
      <c r="RAE28" s="78"/>
      <c r="RAF28" s="78"/>
      <c r="RAG28" s="78"/>
      <c r="RAH28" s="78"/>
      <c r="RAI28" s="78"/>
      <c r="RAJ28" s="78"/>
      <c r="RAK28" s="78"/>
      <c r="RAL28" s="78"/>
      <c r="RAM28" s="78"/>
      <c r="RAN28" s="78"/>
      <c r="RAO28" s="78"/>
      <c r="RAP28" s="78"/>
      <c r="RAQ28" s="78"/>
      <c r="RAR28" s="78"/>
      <c r="RAS28" s="78"/>
      <c r="RAT28" s="78"/>
      <c r="RAU28" s="78"/>
      <c r="RAV28" s="78"/>
      <c r="RAW28" s="78"/>
      <c r="RAX28" s="78"/>
      <c r="RAY28" s="78"/>
      <c r="RAZ28" s="78"/>
      <c r="RBA28" s="78"/>
      <c r="RBB28" s="78"/>
      <c r="RBC28" s="78"/>
      <c r="RBD28" s="78"/>
      <c r="RBE28" s="78"/>
      <c r="RBF28" s="78"/>
      <c r="RBG28" s="78"/>
      <c r="RBH28" s="78"/>
      <c r="RBI28" s="78"/>
      <c r="RBJ28" s="78"/>
      <c r="RBK28" s="78"/>
      <c r="RBL28" s="78"/>
      <c r="RBM28" s="78"/>
      <c r="RBN28" s="78"/>
      <c r="RBO28" s="78"/>
      <c r="RBP28" s="78"/>
      <c r="RBQ28" s="78"/>
      <c r="RBR28" s="78"/>
      <c r="RBS28" s="78"/>
      <c r="RBT28" s="78"/>
      <c r="RBU28" s="78"/>
      <c r="RBV28" s="78"/>
      <c r="RBW28" s="78"/>
      <c r="RBX28" s="78"/>
      <c r="RBY28" s="78"/>
      <c r="RBZ28" s="78"/>
      <c r="RCA28" s="78"/>
      <c r="RCB28" s="78"/>
      <c r="RCC28" s="78"/>
      <c r="RCD28" s="78"/>
      <c r="RCE28" s="78"/>
      <c r="RCF28" s="78"/>
      <c r="RCG28" s="78"/>
      <c r="RCH28" s="78"/>
      <c r="RCI28" s="78"/>
      <c r="RCJ28" s="78"/>
      <c r="RCK28" s="78"/>
      <c r="RCL28" s="78"/>
      <c r="RCM28" s="78"/>
      <c r="RCN28" s="78"/>
      <c r="RCO28" s="78"/>
      <c r="RCP28" s="78"/>
      <c r="RCQ28" s="78"/>
      <c r="RCR28" s="78"/>
      <c r="RCS28" s="78"/>
      <c r="RCT28" s="78"/>
      <c r="RCU28" s="78"/>
      <c r="RCV28" s="78"/>
      <c r="RCW28" s="78"/>
      <c r="RCX28" s="78"/>
      <c r="RCY28" s="78"/>
      <c r="RCZ28" s="78"/>
      <c r="RDA28" s="78"/>
      <c r="RDB28" s="78"/>
      <c r="RDC28" s="78"/>
      <c r="RDD28" s="78"/>
      <c r="RDE28" s="78"/>
      <c r="RDF28" s="78"/>
      <c r="RDG28" s="78"/>
      <c r="RDH28" s="78"/>
      <c r="RDI28" s="78"/>
      <c r="RDJ28" s="78"/>
      <c r="RDK28" s="78"/>
      <c r="RDL28" s="78"/>
      <c r="RDM28" s="78"/>
      <c r="RDN28" s="78"/>
      <c r="RDO28" s="78"/>
      <c r="RDP28" s="78"/>
      <c r="RDQ28" s="78"/>
      <c r="RDR28" s="78"/>
      <c r="RDS28" s="78"/>
      <c r="RDT28" s="78"/>
      <c r="RDU28" s="78"/>
      <c r="RDV28" s="78"/>
      <c r="RDW28" s="78"/>
      <c r="RDX28" s="78"/>
      <c r="RDY28" s="78"/>
      <c r="RDZ28" s="78"/>
      <c r="REA28" s="78"/>
      <c r="REB28" s="78"/>
      <c r="REC28" s="78"/>
      <c r="RED28" s="78"/>
      <c r="REE28" s="78"/>
      <c r="REF28" s="78"/>
      <c r="REG28" s="78"/>
      <c r="REH28" s="78"/>
      <c r="REI28" s="78"/>
      <c r="REJ28" s="78"/>
      <c r="REK28" s="78"/>
      <c r="REL28" s="78"/>
      <c r="REM28" s="78"/>
      <c r="REN28" s="78"/>
      <c r="REO28" s="78"/>
      <c r="REP28" s="78"/>
      <c r="REQ28" s="78"/>
      <c r="RER28" s="78"/>
      <c r="RES28" s="78"/>
      <c r="RET28" s="78"/>
      <c r="REU28" s="78"/>
      <c r="REV28" s="78"/>
      <c r="REW28" s="78"/>
      <c r="REX28" s="78"/>
      <c r="REY28" s="78"/>
      <c r="REZ28" s="78"/>
      <c r="RFA28" s="78"/>
      <c r="RFB28" s="78"/>
      <c r="RFC28" s="78"/>
      <c r="RFD28" s="78"/>
      <c r="RFE28" s="78"/>
      <c r="RFF28" s="78"/>
      <c r="RFG28" s="78"/>
      <c r="RFH28" s="78"/>
      <c r="RFI28" s="78"/>
      <c r="RFJ28" s="78"/>
      <c r="RFK28" s="78"/>
      <c r="RFL28" s="78"/>
      <c r="RFM28" s="78"/>
      <c r="RFN28" s="78"/>
      <c r="RFO28" s="78"/>
      <c r="RFP28" s="78"/>
      <c r="RFQ28" s="78"/>
      <c r="RFR28" s="78"/>
      <c r="RFS28" s="78"/>
      <c r="RFT28" s="78"/>
      <c r="RFU28" s="78"/>
      <c r="RFV28" s="78"/>
      <c r="RFW28" s="78"/>
      <c r="RFX28" s="78"/>
      <c r="RFY28" s="78"/>
      <c r="RFZ28" s="78"/>
      <c r="RGA28" s="78"/>
      <c r="RGB28" s="78"/>
      <c r="RGC28" s="78"/>
      <c r="RGD28" s="78"/>
      <c r="RGE28" s="78"/>
      <c r="RGF28" s="78"/>
      <c r="RGG28" s="78"/>
      <c r="RGH28" s="78"/>
      <c r="RGI28" s="78"/>
      <c r="RGJ28" s="78"/>
      <c r="RGK28" s="78"/>
      <c r="RGL28" s="78"/>
      <c r="RGM28" s="78"/>
      <c r="RGN28" s="78"/>
      <c r="RGO28" s="78"/>
      <c r="RGP28" s="78"/>
      <c r="RGQ28" s="78"/>
      <c r="RGR28" s="78"/>
      <c r="RGS28" s="78"/>
      <c r="RGT28" s="78"/>
      <c r="RGU28" s="78"/>
      <c r="RGV28" s="78"/>
      <c r="RGW28" s="78"/>
      <c r="RGX28" s="78"/>
      <c r="RGY28" s="78"/>
      <c r="RGZ28" s="78"/>
      <c r="RHA28" s="78"/>
      <c r="RHB28" s="78"/>
      <c r="RHC28" s="78"/>
      <c r="RHD28" s="78"/>
      <c r="RHE28" s="78"/>
      <c r="RHF28" s="78"/>
      <c r="RHG28" s="78"/>
      <c r="RHH28" s="78"/>
      <c r="RHI28" s="78"/>
      <c r="RHJ28" s="78"/>
      <c r="RHK28" s="78"/>
      <c r="RHL28" s="78"/>
      <c r="RHM28" s="78"/>
      <c r="RHN28" s="78"/>
      <c r="RHO28" s="78"/>
      <c r="RHP28" s="78"/>
      <c r="RHQ28" s="78"/>
      <c r="RHR28" s="78"/>
      <c r="RHS28" s="78"/>
      <c r="RHT28" s="78"/>
      <c r="RHU28" s="78"/>
      <c r="RHV28" s="78"/>
      <c r="RHW28" s="78"/>
      <c r="RHX28" s="78"/>
      <c r="RHY28" s="78"/>
      <c r="RHZ28" s="78"/>
      <c r="RIA28" s="78"/>
      <c r="RIB28" s="78"/>
      <c r="RIC28" s="78"/>
      <c r="RID28" s="78"/>
      <c r="RIE28" s="78"/>
      <c r="RIF28" s="78"/>
      <c r="RIG28" s="78"/>
      <c r="RIH28" s="78"/>
      <c r="RII28" s="78"/>
      <c r="RIJ28" s="78"/>
      <c r="RIK28" s="78"/>
      <c r="RIL28" s="78"/>
      <c r="RIM28" s="78"/>
      <c r="RIN28" s="78"/>
      <c r="RIO28" s="78"/>
      <c r="RIP28" s="78"/>
      <c r="RIQ28" s="78"/>
      <c r="RIR28" s="78"/>
      <c r="RIS28" s="78"/>
      <c r="RIT28" s="78"/>
      <c r="RIU28" s="78"/>
      <c r="RIV28" s="78"/>
      <c r="RIW28" s="78"/>
      <c r="RIX28" s="78"/>
      <c r="RIY28" s="78"/>
      <c r="RIZ28" s="78"/>
      <c r="RJA28" s="78"/>
      <c r="RJB28" s="78"/>
      <c r="RJC28" s="78"/>
      <c r="RJD28" s="78"/>
      <c r="RJE28" s="78"/>
      <c r="RJF28" s="78"/>
      <c r="RJG28" s="78"/>
      <c r="RJH28" s="78"/>
      <c r="RJI28" s="78"/>
      <c r="RJJ28" s="78"/>
      <c r="RJK28" s="78"/>
      <c r="RJL28" s="78"/>
      <c r="RJM28" s="78"/>
      <c r="RJN28" s="78"/>
      <c r="RJO28" s="78"/>
      <c r="RJP28" s="78"/>
      <c r="RJQ28" s="78"/>
      <c r="RJR28" s="78"/>
      <c r="RJS28" s="78"/>
      <c r="RJT28" s="78"/>
      <c r="RJU28" s="78"/>
      <c r="RJV28" s="78"/>
      <c r="RJW28" s="78"/>
      <c r="RJX28" s="78"/>
      <c r="RJY28" s="78"/>
      <c r="RJZ28" s="78"/>
      <c r="RKA28" s="78"/>
      <c r="RKB28" s="78"/>
      <c r="RKC28" s="78"/>
      <c r="RKD28" s="78"/>
      <c r="RKE28" s="78"/>
      <c r="RKF28" s="78"/>
      <c r="RKG28" s="78"/>
      <c r="RKH28" s="78"/>
      <c r="RKI28" s="78"/>
      <c r="RKJ28" s="78"/>
      <c r="RKK28" s="78"/>
      <c r="RKL28" s="78"/>
      <c r="RKM28" s="78"/>
      <c r="RKN28" s="78"/>
      <c r="RKO28" s="78"/>
      <c r="RKP28" s="78"/>
      <c r="RKQ28" s="78"/>
      <c r="RKR28" s="78"/>
      <c r="RKS28" s="78"/>
      <c r="RKT28" s="78"/>
      <c r="RKU28" s="78"/>
      <c r="RKV28" s="78"/>
      <c r="RKW28" s="78"/>
      <c r="RKX28" s="78"/>
      <c r="RKY28" s="78"/>
      <c r="RKZ28" s="78"/>
      <c r="RLA28" s="78"/>
      <c r="RLB28" s="78"/>
      <c r="RLC28" s="78"/>
      <c r="RLD28" s="78"/>
      <c r="RLE28" s="78"/>
      <c r="RLF28" s="78"/>
      <c r="RLG28" s="78"/>
      <c r="RLH28" s="78"/>
      <c r="RLI28" s="78"/>
      <c r="RLJ28" s="78"/>
      <c r="RLK28" s="78"/>
      <c r="RLL28" s="78"/>
      <c r="RLM28" s="78"/>
      <c r="RLN28" s="78"/>
      <c r="RLO28" s="78"/>
      <c r="RLP28" s="78"/>
      <c r="RLQ28" s="78"/>
      <c r="RLR28" s="78"/>
      <c r="RLS28" s="78"/>
      <c r="RLT28" s="78"/>
      <c r="RLU28" s="78"/>
      <c r="RLV28" s="78"/>
      <c r="RLW28" s="78"/>
      <c r="RLX28" s="78"/>
      <c r="RLY28" s="78"/>
      <c r="RLZ28" s="78"/>
      <c r="RMA28" s="78"/>
      <c r="RMB28" s="78"/>
      <c r="RMC28" s="78"/>
      <c r="RMD28" s="78"/>
      <c r="RME28" s="78"/>
      <c r="RMF28" s="78"/>
      <c r="RMG28" s="78"/>
      <c r="RMH28" s="78"/>
      <c r="RMI28" s="78"/>
      <c r="RMJ28" s="78"/>
      <c r="RMK28" s="78"/>
      <c r="RML28" s="78"/>
      <c r="RMM28" s="78"/>
      <c r="RMN28" s="78"/>
      <c r="RMO28" s="78"/>
      <c r="RMP28" s="78"/>
      <c r="RMQ28" s="78"/>
      <c r="RMR28" s="78"/>
      <c r="RMS28" s="78"/>
      <c r="RMT28" s="78"/>
      <c r="RMU28" s="78"/>
      <c r="RMV28" s="78"/>
      <c r="RMW28" s="78"/>
      <c r="RMX28" s="78"/>
      <c r="RMY28" s="78"/>
      <c r="RMZ28" s="78"/>
      <c r="RNA28" s="78"/>
      <c r="RNB28" s="78"/>
      <c r="RNC28" s="78"/>
      <c r="RND28" s="78"/>
      <c r="RNE28" s="78"/>
      <c r="RNF28" s="78"/>
      <c r="RNG28" s="78"/>
      <c r="RNH28" s="78"/>
      <c r="RNI28" s="78"/>
      <c r="RNJ28" s="78"/>
      <c r="RNK28" s="78"/>
      <c r="RNL28" s="78"/>
      <c r="RNM28" s="78"/>
      <c r="RNN28" s="78"/>
      <c r="RNO28" s="78"/>
      <c r="RNP28" s="78"/>
      <c r="RNQ28" s="78"/>
      <c r="RNR28" s="78"/>
      <c r="RNS28" s="78"/>
      <c r="RNT28" s="78"/>
      <c r="RNU28" s="78"/>
      <c r="RNV28" s="78"/>
      <c r="RNW28" s="78"/>
      <c r="RNX28" s="78"/>
      <c r="RNY28" s="78"/>
      <c r="RNZ28" s="78"/>
      <c r="ROA28" s="78"/>
      <c r="ROB28" s="78"/>
      <c r="ROC28" s="78"/>
      <c r="ROD28" s="78"/>
      <c r="ROE28" s="78"/>
      <c r="ROF28" s="78"/>
      <c r="ROG28" s="78"/>
      <c r="ROH28" s="78"/>
      <c r="ROI28" s="78"/>
      <c r="ROJ28" s="78"/>
      <c r="ROK28" s="78"/>
      <c r="ROL28" s="78"/>
      <c r="ROM28" s="78"/>
      <c r="RON28" s="78"/>
      <c r="ROO28" s="78"/>
      <c r="ROP28" s="78"/>
      <c r="ROQ28" s="78"/>
      <c r="ROR28" s="78"/>
      <c r="ROS28" s="78"/>
      <c r="ROT28" s="78"/>
      <c r="ROU28" s="78"/>
      <c r="ROV28" s="78"/>
      <c r="ROW28" s="78"/>
      <c r="ROX28" s="78"/>
      <c r="ROY28" s="78"/>
      <c r="ROZ28" s="78"/>
      <c r="RPA28" s="78"/>
      <c r="RPB28" s="78"/>
      <c r="RPC28" s="78"/>
      <c r="RPD28" s="78"/>
      <c r="RPE28" s="78"/>
      <c r="RPF28" s="78"/>
      <c r="RPG28" s="78"/>
      <c r="RPH28" s="78"/>
      <c r="RPI28" s="78"/>
      <c r="RPJ28" s="78"/>
      <c r="RPK28" s="78"/>
      <c r="RPL28" s="78"/>
      <c r="RPM28" s="78"/>
      <c r="RPN28" s="78"/>
      <c r="RPO28" s="78"/>
      <c r="RPP28" s="78"/>
      <c r="RPQ28" s="78"/>
      <c r="RPR28" s="78"/>
      <c r="RPS28" s="78"/>
      <c r="RPT28" s="78"/>
      <c r="RPU28" s="78"/>
      <c r="RPV28" s="78"/>
      <c r="RPW28" s="78"/>
      <c r="RPX28" s="78"/>
      <c r="RPY28" s="78"/>
      <c r="RPZ28" s="78"/>
      <c r="RQA28" s="78"/>
      <c r="RQB28" s="78"/>
      <c r="RQC28" s="78"/>
      <c r="RQD28" s="78"/>
      <c r="RQE28" s="78"/>
      <c r="RQF28" s="78"/>
      <c r="RQG28" s="78"/>
      <c r="RQH28" s="78"/>
      <c r="RQI28" s="78"/>
      <c r="RQJ28" s="78"/>
      <c r="RQK28" s="78"/>
      <c r="RQL28" s="78"/>
      <c r="RQM28" s="78"/>
      <c r="RQN28" s="78"/>
      <c r="RQO28" s="78"/>
      <c r="RQP28" s="78"/>
      <c r="RQQ28" s="78"/>
      <c r="RQR28" s="78"/>
      <c r="RQS28" s="78"/>
      <c r="RQT28" s="78"/>
      <c r="RQU28" s="78"/>
      <c r="RQV28" s="78"/>
      <c r="RQW28" s="78"/>
      <c r="RQX28" s="78"/>
      <c r="RQY28" s="78"/>
      <c r="RQZ28" s="78"/>
      <c r="RRA28" s="78"/>
      <c r="RRB28" s="78"/>
      <c r="RRC28" s="78"/>
      <c r="RRD28" s="78"/>
      <c r="RRE28" s="78"/>
      <c r="RRF28" s="78"/>
      <c r="RRG28" s="78"/>
      <c r="RRH28" s="78"/>
      <c r="RRI28" s="78"/>
      <c r="RRJ28" s="78"/>
      <c r="RRK28" s="78"/>
      <c r="RRL28" s="78"/>
      <c r="RRM28" s="78"/>
      <c r="RRN28" s="78"/>
      <c r="RRO28" s="78"/>
      <c r="RRP28" s="78"/>
      <c r="RRQ28" s="78"/>
      <c r="RRR28" s="78"/>
      <c r="RRS28" s="78"/>
      <c r="RRT28" s="78"/>
      <c r="RRU28" s="78"/>
      <c r="RRV28" s="78"/>
      <c r="RRW28" s="78"/>
      <c r="RRX28" s="78"/>
      <c r="RRY28" s="78"/>
      <c r="RRZ28" s="78"/>
      <c r="RSA28" s="78"/>
      <c r="RSB28" s="78"/>
      <c r="RSC28" s="78"/>
      <c r="RSD28" s="78"/>
      <c r="RSE28" s="78"/>
      <c r="RSF28" s="78"/>
      <c r="RSG28" s="78"/>
      <c r="RSH28" s="78"/>
      <c r="RSI28" s="78"/>
      <c r="RSJ28" s="78"/>
      <c r="RSK28" s="78"/>
      <c r="RSL28" s="78"/>
      <c r="RSM28" s="78"/>
      <c r="RSN28" s="78"/>
      <c r="RSO28" s="78"/>
      <c r="RSP28" s="78"/>
      <c r="RSQ28" s="78"/>
      <c r="RSR28" s="78"/>
      <c r="RSS28" s="78"/>
      <c r="RST28" s="78"/>
      <c r="RSU28" s="78"/>
      <c r="RSV28" s="78"/>
      <c r="RSW28" s="78"/>
      <c r="RSX28" s="78"/>
      <c r="RSY28" s="78"/>
      <c r="RSZ28" s="78"/>
      <c r="RTA28" s="78"/>
      <c r="RTB28" s="78"/>
      <c r="RTC28" s="78"/>
      <c r="RTD28" s="78"/>
      <c r="RTE28" s="78"/>
      <c r="RTF28" s="78"/>
      <c r="RTG28" s="78"/>
      <c r="RTH28" s="78"/>
      <c r="RTI28" s="78"/>
      <c r="RTJ28" s="78"/>
      <c r="RTK28" s="78"/>
      <c r="RTL28" s="78"/>
      <c r="RTM28" s="78"/>
      <c r="RTN28" s="78"/>
      <c r="RTO28" s="78"/>
      <c r="RTP28" s="78"/>
      <c r="RTQ28" s="78"/>
      <c r="RTR28" s="78"/>
      <c r="RTS28" s="78"/>
      <c r="RTT28" s="78"/>
      <c r="RTU28" s="78"/>
      <c r="RTV28" s="78"/>
      <c r="RTW28" s="78"/>
      <c r="RTX28" s="78"/>
      <c r="RTY28" s="78"/>
      <c r="RTZ28" s="78"/>
      <c r="RUA28" s="78"/>
      <c r="RUB28" s="78"/>
      <c r="RUC28" s="78"/>
      <c r="RUD28" s="78"/>
      <c r="RUE28" s="78"/>
      <c r="RUF28" s="78"/>
      <c r="RUG28" s="78"/>
      <c r="RUH28" s="78"/>
      <c r="RUI28" s="78"/>
      <c r="RUJ28" s="78"/>
      <c r="RUK28" s="78"/>
      <c r="RUL28" s="78"/>
      <c r="RUM28" s="78"/>
      <c r="RUN28" s="78"/>
      <c r="RUO28" s="78"/>
      <c r="RUP28" s="78"/>
      <c r="RUQ28" s="78"/>
      <c r="RUR28" s="78"/>
      <c r="RUS28" s="78"/>
      <c r="RUT28" s="78"/>
      <c r="RUU28" s="78"/>
      <c r="RUV28" s="78"/>
      <c r="RUW28" s="78"/>
      <c r="RUX28" s="78"/>
      <c r="RUY28" s="78"/>
      <c r="RUZ28" s="78"/>
      <c r="RVA28" s="78"/>
      <c r="RVB28" s="78"/>
      <c r="RVC28" s="78"/>
      <c r="RVD28" s="78"/>
      <c r="RVE28" s="78"/>
      <c r="RVF28" s="78"/>
      <c r="RVG28" s="78"/>
      <c r="RVH28" s="78"/>
      <c r="RVI28" s="78"/>
      <c r="RVJ28" s="78"/>
      <c r="RVK28" s="78"/>
      <c r="RVL28" s="78"/>
      <c r="RVM28" s="78"/>
      <c r="RVN28" s="78"/>
      <c r="RVO28" s="78"/>
      <c r="RVP28" s="78"/>
      <c r="RVQ28" s="78"/>
      <c r="RVR28" s="78"/>
      <c r="RVS28" s="78"/>
      <c r="RVT28" s="78"/>
      <c r="RVU28" s="78"/>
      <c r="RVV28" s="78"/>
      <c r="RVW28" s="78"/>
      <c r="RVX28" s="78"/>
      <c r="RVY28" s="78"/>
      <c r="RVZ28" s="78"/>
      <c r="RWA28" s="78"/>
      <c r="RWB28" s="78"/>
      <c r="RWC28" s="78"/>
      <c r="RWD28" s="78"/>
      <c r="RWE28" s="78"/>
      <c r="RWF28" s="78"/>
      <c r="RWG28" s="78"/>
      <c r="RWH28" s="78"/>
      <c r="RWI28" s="78"/>
      <c r="RWJ28" s="78"/>
      <c r="RWK28" s="78"/>
      <c r="RWL28" s="78"/>
      <c r="RWM28" s="78"/>
      <c r="RWN28" s="78"/>
      <c r="RWO28" s="78"/>
      <c r="RWP28" s="78"/>
      <c r="RWQ28" s="78"/>
      <c r="RWR28" s="78"/>
      <c r="RWS28" s="78"/>
      <c r="RWT28" s="78"/>
      <c r="RWU28" s="78"/>
      <c r="RWV28" s="78"/>
      <c r="RWW28" s="78"/>
      <c r="RWX28" s="78"/>
      <c r="RWY28" s="78"/>
      <c r="RWZ28" s="78"/>
      <c r="RXA28" s="78"/>
      <c r="RXB28" s="78"/>
      <c r="RXC28" s="78"/>
      <c r="RXD28" s="78"/>
      <c r="RXE28" s="78"/>
      <c r="RXF28" s="78"/>
      <c r="RXG28" s="78"/>
      <c r="RXH28" s="78"/>
      <c r="RXI28" s="78"/>
      <c r="RXJ28" s="78"/>
      <c r="RXK28" s="78"/>
      <c r="RXL28" s="78"/>
      <c r="RXM28" s="78"/>
      <c r="RXN28" s="78"/>
      <c r="RXO28" s="78"/>
      <c r="RXP28" s="78"/>
      <c r="RXQ28" s="78"/>
      <c r="RXR28" s="78"/>
      <c r="RXS28" s="78"/>
      <c r="RXT28" s="78"/>
      <c r="RXU28" s="78"/>
      <c r="RXV28" s="78"/>
      <c r="RXW28" s="78"/>
      <c r="RXX28" s="78"/>
      <c r="RXY28" s="78"/>
      <c r="RXZ28" s="78"/>
      <c r="RYA28" s="78"/>
      <c r="RYB28" s="78"/>
      <c r="RYC28" s="78"/>
      <c r="RYD28" s="78"/>
      <c r="RYE28" s="78"/>
      <c r="RYF28" s="78"/>
      <c r="RYG28" s="78"/>
      <c r="RYH28" s="78"/>
      <c r="RYI28" s="78"/>
      <c r="RYJ28" s="78"/>
      <c r="RYK28" s="78"/>
      <c r="RYL28" s="78"/>
      <c r="RYM28" s="78"/>
      <c r="RYN28" s="78"/>
      <c r="RYO28" s="78"/>
      <c r="RYP28" s="78"/>
      <c r="RYQ28" s="78"/>
      <c r="RYR28" s="78"/>
      <c r="RYS28" s="78"/>
      <c r="RYT28" s="78"/>
      <c r="RYU28" s="78"/>
      <c r="RYV28" s="78"/>
      <c r="RYW28" s="78"/>
      <c r="RYX28" s="78"/>
      <c r="RYY28" s="78"/>
      <c r="RYZ28" s="78"/>
      <c r="RZA28" s="78"/>
      <c r="RZB28" s="78"/>
      <c r="RZC28" s="78"/>
      <c r="RZD28" s="78"/>
      <c r="RZE28" s="78"/>
      <c r="RZF28" s="78"/>
      <c r="RZG28" s="78"/>
      <c r="RZH28" s="78"/>
      <c r="RZI28" s="78"/>
      <c r="RZJ28" s="78"/>
      <c r="RZK28" s="78"/>
      <c r="RZL28" s="78"/>
      <c r="RZM28" s="78"/>
      <c r="RZN28" s="78"/>
      <c r="RZO28" s="78"/>
      <c r="RZP28" s="78"/>
      <c r="RZQ28" s="78"/>
      <c r="RZR28" s="78"/>
      <c r="RZS28" s="78"/>
      <c r="RZT28" s="78"/>
      <c r="RZU28" s="78"/>
      <c r="RZV28" s="78"/>
      <c r="RZW28" s="78"/>
      <c r="RZX28" s="78"/>
      <c r="RZY28" s="78"/>
      <c r="RZZ28" s="78"/>
      <c r="SAA28" s="78"/>
      <c r="SAB28" s="78"/>
      <c r="SAC28" s="78"/>
      <c r="SAD28" s="78"/>
      <c r="SAE28" s="78"/>
      <c r="SAF28" s="78"/>
      <c r="SAG28" s="78"/>
      <c r="SAH28" s="78"/>
      <c r="SAI28" s="78"/>
      <c r="SAJ28" s="78"/>
      <c r="SAK28" s="78"/>
      <c r="SAL28" s="78"/>
      <c r="SAM28" s="78"/>
      <c r="SAN28" s="78"/>
      <c r="SAO28" s="78"/>
      <c r="SAP28" s="78"/>
      <c r="SAQ28" s="78"/>
      <c r="SAR28" s="78"/>
      <c r="SAS28" s="78"/>
      <c r="SAT28" s="78"/>
      <c r="SAU28" s="78"/>
      <c r="SAV28" s="78"/>
      <c r="SAW28" s="78"/>
      <c r="SAX28" s="78"/>
      <c r="SAY28" s="78"/>
      <c r="SAZ28" s="78"/>
      <c r="SBA28" s="78"/>
      <c r="SBB28" s="78"/>
      <c r="SBC28" s="78"/>
      <c r="SBD28" s="78"/>
      <c r="SBE28" s="78"/>
      <c r="SBF28" s="78"/>
      <c r="SBG28" s="78"/>
      <c r="SBH28" s="78"/>
      <c r="SBI28" s="78"/>
      <c r="SBJ28" s="78"/>
      <c r="SBK28" s="78"/>
      <c r="SBL28" s="78"/>
      <c r="SBM28" s="78"/>
      <c r="SBN28" s="78"/>
      <c r="SBO28" s="78"/>
      <c r="SBP28" s="78"/>
      <c r="SBQ28" s="78"/>
      <c r="SBR28" s="78"/>
      <c r="SBS28" s="78"/>
      <c r="SBT28" s="78"/>
      <c r="SBU28" s="78"/>
      <c r="SBV28" s="78"/>
      <c r="SBW28" s="78"/>
      <c r="SBX28" s="78"/>
      <c r="SBY28" s="78"/>
      <c r="SBZ28" s="78"/>
      <c r="SCA28" s="78"/>
      <c r="SCB28" s="78"/>
      <c r="SCC28" s="78"/>
      <c r="SCD28" s="78"/>
      <c r="SCE28" s="78"/>
      <c r="SCF28" s="78"/>
      <c r="SCG28" s="78"/>
      <c r="SCH28" s="78"/>
      <c r="SCI28" s="78"/>
      <c r="SCJ28" s="78"/>
      <c r="SCK28" s="78"/>
      <c r="SCL28" s="78"/>
      <c r="SCM28" s="78"/>
      <c r="SCN28" s="78"/>
      <c r="SCO28" s="78"/>
      <c r="SCP28" s="78"/>
      <c r="SCQ28" s="78"/>
      <c r="SCR28" s="78"/>
      <c r="SCS28" s="78"/>
      <c r="SCT28" s="78"/>
      <c r="SCU28" s="78"/>
      <c r="SCV28" s="78"/>
      <c r="SCW28" s="78"/>
      <c r="SCX28" s="78"/>
      <c r="SCY28" s="78"/>
      <c r="SCZ28" s="78"/>
      <c r="SDA28" s="78"/>
      <c r="SDB28" s="78"/>
      <c r="SDC28" s="78"/>
      <c r="SDD28" s="78"/>
      <c r="SDE28" s="78"/>
      <c r="SDF28" s="78"/>
      <c r="SDG28" s="78"/>
      <c r="SDH28" s="78"/>
      <c r="SDI28" s="78"/>
      <c r="SDJ28" s="78"/>
      <c r="SDK28" s="78"/>
      <c r="SDL28" s="78"/>
      <c r="SDM28" s="78"/>
      <c r="SDN28" s="78"/>
      <c r="SDO28" s="78"/>
      <c r="SDP28" s="78"/>
      <c r="SDQ28" s="78"/>
      <c r="SDR28" s="78"/>
      <c r="SDS28" s="78"/>
      <c r="SDT28" s="78"/>
      <c r="SDU28" s="78"/>
      <c r="SDV28" s="78"/>
      <c r="SDW28" s="78"/>
      <c r="SDX28" s="78"/>
      <c r="SDY28" s="78"/>
      <c r="SDZ28" s="78"/>
      <c r="SEA28" s="78"/>
      <c r="SEB28" s="78"/>
      <c r="SEC28" s="78"/>
      <c r="SED28" s="78"/>
      <c r="SEE28" s="78"/>
      <c r="SEF28" s="78"/>
      <c r="SEG28" s="78"/>
      <c r="SEH28" s="78"/>
      <c r="SEI28" s="78"/>
      <c r="SEJ28" s="78"/>
      <c r="SEK28" s="78"/>
      <c r="SEL28" s="78"/>
      <c r="SEM28" s="78"/>
      <c r="SEN28" s="78"/>
      <c r="SEO28" s="78"/>
      <c r="SEP28" s="78"/>
      <c r="SEQ28" s="78"/>
      <c r="SER28" s="78"/>
      <c r="SES28" s="78"/>
      <c r="SET28" s="78"/>
      <c r="SEU28" s="78"/>
      <c r="SEV28" s="78"/>
      <c r="SEW28" s="78"/>
      <c r="SEX28" s="78"/>
      <c r="SEY28" s="78"/>
      <c r="SEZ28" s="78"/>
      <c r="SFA28" s="78"/>
      <c r="SFB28" s="78"/>
      <c r="SFC28" s="78"/>
      <c r="SFD28" s="78"/>
      <c r="SFE28" s="78"/>
      <c r="SFF28" s="78"/>
      <c r="SFG28" s="78"/>
      <c r="SFH28" s="78"/>
      <c r="SFI28" s="78"/>
      <c r="SFJ28" s="78"/>
      <c r="SFK28" s="78"/>
      <c r="SFL28" s="78"/>
      <c r="SFM28" s="78"/>
      <c r="SFN28" s="78"/>
      <c r="SFO28" s="78"/>
      <c r="SFP28" s="78"/>
      <c r="SFQ28" s="78"/>
      <c r="SFR28" s="78"/>
      <c r="SFS28" s="78"/>
      <c r="SFT28" s="78"/>
      <c r="SFU28" s="78"/>
      <c r="SFV28" s="78"/>
      <c r="SFW28" s="78"/>
      <c r="SFX28" s="78"/>
      <c r="SFY28" s="78"/>
      <c r="SFZ28" s="78"/>
      <c r="SGA28" s="78"/>
      <c r="SGB28" s="78"/>
      <c r="SGC28" s="78"/>
      <c r="SGD28" s="78"/>
      <c r="SGE28" s="78"/>
      <c r="SGF28" s="78"/>
      <c r="SGG28" s="78"/>
      <c r="SGH28" s="78"/>
      <c r="SGI28" s="78"/>
      <c r="SGJ28" s="78"/>
      <c r="SGK28" s="78"/>
      <c r="SGL28" s="78"/>
      <c r="SGM28" s="78"/>
      <c r="SGN28" s="78"/>
      <c r="SGO28" s="78"/>
      <c r="SGP28" s="78"/>
      <c r="SGQ28" s="78"/>
      <c r="SGR28" s="78"/>
      <c r="SGS28" s="78"/>
      <c r="SGT28" s="78"/>
      <c r="SGU28" s="78"/>
      <c r="SGV28" s="78"/>
      <c r="SGW28" s="78"/>
      <c r="SGX28" s="78"/>
      <c r="SGY28" s="78"/>
      <c r="SGZ28" s="78"/>
      <c r="SHA28" s="78"/>
      <c r="SHB28" s="78"/>
      <c r="SHC28" s="78"/>
      <c r="SHD28" s="78"/>
      <c r="SHE28" s="78"/>
      <c r="SHF28" s="78"/>
      <c r="SHG28" s="78"/>
      <c r="SHH28" s="78"/>
      <c r="SHI28" s="78"/>
      <c r="SHJ28" s="78"/>
      <c r="SHK28" s="78"/>
      <c r="SHL28" s="78"/>
      <c r="SHM28" s="78"/>
      <c r="SHN28" s="78"/>
      <c r="SHO28" s="78"/>
      <c r="SHP28" s="78"/>
      <c r="SHQ28" s="78"/>
      <c r="SHR28" s="78"/>
      <c r="SHS28" s="78"/>
      <c r="SHT28" s="78"/>
      <c r="SHU28" s="78"/>
      <c r="SHV28" s="78"/>
      <c r="SHW28" s="78"/>
      <c r="SHX28" s="78"/>
      <c r="SHY28" s="78"/>
      <c r="SHZ28" s="78"/>
      <c r="SIA28" s="78"/>
      <c r="SIB28" s="78"/>
      <c r="SIC28" s="78"/>
      <c r="SID28" s="78"/>
      <c r="SIE28" s="78"/>
      <c r="SIF28" s="78"/>
      <c r="SIG28" s="78"/>
      <c r="SIH28" s="78"/>
      <c r="SII28" s="78"/>
      <c r="SIJ28" s="78"/>
      <c r="SIK28" s="78"/>
      <c r="SIL28" s="78"/>
      <c r="SIM28" s="78"/>
      <c r="SIN28" s="78"/>
      <c r="SIO28" s="78"/>
      <c r="SIP28" s="78"/>
      <c r="SIQ28" s="78"/>
      <c r="SIR28" s="78"/>
      <c r="SIS28" s="78"/>
      <c r="SIT28" s="78"/>
      <c r="SIU28" s="78"/>
      <c r="SIV28" s="78"/>
      <c r="SIW28" s="78"/>
      <c r="SIX28" s="78"/>
      <c r="SIY28" s="78"/>
      <c r="SIZ28" s="78"/>
      <c r="SJA28" s="78"/>
      <c r="SJB28" s="78"/>
      <c r="SJC28" s="78"/>
      <c r="SJD28" s="78"/>
      <c r="SJE28" s="78"/>
      <c r="SJF28" s="78"/>
      <c r="SJG28" s="78"/>
      <c r="SJH28" s="78"/>
      <c r="SJI28" s="78"/>
      <c r="SJJ28" s="78"/>
      <c r="SJK28" s="78"/>
      <c r="SJL28" s="78"/>
      <c r="SJM28" s="78"/>
      <c r="SJN28" s="78"/>
      <c r="SJO28" s="78"/>
      <c r="SJP28" s="78"/>
      <c r="SJQ28" s="78"/>
      <c r="SJR28" s="78"/>
      <c r="SJS28" s="78"/>
      <c r="SJT28" s="78"/>
      <c r="SJU28" s="78"/>
      <c r="SJV28" s="78"/>
      <c r="SJW28" s="78"/>
      <c r="SJX28" s="78"/>
      <c r="SJY28" s="78"/>
      <c r="SJZ28" s="78"/>
      <c r="SKA28" s="78"/>
      <c r="SKB28" s="78"/>
      <c r="SKC28" s="78"/>
      <c r="SKD28" s="78"/>
      <c r="SKE28" s="78"/>
      <c r="SKF28" s="78"/>
      <c r="SKG28" s="78"/>
      <c r="SKH28" s="78"/>
      <c r="SKI28" s="78"/>
      <c r="SKJ28" s="78"/>
      <c r="SKK28" s="78"/>
      <c r="SKL28" s="78"/>
      <c r="SKM28" s="78"/>
      <c r="SKN28" s="78"/>
      <c r="SKO28" s="78"/>
      <c r="SKP28" s="78"/>
      <c r="SKQ28" s="78"/>
      <c r="SKR28" s="78"/>
      <c r="SKS28" s="78"/>
      <c r="SKT28" s="78"/>
      <c r="SKU28" s="78"/>
      <c r="SKV28" s="78"/>
      <c r="SKW28" s="78"/>
      <c r="SKX28" s="78"/>
      <c r="SKY28" s="78"/>
      <c r="SKZ28" s="78"/>
      <c r="SLA28" s="78"/>
      <c r="SLB28" s="78"/>
      <c r="SLC28" s="78"/>
      <c r="SLD28" s="78"/>
      <c r="SLE28" s="78"/>
      <c r="SLF28" s="78"/>
      <c r="SLG28" s="78"/>
      <c r="SLH28" s="78"/>
      <c r="SLI28" s="78"/>
      <c r="SLJ28" s="78"/>
      <c r="SLK28" s="78"/>
      <c r="SLL28" s="78"/>
      <c r="SLM28" s="78"/>
      <c r="SLN28" s="78"/>
      <c r="SLO28" s="78"/>
      <c r="SLP28" s="78"/>
      <c r="SLQ28" s="78"/>
      <c r="SLR28" s="78"/>
      <c r="SLS28" s="78"/>
      <c r="SLT28" s="78"/>
      <c r="SLU28" s="78"/>
      <c r="SLV28" s="78"/>
      <c r="SLW28" s="78"/>
      <c r="SLX28" s="78"/>
      <c r="SLY28" s="78"/>
      <c r="SLZ28" s="78"/>
      <c r="SMA28" s="78"/>
      <c r="SMB28" s="78"/>
      <c r="SMC28" s="78"/>
      <c r="SMD28" s="78"/>
      <c r="SME28" s="78"/>
      <c r="SMF28" s="78"/>
      <c r="SMG28" s="78"/>
      <c r="SMH28" s="78"/>
      <c r="SMI28" s="78"/>
      <c r="SMJ28" s="78"/>
      <c r="SMK28" s="78"/>
      <c r="SML28" s="78"/>
      <c r="SMM28" s="78"/>
      <c r="SMN28" s="78"/>
      <c r="SMO28" s="78"/>
      <c r="SMP28" s="78"/>
      <c r="SMQ28" s="78"/>
      <c r="SMR28" s="78"/>
      <c r="SMS28" s="78"/>
      <c r="SMT28" s="78"/>
      <c r="SMU28" s="78"/>
      <c r="SMV28" s="78"/>
      <c r="SMW28" s="78"/>
      <c r="SMX28" s="78"/>
      <c r="SMY28" s="78"/>
      <c r="SMZ28" s="78"/>
      <c r="SNA28" s="78"/>
      <c r="SNB28" s="78"/>
      <c r="SNC28" s="78"/>
      <c r="SND28" s="78"/>
      <c r="SNE28" s="78"/>
      <c r="SNF28" s="78"/>
      <c r="SNG28" s="78"/>
      <c r="SNH28" s="78"/>
      <c r="SNI28" s="78"/>
      <c r="SNJ28" s="78"/>
      <c r="SNK28" s="78"/>
      <c r="SNL28" s="78"/>
      <c r="SNM28" s="78"/>
      <c r="SNN28" s="78"/>
      <c r="SNO28" s="78"/>
      <c r="SNP28" s="78"/>
      <c r="SNQ28" s="78"/>
      <c r="SNR28" s="78"/>
      <c r="SNS28" s="78"/>
      <c r="SNT28" s="78"/>
      <c r="SNU28" s="78"/>
      <c r="SNV28" s="78"/>
      <c r="SNW28" s="78"/>
      <c r="SNX28" s="78"/>
      <c r="SNY28" s="78"/>
      <c r="SNZ28" s="78"/>
      <c r="SOA28" s="78"/>
      <c r="SOB28" s="78"/>
      <c r="SOC28" s="78"/>
      <c r="SOD28" s="78"/>
      <c r="SOE28" s="78"/>
      <c r="SOF28" s="78"/>
      <c r="SOG28" s="78"/>
      <c r="SOH28" s="78"/>
      <c r="SOI28" s="78"/>
      <c r="SOJ28" s="78"/>
      <c r="SOK28" s="78"/>
      <c r="SOL28" s="78"/>
      <c r="SOM28" s="78"/>
      <c r="SON28" s="78"/>
      <c r="SOO28" s="78"/>
      <c r="SOP28" s="78"/>
      <c r="SOQ28" s="78"/>
      <c r="SOR28" s="78"/>
      <c r="SOS28" s="78"/>
      <c r="SOT28" s="78"/>
      <c r="SOU28" s="78"/>
      <c r="SOV28" s="78"/>
      <c r="SOW28" s="78"/>
      <c r="SOX28" s="78"/>
      <c r="SOY28" s="78"/>
      <c r="SOZ28" s="78"/>
      <c r="SPA28" s="78"/>
      <c r="SPB28" s="78"/>
      <c r="SPC28" s="78"/>
      <c r="SPD28" s="78"/>
      <c r="SPE28" s="78"/>
      <c r="SPF28" s="78"/>
      <c r="SPG28" s="78"/>
      <c r="SPH28" s="78"/>
      <c r="SPI28" s="78"/>
      <c r="SPJ28" s="78"/>
      <c r="SPK28" s="78"/>
      <c r="SPL28" s="78"/>
      <c r="SPM28" s="78"/>
      <c r="SPN28" s="78"/>
      <c r="SPO28" s="78"/>
      <c r="SPP28" s="78"/>
      <c r="SPQ28" s="78"/>
      <c r="SPR28" s="78"/>
      <c r="SPS28" s="78"/>
      <c r="SPT28" s="78"/>
      <c r="SPU28" s="78"/>
      <c r="SPV28" s="78"/>
      <c r="SPW28" s="78"/>
      <c r="SPX28" s="78"/>
      <c r="SPY28" s="78"/>
      <c r="SPZ28" s="78"/>
      <c r="SQA28" s="78"/>
      <c r="SQB28" s="78"/>
      <c r="SQC28" s="78"/>
      <c r="SQD28" s="78"/>
      <c r="SQE28" s="78"/>
      <c r="SQF28" s="78"/>
      <c r="SQG28" s="78"/>
      <c r="SQH28" s="78"/>
      <c r="SQI28" s="78"/>
      <c r="SQJ28" s="78"/>
      <c r="SQK28" s="78"/>
      <c r="SQL28" s="78"/>
      <c r="SQM28" s="78"/>
      <c r="SQN28" s="78"/>
      <c r="SQO28" s="78"/>
      <c r="SQP28" s="78"/>
      <c r="SQQ28" s="78"/>
      <c r="SQR28" s="78"/>
      <c r="SQS28" s="78"/>
      <c r="SQT28" s="78"/>
      <c r="SQU28" s="78"/>
      <c r="SQV28" s="78"/>
      <c r="SQW28" s="78"/>
      <c r="SQX28" s="78"/>
      <c r="SQY28" s="78"/>
      <c r="SQZ28" s="78"/>
      <c r="SRA28" s="78"/>
      <c r="SRB28" s="78"/>
      <c r="SRC28" s="78"/>
      <c r="SRD28" s="78"/>
      <c r="SRE28" s="78"/>
      <c r="SRF28" s="78"/>
      <c r="SRG28" s="78"/>
      <c r="SRH28" s="78"/>
      <c r="SRI28" s="78"/>
      <c r="SRJ28" s="78"/>
      <c r="SRK28" s="78"/>
      <c r="SRL28" s="78"/>
      <c r="SRM28" s="78"/>
      <c r="SRN28" s="78"/>
      <c r="SRO28" s="78"/>
      <c r="SRP28" s="78"/>
      <c r="SRQ28" s="78"/>
      <c r="SRR28" s="78"/>
      <c r="SRS28" s="78"/>
      <c r="SRT28" s="78"/>
      <c r="SRU28" s="78"/>
      <c r="SRV28" s="78"/>
      <c r="SRW28" s="78"/>
      <c r="SRX28" s="78"/>
      <c r="SRY28" s="78"/>
      <c r="SRZ28" s="78"/>
      <c r="SSA28" s="78"/>
      <c r="SSB28" s="78"/>
      <c r="SSC28" s="78"/>
      <c r="SSD28" s="78"/>
      <c r="SSE28" s="78"/>
      <c r="SSF28" s="78"/>
      <c r="SSG28" s="78"/>
      <c r="SSH28" s="78"/>
      <c r="SSI28" s="78"/>
      <c r="SSJ28" s="78"/>
      <c r="SSK28" s="78"/>
      <c r="SSL28" s="78"/>
      <c r="SSM28" s="78"/>
      <c r="SSN28" s="78"/>
      <c r="SSO28" s="78"/>
      <c r="SSP28" s="78"/>
      <c r="SSQ28" s="78"/>
      <c r="SSR28" s="78"/>
      <c r="SSS28" s="78"/>
      <c r="SST28" s="78"/>
      <c r="SSU28" s="78"/>
      <c r="SSV28" s="78"/>
      <c r="SSW28" s="78"/>
      <c r="SSX28" s="78"/>
      <c r="SSY28" s="78"/>
      <c r="SSZ28" s="78"/>
      <c r="STA28" s="78"/>
      <c r="STB28" s="78"/>
      <c r="STC28" s="78"/>
      <c r="STD28" s="78"/>
      <c r="STE28" s="78"/>
      <c r="STF28" s="78"/>
      <c r="STG28" s="78"/>
      <c r="STH28" s="78"/>
      <c r="STI28" s="78"/>
      <c r="STJ28" s="78"/>
      <c r="STK28" s="78"/>
      <c r="STL28" s="78"/>
      <c r="STM28" s="78"/>
      <c r="STN28" s="78"/>
      <c r="STO28" s="78"/>
      <c r="STP28" s="78"/>
      <c r="STQ28" s="78"/>
      <c r="STR28" s="78"/>
      <c r="STS28" s="78"/>
      <c r="STT28" s="78"/>
      <c r="STU28" s="78"/>
      <c r="STV28" s="78"/>
      <c r="STW28" s="78"/>
      <c r="STX28" s="78"/>
      <c r="STY28" s="78"/>
      <c r="STZ28" s="78"/>
      <c r="SUA28" s="78"/>
      <c r="SUB28" s="78"/>
      <c r="SUC28" s="78"/>
      <c r="SUD28" s="78"/>
      <c r="SUE28" s="78"/>
      <c r="SUF28" s="78"/>
      <c r="SUG28" s="78"/>
      <c r="SUH28" s="78"/>
      <c r="SUI28" s="78"/>
      <c r="SUJ28" s="78"/>
      <c r="SUK28" s="78"/>
      <c r="SUL28" s="78"/>
      <c r="SUM28" s="78"/>
      <c r="SUN28" s="78"/>
      <c r="SUO28" s="78"/>
      <c r="SUP28" s="78"/>
      <c r="SUQ28" s="78"/>
      <c r="SUR28" s="78"/>
      <c r="SUS28" s="78"/>
      <c r="SUT28" s="78"/>
      <c r="SUU28" s="78"/>
      <c r="SUV28" s="78"/>
      <c r="SUW28" s="78"/>
      <c r="SUX28" s="78"/>
      <c r="SUY28" s="78"/>
      <c r="SUZ28" s="78"/>
      <c r="SVA28" s="78"/>
      <c r="SVB28" s="78"/>
      <c r="SVC28" s="78"/>
      <c r="SVD28" s="78"/>
      <c r="SVE28" s="78"/>
      <c r="SVF28" s="78"/>
      <c r="SVG28" s="78"/>
      <c r="SVH28" s="78"/>
      <c r="SVI28" s="78"/>
      <c r="SVJ28" s="78"/>
      <c r="SVK28" s="78"/>
      <c r="SVL28" s="78"/>
      <c r="SVM28" s="78"/>
      <c r="SVN28" s="78"/>
      <c r="SVO28" s="78"/>
      <c r="SVP28" s="78"/>
      <c r="SVQ28" s="78"/>
      <c r="SVR28" s="78"/>
      <c r="SVS28" s="78"/>
      <c r="SVT28" s="78"/>
      <c r="SVU28" s="78"/>
      <c r="SVV28" s="78"/>
      <c r="SVW28" s="78"/>
      <c r="SVX28" s="78"/>
      <c r="SVY28" s="78"/>
      <c r="SVZ28" s="78"/>
      <c r="SWA28" s="78"/>
      <c r="SWB28" s="78"/>
      <c r="SWC28" s="78"/>
      <c r="SWD28" s="78"/>
      <c r="SWE28" s="78"/>
      <c r="SWF28" s="78"/>
      <c r="SWG28" s="78"/>
      <c r="SWH28" s="78"/>
      <c r="SWI28" s="78"/>
      <c r="SWJ28" s="78"/>
      <c r="SWK28" s="78"/>
      <c r="SWL28" s="78"/>
      <c r="SWM28" s="78"/>
      <c r="SWN28" s="78"/>
      <c r="SWO28" s="78"/>
      <c r="SWP28" s="78"/>
      <c r="SWQ28" s="78"/>
      <c r="SWR28" s="78"/>
      <c r="SWS28" s="78"/>
      <c r="SWT28" s="78"/>
      <c r="SWU28" s="78"/>
      <c r="SWV28" s="78"/>
      <c r="SWW28" s="78"/>
      <c r="SWX28" s="78"/>
      <c r="SWY28" s="78"/>
      <c r="SWZ28" s="78"/>
      <c r="SXA28" s="78"/>
      <c r="SXB28" s="78"/>
      <c r="SXC28" s="78"/>
      <c r="SXD28" s="78"/>
      <c r="SXE28" s="78"/>
      <c r="SXF28" s="78"/>
      <c r="SXG28" s="78"/>
      <c r="SXH28" s="78"/>
      <c r="SXI28" s="78"/>
      <c r="SXJ28" s="78"/>
      <c r="SXK28" s="78"/>
      <c r="SXL28" s="78"/>
      <c r="SXM28" s="78"/>
      <c r="SXN28" s="78"/>
      <c r="SXO28" s="78"/>
      <c r="SXP28" s="78"/>
      <c r="SXQ28" s="78"/>
      <c r="SXR28" s="78"/>
      <c r="SXS28" s="78"/>
      <c r="SXT28" s="78"/>
      <c r="SXU28" s="78"/>
      <c r="SXV28" s="78"/>
      <c r="SXW28" s="78"/>
      <c r="SXX28" s="78"/>
      <c r="SXY28" s="78"/>
      <c r="SXZ28" s="78"/>
      <c r="SYA28" s="78"/>
      <c r="SYB28" s="78"/>
      <c r="SYC28" s="78"/>
      <c r="SYD28" s="78"/>
      <c r="SYE28" s="78"/>
      <c r="SYF28" s="78"/>
      <c r="SYG28" s="78"/>
      <c r="SYH28" s="78"/>
      <c r="SYI28" s="78"/>
      <c r="SYJ28" s="78"/>
      <c r="SYK28" s="78"/>
      <c r="SYL28" s="78"/>
      <c r="SYM28" s="78"/>
      <c r="SYN28" s="78"/>
      <c r="SYO28" s="78"/>
      <c r="SYP28" s="78"/>
      <c r="SYQ28" s="78"/>
      <c r="SYR28" s="78"/>
      <c r="SYS28" s="78"/>
      <c r="SYT28" s="78"/>
      <c r="SYU28" s="78"/>
      <c r="SYV28" s="78"/>
      <c r="SYW28" s="78"/>
      <c r="SYX28" s="78"/>
      <c r="SYY28" s="78"/>
      <c r="SYZ28" s="78"/>
      <c r="SZA28" s="78"/>
      <c r="SZB28" s="78"/>
      <c r="SZC28" s="78"/>
      <c r="SZD28" s="78"/>
      <c r="SZE28" s="78"/>
      <c r="SZF28" s="78"/>
      <c r="SZG28" s="78"/>
      <c r="SZH28" s="78"/>
      <c r="SZI28" s="78"/>
      <c r="SZJ28" s="78"/>
      <c r="SZK28" s="78"/>
      <c r="SZL28" s="78"/>
      <c r="SZM28" s="78"/>
      <c r="SZN28" s="78"/>
      <c r="SZO28" s="78"/>
      <c r="SZP28" s="78"/>
      <c r="SZQ28" s="78"/>
      <c r="SZR28" s="78"/>
      <c r="SZS28" s="78"/>
      <c r="SZT28" s="78"/>
      <c r="SZU28" s="78"/>
      <c r="SZV28" s="78"/>
      <c r="SZW28" s="78"/>
      <c r="SZX28" s="78"/>
      <c r="SZY28" s="78"/>
      <c r="SZZ28" s="78"/>
      <c r="TAA28" s="78"/>
      <c r="TAB28" s="78"/>
      <c r="TAC28" s="78"/>
      <c r="TAD28" s="78"/>
      <c r="TAE28" s="78"/>
      <c r="TAF28" s="78"/>
      <c r="TAG28" s="78"/>
      <c r="TAH28" s="78"/>
      <c r="TAI28" s="78"/>
      <c r="TAJ28" s="78"/>
      <c r="TAK28" s="78"/>
      <c r="TAL28" s="78"/>
      <c r="TAM28" s="78"/>
      <c r="TAN28" s="78"/>
      <c r="TAO28" s="78"/>
      <c r="TAP28" s="78"/>
      <c r="TAQ28" s="78"/>
      <c r="TAR28" s="78"/>
      <c r="TAS28" s="78"/>
      <c r="TAT28" s="78"/>
      <c r="TAU28" s="78"/>
      <c r="TAV28" s="78"/>
      <c r="TAW28" s="78"/>
      <c r="TAX28" s="78"/>
      <c r="TAY28" s="78"/>
      <c r="TAZ28" s="78"/>
      <c r="TBA28" s="78"/>
      <c r="TBB28" s="78"/>
      <c r="TBC28" s="78"/>
      <c r="TBD28" s="78"/>
      <c r="TBE28" s="78"/>
      <c r="TBF28" s="78"/>
      <c r="TBG28" s="78"/>
      <c r="TBH28" s="78"/>
      <c r="TBI28" s="78"/>
      <c r="TBJ28" s="78"/>
      <c r="TBK28" s="78"/>
      <c r="TBL28" s="78"/>
      <c r="TBM28" s="78"/>
      <c r="TBN28" s="78"/>
      <c r="TBO28" s="78"/>
      <c r="TBP28" s="78"/>
      <c r="TBQ28" s="78"/>
      <c r="TBR28" s="78"/>
      <c r="TBS28" s="78"/>
      <c r="TBT28" s="78"/>
      <c r="TBU28" s="78"/>
      <c r="TBV28" s="78"/>
      <c r="TBW28" s="78"/>
      <c r="TBX28" s="78"/>
      <c r="TBY28" s="78"/>
      <c r="TBZ28" s="78"/>
      <c r="TCA28" s="78"/>
      <c r="TCB28" s="78"/>
      <c r="TCC28" s="78"/>
      <c r="TCD28" s="78"/>
      <c r="TCE28" s="78"/>
      <c r="TCF28" s="78"/>
      <c r="TCG28" s="78"/>
      <c r="TCH28" s="78"/>
      <c r="TCI28" s="78"/>
      <c r="TCJ28" s="78"/>
      <c r="TCK28" s="78"/>
      <c r="TCL28" s="78"/>
      <c r="TCM28" s="78"/>
      <c r="TCN28" s="78"/>
      <c r="TCO28" s="78"/>
      <c r="TCP28" s="78"/>
      <c r="TCQ28" s="78"/>
      <c r="TCR28" s="78"/>
      <c r="TCS28" s="78"/>
      <c r="TCT28" s="78"/>
      <c r="TCU28" s="78"/>
      <c r="TCV28" s="78"/>
      <c r="TCW28" s="78"/>
      <c r="TCX28" s="78"/>
      <c r="TCY28" s="78"/>
      <c r="TCZ28" s="78"/>
      <c r="TDA28" s="78"/>
      <c r="TDB28" s="78"/>
      <c r="TDC28" s="78"/>
      <c r="TDD28" s="78"/>
      <c r="TDE28" s="78"/>
      <c r="TDF28" s="78"/>
      <c r="TDG28" s="78"/>
      <c r="TDH28" s="78"/>
      <c r="TDI28" s="78"/>
      <c r="TDJ28" s="78"/>
      <c r="TDK28" s="78"/>
      <c r="TDL28" s="78"/>
      <c r="TDM28" s="78"/>
      <c r="TDN28" s="78"/>
      <c r="TDO28" s="78"/>
      <c r="TDP28" s="78"/>
      <c r="TDQ28" s="78"/>
      <c r="TDR28" s="78"/>
      <c r="TDS28" s="78"/>
      <c r="TDT28" s="78"/>
      <c r="TDU28" s="78"/>
      <c r="TDV28" s="78"/>
      <c r="TDW28" s="78"/>
      <c r="TDX28" s="78"/>
      <c r="TDY28" s="78"/>
      <c r="TDZ28" s="78"/>
      <c r="TEA28" s="78"/>
      <c r="TEB28" s="78"/>
      <c r="TEC28" s="78"/>
      <c r="TED28" s="78"/>
      <c r="TEE28" s="78"/>
      <c r="TEF28" s="78"/>
      <c r="TEG28" s="78"/>
      <c r="TEH28" s="78"/>
      <c r="TEI28" s="78"/>
      <c r="TEJ28" s="78"/>
      <c r="TEK28" s="78"/>
      <c r="TEL28" s="78"/>
      <c r="TEM28" s="78"/>
      <c r="TEN28" s="78"/>
      <c r="TEO28" s="78"/>
      <c r="TEP28" s="78"/>
      <c r="TEQ28" s="78"/>
      <c r="TER28" s="78"/>
      <c r="TES28" s="78"/>
      <c r="TET28" s="78"/>
      <c r="TEU28" s="78"/>
      <c r="TEV28" s="78"/>
      <c r="TEW28" s="78"/>
      <c r="TEX28" s="78"/>
      <c r="TEY28" s="78"/>
      <c r="TEZ28" s="78"/>
      <c r="TFA28" s="78"/>
      <c r="TFB28" s="78"/>
      <c r="TFC28" s="78"/>
      <c r="TFD28" s="78"/>
      <c r="TFE28" s="78"/>
      <c r="TFF28" s="78"/>
      <c r="TFG28" s="78"/>
      <c r="TFH28" s="78"/>
      <c r="TFI28" s="78"/>
      <c r="TFJ28" s="78"/>
      <c r="TFK28" s="78"/>
      <c r="TFL28" s="78"/>
      <c r="TFM28" s="78"/>
      <c r="TFN28" s="78"/>
      <c r="TFO28" s="78"/>
      <c r="TFP28" s="78"/>
      <c r="TFQ28" s="78"/>
      <c r="TFR28" s="78"/>
      <c r="TFS28" s="78"/>
      <c r="TFT28" s="78"/>
      <c r="TFU28" s="78"/>
      <c r="TFV28" s="78"/>
      <c r="TFW28" s="78"/>
      <c r="TFX28" s="78"/>
      <c r="TFY28" s="78"/>
      <c r="TFZ28" s="78"/>
      <c r="TGA28" s="78"/>
      <c r="TGB28" s="78"/>
      <c r="TGC28" s="78"/>
      <c r="TGD28" s="78"/>
      <c r="TGE28" s="78"/>
      <c r="TGF28" s="78"/>
      <c r="TGG28" s="78"/>
      <c r="TGH28" s="78"/>
      <c r="TGI28" s="78"/>
      <c r="TGJ28" s="78"/>
      <c r="TGK28" s="78"/>
      <c r="TGL28" s="78"/>
      <c r="TGM28" s="78"/>
      <c r="TGN28" s="78"/>
      <c r="TGO28" s="78"/>
      <c r="TGP28" s="78"/>
      <c r="TGQ28" s="78"/>
      <c r="TGR28" s="78"/>
      <c r="TGS28" s="78"/>
      <c r="TGT28" s="78"/>
      <c r="TGU28" s="78"/>
      <c r="TGV28" s="78"/>
      <c r="TGW28" s="78"/>
      <c r="TGX28" s="78"/>
      <c r="TGY28" s="78"/>
      <c r="TGZ28" s="78"/>
      <c r="THA28" s="78"/>
      <c r="THB28" s="78"/>
      <c r="THC28" s="78"/>
      <c r="THD28" s="78"/>
      <c r="THE28" s="78"/>
      <c r="THF28" s="78"/>
      <c r="THG28" s="78"/>
      <c r="THH28" s="78"/>
      <c r="THI28" s="78"/>
      <c r="THJ28" s="78"/>
      <c r="THK28" s="78"/>
      <c r="THL28" s="78"/>
      <c r="THM28" s="78"/>
      <c r="THN28" s="78"/>
      <c r="THO28" s="78"/>
      <c r="THP28" s="78"/>
      <c r="THQ28" s="78"/>
      <c r="THR28" s="78"/>
      <c r="THS28" s="78"/>
      <c r="THT28" s="78"/>
      <c r="THU28" s="78"/>
      <c r="THV28" s="78"/>
      <c r="THW28" s="78"/>
      <c r="THX28" s="78"/>
      <c r="THY28" s="78"/>
      <c r="THZ28" s="78"/>
      <c r="TIA28" s="78"/>
      <c r="TIB28" s="78"/>
      <c r="TIC28" s="78"/>
      <c r="TID28" s="78"/>
      <c r="TIE28" s="78"/>
      <c r="TIF28" s="78"/>
      <c r="TIG28" s="78"/>
      <c r="TIH28" s="78"/>
      <c r="TII28" s="78"/>
      <c r="TIJ28" s="78"/>
      <c r="TIK28" s="78"/>
      <c r="TIL28" s="78"/>
      <c r="TIM28" s="78"/>
      <c r="TIN28" s="78"/>
      <c r="TIO28" s="78"/>
      <c r="TIP28" s="78"/>
      <c r="TIQ28" s="78"/>
      <c r="TIR28" s="78"/>
      <c r="TIS28" s="78"/>
      <c r="TIT28" s="78"/>
      <c r="TIU28" s="78"/>
      <c r="TIV28" s="78"/>
      <c r="TIW28" s="78"/>
      <c r="TIX28" s="78"/>
      <c r="TIY28" s="78"/>
      <c r="TIZ28" s="78"/>
      <c r="TJA28" s="78"/>
      <c r="TJB28" s="78"/>
      <c r="TJC28" s="78"/>
      <c r="TJD28" s="78"/>
      <c r="TJE28" s="78"/>
      <c r="TJF28" s="78"/>
      <c r="TJG28" s="78"/>
      <c r="TJH28" s="78"/>
      <c r="TJI28" s="78"/>
      <c r="TJJ28" s="78"/>
      <c r="TJK28" s="78"/>
      <c r="TJL28" s="78"/>
      <c r="TJM28" s="78"/>
      <c r="TJN28" s="78"/>
      <c r="TJO28" s="78"/>
      <c r="TJP28" s="78"/>
      <c r="TJQ28" s="78"/>
      <c r="TJR28" s="78"/>
      <c r="TJS28" s="78"/>
      <c r="TJT28" s="78"/>
      <c r="TJU28" s="78"/>
      <c r="TJV28" s="78"/>
      <c r="TJW28" s="78"/>
      <c r="TJX28" s="78"/>
      <c r="TJY28" s="78"/>
      <c r="TJZ28" s="78"/>
      <c r="TKA28" s="78"/>
      <c r="TKB28" s="78"/>
      <c r="TKC28" s="78"/>
      <c r="TKD28" s="78"/>
      <c r="TKE28" s="78"/>
      <c r="TKF28" s="78"/>
      <c r="TKG28" s="78"/>
      <c r="TKH28" s="78"/>
      <c r="TKI28" s="78"/>
      <c r="TKJ28" s="78"/>
      <c r="TKK28" s="78"/>
      <c r="TKL28" s="78"/>
      <c r="TKM28" s="78"/>
      <c r="TKN28" s="78"/>
      <c r="TKO28" s="78"/>
      <c r="TKP28" s="78"/>
      <c r="TKQ28" s="78"/>
      <c r="TKR28" s="78"/>
      <c r="TKS28" s="78"/>
      <c r="TKT28" s="78"/>
      <c r="TKU28" s="78"/>
      <c r="TKV28" s="78"/>
      <c r="TKW28" s="78"/>
      <c r="TKX28" s="78"/>
      <c r="TKY28" s="78"/>
      <c r="TKZ28" s="78"/>
      <c r="TLA28" s="78"/>
      <c r="TLB28" s="78"/>
      <c r="TLC28" s="78"/>
      <c r="TLD28" s="78"/>
      <c r="TLE28" s="78"/>
      <c r="TLF28" s="78"/>
      <c r="TLG28" s="78"/>
      <c r="TLH28" s="78"/>
      <c r="TLI28" s="78"/>
      <c r="TLJ28" s="78"/>
      <c r="TLK28" s="78"/>
      <c r="TLL28" s="78"/>
      <c r="TLM28" s="78"/>
      <c r="TLN28" s="78"/>
      <c r="TLO28" s="78"/>
      <c r="TLP28" s="78"/>
      <c r="TLQ28" s="78"/>
      <c r="TLR28" s="78"/>
      <c r="TLS28" s="78"/>
      <c r="TLT28" s="78"/>
      <c r="TLU28" s="78"/>
      <c r="TLV28" s="78"/>
      <c r="TLW28" s="78"/>
      <c r="TLX28" s="78"/>
      <c r="TLY28" s="78"/>
      <c r="TLZ28" s="78"/>
      <c r="TMA28" s="78"/>
      <c r="TMB28" s="78"/>
      <c r="TMC28" s="78"/>
      <c r="TMD28" s="78"/>
      <c r="TME28" s="78"/>
      <c r="TMF28" s="78"/>
      <c r="TMG28" s="78"/>
      <c r="TMH28" s="78"/>
      <c r="TMI28" s="78"/>
      <c r="TMJ28" s="78"/>
      <c r="TMK28" s="78"/>
      <c r="TML28" s="78"/>
      <c r="TMM28" s="78"/>
      <c r="TMN28" s="78"/>
      <c r="TMO28" s="78"/>
      <c r="TMP28" s="78"/>
      <c r="TMQ28" s="78"/>
      <c r="TMR28" s="78"/>
      <c r="TMS28" s="78"/>
      <c r="TMT28" s="78"/>
      <c r="TMU28" s="78"/>
      <c r="TMV28" s="78"/>
      <c r="TMW28" s="78"/>
      <c r="TMX28" s="78"/>
      <c r="TMY28" s="78"/>
      <c r="TMZ28" s="78"/>
      <c r="TNA28" s="78"/>
      <c r="TNB28" s="78"/>
      <c r="TNC28" s="78"/>
      <c r="TND28" s="78"/>
      <c r="TNE28" s="78"/>
      <c r="TNF28" s="78"/>
      <c r="TNG28" s="78"/>
      <c r="TNH28" s="78"/>
      <c r="TNI28" s="78"/>
      <c r="TNJ28" s="78"/>
      <c r="TNK28" s="78"/>
      <c r="TNL28" s="78"/>
      <c r="TNM28" s="78"/>
      <c r="TNN28" s="78"/>
      <c r="TNO28" s="78"/>
      <c r="TNP28" s="78"/>
      <c r="TNQ28" s="78"/>
      <c r="TNR28" s="78"/>
      <c r="TNS28" s="78"/>
      <c r="TNT28" s="78"/>
      <c r="TNU28" s="78"/>
      <c r="TNV28" s="78"/>
      <c r="TNW28" s="78"/>
      <c r="TNX28" s="78"/>
      <c r="TNY28" s="78"/>
      <c r="TNZ28" s="78"/>
      <c r="TOA28" s="78"/>
      <c r="TOB28" s="78"/>
      <c r="TOC28" s="78"/>
      <c r="TOD28" s="78"/>
      <c r="TOE28" s="78"/>
      <c r="TOF28" s="78"/>
      <c r="TOG28" s="78"/>
      <c r="TOH28" s="78"/>
      <c r="TOI28" s="78"/>
      <c r="TOJ28" s="78"/>
      <c r="TOK28" s="78"/>
      <c r="TOL28" s="78"/>
      <c r="TOM28" s="78"/>
      <c r="TON28" s="78"/>
      <c r="TOO28" s="78"/>
      <c r="TOP28" s="78"/>
      <c r="TOQ28" s="78"/>
      <c r="TOR28" s="78"/>
      <c r="TOS28" s="78"/>
      <c r="TOT28" s="78"/>
      <c r="TOU28" s="78"/>
      <c r="TOV28" s="78"/>
      <c r="TOW28" s="78"/>
      <c r="TOX28" s="78"/>
      <c r="TOY28" s="78"/>
      <c r="TOZ28" s="78"/>
      <c r="TPA28" s="78"/>
      <c r="TPB28" s="78"/>
      <c r="TPC28" s="78"/>
      <c r="TPD28" s="78"/>
      <c r="TPE28" s="78"/>
      <c r="TPF28" s="78"/>
      <c r="TPG28" s="78"/>
      <c r="TPH28" s="78"/>
      <c r="TPI28" s="78"/>
      <c r="TPJ28" s="78"/>
      <c r="TPK28" s="78"/>
      <c r="TPL28" s="78"/>
      <c r="TPM28" s="78"/>
      <c r="TPN28" s="78"/>
      <c r="TPO28" s="78"/>
      <c r="TPP28" s="78"/>
      <c r="TPQ28" s="78"/>
      <c r="TPR28" s="78"/>
      <c r="TPS28" s="78"/>
      <c r="TPT28" s="78"/>
      <c r="TPU28" s="78"/>
      <c r="TPV28" s="78"/>
      <c r="TPW28" s="78"/>
      <c r="TPX28" s="78"/>
      <c r="TPY28" s="78"/>
      <c r="TPZ28" s="78"/>
      <c r="TQA28" s="78"/>
      <c r="TQB28" s="78"/>
      <c r="TQC28" s="78"/>
      <c r="TQD28" s="78"/>
      <c r="TQE28" s="78"/>
      <c r="TQF28" s="78"/>
      <c r="TQG28" s="78"/>
      <c r="TQH28" s="78"/>
      <c r="TQI28" s="78"/>
      <c r="TQJ28" s="78"/>
      <c r="TQK28" s="78"/>
      <c r="TQL28" s="78"/>
      <c r="TQM28" s="78"/>
      <c r="TQN28" s="78"/>
      <c r="TQO28" s="78"/>
      <c r="TQP28" s="78"/>
      <c r="TQQ28" s="78"/>
      <c r="TQR28" s="78"/>
      <c r="TQS28" s="78"/>
      <c r="TQT28" s="78"/>
      <c r="TQU28" s="78"/>
      <c r="TQV28" s="78"/>
      <c r="TQW28" s="78"/>
      <c r="TQX28" s="78"/>
      <c r="TQY28" s="78"/>
      <c r="TQZ28" s="78"/>
      <c r="TRA28" s="78"/>
      <c r="TRB28" s="78"/>
      <c r="TRC28" s="78"/>
      <c r="TRD28" s="78"/>
      <c r="TRE28" s="78"/>
      <c r="TRF28" s="78"/>
      <c r="TRG28" s="78"/>
      <c r="TRH28" s="78"/>
      <c r="TRI28" s="78"/>
      <c r="TRJ28" s="78"/>
      <c r="TRK28" s="78"/>
      <c r="TRL28" s="78"/>
      <c r="TRM28" s="78"/>
      <c r="TRN28" s="78"/>
      <c r="TRO28" s="78"/>
      <c r="TRP28" s="78"/>
      <c r="TRQ28" s="78"/>
      <c r="TRR28" s="78"/>
      <c r="TRS28" s="78"/>
      <c r="TRT28" s="78"/>
      <c r="TRU28" s="78"/>
      <c r="TRV28" s="78"/>
      <c r="TRW28" s="78"/>
      <c r="TRX28" s="78"/>
      <c r="TRY28" s="78"/>
      <c r="TRZ28" s="78"/>
      <c r="TSA28" s="78"/>
      <c r="TSB28" s="78"/>
      <c r="TSC28" s="78"/>
      <c r="TSD28" s="78"/>
      <c r="TSE28" s="78"/>
      <c r="TSF28" s="78"/>
      <c r="TSG28" s="78"/>
      <c r="TSH28" s="78"/>
      <c r="TSI28" s="78"/>
      <c r="TSJ28" s="78"/>
      <c r="TSK28" s="78"/>
      <c r="TSL28" s="78"/>
      <c r="TSM28" s="78"/>
      <c r="TSN28" s="78"/>
      <c r="TSO28" s="78"/>
      <c r="TSP28" s="78"/>
      <c r="TSQ28" s="78"/>
      <c r="TSR28" s="78"/>
      <c r="TSS28" s="78"/>
      <c r="TST28" s="78"/>
      <c r="TSU28" s="78"/>
      <c r="TSV28" s="78"/>
      <c r="TSW28" s="78"/>
      <c r="TSX28" s="78"/>
      <c r="TSY28" s="78"/>
      <c r="TSZ28" s="78"/>
      <c r="TTA28" s="78"/>
      <c r="TTB28" s="78"/>
      <c r="TTC28" s="78"/>
      <c r="TTD28" s="78"/>
      <c r="TTE28" s="78"/>
      <c r="TTF28" s="78"/>
      <c r="TTG28" s="78"/>
      <c r="TTH28" s="78"/>
      <c r="TTI28" s="78"/>
      <c r="TTJ28" s="78"/>
      <c r="TTK28" s="78"/>
      <c r="TTL28" s="78"/>
      <c r="TTM28" s="78"/>
      <c r="TTN28" s="78"/>
      <c r="TTO28" s="78"/>
      <c r="TTP28" s="78"/>
      <c r="TTQ28" s="78"/>
      <c r="TTR28" s="78"/>
      <c r="TTS28" s="78"/>
      <c r="TTT28" s="78"/>
      <c r="TTU28" s="78"/>
      <c r="TTV28" s="78"/>
      <c r="TTW28" s="78"/>
      <c r="TTX28" s="78"/>
      <c r="TTY28" s="78"/>
      <c r="TTZ28" s="78"/>
      <c r="TUA28" s="78"/>
      <c r="TUB28" s="78"/>
      <c r="TUC28" s="78"/>
      <c r="TUD28" s="78"/>
      <c r="TUE28" s="78"/>
      <c r="TUF28" s="78"/>
      <c r="TUG28" s="78"/>
      <c r="TUH28" s="78"/>
      <c r="TUI28" s="78"/>
      <c r="TUJ28" s="78"/>
      <c r="TUK28" s="78"/>
      <c r="TUL28" s="78"/>
      <c r="TUM28" s="78"/>
      <c r="TUN28" s="78"/>
      <c r="TUO28" s="78"/>
      <c r="TUP28" s="78"/>
      <c r="TUQ28" s="78"/>
      <c r="TUR28" s="78"/>
      <c r="TUS28" s="78"/>
      <c r="TUT28" s="78"/>
      <c r="TUU28" s="78"/>
      <c r="TUV28" s="78"/>
      <c r="TUW28" s="78"/>
      <c r="TUX28" s="78"/>
      <c r="TUY28" s="78"/>
      <c r="TUZ28" s="78"/>
      <c r="TVA28" s="78"/>
      <c r="TVB28" s="78"/>
      <c r="TVC28" s="78"/>
      <c r="TVD28" s="78"/>
      <c r="TVE28" s="78"/>
      <c r="TVF28" s="78"/>
      <c r="TVG28" s="78"/>
      <c r="TVH28" s="78"/>
      <c r="TVI28" s="78"/>
      <c r="TVJ28" s="78"/>
      <c r="TVK28" s="78"/>
      <c r="TVL28" s="78"/>
      <c r="TVM28" s="78"/>
      <c r="TVN28" s="78"/>
      <c r="TVO28" s="78"/>
      <c r="TVP28" s="78"/>
      <c r="TVQ28" s="78"/>
      <c r="TVR28" s="78"/>
      <c r="TVS28" s="78"/>
      <c r="TVT28" s="78"/>
      <c r="TVU28" s="78"/>
      <c r="TVV28" s="78"/>
      <c r="TVW28" s="78"/>
      <c r="TVX28" s="78"/>
      <c r="TVY28" s="78"/>
      <c r="TVZ28" s="78"/>
      <c r="TWA28" s="78"/>
      <c r="TWB28" s="78"/>
      <c r="TWC28" s="78"/>
      <c r="TWD28" s="78"/>
      <c r="TWE28" s="78"/>
      <c r="TWF28" s="78"/>
      <c r="TWG28" s="78"/>
      <c r="TWH28" s="78"/>
      <c r="TWI28" s="78"/>
      <c r="TWJ28" s="78"/>
      <c r="TWK28" s="78"/>
      <c r="TWL28" s="78"/>
      <c r="TWM28" s="78"/>
      <c r="TWN28" s="78"/>
      <c r="TWO28" s="78"/>
      <c r="TWP28" s="78"/>
      <c r="TWQ28" s="78"/>
      <c r="TWR28" s="78"/>
      <c r="TWS28" s="78"/>
      <c r="TWT28" s="78"/>
      <c r="TWU28" s="78"/>
      <c r="TWV28" s="78"/>
      <c r="TWW28" s="78"/>
      <c r="TWX28" s="78"/>
      <c r="TWY28" s="78"/>
      <c r="TWZ28" s="78"/>
      <c r="TXA28" s="78"/>
      <c r="TXB28" s="78"/>
      <c r="TXC28" s="78"/>
      <c r="TXD28" s="78"/>
      <c r="TXE28" s="78"/>
      <c r="TXF28" s="78"/>
      <c r="TXG28" s="78"/>
      <c r="TXH28" s="78"/>
      <c r="TXI28" s="78"/>
      <c r="TXJ28" s="78"/>
      <c r="TXK28" s="78"/>
      <c r="TXL28" s="78"/>
      <c r="TXM28" s="78"/>
      <c r="TXN28" s="78"/>
      <c r="TXO28" s="78"/>
      <c r="TXP28" s="78"/>
      <c r="TXQ28" s="78"/>
      <c r="TXR28" s="78"/>
      <c r="TXS28" s="78"/>
      <c r="TXT28" s="78"/>
      <c r="TXU28" s="78"/>
      <c r="TXV28" s="78"/>
      <c r="TXW28" s="78"/>
      <c r="TXX28" s="78"/>
      <c r="TXY28" s="78"/>
      <c r="TXZ28" s="78"/>
      <c r="TYA28" s="78"/>
      <c r="TYB28" s="78"/>
      <c r="TYC28" s="78"/>
      <c r="TYD28" s="78"/>
      <c r="TYE28" s="78"/>
      <c r="TYF28" s="78"/>
      <c r="TYG28" s="78"/>
      <c r="TYH28" s="78"/>
      <c r="TYI28" s="78"/>
      <c r="TYJ28" s="78"/>
      <c r="TYK28" s="78"/>
      <c r="TYL28" s="78"/>
      <c r="TYM28" s="78"/>
      <c r="TYN28" s="78"/>
      <c r="TYO28" s="78"/>
      <c r="TYP28" s="78"/>
      <c r="TYQ28" s="78"/>
      <c r="TYR28" s="78"/>
      <c r="TYS28" s="78"/>
      <c r="TYT28" s="78"/>
      <c r="TYU28" s="78"/>
      <c r="TYV28" s="78"/>
      <c r="TYW28" s="78"/>
      <c r="TYX28" s="78"/>
      <c r="TYY28" s="78"/>
      <c r="TYZ28" s="78"/>
      <c r="TZA28" s="78"/>
      <c r="TZB28" s="78"/>
      <c r="TZC28" s="78"/>
      <c r="TZD28" s="78"/>
      <c r="TZE28" s="78"/>
      <c r="TZF28" s="78"/>
      <c r="TZG28" s="78"/>
      <c r="TZH28" s="78"/>
      <c r="TZI28" s="78"/>
      <c r="TZJ28" s="78"/>
      <c r="TZK28" s="78"/>
      <c r="TZL28" s="78"/>
      <c r="TZM28" s="78"/>
      <c r="TZN28" s="78"/>
      <c r="TZO28" s="78"/>
      <c r="TZP28" s="78"/>
      <c r="TZQ28" s="78"/>
      <c r="TZR28" s="78"/>
      <c r="TZS28" s="78"/>
      <c r="TZT28" s="78"/>
      <c r="TZU28" s="78"/>
      <c r="TZV28" s="78"/>
      <c r="TZW28" s="78"/>
      <c r="TZX28" s="78"/>
      <c r="TZY28" s="78"/>
      <c r="TZZ28" s="78"/>
      <c r="UAA28" s="78"/>
      <c r="UAB28" s="78"/>
      <c r="UAC28" s="78"/>
      <c r="UAD28" s="78"/>
      <c r="UAE28" s="78"/>
      <c r="UAF28" s="78"/>
      <c r="UAG28" s="78"/>
      <c r="UAH28" s="78"/>
      <c r="UAI28" s="78"/>
      <c r="UAJ28" s="78"/>
      <c r="UAK28" s="78"/>
      <c r="UAL28" s="78"/>
      <c r="UAM28" s="78"/>
      <c r="UAN28" s="78"/>
      <c r="UAO28" s="78"/>
      <c r="UAP28" s="78"/>
      <c r="UAQ28" s="78"/>
      <c r="UAR28" s="78"/>
      <c r="UAS28" s="78"/>
      <c r="UAT28" s="78"/>
      <c r="UAU28" s="78"/>
      <c r="UAV28" s="78"/>
      <c r="UAW28" s="78"/>
      <c r="UAX28" s="78"/>
      <c r="UAY28" s="78"/>
      <c r="UAZ28" s="78"/>
      <c r="UBA28" s="78"/>
      <c r="UBB28" s="78"/>
      <c r="UBC28" s="78"/>
      <c r="UBD28" s="78"/>
      <c r="UBE28" s="78"/>
      <c r="UBF28" s="78"/>
      <c r="UBG28" s="78"/>
      <c r="UBH28" s="78"/>
      <c r="UBI28" s="78"/>
      <c r="UBJ28" s="78"/>
      <c r="UBK28" s="78"/>
      <c r="UBL28" s="78"/>
      <c r="UBM28" s="78"/>
      <c r="UBN28" s="78"/>
      <c r="UBO28" s="78"/>
      <c r="UBP28" s="78"/>
      <c r="UBQ28" s="78"/>
      <c r="UBR28" s="78"/>
      <c r="UBS28" s="78"/>
      <c r="UBT28" s="78"/>
      <c r="UBU28" s="78"/>
      <c r="UBV28" s="78"/>
      <c r="UBW28" s="78"/>
      <c r="UBX28" s="78"/>
      <c r="UBY28" s="78"/>
      <c r="UBZ28" s="78"/>
      <c r="UCA28" s="78"/>
      <c r="UCB28" s="78"/>
      <c r="UCC28" s="78"/>
      <c r="UCD28" s="78"/>
      <c r="UCE28" s="78"/>
      <c r="UCF28" s="78"/>
      <c r="UCG28" s="78"/>
      <c r="UCH28" s="78"/>
      <c r="UCI28" s="78"/>
      <c r="UCJ28" s="78"/>
      <c r="UCK28" s="78"/>
      <c r="UCL28" s="78"/>
      <c r="UCM28" s="78"/>
      <c r="UCN28" s="78"/>
      <c r="UCO28" s="78"/>
      <c r="UCP28" s="78"/>
      <c r="UCQ28" s="78"/>
      <c r="UCR28" s="78"/>
      <c r="UCS28" s="78"/>
      <c r="UCT28" s="78"/>
      <c r="UCU28" s="78"/>
      <c r="UCV28" s="78"/>
      <c r="UCW28" s="78"/>
      <c r="UCX28" s="78"/>
      <c r="UCY28" s="78"/>
      <c r="UCZ28" s="78"/>
      <c r="UDA28" s="78"/>
      <c r="UDB28" s="78"/>
      <c r="UDC28" s="78"/>
      <c r="UDD28" s="78"/>
      <c r="UDE28" s="78"/>
      <c r="UDF28" s="78"/>
      <c r="UDG28" s="78"/>
      <c r="UDH28" s="78"/>
      <c r="UDI28" s="78"/>
      <c r="UDJ28" s="78"/>
      <c r="UDK28" s="78"/>
      <c r="UDL28" s="78"/>
      <c r="UDM28" s="78"/>
      <c r="UDN28" s="78"/>
      <c r="UDO28" s="78"/>
      <c r="UDP28" s="78"/>
      <c r="UDQ28" s="78"/>
      <c r="UDR28" s="78"/>
      <c r="UDS28" s="78"/>
      <c r="UDT28" s="78"/>
      <c r="UDU28" s="78"/>
      <c r="UDV28" s="78"/>
      <c r="UDW28" s="78"/>
      <c r="UDX28" s="78"/>
      <c r="UDY28" s="78"/>
      <c r="UDZ28" s="78"/>
      <c r="UEA28" s="78"/>
      <c r="UEB28" s="78"/>
      <c r="UEC28" s="78"/>
      <c r="UED28" s="78"/>
      <c r="UEE28" s="78"/>
      <c r="UEF28" s="78"/>
      <c r="UEG28" s="78"/>
      <c r="UEH28" s="78"/>
      <c r="UEI28" s="78"/>
      <c r="UEJ28" s="78"/>
      <c r="UEK28" s="78"/>
      <c r="UEL28" s="78"/>
      <c r="UEM28" s="78"/>
      <c r="UEN28" s="78"/>
      <c r="UEO28" s="78"/>
      <c r="UEP28" s="78"/>
      <c r="UEQ28" s="78"/>
      <c r="UER28" s="78"/>
      <c r="UES28" s="78"/>
      <c r="UET28" s="78"/>
      <c r="UEU28" s="78"/>
      <c r="UEV28" s="78"/>
      <c r="UEW28" s="78"/>
      <c r="UEX28" s="78"/>
      <c r="UEY28" s="78"/>
      <c r="UEZ28" s="78"/>
      <c r="UFA28" s="78"/>
      <c r="UFB28" s="78"/>
      <c r="UFC28" s="78"/>
      <c r="UFD28" s="78"/>
      <c r="UFE28" s="78"/>
      <c r="UFF28" s="78"/>
      <c r="UFG28" s="78"/>
      <c r="UFH28" s="78"/>
      <c r="UFI28" s="78"/>
      <c r="UFJ28" s="78"/>
      <c r="UFK28" s="78"/>
      <c r="UFL28" s="78"/>
      <c r="UFM28" s="78"/>
      <c r="UFN28" s="78"/>
      <c r="UFO28" s="78"/>
      <c r="UFP28" s="78"/>
      <c r="UFQ28" s="78"/>
      <c r="UFR28" s="78"/>
      <c r="UFS28" s="78"/>
      <c r="UFT28" s="78"/>
      <c r="UFU28" s="78"/>
      <c r="UFV28" s="78"/>
      <c r="UFW28" s="78"/>
      <c r="UFX28" s="78"/>
      <c r="UFY28" s="78"/>
      <c r="UFZ28" s="78"/>
      <c r="UGA28" s="78"/>
      <c r="UGB28" s="78"/>
      <c r="UGC28" s="78"/>
      <c r="UGD28" s="78"/>
      <c r="UGE28" s="78"/>
      <c r="UGF28" s="78"/>
      <c r="UGG28" s="78"/>
      <c r="UGH28" s="78"/>
      <c r="UGI28" s="78"/>
      <c r="UGJ28" s="78"/>
      <c r="UGK28" s="78"/>
      <c r="UGL28" s="78"/>
      <c r="UGM28" s="78"/>
      <c r="UGN28" s="78"/>
      <c r="UGO28" s="78"/>
      <c r="UGP28" s="78"/>
      <c r="UGQ28" s="78"/>
      <c r="UGR28" s="78"/>
      <c r="UGS28" s="78"/>
      <c r="UGT28" s="78"/>
      <c r="UGU28" s="78"/>
      <c r="UGV28" s="78"/>
      <c r="UGW28" s="78"/>
      <c r="UGX28" s="78"/>
      <c r="UGY28" s="78"/>
      <c r="UGZ28" s="78"/>
      <c r="UHA28" s="78"/>
      <c r="UHB28" s="78"/>
      <c r="UHC28" s="78"/>
      <c r="UHD28" s="78"/>
      <c r="UHE28" s="78"/>
      <c r="UHF28" s="78"/>
      <c r="UHG28" s="78"/>
      <c r="UHH28" s="78"/>
      <c r="UHI28" s="78"/>
      <c r="UHJ28" s="78"/>
      <c r="UHK28" s="78"/>
      <c r="UHL28" s="78"/>
      <c r="UHM28" s="78"/>
      <c r="UHN28" s="78"/>
      <c r="UHO28" s="78"/>
      <c r="UHP28" s="78"/>
      <c r="UHQ28" s="78"/>
      <c r="UHR28" s="78"/>
      <c r="UHS28" s="78"/>
      <c r="UHT28" s="78"/>
      <c r="UHU28" s="78"/>
      <c r="UHV28" s="78"/>
      <c r="UHW28" s="78"/>
      <c r="UHX28" s="78"/>
      <c r="UHY28" s="78"/>
      <c r="UHZ28" s="78"/>
      <c r="UIA28" s="78"/>
      <c r="UIB28" s="78"/>
      <c r="UIC28" s="78"/>
      <c r="UID28" s="78"/>
      <c r="UIE28" s="78"/>
      <c r="UIF28" s="78"/>
      <c r="UIG28" s="78"/>
      <c r="UIH28" s="78"/>
      <c r="UII28" s="78"/>
      <c r="UIJ28" s="78"/>
      <c r="UIK28" s="78"/>
      <c r="UIL28" s="78"/>
      <c r="UIM28" s="78"/>
      <c r="UIN28" s="78"/>
      <c r="UIO28" s="78"/>
      <c r="UIP28" s="78"/>
      <c r="UIQ28" s="78"/>
      <c r="UIR28" s="78"/>
      <c r="UIS28" s="78"/>
      <c r="UIT28" s="78"/>
      <c r="UIU28" s="78"/>
      <c r="UIV28" s="78"/>
      <c r="UIW28" s="78"/>
      <c r="UIX28" s="78"/>
      <c r="UIY28" s="78"/>
      <c r="UIZ28" s="78"/>
      <c r="UJA28" s="78"/>
      <c r="UJB28" s="78"/>
      <c r="UJC28" s="78"/>
      <c r="UJD28" s="78"/>
      <c r="UJE28" s="78"/>
      <c r="UJF28" s="78"/>
      <c r="UJG28" s="78"/>
      <c r="UJH28" s="78"/>
      <c r="UJI28" s="78"/>
      <c r="UJJ28" s="78"/>
      <c r="UJK28" s="78"/>
      <c r="UJL28" s="78"/>
      <c r="UJM28" s="78"/>
      <c r="UJN28" s="78"/>
      <c r="UJO28" s="78"/>
      <c r="UJP28" s="78"/>
      <c r="UJQ28" s="78"/>
      <c r="UJR28" s="78"/>
      <c r="UJS28" s="78"/>
      <c r="UJT28" s="78"/>
      <c r="UJU28" s="78"/>
      <c r="UJV28" s="78"/>
      <c r="UJW28" s="78"/>
      <c r="UJX28" s="78"/>
      <c r="UJY28" s="78"/>
      <c r="UJZ28" s="78"/>
      <c r="UKA28" s="78"/>
      <c r="UKB28" s="78"/>
      <c r="UKC28" s="78"/>
      <c r="UKD28" s="78"/>
      <c r="UKE28" s="78"/>
      <c r="UKF28" s="78"/>
      <c r="UKG28" s="78"/>
      <c r="UKH28" s="78"/>
      <c r="UKI28" s="78"/>
      <c r="UKJ28" s="78"/>
      <c r="UKK28" s="78"/>
      <c r="UKL28" s="78"/>
      <c r="UKM28" s="78"/>
      <c r="UKN28" s="78"/>
      <c r="UKO28" s="78"/>
      <c r="UKP28" s="78"/>
      <c r="UKQ28" s="78"/>
      <c r="UKR28" s="78"/>
      <c r="UKS28" s="78"/>
      <c r="UKT28" s="78"/>
      <c r="UKU28" s="78"/>
      <c r="UKV28" s="78"/>
      <c r="UKW28" s="78"/>
      <c r="UKX28" s="78"/>
      <c r="UKY28" s="78"/>
      <c r="UKZ28" s="78"/>
      <c r="ULA28" s="78"/>
      <c r="ULB28" s="78"/>
      <c r="ULC28" s="78"/>
      <c r="ULD28" s="78"/>
      <c r="ULE28" s="78"/>
      <c r="ULF28" s="78"/>
      <c r="ULG28" s="78"/>
      <c r="ULH28" s="78"/>
      <c r="ULI28" s="78"/>
      <c r="ULJ28" s="78"/>
      <c r="ULK28" s="78"/>
      <c r="ULL28" s="78"/>
      <c r="ULM28" s="78"/>
      <c r="ULN28" s="78"/>
      <c r="ULO28" s="78"/>
      <c r="ULP28" s="78"/>
      <c r="ULQ28" s="78"/>
      <c r="ULR28" s="78"/>
      <c r="ULS28" s="78"/>
      <c r="ULT28" s="78"/>
      <c r="ULU28" s="78"/>
      <c r="ULV28" s="78"/>
      <c r="ULW28" s="78"/>
      <c r="ULX28" s="78"/>
      <c r="ULY28" s="78"/>
      <c r="ULZ28" s="78"/>
      <c r="UMA28" s="78"/>
      <c r="UMB28" s="78"/>
      <c r="UMC28" s="78"/>
      <c r="UMD28" s="78"/>
      <c r="UME28" s="78"/>
      <c r="UMF28" s="78"/>
      <c r="UMG28" s="78"/>
      <c r="UMH28" s="78"/>
      <c r="UMI28" s="78"/>
      <c r="UMJ28" s="78"/>
      <c r="UMK28" s="78"/>
      <c r="UML28" s="78"/>
      <c r="UMM28" s="78"/>
      <c r="UMN28" s="78"/>
      <c r="UMO28" s="78"/>
      <c r="UMP28" s="78"/>
      <c r="UMQ28" s="78"/>
      <c r="UMR28" s="78"/>
      <c r="UMS28" s="78"/>
      <c r="UMT28" s="78"/>
      <c r="UMU28" s="78"/>
      <c r="UMV28" s="78"/>
      <c r="UMW28" s="78"/>
      <c r="UMX28" s="78"/>
      <c r="UMY28" s="78"/>
      <c r="UMZ28" s="78"/>
      <c r="UNA28" s="78"/>
      <c r="UNB28" s="78"/>
      <c r="UNC28" s="78"/>
      <c r="UND28" s="78"/>
      <c r="UNE28" s="78"/>
      <c r="UNF28" s="78"/>
      <c r="UNG28" s="78"/>
      <c r="UNH28" s="78"/>
      <c r="UNI28" s="78"/>
      <c r="UNJ28" s="78"/>
      <c r="UNK28" s="78"/>
      <c r="UNL28" s="78"/>
      <c r="UNM28" s="78"/>
      <c r="UNN28" s="78"/>
      <c r="UNO28" s="78"/>
      <c r="UNP28" s="78"/>
      <c r="UNQ28" s="78"/>
      <c r="UNR28" s="78"/>
      <c r="UNS28" s="78"/>
      <c r="UNT28" s="78"/>
      <c r="UNU28" s="78"/>
      <c r="UNV28" s="78"/>
      <c r="UNW28" s="78"/>
      <c r="UNX28" s="78"/>
      <c r="UNY28" s="78"/>
      <c r="UNZ28" s="78"/>
      <c r="UOA28" s="78"/>
      <c r="UOB28" s="78"/>
      <c r="UOC28" s="78"/>
      <c r="UOD28" s="78"/>
      <c r="UOE28" s="78"/>
      <c r="UOF28" s="78"/>
      <c r="UOG28" s="78"/>
      <c r="UOH28" s="78"/>
      <c r="UOI28" s="78"/>
      <c r="UOJ28" s="78"/>
      <c r="UOK28" s="78"/>
      <c r="UOL28" s="78"/>
      <c r="UOM28" s="78"/>
      <c r="UON28" s="78"/>
      <c r="UOO28" s="78"/>
      <c r="UOP28" s="78"/>
      <c r="UOQ28" s="78"/>
      <c r="UOR28" s="78"/>
      <c r="UOS28" s="78"/>
      <c r="UOT28" s="78"/>
      <c r="UOU28" s="78"/>
      <c r="UOV28" s="78"/>
      <c r="UOW28" s="78"/>
      <c r="UOX28" s="78"/>
      <c r="UOY28" s="78"/>
      <c r="UOZ28" s="78"/>
      <c r="UPA28" s="78"/>
      <c r="UPB28" s="78"/>
      <c r="UPC28" s="78"/>
      <c r="UPD28" s="78"/>
      <c r="UPE28" s="78"/>
      <c r="UPF28" s="78"/>
      <c r="UPG28" s="78"/>
      <c r="UPH28" s="78"/>
      <c r="UPI28" s="78"/>
      <c r="UPJ28" s="78"/>
      <c r="UPK28" s="78"/>
      <c r="UPL28" s="78"/>
      <c r="UPM28" s="78"/>
      <c r="UPN28" s="78"/>
      <c r="UPO28" s="78"/>
      <c r="UPP28" s="78"/>
      <c r="UPQ28" s="78"/>
      <c r="UPR28" s="78"/>
      <c r="UPS28" s="78"/>
      <c r="UPT28" s="78"/>
      <c r="UPU28" s="78"/>
      <c r="UPV28" s="78"/>
      <c r="UPW28" s="78"/>
      <c r="UPX28" s="78"/>
      <c r="UPY28" s="78"/>
      <c r="UPZ28" s="78"/>
      <c r="UQA28" s="78"/>
      <c r="UQB28" s="78"/>
      <c r="UQC28" s="78"/>
      <c r="UQD28" s="78"/>
      <c r="UQE28" s="78"/>
      <c r="UQF28" s="78"/>
      <c r="UQG28" s="78"/>
      <c r="UQH28" s="78"/>
      <c r="UQI28" s="78"/>
      <c r="UQJ28" s="78"/>
      <c r="UQK28" s="78"/>
      <c r="UQL28" s="78"/>
      <c r="UQM28" s="78"/>
      <c r="UQN28" s="78"/>
      <c r="UQO28" s="78"/>
      <c r="UQP28" s="78"/>
      <c r="UQQ28" s="78"/>
      <c r="UQR28" s="78"/>
      <c r="UQS28" s="78"/>
      <c r="UQT28" s="78"/>
      <c r="UQU28" s="78"/>
      <c r="UQV28" s="78"/>
      <c r="UQW28" s="78"/>
      <c r="UQX28" s="78"/>
      <c r="UQY28" s="78"/>
      <c r="UQZ28" s="78"/>
      <c r="URA28" s="78"/>
      <c r="URB28" s="78"/>
      <c r="URC28" s="78"/>
      <c r="URD28" s="78"/>
      <c r="URE28" s="78"/>
      <c r="URF28" s="78"/>
      <c r="URG28" s="78"/>
      <c r="URH28" s="78"/>
      <c r="URI28" s="78"/>
      <c r="URJ28" s="78"/>
      <c r="URK28" s="78"/>
      <c r="URL28" s="78"/>
      <c r="URM28" s="78"/>
      <c r="URN28" s="78"/>
      <c r="URO28" s="78"/>
      <c r="URP28" s="78"/>
      <c r="URQ28" s="78"/>
      <c r="URR28" s="78"/>
      <c r="URS28" s="78"/>
      <c r="URT28" s="78"/>
      <c r="URU28" s="78"/>
      <c r="URV28" s="78"/>
      <c r="URW28" s="78"/>
      <c r="URX28" s="78"/>
      <c r="URY28" s="78"/>
      <c r="URZ28" s="78"/>
      <c r="USA28" s="78"/>
      <c r="USB28" s="78"/>
      <c r="USC28" s="78"/>
      <c r="USD28" s="78"/>
      <c r="USE28" s="78"/>
      <c r="USF28" s="78"/>
      <c r="USG28" s="78"/>
      <c r="USH28" s="78"/>
      <c r="USI28" s="78"/>
      <c r="USJ28" s="78"/>
      <c r="USK28" s="78"/>
      <c r="USL28" s="78"/>
      <c r="USM28" s="78"/>
      <c r="USN28" s="78"/>
      <c r="USO28" s="78"/>
      <c r="USP28" s="78"/>
      <c r="USQ28" s="78"/>
      <c r="USR28" s="78"/>
      <c r="USS28" s="78"/>
      <c r="UST28" s="78"/>
      <c r="USU28" s="78"/>
      <c r="USV28" s="78"/>
      <c r="USW28" s="78"/>
      <c r="USX28" s="78"/>
      <c r="USY28" s="78"/>
      <c r="USZ28" s="78"/>
      <c r="UTA28" s="78"/>
      <c r="UTB28" s="78"/>
      <c r="UTC28" s="78"/>
      <c r="UTD28" s="78"/>
      <c r="UTE28" s="78"/>
      <c r="UTF28" s="78"/>
      <c r="UTG28" s="78"/>
      <c r="UTH28" s="78"/>
      <c r="UTI28" s="78"/>
      <c r="UTJ28" s="78"/>
      <c r="UTK28" s="78"/>
      <c r="UTL28" s="78"/>
      <c r="UTM28" s="78"/>
      <c r="UTN28" s="78"/>
      <c r="UTO28" s="78"/>
      <c r="UTP28" s="78"/>
      <c r="UTQ28" s="78"/>
      <c r="UTR28" s="78"/>
      <c r="UTS28" s="78"/>
      <c r="UTT28" s="78"/>
      <c r="UTU28" s="78"/>
      <c r="UTV28" s="78"/>
      <c r="UTW28" s="78"/>
      <c r="UTX28" s="78"/>
      <c r="UTY28" s="78"/>
      <c r="UTZ28" s="78"/>
      <c r="UUA28" s="78"/>
      <c r="UUB28" s="78"/>
      <c r="UUC28" s="78"/>
      <c r="UUD28" s="78"/>
      <c r="UUE28" s="78"/>
      <c r="UUF28" s="78"/>
      <c r="UUG28" s="78"/>
      <c r="UUH28" s="78"/>
      <c r="UUI28" s="78"/>
      <c r="UUJ28" s="78"/>
      <c r="UUK28" s="78"/>
      <c r="UUL28" s="78"/>
      <c r="UUM28" s="78"/>
      <c r="UUN28" s="78"/>
      <c r="UUO28" s="78"/>
      <c r="UUP28" s="78"/>
      <c r="UUQ28" s="78"/>
      <c r="UUR28" s="78"/>
      <c r="UUS28" s="78"/>
      <c r="UUT28" s="78"/>
      <c r="UUU28" s="78"/>
      <c r="UUV28" s="78"/>
      <c r="UUW28" s="78"/>
      <c r="UUX28" s="78"/>
      <c r="UUY28" s="78"/>
      <c r="UUZ28" s="78"/>
      <c r="UVA28" s="78"/>
      <c r="UVB28" s="78"/>
      <c r="UVC28" s="78"/>
      <c r="UVD28" s="78"/>
      <c r="UVE28" s="78"/>
      <c r="UVF28" s="78"/>
      <c r="UVG28" s="78"/>
      <c r="UVH28" s="78"/>
      <c r="UVI28" s="78"/>
      <c r="UVJ28" s="78"/>
      <c r="UVK28" s="78"/>
      <c r="UVL28" s="78"/>
      <c r="UVM28" s="78"/>
      <c r="UVN28" s="78"/>
      <c r="UVO28" s="78"/>
      <c r="UVP28" s="78"/>
      <c r="UVQ28" s="78"/>
      <c r="UVR28" s="78"/>
      <c r="UVS28" s="78"/>
      <c r="UVT28" s="78"/>
      <c r="UVU28" s="78"/>
      <c r="UVV28" s="78"/>
      <c r="UVW28" s="78"/>
      <c r="UVX28" s="78"/>
      <c r="UVY28" s="78"/>
      <c r="UVZ28" s="78"/>
      <c r="UWA28" s="78"/>
      <c r="UWB28" s="78"/>
      <c r="UWC28" s="78"/>
      <c r="UWD28" s="78"/>
      <c r="UWE28" s="78"/>
      <c r="UWF28" s="78"/>
      <c r="UWG28" s="78"/>
      <c r="UWH28" s="78"/>
      <c r="UWI28" s="78"/>
      <c r="UWJ28" s="78"/>
      <c r="UWK28" s="78"/>
      <c r="UWL28" s="78"/>
      <c r="UWM28" s="78"/>
      <c r="UWN28" s="78"/>
      <c r="UWO28" s="78"/>
      <c r="UWP28" s="78"/>
      <c r="UWQ28" s="78"/>
      <c r="UWR28" s="78"/>
      <c r="UWS28" s="78"/>
      <c r="UWT28" s="78"/>
      <c r="UWU28" s="78"/>
      <c r="UWV28" s="78"/>
      <c r="UWW28" s="78"/>
      <c r="UWX28" s="78"/>
      <c r="UWY28" s="78"/>
      <c r="UWZ28" s="78"/>
      <c r="UXA28" s="78"/>
      <c r="UXB28" s="78"/>
      <c r="UXC28" s="78"/>
      <c r="UXD28" s="78"/>
      <c r="UXE28" s="78"/>
      <c r="UXF28" s="78"/>
      <c r="UXG28" s="78"/>
      <c r="UXH28" s="78"/>
      <c r="UXI28" s="78"/>
      <c r="UXJ28" s="78"/>
      <c r="UXK28" s="78"/>
      <c r="UXL28" s="78"/>
      <c r="UXM28" s="78"/>
      <c r="UXN28" s="78"/>
      <c r="UXO28" s="78"/>
      <c r="UXP28" s="78"/>
      <c r="UXQ28" s="78"/>
      <c r="UXR28" s="78"/>
      <c r="UXS28" s="78"/>
      <c r="UXT28" s="78"/>
      <c r="UXU28" s="78"/>
      <c r="UXV28" s="78"/>
      <c r="UXW28" s="78"/>
      <c r="UXX28" s="78"/>
      <c r="UXY28" s="78"/>
      <c r="UXZ28" s="78"/>
      <c r="UYA28" s="78"/>
      <c r="UYB28" s="78"/>
      <c r="UYC28" s="78"/>
      <c r="UYD28" s="78"/>
      <c r="UYE28" s="78"/>
      <c r="UYF28" s="78"/>
      <c r="UYG28" s="78"/>
      <c r="UYH28" s="78"/>
      <c r="UYI28" s="78"/>
      <c r="UYJ28" s="78"/>
      <c r="UYK28" s="78"/>
      <c r="UYL28" s="78"/>
      <c r="UYM28" s="78"/>
      <c r="UYN28" s="78"/>
      <c r="UYO28" s="78"/>
      <c r="UYP28" s="78"/>
      <c r="UYQ28" s="78"/>
      <c r="UYR28" s="78"/>
      <c r="UYS28" s="78"/>
      <c r="UYT28" s="78"/>
      <c r="UYU28" s="78"/>
      <c r="UYV28" s="78"/>
      <c r="UYW28" s="78"/>
      <c r="UYX28" s="78"/>
      <c r="UYY28" s="78"/>
      <c r="UYZ28" s="78"/>
      <c r="UZA28" s="78"/>
      <c r="UZB28" s="78"/>
      <c r="UZC28" s="78"/>
      <c r="UZD28" s="78"/>
      <c r="UZE28" s="78"/>
      <c r="UZF28" s="78"/>
      <c r="UZG28" s="78"/>
      <c r="UZH28" s="78"/>
      <c r="UZI28" s="78"/>
      <c r="UZJ28" s="78"/>
      <c r="UZK28" s="78"/>
      <c r="UZL28" s="78"/>
      <c r="UZM28" s="78"/>
      <c r="UZN28" s="78"/>
      <c r="UZO28" s="78"/>
      <c r="UZP28" s="78"/>
      <c r="UZQ28" s="78"/>
      <c r="UZR28" s="78"/>
      <c r="UZS28" s="78"/>
      <c r="UZT28" s="78"/>
      <c r="UZU28" s="78"/>
      <c r="UZV28" s="78"/>
      <c r="UZW28" s="78"/>
      <c r="UZX28" s="78"/>
      <c r="UZY28" s="78"/>
      <c r="UZZ28" s="78"/>
      <c r="VAA28" s="78"/>
      <c r="VAB28" s="78"/>
      <c r="VAC28" s="78"/>
      <c r="VAD28" s="78"/>
      <c r="VAE28" s="78"/>
      <c r="VAF28" s="78"/>
      <c r="VAG28" s="78"/>
      <c r="VAH28" s="78"/>
      <c r="VAI28" s="78"/>
      <c r="VAJ28" s="78"/>
      <c r="VAK28" s="78"/>
      <c r="VAL28" s="78"/>
      <c r="VAM28" s="78"/>
      <c r="VAN28" s="78"/>
      <c r="VAO28" s="78"/>
      <c r="VAP28" s="78"/>
      <c r="VAQ28" s="78"/>
      <c r="VAR28" s="78"/>
      <c r="VAS28" s="78"/>
      <c r="VAT28" s="78"/>
      <c r="VAU28" s="78"/>
      <c r="VAV28" s="78"/>
      <c r="VAW28" s="78"/>
      <c r="VAX28" s="78"/>
      <c r="VAY28" s="78"/>
      <c r="VAZ28" s="78"/>
      <c r="VBA28" s="78"/>
      <c r="VBB28" s="78"/>
      <c r="VBC28" s="78"/>
      <c r="VBD28" s="78"/>
      <c r="VBE28" s="78"/>
      <c r="VBF28" s="78"/>
      <c r="VBG28" s="78"/>
      <c r="VBH28" s="78"/>
      <c r="VBI28" s="78"/>
      <c r="VBJ28" s="78"/>
      <c r="VBK28" s="78"/>
      <c r="VBL28" s="78"/>
      <c r="VBM28" s="78"/>
      <c r="VBN28" s="78"/>
      <c r="VBO28" s="78"/>
      <c r="VBP28" s="78"/>
      <c r="VBQ28" s="78"/>
      <c r="VBR28" s="78"/>
      <c r="VBS28" s="78"/>
      <c r="VBT28" s="78"/>
      <c r="VBU28" s="78"/>
      <c r="VBV28" s="78"/>
      <c r="VBW28" s="78"/>
      <c r="VBX28" s="78"/>
      <c r="VBY28" s="78"/>
      <c r="VBZ28" s="78"/>
      <c r="VCA28" s="78"/>
      <c r="VCB28" s="78"/>
      <c r="VCC28" s="78"/>
      <c r="VCD28" s="78"/>
      <c r="VCE28" s="78"/>
      <c r="VCF28" s="78"/>
      <c r="VCG28" s="78"/>
      <c r="VCH28" s="78"/>
      <c r="VCI28" s="78"/>
      <c r="VCJ28" s="78"/>
      <c r="VCK28" s="78"/>
      <c r="VCL28" s="78"/>
      <c r="VCM28" s="78"/>
      <c r="VCN28" s="78"/>
      <c r="VCO28" s="78"/>
      <c r="VCP28" s="78"/>
      <c r="VCQ28" s="78"/>
      <c r="VCR28" s="78"/>
      <c r="VCS28" s="78"/>
      <c r="VCT28" s="78"/>
      <c r="VCU28" s="78"/>
      <c r="VCV28" s="78"/>
      <c r="VCW28" s="78"/>
      <c r="VCX28" s="78"/>
      <c r="VCY28" s="78"/>
      <c r="VCZ28" s="78"/>
      <c r="VDA28" s="78"/>
      <c r="VDB28" s="78"/>
      <c r="VDC28" s="78"/>
      <c r="VDD28" s="78"/>
      <c r="VDE28" s="78"/>
      <c r="VDF28" s="78"/>
      <c r="VDG28" s="78"/>
      <c r="VDH28" s="78"/>
      <c r="VDI28" s="78"/>
      <c r="VDJ28" s="78"/>
      <c r="VDK28" s="78"/>
      <c r="VDL28" s="78"/>
      <c r="VDM28" s="78"/>
      <c r="VDN28" s="78"/>
      <c r="VDO28" s="78"/>
      <c r="VDP28" s="78"/>
      <c r="VDQ28" s="78"/>
      <c r="VDR28" s="78"/>
      <c r="VDS28" s="78"/>
      <c r="VDT28" s="78"/>
      <c r="VDU28" s="78"/>
      <c r="VDV28" s="78"/>
      <c r="VDW28" s="78"/>
      <c r="VDX28" s="78"/>
      <c r="VDY28" s="78"/>
      <c r="VDZ28" s="78"/>
      <c r="VEA28" s="78"/>
      <c r="VEB28" s="78"/>
      <c r="VEC28" s="78"/>
      <c r="VED28" s="78"/>
      <c r="VEE28" s="78"/>
      <c r="VEF28" s="78"/>
      <c r="VEG28" s="78"/>
      <c r="VEH28" s="78"/>
      <c r="VEI28" s="78"/>
      <c r="VEJ28" s="78"/>
      <c r="VEK28" s="78"/>
      <c r="VEL28" s="78"/>
      <c r="VEM28" s="78"/>
      <c r="VEN28" s="78"/>
      <c r="VEO28" s="78"/>
      <c r="VEP28" s="78"/>
      <c r="VEQ28" s="78"/>
      <c r="VER28" s="78"/>
      <c r="VES28" s="78"/>
      <c r="VET28" s="78"/>
      <c r="VEU28" s="78"/>
      <c r="VEV28" s="78"/>
      <c r="VEW28" s="78"/>
      <c r="VEX28" s="78"/>
      <c r="VEY28" s="78"/>
      <c r="VEZ28" s="78"/>
      <c r="VFA28" s="78"/>
      <c r="VFB28" s="78"/>
      <c r="VFC28" s="78"/>
      <c r="VFD28" s="78"/>
      <c r="VFE28" s="78"/>
      <c r="VFF28" s="78"/>
      <c r="VFG28" s="78"/>
      <c r="VFH28" s="78"/>
      <c r="VFI28" s="78"/>
      <c r="VFJ28" s="78"/>
      <c r="VFK28" s="78"/>
      <c r="VFL28" s="78"/>
      <c r="VFM28" s="78"/>
      <c r="VFN28" s="78"/>
      <c r="VFO28" s="78"/>
      <c r="VFP28" s="78"/>
      <c r="VFQ28" s="78"/>
      <c r="VFR28" s="78"/>
      <c r="VFS28" s="78"/>
      <c r="VFT28" s="78"/>
      <c r="VFU28" s="78"/>
      <c r="VFV28" s="78"/>
      <c r="VFW28" s="78"/>
      <c r="VFX28" s="78"/>
      <c r="VFY28" s="78"/>
      <c r="VFZ28" s="78"/>
      <c r="VGA28" s="78"/>
      <c r="VGB28" s="78"/>
      <c r="VGC28" s="78"/>
      <c r="VGD28" s="78"/>
      <c r="VGE28" s="78"/>
      <c r="VGF28" s="78"/>
      <c r="VGG28" s="78"/>
      <c r="VGH28" s="78"/>
      <c r="VGI28" s="78"/>
      <c r="VGJ28" s="78"/>
      <c r="VGK28" s="78"/>
      <c r="VGL28" s="78"/>
      <c r="VGM28" s="78"/>
      <c r="VGN28" s="78"/>
      <c r="VGO28" s="78"/>
      <c r="VGP28" s="78"/>
      <c r="VGQ28" s="78"/>
      <c r="VGR28" s="78"/>
      <c r="VGS28" s="78"/>
      <c r="VGT28" s="78"/>
      <c r="VGU28" s="78"/>
      <c r="VGV28" s="78"/>
      <c r="VGW28" s="78"/>
      <c r="VGX28" s="78"/>
      <c r="VGY28" s="78"/>
      <c r="VGZ28" s="78"/>
      <c r="VHA28" s="78"/>
      <c r="VHB28" s="78"/>
      <c r="VHC28" s="78"/>
      <c r="VHD28" s="78"/>
      <c r="VHE28" s="78"/>
      <c r="VHF28" s="78"/>
      <c r="VHG28" s="78"/>
      <c r="VHH28" s="78"/>
      <c r="VHI28" s="78"/>
      <c r="VHJ28" s="78"/>
      <c r="VHK28" s="78"/>
      <c r="VHL28" s="78"/>
      <c r="VHM28" s="78"/>
      <c r="VHN28" s="78"/>
      <c r="VHO28" s="78"/>
      <c r="VHP28" s="78"/>
      <c r="VHQ28" s="78"/>
      <c r="VHR28" s="78"/>
      <c r="VHS28" s="78"/>
      <c r="VHT28" s="78"/>
      <c r="VHU28" s="78"/>
      <c r="VHV28" s="78"/>
      <c r="VHW28" s="78"/>
      <c r="VHX28" s="78"/>
      <c r="VHY28" s="78"/>
      <c r="VHZ28" s="78"/>
      <c r="VIA28" s="78"/>
      <c r="VIB28" s="78"/>
      <c r="VIC28" s="78"/>
      <c r="VID28" s="78"/>
      <c r="VIE28" s="78"/>
      <c r="VIF28" s="78"/>
      <c r="VIG28" s="78"/>
      <c r="VIH28" s="78"/>
      <c r="VII28" s="78"/>
      <c r="VIJ28" s="78"/>
      <c r="VIK28" s="78"/>
      <c r="VIL28" s="78"/>
      <c r="VIM28" s="78"/>
      <c r="VIN28" s="78"/>
      <c r="VIO28" s="78"/>
      <c r="VIP28" s="78"/>
      <c r="VIQ28" s="78"/>
      <c r="VIR28" s="78"/>
      <c r="VIS28" s="78"/>
      <c r="VIT28" s="78"/>
      <c r="VIU28" s="78"/>
      <c r="VIV28" s="78"/>
      <c r="VIW28" s="78"/>
      <c r="VIX28" s="78"/>
      <c r="VIY28" s="78"/>
      <c r="VIZ28" s="78"/>
      <c r="VJA28" s="78"/>
      <c r="VJB28" s="78"/>
      <c r="VJC28" s="78"/>
      <c r="VJD28" s="78"/>
      <c r="VJE28" s="78"/>
      <c r="VJF28" s="78"/>
      <c r="VJG28" s="78"/>
      <c r="VJH28" s="78"/>
      <c r="VJI28" s="78"/>
      <c r="VJJ28" s="78"/>
      <c r="VJK28" s="78"/>
      <c r="VJL28" s="78"/>
      <c r="VJM28" s="78"/>
      <c r="VJN28" s="78"/>
      <c r="VJO28" s="78"/>
      <c r="VJP28" s="78"/>
      <c r="VJQ28" s="78"/>
      <c r="VJR28" s="78"/>
      <c r="VJS28" s="78"/>
      <c r="VJT28" s="78"/>
      <c r="VJU28" s="78"/>
      <c r="VJV28" s="78"/>
      <c r="VJW28" s="78"/>
      <c r="VJX28" s="78"/>
      <c r="VJY28" s="78"/>
      <c r="VJZ28" s="78"/>
      <c r="VKA28" s="78"/>
      <c r="VKB28" s="78"/>
      <c r="VKC28" s="78"/>
      <c r="VKD28" s="78"/>
      <c r="VKE28" s="78"/>
      <c r="VKF28" s="78"/>
      <c r="VKG28" s="78"/>
      <c r="VKH28" s="78"/>
      <c r="VKI28" s="78"/>
      <c r="VKJ28" s="78"/>
      <c r="VKK28" s="78"/>
      <c r="VKL28" s="78"/>
      <c r="VKM28" s="78"/>
      <c r="VKN28" s="78"/>
      <c r="VKO28" s="78"/>
      <c r="VKP28" s="78"/>
      <c r="VKQ28" s="78"/>
      <c r="VKR28" s="78"/>
      <c r="VKS28" s="78"/>
      <c r="VKT28" s="78"/>
      <c r="VKU28" s="78"/>
      <c r="VKV28" s="78"/>
      <c r="VKW28" s="78"/>
      <c r="VKX28" s="78"/>
      <c r="VKY28" s="78"/>
      <c r="VKZ28" s="78"/>
      <c r="VLA28" s="78"/>
      <c r="VLB28" s="78"/>
      <c r="VLC28" s="78"/>
      <c r="VLD28" s="78"/>
      <c r="VLE28" s="78"/>
      <c r="VLF28" s="78"/>
      <c r="VLG28" s="78"/>
      <c r="VLH28" s="78"/>
      <c r="VLI28" s="78"/>
      <c r="VLJ28" s="78"/>
      <c r="VLK28" s="78"/>
      <c r="VLL28" s="78"/>
      <c r="VLM28" s="78"/>
      <c r="VLN28" s="78"/>
      <c r="VLO28" s="78"/>
      <c r="VLP28" s="78"/>
      <c r="VLQ28" s="78"/>
      <c r="VLR28" s="78"/>
      <c r="VLS28" s="78"/>
      <c r="VLT28" s="78"/>
      <c r="VLU28" s="78"/>
      <c r="VLV28" s="78"/>
      <c r="VLW28" s="78"/>
      <c r="VLX28" s="78"/>
      <c r="VLY28" s="78"/>
      <c r="VLZ28" s="78"/>
      <c r="VMA28" s="78"/>
      <c r="VMB28" s="78"/>
      <c r="VMC28" s="78"/>
      <c r="VMD28" s="78"/>
      <c r="VME28" s="78"/>
      <c r="VMF28" s="78"/>
      <c r="VMG28" s="78"/>
      <c r="VMH28" s="78"/>
      <c r="VMI28" s="78"/>
      <c r="VMJ28" s="78"/>
      <c r="VMK28" s="78"/>
      <c r="VML28" s="78"/>
      <c r="VMM28" s="78"/>
      <c r="VMN28" s="78"/>
      <c r="VMO28" s="78"/>
      <c r="VMP28" s="78"/>
      <c r="VMQ28" s="78"/>
      <c r="VMR28" s="78"/>
      <c r="VMS28" s="78"/>
      <c r="VMT28" s="78"/>
      <c r="VMU28" s="78"/>
      <c r="VMV28" s="78"/>
      <c r="VMW28" s="78"/>
      <c r="VMX28" s="78"/>
      <c r="VMY28" s="78"/>
      <c r="VMZ28" s="78"/>
      <c r="VNA28" s="78"/>
      <c r="VNB28" s="78"/>
      <c r="VNC28" s="78"/>
      <c r="VND28" s="78"/>
      <c r="VNE28" s="78"/>
      <c r="VNF28" s="78"/>
      <c r="VNG28" s="78"/>
      <c r="VNH28" s="78"/>
      <c r="VNI28" s="78"/>
      <c r="VNJ28" s="78"/>
      <c r="VNK28" s="78"/>
      <c r="VNL28" s="78"/>
      <c r="VNM28" s="78"/>
      <c r="VNN28" s="78"/>
      <c r="VNO28" s="78"/>
      <c r="VNP28" s="78"/>
      <c r="VNQ28" s="78"/>
      <c r="VNR28" s="78"/>
      <c r="VNS28" s="78"/>
      <c r="VNT28" s="78"/>
      <c r="VNU28" s="78"/>
      <c r="VNV28" s="78"/>
      <c r="VNW28" s="78"/>
      <c r="VNX28" s="78"/>
      <c r="VNY28" s="78"/>
      <c r="VNZ28" s="78"/>
      <c r="VOA28" s="78"/>
      <c r="VOB28" s="78"/>
      <c r="VOC28" s="78"/>
      <c r="VOD28" s="78"/>
      <c r="VOE28" s="78"/>
      <c r="VOF28" s="78"/>
      <c r="VOG28" s="78"/>
      <c r="VOH28" s="78"/>
      <c r="VOI28" s="78"/>
      <c r="VOJ28" s="78"/>
      <c r="VOK28" s="78"/>
      <c r="VOL28" s="78"/>
      <c r="VOM28" s="78"/>
      <c r="VON28" s="78"/>
      <c r="VOO28" s="78"/>
      <c r="VOP28" s="78"/>
      <c r="VOQ28" s="78"/>
      <c r="VOR28" s="78"/>
      <c r="VOS28" s="78"/>
      <c r="VOT28" s="78"/>
      <c r="VOU28" s="78"/>
      <c r="VOV28" s="78"/>
      <c r="VOW28" s="78"/>
      <c r="VOX28" s="78"/>
      <c r="VOY28" s="78"/>
      <c r="VOZ28" s="78"/>
      <c r="VPA28" s="78"/>
      <c r="VPB28" s="78"/>
      <c r="VPC28" s="78"/>
      <c r="VPD28" s="78"/>
      <c r="VPE28" s="78"/>
      <c r="VPF28" s="78"/>
      <c r="VPG28" s="78"/>
      <c r="VPH28" s="78"/>
      <c r="VPI28" s="78"/>
      <c r="VPJ28" s="78"/>
      <c r="VPK28" s="78"/>
      <c r="VPL28" s="78"/>
      <c r="VPM28" s="78"/>
      <c r="VPN28" s="78"/>
      <c r="VPO28" s="78"/>
      <c r="VPP28" s="78"/>
      <c r="VPQ28" s="78"/>
      <c r="VPR28" s="78"/>
      <c r="VPS28" s="78"/>
      <c r="VPT28" s="78"/>
      <c r="VPU28" s="78"/>
      <c r="VPV28" s="78"/>
      <c r="VPW28" s="78"/>
      <c r="VPX28" s="78"/>
      <c r="VPY28" s="78"/>
      <c r="VPZ28" s="78"/>
      <c r="VQA28" s="78"/>
      <c r="VQB28" s="78"/>
      <c r="VQC28" s="78"/>
      <c r="VQD28" s="78"/>
      <c r="VQE28" s="78"/>
      <c r="VQF28" s="78"/>
      <c r="VQG28" s="78"/>
      <c r="VQH28" s="78"/>
      <c r="VQI28" s="78"/>
      <c r="VQJ28" s="78"/>
      <c r="VQK28" s="78"/>
      <c r="VQL28" s="78"/>
      <c r="VQM28" s="78"/>
      <c r="VQN28" s="78"/>
      <c r="VQO28" s="78"/>
      <c r="VQP28" s="78"/>
      <c r="VQQ28" s="78"/>
      <c r="VQR28" s="78"/>
      <c r="VQS28" s="78"/>
      <c r="VQT28" s="78"/>
      <c r="VQU28" s="78"/>
      <c r="VQV28" s="78"/>
      <c r="VQW28" s="78"/>
      <c r="VQX28" s="78"/>
      <c r="VQY28" s="78"/>
      <c r="VQZ28" s="78"/>
      <c r="VRA28" s="78"/>
      <c r="VRB28" s="78"/>
      <c r="VRC28" s="78"/>
      <c r="VRD28" s="78"/>
      <c r="VRE28" s="78"/>
      <c r="VRF28" s="78"/>
      <c r="VRG28" s="78"/>
      <c r="VRH28" s="78"/>
      <c r="VRI28" s="78"/>
      <c r="VRJ28" s="78"/>
      <c r="VRK28" s="78"/>
      <c r="VRL28" s="78"/>
      <c r="VRM28" s="78"/>
      <c r="VRN28" s="78"/>
      <c r="VRO28" s="78"/>
      <c r="VRP28" s="78"/>
      <c r="VRQ28" s="78"/>
      <c r="VRR28" s="78"/>
      <c r="VRS28" s="78"/>
      <c r="VRT28" s="78"/>
      <c r="VRU28" s="78"/>
      <c r="VRV28" s="78"/>
      <c r="VRW28" s="78"/>
      <c r="VRX28" s="78"/>
      <c r="VRY28" s="78"/>
      <c r="VRZ28" s="78"/>
      <c r="VSA28" s="78"/>
      <c r="VSB28" s="78"/>
      <c r="VSC28" s="78"/>
      <c r="VSD28" s="78"/>
      <c r="VSE28" s="78"/>
      <c r="VSF28" s="78"/>
      <c r="VSG28" s="78"/>
      <c r="VSH28" s="78"/>
      <c r="VSI28" s="78"/>
      <c r="VSJ28" s="78"/>
      <c r="VSK28" s="78"/>
      <c r="VSL28" s="78"/>
      <c r="VSM28" s="78"/>
      <c r="VSN28" s="78"/>
      <c r="VSO28" s="78"/>
      <c r="VSP28" s="78"/>
      <c r="VSQ28" s="78"/>
      <c r="VSR28" s="78"/>
      <c r="VSS28" s="78"/>
      <c r="VST28" s="78"/>
      <c r="VSU28" s="78"/>
      <c r="VSV28" s="78"/>
      <c r="VSW28" s="78"/>
      <c r="VSX28" s="78"/>
      <c r="VSY28" s="78"/>
      <c r="VSZ28" s="78"/>
      <c r="VTA28" s="78"/>
      <c r="VTB28" s="78"/>
      <c r="VTC28" s="78"/>
      <c r="VTD28" s="78"/>
      <c r="VTE28" s="78"/>
      <c r="VTF28" s="78"/>
      <c r="VTG28" s="78"/>
      <c r="VTH28" s="78"/>
      <c r="VTI28" s="78"/>
      <c r="VTJ28" s="78"/>
      <c r="VTK28" s="78"/>
      <c r="VTL28" s="78"/>
      <c r="VTM28" s="78"/>
      <c r="VTN28" s="78"/>
      <c r="VTO28" s="78"/>
      <c r="VTP28" s="78"/>
      <c r="VTQ28" s="78"/>
      <c r="VTR28" s="78"/>
      <c r="VTS28" s="78"/>
      <c r="VTT28" s="78"/>
      <c r="VTU28" s="78"/>
      <c r="VTV28" s="78"/>
      <c r="VTW28" s="78"/>
      <c r="VTX28" s="78"/>
      <c r="VTY28" s="78"/>
      <c r="VTZ28" s="78"/>
      <c r="VUA28" s="78"/>
      <c r="VUB28" s="78"/>
      <c r="VUC28" s="78"/>
      <c r="VUD28" s="78"/>
      <c r="VUE28" s="78"/>
      <c r="VUF28" s="78"/>
      <c r="VUG28" s="78"/>
      <c r="VUH28" s="78"/>
      <c r="VUI28" s="78"/>
      <c r="VUJ28" s="78"/>
      <c r="VUK28" s="78"/>
      <c r="VUL28" s="78"/>
      <c r="VUM28" s="78"/>
      <c r="VUN28" s="78"/>
      <c r="VUO28" s="78"/>
      <c r="VUP28" s="78"/>
      <c r="VUQ28" s="78"/>
      <c r="VUR28" s="78"/>
      <c r="VUS28" s="78"/>
      <c r="VUT28" s="78"/>
      <c r="VUU28" s="78"/>
      <c r="VUV28" s="78"/>
      <c r="VUW28" s="78"/>
      <c r="VUX28" s="78"/>
      <c r="VUY28" s="78"/>
      <c r="VUZ28" s="78"/>
      <c r="VVA28" s="78"/>
      <c r="VVB28" s="78"/>
      <c r="VVC28" s="78"/>
      <c r="VVD28" s="78"/>
      <c r="VVE28" s="78"/>
      <c r="VVF28" s="78"/>
      <c r="VVG28" s="78"/>
      <c r="VVH28" s="78"/>
      <c r="VVI28" s="78"/>
      <c r="VVJ28" s="78"/>
      <c r="VVK28" s="78"/>
      <c r="VVL28" s="78"/>
      <c r="VVM28" s="78"/>
      <c r="VVN28" s="78"/>
      <c r="VVO28" s="78"/>
      <c r="VVP28" s="78"/>
      <c r="VVQ28" s="78"/>
      <c r="VVR28" s="78"/>
      <c r="VVS28" s="78"/>
      <c r="VVT28" s="78"/>
      <c r="VVU28" s="78"/>
      <c r="VVV28" s="78"/>
      <c r="VVW28" s="78"/>
      <c r="VVX28" s="78"/>
      <c r="VVY28" s="78"/>
      <c r="VVZ28" s="78"/>
      <c r="VWA28" s="78"/>
      <c r="VWB28" s="78"/>
      <c r="VWC28" s="78"/>
      <c r="VWD28" s="78"/>
      <c r="VWE28" s="78"/>
      <c r="VWF28" s="78"/>
      <c r="VWG28" s="78"/>
      <c r="VWH28" s="78"/>
      <c r="VWI28" s="78"/>
      <c r="VWJ28" s="78"/>
      <c r="VWK28" s="78"/>
      <c r="VWL28" s="78"/>
      <c r="VWM28" s="78"/>
      <c r="VWN28" s="78"/>
      <c r="VWO28" s="78"/>
      <c r="VWP28" s="78"/>
      <c r="VWQ28" s="78"/>
      <c r="VWR28" s="78"/>
      <c r="VWS28" s="78"/>
      <c r="VWT28" s="78"/>
      <c r="VWU28" s="78"/>
      <c r="VWV28" s="78"/>
      <c r="VWW28" s="78"/>
      <c r="VWX28" s="78"/>
      <c r="VWY28" s="78"/>
      <c r="VWZ28" s="78"/>
      <c r="VXA28" s="78"/>
      <c r="VXB28" s="78"/>
      <c r="VXC28" s="78"/>
      <c r="VXD28" s="78"/>
      <c r="VXE28" s="78"/>
      <c r="VXF28" s="78"/>
      <c r="VXG28" s="78"/>
      <c r="VXH28" s="78"/>
      <c r="VXI28" s="78"/>
      <c r="VXJ28" s="78"/>
      <c r="VXK28" s="78"/>
      <c r="VXL28" s="78"/>
      <c r="VXM28" s="78"/>
      <c r="VXN28" s="78"/>
      <c r="VXO28" s="78"/>
      <c r="VXP28" s="78"/>
      <c r="VXQ28" s="78"/>
      <c r="VXR28" s="78"/>
      <c r="VXS28" s="78"/>
      <c r="VXT28" s="78"/>
      <c r="VXU28" s="78"/>
      <c r="VXV28" s="78"/>
      <c r="VXW28" s="78"/>
      <c r="VXX28" s="78"/>
      <c r="VXY28" s="78"/>
      <c r="VXZ28" s="78"/>
      <c r="VYA28" s="78"/>
      <c r="VYB28" s="78"/>
      <c r="VYC28" s="78"/>
      <c r="VYD28" s="78"/>
      <c r="VYE28" s="78"/>
      <c r="VYF28" s="78"/>
      <c r="VYG28" s="78"/>
      <c r="VYH28" s="78"/>
      <c r="VYI28" s="78"/>
      <c r="VYJ28" s="78"/>
      <c r="VYK28" s="78"/>
      <c r="VYL28" s="78"/>
      <c r="VYM28" s="78"/>
      <c r="VYN28" s="78"/>
      <c r="VYO28" s="78"/>
      <c r="VYP28" s="78"/>
      <c r="VYQ28" s="78"/>
      <c r="VYR28" s="78"/>
      <c r="VYS28" s="78"/>
      <c r="VYT28" s="78"/>
      <c r="VYU28" s="78"/>
      <c r="VYV28" s="78"/>
      <c r="VYW28" s="78"/>
      <c r="VYX28" s="78"/>
      <c r="VYY28" s="78"/>
      <c r="VYZ28" s="78"/>
      <c r="VZA28" s="78"/>
      <c r="VZB28" s="78"/>
      <c r="VZC28" s="78"/>
      <c r="VZD28" s="78"/>
      <c r="VZE28" s="78"/>
      <c r="VZF28" s="78"/>
      <c r="VZG28" s="78"/>
      <c r="VZH28" s="78"/>
      <c r="VZI28" s="78"/>
      <c r="VZJ28" s="78"/>
      <c r="VZK28" s="78"/>
      <c r="VZL28" s="78"/>
      <c r="VZM28" s="78"/>
      <c r="VZN28" s="78"/>
      <c r="VZO28" s="78"/>
      <c r="VZP28" s="78"/>
      <c r="VZQ28" s="78"/>
      <c r="VZR28" s="78"/>
      <c r="VZS28" s="78"/>
      <c r="VZT28" s="78"/>
      <c r="VZU28" s="78"/>
      <c r="VZV28" s="78"/>
      <c r="VZW28" s="78"/>
      <c r="VZX28" s="78"/>
      <c r="VZY28" s="78"/>
      <c r="VZZ28" s="78"/>
      <c r="WAA28" s="78"/>
      <c r="WAB28" s="78"/>
      <c r="WAC28" s="78"/>
      <c r="WAD28" s="78"/>
      <c r="WAE28" s="78"/>
      <c r="WAF28" s="78"/>
      <c r="WAG28" s="78"/>
      <c r="WAH28" s="78"/>
      <c r="WAI28" s="78"/>
      <c r="WAJ28" s="78"/>
      <c r="WAK28" s="78"/>
      <c r="WAL28" s="78"/>
      <c r="WAM28" s="78"/>
      <c r="WAN28" s="78"/>
      <c r="WAO28" s="78"/>
      <c r="WAP28" s="78"/>
      <c r="WAQ28" s="78"/>
      <c r="WAR28" s="78"/>
      <c r="WAS28" s="78"/>
      <c r="WAT28" s="78"/>
      <c r="WAU28" s="78"/>
      <c r="WAV28" s="78"/>
      <c r="WAW28" s="78"/>
      <c r="WAX28" s="78"/>
      <c r="WAY28" s="78"/>
      <c r="WAZ28" s="78"/>
      <c r="WBA28" s="78"/>
      <c r="WBB28" s="78"/>
      <c r="WBC28" s="78"/>
      <c r="WBD28" s="78"/>
      <c r="WBE28" s="78"/>
      <c r="WBF28" s="78"/>
      <c r="WBG28" s="78"/>
      <c r="WBH28" s="78"/>
      <c r="WBI28" s="78"/>
      <c r="WBJ28" s="78"/>
      <c r="WBK28" s="78"/>
      <c r="WBL28" s="78"/>
      <c r="WBM28" s="78"/>
      <c r="WBN28" s="78"/>
      <c r="WBO28" s="78"/>
      <c r="WBP28" s="78"/>
      <c r="WBQ28" s="78"/>
      <c r="WBR28" s="78"/>
      <c r="WBS28" s="78"/>
      <c r="WBT28" s="78"/>
      <c r="WBU28" s="78"/>
      <c r="WBV28" s="78"/>
      <c r="WBW28" s="78"/>
      <c r="WBX28" s="78"/>
      <c r="WBY28" s="78"/>
      <c r="WBZ28" s="78"/>
      <c r="WCA28" s="78"/>
      <c r="WCB28" s="78"/>
      <c r="WCC28" s="78"/>
      <c r="WCD28" s="78"/>
      <c r="WCE28" s="78"/>
      <c r="WCF28" s="78"/>
      <c r="WCG28" s="78"/>
      <c r="WCH28" s="78"/>
      <c r="WCI28" s="78"/>
      <c r="WCJ28" s="78"/>
      <c r="WCK28" s="78"/>
      <c r="WCL28" s="78"/>
      <c r="WCM28" s="78"/>
      <c r="WCN28" s="78"/>
      <c r="WCO28" s="78"/>
      <c r="WCP28" s="78"/>
      <c r="WCQ28" s="78"/>
      <c r="WCR28" s="78"/>
      <c r="WCS28" s="78"/>
      <c r="WCT28" s="78"/>
      <c r="WCU28" s="78"/>
      <c r="WCV28" s="78"/>
      <c r="WCW28" s="78"/>
      <c r="WCX28" s="78"/>
      <c r="WCY28" s="78"/>
      <c r="WCZ28" s="78"/>
      <c r="WDA28" s="78"/>
      <c r="WDB28" s="78"/>
      <c r="WDC28" s="78"/>
      <c r="WDD28" s="78"/>
      <c r="WDE28" s="78"/>
      <c r="WDF28" s="78"/>
      <c r="WDG28" s="78"/>
      <c r="WDH28" s="78"/>
      <c r="WDI28" s="78"/>
      <c r="WDJ28" s="78"/>
      <c r="WDK28" s="78"/>
      <c r="WDL28" s="78"/>
      <c r="WDM28" s="78"/>
      <c r="WDN28" s="78"/>
      <c r="WDO28" s="78"/>
      <c r="WDP28" s="78"/>
      <c r="WDQ28" s="78"/>
      <c r="WDR28" s="78"/>
      <c r="WDS28" s="78"/>
      <c r="WDT28" s="78"/>
      <c r="WDU28" s="78"/>
      <c r="WDV28" s="78"/>
      <c r="WDW28" s="78"/>
      <c r="WDX28" s="78"/>
      <c r="WDY28" s="78"/>
      <c r="WDZ28" s="78"/>
      <c r="WEA28" s="78"/>
      <c r="WEB28" s="78"/>
      <c r="WEC28" s="78"/>
      <c r="WED28" s="78"/>
      <c r="WEE28" s="78"/>
      <c r="WEF28" s="78"/>
      <c r="WEG28" s="78"/>
      <c r="WEH28" s="78"/>
      <c r="WEI28" s="78"/>
      <c r="WEJ28" s="78"/>
      <c r="WEK28" s="78"/>
      <c r="WEL28" s="78"/>
      <c r="WEM28" s="78"/>
      <c r="WEN28" s="78"/>
      <c r="WEO28" s="78"/>
      <c r="WEP28" s="78"/>
      <c r="WEQ28" s="78"/>
      <c r="WER28" s="78"/>
      <c r="WES28" s="78"/>
      <c r="WET28" s="78"/>
      <c r="WEU28" s="78"/>
      <c r="WEV28" s="78"/>
      <c r="WEW28" s="78"/>
      <c r="WEX28" s="78"/>
      <c r="WEY28" s="78"/>
      <c r="WEZ28" s="78"/>
      <c r="WFA28" s="78"/>
      <c r="WFB28" s="78"/>
      <c r="WFC28" s="78"/>
      <c r="WFD28" s="78"/>
      <c r="WFE28" s="78"/>
      <c r="WFF28" s="78"/>
      <c r="WFG28" s="78"/>
      <c r="WFH28" s="78"/>
      <c r="WFI28" s="78"/>
      <c r="WFJ28" s="78"/>
      <c r="WFK28" s="78"/>
      <c r="WFL28" s="78"/>
      <c r="WFM28" s="78"/>
      <c r="WFN28" s="78"/>
      <c r="WFO28" s="78"/>
      <c r="WFP28" s="78"/>
      <c r="WFQ28" s="78"/>
      <c r="WFR28" s="78"/>
      <c r="WFS28" s="78"/>
      <c r="WFT28" s="78"/>
      <c r="WFU28" s="78"/>
      <c r="WFV28" s="78"/>
      <c r="WFW28" s="78"/>
      <c r="WFX28" s="78"/>
      <c r="WFY28" s="78"/>
      <c r="WFZ28" s="78"/>
      <c r="WGA28" s="78"/>
      <c r="WGB28" s="78"/>
      <c r="WGC28" s="78"/>
      <c r="WGD28" s="78"/>
      <c r="WGE28" s="78"/>
      <c r="WGF28" s="78"/>
      <c r="WGG28" s="78"/>
      <c r="WGH28" s="78"/>
      <c r="WGI28" s="78"/>
      <c r="WGJ28" s="78"/>
      <c r="WGK28" s="78"/>
      <c r="WGL28" s="78"/>
      <c r="WGM28" s="78"/>
      <c r="WGN28" s="78"/>
      <c r="WGO28" s="78"/>
      <c r="WGP28" s="78"/>
      <c r="WGQ28" s="78"/>
      <c r="WGR28" s="78"/>
      <c r="WGS28" s="78"/>
      <c r="WGT28" s="78"/>
      <c r="WGU28" s="78"/>
      <c r="WGV28" s="78"/>
      <c r="WGW28" s="78"/>
      <c r="WGX28" s="78"/>
      <c r="WGY28" s="78"/>
      <c r="WGZ28" s="78"/>
      <c r="WHA28" s="78"/>
      <c r="WHB28" s="78"/>
      <c r="WHC28" s="78"/>
      <c r="WHD28" s="78"/>
      <c r="WHE28" s="78"/>
      <c r="WHF28" s="78"/>
      <c r="WHG28" s="78"/>
      <c r="WHH28" s="78"/>
      <c r="WHI28" s="78"/>
      <c r="WHJ28" s="78"/>
      <c r="WHK28" s="78"/>
      <c r="WHL28" s="78"/>
      <c r="WHM28" s="78"/>
      <c r="WHN28" s="78"/>
      <c r="WHO28" s="78"/>
      <c r="WHP28" s="78"/>
      <c r="WHQ28" s="78"/>
      <c r="WHR28" s="78"/>
      <c r="WHS28" s="78"/>
      <c r="WHT28" s="78"/>
      <c r="WHU28" s="78"/>
      <c r="WHV28" s="78"/>
      <c r="WHW28" s="78"/>
      <c r="WHX28" s="78"/>
      <c r="WHY28" s="78"/>
      <c r="WHZ28" s="78"/>
      <c r="WIA28" s="78"/>
      <c r="WIB28" s="78"/>
      <c r="WIC28" s="78"/>
      <c r="WID28" s="78"/>
      <c r="WIE28" s="78"/>
      <c r="WIF28" s="78"/>
      <c r="WIG28" s="78"/>
      <c r="WIH28" s="78"/>
      <c r="WII28" s="78"/>
      <c r="WIJ28" s="78"/>
      <c r="WIK28" s="78"/>
      <c r="WIL28" s="78"/>
      <c r="WIM28" s="78"/>
      <c r="WIN28" s="78"/>
      <c r="WIO28" s="78"/>
      <c r="WIP28" s="78"/>
      <c r="WIQ28" s="78"/>
      <c r="WIR28" s="78"/>
      <c r="WIS28" s="78"/>
      <c r="WIT28" s="78"/>
      <c r="WIU28" s="78"/>
      <c r="WIV28" s="78"/>
      <c r="WIW28" s="78"/>
      <c r="WIX28" s="78"/>
      <c r="WIY28" s="78"/>
      <c r="WIZ28" s="78"/>
      <c r="WJA28" s="78"/>
      <c r="WJB28" s="78"/>
      <c r="WJC28" s="78"/>
      <c r="WJD28" s="78"/>
      <c r="WJE28" s="78"/>
      <c r="WJF28" s="78"/>
      <c r="WJG28" s="78"/>
      <c r="WJH28" s="78"/>
      <c r="WJI28" s="78"/>
      <c r="WJJ28" s="78"/>
      <c r="WJK28" s="78"/>
      <c r="WJL28" s="78"/>
      <c r="WJM28" s="78"/>
      <c r="WJN28" s="78"/>
      <c r="WJO28" s="78"/>
      <c r="WJP28" s="78"/>
      <c r="WJQ28" s="78"/>
      <c r="WJR28" s="78"/>
      <c r="WJS28" s="78"/>
      <c r="WJT28" s="78"/>
      <c r="WJU28" s="78"/>
      <c r="WJV28" s="78"/>
      <c r="WJW28" s="78"/>
      <c r="WJX28" s="78"/>
      <c r="WJY28" s="78"/>
      <c r="WJZ28" s="78"/>
      <c r="WKA28" s="78"/>
      <c r="WKB28" s="78"/>
      <c r="WKC28" s="78"/>
      <c r="WKD28" s="78"/>
      <c r="WKE28" s="78"/>
      <c r="WKF28" s="78"/>
      <c r="WKG28" s="78"/>
      <c r="WKH28" s="78"/>
      <c r="WKI28" s="78"/>
      <c r="WKJ28" s="78"/>
      <c r="WKK28" s="78"/>
      <c r="WKL28" s="78"/>
      <c r="WKM28" s="78"/>
      <c r="WKN28" s="78"/>
      <c r="WKO28" s="78"/>
      <c r="WKP28" s="78"/>
      <c r="WKQ28" s="78"/>
      <c r="WKR28" s="78"/>
      <c r="WKS28" s="78"/>
      <c r="WKT28" s="78"/>
      <c r="WKU28" s="78"/>
      <c r="WKV28" s="78"/>
      <c r="WKW28" s="78"/>
      <c r="WKX28" s="78"/>
      <c r="WKY28" s="78"/>
      <c r="WKZ28" s="78"/>
      <c r="WLA28" s="78"/>
      <c r="WLB28" s="78"/>
      <c r="WLC28" s="78"/>
      <c r="WLD28" s="78"/>
      <c r="WLE28" s="78"/>
      <c r="WLF28" s="78"/>
      <c r="WLG28" s="78"/>
      <c r="WLH28" s="78"/>
      <c r="WLI28" s="78"/>
      <c r="WLJ28" s="78"/>
      <c r="WLK28" s="78"/>
      <c r="WLL28" s="78"/>
      <c r="WLM28" s="78"/>
      <c r="WLN28" s="78"/>
      <c r="WLO28" s="78"/>
      <c r="WLP28" s="78"/>
      <c r="WLQ28" s="78"/>
      <c r="WLR28" s="78"/>
      <c r="WLS28" s="78"/>
      <c r="WLT28" s="78"/>
      <c r="WLU28" s="78"/>
      <c r="WLV28" s="78"/>
      <c r="WLW28" s="78"/>
      <c r="WLX28" s="78"/>
      <c r="WLY28" s="78"/>
      <c r="WLZ28" s="78"/>
      <c r="WMA28" s="78"/>
      <c r="WMB28" s="78"/>
      <c r="WMC28" s="78"/>
      <c r="WMD28" s="78"/>
      <c r="WME28" s="78"/>
      <c r="WMF28" s="78"/>
      <c r="WMG28" s="78"/>
      <c r="WMH28" s="78"/>
      <c r="WMI28" s="78"/>
      <c r="WMJ28" s="78"/>
      <c r="WMK28" s="78"/>
      <c r="WML28" s="78"/>
      <c r="WMM28" s="78"/>
      <c r="WMN28" s="78"/>
      <c r="WMO28" s="78"/>
      <c r="WMP28" s="78"/>
      <c r="WMQ28" s="78"/>
      <c r="WMR28" s="78"/>
      <c r="WMS28" s="78"/>
      <c r="WMT28" s="78"/>
      <c r="WMU28" s="78"/>
      <c r="WMV28" s="78"/>
      <c r="WMW28" s="78"/>
      <c r="WMX28" s="78"/>
      <c r="WMY28" s="78"/>
      <c r="WMZ28" s="78"/>
      <c r="WNA28" s="78"/>
      <c r="WNB28" s="78"/>
      <c r="WNC28" s="78"/>
      <c r="WND28" s="78"/>
      <c r="WNE28" s="78"/>
      <c r="WNF28" s="78"/>
      <c r="WNG28" s="78"/>
      <c r="WNH28" s="78"/>
      <c r="WNI28" s="78"/>
      <c r="WNJ28" s="78"/>
      <c r="WNK28" s="78"/>
      <c r="WNL28" s="78"/>
      <c r="WNM28" s="78"/>
      <c r="WNN28" s="78"/>
      <c r="WNO28" s="78"/>
      <c r="WNP28" s="78"/>
      <c r="WNQ28" s="78"/>
      <c r="WNR28" s="78"/>
      <c r="WNS28" s="78"/>
      <c r="WNT28" s="78"/>
      <c r="WNU28" s="78"/>
      <c r="WNV28" s="78"/>
      <c r="WNW28" s="78"/>
      <c r="WNX28" s="78"/>
      <c r="WNY28" s="78"/>
      <c r="WNZ28" s="78"/>
      <c r="WOA28" s="78"/>
      <c r="WOB28" s="78"/>
      <c r="WOC28" s="78"/>
      <c r="WOD28" s="78"/>
      <c r="WOE28" s="78"/>
      <c r="WOF28" s="78"/>
      <c r="WOG28" s="78"/>
      <c r="WOH28" s="78"/>
      <c r="WOI28" s="78"/>
      <c r="WOJ28" s="78"/>
      <c r="WOK28" s="78"/>
      <c r="WOL28" s="78"/>
      <c r="WOM28" s="78"/>
      <c r="WON28" s="78"/>
      <c r="WOO28" s="78"/>
      <c r="WOP28" s="78"/>
      <c r="WOQ28" s="78"/>
      <c r="WOR28" s="78"/>
      <c r="WOS28" s="78"/>
      <c r="WOT28" s="78"/>
      <c r="WOU28" s="78"/>
      <c r="WOV28" s="78"/>
      <c r="WOW28" s="78"/>
      <c r="WOX28" s="78"/>
      <c r="WOY28" s="78"/>
      <c r="WOZ28" s="78"/>
      <c r="WPA28" s="78"/>
      <c r="WPB28" s="78"/>
      <c r="WPC28" s="78"/>
      <c r="WPD28" s="78"/>
      <c r="WPE28" s="78"/>
      <c r="WPF28" s="78"/>
      <c r="WPG28" s="78"/>
      <c r="WPH28" s="78"/>
      <c r="WPI28" s="78"/>
      <c r="WPJ28" s="78"/>
      <c r="WPK28" s="78"/>
      <c r="WPL28" s="78"/>
      <c r="WPM28" s="78"/>
      <c r="WPN28" s="78"/>
      <c r="WPO28" s="78"/>
      <c r="WPP28" s="78"/>
      <c r="WPQ28" s="78"/>
      <c r="WPR28" s="78"/>
      <c r="WPS28" s="78"/>
      <c r="WPT28" s="78"/>
      <c r="WPU28" s="78"/>
      <c r="WPV28" s="78"/>
      <c r="WPW28" s="78"/>
      <c r="WPX28" s="78"/>
      <c r="WPY28" s="78"/>
      <c r="WPZ28" s="78"/>
      <c r="WQA28" s="78"/>
      <c r="WQB28" s="78"/>
      <c r="WQC28" s="78"/>
      <c r="WQD28" s="78"/>
      <c r="WQE28" s="78"/>
      <c r="WQF28" s="78"/>
      <c r="WQG28" s="78"/>
      <c r="WQH28" s="78"/>
      <c r="WQI28" s="78"/>
      <c r="WQJ28" s="78"/>
      <c r="WQK28" s="78"/>
      <c r="WQL28" s="78"/>
      <c r="WQM28" s="78"/>
      <c r="WQN28" s="78"/>
      <c r="WQO28" s="78"/>
      <c r="WQP28" s="78"/>
      <c r="WQQ28" s="78"/>
      <c r="WQR28" s="78"/>
      <c r="WQS28" s="78"/>
      <c r="WQT28" s="78"/>
      <c r="WQU28" s="78"/>
      <c r="WQV28" s="78"/>
      <c r="WQW28" s="78"/>
      <c r="WQX28" s="78"/>
      <c r="WQY28" s="78"/>
      <c r="WQZ28" s="78"/>
      <c r="WRA28" s="78"/>
      <c r="WRB28" s="78"/>
      <c r="WRC28" s="78"/>
      <c r="WRD28" s="78"/>
      <c r="WRE28" s="78"/>
      <c r="WRF28" s="78"/>
      <c r="WRG28" s="78"/>
      <c r="WRH28" s="78"/>
      <c r="WRI28" s="78"/>
      <c r="WRJ28" s="78"/>
      <c r="WRK28" s="78"/>
      <c r="WRL28" s="78"/>
      <c r="WRM28" s="78"/>
      <c r="WRN28" s="78"/>
      <c r="WRO28" s="78"/>
      <c r="WRP28" s="78"/>
      <c r="WRQ28" s="78"/>
      <c r="WRR28" s="78"/>
      <c r="WRS28" s="78"/>
      <c r="WRT28" s="78"/>
      <c r="WRU28" s="78"/>
      <c r="WRV28" s="78"/>
      <c r="WRW28" s="78"/>
      <c r="WRX28" s="78"/>
      <c r="WRY28" s="78"/>
      <c r="WRZ28" s="78"/>
      <c r="WSA28" s="78"/>
      <c r="WSB28" s="78"/>
      <c r="WSC28" s="78"/>
      <c r="WSD28" s="78"/>
      <c r="WSE28" s="78"/>
      <c r="WSF28" s="78"/>
      <c r="WSG28" s="78"/>
      <c r="WSH28" s="78"/>
      <c r="WSI28" s="78"/>
      <c r="WSJ28" s="78"/>
      <c r="WSK28" s="78"/>
      <c r="WSL28" s="78"/>
      <c r="WSM28" s="78"/>
      <c r="WSN28" s="78"/>
      <c r="WSO28" s="78"/>
      <c r="WSP28" s="78"/>
      <c r="WSQ28" s="78"/>
      <c r="WSR28" s="78"/>
      <c r="WSS28" s="78"/>
      <c r="WST28" s="78"/>
      <c r="WSU28" s="78"/>
      <c r="WSV28" s="78"/>
      <c r="WSW28" s="78"/>
      <c r="WSX28" s="78"/>
      <c r="WSY28" s="78"/>
      <c r="WSZ28" s="78"/>
      <c r="WTA28" s="78"/>
      <c r="WTB28" s="78"/>
      <c r="WTC28" s="78"/>
      <c r="WTD28" s="78"/>
      <c r="WTE28" s="78"/>
      <c r="WTF28" s="78"/>
      <c r="WTG28" s="78"/>
      <c r="WTH28" s="78"/>
      <c r="WTI28" s="78"/>
      <c r="WTJ28" s="78"/>
      <c r="WTK28" s="78"/>
      <c r="WTL28" s="78"/>
      <c r="WTM28" s="78"/>
      <c r="WTN28" s="78"/>
      <c r="WTO28" s="78"/>
      <c r="WTP28" s="78"/>
      <c r="WTQ28" s="78"/>
      <c r="WTR28" s="78"/>
      <c r="WTS28" s="78"/>
      <c r="WTT28" s="78"/>
      <c r="WTU28" s="78"/>
      <c r="WTV28" s="78"/>
      <c r="WTW28" s="78"/>
      <c r="WTX28" s="78"/>
      <c r="WTY28" s="78"/>
      <c r="WTZ28" s="78"/>
      <c r="WUA28" s="78"/>
      <c r="WUB28" s="78"/>
      <c r="WUC28" s="78"/>
      <c r="WUD28" s="78"/>
      <c r="WUE28" s="78"/>
      <c r="WUF28" s="78"/>
      <c r="WUG28" s="78"/>
      <c r="WUH28" s="78"/>
      <c r="WUI28" s="78"/>
      <c r="WUJ28" s="78"/>
      <c r="WUK28" s="78"/>
      <c r="WUL28" s="78"/>
      <c r="WUM28" s="78"/>
      <c r="WUN28" s="78"/>
      <c r="WUO28" s="78"/>
      <c r="WUP28" s="78"/>
      <c r="WUQ28" s="78"/>
      <c r="WUR28" s="78"/>
      <c r="WUS28" s="78"/>
      <c r="WUT28" s="78"/>
      <c r="WUU28" s="78"/>
      <c r="WUV28" s="78"/>
      <c r="WUW28" s="78"/>
      <c r="WUX28" s="78"/>
      <c r="WUY28" s="78"/>
      <c r="WUZ28" s="78"/>
      <c r="WVA28" s="78"/>
      <c r="WVB28" s="78"/>
      <c r="WVC28" s="78"/>
      <c r="WVD28" s="78"/>
      <c r="WVE28" s="78"/>
      <c r="WVF28" s="78"/>
      <c r="WVG28" s="78"/>
      <c r="WVH28" s="78"/>
      <c r="WVI28" s="78"/>
      <c r="WVJ28" s="78"/>
      <c r="WVK28" s="78"/>
      <c r="WVL28" s="78"/>
      <c r="WVM28" s="78"/>
      <c r="WVN28" s="78"/>
      <c r="WVO28" s="78"/>
      <c r="WVP28" s="78"/>
      <c r="WVQ28" s="78"/>
      <c r="WVR28" s="78"/>
      <c r="WVS28" s="78"/>
      <c r="WVT28" s="78"/>
      <c r="WVU28" s="78"/>
      <c r="WVV28" s="78"/>
      <c r="WVW28" s="78"/>
      <c r="WVX28" s="78"/>
      <c r="WVY28" s="78"/>
      <c r="WVZ28" s="78"/>
      <c r="WWA28" s="78"/>
      <c r="WWB28" s="78"/>
      <c r="WWC28" s="78"/>
      <c r="WWD28" s="78"/>
      <c r="WWE28" s="78"/>
      <c r="WWF28" s="78"/>
      <c r="WWG28" s="78"/>
      <c r="WWH28" s="78"/>
      <c r="WWI28" s="78"/>
      <c r="WWJ28" s="78"/>
      <c r="WWK28" s="78"/>
      <c r="WWL28" s="78"/>
      <c r="WWM28" s="78"/>
      <c r="WWN28" s="78"/>
      <c r="WWO28" s="78"/>
      <c r="WWP28" s="78"/>
      <c r="WWQ28" s="78"/>
      <c r="WWR28" s="78"/>
      <c r="WWS28" s="78"/>
      <c r="WWT28" s="78"/>
      <c r="WWU28" s="78"/>
      <c r="WWV28" s="78"/>
      <c r="WWW28" s="78"/>
      <c r="WWX28" s="78"/>
      <c r="WWY28" s="78"/>
      <c r="WWZ28" s="78"/>
      <c r="WXA28" s="78"/>
      <c r="WXB28" s="78"/>
      <c r="WXC28" s="78"/>
      <c r="WXD28" s="78"/>
      <c r="WXE28" s="78"/>
      <c r="WXF28" s="78"/>
      <c r="WXG28" s="78"/>
      <c r="WXH28" s="78"/>
      <c r="WXI28" s="78"/>
      <c r="WXJ28" s="78"/>
      <c r="WXK28" s="78"/>
      <c r="WXL28" s="78"/>
      <c r="WXM28" s="78"/>
      <c r="WXN28" s="78"/>
      <c r="WXO28" s="78"/>
      <c r="WXP28" s="78"/>
      <c r="WXQ28" s="78"/>
      <c r="WXR28" s="78"/>
      <c r="WXS28" s="78"/>
      <c r="WXT28" s="78"/>
      <c r="WXU28" s="78"/>
      <c r="WXV28" s="78"/>
      <c r="WXW28" s="78"/>
      <c r="WXX28" s="78"/>
      <c r="WXY28" s="78"/>
      <c r="WXZ28" s="78"/>
      <c r="WYA28" s="78"/>
      <c r="WYB28" s="78"/>
      <c r="WYC28" s="78"/>
      <c r="WYD28" s="78"/>
      <c r="WYE28" s="78"/>
      <c r="WYF28" s="78"/>
      <c r="WYG28" s="78"/>
      <c r="WYH28" s="78"/>
      <c r="WYI28" s="78"/>
      <c r="WYJ28" s="78"/>
      <c r="WYK28" s="78"/>
      <c r="WYL28" s="78"/>
      <c r="WYM28" s="78"/>
      <c r="WYN28" s="78"/>
      <c r="WYO28" s="78"/>
      <c r="WYP28" s="78"/>
      <c r="WYQ28" s="78"/>
      <c r="WYR28" s="78"/>
      <c r="WYS28" s="78"/>
      <c r="WYT28" s="78"/>
      <c r="WYU28" s="78"/>
      <c r="WYV28" s="78"/>
      <c r="WYW28" s="78"/>
      <c r="WYX28" s="78"/>
      <c r="WYY28" s="78"/>
      <c r="WYZ28" s="78"/>
      <c r="WZA28" s="78"/>
      <c r="WZB28" s="78"/>
      <c r="WZC28" s="78"/>
      <c r="WZD28" s="78"/>
      <c r="WZE28" s="78"/>
      <c r="WZF28" s="78"/>
      <c r="WZG28" s="78"/>
      <c r="WZH28" s="78"/>
      <c r="WZI28" s="78"/>
      <c r="WZJ28" s="78"/>
      <c r="WZK28" s="78"/>
      <c r="WZL28" s="78"/>
      <c r="WZM28" s="78"/>
      <c r="WZN28" s="78"/>
      <c r="WZO28" s="78"/>
      <c r="WZP28" s="78"/>
      <c r="WZQ28" s="78"/>
      <c r="WZR28" s="78"/>
      <c r="WZS28" s="78"/>
      <c r="WZT28" s="78"/>
      <c r="WZU28" s="78"/>
      <c r="WZV28" s="78"/>
      <c r="WZW28" s="78"/>
      <c r="WZX28" s="78"/>
      <c r="WZY28" s="78"/>
      <c r="WZZ28" s="78"/>
      <c r="XAA28" s="78"/>
      <c r="XAB28" s="78"/>
      <c r="XAC28" s="78"/>
      <c r="XAD28" s="78"/>
      <c r="XAE28" s="78"/>
      <c r="XAF28" s="78"/>
      <c r="XAG28" s="78"/>
      <c r="XAH28" s="78"/>
      <c r="XAI28" s="78"/>
      <c r="XAJ28" s="78"/>
      <c r="XAK28" s="78"/>
      <c r="XAL28" s="78"/>
      <c r="XAM28" s="78"/>
      <c r="XAN28" s="78"/>
      <c r="XAO28" s="78"/>
      <c r="XAP28" s="78"/>
      <c r="XAQ28" s="78"/>
      <c r="XAR28" s="78"/>
      <c r="XAS28" s="78"/>
      <c r="XAT28" s="78"/>
      <c r="XAU28" s="78"/>
      <c r="XAV28" s="78"/>
      <c r="XAW28" s="78"/>
      <c r="XAX28" s="78"/>
      <c r="XAY28" s="78"/>
      <c r="XAZ28" s="78"/>
      <c r="XBA28" s="78"/>
      <c r="XBB28" s="78"/>
      <c r="XBC28" s="78"/>
      <c r="XBD28" s="78"/>
      <c r="XBE28" s="78"/>
      <c r="XBF28" s="78"/>
      <c r="XBG28" s="78"/>
      <c r="XBH28" s="78"/>
      <c r="XBI28" s="78"/>
      <c r="XBJ28" s="78"/>
      <c r="XBK28" s="78"/>
      <c r="XBL28" s="78"/>
      <c r="XBM28" s="78"/>
      <c r="XBN28" s="78"/>
      <c r="XBO28" s="78"/>
      <c r="XBP28" s="78"/>
      <c r="XBQ28" s="78"/>
      <c r="XBR28" s="78"/>
      <c r="XBS28" s="78"/>
      <c r="XBT28" s="78"/>
      <c r="XBU28" s="78"/>
      <c r="XBV28" s="78"/>
      <c r="XBW28" s="78"/>
      <c r="XBX28" s="132"/>
      <c r="XBY28" s="132"/>
      <c r="XBZ28" s="132"/>
      <c r="XCA28" s="132"/>
      <c r="XCB28" s="132"/>
      <c r="XCC28" s="132"/>
      <c r="XCD28" s="132"/>
      <c r="XCE28" s="132"/>
      <c r="XCF28" s="132"/>
      <c r="XCG28" s="132"/>
      <c r="XCH28" s="132"/>
      <c r="XCI28" s="78"/>
      <c r="XCJ28" s="78"/>
      <c r="XCK28" s="78"/>
      <c r="XCL28" s="78"/>
      <c r="XCM28" s="78"/>
      <c r="XCN28" s="78"/>
      <c r="XCO28" s="78"/>
      <c r="XCP28" s="78"/>
      <c r="XCQ28" s="78"/>
      <c r="XCR28" s="78"/>
      <c r="XCS28" s="78"/>
      <c r="XCT28" s="78"/>
      <c r="XCU28" s="78"/>
      <c r="XCV28" s="78"/>
      <c r="XCW28" s="78"/>
      <c r="XCX28" s="78"/>
      <c r="XCY28" s="78"/>
      <c r="XCZ28" s="78"/>
      <c r="XDA28" s="78"/>
      <c r="XDB28" s="78"/>
      <c r="XDC28" s="78"/>
      <c r="XDD28" s="78"/>
      <c r="XDE28" s="78"/>
      <c r="XDF28" s="78"/>
      <c r="XDG28" s="78"/>
      <c r="XDH28" s="78"/>
      <c r="XDI28" s="132"/>
      <c r="XDJ28" s="132"/>
      <c r="XDK28" s="132"/>
      <c r="XDL28" s="132"/>
      <c r="XDM28" s="132"/>
      <c r="XDN28" s="132"/>
      <c r="XDO28" s="132"/>
      <c r="XDP28" s="132"/>
      <c r="XDQ28" s="132"/>
      <c r="XDR28" s="132"/>
      <c r="XDS28" s="132"/>
      <c r="XDT28" s="132"/>
      <c r="XDU28" s="132"/>
      <c r="XDV28" s="132"/>
      <c r="XDW28" s="132"/>
      <c r="XDX28" s="78"/>
      <c r="XDY28" s="78"/>
      <c r="XDZ28" s="78"/>
      <c r="XEA28" s="78"/>
      <c r="XEB28" s="78"/>
      <c r="XEC28" s="78"/>
      <c r="XED28" s="78"/>
      <c r="XEE28" s="78"/>
      <c r="XEF28" s="78"/>
      <c r="XEG28" s="78"/>
      <c r="XEH28" s="78"/>
      <c r="XEI28" s="78"/>
      <c r="XEJ28" s="78"/>
      <c r="XEK28" s="78"/>
      <c r="XEL28" s="78"/>
      <c r="XEM28" s="78"/>
      <c r="XEN28" s="78"/>
      <c r="XEO28" s="78"/>
      <c r="XEP28" s="78"/>
      <c r="XEQ28" s="78"/>
      <c r="XER28" s="78"/>
      <c r="XES28" s="78"/>
      <c r="XET28" s="78"/>
      <c r="XEU28" s="78"/>
      <c r="XEV28" s="78"/>
      <c r="XEW28" s="78"/>
      <c r="XEX28" s="78"/>
      <c r="XEY28" s="78"/>
      <c r="XEZ28" s="78"/>
    </row>
    <row r="29" s="129" customFormat="1" customHeight="1" spans="1:1024 1025:16380">
      <c r="A29" s="157">
        <f t="shared" si="5"/>
        <v>25</v>
      </c>
      <c r="B29" s="167" t="s">
        <v>272</v>
      </c>
      <c r="C29" s="168" t="s">
        <v>273</v>
      </c>
      <c r="D29" s="164"/>
      <c r="E29" s="164" t="s">
        <v>237</v>
      </c>
      <c r="F29" s="164" t="s">
        <v>241</v>
      </c>
      <c r="G29" s="87"/>
      <c r="H29" s="30">
        <f t="shared" si="6"/>
        <v>0</v>
      </c>
      <c r="I29" s="30">
        <f t="shared" si="3"/>
        <v>0</v>
      </c>
      <c r="J29" s="30">
        <v>3229.84</v>
      </c>
      <c r="K29" s="39">
        <v>0</v>
      </c>
      <c r="L29" s="165"/>
      <c r="M29" s="165"/>
      <c r="N29" s="165"/>
      <c r="O29" s="165"/>
      <c r="P29" s="165"/>
      <c r="Q29" s="165"/>
      <c r="R29" s="165"/>
      <c r="S29" s="166"/>
      <c r="T29" s="166"/>
      <c r="U29" s="87">
        <f>U28+S29-T29</f>
        <v>3295.75</v>
      </c>
      <c r="V29" s="36">
        <f t="shared" si="4"/>
        <v>0</v>
      </c>
      <c r="W29" s="160">
        <v>0</v>
      </c>
      <c r="X29" s="160"/>
      <c r="Y29" s="40">
        <f>Y28+V29-W29-X29</f>
        <v>3229.84</v>
      </c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I29" s="78"/>
      <c r="FJ29" s="78"/>
      <c r="FK29" s="78"/>
      <c r="FL29" s="78"/>
      <c r="FM29" s="78"/>
      <c r="FN29" s="78"/>
      <c r="FO29" s="78"/>
      <c r="FP29" s="78"/>
      <c r="FQ29" s="78"/>
      <c r="FR29" s="78"/>
      <c r="FS29" s="78"/>
      <c r="FT29" s="78"/>
      <c r="FU29" s="78"/>
      <c r="FV29" s="78"/>
      <c r="FW29" s="78"/>
      <c r="FX29" s="78"/>
      <c r="FY29" s="78"/>
      <c r="FZ29" s="78"/>
      <c r="GA29" s="78"/>
      <c r="GB29" s="78"/>
      <c r="GC29" s="78"/>
      <c r="GD29" s="78"/>
      <c r="GE29" s="78"/>
      <c r="GF29" s="78"/>
      <c r="GG29" s="78"/>
      <c r="GH29" s="78"/>
      <c r="GI29" s="78"/>
      <c r="GJ29" s="78"/>
      <c r="GK29" s="78"/>
      <c r="GL29" s="78"/>
      <c r="GM29" s="78"/>
      <c r="GN29" s="78"/>
      <c r="GO29" s="78"/>
      <c r="GP29" s="78"/>
      <c r="GQ29" s="78"/>
      <c r="GR29" s="78"/>
      <c r="GS29" s="78"/>
      <c r="GT29" s="78"/>
      <c r="GU29" s="78"/>
      <c r="GV29" s="78"/>
      <c r="GW29" s="78"/>
      <c r="GX29" s="78"/>
      <c r="GY29" s="78"/>
      <c r="GZ29" s="78"/>
      <c r="HA29" s="78"/>
      <c r="HB29" s="78"/>
      <c r="HC29" s="78"/>
      <c r="HD29" s="78"/>
      <c r="HE29" s="78"/>
      <c r="HF29" s="78"/>
      <c r="HG29" s="78"/>
      <c r="HH29" s="78"/>
      <c r="HI29" s="78"/>
      <c r="HJ29" s="78"/>
      <c r="HK29" s="78"/>
      <c r="HL29" s="78"/>
      <c r="HM29" s="78"/>
      <c r="HN29" s="78"/>
      <c r="HO29" s="78"/>
      <c r="HP29" s="78"/>
      <c r="HQ29" s="78"/>
      <c r="HR29" s="78"/>
      <c r="HS29" s="78"/>
      <c r="HT29" s="78"/>
      <c r="HU29" s="78"/>
      <c r="HV29" s="78"/>
      <c r="HW29" s="78"/>
      <c r="HX29" s="78"/>
      <c r="HY29" s="78"/>
      <c r="HZ29" s="78"/>
      <c r="IA29" s="78"/>
      <c r="IB29" s="78"/>
      <c r="IC29" s="78"/>
      <c r="ID29" s="78"/>
      <c r="IE29" s="78"/>
      <c r="IF29" s="78"/>
      <c r="IG29" s="78"/>
      <c r="IH29" s="78"/>
      <c r="II29" s="78"/>
      <c r="IJ29" s="78"/>
      <c r="IK29" s="78"/>
      <c r="IL29" s="78"/>
      <c r="IM29" s="78"/>
      <c r="IN29" s="78"/>
      <c r="IO29" s="78"/>
      <c r="IP29" s="78"/>
      <c r="IQ29" s="78"/>
      <c r="IR29" s="78"/>
      <c r="IS29" s="78"/>
      <c r="IT29" s="78"/>
      <c r="IU29" s="78"/>
      <c r="IV29" s="78"/>
      <c r="IW29" s="78"/>
      <c r="IX29" s="78"/>
      <c r="IY29" s="78"/>
      <c r="IZ29" s="78"/>
      <c r="JA29" s="78"/>
      <c r="JB29" s="78"/>
      <c r="JC29" s="78"/>
      <c r="JD29" s="78"/>
      <c r="JE29" s="78"/>
      <c r="JF29" s="78"/>
      <c r="JG29" s="78"/>
      <c r="JH29" s="78"/>
      <c r="JI29" s="78"/>
      <c r="JJ29" s="78"/>
      <c r="JK29" s="78"/>
      <c r="JL29" s="78"/>
      <c r="JM29" s="78"/>
      <c r="JN29" s="78"/>
      <c r="JO29" s="78"/>
      <c r="JP29" s="78"/>
      <c r="JQ29" s="78"/>
      <c r="JR29" s="78"/>
      <c r="JS29" s="78"/>
      <c r="JT29" s="78"/>
      <c r="JU29" s="78"/>
      <c r="JV29" s="78"/>
      <c r="JW29" s="78"/>
      <c r="JX29" s="78"/>
      <c r="JY29" s="78"/>
      <c r="JZ29" s="78"/>
      <c r="KA29" s="78"/>
      <c r="KB29" s="78"/>
      <c r="KC29" s="78"/>
      <c r="KD29" s="78"/>
      <c r="KE29" s="78"/>
      <c r="KF29" s="78"/>
      <c r="KG29" s="78"/>
      <c r="KH29" s="78"/>
      <c r="KI29" s="78"/>
      <c r="KJ29" s="78"/>
      <c r="KK29" s="78"/>
      <c r="KL29" s="78"/>
      <c r="KM29" s="78"/>
      <c r="KN29" s="78"/>
      <c r="KO29" s="78"/>
      <c r="KP29" s="78"/>
      <c r="KQ29" s="78"/>
      <c r="KR29" s="78"/>
      <c r="KS29" s="78"/>
      <c r="KT29" s="78"/>
      <c r="KU29" s="78"/>
      <c r="KV29" s="78"/>
      <c r="KW29" s="78"/>
      <c r="KX29" s="78"/>
      <c r="KY29" s="78"/>
      <c r="KZ29" s="78"/>
      <c r="LA29" s="78"/>
      <c r="LB29" s="78"/>
      <c r="LC29" s="78"/>
      <c r="LD29" s="78"/>
      <c r="LE29" s="78"/>
      <c r="LF29" s="78"/>
      <c r="LG29" s="78"/>
      <c r="LH29" s="78"/>
      <c r="LI29" s="78"/>
      <c r="LJ29" s="78"/>
      <c r="LK29" s="78"/>
      <c r="LL29" s="78"/>
      <c r="LM29" s="78"/>
      <c r="LN29" s="78"/>
      <c r="LO29" s="78"/>
      <c r="LP29" s="78"/>
      <c r="LQ29" s="78"/>
      <c r="LR29" s="78"/>
      <c r="LS29" s="78"/>
      <c r="LT29" s="78"/>
      <c r="LU29" s="78"/>
      <c r="LV29" s="78"/>
      <c r="LW29" s="78"/>
      <c r="LX29" s="78"/>
      <c r="LY29" s="78"/>
      <c r="LZ29" s="78"/>
      <c r="MA29" s="78"/>
      <c r="MB29" s="78"/>
      <c r="MC29" s="78"/>
      <c r="MD29" s="78"/>
      <c r="ME29" s="78"/>
      <c r="MF29" s="78"/>
      <c r="MG29" s="78"/>
      <c r="MH29" s="78"/>
      <c r="MI29" s="78"/>
      <c r="MJ29" s="78"/>
      <c r="MK29" s="78"/>
      <c r="ML29" s="78"/>
      <c r="MM29" s="78"/>
      <c r="MN29" s="78"/>
      <c r="MO29" s="78"/>
      <c r="MP29" s="78"/>
      <c r="MQ29" s="78"/>
      <c r="MR29" s="78"/>
      <c r="MS29" s="78"/>
      <c r="MT29" s="78"/>
      <c r="MU29" s="78"/>
      <c r="MV29" s="78"/>
      <c r="MW29" s="78"/>
      <c r="MX29" s="78"/>
      <c r="MY29" s="78"/>
      <c r="MZ29" s="78"/>
      <c r="NA29" s="78"/>
      <c r="NB29" s="78"/>
      <c r="NC29" s="78"/>
      <c r="ND29" s="78"/>
      <c r="NE29" s="78"/>
      <c r="NF29" s="78"/>
      <c r="NG29" s="78"/>
      <c r="NH29" s="78"/>
      <c r="NI29" s="78"/>
      <c r="NJ29" s="78"/>
      <c r="NK29" s="78"/>
      <c r="NL29" s="78"/>
      <c r="NM29" s="78"/>
      <c r="NN29" s="78"/>
      <c r="NO29" s="78"/>
      <c r="NP29" s="78"/>
      <c r="NQ29" s="78"/>
      <c r="NR29" s="78"/>
      <c r="NS29" s="78"/>
      <c r="NT29" s="78"/>
      <c r="NU29" s="78"/>
      <c r="NV29" s="78"/>
      <c r="NW29" s="78"/>
      <c r="NX29" s="78"/>
      <c r="NY29" s="78"/>
      <c r="NZ29" s="78"/>
      <c r="OA29" s="78"/>
      <c r="OB29" s="78"/>
      <c r="OC29" s="78"/>
      <c r="OD29" s="78"/>
      <c r="OE29" s="78"/>
      <c r="OF29" s="78"/>
      <c r="OG29" s="78"/>
      <c r="OH29" s="78"/>
      <c r="OI29" s="78"/>
      <c r="OJ29" s="78"/>
      <c r="OK29" s="78"/>
      <c r="OL29" s="78"/>
      <c r="OM29" s="78"/>
      <c r="ON29" s="78"/>
      <c r="OO29" s="78"/>
      <c r="OP29" s="78"/>
      <c r="OQ29" s="78"/>
      <c r="OR29" s="78"/>
      <c r="OS29" s="78"/>
      <c r="OT29" s="78"/>
      <c r="OU29" s="78"/>
      <c r="OV29" s="78"/>
      <c r="OW29" s="78"/>
      <c r="OX29" s="78"/>
      <c r="OY29" s="78"/>
      <c r="OZ29" s="78"/>
      <c r="PA29" s="78"/>
      <c r="PB29" s="78"/>
      <c r="PC29" s="78"/>
      <c r="PD29" s="78"/>
      <c r="PE29" s="78"/>
      <c r="PF29" s="78"/>
      <c r="PG29" s="78"/>
      <c r="PH29" s="78"/>
      <c r="PI29" s="78"/>
      <c r="PJ29" s="78"/>
      <c r="PK29" s="78"/>
      <c r="PL29" s="78"/>
      <c r="PM29" s="78"/>
      <c r="PN29" s="78"/>
      <c r="PO29" s="78"/>
      <c r="PP29" s="78"/>
      <c r="PQ29" s="78"/>
      <c r="PR29" s="78"/>
      <c r="PS29" s="78"/>
      <c r="PT29" s="78"/>
      <c r="PU29" s="78"/>
      <c r="PV29" s="78"/>
      <c r="PW29" s="78"/>
      <c r="PX29" s="78"/>
      <c r="PY29" s="78"/>
      <c r="PZ29" s="78"/>
      <c r="QA29" s="78"/>
      <c r="QB29" s="78"/>
      <c r="QC29" s="78"/>
      <c r="QD29" s="78"/>
      <c r="QE29" s="78"/>
      <c r="QF29" s="78"/>
      <c r="QG29" s="78"/>
      <c r="QH29" s="78"/>
      <c r="QI29" s="78"/>
      <c r="QJ29" s="78"/>
      <c r="QK29" s="78"/>
      <c r="QL29" s="78"/>
      <c r="QM29" s="78"/>
      <c r="QN29" s="78"/>
      <c r="QO29" s="78"/>
      <c r="QP29" s="78"/>
      <c r="QQ29" s="78"/>
      <c r="QR29" s="78"/>
      <c r="QS29" s="78"/>
      <c r="QT29" s="78"/>
      <c r="QU29" s="78"/>
      <c r="QV29" s="78"/>
      <c r="QW29" s="78"/>
      <c r="QX29" s="78"/>
      <c r="QY29" s="78"/>
      <c r="QZ29" s="78"/>
      <c r="RA29" s="78"/>
      <c r="RB29" s="78"/>
      <c r="RC29" s="78"/>
      <c r="RD29" s="78"/>
      <c r="RE29" s="78"/>
      <c r="RF29" s="78"/>
      <c r="RG29" s="78"/>
      <c r="RH29" s="78"/>
      <c r="RI29" s="78"/>
      <c r="RJ29" s="78"/>
      <c r="RK29" s="78"/>
      <c r="RL29" s="78"/>
      <c r="RM29" s="78"/>
      <c r="RN29" s="78"/>
      <c r="RO29" s="78"/>
      <c r="RP29" s="78"/>
      <c r="RQ29" s="78"/>
      <c r="RR29" s="78"/>
      <c r="RS29" s="78"/>
      <c r="RT29" s="78"/>
      <c r="RU29" s="78"/>
      <c r="RV29" s="78"/>
      <c r="RW29" s="78"/>
      <c r="RX29" s="78"/>
      <c r="RY29" s="78"/>
      <c r="RZ29" s="78"/>
      <c r="SA29" s="78"/>
      <c r="SB29" s="78"/>
      <c r="SC29" s="78"/>
      <c r="SD29" s="78"/>
      <c r="SE29" s="78"/>
      <c r="SF29" s="78"/>
      <c r="SG29" s="78"/>
      <c r="SH29" s="78"/>
      <c r="SI29" s="78"/>
      <c r="SJ29" s="78"/>
      <c r="SK29" s="78"/>
      <c r="SL29" s="78"/>
      <c r="SM29" s="78"/>
      <c r="SN29" s="78"/>
      <c r="SO29" s="78"/>
      <c r="SP29" s="78"/>
      <c r="SQ29" s="78"/>
      <c r="SR29" s="78"/>
      <c r="SS29" s="78"/>
      <c r="ST29" s="78"/>
      <c r="SU29" s="78"/>
      <c r="SV29" s="78"/>
      <c r="SW29" s="78"/>
      <c r="SX29" s="78"/>
      <c r="SY29" s="78"/>
      <c r="SZ29" s="78"/>
      <c r="TA29" s="78"/>
      <c r="TB29" s="78"/>
      <c r="TC29" s="78"/>
      <c r="TD29" s="78"/>
      <c r="TE29" s="78"/>
      <c r="TF29" s="78"/>
      <c r="TG29" s="78"/>
      <c r="TH29" s="78"/>
      <c r="TI29" s="78"/>
      <c r="TJ29" s="78"/>
      <c r="TK29" s="78"/>
      <c r="TL29" s="78"/>
      <c r="TM29" s="78"/>
      <c r="TN29" s="78"/>
      <c r="TO29" s="78"/>
      <c r="TP29" s="78"/>
      <c r="TQ29" s="78"/>
      <c r="TR29" s="78"/>
      <c r="TS29" s="78"/>
      <c r="TT29" s="78"/>
      <c r="TU29" s="78"/>
      <c r="TV29" s="78"/>
      <c r="TW29" s="78"/>
      <c r="TX29" s="78"/>
      <c r="TY29" s="78"/>
      <c r="TZ29" s="78"/>
      <c r="UA29" s="78"/>
      <c r="UB29" s="78"/>
      <c r="UC29" s="78"/>
      <c r="UD29" s="78"/>
      <c r="UE29" s="78"/>
      <c r="UF29" s="78"/>
      <c r="UG29" s="78"/>
      <c r="UH29" s="78"/>
      <c r="UI29" s="78"/>
      <c r="UJ29" s="78"/>
      <c r="UK29" s="78"/>
      <c r="UL29" s="78"/>
      <c r="UM29" s="78"/>
      <c r="UN29" s="78"/>
      <c r="UO29" s="78"/>
      <c r="UP29" s="78"/>
      <c r="UQ29" s="78"/>
      <c r="UR29" s="78"/>
      <c r="US29" s="78"/>
      <c r="UT29" s="78"/>
      <c r="UU29" s="78"/>
      <c r="UV29" s="78"/>
      <c r="UW29" s="78"/>
      <c r="UX29" s="78"/>
      <c r="UY29" s="78"/>
      <c r="UZ29" s="78"/>
      <c r="VA29" s="78"/>
      <c r="VB29" s="78"/>
      <c r="VC29" s="78"/>
      <c r="VD29" s="78"/>
      <c r="VE29" s="78"/>
      <c r="VF29" s="78"/>
      <c r="VG29" s="78"/>
      <c r="VH29" s="78"/>
      <c r="VI29" s="78"/>
      <c r="VJ29" s="78"/>
      <c r="VK29" s="78"/>
      <c r="VL29" s="78"/>
      <c r="VM29" s="78"/>
      <c r="VN29" s="78"/>
      <c r="VO29" s="78"/>
      <c r="VP29" s="78"/>
      <c r="VQ29" s="78"/>
      <c r="VR29" s="78"/>
      <c r="VS29" s="78"/>
      <c r="VT29" s="78"/>
      <c r="VU29" s="78"/>
      <c r="VV29" s="78"/>
      <c r="VW29" s="78"/>
      <c r="VX29" s="78"/>
      <c r="VY29" s="78"/>
      <c r="VZ29" s="78"/>
      <c r="WA29" s="78"/>
      <c r="WB29" s="78"/>
      <c r="WC29" s="78"/>
      <c r="WD29" s="78"/>
      <c r="WE29" s="78"/>
      <c r="WF29" s="78"/>
      <c r="WG29" s="78"/>
      <c r="WH29" s="78"/>
      <c r="WI29" s="78"/>
      <c r="WJ29" s="78"/>
      <c r="WK29" s="78"/>
      <c r="WL29" s="78"/>
      <c r="WM29" s="78"/>
      <c r="WN29" s="78"/>
      <c r="WO29" s="78"/>
      <c r="WP29" s="78"/>
      <c r="WQ29" s="78"/>
      <c r="WR29" s="78"/>
      <c r="WS29" s="78"/>
      <c r="WT29" s="78"/>
      <c r="WU29" s="78"/>
      <c r="WV29" s="78"/>
      <c r="WW29" s="78"/>
      <c r="WX29" s="78"/>
      <c r="WY29" s="78"/>
      <c r="WZ29" s="78"/>
      <c r="XA29" s="78"/>
      <c r="XB29" s="78"/>
      <c r="XC29" s="78"/>
      <c r="XD29" s="78"/>
      <c r="XE29" s="78"/>
      <c r="XF29" s="78"/>
      <c r="XG29" s="78"/>
      <c r="XH29" s="78"/>
      <c r="XI29" s="78"/>
      <c r="XJ29" s="78"/>
      <c r="XK29" s="78"/>
      <c r="XL29" s="78"/>
      <c r="XM29" s="78"/>
      <c r="XN29" s="78"/>
      <c r="XO29" s="78"/>
      <c r="XP29" s="78"/>
      <c r="XQ29" s="78"/>
      <c r="XR29" s="78"/>
      <c r="XS29" s="78"/>
      <c r="XT29" s="78"/>
      <c r="XU29" s="78"/>
      <c r="XV29" s="78"/>
      <c r="XW29" s="78"/>
      <c r="XX29" s="78"/>
      <c r="XY29" s="78"/>
      <c r="XZ29" s="78"/>
      <c r="YA29" s="78"/>
      <c r="YB29" s="78"/>
      <c r="YC29" s="78"/>
      <c r="YD29" s="78"/>
      <c r="YE29" s="78"/>
      <c r="YF29" s="78"/>
      <c r="YG29" s="78"/>
      <c r="YH29" s="78"/>
      <c r="YI29" s="78"/>
      <c r="YJ29" s="78"/>
      <c r="YK29" s="78"/>
      <c r="YL29" s="78"/>
      <c r="YM29" s="78"/>
      <c r="YN29" s="78"/>
      <c r="YO29" s="78"/>
      <c r="YP29" s="78"/>
      <c r="YQ29" s="78"/>
      <c r="YR29" s="78"/>
      <c r="YS29" s="78"/>
      <c r="YT29" s="78"/>
      <c r="YU29" s="78"/>
      <c r="YV29" s="78"/>
      <c r="YW29" s="78"/>
      <c r="YX29" s="78"/>
      <c r="YY29" s="78"/>
      <c r="YZ29" s="78"/>
      <c r="ZA29" s="78"/>
      <c r="ZB29" s="78"/>
      <c r="ZC29" s="78"/>
      <c r="ZD29" s="78"/>
      <c r="ZE29" s="78"/>
      <c r="ZF29" s="78"/>
      <c r="ZG29" s="78"/>
      <c r="ZH29" s="78"/>
      <c r="ZI29" s="78"/>
      <c r="ZJ29" s="78"/>
      <c r="ZK29" s="78"/>
      <c r="ZL29" s="78"/>
      <c r="ZM29" s="78"/>
      <c r="ZN29" s="78"/>
      <c r="ZO29" s="78"/>
      <c r="ZP29" s="78"/>
      <c r="ZQ29" s="78"/>
      <c r="ZR29" s="78"/>
      <c r="ZS29" s="78"/>
      <c r="ZT29" s="78"/>
      <c r="ZU29" s="78"/>
      <c r="ZV29" s="78"/>
      <c r="ZW29" s="78"/>
      <c r="ZX29" s="78"/>
      <c r="ZY29" s="78"/>
      <c r="ZZ29" s="78"/>
      <c r="AAA29" s="78"/>
      <c r="AAB29" s="78"/>
      <c r="AAC29" s="78"/>
      <c r="AAD29" s="78"/>
      <c r="AAE29" s="78"/>
      <c r="AAF29" s="78"/>
      <c r="AAG29" s="78"/>
      <c r="AAH29" s="78"/>
      <c r="AAI29" s="78"/>
      <c r="AAJ29" s="78"/>
      <c r="AAK29" s="78"/>
      <c r="AAL29" s="78"/>
      <c r="AAM29" s="78"/>
      <c r="AAN29" s="78"/>
      <c r="AAO29" s="78"/>
      <c r="AAP29" s="78"/>
      <c r="AAQ29" s="78"/>
      <c r="AAR29" s="78"/>
      <c r="AAS29" s="78"/>
      <c r="AAT29" s="78"/>
      <c r="AAU29" s="78"/>
      <c r="AAV29" s="78"/>
      <c r="AAW29" s="78"/>
      <c r="AAX29" s="78"/>
      <c r="AAY29" s="78"/>
      <c r="AAZ29" s="78"/>
      <c r="ABA29" s="78"/>
      <c r="ABB29" s="78"/>
      <c r="ABC29" s="78"/>
      <c r="ABD29" s="78"/>
      <c r="ABE29" s="78"/>
      <c r="ABF29" s="78"/>
      <c r="ABG29" s="78"/>
      <c r="ABH29" s="78"/>
      <c r="ABI29" s="78"/>
      <c r="ABJ29" s="78"/>
      <c r="ABK29" s="78"/>
      <c r="ABL29" s="78"/>
      <c r="ABM29" s="78"/>
      <c r="ABN29" s="78"/>
      <c r="ABO29" s="78"/>
      <c r="ABP29" s="78"/>
      <c r="ABQ29" s="78"/>
      <c r="ABR29" s="78"/>
      <c r="ABS29" s="78"/>
      <c r="ABT29" s="78"/>
      <c r="ABU29" s="78"/>
      <c r="ABV29" s="78"/>
      <c r="ABW29" s="78"/>
      <c r="ABX29" s="78"/>
      <c r="ABY29" s="78"/>
      <c r="ABZ29" s="78"/>
      <c r="ACA29" s="78"/>
      <c r="ACB29" s="78"/>
      <c r="ACC29" s="78"/>
      <c r="ACD29" s="78"/>
      <c r="ACE29" s="78"/>
      <c r="ACF29" s="78"/>
      <c r="ACG29" s="78"/>
      <c r="ACH29" s="78"/>
      <c r="ACI29" s="78"/>
      <c r="ACJ29" s="78"/>
      <c r="ACK29" s="78"/>
      <c r="ACL29" s="78"/>
      <c r="ACM29" s="78"/>
      <c r="ACN29" s="78"/>
      <c r="ACO29" s="78"/>
      <c r="ACP29" s="78"/>
      <c r="ACQ29" s="78"/>
      <c r="ACR29" s="78"/>
      <c r="ACS29" s="78"/>
      <c r="ACT29" s="78"/>
      <c r="ACU29" s="78"/>
      <c r="ACV29" s="78"/>
      <c r="ACW29" s="78"/>
      <c r="ACX29" s="78"/>
      <c r="ACY29" s="78"/>
      <c r="ACZ29" s="78"/>
      <c r="ADA29" s="78"/>
      <c r="ADB29" s="78"/>
      <c r="ADC29" s="78"/>
      <c r="ADD29" s="78"/>
      <c r="ADE29" s="78"/>
      <c r="ADF29" s="78"/>
      <c r="ADG29" s="78"/>
      <c r="ADH29" s="78"/>
      <c r="ADI29" s="78"/>
      <c r="ADJ29" s="78"/>
      <c r="ADK29" s="78"/>
      <c r="ADL29" s="78"/>
      <c r="ADM29" s="78"/>
      <c r="ADN29" s="78"/>
      <c r="ADO29" s="78"/>
      <c r="ADP29" s="78"/>
      <c r="ADQ29" s="78"/>
      <c r="ADR29" s="78"/>
      <c r="ADS29" s="78"/>
      <c r="ADT29" s="78"/>
      <c r="ADU29" s="78"/>
      <c r="ADV29" s="78"/>
      <c r="ADW29" s="78"/>
      <c r="ADX29" s="78"/>
      <c r="ADY29" s="78"/>
      <c r="ADZ29" s="78"/>
      <c r="AEA29" s="78"/>
      <c r="AEB29" s="78"/>
      <c r="AEC29" s="78"/>
      <c r="AED29" s="78"/>
      <c r="AEE29" s="78"/>
      <c r="AEF29" s="78"/>
      <c r="AEG29" s="78"/>
      <c r="AEH29" s="78"/>
      <c r="AEI29" s="78"/>
      <c r="AEJ29" s="78"/>
      <c r="AEK29" s="78"/>
      <c r="AEL29" s="78"/>
      <c r="AEM29" s="78"/>
      <c r="AEN29" s="78"/>
      <c r="AEO29" s="78"/>
      <c r="AEP29" s="78"/>
      <c r="AEQ29" s="78"/>
      <c r="AER29" s="78"/>
      <c r="AES29" s="78"/>
      <c r="AET29" s="78"/>
      <c r="AEU29" s="78"/>
      <c r="AEV29" s="78"/>
      <c r="AEW29" s="78"/>
      <c r="AEX29" s="78"/>
      <c r="AEY29" s="78"/>
      <c r="AEZ29" s="78"/>
      <c r="AFA29" s="78"/>
      <c r="AFB29" s="78"/>
      <c r="AFC29" s="78"/>
      <c r="AFD29" s="78"/>
      <c r="AFE29" s="78"/>
      <c r="AFF29" s="78"/>
      <c r="AFG29" s="78"/>
      <c r="AFH29" s="78"/>
      <c r="AFI29" s="78"/>
      <c r="AFJ29" s="78"/>
      <c r="AFK29" s="78"/>
      <c r="AFL29" s="78"/>
      <c r="AFM29" s="78"/>
      <c r="AFN29" s="78"/>
      <c r="AFO29" s="78"/>
      <c r="AFP29" s="78"/>
      <c r="AFQ29" s="78"/>
      <c r="AFR29" s="78"/>
      <c r="AFS29" s="78"/>
      <c r="AFT29" s="78"/>
      <c r="AFU29" s="78"/>
      <c r="AFV29" s="78"/>
      <c r="AFW29" s="78"/>
      <c r="AFX29" s="78"/>
      <c r="AFY29" s="78"/>
      <c r="AFZ29" s="78"/>
      <c r="AGA29" s="78"/>
      <c r="AGB29" s="78"/>
      <c r="AGC29" s="78"/>
      <c r="AGD29" s="78"/>
      <c r="AGE29" s="78"/>
      <c r="AGF29" s="78"/>
      <c r="AGG29" s="78"/>
      <c r="AGH29" s="78"/>
      <c r="AGI29" s="78"/>
      <c r="AGJ29" s="78"/>
      <c r="AGK29" s="78"/>
      <c r="AGL29" s="78"/>
      <c r="AGM29" s="78"/>
      <c r="AGN29" s="78"/>
      <c r="AGO29" s="78"/>
      <c r="AGP29" s="78"/>
      <c r="AGQ29" s="78"/>
      <c r="AGR29" s="78"/>
      <c r="AGS29" s="78"/>
      <c r="AGT29" s="78"/>
      <c r="AGU29" s="78"/>
      <c r="AGV29" s="78"/>
      <c r="AGW29" s="78"/>
      <c r="AGX29" s="78"/>
      <c r="AGY29" s="78"/>
      <c r="AGZ29" s="78"/>
      <c r="AHA29" s="78"/>
      <c r="AHB29" s="78"/>
      <c r="AHC29" s="78"/>
      <c r="AHD29" s="78"/>
      <c r="AHE29" s="78"/>
      <c r="AHF29" s="78"/>
      <c r="AHG29" s="78"/>
      <c r="AHH29" s="78"/>
      <c r="AHI29" s="78"/>
      <c r="AHJ29" s="78"/>
      <c r="AHK29" s="78"/>
      <c r="AHL29" s="78"/>
      <c r="AHM29" s="78"/>
      <c r="AHN29" s="78"/>
      <c r="AHO29" s="78"/>
      <c r="AHP29" s="78"/>
      <c r="AHQ29" s="78"/>
      <c r="AHR29" s="78"/>
      <c r="AHS29" s="78"/>
      <c r="AHT29" s="78"/>
      <c r="AHU29" s="78"/>
      <c r="AHV29" s="78"/>
      <c r="AHW29" s="78"/>
      <c r="AHX29" s="78"/>
      <c r="AHY29" s="78"/>
      <c r="AHZ29" s="78"/>
      <c r="AIA29" s="78"/>
      <c r="AIB29" s="78"/>
      <c r="AIC29" s="78"/>
      <c r="AID29" s="78"/>
      <c r="AIE29" s="78"/>
      <c r="AIF29" s="78"/>
      <c r="AIG29" s="78"/>
      <c r="AIH29" s="78"/>
      <c r="AII29" s="78"/>
      <c r="AIJ29" s="78"/>
      <c r="AIK29" s="78"/>
      <c r="AIL29" s="78"/>
      <c r="AIM29" s="78"/>
      <c r="AIN29" s="78"/>
      <c r="AIO29" s="78"/>
      <c r="AIP29" s="78"/>
      <c r="AIQ29" s="78"/>
      <c r="AIR29" s="78"/>
      <c r="AIS29" s="78"/>
      <c r="AIT29" s="78"/>
      <c r="AIU29" s="78"/>
      <c r="AIV29" s="78"/>
      <c r="AIW29" s="78"/>
      <c r="AIX29" s="78"/>
      <c r="AIY29" s="78"/>
      <c r="AIZ29" s="78"/>
      <c r="AJA29" s="78"/>
      <c r="AJB29" s="78"/>
      <c r="AJC29" s="78"/>
      <c r="AJD29" s="78"/>
      <c r="AJE29" s="78"/>
      <c r="AJF29" s="78"/>
      <c r="AJG29" s="78"/>
      <c r="AJH29" s="78"/>
      <c r="AJI29" s="78"/>
      <c r="AJJ29" s="78"/>
      <c r="AJK29" s="78"/>
      <c r="AJL29" s="78"/>
      <c r="AJM29" s="78"/>
      <c r="AJN29" s="78"/>
      <c r="AJO29" s="78"/>
      <c r="AJP29" s="78"/>
      <c r="AJQ29" s="78"/>
      <c r="AJR29" s="78"/>
      <c r="AJS29" s="78"/>
      <c r="AJT29" s="78"/>
      <c r="AJU29" s="78"/>
      <c r="AJV29" s="78"/>
      <c r="AJW29" s="78"/>
      <c r="AJX29" s="78"/>
      <c r="AJY29" s="78"/>
      <c r="AJZ29" s="78"/>
      <c r="AKA29" s="78"/>
      <c r="AKB29" s="78"/>
      <c r="AKC29" s="78"/>
      <c r="AKD29" s="78"/>
      <c r="AKE29" s="78"/>
      <c r="AKF29" s="78"/>
      <c r="AKG29" s="78"/>
      <c r="AKH29" s="78"/>
      <c r="AKI29" s="78"/>
      <c r="AKJ29" s="78"/>
      <c r="AKK29" s="78"/>
      <c r="AKL29" s="78"/>
      <c r="AKM29" s="78"/>
      <c r="AKN29" s="78"/>
      <c r="AKO29" s="78"/>
      <c r="AKP29" s="78"/>
      <c r="AKQ29" s="78"/>
      <c r="AKR29" s="78"/>
      <c r="AKS29" s="78"/>
      <c r="AKT29" s="78"/>
      <c r="AKU29" s="78"/>
      <c r="AKV29" s="78"/>
      <c r="AKW29" s="78"/>
      <c r="AKX29" s="78"/>
      <c r="AKY29" s="78"/>
      <c r="AKZ29" s="78"/>
      <c r="ALA29" s="78"/>
      <c r="ALB29" s="78"/>
      <c r="ALC29" s="78"/>
      <c r="ALD29" s="78"/>
      <c r="ALE29" s="78"/>
      <c r="ALF29" s="78"/>
      <c r="ALG29" s="78"/>
      <c r="ALH29" s="78"/>
      <c r="ALI29" s="78"/>
      <c r="ALJ29" s="78"/>
      <c r="ALK29" s="78"/>
      <c r="ALL29" s="78"/>
      <c r="ALM29" s="78"/>
      <c r="ALN29" s="78"/>
      <c r="ALO29" s="78"/>
      <c r="ALP29" s="78"/>
      <c r="ALQ29" s="78"/>
      <c r="ALR29" s="78"/>
      <c r="ALS29" s="78"/>
      <c r="ALT29" s="78"/>
      <c r="ALU29" s="78"/>
      <c r="ALV29" s="78"/>
      <c r="ALW29" s="78"/>
      <c r="ALX29" s="78"/>
      <c r="ALY29" s="78"/>
      <c r="ALZ29" s="78"/>
      <c r="AMA29" s="78"/>
      <c r="AMB29" s="78"/>
      <c r="AMC29" s="78"/>
      <c r="AMD29" s="78"/>
      <c r="AME29" s="78"/>
      <c r="AMF29" s="78"/>
      <c r="AMG29" s="78"/>
      <c r="AMH29" s="78"/>
      <c r="AMI29" s="78"/>
      <c r="AMJ29" s="78"/>
      <c r="AMK29" s="78"/>
      <c r="AML29" s="78"/>
      <c r="AMM29" s="78"/>
      <c r="AMN29" s="78"/>
      <c r="AMO29" s="78"/>
      <c r="AMP29" s="78"/>
      <c r="AMQ29" s="78"/>
      <c r="AMR29" s="78"/>
      <c r="AMS29" s="78"/>
      <c r="AMT29" s="78"/>
      <c r="AMU29" s="78"/>
      <c r="AMV29" s="78"/>
      <c r="AMW29" s="78"/>
      <c r="AMX29" s="78"/>
      <c r="AMY29" s="78"/>
      <c r="AMZ29" s="78"/>
      <c r="ANA29" s="78"/>
      <c r="ANB29" s="78"/>
      <c r="ANC29" s="78"/>
      <c r="AND29" s="78"/>
      <c r="ANE29" s="78"/>
      <c r="ANF29" s="78"/>
      <c r="ANG29" s="78"/>
      <c r="ANH29" s="78"/>
      <c r="ANI29" s="78"/>
      <c r="ANJ29" s="78"/>
      <c r="ANK29" s="78"/>
      <c r="ANL29" s="78"/>
      <c r="ANM29" s="78"/>
      <c r="ANN29" s="78"/>
      <c r="ANO29" s="78"/>
      <c r="ANP29" s="78"/>
      <c r="ANQ29" s="78"/>
      <c r="ANR29" s="78"/>
      <c r="ANS29" s="78"/>
      <c r="ANT29" s="78"/>
      <c r="ANU29" s="78"/>
      <c r="ANV29" s="78"/>
      <c r="ANW29" s="78"/>
      <c r="ANX29" s="78"/>
      <c r="ANY29" s="78"/>
      <c r="ANZ29" s="78"/>
      <c r="AOA29" s="78"/>
      <c r="AOB29" s="78"/>
      <c r="AOC29" s="78"/>
      <c r="AOD29" s="78"/>
      <c r="AOE29" s="78"/>
      <c r="AOF29" s="78"/>
      <c r="AOG29" s="78"/>
      <c r="AOH29" s="78"/>
      <c r="AOI29" s="78"/>
      <c r="AOJ29" s="78"/>
      <c r="AOK29" s="78"/>
      <c r="AOL29" s="78"/>
      <c r="AOM29" s="78"/>
      <c r="AON29" s="78"/>
      <c r="AOO29" s="78"/>
      <c r="AOP29" s="78"/>
      <c r="AOQ29" s="78"/>
      <c r="AOR29" s="78"/>
      <c r="AOS29" s="78"/>
      <c r="AOT29" s="78"/>
      <c r="AOU29" s="78"/>
      <c r="AOV29" s="78"/>
      <c r="AOW29" s="78"/>
      <c r="AOX29" s="78"/>
      <c r="AOY29" s="78"/>
      <c r="AOZ29" s="78"/>
      <c r="APA29" s="78"/>
      <c r="APB29" s="78"/>
      <c r="APC29" s="78"/>
      <c r="APD29" s="78"/>
      <c r="APE29" s="78"/>
      <c r="APF29" s="78"/>
      <c r="APG29" s="78"/>
      <c r="APH29" s="78"/>
      <c r="API29" s="78"/>
      <c r="APJ29" s="78"/>
      <c r="APK29" s="78"/>
      <c r="APL29" s="78"/>
      <c r="APM29" s="78"/>
      <c r="APN29" s="78"/>
      <c r="APO29" s="78"/>
      <c r="APP29" s="78"/>
      <c r="APQ29" s="78"/>
      <c r="APR29" s="78"/>
      <c r="APS29" s="78"/>
      <c r="APT29" s="78"/>
      <c r="APU29" s="78"/>
      <c r="APV29" s="78"/>
      <c r="APW29" s="78"/>
      <c r="APX29" s="78"/>
      <c r="APY29" s="78"/>
      <c r="APZ29" s="78"/>
      <c r="AQA29" s="78"/>
      <c r="AQB29" s="78"/>
      <c r="AQC29" s="78"/>
      <c r="AQD29" s="78"/>
      <c r="AQE29" s="78"/>
      <c r="AQF29" s="78"/>
      <c r="AQG29" s="78"/>
      <c r="AQH29" s="78"/>
      <c r="AQI29" s="78"/>
      <c r="AQJ29" s="78"/>
      <c r="AQK29" s="78"/>
      <c r="AQL29" s="78"/>
      <c r="AQM29" s="78"/>
      <c r="AQN29" s="78"/>
      <c r="AQO29" s="78"/>
      <c r="AQP29" s="78"/>
      <c r="AQQ29" s="78"/>
      <c r="AQR29" s="78"/>
      <c r="AQS29" s="78"/>
      <c r="AQT29" s="78"/>
      <c r="AQU29" s="78"/>
      <c r="AQV29" s="78"/>
      <c r="AQW29" s="78"/>
      <c r="AQX29" s="78"/>
      <c r="AQY29" s="78"/>
      <c r="AQZ29" s="78"/>
      <c r="ARA29" s="78"/>
      <c r="ARB29" s="78"/>
      <c r="ARC29" s="78"/>
      <c r="ARD29" s="78"/>
      <c r="ARE29" s="78"/>
      <c r="ARF29" s="78"/>
      <c r="ARG29" s="78"/>
      <c r="ARH29" s="78"/>
      <c r="ARI29" s="78"/>
      <c r="ARJ29" s="78"/>
      <c r="ARK29" s="78"/>
      <c r="ARL29" s="78"/>
      <c r="ARM29" s="78"/>
      <c r="ARN29" s="78"/>
      <c r="ARO29" s="78"/>
      <c r="ARP29" s="78"/>
      <c r="ARQ29" s="78"/>
      <c r="ARR29" s="78"/>
      <c r="ARS29" s="78"/>
      <c r="ART29" s="78"/>
      <c r="ARU29" s="78"/>
      <c r="ARV29" s="78"/>
      <c r="ARW29" s="78"/>
      <c r="ARX29" s="78"/>
      <c r="ARY29" s="78"/>
      <c r="ARZ29" s="78"/>
      <c r="ASA29" s="78"/>
      <c r="ASB29" s="78"/>
      <c r="ASC29" s="78"/>
      <c r="ASD29" s="78"/>
      <c r="ASE29" s="78"/>
      <c r="ASF29" s="78"/>
      <c r="ASG29" s="78"/>
      <c r="ASH29" s="78"/>
      <c r="ASI29" s="78"/>
      <c r="ASJ29" s="78"/>
      <c r="ASK29" s="78"/>
      <c r="ASL29" s="78"/>
      <c r="ASM29" s="78"/>
      <c r="ASN29" s="78"/>
      <c r="ASO29" s="78"/>
      <c r="ASP29" s="78"/>
      <c r="ASQ29" s="78"/>
      <c r="ASR29" s="78"/>
      <c r="ASS29" s="78"/>
      <c r="AST29" s="78"/>
      <c r="ASU29" s="78"/>
      <c r="ASV29" s="78"/>
      <c r="ASW29" s="78"/>
      <c r="ASX29" s="78"/>
      <c r="ASY29" s="78"/>
      <c r="ASZ29" s="78"/>
      <c r="ATA29" s="78"/>
      <c r="ATB29" s="78"/>
      <c r="ATC29" s="78"/>
      <c r="ATD29" s="78"/>
      <c r="ATE29" s="78"/>
      <c r="ATF29" s="78"/>
      <c r="ATG29" s="78"/>
      <c r="ATH29" s="78"/>
      <c r="ATI29" s="78"/>
      <c r="ATJ29" s="78"/>
      <c r="ATK29" s="78"/>
      <c r="ATL29" s="78"/>
      <c r="ATM29" s="78"/>
      <c r="ATN29" s="78"/>
      <c r="ATO29" s="78"/>
      <c r="ATP29" s="78"/>
      <c r="ATQ29" s="78"/>
      <c r="ATR29" s="78"/>
      <c r="ATS29" s="78"/>
      <c r="ATT29" s="78"/>
      <c r="ATU29" s="78"/>
      <c r="ATV29" s="78"/>
      <c r="ATW29" s="78"/>
      <c r="ATX29" s="78"/>
      <c r="ATY29" s="78"/>
      <c r="ATZ29" s="78"/>
      <c r="AUA29" s="78"/>
      <c r="AUB29" s="78"/>
      <c r="AUC29" s="78"/>
      <c r="AUD29" s="78"/>
      <c r="AUE29" s="78"/>
      <c r="AUF29" s="78"/>
      <c r="AUG29" s="78"/>
      <c r="AUH29" s="78"/>
      <c r="AUI29" s="78"/>
      <c r="AUJ29" s="78"/>
      <c r="AUK29" s="78"/>
      <c r="AUL29" s="78"/>
      <c r="AUM29" s="78"/>
      <c r="AUN29" s="78"/>
      <c r="AUO29" s="78"/>
      <c r="AUP29" s="78"/>
      <c r="AUQ29" s="78"/>
      <c r="AUR29" s="78"/>
      <c r="AUS29" s="78"/>
      <c r="AUT29" s="78"/>
      <c r="AUU29" s="78"/>
      <c r="AUV29" s="78"/>
      <c r="AUW29" s="78"/>
      <c r="AUX29" s="78"/>
      <c r="AUY29" s="78"/>
      <c r="AUZ29" s="78"/>
      <c r="AVA29" s="78"/>
      <c r="AVB29" s="78"/>
      <c r="AVC29" s="78"/>
      <c r="AVD29" s="78"/>
      <c r="AVE29" s="78"/>
      <c r="AVF29" s="78"/>
      <c r="AVG29" s="78"/>
      <c r="AVH29" s="78"/>
      <c r="AVI29" s="78"/>
      <c r="AVJ29" s="78"/>
      <c r="AVK29" s="78"/>
      <c r="AVL29" s="78"/>
      <c r="AVM29" s="78"/>
      <c r="AVN29" s="78"/>
      <c r="AVO29" s="78"/>
      <c r="AVP29" s="78"/>
      <c r="AVQ29" s="78"/>
      <c r="AVR29" s="78"/>
      <c r="AVS29" s="78"/>
      <c r="AVT29" s="78"/>
      <c r="AVU29" s="78"/>
      <c r="AVV29" s="78"/>
      <c r="AVW29" s="78"/>
      <c r="AVX29" s="78"/>
      <c r="AVY29" s="78"/>
      <c r="AVZ29" s="78"/>
      <c r="AWA29" s="78"/>
      <c r="AWB29" s="78"/>
      <c r="AWC29" s="78"/>
      <c r="AWD29" s="78"/>
      <c r="AWE29" s="78"/>
      <c r="AWF29" s="78"/>
      <c r="AWG29" s="78"/>
      <c r="AWH29" s="78"/>
      <c r="AWI29" s="78"/>
      <c r="AWJ29" s="78"/>
      <c r="AWK29" s="78"/>
      <c r="AWL29" s="78"/>
      <c r="AWM29" s="78"/>
      <c r="AWN29" s="78"/>
      <c r="AWO29" s="78"/>
      <c r="AWP29" s="78"/>
      <c r="AWQ29" s="78"/>
      <c r="AWR29" s="78"/>
      <c r="AWS29" s="78"/>
      <c r="AWT29" s="78"/>
      <c r="AWU29" s="78"/>
      <c r="AWV29" s="78"/>
      <c r="AWW29" s="78"/>
      <c r="AWX29" s="78"/>
      <c r="AWY29" s="78"/>
      <c r="AWZ29" s="78"/>
      <c r="AXA29" s="78"/>
      <c r="AXB29" s="78"/>
      <c r="AXC29" s="78"/>
      <c r="AXD29" s="78"/>
      <c r="AXE29" s="78"/>
      <c r="AXF29" s="78"/>
      <c r="AXG29" s="78"/>
      <c r="AXH29" s="78"/>
      <c r="AXI29" s="78"/>
      <c r="AXJ29" s="78"/>
      <c r="AXK29" s="78"/>
      <c r="AXL29" s="78"/>
      <c r="AXM29" s="78"/>
      <c r="AXN29" s="78"/>
      <c r="AXO29" s="78"/>
      <c r="AXP29" s="78"/>
      <c r="AXQ29" s="78"/>
      <c r="AXR29" s="78"/>
      <c r="AXS29" s="78"/>
      <c r="AXT29" s="78"/>
      <c r="AXU29" s="78"/>
      <c r="AXV29" s="78"/>
      <c r="AXW29" s="78"/>
      <c r="AXX29" s="78"/>
      <c r="AXY29" s="78"/>
      <c r="AXZ29" s="78"/>
      <c r="AYA29" s="78"/>
      <c r="AYB29" s="78"/>
      <c r="AYC29" s="78"/>
      <c r="AYD29" s="78"/>
      <c r="AYE29" s="78"/>
      <c r="AYF29" s="78"/>
      <c r="AYG29" s="78"/>
      <c r="AYH29" s="78"/>
      <c r="AYI29" s="78"/>
      <c r="AYJ29" s="78"/>
      <c r="AYK29" s="78"/>
      <c r="AYL29" s="78"/>
      <c r="AYM29" s="78"/>
      <c r="AYN29" s="78"/>
      <c r="AYO29" s="78"/>
      <c r="AYP29" s="78"/>
      <c r="AYQ29" s="78"/>
      <c r="AYR29" s="78"/>
      <c r="AYS29" s="78"/>
      <c r="AYT29" s="78"/>
      <c r="AYU29" s="78"/>
      <c r="AYV29" s="78"/>
      <c r="AYW29" s="78"/>
      <c r="AYX29" s="78"/>
      <c r="AYY29" s="78"/>
      <c r="AYZ29" s="78"/>
      <c r="AZA29" s="78"/>
      <c r="AZB29" s="78"/>
      <c r="AZC29" s="78"/>
      <c r="AZD29" s="78"/>
      <c r="AZE29" s="78"/>
      <c r="AZF29" s="78"/>
      <c r="AZG29" s="78"/>
      <c r="AZH29" s="78"/>
      <c r="AZI29" s="78"/>
      <c r="AZJ29" s="78"/>
      <c r="AZK29" s="78"/>
      <c r="AZL29" s="78"/>
      <c r="AZM29" s="78"/>
      <c r="AZN29" s="78"/>
      <c r="AZO29" s="78"/>
      <c r="AZP29" s="78"/>
      <c r="AZQ29" s="78"/>
      <c r="AZR29" s="78"/>
      <c r="AZS29" s="78"/>
      <c r="AZT29" s="78"/>
      <c r="AZU29" s="78"/>
      <c r="AZV29" s="78"/>
      <c r="AZW29" s="78"/>
      <c r="AZX29" s="78"/>
      <c r="AZY29" s="78"/>
      <c r="AZZ29" s="78"/>
      <c r="BAA29" s="78"/>
      <c r="BAB29" s="78"/>
      <c r="BAC29" s="78"/>
      <c r="BAD29" s="78"/>
      <c r="BAE29" s="78"/>
      <c r="BAF29" s="78"/>
      <c r="BAG29" s="78"/>
      <c r="BAH29" s="78"/>
      <c r="BAI29" s="78"/>
      <c r="BAJ29" s="78"/>
      <c r="BAK29" s="78"/>
      <c r="BAL29" s="78"/>
      <c r="BAM29" s="78"/>
      <c r="BAN29" s="78"/>
      <c r="BAO29" s="78"/>
      <c r="BAP29" s="78"/>
      <c r="BAQ29" s="78"/>
      <c r="BAR29" s="78"/>
      <c r="BAS29" s="78"/>
      <c r="BAT29" s="78"/>
      <c r="BAU29" s="78"/>
      <c r="BAV29" s="78"/>
      <c r="BAW29" s="78"/>
      <c r="BAX29" s="78"/>
      <c r="BAY29" s="78"/>
      <c r="BAZ29" s="78"/>
      <c r="BBA29" s="78"/>
      <c r="BBB29" s="78"/>
      <c r="BBC29" s="78"/>
      <c r="BBD29" s="78"/>
      <c r="BBE29" s="78"/>
      <c r="BBF29" s="78"/>
      <c r="BBG29" s="78"/>
      <c r="BBH29" s="78"/>
      <c r="BBI29" s="78"/>
      <c r="BBJ29" s="78"/>
      <c r="BBK29" s="78"/>
      <c r="BBL29" s="78"/>
      <c r="BBM29" s="78"/>
      <c r="BBN29" s="78"/>
      <c r="BBO29" s="78"/>
      <c r="BBP29" s="78"/>
      <c r="BBQ29" s="78"/>
      <c r="BBR29" s="78"/>
      <c r="BBS29" s="78"/>
      <c r="BBT29" s="78"/>
      <c r="BBU29" s="78"/>
      <c r="BBV29" s="78"/>
      <c r="BBW29" s="78"/>
      <c r="BBX29" s="78"/>
      <c r="BBY29" s="78"/>
      <c r="BBZ29" s="78"/>
      <c r="BCA29" s="78"/>
      <c r="BCB29" s="78"/>
      <c r="BCC29" s="78"/>
      <c r="BCD29" s="78"/>
      <c r="BCE29" s="78"/>
      <c r="BCF29" s="78"/>
      <c r="BCG29" s="78"/>
      <c r="BCH29" s="78"/>
      <c r="BCI29" s="78"/>
      <c r="BCJ29" s="78"/>
      <c r="BCK29" s="78"/>
      <c r="BCL29" s="78"/>
      <c r="BCM29" s="78"/>
      <c r="BCN29" s="78"/>
      <c r="BCO29" s="78"/>
      <c r="BCP29" s="78"/>
      <c r="BCQ29" s="78"/>
      <c r="BCR29" s="78"/>
      <c r="BCS29" s="78"/>
      <c r="BCT29" s="78"/>
      <c r="BCU29" s="78"/>
      <c r="BCV29" s="78"/>
      <c r="BCW29" s="78"/>
      <c r="BCX29" s="78"/>
      <c r="BCY29" s="78"/>
      <c r="BCZ29" s="78"/>
      <c r="BDA29" s="78"/>
      <c r="BDB29" s="78"/>
      <c r="BDC29" s="78"/>
      <c r="BDD29" s="78"/>
      <c r="BDE29" s="78"/>
      <c r="BDF29" s="78"/>
      <c r="BDG29" s="78"/>
      <c r="BDH29" s="78"/>
      <c r="BDI29" s="78"/>
      <c r="BDJ29" s="78"/>
      <c r="BDK29" s="78"/>
      <c r="BDL29" s="78"/>
      <c r="BDM29" s="78"/>
      <c r="BDN29" s="78"/>
      <c r="BDO29" s="78"/>
      <c r="BDP29" s="78"/>
      <c r="BDQ29" s="78"/>
      <c r="BDR29" s="78"/>
      <c r="BDS29" s="78"/>
      <c r="BDT29" s="78"/>
      <c r="BDU29" s="78"/>
      <c r="BDV29" s="78"/>
      <c r="BDW29" s="78"/>
      <c r="BDX29" s="78"/>
      <c r="BDY29" s="78"/>
      <c r="BDZ29" s="78"/>
      <c r="BEA29" s="78"/>
      <c r="BEB29" s="78"/>
      <c r="BEC29" s="78"/>
      <c r="BED29" s="78"/>
      <c r="BEE29" s="78"/>
      <c r="BEF29" s="78"/>
      <c r="BEG29" s="78"/>
      <c r="BEH29" s="78"/>
      <c r="BEI29" s="78"/>
      <c r="BEJ29" s="78"/>
      <c r="BEK29" s="78"/>
      <c r="BEL29" s="78"/>
      <c r="BEM29" s="78"/>
      <c r="BEN29" s="78"/>
      <c r="BEO29" s="78"/>
      <c r="BEP29" s="78"/>
      <c r="BEQ29" s="78"/>
      <c r="BER29" s="78"/>
      <c r="BES29" s="78"/>
      <c r="BET29" s="78"/>
      <c r="BEU29" s="78"/>
      <c r="BEV29" s="78"/>
      <c r="BEW29" s="78"/>
      <c r="BEX29" s="78"/>
      <c r="BEY29" s="78"/>
      <c r="BEZ29" s="78"/>
      <c r="BFA29" s="78"/>
      <c r="BFB29" s="78"/>
      <c r="BFC29" s="78"/>
      <c r="BFD29" s="78"/>
      <c r="BFE29" s="78"/>
      <c r="BFF29" s="78"/>
      <c r="BFG29" s="78"/>
      <c r="BFH29" s="78"/>
      <c r="BFI29" s="78"/>
      <c r="BFJ29" s="78"/>
      <c r="BFK29" s="78"/>
      <c r="BFL29" s="78"/>
      <c r="BFM29" s="78"/>
      <c r="BFN29" s="78"/>
      <c r="BFO29" s="78"/>
      <c r="BFP29" s="78"/>
      <c r="BFQ29" s="78"/>
      <c r="BFR29" s="78"/>
      <c r="BFS29" s="78"/>
      <c r="BFT29" s="78"/>
      <c r="BFU29" s="78"/>
      <c r="BFV29" s="78"/>
      <c r="BFW29" s="78"/>
      <c r="BFX29" s="78"/>
      <c r="BFY29" s="78"/>
      <c r="BFZ29" s="78"/>
      <c r="BGA29" s="78"/>
      <c r="BGB29" s="78"/>
      <c r="BGC29" s="78"/>
      <c r="BGD29" s="78"/>
      <c r="BGE29" s="78"/>
      <c r="BGF29" s="78"/>
      <c r="BGG29" s="78"/>
      <c r="BGH29" s="78"/>
      <c r="BGI29" s="78"/>
      <c r="BGJ29" s="78"/>
      <c r="BGK29" s="78"/>
      <c r="BGL29" s="78"/>
      <c r="BGM29" s="78"/>
      <c r="BGN29" s="78"/>
      <c r="BGO29" s="78"/>
      <c r="BGP29" s="78"/>
      <c r="BGQ29" s="78"/>
      <c r="BGR29" s="78"/>
      <c r="BGS29" s="78"/>
      <c r="BGT29" s="78"/>
      <c r="BGU29" s="78"/>
      <c r="BGV29" s="78"/>
      <c r="BGW29" s="78"/>
      <c r="BGX29" s="78"/>
      <c r="BGY29" s="78"/>
      <c r="BGZ29" s="78"/>
      <c r="BHA29" s="78"/>
      <c r="BHB29" s="78"/>
      <c r="BHC29" s="78"/>
      <c r="BHD29" s="78"/>
      <c r="BHE29" s="78"/>
      <c r="BHF29" s="78"/>
      <c r="BHG29" s="78"/>
      <c r="BHH29" s="78"/>
      <c r="BHI29" s="78"/>
      <c r="BHJ29" s="78"/>
      <c r="BHK29" s="78"/>
      <c r="BHL29" s="78"/>
      <c r="BHM29" s="78"/>
      <c r="BHN29" s="78"/>
      <c r="BHO29" s="78"/>
      <c r="BHP29" s="78"/>
      <c r="BHQ29" s="78"/>
      <c r="BHR29" s="78"/>
      <c r="BHS29" s="78"/>
      <c r="BHT29" s="78"/>
      <c r="BHU29" s="78"/>
      <c r="BHV29" s="78"/>
      <c r="BHW29" s="78"/>
      <c r="BHX29" s="78"/>
      <c r="BHY29" s="78"/>
      <c r="BHZ29" s="78"/>
      <c r="BIA29" s="78"/>
      <c r="BIB29" s="78"/>
      <c r="BIC29" s="78"/>
      <c r="BID29" s="78"/>
      <c r="BIE29" s="78"/>
      <c r="BIF29" s="78"/>
      <c r="BIG29" s="78"/>
      <c r="BIH29" s="78"/>
      <c r="BII29" s="78"/>
      <c r="BIJ29" s="78"/>
      <c r="BIK29" s="78"/>
      <c r="BIL29" s="78"/>
      <c r="BIM29" s="78"/>
      <c r="BIN29" s="78"/>
      <c r="BIO29" s="78"/>
      <c r="BIP29" s="78"/>
      <c r="BIQ29" s="78"/>
      <c r="BIR29" s="78"/>
      <c r="BIS29" s="78"/>
      <c r="BIT29" s="78"/>
      <c r="BIU29" s="78"/>
      <c r="BIV29" s="78"/>
      <c r="BIW29" s="78"/>
      <c r="BIX29" s="78"/>
      <c r="BIY29" s="78"/>
      <c r="BIZ29" s="78"/>
      <c r="BJA29" s="78"/>
      <c r="BJB29" s="78"/>
      <c r="BJC29" s="78"/>
      <c r="BJD29" s="78"/>
      <c r="BJE29" s="78"/>
      <c r="BJF29" s="78"/>
      <c r="BJG29" s="78"/>
      <c r="BJH29" s="78"/>
      <c r="BJI29" s="78"/>
      <c r="BJJ29" s="78"/>
      <c r="BJK29" s="78"/>
      <c r="BJL29" s="78"/>
      <c r="BJM29" s="78"/>
      <c r="BJN29" s="78"/>
      <c r="BJO29" s="78"/>
      <c r="BJP29" s="78"/>
      <c r="BJQ29" s="78"/>
      <c r="BJR29" s="78"/>
      <c r="BJS29" s="78"/>
      <c r="BJT29" s="78"/>
      <c r="BJU29" s="78"/>
      <c r="BJV29" s="78"/>
      <c r="BJW29" s="78"/>
      <c r="BJX29" s="78"/>
      <c r="BJY29" s="78"/>
      <c r="BJZ29" s="78"/>
      <c r="BKA29" s="78"/>
      <c r="BKB29" s="78"/>
      <c r="BKC29" s="78"/>
      <c r="BKD29" s="78"/>
      <c r="BKE29" s="78"/>
      <c r="BKF29" s="78"/>
      <c r="BKG29" s="78"/>
      <c r="BKH29" s="78"/>
      <c r="BKI29" s="78"/>
      <c r="BKJ29" s="78"/>
      <c r="BKK29" s="78"/>
      <c r="BKL29" s="78"/>
      <c r="BKM29" s="78"/>
      <c r="BKN29" s="78"/>
      <c r="BKO29" s="78"/>
      <c r="BKP29" s="78"/>
      <c r="BKQ29" s="78"/>
      <c r="BKR29" s="78"/>
      <c r="BKS29" s="78"/>
      <c r="BKT29" s="78"/>
      <c r="BKU29" s="78"/>
      <c r="BKV29" s="78"/>
      <c r="BKW29" s="78"/>
      <c r="BKX29" s="78"/>
      <c r="BKY29" s="78"/>
      <c r="BKZ29" s="78"/>
      <c r="BLA29" s="78"/>
      <c r="BLB29" s="78"/>
      <c r="BLC29" s="78"/>
      <c r="BLD29" s="78"/>
      <c r="BLE29" s="78"/>
      <c r="BLF29" s="78"/>
      <c r="BLG29" s="78"/>
      <c r="BLH29" s="78"/>
      <c r="BLI29" s="78"/>
      <c r="BLJ29" s="78"/>
      <c r="BLK29" s="78"/>
      <c r="BLL29" s="78"/>
      <c r="BLM29" s="78"/>
      <c r="BLN29" s="78"/>
      <c r="BLO29" s="78"/>
      <c r="BLP29" s="78"/>
      <c r="BLQ29" s="78"/>
      <c r="BLR29" s="78"/>
      <c r="BLS29" s="78"/>
      <c r="BLT29" s="78"/>
      <c r="BLU29" s="78"/>
      <c r="BLV29" s="78"/>
      <c r="BLW29" s="78"/>
      <c r="BLX29" s="78"/>
      <c r="BLY29" s="78"/>
      <c r="BLZ29" s="78"/>
      <c r="BMA29" s="78"/>
      <c r="BMB29" s="78"/>
      <c r="BMC29" s="78"/>
      <c r="BMD29" s="78"/>
      <c r="BME29" s="78"/>
      <c r="BMF29" s="78"/>
      <c r="BMG29" s="78"/>
      <c r="BMH29" s="78"/>
      <c r="BMI29" s="78"/>
      <c r="BMJ29" s="78"/>
      <c r="BMK29" s="78"/>
      <c r="BML29" s="78"/>
      <c r="BMM29" s="78"/>
      <c r="BMN29" s="78"/>
      <c r="BMO29" s="78"/>
      <c r="BMP29" s="78"/>
      <c r="BMQ29" s="78"/>
      <c r="BMR29" s="78"/>
      <c r="BMS29" s="78"/>
      <c r="BMT29" s="78"/>
      <c r="BMU29" s="78"/>
      <c r="BMV29" s="78"/>
      <c r="BMW29" s="78"/>
      <c r="BMX29" s="78"/>
      <c r="BMY29" s="78"/>
      <c r="BMZ29" s="78"/>
      <c r="BNA29" s="78"/>
      <c r="BNB29" s="78"/>
      <c r="BNC29" s="78"/>
      <c r="BND29" s="78"/>
      <c r="BNE29" s="78"/>
      <c r="BNF29" s="78"/>
      <c r="BNG29" s="78"/>
      <c r="BNH29" s="78"/>
      <c r="BNI29" s="78"/>
      <c r="BNJ29" s="78"/>
      <c r="BNK29" s="78"/>
      <c r="BNL29" s="78"/>
      <c r="BNM29" s="78"/>
      <c r="BNN29" s="78"/>
      <c r="BNO29" s="78"/>
      <c r="BNP29" s="78"/>
      <c r="BNQ29" s="78"/>
      <c r="BNR29" s="78"/>
      <c r="BNS29" s="78"/>
      <c r="BNT29" s="78"/>
      <c r="BNU29" s="78"/>
      <c r="BNV29" s="78"/>
      <c r="BNW29" s="78"/>
      <c r="BNX29" s="78"/>
      <c r="BNY29" s="78"/>
      <c r="BNZ29" s="78"/>
      <c r="BOA29" s="78"/>
      <c r="BOB29" s="78"/>
      <c r="BOC29" s="78"/>
      <c r="BOD29" s="78"/>
      <c r="BOE29" s="78"/>
      <c r="BOF29" s="78"/>
      <c r="BOG29" s="78"/>
      <c r="BOH29" s="78"/>
      <c r="BOI29" s="78"/>
      <c r="BOJ29" s="78"/>
      <c r="BOK29" s="78"/>
      <c r="BOL29" s="78"/>
      <c r="BOM29" s="78"/>
      <c r="BON29" s="78"/>
      <c r="BOO29" s="78"/>
      <c r="BOP29" s="78"/>
      <c r="BOQ29" s="78"/>
      <c r="BOR29" s="78"/>
      <c r="BOS29" s="78"/>
      <c r="BOT29" s="78"/>
      <c r="BOU29" s="78"/>
      <c r="BOV29" s="78"/>
      <c r="BOW29" s="78"/>
      <c r="BOX29" s="78"/>
      <c r="BOY29" s="78"/>
      <c r="BOZ29" s="78"/>
      <c r="BPA29" s="78"/>
      <c r="BPB29" s="78"/>
      <c r="BPC29" s="78"/>
      <c r="BPD29" s="78"/>
      <c r="BPE29" s="78"/>
      <c r="BPF29" s="78"/>
      <c r="BPG29" s="78"/>
      <c r="BPH29" s="78"/>
      <c r="BPI29" s="78"/>
      <c r="BPJ29" s="78"/>
      <c r="BPK29" s="78"/>
      <c r="BPL29" s="78"/>
      <c r="BPM29" s="78"/>
      <c r="BPN29" s="78"/>
      <c r="BPO29" s="78"/>
      <c r="BPP29" s="78"/>
      <c r="BPQ29" s="78"/>
      <c r="BPR29" s="78"/>
      <c r="BPS29" s="78"/>
      <c r="BPT29" s="78"/>
      <c r="BPU29" s="78"/>
      <c r="BPV29" s="78"/>
      <c r="BPW29" s="78"/>
      <c r="BPX29" s="78"/>
      <c r="BPY29" s="78"/>
      <c r="BPZ29" s="78"/>
      <c r="BQA29" s="78"/>
      <c r="BQB29" s="78"/>
      <c r="BQC29" s="78"/>
      <c r="BQD29" s="78"/>
      <c r="BQE29" s="78"/>
      <c r="BQF29" s="78"/>
      <c r="BQG29" s="78"/>
      <c r="BQH29" s="78"/>
      <c r="BQI29" s="78"/>
      <c r="BQJ29" s="78"/>
      <c r="BQK29" s="78"/>
      <c r="BQL29" s="78"/>
      <c r="BQM29" s="78"/>
      <c r="BQN29" s="78"/>
      <c r="BQO29" s="78"/>
      <c r="BQP29" s="78"/>
      <c r="BQQ29" s="78"/>
      <c r="BQR29" s="78"/>
      <c r="BQS29" s="78"/>
      <c r="BQT29" s="78"/>
      <c r="BQU29" s="78"/>
      <c r="BQV29" s="78"/>
      <c r="BQW29" s="78"/>
      <c r="BQX29" s="78"/>
      <c r="BQY29" s="78"/>
      <c r="BQZ29" s="78"/>
      <c r="BRA29" s="78"/>
      <c r="BRB29" s="78"/>
      <c r="BRC29" s="78"/>
      <c r="BRD29" s="78"/>
      <c r="BRE29" s="78"/>
      <c r="BRF29" s="78"/>
      <c r="BRG29" s="78"/>
      <c r="BRH29" s="78"/>
      <c r="BRI29" s="78"/>
      <c r="BRJ29" s="78"/>
      <c r="BRK29" s="78"/>
      <c r="BRL29" s="78"/>
      <c r="BRM29" s="78"/>
      <c r="BRN29" s="78"/>
      <c r="BRO29" s="78"/>
      <c r="BRP29" s="78"/>
      <c r="BRQ29" s="78"/>
      <c r="BRR29" s="78"/>
      <c r="BRS29" s="78"/>
      <c r="BRT29" s="78"/>
      <c r="BRU29" s="78"/>
      <c r="BRV29" s="78"/>
      <c r="BRW29" s="78"/>
      <c r="BRX29" s="78"/>
      <c r="BRY29" s="78"/>
      <c r="BRZ29" s="78"/>
      <c r="BSA29" s="78"/>
      <c r="BSB29" s="78"/>
      <c r="BSC29" s="78"/>
      <c r="BSD29" s="78"/>
      <c r="BSE29" s="78"/>
      <c r="BSF29" s="78"/>
      <c r="BSG29" s="78"/>
      <c r="BSH29" s="78"/>
      <c r="BSI29" s="78"/>
      <c r="BSJ29" s="78"/>
      <c r="BSK29" s="78"/>
      <c r="BSL29" s="78"/>
      <c r="BSM29" s="78"/>
      <c r="BSN29" s="78"/>
      <c r="BSO29" s="78"/>
      <c r="BSP29" s="78"/>
      <c r="BSQ29" s="78"/>
      <c r="BSR29" s="78"/>
      <c r="BSS29" s="78"/>
      <c r="BST29" s="78"/>
      <c r="BSU29" s="78"/>
      <c r="BSV29" s="78"/>
      <c r="BSW29" s="78"/>
      <c r="BSX29" s="78"/>
      <c r="BSY29" s="78"/>
      <c r="BSZ29" s="78"/>
      <c r="BTA29" s="78"/>
      <c r="BTB29" s="78"/>
      <c r="BTC29" s="78"/>
      <c r="BTD29" s="78"/>
      <c r="BTE29" s="78"/>
      <c r="BTF29" s="78"/>
      <c r="BTG29" s="78"/>
      <c r="BTH29" s="78"/>
      <c r="BTI29" s="78"/>
      <c r="BTJ29" s="78"/>
      <c r="BTK29" s="78"/>
      <c r="BTL29" s="78"/>
      <c r="BTM29" s="78"/>
      <c r="BTN29" s="78"/>
      <c r="BTO29" s="78"/>
      <c r="BTP29" s="78"/>
      <c r="BTQ29" s="78"/>
      <c r="BTR29" s="78"/>
      <c r="BTS29" s="78"/>
      <c r="BTT29" s="78"/>
      <c r="BTU29" s="78"/>
      <c r="BTV29" s="78"/>
      <c r="BTW29" s="78"/>
      <c r="BTX29" s="78"/>
      <c r="BTY29" s="78"/>
      <c r="BTZ29" s="78"/>
      <c r="BUA29" s="78"/>
      <c r="BUB29" s="78"/>
      <c r="BUC29" s="78"/>
      <c r="BUD29" s="78"/>
      <c r="BUE29" s="78"/>
      <c r="BUF29" s="78"/>
      <c r="BUG29" s="78"/>
      <c r="BUH29" s="78"/>
      <c r="BUI29" s="78"/>
      <c r="BUJ29" s="78"/>
      <c r="BUK29" s="78"/>
      <c r="BUL29" s="78"/>
      <c r="BUM29" s="78"/>
      <c r="BUN29" s="78"/>
      <c r="BUO29" s="78"/>
      <c r="BUP29" s="78"/>
      <c r="BUQ29" s="78"/>
      <c r="BUR29" s="78"/>
      <c r="BUS29" s="78"/>
      <c r="BUT29" s="78"/>
      <c r="BUU29" s="78"/>
      <c r="BUV29" s="78"/>
      <c r="BUW29" s="78"/>
      <c r="BUX29" s="78"/>
      <c r="BUY29" s="78"/>
      <c r="BUZ29" s="78"/>
      <c r="BVA29" s="78"/>
      <c r="BVB29" s="78"/>
      <c r="BVC29" s="78"/>
      <c r="BVD29" s="78"/>
      <c r="BVE29" s="78"/>
      <c r="BVF29" s="78"/>
      <c r="BVG29" s="78"/>
      <c r="BVH29" s="78"/>
      <c r="BVI29" s="78"/>
      <c r="BVJ29" s="78"/>
      <c r="BVK29" s="78"/>
      <c r="BVL29" s="78"/>
      <c r="BVM29" s="78"/>
      <c r="BVN29" s="78"/>
      <c r="BVO29" s="78"/>
      <c r="BVP29" s="78"/>
      <c r="BVQ29" s="78"/>
      <c r="BVR29" s="78"/>
      <c r="BVS29" s="78"/>
      <c r="BVT29" s="78"/>
      <c r="BVU29" s="78"/>
      <c r="BVV29" s="78"/>
      <c r="BVW29" s="78"/>
      <c r="BVX29" s="78"/>
      <c r="BVY29" s="78"/>
      <c r="BVZ29" s="78"/>
      <c r="BWA29" s="78"/>
      <c r="BWB29" s="78"/>
      <c r="BWC29" s="78"/>
      <c r="BWD29" s="78"/>
      <c r="BWE29" s="78"/>
      <c r="BWF29" s="78"/>
      <c r="BWG29" s="78"/>
      <c r="BWH29" s="78"/>
      <c r="BWI29" s="78"/>
      <c r="BWJ29" s="78"/>
      <c r="BWK29" s="78"/>
      <c r="BWL29" s="78"/>
      <c r="BWM29" s="78"/>
      <c r="BWN29" s="78"/>
      <c r="BWO29" s="78"/>
      <c r="BWP29" s="78"/>
      <c r="BWQ29" s="78"/>
      <c r="BWR29" s="78"/>
      <c r="BWS29" s="78"/>
      <c r="BWT29" s="78"/>
      <c r="BWU29" s="78"/>
      <c r="BWV29" s="78"/>
      <c r="BWW29" s="78"/>
      <c r="BWX29" s="78"/>
      <c r="BWY29" s="78"/>
      <c r="BWZ29" s="78"/>
      <c r="BXA29" s="78"/>
      <c r="BXB29" s="78"/>
      <c r="BXC29" s="78"/>
      <c r="BXD29" s="78"/>
      <c r="BXE29" s="78"/>
      <c r="BXF29" s="78"/>
      <c r="BXG29" s="78"/>
      <c r="BXH29" s="78"/>
      <c r="BXI29" s="78"/>
      <c r="BXJ29" s="78"/>
      <c r="BXK29" s="78"/>
      <c r="BXL29" s="78"/>
      <c r="BXM29" s="78"/>
      <c r="BXN29" s="78"/>
      <c r="BXO29" s="78"/>
      <c r="BXP29" s="78"/>
      <c r="BXQ29" s="78"/>
      <c r="BXR29" s="78"/>
      <c r="BXS29" s="78"/>
      <c r="BXT29" s="78"/>
      <c r="BXU29" s="78"/>
      <c r="BXV29" s="78"/>
      <c r="BXW29" s="78"/>
      <c r="BXX29" s="78"/>
      <c r="BXY29" s="78"/>
      <c r="BXZ29" s="78"/>
      <c r="BYA29" s="78"/>
      <c r="BYB29" s="78"/>
      <c r="BYC29" s="78"/>
      <c r="BYD29" s="78"/>
      <c r="BYE29" s="78"/>
      <c r="BYF29" s="78"/>
      <c r="BYG29" s="78"/>
      <c r="BYH29" s="78"/>
      <c r="BYI29" s="78"/>
      <c r="BYJ29" s="78"/>
      <c r="BYK29" s="78"/>
      <c r="BYL29" s="78"/>
      <c r="BYM29" s="78"/>
      <c r="BYN29" s="78"/>
      <c r="BYO29" s="78"/>
      <c r="BYP29" s="78"/>
      <c r="BYQ29" s="78"/>
      <c r="BYR29" s="78"/>
      <c r="BYS29" s="78"/>
      <c r="BYT29" s="78"/>
      <c r="BYU29" s="78"/>
      <c r="BYV29" s="78"/>
      <c r="BYW29" s="78"/>
      <c r="BYX29" s="78"/>
      <c r="BYY29" s="78"/>
      <c r="BYZ29" s="78"/>
      <c r="BZA29" s="78"/>
      <c r="BZB29" s="78"/>
      <c r="BZC29" s="78"/>
      <c r="BZD29" s="78"/>
      <c r="BZE29" s="78"/>
      <c r="BZF29" s="78"/>
      <c r="BZG29" s="78"/>
      <c r="BZH29" s="78"/>
      <c r="BZI29" s="78"/>
      <c r="BZJ29" s="78"/>
      <c r="BZK29" s="78"/>
      <c r="BZL29" s="78"/>
      <c r="BZM29" s="78"/>
      <c r="BZN29" s="78"/>
      <c r="BZO29" s="78"/>
      <c r="BZP29" s="78"/>
      <c r="BZQ29" s="78"/>
      <c r="BZR29" s="78"/>
      <c r="BZS29" s="78"/>
      <c r="BZT29" s="78"/>
      <c r="BZU29" s="78"/>
      <c r="BZV29" s="78"/>
      <c r="BZW29" s="78"/>
      <c r="BZX29" s="78"/>
      <c r="BZY29" s="78"/>
      <c r="BZZ29" s="78"/>
      <c r="CAA29" s="78"/>
      <c r="CAB29" s="78"/>
      <c r="CAC29" s="78"/>
      <c r="CAD29" s="78"/>
      <c r="CAE29" s="78"/>
      <c r="CAF29" s="78"/>
      <c r="CAG29" s="78"/>
      <c r="CAH29" s="78"/>
      <c r="CAI29" s="78"/>
      <c r="CAJ29" s="78"/>
      <c r="CAK29" s="78"/>
      <c r="CAL29" s="78"/>
      <c r="CAM29" s="78"/>
      <c r="CAN29" s="78"/>
      <c r="CAO29" s="78"/>
      <c r="CAP29" s="78"/>
      <c r="CAQ29" s="78"/>
      <c r="CAR29" s="78"/>
      <c r="CAS29" s="78"/>
      <c r="CAT29" s="78"/>
      <c r="CAU29" s="78"/>
      <c r="CAV29" s="78"/>
      <c r="CAW29" s="78"/>
      <c r="CAX29" s="78"/>
      <c r="CAY29" s="78"/>
      <c r="CAZ29" s="78"/>
      <c r="CBA29" s="78"/>
      <c r="CBB29" s="78"/>
      <c r="CBC29" s="78"/>
      <c r="CBD29" s="78"/>
      <c r="CBE29" s="78"/>
      <c r="CBF29" s="78"/>
      <c r="CBG29" s="78"/>
      <c r="CBH29" s="78"/>
      <c r="CBI29" s="78"/>
      <c r="CBJ29" s="78"/>
      <c r="CBK29" s="78"/>
      <c r="CBL29" s="78"/>
      <c r="CBM29" s="78"/>
      <c r="CBN29" s="78"/>
      <c r="CBO29" s="78"/>
      <c r="CBP29" s="78"/>
      <c r="CBQ29" s="78"/>
      <c r="CBR29" s="78"/>
      <c r="CBS29" s="78"/>
      <c r="CBT29" s="78"/>
      <c r="CBU29" s="78"/>
      <c r="CBV29" s="78"/>
      <c r="CBW29" s="78"/>
      <c r="CBX29" s="78"/>
      <c r="CBY29" s="78"/>
      <c r="CBZ29" s="78"/>
      <c r="CCA29" s="78"/>
      <c r="CCB29" s="78"/>
      <c r="CCC29" s="78"/>
      <c r="CCD29" s="78"/>
      <c r="CCE29" s="78"/>
      <c r="CCF29" s="78"/>
      <c r="CCG29" s="78"/>
      <c r="CCH29" s="78"/>
      <c r="CCI29" s="78"/>
      <c r="CCJ29" s="78"/>
      <c r="CCK29" s="78"/>
      <c r="CCL29" s="78"/>
      <c r="CCM29" s="78"/>
      <c r="CCN29" s="78"/>
      <c r="CCO29" s="78"/>
      <c r="CCP29" s="78"/>
      <c r="CCQ29" s="78"/>
      <c r="CCR29" s="78"/>
      <c r="CCS29" s="78"/>
      <c r="CCT29" s="78"/>
      <c r="CCU29" s="78"/>
      <c r="CCV29" s="78"/>
      <c r="CCW29" s="78"/>
      <c r="CCX29" s="78"/>
      <c r="CCY29" s="78"/>
      <c r="CCZ29" s="78"/>
      <c r="CDA29" s="78"/>
      <c r="CDB29" s="78"/>
      <c r="CDC29" s="78"/>
      <c r="CDD29" s="78"/>
      <c r="CDE29" s="78"/>
      <c r="CDF29" s="78"/>
      <c r="CDG29" s="78"/>
      <c r="CDH29" s="78"/>
      <c r="CDI29" s="78"/>
      <c r="CDJ29" s="78"/>
      <c r="CDK29" s="78"/>
      <c r="CDL29" s="78"/>
      <c r="CDM29" s="78"/>
      <c r="CDN29" s="78"/>
      <c r="CDO29" s="78"/>
      <c r="CDP29" s="78"/>
      <c r="CDQ29" s="78"/>
      <c r="CDR29" s="78"/>
      <c r="CDS29" s="78"/>
      <c r="CDT29" s="78"/>
      <c r="CDU29" s="78"/>
      <c r="CDV29" s="78"/>
      <c r="CDW29" s="78"/>
      <c r="CDX29" s="78"/>
      <c r="CDY29" s="78"/>
      <c r="CDZ29" s="78"/>
      <c r="CEA29" s="78"/>
      <c r="CEB29" s="78"/>
      <c r="CEC29" s="78"/>
      <c r="CED29" s="78"/>
      <c r="CEE29" s="78"/>
      <c r="CEF29" s="78"/>
      <c r="CEG29" s="78"/>
      <c r="CEH29" s="78"/>
      <c r="CEI29" s="78"/>
      <c r="CEJ29" s="78"/>
      <c r="CEK29" s="78"/>
      <c r="CEL29" s="78"/>
      <c r="CEM29" s="78"/>
      <c r="CEN29" s="78"/>
      <c r="CEO29" s="78"/>
      <c r="CEP29" s="78"/>
      <c r="CEQ29" s="78"/>
      <c r="CER29" s="78"/>
      <c r="CES29" s="78"/>
      <c r="CET29" s="78"/>
      <c r="CEU29" s="78"/>
      <c r="CEV29" s="78"/>
      <c r="CEW29" s="78"/>
      <c r="CEX29" s="78"/>
      <c r="CEY29" s="78"/>
      <c r="CEZ29" s="78"/>
      <c r="CFA29" s="78"/>
      <c r="CFB29" s="78"/>
      <c r="CFC29" s="78"/>
      <c r="CFD29" s="78"/>
      <c r="CFE29" s="78"/>
      <c r="CFF29" s="78"/>
      <c r="CFG29" s="78"/>
      <c r="CFH29" s="78"/>
      <c r="CFI29" s="78"/>
      <c r="CFJ29" s="78"/>
      <c r="CFK29" s="78"/>
      <c r="CFL29" s="78"/>
      <c r="CFM29" s="78"/>
      <c r="CFN29" s="78"/>
      <c r="CFO29" s="78"/>
      <c r="CFP29" s="78"/>
      <c r="CFQ29" s="78"/>
      <c r="CFR29" s="78"/>
      <c r="CFS29" s="78"/>
      <c r="CFT29" s="78"/>
      <c r="CFU29" s="78"/>
      <c r="CFV29" s="78"/>
      <c r="CFW29" s="78"/>
      <c r="CFX29" s="78"/>
      <c r="CFY29" s="78"/>
      <c r="CFZ29" s="78"/>
      <c r="CGA29" s="78"/>
      <c r="CGB29" s="78"/>
      <c r="CGC29" s="78"/>
      <c r="CGD29" s="78"/>
      <c r="CGE29" s="78"/>
      <c r="CGF29" s="78"/>
      <c r="CGG29" s="78"/>
      <c r="CGH29" s="78"/>
      <c r="CGI29" s="78"/>
      <c r="CGJ29" s="78"/>
      <c r="CGK29" s="78"/>
      <c r="CGL29" s="78"/>
      <c r="CGM29" s="78"/>
      <c r="CGN29" s="78"/>
      <c r="CGO29" s="78"/>
      <c r="CGP29" s="78"/>
      <c r="CGQ29" s="78"/>
      <c r="CGR29" s="78"/>
      <c r="CGS29" s="78"/>
      <c r="CGT29" s="78"/>
      <c r="CGU29" s="78"/>
      <c r="CGV29" s="78"/>
      <c r="CGW29" s="78"/>
      <c r="CGX29" s="78"/>
      <c r="CGY29" s="78"/>
      <c r="CGZ29" s="78"/>
      <c r="CHA29" s="78"/>
      <c r="CHB29" s="78"/>
      <c r="CHC29" s="78"/>
      <c r="CHD29" s="78"/>
      <c r="CHE29" s="78"/>
      <c r="CHF29" s="78"/>
      <c r="CHG29" s="78"/>
      <c r="CHH29" s="78"/>
      <c r="CHI29" s="78"/>
      <c r="CHJ29" s="78"/>
      <c r="CHK29" s="78"/>
      <c r="CHL29" s="78"/>
      <c r="CHM29" s="78"/>
      <c r="CHN29" s="78"/>
      <c r="CHO29" s="78"/>
      <c r="CHP29" s="78"/>
      <c r="CHQ29" s="78"/>
      <c r="CHR29" s="78"/>
      <c r="CHS29" s="78"/>
      <c r="CHT29" s="78"/>
      <c r="CHU29" s="78"/>
      <c r="CHV29" s="78"/>
      <c r="CHW29" s="78"/>
      <c r="CHX29" s="78"/>
      <c r="CHY29" s="78"/>
      <c r="CHZ29" s="78"/>
      <c r="CIA29" s="78"/>
      <c r="CIB29" s="78"/>
      <c r="CIC29" s="78"/>
      <c r="CID29" s="78"/>
      <c r="CIE29" s="78"/>
      <c r="CIF29" s="78"/>
      <c r="CIG29" s="78"/>
      <c r="CIH29" s="78"/>
      <c r="CII29" s="78"/>
      <c r="CIJ29" s="78"/>
      <c r="CIK29" s="78"/>
      <c r="CIL29" s="78"/>
      <c r="CIM29" s="78"/>
      <c r="CIN29" s="78"/>
      <c r="CIO29" s="78"/>
      <c r="CIP29" s="78"/>
      <c r="CIQ29" s="78"/>
      <c r="CIR29" s="78"/>
      <c r="CIS29" s="78"/>
      <c r="CIT29" s="78"/>
      <c r="CIU29" s="78"/>
      <c r="CIV29" s="78"/>
      <c r="CIW29" s="78"/>
      <c r="CIX29" s="78"/>
      <c r="CIY29" s="78"/>
      <c r="CIZ29" s="78"/>
      <c r="CJA29" s="78"/>
      <c r="CJB29" s="78"/>
      <c r="CJC29" s="78"/>
      <c r="CJD29" s="78"/>
      <c r="CJE29" s="78"/>
      <c r="CJF29" s="78"/>
      <c r="CJG29" s="78"/>
      <c r="CJH29" s="78"/>
      <c r="CJI29" s="78"/>
      <c r="CJJ29" s="78"/>
      <c r="CJK29" s="78"/>
      <c r="CJL29" s="78"/>
      <c r="CJM29" s="78"/>
      <c r="CJN29" s="78"/>
      <c r="CJO29" s="78"/>
      <c r="CJP29" s="78"/>
      <c r="CJQ29" s="78"/>
      <c r="CJR29" s="78"/>
      <c r="CJS29" s="78"/>
      <c r="CJT29" s="78"/>
      <c r="CJU29" s="78"/>
      <c r="CJV29" s="78"/>
      <c r="CJW29" s="78"/>
      <c r="CJX29" s="78"/>
      <c r="CJY29" s="78"/>
      <c r="CJZ29" s="78"/>
      <c r="CKA29" s="78"/>
      <c r="CKB29" s="78"/>
      <c r="CKC29" s="78"/>
      <c r="CKD29" s="78"/>
      <c r="CKE29" s="78"/>
      <c r="CKF29" s="78"/>
      <c r="CKG29" s="78"/>
      <c r="CKH29" s="78"/>
      <c r="CKI29" s="78"/>
      <c r="CKJ29" s="78"/>
      <c r="CKK29" s="78"/>
      <c r="CKL29" s="78"/>
      <c r="CKM29" s="78"/>
      <c r="CKN29" s="78"/>
      <c r="CKO29" s="78"/>
      <c r="CKP29" s="78"/>
      <c r="CKQ29" s="78"/>
      <c r="CKR29" s="78"/>
      <c r="CKS29" s="78"/>
      <c r="CKT29" s="78"/>
      <c r="CKU29" s="78"/>
      <c r="CKV29" s="78"/>
      <c r="CKW29" s="78"/>
      <c r="CKX29" s="78"/>
      <c r="CKY29" s="78"/>
      <c r="CKZ29" s="78"/>
      <c r="CLA29" s="78"/>
      <c r="CLB29" s="78"/>
      <c r="CLC29" s="78"/>
      <c r="CLD29" s="78"/>
      <c r="CLE29" s="78"/>
      <c r="CLF29" s="78"/>
      <c r="CLG29" s="78"/>
      <c r="CLH29" s="78"/>
      <c r="CLI29" s="78"/>
      <c r="CLJ29" s="78"/>
      <c r="CLK29" s="78"/>
      <c r="CLL29" s="78"/>
      <c r="CLM29" s="78"/>
      <c r="CLN29" s="78"/>
      <c r="CLO29" s="78"/>
      <c r="CLP29" s="78"/>
      <c r="CLQ29" s="78"/>
      <c r="CLR29" s="78"/>
      <c r="CLS29" s="78"/>
      <c r="CLT29" s="78"/>
      <c r="CLU29" s="78"/>
      <c r="CLV29" s="78"/>
      <c r="CLW29" s="78"/>
      <c r="CLX29" s="78"/>
      <c r="CLY29" s="78"/>
      <c r="CLZ29" s="78"/>
      <c r="CMA29" s="78"/>
      <c r="CMB29" s="78"/>
      <c r="CMC29" s="78"/>
      <c r="CMD29" s="78"/>
      <c r="CME29" s="78"/>
      <c r="CMF29" s="78"/>
      <c r="CMG29" s="78"/>
      <c r="CMH29" s="78"/>
      <c r="CMI29" s="78"/>
      <c r="CMJ29" s="78"/>
      <c r="CMK29" s="78"/>
      <c r="CML29" s="78"/>
      <c r="CMM29" s="78"/>
      <c r="CMN29" s="78"/>
      <c r="CMO29" s="78"/>
      <c r="CMP29" s="78"/>
      <c r="CMQ29" s="78"/>
      <c r="CMR29" s="78"/>
      <c r="CMS29" s="78"/>
      <c r="CMT29" s="78"/>
      <c r="CMU29" s="78"/>
      <c r="CMV29" s="78"/>
      <c r="CMW29" s="78"/>
      <c r="CMX29" s="78"/>
      <c r="CMY29" s="78"/>
      <c r="CMZ29" s="78"/>
      <c r="CNA29" s="78"/>
      <c r="CNB29" s="78"/>
      <c r="CNC29" s="78"/>
      <c r="CND29" s="78"/>
      <c r="CNE29" s="78"/>
      <c r="CNF29" s="78"/>
      <c r="CNG29" s="78"/>
      <c r="CNH29" s="78"/>
      <c r="CNI29" s="78"/>
      <c r="CNJ29" s="78"/>
      <c r="CNK29" s="78"/>
      <c r="CNL29" s="78"/>
      <c r="CNM29" s="78"/>
      <c r="CNN29" s="78"/>
      <c r="CNO29" s="78"/>
      <c r="CNP29" s="78"/>
      <c r="CNQ29" s="78"/>
      <c r="CNR29" s="78"/>
      <c r="CNS29" s="78"/>
      <c r="CNT29" s="78"/>
      <c r="CNU29" s="78"/>
      <c r="CNV29" s="78"/>
      <c r="CNW29" s="78"/>
      <c r="CNX29" s="78"/>
      <c r="CNY29" s="78"/>
      <c r="CNZ29" s="78"/>
      <c r="COA29" s="78"/>
      <c r="COB29" s="78"/>
      <c r="COC29" s="78"/>
      <c r="COD29" s="78"/>
      <c r="COE29" s="78"/>
      <c r="COF29" s="78"/>
      <c r="COG29" s="78"/>
      <c r="COH29" s="78"/>
      <c r="COI29" s="78"/>
      <c r="COJ29" s="78"/>
      <c r="COK29" s="78"/>
      <c r="COL29" s="78"/>
      <c r="COM29" s="78"/>
      <c r="CON29" s="78"/>
      <c r="COO29" s="78"/>
      <c r="COP29" s="78"/>
      <c r="COQ29" s="78"/>
      <c r="COR29" s="78"/>
      <c r="COS29" s="78"/>
      <c r="COT29" s="78"/>
      <c r="COU29" s="78"/>
      <c r="COV29" s="78"/>
      <c r="COW29" s="78"/>
      <c r="COX29" s="78"/>
      <c r="COY29" s="78"/>
      <c r="COZ29" s="78"/>
      <c r="CPA29" s="78"/>
      <c r="CPB29" s="78"/>
      <c r="CPC29" s="78"/>
      <c r="CPD29" s="78"/>
      <c r="CPE29" s="78"/>
      <c r="CPF29" s="78"/>
      <c r="CPG29" s="78"/>
      <c r="CPH29" s="78"/>
      <c r="CPI29" s="78"/>
      <c r="CPJ29" s="78"/>
      <c r="CPK29" s="78"/>
      <c r="CPL29" s="78"/>
      <c r="CPM29" s="78"/>
      <c r="CPN29" s="78"/>
      <c r="CPO29" s="78"/>
      <c r="CPP29" s="78"/>
      <c r="CPQ29" s="78"/>
      <c r="CPR29" s="78"/>
      <c r="CPS29" s="78"/>
      <c r="CPT29" s="78"/>
      <c r="CPU29" s="78"/>
      <c r="CPV29" s="78"/>
      <c r="CPW29" s="78"/>
      <c r="CPX29" s="78"/>
      <c r="CPY29" s="78"/>
      <c r="CPZ29" s="78"/>
      <c r="CQA29" s="78"/>
      <c r="CQB29" s="78"/>
      <c r="CQC29" s="78"/>
      <c r="CQD29" s="78"/>
      <c r="CQE29" s="78"/>
      <c r="CQF29" s="78"/>
      <c r="CQG29" s="78"/>
      <c r="CQH29" s="78"/>
      <c r="CQI29" s="78"/>
      <c r="CQJ29" s="78"/>
      <c r="CQK29" s="78"/>
      <c r="CQL29" s="78"/>
      <c r="CQM29" s="78"/>
      <c r="CQN29" s="78"/>
      <c r="CQO29" s="78"/>
      <c r="CQP29" s="78"/>
      <c r="CQQ29" s="78"/>
      <c r="CQR29" s="78"/>
      <c r="CQS29" s="78"/>
      <c r="CQT29" s="78"/>
      <c r="CQU29" s="78"/>
      <c r="CQV29" s="78"/>
      <c r="CQW29" s="78"/>
      <c r="CQX29" s="78"/>
      <c r="CQY29" s="78"/>
      <c r="CQZ29" s="78"/>
      <c r="CRA29" s="78"/>
      <c r="CRB29" s="78"/>
      <c r="CRC29" s="78"/>
      <c r="CRD29" s="78"/>
      <c r="CRE29" s="78"/>
      <c r="CRF29" s="78"/>
      <c r="CRG29" s="78"/>
      <c r="CRH29" s="78"/>
      <c r="CRI29" s="78"/>
      <c r="CRJ29" s="78"/>
      <c r="CRK29" s="78"/>
      <c r="CRL29" s="78"/>
      <c r="CRM29" s="78"/>
      <c r="CRN29" s="78"/>
      <c r="CRO29" s="78"/>
      <c r="CRP29" s="78"/>
      <c r="CRQ29" s="78"/>
      <c r="CRR29" s="78"/>
      <c r="CRS29" s="78"/>
      <c r="CRT29" s="78"/>
      <c r="CRU29" s="78"/>
      <c r="CRV29" s="78"/>
      <c r="CRW29" s="78"/>
      <c r="CRX29" s="78"/>
      <c r="CRY29" s="78"/>
      <c r="CRZ29" s="78"/>
      <c r="CSA29" s="78"/>
      <c r="CSB29" s="78"/>
      <c r="CSC29" s="78"/>
      <c r="CSD29" s="78"/>
      <c r="CSE29" s="78"/>
      <c r="CSF29" s="78"/>
      <c r="CSG29" s="78"/>
      <c r="CSH29" s="78"/>
      <c r="CSI29" s="78"/>
      <c r="CSJ29" s="78"/>
      <c r="CSK29" s="78"/>
      <c r="CSL29" s="78"/>
      <c r="CSM29" s="78"/>
      <c r="CSN29" s="78"/>
      <c r="CSO29" s="78"/>
      <c r="CSP29" s="78"/>
      <c r="CSQ29" s="78"/>
      <c r="CSR29" s="78"/>
      <c r="CSS29" s="78"/>
      <c r="CST29" s="78"/>
      <c r="CSU29" s="78"/>
      <c r="CSV29" s="78"/>
      <c r="CSW29" s="78"/>
      <c r="CSX29" s="78"/>
      <c r="CSY29" s="78"/>
      <c r="CSZ29" s="78"/>
      <c r="CTA29" s="78"/>
      <c r="CTB29" s="78"/>
      <c r="CTC29" s="78"/>
      <c r="CTD29" s="78"/>
      <c r="CTE29" s="78"/>
      <c r="CTF29" s="78"/>
      <c r="CTG29" s="78"/>
      <c r="CTH29" s="78"/>
      <c r="CTI29" s="78"/>
      <c r="CTJ29" s="78"/>
      <c r="CTK29" s="78"/>
      <c r="CTL29" s="78"/>
      <c r="CTM29" s="78"/>
      <c r="CTN29" s="78"/>
      <c r="CTO29" s="78"/>
      <c r="CTP29" s="78"/>
      <c r="CTQ29" s="78"/>
      <c r="CTR29" s="78"/>
      <c r="CTS29" s="78"/>
      <c r="CTT29" s="78"/>
      <c r="CTU29" s="78"/>
      <c r="CTV29" s="78"/>
      <c r="CTW29" s="78"/>
      <c r="CTX29" s="78"/>
      <c r="CTY29" s="78"/>
      <c r="CTZ29" s="78"/>
      <c r="CUA29" s="78"/>
      <c r="CUB29" s="78"/>
      <c r="CUC29" s="78"/>
      <c r="CUD29" s="78"/>
      <c r="CUE29" s="78"/>
      <c r="CUF29" s="78"/>
      <c r="CUG29" s="78"/>
      <c r="CUH29" s="78"/>
      <c r="CUI29" s="78"/>
      <c r="CUJ29" s="78"/>
      <c r="CUK29" s="78"/>
      <c r="CUL29" s="78"/>
      <c r="CUM29" s="78"/>
      <c r="CUN29" s="78"/>
      <c r="CUO29" s="78"/>
      <c r="CUP29" s="78"/>
      <c r="CUQ29" s="78"/>
      <c r="CUR29" s="78"/>
      <c r="CUS29" s="78"/>
      <c r="CUT29" s="78"/>
      <c r="CUU29" s="78"/>
      <c r="CUV29" s="78"/>
      <c r="CUW29" s="78"/>
      <c r="CUX29" s="78"/>
      <c r="CUY29" s="78"/>
      <c r="CUZ29" s="78"/>
      <c r="CVA29" s="78"/>
      <c r="CVB29" s="78"/>
      <c r="CVC29" s="78"/>
      <c r="CVD29" s="78"/>
      <c r="CVE29" s="78"/>
      <c r="CVF29" s="78"/>
      <c r="CVG29" s="78"/>
      <c r="CVH29" s="78"/>
      <c r="CVI29" s="78"/>
      <c r="CVJ29" s="78"/>
      <c r="CVK29" s="78"/>
      <c r="CVL29" s="78"/>
      <c r="CVM29" s="78"/>
      <c r="CVN29" s="78"/>
      <c r="CVO29" s="78"/>
      <c r="CVP29" s="78"/>
      <c r="CVQ29" s="78"/>
      <c r="CVR29" s="78"/>
      <c r="CVS29" s="78"/>
      <c r="CVT29" s="78"/>
      <c r="CVU29" s="78"/>
      <c r="CVV29" s="78"/>
      <c r="CVW29" s="78"/>
      <c r="CVX29" s="78"/>
      <c r="CVY29" s="78"/>
      <c r="CVZ29" s="78"/>
      <c r="CWA29" s="78"/>
      <c r="CWB29" s="78"/>
      <c r="CWC29" s="78"/>
      <c r="CWD29" s="78"/>
      <c r="CWE29" s="78"/>
      <c r="CWF29" s="78"/>
      <c r="CWG29" s="78"/>
      <c r="CWH29" s="78"/>
      <c r="CWI29" s="78"/>
      <c r="CWJ29" s="78"/>
      <c r="CWK29" s="78"/>
      <c r="CWL29" s="78"/>
      <c r="CWM29" s="78"/>
      <c r="CWN29" s="78"/>
      <c r="CWO29" s="78"/>
      <c r="CWP29" s="78"/>
      <c r="CWQ29" s="78"/>
      <c r="CWR29" s="78"/>
      <c r="CWS29" s="78"/>
      <c r="CWT29" s="78"/>
      <c r="CWU29" s="78"/>
      <c r="CWV29" s="78"/>
      <c r="CWW29" s="78"/>
      <c r="CWX29" s="78"/>
      <c r="CWY29" s="78"/>
      <c r="CWZ29" s="78"/>
      <c r="CXA29" s="78"/>
      <c r="CXB29" s="78"/>
      <c r="CXC29" s="78"/>
      <c r="CXD29" s="78"/>
      <c r="CXE29" s="78"/>
      <c r="CXF29" s="78"/>
      <c r="CXG29" s="78"/>
      <c r="CXH29" s="78"/>
      <c r="CXI29" s="78"/>
      <c r="CXJ29" s="78"/>
      <c r="CXK29" s="78"/>
      <c r="CXL29" s="78"/>
      <c r="CXM29" s="78"/>
      <c r="CXN29" s="78"/>
      <c r="CXO29" s="78"/>
      <c r="CXP29" s="78"/>
      <c r="CXQ29" s="78"/>
      <c r="CXR29" s="78"/>
      <c r="CXS29" s="78"/>
      <c r="CXT29" s="78"/>
      <c r="CXU29" s="78"/>
      <c r="CXV29" s="78"/>
      <c r="CXW29" s="78"/>
      <c r="CXX29" s="78"/>
      <c r="CXY29" s="78"/>
      <c r="CXZ29" s="78"/>
      <c r="CYA29" s="78"/>
      <c r="CYB29" s="78"/>
      <c r="CYC29" s="78"/>
      <c r="CYD29" s="78"/>
      <c r="CYE29" s="78"/>
      <c r="CYF29" s="78"/>
      <c r="CYG29" s="78"/>
      <c r="CYH29" s="78"/>
      <c r="CYI29" s="78"/>
      <c r="CYJ29" s="78"/>
      <c r="CYK29" s="78"/>
      <c r="CYL29" s="78"/>
      <c r="CYM29" s="78"/>
      <c r="CYN29" s="78"/>
      <c r="CYO29" s="78"/>
      <c r="CYP29" s="78"/>
      <c r="CYQ29" s="78"/>
      <c r="CYR29" s="78"/>
      <c r="CYS29" s="78"/>
      <c r="CYT29" s="78"/>
      <c r="CYU29" s="78"/>
      <c r="CYV29" s="78"/>
      <c r="CYW29" s="78"/>
      <c r="CYX29" s="78"/>
      <c r="CYY29" s="78"/>
      <c r="CYZ29" s="78"/>
      <c r="CZA29" s="78"/>
      <c r="CZB29" s="78"/>
      <c r="CZC29" s="78"/>
      <c r="CZD29" s="78"/>
      <c r="CZE29" s="78"/>
      <c r="CZF29" s="78"/>
      <c r="CZG29" s="78"/>
      <c r="CZH29" s="78"/>
      <c r="CZI29" s="78"/>
      <c r="CZJ29" s="78"/>
      <c r="CZK29" s="78"/>
      <c r="CZL29" s="78"/>
      <c r="CZM29" s="78"/>
      <c r="CZN29" s="78"/>
      <c r="CZO29" s="78"/>
      <c r="CZP29" s="78"/>
      <c r="CZQ29" s="78"/>
      <c r="CZR29" s="78"/>
      <c r="CZS29" s="78"/>
      <c r="CZT29" s="78"/>
      <c r="CZU29" s="78"/>
      <c r="CZV29" s="78"/>
      <c r="CZW29" s="78"/>
      <c r="CZX29" s="78"/>
      <c r="CZY29" s="78"/>
      <c r="CZZ29" s="78"/>
      <c r="DAA29" s="78"/>
      <c r="DAB29" s="78"/>
      <c r="DAC29" s="78"/>
      <c r="DAD29" s="78"/>
      <c r="DAE29" s="78"/>
      <c r="DAF29" s="78"/>
      <c r="DAG29" s="78"/>
      <c r="DAH29" s="78"/>
      <c r="DAI29" s="78"/>
      <c r="DAJ29" s="78"/>
      <c r="DAK29" s="78"/>
      <c r="DAL29" s="78"/>
      <c r="DAM29" s="78"/>
      <c r="DAN29" s="78"/>
      <c r="DAO29" s="78"/>
      <c r="DAP29" s="78"/>
      <c r="DAQ29" s="78"/>
      <c r="DAR29" s="78"/>
      <c r="DAS29" s="78"/>
      <c r="DAT29" s="78"/>
      <c r="DAU29" s="78"/>
      <c r="DAV29" s="78"/>
      <c r="DAW29" s="78"/>
      <c r="DAX29" s="78"/>
      <c r="DAY29" s="78"/>
      <c r="DAZ29" s="78"/>
      <c r="DBA29" s="78"/>
      <c r="DBB29" s="78"/>
      <c r="DBC29" s="78"/>
      <c r="DBD29" s="78"/>
      <c r="DBE29" s="78"/>
      <c r="DBF29" s="78"/>
      <c r="DBG29" s="78"/>
      <c r="DBH29" s="78"/>
      <c r="DBI29" s="78"/>
      <c r="DBJ29" s="78"/>
      <c r="DBK29" s="78"/>
      <c r="DBL29" s="78"/>
      <c r="DBM29" s="78"/>
      <c r="DBN29" s="78"/>
      <c r="DBO29" s="78"/>
      <c r="DBP29" s="78"/>
      <c r="DBQ29" s="78"/>
      <c r="DBR29" s="78"/>
      <c r="DBS29" s="78"/>
      <c r="DBT29" s="78"/>
      <c r="DBU29" s="78"/>
      <c r="DBV29" s="78"/>
      <c r="DBW29" s="78"/>
      <c r="DBX29" s="78"/>
      <c r="DBY29" s="78"/>
      <c r="DBZ29" s="78"/>
      <c r="DCA29" s="78"/>
      <c r="DCB29" s="78"/>
      <c r="DCC29" s="78"/>
      <c r="DCD29" s="78"/>
      <c r="DCE29" s="78"/>
      <c r="DCF29" s="78"/>
      <c r="DCG29" s="78"/>
      <c r="DCH29" s="78"/>
      <c r="DCI29" s="78"/>
      <c r="DCJ29" s="78"/>
      <c r="DCK29" s="78"/>
      <c r="DCL29" s="78"/>
      <c r="DCM29" s="78"/>
      <c r="DCN29" s="78"/>
      <c r="DCO29" s="78"/>
      <c r="DCP29" s="78"/>
      <c r="DCQ29" s="78"/>
      <c r="DCR29" s="78"/>
      <c r="DCS29" s="78"/>
      <c r="DCT29" s="78"/>
      <c r="DCU29" s="78"/>
      <c r="DCV29" s="78"/>
      <c r="DCW29" s="78"/>
      <c r="DCX29" s="78"/>
      <c r="DCY29" s="78"/>
      <c r="DCZ29" s="78"/>
      <c r="DDA29" s="78"/>
      <c r="DDB29" s="78"/>
      <c r="DDC29" s="78"/>
      <c r="DDD29" s="78"/>
      <c r="DDE29" s="78"/>
      <c r="DDF29" s="78"/>
      <c r="DDG29" s="78"/>
      <c r="DDH29" s="78"/>
      <c r="DDI29" s="78"/>
      <c r="DDJ29" s="78"/>
      <c r="DDK29" s="78"/>
      <c r="DDL29" s="78"/>
      <c r="DDM29" s="78"/>
      <c r="DDN29" s="78"/>
      <c r="DDO29" s="78"/>
      <c r="DDP29" s="78"/>
      <c r="DDQ29" s="78"/>
      <c r="DDR29" s="78"/>
      <c r="DDS29" s="78"/>
      <c r="DDT29" s="78"/>
      <c r="DDU29" s="78"/>
      <c r="DDV29" s="78"/>
      <c r="DDW29" s="78"/>
      <c r="DDX29" s="78"/>
      <c r="DDY29" s="78"/>
      <c r="DDZ29" s="78"/>
      <c r="DEA29" s="78"/>
      <c r="DEB29" s="78"/>
      <c r="DEC29" s="78"/>
      <c r="DED29" s="78"/>
      <c r="DEE29" s="78"/>
      <c r="DEF29" s="78"/>
      <c r="DEG29" s="78"/>
      <c r="DEH29" s="78"/>
      <c r="DEI29" s="78"/>
      <c r="DEJ29" s="78"/>
      <c r="DEK29" s="78"/>
      <c r="DEL29" s="78"/>
      <c r="DEM29" s="78"/>
      <c r="DEN29" s="78"/>
      <c r="DEO29" s="78"/>
      <c r="DEP29" s="78"/>
      <c r="DEQ29" s="78"/>
      <c r="DER29" s="78"/>
      <c r="DES29" s="78"/>
      <c r="DET29" s="78"/>
      <c r="DEU29" s="78"/>
      <c r="DEV29" s="78"/>
      <c r="DEW29" s="78"/>
      <c r="DEX29" s="78"/>
      <c r="DEY29" s="78"/>
      <c r="DEZ29" s="78"/>
      <c r="DFA29" s="78"/>
      <c r="DFB29" s="78"/>
      <c r="DFC29" s="78"/>
      <c r="DFD29" s="78"/>
      <c r="DFE29" s="78"/>
      <c r="DFF29" s="78"/>
      <c r="DFG29" s="78"/>
      <c r="DFH29" s="78"/>
      <c r="DFI29" s="78"/>
      <c r="DFJ29" s="78"/>
      <c r="DFK29" s="78"/>
      <c r="DFL29" s="78"/>
      <c r="DFM29" s="78"/>
      <c r="DFN29" s="78"/>
      <c r="DFO29" s="78"/>
      <c r="DFP29" s="78"/>
      <c r="DFQ29" s="78"/>
      <c r="DFR29" s="78"/>
      <c r="DFS29" s="78"/>
      <c r="DFT29" s="78"/>
      <c r="DFU29" s="78"/>
      <c r="DFV29" s="78"/>
      <c r="DFW29" s="78"/>
      <c r="DFX29" s="78"/>
      <c r="DFY29" s="78"/>
      <c r="DFZ29" s="78"/>
      <c r="DGA29" s="78"/>
      <c r="DGB29" s="78"/>
      <c r="DGC29" s="78"/>
      <c r="DGD29" s="78"/>
      <c r="DGE29" s="78"/>
      <c r="DGF29" s="78"/>
      <c r="DGG29" s="78"/>
      <c r="DGH29" s="78"/>
      <c r="DGI29" s="78"/>
      <c r="DGJ29" s="78"/>
      <c r="DGK29" s="78"/>
      <c r="DGL29" s="78"/>
      <c r="DGM29" s="78"/>
      <c r="DGN29" s="78"/>
      <c r="DGO29" s="78"/>
      <c r="DGP29" s="78"/>
      <c r="DGQ29" s="78"/>
      <c r="DGR29" s="78"/>
      <c r="DGS29" s="78"/>
      <c r="DGT29" s="78"/>
      <c r="DGU29" s="78"/>
      <c r="DGV29" s="78"/>
      <c r="DGW29" s="78"/>
      <c r="DGX29" s="78"/>
      <c r="DGY29" s="78"/>
      <c r="DGZ29" s="78"/>
      <c r="DHA29" s="78"/>
      <c r="DHB29" s="78"/>
      <c r="DHC29" s="78"/>
      <c r="DHD29" s="78"/>
      <c r="DHE29" s="78"/>
      <c r="DHF29" s="78"/>
      <c r="DHG29" s="78"/>
      <c r="DHH29" s="78"/>
      <c r="DHI29" s="78"/>
      <c r="DHJ29" s="78"/>
      <c r="DHK29" s="78"/>
      <c r="DHL29" s="78"/>
      <c r="DHM29" s="78"/>
      <c r="DHN29" s="78"/>
      <c r="DHO29" s="78"/>
      <c r="DHP29" s="78"/>
      <c r="DHQ29" s="78"/>
      <c r="DHR29" s="78"/>
      <c r="DHS29" s="78"/>
      <c r="DHT29" s="78"/>
      <c r="DHU29" s="78"/>
      <c r="DHV29" s="78"/>
      <c r="DHW29" s="78"/>
      <c r="DHX29" s="78"/>
      <c r="DHY29" s="78"/>
      <c r="DHZ29" s="78"/>
      <c r="DIA29" s="78"/>
      <c r="DIB29" s="78"/>
      <c r="DIC29" s="78"/>
      <c r="DID29" s="78"/>
      <c r="DIE29" s="78"/>
      <c r="DIF29" s="78"/>
      <c r="DIG29" s="78"/>
      <c r="DIH29" s="78"/>
      <c r="DII29" s="78"/>
      <c r="DIJ29" s="78"/>
      <c r="DIK29" s="78"/>
      <c r="DIL29" s="78"/>
      <c r="DIM29" s="78"/>
      <c r="DIN29" s="78"/>
      <c r="DIO29" s="78"/>
      <c r="DIP29" s="78"/>
      <c r="DIQ29" s="78"/>
      <c r="DIR29" s="78"/>
      <c r="DIS29" s="78"/>
      <c r="DIT29" s="78"/>
      <c r="DIU29" s="78"/>
      <c r="DIV29" s="78"/>
      <c r="DIW29" s="78"/>
      <c r="DIX29" s="78"/>
      <c r="DIY29" s="78"/>
      <c r="DIZ29" s="78"/>
      <c r="DJA29" s="78"/>
      <c r="DJB29" s="78"/>
      <c r="DJC29" s="78"/>
      <c r="DJD29" s="78"/>
      <c r="DJE29" s="78"/>
      <c r="DJF29" s="78"/>
      <c r="DJG29" s="78"/>
      <c r="DJH29" s="78"/>
      <c r="DJI29" s="78"/>
      <c r="DJJ29" s="78"/>
      <c r="DJK29" s="78"/>
      <c r="DJL29" s="78"/>
      <c r="DJM29" s="78"/>
      <c r="DJN29" s="78"/>
      <c r="DJO29" s="78"/>
      <c r="DJP29" s="78"/>
      <c r="DJQ29" s="78"/>
      <c r="DJR29" s="78"/>
      <c r="DJS29" s="78"/>
      <c r="DJT29" s="78"/>
      <c r="DJU29" s="78"/>
      <c r="DJV29" s="78"/>
      <c r="DJW29" s="78"/>
      <c r="DJX29" s="78"/>
      <c r="DJY29" s="78"/>
      <c r="DJZ29" s="78"/>
      <c r="DKA29" s="78"/>
      <c r="DKB29" s="78"/>
      <c r="DKC29" s="78"/>
      <c r="DKD29" s="78"/>
      <c r="DKE29" s="78"/>
      <c r="DKF29" s="78"/>
      <c r="DKG29" s="78"/>
      <c r="DKH29" s="78"/>
      <c r="DKI29" s="78"/>
      <c r="DKJ29" s="78"/>
      <c r="DKK29" s="78"/>
      <c r="DKL29" s="78"/>
      <c r="DKM29" s="78"/>
      <c r="DKN29" s="78"/>
      <c r="DKO29" s="78"/>
      <c r="DKP29" s="78"/>
      <c r="DKQ29" s="78"/>
      <c r="DKR29" s="78"/>
      <c r="DKS29" s="78"/>
      <c r="DKT29" s="78"/>
      <c r="DKU29" s="78"/>
      <c r="DKV29" s="78"/>
      <c r="DKW29" s="78"/>
      <c r="DKX29" s="78"/>
      <c r="DKY29" s="78"/>
      <c r="DKZ29" s="78"/>
      <c r="DLA29" s="78"/>
      <c r="DLB29" s="78"/>
      <c r="DLC29" s="78"/>
      <c r="DLD29" s="78"/>
      <c r="DLE29" s="78"/>
      <c r="DLF29" s="78"/>
      <c r="DLG29" s="78"/>
      <c r="DLH29" s="78"/>
      <c r="DLI29" s="78"/>
      <c r="DLJ29" s="78"/>
      <c r="DLK29" s="78"/>
      <c r="DLL29" s="78"/>
      <c r="DLM29" s="78"/>
      <c r="DLN29" s="78"/>
      <c r="DLO29" s="78"/>
      <c r="DLP29" s="78"/>
      <c r="DLQ29" s="78"/>
      <c r="DLR29" s="78"/>
      <c r="DLS29" s="78"/>
      <c r="DLT29" s="78"/>
      <c r="DLU29" s="78"/>
      <c r="DLV29" s="78"/>
      <c r="DLW29" s="78"/>
      <c r="DLX29" s="78"/>
      <c r="DLY29" s="78"/>
      <c r="DLZ29" s="78"/>
      <c r="DMA29" s="78"/>
      <c r="DMB29" s="78"/>
      <c r="DMC29" s="78"/>
      <c r="DMD29" s="78"/>
      <c r="DME29" s="78"/>
      <c r="DMF29" s="78"/>
      <c r="DMG29" s="78"/>
      <c r="DMH29" s="78"/>
      <c r="DMI29" s="78"/>
      <c r="DMJ29" s="78"/>
      <c r="DMK29" s="78"/>
      <c r="DML29" s="78"/>
      <c r="DMM29" s="78"/>
      <c r="DMN29" s="78"/>
      <c r="DMO29" s="78"/>
      <c r="DMP29" s="78"/>
      <c r="DMQ29" s="78"/>
      <c r="DMR29" s="78"/>
      <c r="DMS29" s="78"/>
      <c r="DMT29" s="78"/>
      <c r="DMU29" s="78"/>
      <c r="DMV29" s="78"/>
      <c r="DMW29" s="78"/>
      <c r="DMX29" s="78"/>
      <c r="DMY29" s="78"/>
      <c r="DMZ29" s="78"/>
      <c r="DNA29" s="78"/>
      <c r="DNB29" s="78"/>
      <c r="DNC29" s="78"/>
      <c r="DND29" s="78"/>
      <c r="DNE29" s="78"/>
      <c r="DNF29" s="78"/>
      <c r="DNG29" s="78"/>
      <c r="DNH29" s="78"/>
      <c r="DNI29" s="78"/>
      <c r="DNJ29" s="78"/>
      <c r="DNK29" s="78"/>
      <c r="DNL29" s="78"/>
      <c r="DNM29" s="78"/>
      <c r="DNN29" s="78"/>
      <c r="DNO29" s="78"/>
      <c r="DNP29" s="78"/>
      <c r="DNQ29" s="78"/>
      <c r="DNR29" s="78"/>
      <c r="DNS29" s="78"/>
      <c r="DNT29" s="78"/>
      <c r="DNU29" s="78"/>
      <c r="DNV29" s="78"/>
      <c r="DNW29" s="78"/>
      <c r="DNX29" s="78"/>
      <c r="DNY29" s="78"/>
      <c r="DNZ29" s="78"/>
      <c r="DOA29" s="78"/>
      <c r="DOB29" s="78"/>
      <c r="DOC29" s="78"/>
      <c r="DOD29" s="78"/>
      <c r="DOE29" s="78"/>
      <c r="DOF29" s="78"/>
      <c r="DOG29" s="78"/>
      <c r="DOH29" s="78"/>
      <c r="DOI29" s="78"/>
      <c r="DOJ29" s="78"/>
      <c r="DOK29" s="78"/>
      <c r="DOL29" s="78"/>
      <c r="DOM29" s="78"/>
      <c r="DON29" s="78"/>
      <c r="DOO29" s="78"/>
      <c r="DOP29" s="78"/>
      <c r="DOQ29" s="78"/>
      <c r="DOR29" s="78"/>
      <c r="DOS29" s="78"/>
      <c r="DOT29" s="78"/>
      <c r="DOU29" s="78"/>
      <c r="DOV29" s="78"/>
      <c r="DOW29" s="78"/>
      <c r="DOX29" s="78"/>
      <c r="DOY29" s="78"/>
      <c r="DOZ29" s="78"/>
      <c r="DPA29" s="78"/>
      <c r="DPB29" s="78"/>
      <c r="DPC29" s="78"/>
      <c r="DPD29" s="78"/>
      <c r="DPE29" s="78"/>
      <c r="DPF29" s="78"/>
      <c r="DPG29" s="78"/>
      <c r="DPH29" s="78"/>
      <c r="DPI29" s="78"/>
      <c r="DPJ29" s="78"/>
      <c r="DPK29" s="78"/>
      <c r="DPL29" s="78"/>
      <c r="DPM29" s="78"/>
      <c r="DPN29" s="78"/>
      <c r="DPO29" s="78"/>
      <c r="DPP29" s="78"/>
      <c r="DPQ29" s="78"/>
      <c r="DPR29" s="78"/>
      <c r="DPS29" s="78"/>
      <c r="DPT29" s="78"/>
      <c r="DPU29" s="78"/>
      <c r="DPV29" s="78"/>
      <c r="DPW29" s="78"/>
      <c r="DPX29" s="78"/>
      <c r="DPY29" s="78"/>
      <c r="DPZ29" s="78"/>
      <c r="DQA29" s="78"/>
      <c r="DQB29" s="78"/>
      <c r="DQC29" s="78"/>
      <c r="DQD29" s="78"/>
      <c r="DQE29" s="78"/>
      <c r="DQF29" s="78"/>
      <c r="DQG29" s="78"/>
      <c r="DQH29" s="78"/>
      <c r="DQI29" s="78"/>
      <c r="DQJ29" s="78"/>
      <c r="DQK29" s="78"/>
      <c r="DQL29" s="78"/>
      <c r="DQM29" s="78"/>
      <c r="DQN29" s="78"/>
      <c r="DQO29" s="78"/>
      <c r="DQP29" s="78"/>
      <c r="DQQ29" s="78"/>
      <c r="DQR29" s="78"/>
      <c r="DQS29" s="78"/>
      <c r="DQT29" s="78"/>
      <c r="DQU29" s="78"/>
      <c r="DQV29" s="78"/>
      <c r="DQW29" s="78"/>
      <c r="DQX29" s="78"/>
      <c r="DQY29" s="78"/>
      <c r="DQZ29" s="78"/>
      <c r="DRA29" s="78"/>
      <c r="DRB29" s="78"/>
      <c r="DRC29" s="78"/>
      <c r="DRD29" s="78"/>
      <c r="DRE29" s="78"/>
      <c r="DRF29" s="78"/>
      <c r="DRG29" s="78"/>
      <c r="DRH29" s="78"/>
      <c r="DRI29" s="78"/>
      <c r="DRJ29" s="78"/>
      <c r="DRK29" s="78"/>
      <c r="DRL29" s="78"/>
      <c r="DRM29" s="78"/>
      <c r="DRN29" s="78"/>
      <c r="DRO29" s="78"/>
      <c r="DRP29" s="78"/>
      <c r="DRQ29" s="78"/>
      <c r="DRR29" s="78"/>
      <c r="DRS29" s="78"/>
      <c r="DRT29" s="78"/>
      <c r="DRU29" s="78"/>
      <c r="DRV29" s="78"/>
      <c r="DRW29" s="78"/>
      <c r="DRX29" s="78"/>
      <c r="DRY29" s="78"/>
      <c r="DRZ29" s="78"/>
      <c r="DSA29" s="78"/>
      <c r="DSB29" s="78"/>
      <c r="DSC29" s="78"/>
      <c r="DSD29" s="78"/>
      <c r="DSE29" s="78"/>
      <c r="DSF29" s="78"/>
      <c r="DSG29" s="78"/>
      <c r="DSH29" s="78"/>
      <c r="DSI29" s="78"/>
      <c r="DSJ29" s="78"/>
      <c r="DSK29" s="78"/>
      <c r="DSL29" s="78"/>
      <c r="DSM29" s="78"/>
      <c r="DSN29" s="78"/>
      <c r="DSO29" s="78"/>
      <c r="DSP29" s="78"/>
      <c r="DSQ29" s="78"/>
      <c r="DSR29" s="78"/>
      <c r="DSS29" s="78"/>
      <c r="DST29" s="78"/>
      <c r="DSU29" s="78"/>
      <c r="DSV29" s="78"/>
      <c r="DSW29" s="78"/>
      <c r="DSX29" s="78"/>
      <c r="DSY29" s="78"/>
      <c r="DSZ29" s="78"/>
      <c r="DTA29" s="78"/>
      <c r="DTB29" s="78"/>
      <c r="DTC29" s="78"/>
      <c r="DTD29" s="78"/>
      <c r="DTE29" s="78"/>
      <c r="DTF29" s="78"/>
      <c r="DTG29" s="78"/>
      <c r="DTH29" s="78"/>
      <c r="DTI29" s="78"/>
      <c r="DTJ29" s="78"/>
      <c r="DTK29" s="78"/>
      <c r="DTL29" s="78"/>
      <c r="DTM29" s="78"/>
      <c r="DTN29" s="78"/>
      <c r="DTO29" s="78"/>
      <c r="DTP29" s="78"/>
      <c r="DTQ29" s="78"/>
      <c r="DTR29" s="78"/>
      <c r="DTS29" s="78"/>
      <c r="DTT29" s="78"/>
      <c r="DTU29" s="78"/>
      <c r="DTV29" s="78"/>
      <c r="DTW29" s="78"/>
      <c r="DTX29" s="78"/>
      <c r="DTY29" s="78"/>
      <c r="DTZ29" s="78"/>
      <c r="DUA29" s="78"/>
      <c r="DUB29" s="78"/>
      <c r="DUC29" s="78"/>
      <c r="DUD29" s="78"/>
      <c r="DUE29" s="78"/>
      <c r="DUF29" s="78"/>
      <c r="DUG29" s="78"/>
      <c r="DUH29" s="78"/>
      <c r="DUI29" s="78"/>
      <c r="DUJ29" s="78"/>
      <c r="DUK29" s="78"/>
      <c r="DUL29" s="78"/>
      <c r="DUM29" s="78"/>
      <c r="DUN29" s="78"/>
      <c r="DUO29" s="78"/>
      <c r="DUP29" s="78"/>
      <c r="DUQ29" s="78"/>
      <c r="DUR29" s="78"/>
      <c r="DUS29" s="78"/>
      <c r="DUT29" s="78"/>
      <c r="DUU29" s="78"/>
      <c r="DUV29" s="78"/>
      <c r="DUW29" s="78"/>
      <c r="DUX29" s="78"/>
      <c r="DUY29" s="78"/>
      <c r="DUZ29" s="78"/>
      <c r="DVA29" s="78"/>
      <c r="DVB29" s="78"/>
      <c r="DVC29" s="78"/>
      <c r="DVD29" s="78"/>
      <c r="DVE29" s="78"/>
      <c r="DVF29" s="78"/>
      <c r="DVG29" s="78"/>
      <c r="DVH29" s="78"/>
      <c r="DVI29" s="78"/>
      <c r="DVJ29" s="78"/>
      <c r="DVK29" s="78"/>
      <c r="DVL29" s="78"/>
      <c r="DVM29" s="78"/>
      <c r="DVN29" s="78"/>
      <c r="DVO29" s="78"/>
      <c r="DVP29" s="78"/>
      <c r="DVQ29" s="78"/>
      <c r="DVR29" s="78"/>
      <c r="DVS29" s="78"/>
      <c r="DVT29" s="78"/>
      <c r="DVU29" s="78"/>
      <c r="DVV29" s="78"/>
      <c r="DVW29" s="78"/>
      <c r="DVX29" s="78"/>
      <c r="DVY29" s="78"/>
      <c r="DVZ29" s="78"/>
      <c r="DWA29" s="78"/>
      <c r="DWB29" s="78"/>
      <c r="DWC29" s="78"/>
      <c r="DWD29" s="78"/>
      <c r="DWE29" s="78"/>
      <c r="DWF29" s="78"/>
      <c r="DWG29" s="78"/>
      <c r="DWH29" s="78"/>
      <c r="DWI29" s="78"/>
      <c r="DWJ29" s="78"/>
      <c r="DWK29" s="78"/>
      <c r="DWL29" s="78"/>
      <c r="DWM29" s="78"/>
      <c r="DWN29" s="78"/>
      <c r="DWO29" s="78"/>
      <c r="DWP29" s="78"/>
      <c r="DWQ29" s="78"/>
      <c r="DWR29" s="78"/>
      <c r="DWS29" s="78"/>
      <c r="DWT29" s="78"/>
      <c r="DWU29" s="78"/>
      <c r="DWV29" s="78"/>
      <c r="DWW29" s="78"/>
      <c r="DWX29" s="78"/>
      <c r="DWY29" s="78"/>
      <c r="DWZ29" s="78"/>
      <c r="DXA29" s="78"/>
      <c r="DXB29" s="78"/>
      <c r="DXC29" s="78"/>
      <c r="DXD29" s="78"/>
      <c r="DXE29" s="78"/>
      <c r="DXF29" s="78"/>
      <c r="DXG29" s="78"/>
      <c r="DXH29" s="78"/>
      <c r="DXI29" s="78"/>
      <c r="DXJ29" s="78"/>
      <c r="DXK29" s="78"/>
      <c r="DXL29" s="78"/>
      <c r="DXM29" s="78"/>
      <c r="DXN29" s="78"/>
      <c r="DXO29" s="78"/>
      <c r="DXP29" s="78"/>
      <c r="DXQ29" s="78"/>
      <c r="DXR29" s="78"/>
      <c r="DXS29" s="78"/>
      <c r="DXT29" s="78"/>
      <c r="DXU29" s="78"/>
      <c r="DXV29" s="78"/>
      <c r="DXW29" s="78"/>
      <c r="DXX29" s="78"/>
      <c r="DXY29" s="78"/>
      <c r="DXZ29" s="78"/>
      <c r="DYA29" s="78"/>
      <c r="DYB29" s="78"/>
      <c r="DYC29" s="78"/>
      <c r="DYD29" s="78"/>
      <c r="DYE29" s="78"/>
      <c r="DYF29" s="78"/>
      <c r="DYG29" s="78"/>
      <c r="DYH29" s="78"/>
      <c r="DYI29" s="78"/>
      <c r="DYJ29" s="78"/>
      <c r="DYK29" s="78"/>
      <c r="DYL29" s="78"/>
      <c r="DYM29" s="78"/>
      <c r="DYN29" s="78"/>
      <c r="DYO29" s="78"/>
      <c r="DYP29" s="78"/>
      <c r="DYQ29" s="78"/>
      <c r="DYR29" s="78"/>
      <c r="DYS29" s="78"/>
      <c r="DYT29" s="78"/>
      <c r="DYU29" s="78"/>
      <c r="DYV29" s="78"/>
      <c r="DYW29" s="78"/>
      <c r="DYX29" s="78"/>
      <c r="DYY29" s="78"/>
      <c r="DYZ29" s="78"/>
      <c r="DZA29" s="78"/>
      <c r="DZB29" s="78"/>
      <c r="DZC29" s="78"/>
      <c r="DZD29" s="78"/>
      <c r="DZE29" s="78"/>
      <c r="DZF29" s="78"/>
      <c r="DZG29" s="78"/>
      <c r="DZH29" s="78"/>
      <c r="DZI29" s="78"/>
      <c r="DZJ29" s="78"/>
      <c r="DZK29" s="78"/>
      <c r="DZL29" s="78"/>
      <c r="DZM29" s="78"/>
      <c r="DZN29" s="78"/>
      <c r="DZO29" s="78"/>
      <c r="DZP29" s="78"/>
      <c r="DZQ29" s="78"/>
      <c r="DZR29" s="78"/>
      <c r="DZS29" s="78"/>
      <c r="DZT29" s="78"/>
      <c r="DZU29" s="78"/>
      <c r="DZV29" s="78"/>
      <c r="DZW29" s="78"/>
      <c r="DZX29" s="78"/>
      <c r="DZY29" s="78"/>
      <c r="DZZ29" s="78"/>
      <c r="EAA29" s="78"/>
      <c r="EAB29" s="78"/>
      <c r="EAC29" s="78"/>
      <c r="EAD29" s="78"/>
      <c r="EAE29" s="78"/>
      <c r="EAF29" s="78"/>
      <c r="EAG29" s="78"/>
      <c r="EAH29" s="78"/>
      <c r="EAI29" s="78"/>
      <c r="EAJ29" s="78"/>
      <c r="EAK29" s="78"/>
      <c r="EAL29" s="78"/>
      <c r="EAM29" s="78"/>
      <c r="EAN29" s="78"/>
      <c r="EAO29" s="78"/>
      <c r="EAP29" s="78"/>
      <c r="EAQ29" s="78"/>
      <c r="EAR29" s="78"/>
      <c r="EAS29" s="78"/>
      <c r="EAT29" s="78"/>
      <c r="EAU29" s="78"/>
      <c r="EAV29" s="78"/>
      <c r="EAW29" s="78"/>
      <c r="EAX29" s="78"/>
      <c r="EAY29" s="78"/>
      <c r="EAZ29" s="78"/>
      <c r="EBA29" s="78"/>
      <c r="EBB29" s="78"/>
      <c r="EBC29" s="78"/>
      <c r="EBD29" s="78"/>
      <c r="EBE29" s="78"/>
      <c r="EBF29" s="78"/>
      <c r="EBG29" s="78"/>
      <c r="EBH29" s="78"/>
      <c r="EBI29" s="78"/>
      <c r="EBJ29" s="78"/>
      <c r="EBK29" s="78"/>
      <c r="EBL29" s="78"/>
      <c r="EBM29" s="78"/>
      <c r="EBN29" s="78"/>
      <c r="EBO29" s="78"/>
      <c r="EBP29" s="78"/>
      <c r="EBQ29" s="78"/>
      <c r="EBR29" s="78"/>
      <c r="EBS29" s="78"/>
      <c r="EBT29" s="78"/>
      <c r="EBU29" s="78"/>
      <c r="EBV29" s="78"/>
      <c r="EBW29" s="78"/>
      <c r="EBX29" s="78"/>
      <c r="EBY29" s="78"/>
      <c r="EBZ29" s="78"/>
      <c r="ECA29" s="78"/>
      <c r="ECB29" s="78"/>
      <c r="ECC29" s="78"/>
      <c r="ECD29" s="78"/>
      <c r="ECE29" s="78"/>
      <c r="ECF29" s="78"/>
      <c r="ECG29" s="78"/>
      <c r="ECH29" s="78"/>
      <c r="ECI29" s="78"/>
      <c r="ECJ29" s="78"/>
      <c r="ECK29" s="78"/>
      <c r="ECL29" s="78"/>
      <c r="ECM29" s="78"/>
      <c r="ECN29" s="78"/>
      <c r="ECO29" s="78"/>
      <c r="ECP29" s="78"/>
      <c r="ECQ29" s="78"/>
      <c r="ECR29" s="78"/>
      <c r="ECS29" s="78"/>
      <c r="ECT29" s="78"/>
      <c r="ECU29" s="78"/>
      <c r="ECV29" s="78"/>
      <c r="ECW29" s="78"/>
      <c r="ECX29" s="78"/>
      <c r="ECY29" s="78"/>
      <c r="ECZ29" s="78"/>
      <c r="EDA29" s="78"/>
      <c r="EDB29" s="78"/>
      <c r="EDC29" s="78"/>
      <c r="EDD29" s="78"/>
      <c r="EDE29" s="78"/>
      <c r="EDF29" s="78"/>
      <c r="EDG29" s="78"/>
      <c r="EDH29" s="78"/>
      <c r="EDI29" s="78"/>
      <c r="EDJ29" s="78"/>
      <c r="EDK29" s="78"/>
      <c r="EDL29" s="78"/>
      <c r="EDM29" s="78"/>
      <c r="EDN29" s="78"/>
      <c r="EDO29" s="78"/>
      <c r="EDP29" s="78"/>
      <c r="EDQ29" s="78"/>
      <c r="EDR29" s="78"/>
      <c r="EDS29" s="78"/>
      <c r="EDT29" s="78"/>
      <c r="EDU29" s="78"/>
      <c r="EDV29" s="78"/>
      <c r="EDW29" s="78"/>
      <c r="EDX29" s="78"/>
      <c r="EDY29" s="78"/>
      <c r="EDZ29" s="78"/>
      <c r="EEA29" s="78"/>
      <c r="EEB29" s="78"/>
      <c r="EEC29" s="78"/>
      <c r="EED29" s="78"/>
      <c r="EEE29" s="78"/>
      <c r="EEF29" s="78"/>
      <c r="EEG29" s="78"/>
      <c r="EEH29" s="78"/>
      <c r="EEI29" s="78"/>
      <c r="EEJ29" s="78"/>
      <c r="EEK29" s="78"/>
      <c r="EEL29" s="78"/>
      <c r="EEM29" s="78"/>
      <c r="EEN29" s="78"/>
      <c r="EEO29" s="78"/>
      <c r="EEP29" s="78"/>
      <c r="EEQ29" s="78"/>
      <c r="EER29" s="78"/>
      <c r="EES29" s="78"/>
      <c r="EET29" s="78"/>
      <c r="EEU29" s="78"/>
      <c r="EEV29" s="78"/>
      <c r="EEW29" s="78"/>
      <c r="EEX29" s="78"/>
      <c r="EEY29" s="78"/>
      <c r="EEZ29" s="78"/>
      <c r="EFA29" s="78"/>
      <c r="EFB29" s="78"/>
      <c r="EFC29" s="78"/>
      <c r="EFD29" s="78"/>
      <c r="EFE29" s="78"/>
      <c r="EFF29" s="78"/>
      <c r="EFG29" s="78"/>
      <c r="EFH29" s="78"/>
      <c r="EFI29" s="78"/>
      <c r="EFJ29" s="78"/>
      <c r="EFK29" s="78"/>
      <c r="EFL29" s="78"/>
      <c r="EFM29" s="78"/>
      <c r="EFN29" s="78"/>
      <c r="EFO29" s="78"/>
      <c r="EFP29" s="78"/>
      <c r="EFQ29" s="78"/>
      <c r="EFR29" s="78"/>
      <c r="EFS29" s="78"/>
      <c r="EFT29" s="78"/>
      <c r="EFU29" s="78"/>
      <c r="EFV29" s="78"/>
      <c r="EFW29" s="78"/>
      <c r="EFX29" s="78"/>
      <c r="EFY29" s="78"/>
      <c r="EFZ29" s="78"/>
      <c r="EGA29" s="78"/>
      <c r="EGB29" s="78"/>
      <c r="EGC29" s="78"/>
      <c r="EGD29" s="78"/>
      <c r="EGE29" s="78"/>
      <c r="EGF29" s="78"/>
      <c r="EGG29" s="78"/>
      <c r="EGH29" s="78"/>
      <c r="EGI29" s="78"/>
      <c r="EGJ29" s="78"/>
      <c r="EGK29" s="78"/>
      <c r="EGL29" s="78"/>
      <c r="EGM29" s="78"/>
      <c r="EGN29" s="78"/>
      <c r="EGO29" s="78"/>
      <c r="EGP29" s="78"/>
      <c r="EGQ29" s="78"/>
      <c r="EGR29" s="78"/>
      <c r="EGS29" s="78"/>
      <c r="EGT29" s="78"/>
      <c r="EGU29" s="78"/>
      <c r="EGV29" s="78"/>
      <c r="EGW29" s="78"/>
      <c r="EGX29" s="78"/>
      <c r="EGY29" s="78"/>
      <c r="EGZ29" s="78"/>
      <c r="EHA29" s="78"/>
      <c r="EHB29" s="78"/>
      <c r="EHC29" s="78"/>
      <c r="EHD29" s="78"/>
      <c r="EHE29" s="78"/>
      <c r="EHF29" s="78"/>
      <c r="EHG29" s="78"/>
      <c r="EHH29" s="78"/>
      <c r="EHI29" s="78"/>
      <c r="EHJ29" s="78"/>
      <c r="EHK29" s="78"/>
      <c r="EHL29" s="78"/>
      <c r="EHM29" s="78"/>
      <c r="EHN29" s="78"/>
      <c r="EHO29" s="78"/>
      <c r="EHP29" s="78"/>
      <c r="EHQ29" s="78"/>
      <c r="EHR29" s="78"/>
      <c r="EHS29" s="78"/>
      <c r="EHT29" s="78"/>
      <c r="EHU29" s="78"/>
      <c r="EHV29" s="78"/>
      <c r="EHW29" s="78"/>
      <c r="EHX29" s="78"/>
      <c r="EHY29" s="78"/>
      <c r="EHZ29" s="78"/>
      <c r="EIA29" s="78"/>
      <c r="EIB29" s="78"/>
      <c r="EIC29" s="78"/>
      <c r="EID29" s="78"/>
      <c r="EIE29" s="78"/>
      <c r="EIF29" s="78"/>
      <c r="EIG29" s="78"/>
      <c r="EIH29" s="78"/>
      <c r="EII29" s="78"/>
      <c r="EIJ29" s="78"/>
      <c r="EIK29" s="78"/>
      <c r="EIL29" s="78"/>
      <c r="EIM29" s="78"/>
      <c r="EIN29" s="78"/>
      <c r="EIO29" s="78"/>
      <c r="EIP29" s="78"/>
      <c r="EIQ29" s="78"/>
      <c r="EIR29" s="78"/>
      <c r="EIS29" s="78"/>
      <c r="EIT29" s="78"/>
      <c r="EIU29" s="78"/>
      <c r="EIV29" s="78"/>
      <c r="EIW29" s="78"/>
      <c r="EIX29" s="78"/>
      <c r="EIY29" s="78"/>
      <c r="EIZ29" s="78"/>
      <c r="EJA29" s="78"/>
      <c r="EJB29" s="78"/>
      <c r="EJC29" s="78"/>
      <c r="EJD29" s="78"/>
      <c r="EJE29" s="78"/>
      <c r="EJF29" s="78"/>
      <c r="EJG29" s="78"/>
      <c r="EJH29" s="78"/>
      <c r="EJI29" s="78"/>
      <c r="EJJ29" s="78"/>
      <c r="EJK29" s="78"/>
      <c r="EJL29" s="78"/>
      <c r="EJM29" s="78"/>
      <c r="EJN29" s="78"/>
      <c r="EJO29" s="78"/>
      <c r="EJP29" s="78"/>
      <c r="EJQ29" s="78"/>
      <c r="EJR29" s="78"/>
      <c r="EJS29" s="78"/>
      <c r="EJT29" s="78"/>
      <c r="EJU29" s="78"/>
      <c r="EJV29" s="78"/>
      <c r="EJW29" s="78"/>
      <c r="EJX29" s="78"/>
      <c r="EJY29" s="78"/>
      <c r="EJZ29" s="78"/>
      <c r="EKA29" s="78"/>
      <c r="EKB29" s="78"/>
      <c r="EKC29" s="78"/>
      <c r="EKD29" s="78"/>
      <c r="EKE29" s="78"/>
      <c r="EKF29" s="78"/>
      <c r="EKG29" s="78"/>
      <c r="EKH29" s="78"/>
      <c r="EKI29" s="78"/>
      <c r="EKJ29" s="78"/>
      <c r="EKK29" s="78"/>
      <c r="EKL29" s="78"/>
      <c r="EKM29" s="78"/>
      <c r="EKN29" s="78"/>
      <c r="EKO29" s="78"/>
      <c r="EKP29" s="78"/>
      <c r="EKQ29" s="78"/>
      <c r="EKR29" s="78"/>
      <c r="EKS29" s="78"/>
      <c r="EKT29" s="78"/>
      <c r="EKU29" s="78"/>
      <c r="EKV29" s="78"/>
      <c r="EKW29" s="78"/>
      <c r="EKX29" s="78"/>
      <c r="EKY29" s="78"/>
      <c r="EKZ29" s="78"/>
      <c r="ELA29" s="78"/>
      <c r="ELB29" s="78"/>
      <c r="ELC29" s="78"/>
      <c r="ELD29" s="78"/>
      <c r="ELE29" s="78"/>
      <c r="ELF29" s="78"/>
      <c r="ELG29" s="78"/>
      <c r="ELH29" s="78"/>
      <c r="ELI29" s="78"/>
      <c r="ELJ29" s="78"/>
      <c r="ELK29" s="78"/>
      <c r="ELL29" s="78"/>
      <c r="ELM29" s="78"/>
      <c r="ELN29" s="78"/>
      <c r="ELO29" s="78"/>
      <c r="ELP29" s="78"/>
      <c r="ELQ29" s="78"/>
      <c r="ELR29" s="78"/>
      <c r="ELS29" s="78"/>
      <c r="ELT29" s="78"/>
      <c r="ELU29" s="78"/>
      <c r="ELV29" s="78"/>
      <c r="ELW29" s="78"/>
      <c r="ELX29" s="78"/>
      <c r="ELY29" s="78"/>
      <c r="ELZ29" s="78"/>
      <c r="EMA29" s="78"/>
      <c r="EMB29" s="78"/>
      <c r="EMC29" s="78"/>
      <c r="EMD29" s="78"/>
      <c r="EME29" s="78"/>
      <c r="EMF29" s="78"/>
      <c r="EMG29" s="78"/>
      <c r="EMH29" s="78"/>
      <c r="EMI29" s="78"/>
      <c r="EMJ29" s="78"/>
      <c r="EMK29" s="78"/>
      <c r="EML29" s="78"/>
      <c r="EMM29" s="78"/>
      <c r="EMN29" s="78"/>
      <c r="EMO29" s="78"/>
      <c r="EMP29" s="78"/>
      <c r="EMQ29" s="78"/>
      <c r="EMR29" s="78"/>
      <c r="EMS29" s="78"/>
      <c r="EMT29" s="78"/>
      <c r="EMU29" s="78"/>
      <c r="EMV29" s="78"/>
      <c r="EMW29" s="78"/>
      <c r="EMX29" s="78"/>
      <c r="EMY29" s="78"/>
      <c r="EMZ29" s="78"/>
      <c r="ENA29" s="78"/>
      <c r="ENB29" s="78"/>
      <c r="ENC29" s="78"/>
      <c r="END29" s="78"/>
      <c r="ENE29" s="78"/>
      <c r="ENF29" s="78"/>
      <c r="ENG29" s="78"/>
      <c r="ENH29" s="78"/>
      <c r="ENI29" s="78"/>
      <c r="ENJ29" s="78"/>
      <c r="ENK29" s="78"/>
      <c r="ENL29" s="78"/>
      <c r="ENM29" s="78"/>
      <c r="ENN29" s="78"/>
      <c r="ENO29" s="78"/>
      <c r="ENP29" s="78"/>
      <c r="ENQ29" s="78"/>
      <c r="ENR29" s="78"/>
      <c r="ENS29" s="78"/>
      <c r="ENT29" s="78"/>
      <c r="ENU29" s="78"/>
      <c r="ENV29" s="78"/>
      <c r="ENW29" s="78"/>
      <c r="ENX29" s="78"/>
      <c r="ENY29" s="78"/>
      <c r="ENZ29" s="78"/>
      <c r="EOA29" s="78"/>
      <c r="EOB29" s="78"/>
      <c r="EOC29" s="78"/>
      <c r="EOD29" s="78"/>
      <c r="EOE29" s="78"/>
      <c r="EOF29" s="78"/>
      <c r="EOG29" s="78"/>
      <c r="EOH29" s="78"/>
      <c r="EOI29" s="78"/>
      <c r="EOJ29" s="78"/>
      <c r="EOK29" s="78"/>
      <c r="EOL29" s="78"/>
      <c r="EOM29" s="78"/>
      <c r="EON29" s="78"/>
      <c r="EOO29" s="78"/>
      <c r="EOP29" s="78"/>
      <c r="EOQ29" s="78"/>
      <c r="EOR29" s="78"/>
      <c r="EOS29" s="78"/>
      <c r="EOT29" s="78"/>
      <c r="EOU29" s="78"/>
      <c r="EOV29" s="78"/>
      <c r="EOW29" s="78"/>
      <c r="EOX29" s="78"/>
      <c r="EOY29" s="78"/>
      <c r="EOZ29" s="78"/>
      <c r="EPA29" s="78"/>
      <c r="EPB29" s="78"/>
      <c r="EPC29" s="78"/>
      <c r="EPD29" s="78"/>
      <c r="EPE29" s="78"/>
      <c r="EPF29" s="78"/>
      <c r="EPG29" s="78"/>
      <c r="EPH29" s="78"/>
      <c r="EPI29" s="78"/>
      <c r="EPJ29" s="78"/>
      <c r="EPK29" s="78"/>
      <c r="EPL29" s="78"/>
      <c r="EPM29" s="78"/>
      <c r="EPN29" s="78"/>
      <c r="EPO29" s="78"/>
      <c r="EPP29" s="78"/>
      <c r="EPQ29" s="78"/>
      <c r="EPR29" s="78"/>
      <c r="EPS29" s="78"/>
      <c r="EPT29" s="78"/>
      <c r="EPU29" s="78"/>
      <c r="EPV29" s="78"/>
      <c r="EPW29" s="78"/>
      <c r="EPX29" s="78"/>
      <c r="EPY29" s="78"/>
      <c r="EPZ29" s="78"/>
      <c r="EQA29" s="78"/>
      <c r="EQB29" s="78"/>
      <c r="EQC29" s="78"/>
      <c r="EQD29" s="78"/>
      <c r="EQE29" s="78"/>
      <c r="EQF29" s="78"/>
      <c r="EQG29" s="78"/>
      <c r="EQH29" s="78"/>
      <c r="EQI29" s="78"/>
      <c r="EQJ29" s="78"/>
      <c r="EQK29" s="78"/>
      <c r="EQL29" s="78"/>
      <c r="EQM29" s="78"/>
      <c r="EQN29" s="78"/>
      <c r="EQO29" s="78"/>
      <c r="EQP29" s="78"/>
      <c r="EQQ29" s="78"/>
      <c r="EQR29" s="78"/>
      <c r="EQS29" s="78"/>
      <c r="EQT29" s="78"/>
      <c r="EQU29" s="78"/>
      <c r="EQV29" s="78"/>
      <c r="EQW29" s="78"/>
      <c r="EQX29" s="78"/>
      <c r="EQY29" s="78"/>
      <c r="EQZ29" s="78"/>
      <c r="ERA29" s="78"/>
      <c r="ERB29" s="78"/>
      <c r="ERC29" s="78"/>
      <c r="ERD29" s="78"/>
      <c r="ERE29" s="78"/>
      <c r="ERF29" s="78"/>
      <c r="ERG29" s="78"/>
      <c r="ERH29" s="78"/>
      <c r="ERI29" s="78"/>
      <c r="ERJ29" s="78"/>
      <c r="ERK29" s="78"/>
      <c r="ERL29" s="78"/>
      <c r="ERM29" s="78"/>
      <c r="ERN29" s="78"/>
      <c r="ERO29" s="78"/>
      <c r="ERP29" s="78"/>
      <c r="ERQ29" s="78"/>
      <c r="ERR29" s="78"/>
      <c r="ERS29" s="78"/>
      <c r="ERT29" s="78"/>
      <c r="ERU29" s="78"/>
      <c r="ERV29" s="78"/>
      <c r="ERW29" s="78"/>
      <c r="ERX29" s="78"/>
      <c r="ERY29" s="78"/>
      <c r="ERZ29" s="78"/>
      <c r="ESA29" s="78"/>
      <c r="ESB29" s="78"/>
      <c r="ESC29" s="78"/>
      <c r="ESD29" s="78"/>
      <c r="ESE29" s="78"/>
      <c r="ESF29" s="78"/>
      <c r="ESG29" s="78"/>
      <c r="ESH29" s="78"/>
      <c r="ESI29" s="78"/>
      <c r="ESJ29" s="78"/>
      <c r="ESK29" s="78"/>
      <c r="ESL29" s="78"/>
      <c r="ESM29" s="78"/>
      <c r="ESN29" s="78"/>
      <c r="ESO29" s="78"/>
      <c r="ESP29" s="78"/>
      <c r="ESQ29" s="78"/>
      <c r="ESR29" s="78"/>
      <c r="ESS29" s="78"/>
      <c r="EST29" s="78"/>
      <c r="ESU29" s="78"/>
      <c r="ESV29" s="78"/>
      <c r="ESW29" s="78"/>
      <c r="ESX29" s="78"/>
      <c r="ESY29" s="78"/>
      <c r="ESZ29" s="78"/>
      <c r="ETA29" s="78"/>
      <c r="ETB29" s="78"/>
      <c r="ETC29" s="78"/>
      <c r="ETD29" s="78"/>
      <c r="ETE29" s="78"/>
      <c r="ETF29" s="78"/>
      <c r="ETG29" s="78"/>
      <c r="ETH29" s="78"/>
      <c r="ETI29" s="78"/>
      <c r="ETJ29" s="78"/>
      <c r="ETK29" s="78"/>
      <c r="ETL29" s="78"/>
      <c r="ETM29" s="78"/>
      <c r="ETN29" s="78"/>
      <c r="ETO29" s="78"/>
      <c r="ETP29" s="78"/>
      <c r="ETQ29" s="78"/>
      <c r="ETR29" s="78"/>
      <c r="ETS29" s="78"/>
      <c r="ETT29" s="78"/>
      <c r="ETU29" s="78"/>
      <c r="ETV29" s="78"/>
      <c r="ETW29" s="78"/>
      <c r="ETX29" s="78"/>
      <c r="ETY29" s="78"/>
      <c r="ETZ29" s="78"/>
      <c r="EUA29" s="78"/>
      <c r="EUB29" s="78"/>
      <c r="EUC29" s="78"/>
      <c r="EUD29" s="78"/>
      <c r="EUE29" s="78"/>
      <c r="EUF29" s="78"/>
      <c r="EUG29" s="78"/>
      <c r="EUH29" s="78"/>
      <c r="EUI29" s="78"/>
      <c r="EUJ29" s="78"/>
      <c r="EUK29" s="78"/>
      <c r="EUL29" s="78"/>
      <c r="EUM29" s="78"/>
      <c r="EUN29" s="78"/>
      <c r="EUO29" s="78"/>
      <c r="EUP29" s="78"/>
      <c r="EUQ29" s="78"/>
      <c r="EUR29" s="78"/>
      <c r="EUS29" s="78"/>
      <c r="EUT29" s="78"/>
      <c r="EUU29" s="78"/>
      <c r="EUV29" s="78"/>
      <c r="EUW29" s="78"/>
      <c r="EUX29" s="78"/>
      <c r="EUY29" s="78"/>
      <c r="EUZ29" s="78"/>
      <c r="EVA29" s="78"/>
      <c r="EVB29" s="78"/>
      <c r="EVC29" s="78"/>
      <c r="EVD29" s="78"/>
      <c r="EVE29" s="78"/>
      <c r="EVF29" s="78"/>
      <c r="EVG29" s="78"/>
      <c r="EVH29" s="78"/>
      <c r="EVI29" s="78"/>
      <c r="EVJ29" s="78"/>
      <c r="EVK29" s="78"/>
      <c r="EVL29" s="78"/>
      <c r="EVM29" s="78"/>
      <c r="EVN29" s="78"/>
      <c r="EVO29" s="78"/>
      <c r="EVP29" s="78"/>
      <c r="EVQ29" s="78"/>
      <c r="EVR29" s="78"/>
      <c r="EVS29" s="78"/>
      <c r="EVT29" s="78"/>
      <c r="EVU29" s="78"/>
      <c r="EVV29" s="78"/>
      <c r="EVW29" s="78"/>
      <c r="EVX29" s="78"/>
      <c r="EVY29" s="78"/>
      <c r="EVZ29" s="78"/>
      <c r="EWA29" s="78"/>
      <c r="EWB29" s="78"/>
      <c r="EWC29" s="78"/>
      <c r="EWD29" s="78"/>
      <c r="EWE29" s="78"/>
      <c r="EWF29" s="78"/>
      <c r="EWG29" s="78"/>
      <c r="EWH29" s="78"/>
      <c r="EWI29" s="78"/>
      <c r="EWJ29" s="78"/>
      <c r="EWK29" s="78"/>
      <c r="EWL29" s="78"/>
      <c r="EWM29" s="78"/>
      <c r="EWN29" s="78"/>
      <c r="EWO29" s="78"/>
      <c r="EWP29" s="78"/>
      <c r="EWQ29" s="78"/>
      <c r="EWR29" s="78"/>
      <c r="EWS29" s="78"/>
      <c r="EWT29" s="78"/>
      <c r="EWU29" s="78"/>
      <c r="EWV29" s="78"/>
      <c r="EWW29" s="78"/>
      <c r="EWX29" s="78"/>
      <c r="EWY29" s="78"/>
      <c r="EWZ29" s="78"/>
      <c r="EXA29" s="78"/>
      <c r="EXB29" s="78"/>
      <c r="EXC29" s="78"/>
      <c r="EXD29" s="78"/>
      <c r="EXE29" s="78"/>
      <c r="EXF29" s="78"/>
      <c r="EXG29" s="78"/>
      <c r="EXH29" s="78"/>
      <c r="EXI29" s="78"/>
      <c r="EXJ29" s="78"/>
      <c r="EXK29" s="78"/>
      <c r="EXL29" s="78"/>
      <c r="EXM29" s="78"/>
      <c r="EXN29" s="78"/>
      <c r="EXO29" s="78"/>
      <c r="EXP29" s="78"/>
      <c r="EXQ29" s="78"/>
      <c r="EXR29" s="78"/>
      <c r="EXS29" s="78"/>
      <c r="EXT29" s="78"/>
      <c r="EXU29" s="78"/>
      <c r="EXV29" s="78"/>
      <c r="EXW29" s="78"/>
      <c r="EXX29" s="78"/>
      <c r="EXY29" s="78"/>
      <c r="EXZ29" s="78"/>
      <c r="EYA29" s="78"/>
      <c r="EYB29" s="78"/>
      <c r="EYC29" s="78"/>
      <c r="EYD29" s="78"/>
      <c r="EYE29" s="78"/>
      <c r="EYF29" s="78"/>
      <c r="EYG29" s="78"/>
      <c r="EYH29" s="78"/>
      <c r="EYI29" s="78"/>
      <c r="EYJ29" s="78"/>
      <c r="EYK29" s="78"/>
      <c r="EYL29" s="78"/>
      <c r="EYM29" s="78"/>
      <c r="EYN29" s="78"/>
      <c r="EYO29" s="78"/>
      <c r="EYP29" s="78"/>
      <c r="EYQ29" s="78"/>
      <c r="EYR29" s="78"/>
      <c r="EYS29" s="78"/>
      <c r="EYT29" s="78"/>
      <c r="EYU29" s="78"/>
      <c r="EYV29" s="78"/>
      <c r="EYW29" s="78"/>
      <c r="EYX29" s="78"/>
      <c r="EYY29" s="78"/>
      <c r="EYZ29" s="78"/>
      <c r="EZA29" s="78"/>
      <c r="EZB29" s="78"/>
      <c r="EZC29" s="78"/>
      <c r="EZD29" s="78"/>
      <c r="EZE29" s="78"/>
      <c r="EZF29" s="78"/>
      <c r="EZG29" s="78"/>
      <c r="EZH29" s="78"/>
      <c r="EZI29" s="78"/>
      <c r="EZJ29" s="78"/>
      <c r="EZK29" s="78"/>
      <c r="EZL29" s="78"/>
      <c r="EZM29" s="78"/>
      <c r="EZN29" s="78"/>
      <c r="EZO29" s="78"/>
      <c r="EZP29" s="78"/>
      <c r="EZQ29" s="78"/>
      <c r="EZR29" s="78"/>
      <c r="EZS29" s="78"/>
      <c r="EZT29" s="78"/>
      <c r="EZU29" s="78"/>
      <c r="EZV29" s="78"/>
      <c r="EZW29" s="78"/>
      <c r="EZX29" s="78"/>
      <c r="EZY29" s="78"/>
      <c r="EZZ29" s="78"/>
      <c r="FAA29" s="78"/>
      <c r="FAB29" s="78"/>
      <c r="FAC29" s="78"/>
      <c r="FAD29" s="78"/>
      <c r="FAE29" s="78"/>
      <c r="FAF29" s="78"/>
      <c r="FAG29" s="78"/>
      <c r="FAH29" s="78"/>
      <c r="FAI29" s="78"/>
      <c r="FAJ29" s="78"/>
      <c r="FAK29" s="78"/>
      <c r="FAL29" s="78"/>
      <c r="FAM29" s="78"/>
      <c r="FAN29" s="78"/>
      <c r="FAO29" s="78"/>
      <c r="FAP29" s="78"/>
      <c r="FAQ29" s="78"/>
      <c r="FAR29" s="78"/>
      <c r="FAS29" s="78"/>
      <c r="FAT29" s="78"/>
      <c r="FAU29" s="78"/>
      <c r="FAV29" s="78"/>
      <c r="FAW29" s="78"/>
      <c r="FAX29" s="78"/>
      <c r="FAY29" s="78"/>
      <c r="FAZ29" s="78"/>
      <c r="FBA29" s="78"/>
      <c r="FBB29" s="78"/>
      <c r="FBC29" s="78"/>
      <c r="FBD29" s="78"/>
      <c r="FBE29" s="78"/>
      <c r="FBF29" s="78"/>
      <c r="FBG29" s="78"/>
      <c r="FBH29" s="78"/>
      <c r="FBI29" s="78"/>
      <c r="FBJ29" s="78"/>
      <c r="FBK29" s="78"/>
      <c r="FBL29" s="78"/>
      <c r="FBM29" s="78"/>
      <c r="FBN29" s="78"/>
      <c r="FBO29" s="78"/>
      <c r="FBP29" s="78"/>
      <c r="FBQ29" s="78"/>
      <c r="FBR29" s="78"/>
      <c r="FBS29" s="78"/>
      <c r="FBT29" s="78"/>
      <c r="FBU29" s="78"/>
      <c r="FBV29" s="78"/>
      <c r="FBW29" s="78"/>
      <c r="FBX29" s="78"/>
      <c r="FBY29" s="78"/>
      <c r="FBZ29" s="78"/>
      <c r="FCA29" s="78"/>
      <c r="FCB29" s="78"/>
      <c r="FCC29" s="78"/>
      <c r="FCD29" s="78"/>
      <c r="FCE29" s="78"/>
      <c r="FCF29" s="78"/>
      <c r="FCG29" s="78"/>
      <c r="FCH29" s="78"/>
      <c r="FCI29" s="78"/>
      <c r="FCJ29" s="78"/>
      <c r="FCK29" s="78"/>
      <c r="FCL29" s="78"/>
      <c r="FCM29" s="78"/>
      <c r="FCN29" s="78"/>
      <c r="FCO29" s="78"/>
      <c r="FCP29" s="78"/>
      <c r="FCQ29" s="78"/>
      <c r="FCR29" s="78"/>
      <c r="FCS29" s="78"/>
      <c r="FCT29" s="78"/>
      <c r="FCU29" s="78"/>
      <c r="FCV29" s="78"/>
      <c r="FCW29" s="78"/>
      <c r="FCX29" s="78"/>
      <c r="FCY29" s="78"/>
      <c r="FCZ29" s="78"/>
      <c r="FDA29" s="78"/>
      <c r="FDB29" s="78"/>
      <c r="FDC29" s="78"/>
      <c r="FDD29" s="78"/>
      <c r="FDE29" s="78"/>
      <c r="FDF29" s="78"/>
      <c r="FDG29" s="78"/>
      <c r="FDH29" s="78"/>
      <c r="FDI29" s="78"/>
      <c r="FDJ29" s="78"/>
      <c r="FDK29" s="78"/>
      <c r="FDL29" s="78"/>
      <c r="FDM29" s="78"/>
      <c r="FDN29" s="78"/>
      <c r="FDO29" s="78"/>
      <c r="FDP29" s="78"/>
      <c r="FDQ29" s="78"/>
      <c r="FDR29" s="78"/>
      <c r="FDS29" s="78"/>
      <c r="FDT29" s="78"/>
      <c r="FDU29" s="78"/>
      <c r="FDV29" s="78"/>
      <c r="FDW29" s="78"/>
      <c r="FDX29" s="78"/>
      <c r="FDY29" s="78"/>
      <c r="FDZ29" s="78"/>
      <c r="FEA29" s="78"/>
      <c r="FEB29" s="78"/>
      <c r="FEC29" s="78"/>
      <c r="FED29" s="78"/>
      <c r="FEE29" s="78"/>
      <c r="FEF29" s="78"/>
      <c r="FEG29" s="78"/>
      <c r="FEH29" s="78"/>
      <c r="FEI29" s="78"/>
      <c r="FEJ29" s="78"/>
      <c r="FEK29" s="78"/>
      <c r="FEL29" s="78"/>
      <c r="FEM29" s="78"/>
      <c r="FEN29" s="78"/>
      <c r="FEO29" s="78"/>
      <c r="FEP29" s="78"/>
      <c r="FEQ29" s="78"/>
      <c r="FER29" s="78"/>
      <c r="FES29" s="78"/>
      <c r="FET29" s="78"/>
      <c r="FEU29" s="78"/>
      <c r="FEV29" s="78"/>
      <c r="FEW29" s="78"/>
      <c r="FEX29" s="78"/>
      <c r="FEY29" s="78"/>
      <c r="FEZ29" s="78"/>
      <c r="FFA29" s="78"/>
      <c r="FFB29" s="78"/>
      <c r="FFC29" s="78"/>
      <c r="FFD29" s="78"/>
      <c r="FFE29" s="78"/>
      <c r="FFF29" s="78"/>
      <c r="FFG29" s="78"/>
      <c r="FFH29" s="78"/>
      <c r="FFI29" s="78"/>
      <c r="FFJ29" s="78"/>
      <c r="FFK29" s="78"/>
      <c r="FFL29" s="78"/>
      <c r="FFM29" s="78"/>
      <c r="FFN29" s="78"/>
      <c r="FFO29" s="78"/>
      <c r="FFP29" s="78"/>
      <c r="FFQ29" s="78"/>
      <c r="FFR29" s="78"/>
      <c r="FFS29" s="78"/>
      <c r="FFT29" s="78"/>
      <c r="FFU29" s="78"/>
      <c r="FFV29" s="78"/>
      <c r="FFW29" s="78"/>
      <c r="FFX29" s="78"/>
      <c r="FFY29" s="78"/>
      <c r="FFZ29" s="78"/>
      <c r="FGA29" s="78"/>
      <c r="FGB29" s="78"/>
      <c r="FGC29" s="78"/>
      <c r="FGD29" s="78"/>
      <c r="FGE29" s="78"/>
      <c r="FGF29" s="78"/>
      <c r="FGG29" s="78"/>
      <c r="FGH29" s="78"/>
      <c r="FGI29" s="78"/>
      <c r="FGJ29" s="78"/>
      <c r="FGK29" s="78"/>
      <c r="FGL29" s="78"/>
      <c r="FGM29" s="78"/>
      <c r="FGN29" s="78"/>
      <c r="FGO29" s="78"/>
      <c r="FGP29" s="78"/>
      <c r="FGQ29" s="78"/>
      <c r="FGR29" s="78"/>
      <c r="FGS29" s="78"/>
      <c r="FGT29" s="78"/>
      <c r="FGU29" s="78"/>
      <c r="FGV29" s="78"/>
      <c r="FGW29" s="78"/>
      <c r="FGX29" s="78"/>
      <c r="FGY29" s="78"/>
      <c r="FGZ29" s="78"/>
      <c r="FHA29" s="78"/>
      <c r="FHB29" s="78"/>
      <c r="FHC29" s="78"/>
      <c r="FHD29" s="78"/>
      <c r="FHE29" s="78"/>
      <c r="FHF29" s="78"/>
      <c r="FHG29" s="78"/>
      <c r="FHH29" s="78"/>
      <c r="FHI29" s="78"/>
      <c r="FHJ29" s="78"/>
      <c r="FHK29" s="78"/>
      <c r="FHL29" s="78"/>
      <c r="FHM29" s="78"/>
      <c r="FHN29" s="78"/>
      <c r="FHO29" s="78"/>
      <c r="FHP29" s="78"/>
      <c r="FHQ29" s="78"/>
      <c r="FHR29" s="78"/>
      <c r="FHS29" s="78"/>
      <c r="FHT29" s="78"/>
      <c r="FHU29" s="78"/>
      <c r="FHV29" s="78"/>
      <c r="FHW29" s="78"/>
      <c r="FHX29" s="78"/>
      <c r="FHY29" s="78"/>
      <c r="FHZ29" s="78"/>
      <c r="FIA29" s="78"/>
      <c r="FIB29" s="78"/>
      <c r="FIC29" s="78"/>
      <c r="FID29" s="78"/>
      <c r="FIE29" s="78"/>
      <c r="FIF29" s="78"/>
      <c r="FIG29" s="78"/>
      <c r="FIH29" s="78"/>
      <c r="FII29" s="78"/>
      <c r="FIJ29" s="78"/>
      <c r="FIK29" s="78"/>
      <c r="FIL29" s="78"/>
      <c r="FIM29" s="78"/>
      <c r="FIN29" s="78"/>
      <c r="FIO29" s="78"/>
      <c r="FIP29" s="78"/>
      <c r="FIQ29" s="78"/>
      <c r="FIR29" s="78"/>
      <c r="FIS29" s="78"/>
      <c r="FIT29" s="78"/>
      <c r="FIU29" s="78"/>
      <c r="FIV29" s="78"/>
      <c r="FIW29" s="78"/>
      <c r="FIX29" s="78"/>
      <c r="FIY29" s="78"/>
      <c r="FIZ29" s="78"/>
      <c r="FJA29" s="78"/>
      <c r="FJB29" s="78"/>
      <c r="FJC29" s="78"/>
      <c r="FJD29" s="78"/>
      <c r="FJE29" s="78"/>
      <c r="FJF29" s="78"/>
      <c r="FJG29" s="78"/>
      <c r="FJH29" s="78"/>
      <c r="FJI29" s="78"/>
      <c r="FJJ29" s="78"/>
      <c r="FJK29" s="78"/>
      <c r="FJL29" s="78"/>
      <c r="FJM29" s="78"/>
      <c r="FJN29" s="78"/>
      <c r="FJO29" s="78"/>
      <c r="FJP29" s="78"/>
      <c r="FJQ29" s="78"/>
      <c r="FJR29" s="78"/>
      <c r="FJS29" s="78"/>
      <c r="FJT29" s="78"/>
      <c r="FJU29" s="78"/>
      <c r="FJV29" s="78"/>
      <c r="FJW29" s="78"/>
      <c r="FJX29" s="78"/>
      <c r="FJY29" s="78"/>
      <c r="FJZ29" s="78"/>
      <c r="FKA29" s="78"/>
      <c r="FKB29" s="78"/>
      <c r="FKC29" s="78"/>
      <c r="FKD29" s="78"/>
      <c r="FKE29" s="78"/>
      <c r="FKF29" s="78"/>
      <c r="FKG29" s="78"/>
      <c r="FKH29" s="78"/>
      <c r="FKI29" s="78"/>
      <c r="FKJ29" s="78"/>
      <c r="FKK29" s="78"/>
      <c r="FKL29" s="78"/>
      <c r="FKM29" s="78"/>
      <c r="FKN29" s="78"/>
      <c r="FKO29" s="78"/>
      <c r="FKP29" s="78"/>
      <c r="FKQ29" s="78"/>
      <c r="FKR29" s="78"/>
      <c r="FKS29" s="78"/>
      <c r="FKT29" s="78"/>
      <c r="FKU29" s="78"/>
      <c r="FKV29" s="78"/>
      <c r="FKW29" s="78"/>
      <c r="FKX29" s="78"/>
      <c r="FKY29" s="78"/>
      <c r="FKZ29" s="78"/>
      <c r="FLA29" s="78"/>
      <c r="FLB29" s="78"/>
      <c r="FLC29" s="78"/>
      <c r="FLD29" s="78"/>
      <c r="FLE29" s="78"/>
      <c r="FLF29" s="78"/>
      <c r="FLG29" s="78"/>
      <c r="FLH29" s="78"/>
      <c r="FLI29" s="78"/>
      <c r="FLJ29" s="78"/>
      <c r="FLK29" s="78"/>
      <c r="FLL29" s="78"/>
      <c r="FLM29" s="78"/>
      <c r="FLN29" s="78"/>
      <c r="FLO29" s="78"/>
      <c r="FLP29" s="78"/>
      <c r="FLQ29" s="78"/>
      <c r="FLR29" s="78"/>
      <c r="FLS29" s="78"/>
      <c r="FLT29" s="78"/>
      <c r="FLU29" s="78"/>
      <c r="FLV29" s="78"/>
      <c r="FLW29" s="78"/>
      <c r="FLX29" s="78"/>
      <c r="FLY29" s="78"/>
      <c r="FLZ29" s="78"/>
      <c r="FMA29" s="78"/>
      <c r="FMB29" s="78"/>
      <c r="FMC29" s="78"/>
      <c r="FMD29" s="78"/>
      <c r="FME29" s="78"/>
      <c r="FMF29" s="78"/>
      <c r="FMG29" s="78"/>
      <c r="FMH29" s="78"/>
      <c r="FMI29" s="78"/>
      <c r="FMJ29" s="78"/>
      <c r="FMK29" s="78"/>
      <c r="FML29" s="78"/>
      <c r="FMM29" s="78"/>
      <c r="FMN29" s="78"/>
      <c r="FMO29" s="78"/>
      <c r="FMP29" s="78"/>
      <c r="FMQ29" s="78"/>
      <c r="FMR29" s="78"/>
      <c r="FMS29" s="78"/>
      <c r="FMT29" s="78"/>
      <c r="FMU29" s="78"/>
      <c r="FMV29" s="78"/>
      <c r="FMW29" s="78"/>
      <c r="FMX29" s="78"/>
      <c r="FMY29" s="78"/>
      <c r="FMZ29" s="78"/>
      <c r="FNA29" s="78"/>
      <c r="FNB29" s="78"/>
      <c r="FNC29" s="78"/>
      <c r="FND29" s="78"/>
      <c r="FNE29" s="78"/>
      <c r="FNF29" s="78"/>
      <c r="FNG29" s="78"/>
      <c r="FNH29" s="78"/>
      <c r="FNI29" s="78"/>
      <c r="FNJ29" s="78"/>
      <c r="FNK29" s="78"/>
      <c r="FNL29" s="78"/>
      <c r="FNM29" s="78"/>
      <c r="FNN29" s="78"/>
      <c r="FNO29" s="78"/>
      <c r="FNP29" s="78"/>
      <c r="FNQ29" s="78"/>
      <c r="FNR29" s="78"/>
      <c r="FNS29" s="78"/>
      <c r="FNT29" s="78"/>
      <c r="FNU29" s="78"/>
      <c r="FNV29" s="78"/>
      <c r="FNW29" s="78"/>
      <c r="FNX29" s="78"/>
      <c r="FNY29" s="78"/>
      <c r="FNZ29" s="78"/>
      <c r="FOA29" s="78"/>
      <c r="FOB29" s="78"/>
      <c r="FOC29" s="78"/>
      <c r="FOD29" s="78"/>
      <c r="FOE29" s="78"/>
      <c r="FOF29" s="78"/>
      <c r="FOG29" s="78"/>
      <c r="FOH29" s="78"/>
      <c r="FOI29" s="78"/>
      <c r="FOJ29" s="78"/>
      <c r="FOK29" s="78"/>
      <c r="FOL29" s="78"/>
      <c r="FOM29" s="78"/>
      <c r="FON29" s="78"/>
      <c r="FOO29" s="78"/>
      <c r="FOP29" s="78"/>
      <c r="FOQ29" s="78"/>
      <c r="FOR29" s="78"/>
      <c r="FOS29" s="78"/>
      <c r="FOT29" s="78"/>
      <c r="FOU29" s="78"/>
      <c r="FOV29" s="78"/>
      <c r="FOW29" s="78"/>
      <c r="FOX29" s="78"/>
      <c r="FOY29" s="78"/>
      <c r="FOZ29" s="78"/>
      <c r="FPA29" s="78"/>
      <c r="FPB29" s="78"/>
      <c r="FPC29" s="78"/>
      <c r="FPD29" s="78"/>
      <c r="FPE29" s="78"/>
      <c r="FPF29" s="78"/>
      <c r="FPG29" s="78"/>
      <c r="FPH29" s="78"/>
      <c r="FPI29" s="78"/>
      <c r="FPJ29" s="78"/>
      <c r="FPK29" s="78"/>
      <c r="FPL29" s="78"/>
      <c r="FPM29" s="78"/>
      <c r="FPN29" s="78"/>
      <c r="FPO29" s="78"/>
      <c r="FPP29" s="78"/>
      <c r="FPQ29" s="78"/>
      <c r="FPR29" s="78"/>
      <c r="FPS29" s="78"/>
      <c r="FPT29" s="78"/>
      <c r="FPU29" s="78"/>
      <c r="FPV29" s="78"/>
      <c r="FPW29" s="78"/>
      <c r="FPX29" s="78"/>
      <c r="FPY29" s="78"/>
      <c r="FPZ29" s="78"/>
      <c r="FQA29" s="78"/>
      <c r="FQB29" s="78"/>
      <c r="FQC29" s="78"/>
      <c r="FQD29" s="78"/>
      <c r="FQE29" s="78"/>
      <c r="FQF29" s="78"/>
      <c r="FQG29" s="78"/>
      <c r="FQH29" s="78"/>
      <c r="FQI29" s="78"/>
      <c r="FQJ29" s="78"/>
      <c r="FQK29" s="78"/>
      <c r="FQL29" s="78"/>
      <c r="FQM29" s="78"/>
      <c r="FQN29" s="78"/>
      <c r="FQO29" s="78"/>
      <c r="FQP29" s="78"/>
      <c r="FQQ29" s="78"/>
      <c r="FQR29" s="78"/>
      <c r="FQS29" s="78"/>
      <c r="FQT29" s="78"/>
      <c r="FQU29" s="78"/>
      <c r="FQV29" s="78"/>
      <c r="FQW29" s="78"/>
      <c r="FQX29" s="78"/>
      <c r="FQY29" s="78"/>
      <c r="FQZ29" s="78"/>
      <c r="FRA29" s="78"/>
      <c r="FRB29" s="78"/>
      <c r="FRC29" s="78"/>
      <c r="FRD29" s="78"/>
      <c r="FRE29" s="78"/>
      <c r="FRF29" s="78"/>
      <c r="FRG29" s="78"/>
      <c r="FRH29" s="78"/>
      <c r="FRI29" s="78"/>
      <c r="FRJ29" s="78"/>
      <c r="FRK29" s="78"/>
      <c r="FRL29" s="78"/>
      <c r="FRM29" s="78"/>
      <c r="FRN29" s="78"/>
      <c r="FRO29" s="78"/>
      <c r="FRP29" s="78"/>
      <c r="FRQ29" s="78"/>
      <c r="FRR29" s="78"/>
      <c r="FRS29" s="78"/>
      <c r="FRT29" s="78"/>
      <c r="FRU29" s="78"/>
      <c r="FRV29" s="78"/>
      <c r="FRW29" s="78"/>
      <c r="FRX29" s="78"/>
      <c r="FRY29" s="78"/>
      <c r="FRZ29" s="78"/>
      <c r="FSA29" s="78"/>
      <c r="FSB29" s="78"/>
      <c r="FSC29" s="78"/>
      <c r="FSD29" s="78"/>
      <c r="FSE29" s="78"/>
      <c r="FSF29" s="78"/>
      <c r="FSG29" s="78"/>
      <c r="FSH29" s="78"/>
      <c r="FSI29" s="78"/>
      <c r="FSJ29" s="78"/>
      <c r="FSK29" s="78"/>
      <c r="FSL29" s="78"/>
      <c r="FSM29" s="78"/>
      <c r="FSN29" s="78"/>
      <c r="FSO29" s="78"/>
      <c r="FSP29" s="78"/>
      <c r="FSQ29" s="78"/>
      <c r="FSR29" s="78"/>
      <c r="FSS29" s="78"/>
      <c r="FST29" s="78"/>
      <c r="FSU29" s="78"/>
      <c r="FSV29" s="78"/>
      <c r="FSW29" s="78"/>
      <c r="FSX29" s="78"/>
      <c r="FSY29" s="78"/>
      <c r="FSZ29" s="78"/>
      <c r="FTA29" s="78"/>
      <c r="FTB29" s="78"/>
      <c r="FTC29" s="78"/>
      <c r="FTD29" s="78"/>
      <c r="FTE29" s="78"/>
      <c r="FTF29" s="78"/>
      <c r="FTG29" s="78"/>
      <c r="FTH29" s="78"/>
      <c r="FTI29" s="78"/>
      <c r="FTJ29" s="78"/>
      <c r="FTK29" s="78"/>
      <c r="FTL29" s="78"/>
      <c r="FTM29" s="78"/>
      <c r="FTN29" s="78"/>
      <c r="FTO29" s="78"/>
      <c r="FTP29" s="78"/>
      <c r="FTQ29" s="78"/>
      <c r="FTR29" s="78"/>
      <c r="FTS29" s="78"/>
      <c r="FTT29" s="78"/>
      <c r="FTU29" s="78"/>
      <c r="FTV29" s="78"/>
      <c r="FTW29" s="78"/>
      <c r="FTX29" s="78"/>
      <c r="FTY29" s="78"/>
      <c r="FTZ29" s="78"/>
      <c r="FUA29" s="78"/>
      <c r="FUB29" s="78"/>
      <c r="FUC29" s="78"/>
      <c r="FUD29" s="78"/>
      <c r="FUE29" s="78"/>
      <c r="FUF29" s="78"/>
      <c r="FUG29" s="78"/>
      <c r="FUH29" s="78"/>
      <c r="FUI29" s="78"/>
      <c r="FUJ29" s="78"/>
      <c r="FUK29" s="78"/>
      <c r="FUL29" s="78"/>
      <c r="FUM29" s="78"/>
      <c r="FUN29" s="78"/>
      <c r="FUO29" s="78"/>
      <c r="FUP29" s="78"/>
      <c r="FUQ29" s="78"/>
      <c r="FUR29" s="78"/>
      <c r="FUS29" s="78"/>
      <c r="FUT29" s="78"/>
      <c r="FUU29" s="78"/>
      <c r="FUV29" s="78"/>
      <c r="FUW29" s="78"/>
      <c r="FUX29" s="78"/>
      <c r="FUY29" s="78"/>
      <c r="FUZ29" s="78"/>
      <c r="FVA29" s="78"/>
      <c r="FVB29" s="78"/>
      <c r="FVC29" s="78"/>
      <c r="FVD29" s="78"/>
      <c r="FVE29" s="78"/>
      <c r="FVF29" s="78"/>
      <c r="FVG29" s="78"/>
      <c r="FVH29" s="78"/>
      <c r="FVI29" s="78"/>
      <c r="FVJ29" s="78"/>
      <c r="FVK29" s="78"/>
      <c r="FVL29" s="78"/>
      <c r="FVM29" s="78"/>
      <c r="FVN29" s="78"/>
      <c r="FVO29" s="78"/>
      <c r="FVP29" s="78"/>
      <c r="FVQ29" s="78"/>
      <c r="FVR29" s="78"/>
      <c r="FVS29" s="78"/>
      <c r="FVT29" s="78"/>
      <c r="FVU29" s="78"/>
      <c r="FVV29" s="78"/>
      <c r="FVW29" s="78"/>
      <c r="FVX29" s="78"/>
      <c r="FVY29" s="78"/>
      <c r="FVZ29" s="78"/>
      <c r="FWA29" s="78"/>
      <c r="FWB29" s="78"/>
      <c r="FWC29" s="78"/>
      <c r="FWD29" s="78"/>
      <c r="FWE29" s="78"/>
      <c r="FWF29" s="78"/>
      <c r="FWG29" s="78"/>
      <c r="FWH29" s="78"/>
      <c r="FWI29" s="78"/>
      <c r="FWJ29" s="78"/>
      <c r="FWK29" s="78"/>
      <c r="FWL29" s="78"/>
      <c r="FWM29" s="78"/>
      <c r="FWN29" s="78"/>
      <c r="FWO29" s="78"/>
      <c r="FWP29" s="78"/>
      <c r="FWQ29" s="78"/>
      <c r="FWR29" s="78"/>
      <c r="FWS29" s="78"/>
      <c r="FWT29" s="78"/>
      <c r="FWU29" s="78"/>
      <c r="FWV29" s="78"/>
      <c r="FWW29" s="78"/>
      <c r="FWX29" s="78"/>
      <c r="FWY29" s="78"/>
      <c r="FWZ29" s="78"/>
      <c r="FXA29" s="78"/>
      <c r="FXB29" s="78"/>
      <c r="FXC29" s="78"/>
      <c r="FXD29" s="78"/>
      <c r="FXE29" s="78"/>
      <c r="FXF29" s="78"/>
      <c r="FXG29" s="78"/>
      <c r="FXH29" s="78"/>
      <c r="FXI29" s="78"/>
      <c r="FXJ29" s="78"/>
      <c r="FXK29" s="78"/>
      <c r="FXL29" s="78"/>
      <c r="FXM29" s="78"/>
      <c r="FXN29" s="78"/>
      <c r="FXO29" s="78"/>
      <c r="FXP29" s="78"/>
      <c r="FXQ29" s="78"/>
      <c r="FXR29" s="78"/>
      <c r="FXS29" s="78"/>
      <c r="FXT29" s="78"/>
      <c r="FXU29" s="78"/>
      <c r="FXV29" s="78"/>
      <c r="FXW29" s="78"/>
      <c r="FXX29" s="78"/>
      <c r="FXY29" s="78"/>
      <c r="FXZ29" s="78"/>
      <c r="FYA29" s="78"/>
      <c r="FYB29" s="78"/>
      <c r="FYC29" s="78"/>
      <c r="FYD29" s="78"/>
      <c r="FYE29" s="78"/>
      <c r="FYF29" s="78"/>
      <c r="FYG29" s="78"/>
      <c r="FYH29" s="78"/>
      <c r="FYI29" s="78"/>
      <c r="FYJ29" s="78"/>
      <c r="FYK29" s="78"/>
      <c r="FYL29" s="78"/>
      <c r="FYM29" s="78"/>
      <c r="FYN29" s="78"/>
      <c r="FYO29" s="78"/>
      <c r="FYP29" s="78"/>
      <c r="FYQ29" s="78"/>
      <c r="FYR29" s="78"/>
      <c r="FYS29" s="78"/>
      <c r="FYT29" s="78"/>
      <c r="FYU29" s="78"/>
      <c r="FYV29" s="78"/>
      <c r="FYW29" s="78"/>
      <c r="FYX29" s="78"/>
      <c r="FYY29" s="78"/>
      <c r="FYZ29" s="78"/>
      <c r="FZA29" s="78"/>
      <c r="FZB29" s="78"/>
      <c r="FZC29" s="78"/>
      <c r="FZD29" s="78"/>
      <c r="FZE29" s="78"/>
      <c r="FZF29" s="78"/>
      <c r="FZG29" s="78"/>
      <c r="FZH29" s="78"/>
      <c r="FZI29" s="78"/>
      <c r="FZJ29" s="78"/>
      <c r="FZK29" s="78"/>
      <c r="FZL29" s="78"/>
      <c r="FZM29" s="78"/>
      <c r="FZN29" s="78"/>
      <c r="FZO29" s="78"/>
      <c r="FZP29" s="78"/>
      <c r="FZQ29" s="78"/>
      <c r="FZR29" s="78"/>
      <c r="FZS29" s="78"/>
      <c r="FZT29" s="78"/>
      <c r="FZU29" s="78"/>
      <c r="FZV29" s="78"/>
      <c r="FZW29" s="78"/>
      <c r="FZX29" s="78"/>
      <c r="FZY29" s="78"/>
      <c r="FZZ29" s="78"/>
      <c r="GAA29" s="78"/>
      <c r="GAB29" s="78"/>
      <c r="GAC29" s="78"/>
      <c r="GAD29" s="78"/>
      <c r="GAE29" s="78"/>
      <c r="GAF29" s="78"/>
      <c r="GAG29" s="78"/>
      <c r="GAH29" s="78"/>
      <c r="GAI29" s="78"/>
      <c r="GAJ29" s="78"/>
      <c r="GAK29" s="78"/>
      <c r="GAL29" s="78"/>
      <c r="GAM29" s="78"/>
      <c r="GAN29" s="78"/>
      <c r="GAO29" s="78"/>
      <c r="GAP29" s="78"/>
      <c r="GAQ29" s="78"/>
      <c r="GAR29" s="78"/>
      <c r="GAS29" s="78"/>
      <c r="GAT29" s="78"/>
      <c r="GAU29" s="78"/>
      <c r="GAV29" s="78"/>
      <c r="GAW29" s="78"/>
      <c r="GAX29" s="78"/>
      <c r="GAY29" s="78"/>
      <c r="GAZ29" s="78"/>
      <c r="GBA29" s="78"/>
      <c r="GBB29" s="78"/>
      <c r="GBC29" s="78"/>
      <c r="GBD29" s="78"/>
      <c r="GBE29" s="78"/>
      <c r="GBF29" s="78"/>
      <c r="GBG29" s="78"/>
      <c r="GBH29" s="78"/>
      <c r="GBI29" s="78"/>
      <c r="GBJ29" s="78"/>
      <c r="GBK29" s="78"/>
      <c r="GBL29" s="78"/>
      <c r="GBM29" s="78"/>
      <c r="GBN29" s="78"/>
      <c r="GBO29" s="78"/>
      <c r="GBP29" s="78"/>
      <c r="GBQ29" s="78"/>
      <c r="GBR29" s="78"/>
      <c r="GBS29" s="78"/>
      <c r="GBT29" s="78"/>
      <c r="GBU29" s="78"/>
      <c r="GBV29" s="78"/>
      <c r="GBW29" s="78"/>
      <c r="GBX29" s="78"/>
      <c r="GBY29" s="78"/>
      <c r="GBZ29" s="78"/>
      <c r="GCA29" s="78"/>
      <c r="GCB29" s="78"/>
      <c r="GCC29" s="78"/>
      <c r="GCD29" s="78"/>
      <c r="GCE29" s="78"/>
      <c r="GCF29" s="78"/>
      <c r="GCG29" s="78"/>
      <c r="GCH29" s="78"/>
      <c r="GCI29" s="78"/>
      <c r="GCJ29" s="78"/>
      <c r="GCK29" s="78"/>
      <c r="GCL29" s="78"/>
      <c r="GCM29" s="78"/>
      <c r="GCN29" s="78"/>
      <c r="GCO29" s="78"/>
      <c r="GCP29" s="78"/>
      <c r="GCQ29" s="78"/>
      <c r="GCR29" s="78"/>
      <c r="GCS29" s="78"/>
      <c r="GCT29" s="78"/>
      <c r="GCU29" s="78"/>
      <c r="GCV29" s="78"/>
      <c r="GCW29" s="78"/>
      <c r="GCX29" s="78"/>
      <c r="GCY29" s="78"/>
      <c r="GCZ29" s="78"/>
      <c r="GDA29" s="78"/>
      <c r="GDB29" s="78"/>
      <c r="GDC29" s="78"/>
      <c r="GDD29" s="78"/>
      <c r="GDE29" s="78"/>
      <c r="GDF29" s="78"/>
      <c r="GDG29" s="78"/>
      <c r="GDH29" s="78"/>
      <c r="GDI29" s="78"/>
      <c r="GDJ29" s="78"/>
      <c r="GDK29" s="78"/>
      <c r="GDL29" s="78"/>
      <c r="GDM29" s="78"/>
      <c r="GDN29" s="78"/>
      <c r="GDO29" s="78"/>
      <c r="GDP29" s="78"/>
      <c r="GDQ29" s="78"/>
      <c r="GDR29" s="78"/>
      <c r="GDS29" s="78"/>
      <c r="GDT29" s="78"/>
      <c r="GDU29" s="78"/>
      <c r="GDV29" s="78"/>
      <c r="GDW29" s="78"/>
      <c r="GDX29" s="78"/>
      <c r="GDY29" s="78"/>
      <c r="GDZ29" s="78"/>
      <c r="GEA29" s="78"/>
      <c r="GEB29" s="78"/>
      <c r="GEC29" s="78"/>
      <c r="GED29" s="78"/>
      <c r="GEE29" s="78"/>
      <c r="GEF29" s="78"/>
      <c r="GEG29" s="78"/>
      <c r="GEH29" s="78"/>
      <c r="GEI29" s="78"/>
      <c r="GEJ29" s="78"/>
      <c r="GEK29" s="78"/>
      <c r="GEL29" s="78"/>
      <c r="GEM29" s="78"/>
      <c r="GEN29" s="78"/>
      <c r="GEO29" s="78"/>
      <c r="GEP29" s="78"/>
      <c r="GEQ29" s="78"/>
      <c r="GER29" s="78"/>
      <c r="GES29" s="78"/>
      <c r="GET29" s="78"/>
      <c r="GEU29" s="78"/>
      <c r="GEV29" s="78"/>
      <c r="GEW29" s="78"/>
      <c r="GEX29" s="78"/>
      <c r="GEY29" s="78"/>
      <c r="GEZ29" s="78"/>
      <c r="GFA29" s="78"/>
      <c r="GFB29" s="78"/>
      <c r="GFC29" s="78"/>
      <c r="GFD29" s="78"/>
      <c r="GFE29" s="78"/>
      <c r="GFF29" s="78"/>
      <c r="GFG29" s="78"/>
      <c r="GFH29" s="78"/>
      <c r="GFI29" s="78"/>
      <c r="GFJ29" s="78"/>
      <c r="GFK29" s="78"/>
      <c r="GFL29" s="78"/>
      <c r="GFM29" s="78"/>
      <c r="GFN29" s="78"/>
      <c r="GFO29" s="78"/>
      <c r="GFP29" s="78"/>
      <c r="GFQ29" s="78"/>
      <c r="GFR29" s="78"/>
      <c r="GFS29" s="78"/>
      <c r="GFT29" s="78"/>
      <c r="GFU29" s="78"/>
      <c r="GFV29" s="78"/>
      <c r="GFW29" s="78"/>
      <c r="GFX29" s="78"/>
      <c r="GFY29" s="78"/>
      <c r="GFZ29" s="78"/>
      <c r="GGA29" s="78"/>
      <c r="GGB29" s="78"/>
      <c r="GGC29" s="78"/>
      <c r="GGD29" s="78"/>
      <c r="GGE29" s="78"/>
      <c r="GGF29" s="78"/>
      <c r="GGG29" s="78"/>
      <c r="GGH29" s="78"/>
      <c r="GGI29" s="78"/>
      <c r="GGJ29" s="78"/>
      <c r="GGK29" s="78"/>
      <c r="GGL29" s="78"/>
      <c r="GGM29" s="78"/>
      <c r="GGN29" s="78"/>
      <c r="GGO29" s="78"/>
      <c r="GGP29" s="78"/>
      <c r="GGQ29" s="78"/>
      <c r="GGR29" s="78"/>
      <c r="GGS29" s="78"/>
      <c r="GGT29" s="78"/>
      <c r="GGU29" s="78"/>
      <c r="GGV29" s="78"/>
      <c r="GGW29" s="78"/>
      <c r="GGX29" s="78"/>
      <c r="GGY29" s="78"/>
      <c r="GGZ29" s="78"/>
      <c r="GHA29" s="78"/>
      <c r="GHB29" s="78"/>
      <c r="GHC29" s="78"/>
      <c r="GHD29" s="78"/>
      <c r="GHE29" s="78"/>
      <c r="GHF29" s="78"/>
      <c r="GHG29" s="78"/>
      <c r="GHH29" s="78"/>
      <c r="GHI29" s="78"/>
      <c r="GHJ29" s="78"/>
      <c r="GHK29" s="78"/>
      <c r="GHL29" s="78"/>
      <c r="GHM29" s="78"/>
      <c r="GHN29" s="78"/>
      <c r="GHO29" s="78"/>
      <c r="GHP29" s="78"/>
      <c r="GHQ29" s="78"/>
      <c r="GHR29" s="78"/>
      <c r="GHS29" s="78"/>
      <c r="GHT29" s="78"/>
      <c r="GHU29" s="78"/>
      <c r="GHV29" s="78"/>
      <c r="GHW29" s="78"/>
      <c r="GHX29" s="78"/>
      <c r="GHY29" s="78"/>
      <c r="GHZ29" s="78"/>
      <c r="GIA29" s="78"/>
      <c r="GIB29" s="78"/>
      <c r="GIC29" s="78"/>
      <c r="GID29" s="78"/>
      <c r="GIE29" s="78"/>
      <c r="GIF29" s="78"/>
      <c r="GIG29" s="78"/>
      <c r="GIH29" s="78"/>
      <c r="GII29" s="78"/>
      <c r="GIJ29" s="78"/>
      <c r="GIK29" s="78"/>
      <c r="GIL29" s="78"/>
      <c r="GIM29" s="78"/>
      <c r="GIN29" s="78"/>
      <c r="GIO29" s="78"/>
      <c r="GIP29" s="78"/>
      <c r="GIQ29" s="78"/>
      <c r="GIR29" s="78"/>
      <c r="GIS29" s="78"/>
      <c r="GIT29" s="78"/>
      <c r="GIU29" s="78"/>
      <c r="GIV29" s="78"/>
      <c r="GIW29" s="78"/>
      <c r="GIX29" s="78"/>
      <c r="GIY29" s="78"/>
      <c r="GIZ29" s="78"/>
      <c r="GJA29" s="78"/>
      <c r="GJB29" s="78"/>
      <c r="GJC29" s="78"/>
      <c r="GJD29" s="78"/>
      <c r="GJE29" s="78"/>
      <c r="GJF29" s="78"/>
      <c r="GJG29" s="78"/>
      <c r="GJH29" s="78"/>
      <c r="GJI29" s="78"/>
      <c r="GJJ29" s="78"/>
      <c r="GJK29" s="78"/>
      <c r="GJL29" s="78"/>
      <c r="GJM29" s="78"/>
      <c r="GJN29" s="78"/>
      <c r="GJO29" s="78"/>
      <c r="GJP29" s="78"/>
      <c r="GJQ29" s="78"/>
      <c r="GJR29" s="78"/>
      <c r="GJS29" s="78"/>
      <c r="GJT29" s="78"/>
      <c r="GJU29" s="78"/>
      <c r="GJV29" s="78"/>
      <c r="GJW29" s="78"/>
      <c r="GJX29" s="78"/>
      <c r="GJY29" s="78"/>
      <c r="GJZ29" s="78"/>
      <c r="GKA29" s="78"/>
      <c r="GKB29" s="78"/>
      <c r="GKC29" s="78"/>
      <c r="GKD29" s="78"/>
      <c r="GKE29" s="78"/>
      <c r="GKF29" s="78"/>
      <c r="GKG29" s="78"/>
      <c r="GKH29" s="78"/>
      <c r="GKI29" s="78"/>
      <c r="GKJ29" s="78"/>
      <c r="GKK29" s="78"/>
      <c r="GKL29" s="78"/>
      <c r="GKM29" s="78"/>
      <c r="GKN29" s="78"/>
      <c r="GKO29" s="78"/>
      <c r="GKP29" s="78"/>
      <c r="GKQ29" s="78"/>
      <c r="GKR29" s="78"/>
      <c r="GKS29" s="78"/>
      <c r="GKT29" s="78"/>
      <c r="GKU29" s="78"/>
      <c r="GKV29" s="78"/>
      <c r="GKW29" s="78"/>
      <c r="GKX29" s="78"/>
      <c r="GKY29" s="78"/>
      <c r="GKZ29" s="78"/>
      <c r="GLA29" s="78"/>
      <c r="GLB29" s="78"/>
      <c r="GLC29" s="78"/>
      <c r="GLD29" s="78"/>
      <c r="GLE29" s="78"/>
      <c r="GLF29" s="78"/>
      <c r="GLG29" s="78"/>
      <c r="GLH29" s="78"/>
      <c r="GLI29" s="78"/>
      <c r="GLJ29" s="78"/>
      <c r="GLK29" s="78"/>
      <c r="GLL29" s="78"/>
      <c r="GLM29" s="78"/>
      <c r="GLN29" s="78"/>
      <c r="GLO29" s="78"/>
      <c r="GLP29" s="78"/>
      <c r="GLQ29" s="78"/>
      <c r="GLR29" s="78"/>
      <c r="GLS29" s="78"/>
      <c r="GLT29" s="78"/>
      <c r="GLU29" s="78"/>
      <c r="GLV29" s="78"/>
      <c r="GLW29" s="78"/>
      <c r="GLX29" s="78"/>
      <c r="GLY29" s="78"/>
      <c r="GLZ29" s="78"/>
      <c r="GMA29" s="78"/>
      <c r="GMB29" s="78"/>
      <c r="GMC29" s="78"/>
      <c r="GMD29" s="78"/>
      <c r="GME29" s="78"/>
      <c r="GMF29" s="78"/>
      <c r="GMG29" s="78"/>
      <c r="GMH29" s="78"/>
      <c r="GMI29" s="78"/>
      <c r="GMJ29" s="78"/>
      <c r="GMK29" s="78"/>
      <c r="GML29" s="78"/>
      <c r="GMM29" s="78"/>
      <c r="GMN29" s="78"/>
      <c r="GMO29" s="78"/>
      <c r="GMP29" s="78"/>
      <c r="GMQ29" s="78"/>
      <c r="GMR29" s="78"/>
      <c r="GMS29" s="78"/>
      <c r="GMT29" s="78"/>
      <c r="GMU29" s="78"/>
      <c r="GMV29" s="78"/>
      <c r="GMW29" s="78"/>
      <c r="GMX29" s="78"/>
      <c r="GMY29" s="78"/>
      <c r="GMZ29" s="78"/>
      <c r="GNA29" s="78"/>
      <c r="GNB29" s="78"/>
      <c r="GNC29" s="78"/>
      <c r="GND29" s="78"/>
      <c r="GNE29" s="78"/>
      <c r="GNF29" s="78"/>
      <c r="GNG29" s="78"/>
      <c r="GNH29" s="78"/>
      <c r="GNI29" s="78"/>
      <c r="GNJ29" s="78"/>
      <c r="GNK29" s="78"/>
      <c r="GNL29" s="78"/>
      <c r="GNM29" s="78"/>
      <c r="GNN29" s="78"/>
      <c r="GNO29" s="78"/>
      <c r="GNP29" s="78"/>
      <c r="GNQ29" s="78"/>
      <c r="GNR29" s="78"/>
      <c r="GNS29" s="78"/>
      <c r="GNT29" s="78"/>
      <c r="GNU29" s="78"/>
      <c r="GNV29" s="78"/>
      <c r="GNW29" s="78"/>
      <c r="GNX29" s="78"/>
      <c r="GNY29" s="78"/>
      <c r="GNZ29" s="78"/>
      <c r="GOA29" s="78"/>
      <c r="GOB29" s="78"/>
      <c r="GOC29" s="78"/>
      <c r="GOD29" s="78"/>
      <c r="GOE29" s="78"/>
      <c r="GOF29" s="78"/>
      <c r="GOG29" s="78"/>
      <c r="GOH29" s="78"/>
      <c r="GOI29" s="78"/>
      <c r="GOJ29" s="78"/>
      <c r="GOK29" s="78"/>
      <c r="GOL29" s="78"/>
      <c r="GOM29" s="78"/>
      <c r="GON29" s="78"/>
      <c r="GOO29" s="78"/>
      <c r="GOP29" s="78"/>
      <c r="GOQ29" s="78"/>
      <c r="GOR29" s="78"/>
      <c r="GOS29" s="78"/>
      <c r="GOT29" s="78"/>
      <c r="GOU29" s="78"/>
      <c r="GOV29" s="78"/>
      <c r="GOW29" s="78"/>
      <c r="GOX29" s="78"/>
      <c r="GOY29" s="78"/>
      <c r="GOZ29" s="78"/>
      <c r="GPA29" s="78"/>
      <c r="GPB29" s="78"/>
      <c r="GPC29" s="78"/>
      <c r="GPD29" s="78"/>
      <c r="GPE29" s="78"/>
      <c r="GPF29" s="78"/>
      <c r="GPG29" s="78"/>
      <c r="GPH29" s="78"/>
      <c r="GPI29" s="78"/>
      <c r="GPJ29" s="78"/>
      <c r="GPK29" s="78"/>
      <c r="GPL29" s="78"/>
      <c r="GPM29" s="78"/>
      <c r="GPN29" s="78"/>
      <c r="GPO29" s="78"/>
      <c r="GPP29" s="78"/>
      <c r="GPQ29" s="78"/>
      <c r="GPR29" s="78"/>
      <c r="GPS29" s="78"/>
      <c r="GPT29" s="78"/>
      <c r="GPU29" s="78"/>
      <c r="GPV29" s="78"/>
      <c r="GPW29" s="78"/>
      <c r="GPX29" s="78"/>
      <c r="GPY29" s="78"/>
      <c r="GPZ29" s="78"/>
      <c r="GQA29" s="78"/>
      <c r="GQB29" s="78"/>
      <c r="GQC29" s="78"/>
      <c r="GQD29" s="78"/>
      <c r="GQE29" s="78"/>
      <c r="GQF29" s="78"/>
      <c r="GQG29" s="78"/>
      <c r="GQH29" s="78"/>
      <c r="GQI29" s="78"/>
      <c r="GQJ29" s="78"/>
      <c r="GQK29" s="78"/>
      <c r="GQL29" s="78"/>
      <c r="GQM29" s="78"/>
      <c r="GQN29" s="78"/>
      <c r="GQO29" s="78"/>
      <c r="GQP29" s="78"/>
      <c r="GQQ29" s="78"/>
      <c r="GQR29" s="78"/>
      <c r="GQS29" s="78"/>
      <c r="GQT29" s="78"/>
      <c r="GQU29" s="78"/>
      <c r="GQV29" s="78"/>
      <c r="GQW29" s="78"/>
      <c r="GQX29" s="78"/>
      <c r="GQY29" s="78"/>
      <c r="GQZ29" s="78"/>
      <c r="GRA29" s="78"/>
      <c r="GRB29" s="78"/>
      <c r="GRC29" s="78"/>
      <c r="GRD29" s="78"/>
      <c r="GRE29" s="78"/>
      <c r="GRF29" s="78"/>
      <c r="GRG29" s="78"/>
      <c r="GRH29" s="78"/>
      <c r="GRI29" s="78"/>
      <c r="GRJ29" s="78"/>
      <c r="GRK29" s="78"/>
      <c r="GRL29" s="78"/>
      <c r="GRM29" s="78"/>
      <c r="GRN29" s="78"/>
      <c r="GRO29" s="78"/>
      <c r="GRP29" s="78"/>
      <c r="GRQ29" s="78"/>
      <c r="GRR29" s="78"/>
      <c r="GRS29" s="78"/>
      <c r="GRT29" s="78"/>
      <c r="GRU29" s="78"/>
      <c r="GRV29" s="78"/>
      <c r="GRW29" s="78"/>
      <c r="GRX29" s="78"/>
      <c r="GRY29" s="78"/>
      <c r="GRZ29" s="78"/>
      <c r="GSA29" s="78"/>
      <c r="GSB29" s="78"/>
      <c r="GSC29" s="78"/>
      <c r="GSD29" s="78"/>
      <c r="GSE29" s="78"/>
      <c r="GSF29" s="78"/>
      <c r="GSG29" s="78"/>
      <c r="GSH29" s="78"/>
      <c r="GSI29" s="78"/>
      <c r="GSJ29" s="78"/>
      <c r="GSK29" s="78"/>
      <c r="GSL29" s="78"/>
      <c r="GSM29" s="78"/>
      <c r="GSN29" s="78"/>
      <c r="GSO29" s="78"/>
      <c r="GSP29" s="78"/>
      <c r="GSQ29" s="78"/>
      <c r="GSR29" s="78"/>
      <c r="GSS29" s="78"/>
      <c r="GST29" s="78"/>
      <c r="GSU29" s="78"/>
      <c r="GSV29" s="78"/>
      <c r="GSW29" s="78"/>
      <c r="GSX29" s="78"/>
      <c r="GSY29" s="78"/>
      <c r="GSZ29" s="78"/>
      <c r="GTA29" s="78"/>
      <c r="GTB29" s="78"/>
      <c r="GTC29" s="78"/>
      <c r="GTD29" s="78"/>
      <c r="GTE29" s="78"/>
      <c r="GTF29" s="78"/>
      <c r="GTG29" s="78"/>
      <c r="GTH29" s="78"/>
      <c r="GTI29" s="78"/>
      <c r="GTJ29" s="78"/>
      <c r="GTK29" s="78"/>
      <c r="GTL29" s="78"/>
      <c r="GTM29" s="78"/>
      <c r="GTN29" s="78"/>
      <c r="GTO29" s="78"/>
      <c r="GTP29" s="78"/>
      <c r="GTQ29" s="78"/>
      <c r="GTR29" s="78"/>
      <c r="GTS29" s="78"/>
      <c r="GTT29" s="78"/>
      <c r="GTU29" s="78"/>
      <c r="GTV29" s="78"/>
      <c r="GTW29" s="78"/>
      <c r="GTX29" s="78"/>
      <c r="GTY29" s="78"/>
      <c r="GTZ29" s="78"/>
      <c r="GUA29" s="78"/>
      <c r="GUB29" s="78"/>
      <c r="GUC29" s="78"/>
      <c r="GUD29" s="78"/>
      <c r="GUE29" s="78"/>
      <c r="GUF29" s="78"/>
      <c r="GUG29" s="78"/>
      <c r="GUH29" s="78"/>
      <c r="GUI29" s="78"/>
      <c r="GUJ29" s="78"/>
      <c r="GUK29" s="78"/>
      <c r="GUL29" s="78"/>
      <c r="GUM29" s="78"/>
      <c r="GUN29" s="78"/>
      <c r="GUO29" s="78"/>
      <c r="GUP29" s="78"/>
      <c r="GUQ29" s="78"/>
      <c r="GUR29" s="78"/>
      <c r="GUS29" s="78"/>
      <c r="GUT29" s="78"/>
      <c r="GUU29" s="78"/>
      <c r="GUV29" s="78"/>
      <c r="GUW29" s="78"/>
      <c r="GUX29" s="78"/>
      <c r="GUY29" s="78"/>
      <c r="GUZ29" s="78"/>
      <c r="GVA29" s="78"/>
      <c r="GVB29" s="78"/>
      <c r="GVC29" s="78"/>
      <c r="GVD29" s="78"/>
      <c r="GVE29" s="78"/>
      <c r="GVF29" s="78"/>
      <c r="GVG29" s="78"/>
      <c r="GVH29" s="78"/>
      <c r="GVI29" s="78"/>
      <c r="GVJ29" s="78"/>
      <c r="GVK29" s="78"/>
      <c r="GVL29" s="78"/>
      <c r="GVM29" s="78"/>
      <c r="GVN29" s="78"/>
      <c r="GVO29" s="78"/>
      <c r="GVP29" s="78"/>
      <c r="GVQ29" s="78"/>
      <c r="GVR29" s="78"/>
      <c r="GVS29" s="78"/>
      <c r="GVT29" s="78"/>
      <c r="GVU29" s="78"/>
      <c r="GVV29" s="78"/>
      <c r="GVW29" s="78"/>
      <c r="GVX29" s="78"/>
      <c r="GVY29" s="78"/>
      <c r="GVZ29" s="78"/>
      <c r="GWA29" s="78"/>
      <c r="GWB29" s="78"/>
      <c r="GWC29" s="78"/>
      <c r="GWD29" s="78"/>
      <c r="GWE29" s="78"/>
      <c r="GWF29" s="78"/>
      <c r="GWG29" s="78"/>
      <c r="GWH29" s="78"/>
      <c r="GWI29" s="78"/>
      <c r="GWJ29" s="78"/>
      <c r="GWK29" s="78"/>
      <c r="GWL29" s="78"/>
      <c r="GWM29" s="78"/>
      <c r="GWN29" s="78"/>
      <c r="GWO29" s="78"/>
      <c r="GWP29" s="78"/>
      <c r="GWQ29" s="78"/>
      <c r="GWR29" s="78"/>
      <c r="GWS29" s="78"/>
      <c r="GWT29" s="78"/>
      <c r="GWU29" s="78"/>
      <c r="GWV29" s="78"/>
      <c r="GWW29" s="78"/>
      <c r="GWX29" s="78"/>
      <c r="GWY29" s="78"/>
      <c r="GWZ29" s="78"/>
      <c r="GXA29" s="78"/>
      <c r="GXB29" s="78"/>
      <c r="GXC29" s="78"/>
      <c r="GXD29" s="78"/>
      <c r="GXE29" s="78"/>
      <c r="GXF29" s="78"/>
      <c r="GXG29" s="78"/>
      <c r="GXH29" s="78"/>
      <c r="GXI29" s="78"/>
      <c r="GXJ29" s="78"/>
      <c r="GXK29" s="78"/>
      <c r="GXL29" s="78"/>
      <c r="GXM29" s="78"/>
      <c r="GXN29" s="78"/>
      <c r="GXO29" s="78"/>
      <c r="GXP29" s="78"/>
      <c r="GXQ29" s="78"/>
      <c r="GXR29" s="78"/>
      <c r="GXS29" s="78"/>
      <c r="GXT29" s="78"/>
      <c r="GXU29" s="78"/>
      <c r="GXV29" s="78"/>
      <c r="GXW29" s="78"/>
      <c r="GXX29" s="78"/>
      <c r="GXY29" s="78"/>
      <c r="GXZ29" s="78"/>
      <c r="GYA29" s="78"/>
      <c r="GYB29" s="78"/>
      <c r="GYC29" s="78"/>
      <c r="GYD29" s="78"/>
      <c r="GYE29" s="78"/>
      <c r="GYF29" s="78"/>
      <c r="GYG29" s="78"/>
      <c r="GYH29" s="78"/>
      <c r="GYI29" s="78"/>
      <c r="GYJ29" s="78"/>
      <c r="GYK29" s="78"/>
      <c r="GYL29" s="78"/>
      <c r="GYM29" s="78"/>
      <c r="GYN29" s="78"/>
      <c r="GYO29" s="78"/>
      <c r="GYP29" s="78"/>
      <c r="GYQ29" s="78"/>
      <c r="GYR29" s="78"/>
      <c r="GYS29" s="78"/>
      <c r="GYT29" s="78"/>
      <c r="GYU29" s="78"/>
      <c r="GYV29" s="78"/>
      <c r="GYW29" s="78"/>
      <c r="GYX29" s="78"/>
      <c r="GYY29" s="78"/>
      <c r="GYZ29" s="78"/>
      <c r="GZA29" s="78"/>
      <c r="GZB29" s="78"/>
      <c r="GZC29" s="78"/>
      <c r="GZD29" s="78"/>
      <c r="GZE29" s="78"/>
      <c r="GZF29" s="78"/>
      <c r="GZG29" s="78"/>
      <c r="GZH29" s="78"/>
      <c r="GZI29" s="78"/>
      <c r="GZJ29" s="78"/>
      <c r="GZK29" s="78"/>
      <c r="GZL29" s="78"/>
      <c r="GZM29" s="78"/>
      <c r="GZN29" s="78"/>
      <c r="GZO29" s="78"/>
      <c r="GZP29" s="78"/>
      <c r="GZQ29" s="78"/>
      <c r="GZR29" s="78"/>
      <c r="GZS29" s="78"/>
      <c r="GZT29" s="78"/>
      <c r="GZU29" s="78"/>
      <c r="GZV29" s="78"/>
      <c r="GZW29" s="78"/>
      <c r="GZX29" s="78"/>
      <c r="GZY29" s="78"/>
      <c r="GZZ29" s="78"/>
      <c r="HAA29" s="78"/>
      <c r="HAB29" s="78"/>
      <c r="HAC29" s="78"/>
      <c r="HAD29" s="78"/>
      <c r="HAE29" s="78"/>
      <c r="HAF29" s="78"/>
      <c r="HAG29" s="78"/>
      <c r="HAH29" s="78"/>
      <c r="HAI29" s="78"/>
      <c r="HAJ29" s="78"/>
      <c r="HAK29" s="78"/>
      <c r="HAL29" s="78"/>
      <c r="HAM29" s="78"/>
      <c r="HAN29" s="78"/>
      <c r="HAO29" s="78"/>
      <c r="HAP29" s="78"/>
      <c r="HAQ29" s="78"/>
      <c r="HAR29" s="78"/>
      <c r="HAS29" s="78"/>
      <c r="HAT29" s="78"/>
      <c r="HAU29" s="78"/>
      <c r="HAV29" s="78"/>
      <c r="HAW29" s="78"/>
      <c r="HAX29" s="78"/>
      <c r="HAY29" s="78"/>
      <c r="HAZ29" s="78"/>
      <c r="HBA29" s="78"/>
      <c r="HBB29" s="78"/>
      <c r="HBC29" s="78"/>
      <c r="HBD29" s="78"/>
      <c r="HBE29" s="78"/>
      <c r="HBF29" s="78"/>
      <c r="HBG29" s="78"/>
      <c r="HBH29" s="78"/>
      <c r="HBI29" s="78"/>
      <c r="HBJ29" s="78"/>
      <c r="HBK29" s="78"/>
      <c r="HBL29" s="78"/>
      <c r="HBM29" s="78"/>
      <c r="HBN29" s="78"/>
      <c r="HBO29" s="78"/>
      <c r="HBP29" s="78"/>
      <c r="HBQ29" s="78"/>
      <c r="HBR29" s="78"/>
      <c r="HBS29" s="78"/>
      <c r="HBT29" s="78"/>
      <c r="HBU29" s="78"/>
      <c r="HBV29" s="78"/>
      <c r="HBW29" s="78"/>
      <c r="HBX29" s="78"/>
      <c r="HBY29" s="78"/>
      <c r="HBZ29" s="78"/>
      <c r="HCA29" s="78"/>
      <c r="HCB29" s="78"/>
      <c r="HCC29" s="78"/>
      <c r="HCD29" s="78"/>
      <c r="HCE29" s="78"/>
      <c r="HCF29" s="78"/>
      <c r="HCG29" s="78"/>
      <c r="HCH29" s="78"/>
      <c r="HCI29" s="78"/>
      <c r="HCJ29" s="78"/>
      <c r="HCK29" s="78"/>
      <c r="HCL29" s="78"/>
      <c r="HCM29" s="78"/>
      <c r="HCN29" s="78"/>
      <c r="HCO29" s="78"/>
      <c r="HCP29" s="78"/>
      <c r="HCQ29" s="78"/>
      <c r="HCR29" s="78"/>
      <c r="HCS29" s="78"/>
      <c r="HCT29" s="78"/>
      <c r="HCU29" s="78"/>
      <c r="HCV29" s="78"/>
      <c r="HCW29" s="78"/>
      <c r="HCX29" s="78"/>
      <c r="HCY29" s="78"/>
      <c r="HCZ29" s="78"/>
      <c r="HDA29" s="78"/>
      <c r="HDB29" s="78"/>
      <c r="HDC29" s="78"/>
      <c r="HDD29" s="78"/>
      <c r="HDE29" s="78"/>
      <c r="HDF29" s="78"/>
      <c r="HDG29" s="78"/>
      <c r="HDH29" s="78"/>
      <c r="HDI29" s="78"/>
      <c r="HDJ29" s="78"/>
      <c r="HDK29" s="78"/>
      <c r="HDL29" s="78"/>
      <c r="HDM29" s="78"/>
      <c r="HDN29" s="78"/>
      <c r="HDO29" s="78"/>
      <c r="HDP29" s="78"/>
      <c r="HDQ29" s="78"/>
      <c r="HDR29" s="78"/>
      <c r="HDS29" s="78"/>
      <c r="HDT29" s="78"/>
      <c r="HDU29" s="78"/>
      <c r="HDV29" s="78"/>
      <c r="HDW29" s="78"/>
      <c r="HDX29" s="78"/>
      <c r="HDY29" s="78"/>
      <c r="HDZ29" s="78"/>
      <c r="HEA29" s="78"/>
      <c r="HEB29" s="78"/>
      <c r="HEC29" s="78"/>
      <c r="HED29" s="78"/>
      <c r="HEE29" s="78"/>
      <c r="HEF29" s="78"/>
      <c r="HEG29" s="78"/>
      <c r="HEH29" s="78"/>
      <c r="HEI29" s="78"/>
      <c r="HEJ29" s="78"/>
      <c r="HEK29" s="78"/>
      <c r="HEL29" s="78"/>
      <c r="HEM29" s="78"/>
      <c r="HEN29" s="78"/>
      <c r="HEO29" s="78"/>
      <c r="HEP29" s="78"/>
      <c r="HEQ29" s="78"/>
      <c r="HER29" s="78"/>
      <c r="HES29" s="78"/>
      <c r="HET29" s="78"/>
      <c r="HEU29" s="78"/>
      <c r="HEV29" s="78"/>
      <c r="HEW29" s="78"/>
      <c r="HEX29" s="78"/>
      <c r="HEY29" s="78"/>
      <c r="HEZ29" s="78"/>
      <c r="HFA29" s="78"/>
      <c r="HFB29" s="78"/>
      <c r="HFC29" s="78"/>
      <c r="HFD29" s="78"/>
      <c r="HFE29" s="78"/>
      <c r="HFF29" s="78"/>
      <c r="HFG29" s="78"/>
      <c r="HFH29" s="78"/>
      <c r="HFI29" s="78"/>
      <c r="HFJ29" s="78"/>
      <c r="HFK29" s="78"/>
      <c r="HFL29" s="78"/>
      <c r="HFM29" s="78"/>
      <c r="HFN29" s="78"/>
      <c r="HFO29" s="78"/>
      <c r="HFP29" s="78"/>
      <c r="HFQ29" s="78"/>
      <c r="HFR29" s="78"/>
      <c r="HFS29" s="78"/>
      <c r="HFT29" s="78"/>
      <c r="HFU29" s="78"/>
      <c r="HFV29" s="78"/>
      <c r="HFW29" s="78"/>
      <c r="HFX29" s="78"/>
      <c r="HFY29" s="78"/>
      <c r="HFZ29" s="78"/>
      <c r="HGA29" s="78"/>
      <c r="HGB29" s="78"/>
      <c r="HGC29" s="78"/>
      <c r="HGD29" s="78"/>
      <c r="HGE29" s="78"/>
      <c r="HGF29" s="78"/>
      <c r="HGG29" s="78"/>
      <c r="HGH29" s="78"/>
      <c r="HGI29" s="78"/>
      <c r="HGJ29" s="78"/>
      <c r="HGK29" s="78"/>
      <c r="HGL29" s="78"/>
      <c r="HGM29" s="78"/>
      <c r="HGN29" s="78"/>
      <c r="HGO29" s="78"/>
      <c r="HGP29" s="78"/>
      <c r="HGQ29" s="78"/>
      <c r="HGR29" s="78"/>
      <c r="HGS29" s="78"/>
      <c r="HGT29" s="78"/>
      <c r="HGU29" s="78"/>
      <c r="HGV29" s="78"/>
      <c r="HGW29" s="78"/>
      <c r="HGX29" s="78"/>
      <c r="HGY29" s="78"/>
      <c r="HGZ29" s="78"/>
      <c r="HHA29" s="78"/>
      <c r="HHB29" s="78"/>
      <c r="HHC29" s="78"/>
      <c r="HHD29" s="78"/>
      <c r="HHE29" s="78"/>
      <c r="HHF29" s="78"/>
      <c r="HHG29" s="78"/>
      <c r="HHH29" s="78"/>
      <c r="HHI29" s="78"/>
      <c r="HHJ29" s="78"/>
      <c r="HHK29" s="78"/>
      <c r="HHL29" s="78"/>
      <c r="HHM29" s="78"/>
      <c r="HHN29" s="78"/>
      <c r="HHO29" s="78"/>
      <c r="HHP29" s="78"/>
      <c r="HHQ29" s="78"/>
      <c r="HHR29" s="78"/>
      <c r="HHS29" s="78"/>
      <c r="HHT29" s="78"/>
      <c r="HHU29" s="78"/>
      <c r="HHV29" s="78"/>
      <c r="HHW29" s="78"/>
      <c r="HHX29" s="78"/>
      <c r="HHY29" s="78"/>
      <c r="HHZ29" s="78"/>
      <c r="HIA29" s="78"/>
      <c r="HIB29" s="78"/>
      <c r="HIC29" s="78"/>
      <c r="HID29" s="78"/>
      <c r="HIE29" s="78"/>
      <c r="HIF29" s="78"/>
      <c r="HIG29" s="78"/>
      <c r="HIH29" s="78"/>
      <c r="HII29" s="78"/>
      <c r="HIJ29" s="78"/>
      <c r="HIK29" s="78"/>
      <c r="HIL29" s="78"/>
      <c r="HIM29" s="78"/>
      <c r="HIN29" s="78"/>
      <c r="HIO29" s="78"/>
      <c r="HIP29" s="78"/>
      <c r="HIQ29" s="78"/>
      <c r="HIR29" s="78"/>
      <c r="HIS29" s="78"/>
      <c r="HIT29" s="78"/>
      <c r="HIU29" s="78"/>
      <c r="HIV29" s="78"/>
      <c r="HIW29" s="78"/>
      <c r="HIX29" s="78"/>
      <c r="HIY29" s="78"/>
      <c r="HIZ29" s="78"/>
      <c r="HJA29" s="78"/>
      <c r="HJB29" s="78"/>
      <c r="HJC29" s="78"/>
      <c r="HJD29" s="78"/>
      <c r="HJE29" s="78"/>
      <c r="HJF29" s="78"/>
      <c r="HJG29" s="78"/>
      <c r="HJH29" s="78"/>
      <c r="HJI29" s="78"/>
      <c r="HJJ29" s="78"/>
      <c r="HJK29" s="78"/>
      <c r="HJL29" s="78"/>
      <c r="HJM29" s="78"/>
      <c r="HJN29" s="78"/>
      <c r="HJO29" s="78"/>
      <c r="HJP29" s="78"/>
      <c r="HJQ29" s="78"/>
      <c r="HJR29" s="78"/>
      <c r="HJS29" s="78"/>
      <c r="HJT29" s="78"/>
      <c r="HJU29" s="78"/>
      <c r="HJV29" s="78"/>
      <c r="HJW29" s="78"/>
      <c r="HJX29" s="78"/>
      <c r="HJY29" s="78"/>
      <c r="HJZ29" s="78"/>
      <c r="HKA29" s="78"/>
      <c r="HKB29" s="78"/>
      <c r="HKC29" s="78"/>
      <c r="HKD29" s="78"/>
      <c r="HKE29" s="78"/>
      <c r="HKF29" s="78"/>
      <c r="HKG29" s="78"/>
      <c r="HKH29" s="78"/>
      <c r="HKI29" s="78"/>
      <c r="HKJ29" s="78"/>
      <c r="HKK29" s="78"/>
      <c r="HKL29" s="78"/>
      <c r="HKM29" s="78"/>
      <c r="HKN29" s="78"/>
      <c r="HKO29" s="78"/>
      <c r="HKP29" s="78"/>
      <c r="HKQ29" s="78"/>
      <c r="HKR29" s="78"/>
      <c r="HKS29" s="78"/>
      <c r="HKT29" s="78"/>
      <c r="HKU29" s="78"/>
      <c r="HKV29" s="78"/>
      <c r="HKW29" s="78"/>
      <c r="HKX29" s="78"/>
      <c r="HKY29" s="78"/>
      <c r="HKZ29" s="78"/>
      <c r="HLA29" s="78"/>
      <c r="HLB29" s="78"/>
      <c r="HLC29" s="78"/>
      <c r="HLD29" s="78"/>
      <c r="HLE29" s="78"/>
      <c r="HLF29" s="78"/>
      <c r="HLG29" s="78"/>
      <c r="HLH29" s="78"/>
      <c r="HLI29" s="78"/>
      <c r="HLJ29" s="78"/>
      <c r="HLK29" s="78"/>
      <c r="HLL29" s="78"/>
      <c r="HLM29" s="78"/>
      <c r="HLN29" s="78"/>
      <c r="HLO29" s="78"/>
      <c r="HLP29" s="78"/>
      <c r="HLQ29" s="78"/>
      <c r="HLR29" s="78"/>
      <c r="HLS29" s="78"/>
      <c r="HLT29" s="78"/>
      <c r="HLU29" s="78"/>
      <c r="HLV29" s="78"/>
      <c r="HLW29" s="78"/>
      <c r="HLX29" s="78"/>
      <c r="HLY29" s="78"/>
      <c r="HLZ29" s="78"/>
      <c r="HMA29" s="78"/>
      <c r="HMB29" s="78"/>
      <c r="HMC29" s="78"/>
      <c r="HMD29" s="78"/>
      <c r="HME29" s="78"/>
      <c r="HMF29" s="78"/>
      <c r="HMG29" s="78"/>
      <c r="HMH29" s="78"/>
      <c r="HMI29" s="78"/>
      <c r="HMJ29" s="78"/>
      <c r="HMK29" s="78"/>
      <c r="HML29" s="78"/>
      <c r="HMM29" s="78"/>
      <c r="HMN29" s="78"/>
      <c r="HMO29" s="78"/>
      <c r="HMP29" s="78"/>
      <c r="HMQ29" s="78"/>
      <c r="HMR29" s="78"/>
      <c r="HMS29" s="78"/>
      <c r="HMT29" s="78"/>
      <c r="HMU29" s="78"/>
      <c r="HMV29" s="78"/>
      <c r="HMW29" s="78"/>
      <c r="HMX29" s="78"/>
      <c r="HMY29" s="78"/>
      <c r="HMZ29" s="78"/>
      <c r="HNA29" s="78"/>
      <c r="HNB29" s="78"/>
      <c r="HNC29" s="78"/>
      <c r="HND29" s="78"/>
      <c r="HNE29" s="78"/>
      <c r="HNF29" s="78"/>
      <c r="HNG29" s="78"/>
      <c r="HNH29" s="78"/>
      <c r="HNI29" s="78"/>
      <c r="HNJ29" s="78"/>
      <c r="HNK29" s="78"/>
      <c r="HNL29" s="78"/>
      <c r="HNM29" s="78"/>
      <c r="HNN29" s="78"/>
      <c r="HNO29" s="78"/>
      <c r="HNP29" s="78"/>
      <c r="HNQ29" s="78"/>
      <c r="HNR29" s="78"/>
      <c r="HNS29" s="78"/>
      <c r="HNT29" s="78"/>
      <c r="HNU29" s="78"/>
      <c r="HNV29" s="78"/>
      <c r="HNW29" s="78"/>
      <c r="HNX29" s="78"/>
      <c r="HNY29" s="78"/>
      <c r="HNZ29" s="78"/>
      <c r="HOA29" s="78"/>
      <c r="HOB29" s="78"/>
      <c r="HOC29" s="78"/>
      <c r="HOD29" s="78"/>
      <c r="HOE29" s="78"/>
      <c r="HOF29" s="78"/>
      <c r="HOG29" s="78"/>
      <c r="HOH29" s="78"/>
      <c r="HOI29" s="78"/>
      <c r="HOJ29" s="78"/>
      <c r="HOK29" s="78"/>
      <c r="HOL29" s="78"/>
      <c r="HOM29" s="78"/>
      <c r="HON29" s="78"/>
      <c r="HOO29" s="78"/>
      <c r="HOP29" s="78"/>
      <c r="HOQ29" s="78"/>
      <c r="HOR29" s="78"/>
      <c r="HOS29" s="78"/>
      <c r="HOT29" s="78"/>
      <c r="HOU29" s="78"/>
      <c r="HOV29" s="78"/>
      <c r="HOW29" s="78"/>
      <c r="HOX29" s="78"/>
      <c r="HOY29" s="78"/>
      <c r="HOZ29" s="78"/>
      <c r="HPA29" s="78"/>
      <c r="HPB29" s="78"/>
      <c r="HPC29" s="78"/>
      <c r="HPD29" s="78"/>
      <c r="HPE29" s="78"/>
      <c r="HPF29" s="78"/>
      <c r="HPG29" s="78"/>
      <c r="HPH29" s="78"/>
      <c r="HPI29" s="78"/>
      <c r="HPJ29" s="78"/>
      <c r="HPK29" s="78"/>
      <c r="HPL29" s="78"/>
      <c r="HPM29" s="78"/>
      <c r="HPN29" s="78"/>
      <c r="HPO29" s="78"/>
      <c r="HPP29" s="78"/>
      <c r="HPQ29" s="78"/>
      <c r="HPR29" s="78"/>
      <c r="HPS29" s="78"/>
      <c r="HPT29" s="78"/>
      <c r="HPU29" s="78"/>
      <c r="HPV29" s="78"/>
      <c r="HPW29" s="78"/>
      <c r="HPX29" s="78"/>
      <c r="HPY29" s="78"/>
      <c r="HPZ29" s="78"/>
      <c r="HQA29" s="78"/>
      <c r="HQB29" s="78"/>
      <c r="HQC29" s="78"/>
      <c r="HQD29" s="78"/>
      <c r="HQE29" s="78"/>
      <c r="HQF29" s="78"/>
      <c r="HQG29" s="78"/>
      <c r="HQH29" s="78"/>
      <c r="HQI29" s="78"/>
      <c r="HQJ29" s="78"/>
      <c r="HQK29" s="78"/>
      <c r="HQL29" s="78"/>
      <c r="HQM29" s="78"/>
      <c r="HQN29" s="78"/>
      <c r="HQO29" s="78"/>
      <c r="HQP29" s="78"/>
      <c r="HQQ29" s="78"/>
      <c r="HQR29" s="78"/>
      <c r="HQS29" s="78"/>
      <c r="HQT29" s="78"/>
      <c r="HQU29" s="78"/>
      <c r="HQV29" s="78"/>
      <c r="HQW29" s="78"/>
      <c r="HQX29" s="78"/>
      <c r="HQY29" s="78"/>
      <c r="HQZ29" s="78"/>
      <c r="HRA29" s="78"/>
      <c r="HRB29" s="78"/>
      <c r="HRC29" s="78"/>
      <c r="HRD29" s="78"/>
      <c r="HRE29" s="78"/>
      <c r="HRF29" s="78"/>
      <c r="HRG29" s="78"/>
      <c r="HRH29" s="78"/>
      <c r="HRI29" s="78"/>
      <c r="HRJ29" s="78"/>
      <c r="HRK29" s="78"/>
      <c r="HRL29" s="78"/>
      <c r="HRM29" s="78"/>
      <c r="HRN29" s="78"/>
      <c r="HRO29" s="78"/>
      <c r="HRP29" s="78"/>
      <c r="HRQ29" s="78"/>
      <c r="HRR29" s="78"/>
      <c r="HRS29" s="78"/>
      <c r="HRT29" s="78"/>
      <c r="HRU29" s="78"/>
      <c r="HRV29" s="78"/>
      <c r="HRW29" s="78"/>
      <c r="HRX29" s="78"/>
      <c r="HRY29" s="78"/>
      <c r="HRZ29" s="78"/>
      <c r="HSA29" s="78"/>
      <c r="HSB29" s="78"/>
      <c r="HSC29" s="78"/>
      <c r="HSD29" s="78"/>
      <c r="HSE29" s="78"/>
      <c r="HSF29" s="78"/>
      <c r="HSG29" s="78"/>
      <c r="HSH29" s="78"/>
      <c r="HSI29" s="78"/>
      <c r="HSJ29" s="78"/>
      <c r="HSK29" s="78"/>
      <c r="HSL29" s="78"/>
      <c r="HSM29" s="78"/>
      <c r="HSN29" s="78"/>
      <c r="HSO29" s="78"/>
      <c r="HSP29" s="78"/>
      <c r="HSQ29" s="78"/>
      <c r="HSR29" s="78"/>
      <c r="HSS29" s="78"/>
      <c r="HST29" s="78"/>
      <c r="HSU29" s="78"/>
      <c r="HSV29" s="78"/>
      <c r="HSW29" s="78"/>
      <c r="HSX29" s="78"/>
      <c r="HSY29" s="78"/>
      <c r="HSZ29" s="78"/>
      <c r="HTA29" s="78"/>
      <c r="HTB29" s="78"/>
      <c r="HTC29" s="78"/>
      <c r="HTD29" s="78"/>
      <c r="HTE29" s="78"/>
      <c r="HTF29" s="78"/>
      <c r="HTG29" s="78"/>
      <c r="HTH29" s="78"/>
      <c r="HTI29" s="78"/>
      <c r="HTJ29" s="78"/>
      <c r="HTK29" s="78"/>
      <c r="HTL29" s="78"/>
      <c r="HTM29" s="78"/>
      <c r="HTN29" s="78"/>
      <c r="HTO29" s="78"/>
      <c r="HTP29" s="78"/>
      <c r="HTQ29" s="78"/>
      <c r="HTR29" s="78"/>
      <c r="HTS29" s="78"/>
      <c r="HTT29" s="78"/>
      <c r="HTU29" s="78"/>
      <c r="HTV29" s="78"/>
      <c r="HTW29" s="78"/>
      <c r="HTX29" s="78"/>
      <c r="HTY29" s="78"/>
      <c r="HTZ29" s="78"/>
      <c r="HUA29" s="78"/>
      <c r="HUB29" s="78"/>
      <c r="HUC29" s="78"/>
      <c r="HUD29" s="78"/>
      <c r="HUE29" s="78"/>
      <c r="HUF29" s="78"/>
      <c r="HUG29" s="78"/>
      <c r="HUH29" s="78"/>
      <c r="HUI29" s="78"/>
      <c r="HUJ29" s="78"/>
      <c r="HUK29" s="78"/>
      <c r="HUL29" s="78"/>
      <c r="HUM29" s="78"/>
      <c r="HUN29" s="78"/>
      <c r="HUO29" s="78"/>
      <c r="HUP29" s="78"/>
      <c r="HUQ29" s="78"/>
      <c r="HUR29" s="78"/>
      <c r="HUS29" s="78"/>
      <c r="HUT29" s="78"/>
      <c r="HUU29" s="78"/>
      <c r="HUV29" s="78"/>
      <c r="HUW29" s="78"/>
      <c r="HUX29" s="78"/>
      <c r="HUY29" s="78"/>
      <c r="HUZ29" s="78"/>
      <c r="HVA29" s="78"/>
      <c r="HVB29" s="78"/>
      <c r="HVC29" s="78"/>
      <c r="HVD29" s="78"/>
      <c r="HVE29" s="78"/>
      <c r="HVF29" s="78"/>
      <c r="HVG29" s="78"/>
      <c r="HVH29" s="78"/>
      <c r="HVI29" s="78"/>
      <c r="HVJ29" s="78"/>
      <c r="HVK29" s="78"/>
      <c r="HVL29" s="78"/>
      <c r="HVM29" s="78"/>
      <c r="HVN29" s="78"/>
      <c r="HVO29" s="78"/>
      <c r="HVP29" s="78"/>
      <c r="HVQ29" s="78"/>
      <c r="HVR29" s="78"/>
      <c r="HVS29" s="78"/>
      <c r="HVT29" s="78"/>
      <c r="HVU29" s="78"/>
      <c r="HVV29" s="78"/>
      <c r="HVW29" s="78"/>
      <c r="HVX29" s="78"/>
      <c r="HVY29" s="78"/>
      <c r="HVZ29" s="78"/>
      <c r="HWA29" s="78"/>
      <c r="HWB29" s="78"/>
      <c r="HWC29" s="78"/>
      <c r="HWD29" s="78"/>
      <c r="HWE29" s="78"/>
      <c r="HWF29" s="78"/>
      <c r="HWG29" s="78"/>
      <c r="HWH29" s="78"/>
      <c r="HWI29" s="78"/>
      <c r="HWJ29" s="78"/>
      <c r="HWK29" s="78"/>
      <c r="HWL29" s="78"/>
      <c r="HWM29" s="78"/>
      <c r="HWN29" s="78"/>
      <c r="HWO29" s="78"/>
      <c r="HWP29" s="78"/>
      <c r="HWQ29" s="78"/>
      <c r="HWR29" s="78"/>
      <c r="HWS29" s="78"/>
      <c r="HWT29" s="78"/>
      <c r="HWU29" s="78"/>
      <c r="HWV29" s="78"/>
      <c r="HWW29" s="78"/>
      <c r="HWX29" s="78"/>
      <c r="HWY29" s="78"/>
      <c r="HWZ29" s="78"/>
      <c r="HXA29" s="78"/>
      <c r="HXB29" s="78"/>
      <c r="HXC29" s="78"/>
      <c r="HXD29" s="78"/>
      <c r="HXE29" s="78"/>
      <c r="HXF29" s="78"/>
      <c r="HXG29" s="78"/>
      <c r="HXH29" s="78"/>
      <c r="HXI29" s="78"/>
      <c r="HXJ29" s="78"/>
      <c r="HXK29" s="78"/>
      <c r="HXL29" s="78"/>
      <c r="HXM29" s="78"/>
      <c r="HXN29" s="78"/>
      <c r="HXO29" s="78"/>
      <c r="HXP29" s="78"/>
      <c r="HXQ29" s="78"/>
      <c r="HXR29" s="78"/>
      <c r="HXS29" s="78"/>
      <c r="HXT29" s="78"/>
      <c r="HXU29" s="78"/>
      <c r="HXV29" s="78"/>
      <c r="HXW29" s="78"/>
      <c r="HXX29" s="78"/>
      <c r="HXY29" s="78"/>
      <c r="HXZ29" s="78"/>
      <c r="HYA29" s="78"/>
      <c r="HYB29" s="78"/>
      <c r="HYC29" s="78"/>
      <c r="HYD29" s="78"/>
      <c r="HYE29" s="78"/>
      <c r="HYF29" s="78"/>
      <c r="HYG29" s="78"/>
      <c r="HYH29" s="78"/>
      <c r="HYI29" s="78"/>
      <c r="HYJ29" s="78"/>
      <c r="HYK29" s="78"/>
      <c r="HYL29" s="78"/>
      <c r="HYM29" s="78"/>
      <c r="HYN29" s="78"/>
      <c r="HYO29" s="78"/>
      <c r="HYP29" s="78"/>
      <c r="HYQ29" s="78"/>
      <c r="HYR29" s="78"/>
      <c r="HYS29" s="78"/>
      <c r="HYT29" s="78"/>
      <c r="HYU29" s="78"/>
      <c r="HYV29" s="78"/>
      <c r="HYW29" s="78"/>
      <c r="HYX29" s="78"/>
      <c r="HYY29" s="78"/>
      <c r="HYZ29" s="78"/>
      <c r="HZA29" s="78"/>
      <c r="HZB29" s="78"/>
      <c r="HZC29" s="78"/>
      <c r="HZD29" s="78"/>
      <c r="HZE29" s="78"/>
      <c r="HZF29" s="78"/>
      <c r="HZG29" s="78"/>
      <c r="HZH29" s="78"/>
      <c r="HZI29" s="78"/>
      <c r="HZJ29" s="78"/>
      <c r="HZK29" s="78"/>
      <c r="HZL29" s="78"/>
      <c r="HZM29" s="78"/>
      <c r="HZN29" s="78"/>
      <c r="HZO29" s="78"/>
      <c r="HZP29" s="78"/>
      <c r="HZQ29" s="78"/>
      <c r="HZR29" s="78"/>
      <c r="HZS29" s="78"/>
      <c r="HZT29" s="78"/>
      <c r="HZU29" s="78"/>
      <c r="HZV29" s="78"/>
      <c r="HZW29" s="78"/>
      <c r="HZX29" s="78"/>
      <c r="HZY29" s="78"/>
      <c r="HZZ29" s="78"/>
      <c r="IAA29" s="78"/>
      <c r="IAB29" s="78"/>
      <c r="IAC29" s="78"/>
      <c r="IAD29" s="78"/>
      <c r="IAE29" s="78"/>
      <c r="IAF29" s="78"/>
      <c r="IAG29" s="78"/>
      <c r="IAH29" s="78"/>
      <c r="IAI29" s="78"/>
      <c r="IAJ29" s="78"/>
      <c r="IAK29" s="78"/>
      <c r="IAL29" s="78"/>
      <c r="IAM29" s="78"/>
      <c r="IAN29" s="78"/>
      <c r="IAO29" s="78"/>
      <c r="IAP29" s="78"/>
      <c r="IAQ29" s="78"/>
      <c r="IAR29" s="78"/>
      <c r="IAS29" s="78"/>
      <c r="IAT29" s="78"/>
      <c r="IAU29" s="78"/>
      <c r="IAV29" s="78"/>
      <c r="IAW29" s="78"/>
      <c r="IAX29" s="78"/>
      <c r="IAY29" s="78"/>
      <c r="IAZ29" s="78"/>
      <c r="IBA29" s="78"/>
      <c r="IBB29" s="78"/>
      <c r="IBC29" s="78"/>
      <c r="IBD29" s="78"/>
      <c r="IBE29" s="78"/>
      <c r="IBF29" s="78"/>
      <c r="IBG29" s="78"/>
      <c r="IBH29" s="78"/>
      <c r="IBI29" s="78"/>
      <c r="IBJ29" s="78"/>
      <c r="IBK29" s="78"/>
      <c r="IBL29" s="78"/>
      <c r="IBM29" s="78"/>
      <c r="IBN29" s="78"/>
      <c r="IBO29" s="78"/>
      <c r="IBP29" s="78"/>
      <c r="IBQ29" s="78"/>
      <c r="IBR29" s="78"/>
      <c r="IBS29" s="78"/>
      <c r="IBT29" s="78"/>
      <c r="IBU29" s="78"/>
      <c r="IBV29" s="78"/>
      <c r="IBW29" s="78"/>
      <c r="IBX29" s="78"/>
      <c r="IBY29" s="78"/>
      <c r="IBZ29" s="78"/>
      <c r="ICA29" s="78"/>
      <c r="ICB29" s="78"/>
      <c r="ICC29" s="78"/>
      <c r="ICD29" s="78"/>
      <c r="ICE29" s="78"/>
      <c r="ICF29" s="78"/>
      <c r="ICG29" s="78"/>
      <c r="ICH29" s="78"/>
      <c r="ICI29" s="78"/>
      <c r="ICJ29" s="78"/>
      <c r="ICK29" s="78"/>
      <c r="ICL29" s="78"/>
      <c r="ICM29" s="78"/>
      <c r="ICN29" s="78"/>
      <c r="ICO29" s="78"/>
      <c r="ICP29" s="78"/>
      <c r="ICQ29" s="78"/>
      <c r="ICR29" s="78"/>
      <c r="ICS29" s="78"/>
      <c r="ICT29" s="78"/>
      <c r="ICU29" s="78"/>
      <c r="ICV29" s="78"/>
      <c r="ICW29" s="78"/>
      <c r="ICX29" s="78"/>
      <c r="ICY29" s="78"/>
      <c r="ICZ29" s="78"/>
      <c r="IDA29" s="78"/>
      <c r="IDB29" s="78"/>
      <c r="IDC29" s="78"/>
      <c r="IDD29" s="78"/>
      <c r="IDE29" s="78"/>
      <c r="IDF29" s="78"/>
      <c r="IDG29" s="78"/>
      <c r="IDH29" s="78"/>
      <c r="IDI29" s="78"/>
      <c r="IDJ29" s="78"/>
      <c r="IDK29" s="78"/>
      <c r="IDL29" s="78"/>
      <c r="IDM29" s="78"/>
      <c r="IDN29" s="78"/>
      <c r="IDO29" s="78"/>
      <c r="IDP29" s="78"/>
      <c r="IDQ29" s="78"/>
      <c r="IDR29" s="78"/>
      <c r="IDS29" s="78"/>
      <c r="IDT29" s="78"/>
      <c r="IDU29" s="78"/>
      <c r="IDV29" s="78"/>
      <c r="IDW29" s="78"/>
      <c r="IDX29" s="78"/>
      <c r="IDY29" s="78"/>
      <c r="IDZ29" s="78"/>
      <c r="IEA29" s="78"/>
      <c r="IEB29" s="78"/>
      <c r="IEC29" s="78"/>
      <c r="IED29" s="78"/>
      <c r="IEE29" s="78"/>
      <c r="IEF29" s="78"/>
      <c r="IEG29" s="78"/>
      <c r="IEH29" s="78"/>
      <c r="IEI29" s="78"/>
      <c r="IEJ29" s="78"/>
      <c r="IEK29" s="78"/>
      <c r="IEL29" s="78"/>
      <c r="IEM29" s="78"/>
      <c r="IEN29" s="78"/>
      <c r="IEO29" s="78"/>
      <c r="IEP29" s="78"/>
      <c r="IEQ29" s="78"/>
      <c r="IER29" s="78"/>
      <c r="IES29" s="78"/>
      <c r="IET29" s="78"/>
      <c r="IEU29" s="78"/>
      <c r="IEV29" s="78"/>
      <c r="IEW29" s="78"/>
      <c r="IEX29" s="78"/>
      <c r="IEY29" s="78"/>
      <c r="IEZ29" s="78"/>
      <c r="IFA29" s="78"/>
      <c r="IFB29" s="78"/>
      <c r="IFC29" s="78"/>
      <c r="IFD29" s="78"/>
      <c r="IFE29" s="78"/>
      <c r="IFF29" s="78"/>
      <c r="IFG29" s="78"/>
      <c r="IFH29" s="78"/>
      <c r="IFI29" s="78"/>
      <c r="IFJ29" s="78"/>
      <c r="IFK29" s="78"/>
      <c r="IFL29" s="78"/>
      <c r="IFM29" s="78"/>
      <c r="IFN29" s="78"/>
      <c r="IFO29" s="78"/>
      <c r="IFP29" s="78"/>
      <c r="IFQ29" s="78"/>
      <c r="IFR29" s="78"/>
      <c r="IFS29" s="78"/>
      <c r="IFT29" s="78"/>
      <c r="IFU29" s="78"/>
      <c r="IFV29" s="78"/>
      <c r="IFW29" s="78"/>
      <c r="IFX29" s="78"/>
      <c r="IFY29" s="78"/>
      <c r="IFZ29" s="78"/>
      <c r="IGA29" s="78"/>
      <c r="IGB29" s="78"/>
      <c r="IGC29" s="78"/>
      <c r="IGD29" s="78"/>
      <c r="IGE29" s="78"/>
      <c r="IGF29" s="78"/>
      <c r="IGG29" s="78"/>
      <c r="IGH29" s="78"/>
      <c r="IGI29" s="78"/>
      <c r="IGJ29" s="78"/>
      <c r="IGK29" s="78"/>
      <c r="IGL29" s="78"/>
      <c r="IGM29" s="78"/>
      <c r="IGN29" s="78"/>
      <c r="IGO29" s="78"/>
      <c r="IGP29" s="78"/>
      <c r="IGQ29" s="78"/>
      <c r="IGR29" s="78"/>
      <c r="IGS29" s="78"/>
      <c r="IGT29" s="78"/>
      <c r="IGU29" s="78"/>
      <c r="IGV29" s="78"/>
      <c r="IGW29" s="78"/>
      <c r="IGX29" s="78"/>
      <c r="IGY29" s="78"/>
      <c r="IGZ29" s="78"/>
      <c r="IHA29" s="78"/>
      <c r="IHB29" s="78"/>
      <c r="IHC29" s="78"/>
      <c r="IHD29" s="78"/>
      <c r="IHE29" s="78"/>
      <c r="IHF29" s="78"/>
      <c r="IHG29" s="78"/>
      <c r="IHH29" s="78"/>
      <c r="IHI29" s="78"/>
      <c r="IHJ29" s="78"/>
      <c r="IHK29" s="78"/>
      <c r="IHL29" s="78"/>
      <c r="IHM29" s="78"/>
      <c r="IHN29" s="78"/>
      <c r="IHO29" s="78"/>
      <c r="IHP29" s="78"/>
      <c r="IHQ29" s="78"/>
      <c r="IHR29" s="78"/>
      <c r="IHS29" s="78"/>
      <c r="IHT29" s="78"/>
      <c r="IHU29" s="78"/>
      <c r="IHV29" s="78"/>
      <c r="IHW29" s="78"/>
      <c r="IHX29" s="78"/>
      <c r="IHY29" s="78"/>
      <c r="IHZ29" s="78"/>
      <c r="IIA29" s="78"/>
      <c r="IIB29" s="78"/>
      <c r="IIC29" s="78"/>
      <c r="IID29" s="78"/>
      <c r="IIE29" s="78"/>
      <c r="IIF29" s="78"/>
      <c r="IIG29" s="78"/>
      <c r="IIH29" s="78"/>
      <c r="III29" s="78"/>
      <c r="IIJ29" s="78"/>
      <c r="IIK29" s="78"/>
      <c r="IIL29" s="78"/>
      <c r="IIM29" s="78"/>
      <c r="IIN29" s="78"/>
      <c r="IIO29" s="78"/>
      <c r="IIP29" s="78"/>
      <c r="IIQ29" s="78"/>
      <c r="IIR29" s="78"/>
      <c r="IIS29" s="78"/>
      <c r="IIT29" s="78"/>
      <c r="IIU29" s="78"/>
      <c r="IIV29" s="78"/>
      <c r="IIW29" s="78"/>
      <c r="IIX29" s="78"/>
      <c r="IIY29" s="78"/>
      <c r="IIZ29" s="78"/>
      <c r="IJA29" s="78"/>
      <c r="IJB29" s="78"/>
      <c r="IJC29" s="78"/>
      <c r="IJD29" s="78"/>
      <c r="IJE29" s="78"/>
      <c r="IJF29" s="78"/>
      <c r="IJG29" s="78"/>
      <c r="IJH29" s="78"/>
      <c r="IJI29" s="78"/>
      <c r="IJJ29" s="78"/>
      <c r="IJK29" s="78"/>
      <c r="IJL29" s="78"/>
      <c r="IJM29" s="78"/>
      <c r="IJN29" s="78"/>
      <c r="IJO29" s="78"/>
      <c r="IJP29" s="78"/>
      <c r="IJQ29" s="78"/>
      <c r="IJR29" s="78"/>
      <c r="IJS29" s="78"/>
      <c r="IJT29" s="78"/>
      <c r="IJU29" s="78"/>
      <c r="IJV29" s="78"/>
      <c r="IJW29" s="78"/>
      <c r="IJX29" s="78"/>
      <c r="IJY29" s="78"/>
      <c r="IJZ29" s="78"/>
      <c r="IKA29" s="78"/>
      <c r="IKB29" s="78"/>
      <c r="IKC29" s="78"/>
      <c r="IKD29" s="78"/>
      <c r="IKE29" s="78"/>
      <c r="IKF29" s="78"/>
      <c r="IKG29" s="78"/>
      <c r="IKH29" s="78"/>
      <c r="IKI29" s="78"/>
      <c r="IKJ29" s="78"/>
      <c r="IKK29" s="78"/>
      <c r="IKL29" s="78"/>
      <c r="IKM29" s="78"/>
      <c r="IKN29" s="78"/>
      <c r="IKO29" s="78"/>
      <c r="IKP29" s="78"/>
      <c r="IKQ29" s="78"/>
      <c r="IKR29" s="78"/>
      <c r="IKS29" s="78"/>
      <c r="IKT29" s="78"/>
      <c r="IKU29" s="78"/>
      <c r="IKV29" s="78"/>
      <c r="IKW29" s="78"/>
      <c r="IKX29" s="78"/>
      <c r="IKY29" s="78"/>
      <c r="IKZ29" s="78"/>
      <c r="ILA29" s="78"/>
      <c r="ILB29" s="78"/>
      <c r="ILC29" s="78"/>
      <c r="ILD29" s="78"/>
      <c r="ILE29" s="78"/>
      <c r="ILF29" s="78"/>
      <c r="ILG29" s="78"/>
      <c r="ILH29" s="78"/>
      <c r="ILI29" s="78"/>
      <c r="ILJ29" s="78"/>
      <c r="ILK29" s="78"/>
      <c r="ILL29" s="78"/>
      <c r="ILM29" s="78"/>
      <c r="ILN29" s="78"/>
      <c r="ILO29" s="78"/>
      <c r="ILP29" s="78"/>
      <c r="ILQ29" s="78"/>
      <c r="ILR29" s="78"/>
      <c r="ILS29" s="78"/>
      <c r="ILT29" s="78"/>
      <c r="ILU29" s="78"/>
      <c r="ILV29" s="78"/>
      <c r="ILW29" s="78"/>
      <c r="ILX29" s="78"/>
      <c r="ILY29" s="78"/>
      <c r="ILZ29" s="78"/>
      <c r="IMA29" s="78"/>
      <c r="IMB29" s="78"/>
      <c r="IMC29" s="78"/>
      <c r="IMD29" s="78"/>
      <c r="IME29" s="78"/>
      <c r="IMF29" s="78"/>
      <c r="IMG29" s="78"/>
      <c r="IMH29" s="78"/>
      <c r="IMI29" s="78"/>
      <c r="IMJ29" s="78"/>
      <c r="IMK29" s="78"/>
      <c r="IML29" s="78"/>
      <c r="IMM29" s="78"/>
      <c r="IMN29" s="78"/>
      <c r="IMO29" s="78"/>
      <c r="IMP29" s="78"/>
      <c r="IMQ29" s="78"/>
      <c r="IMR29" s="78"/>
      <c r="IMS29" s="78"/>
      <c r="IMT29" s="78"/>
      <c r="IMU29" s="78"/>
      <c r="IMV29" s="78"/>
      <c r="IMW29" s="78"/>
      <c r="IMX29" s="78"/>
      <c r="IMY29" s="78"/>
      <c r="IMZ29" s="78"/>
      <c r="INA29" s="78"/>
      <c r="INB29" s="78"/>
      <c r="INC29" s="78"/>
      <c r="IND29" s="78"/>
      <c r="INE29" s="78"/>
      <c r="INF29" s="78"/>
      <c r="ING29" s="78"/>
      <c r="INH29" s="78"/>
      <c r="INI29" s="78"/>
      <c r="INJ29" s="78"/>
      <c r="INK29" s="78"/>
      <c r="INL29" s="78"/>
      <c r="INM29" s="78"/>
      <c r="INN29" s="78"/>
      <c r="INO29" s="78"/>
      <c r="INP29" s="78"/>
      <c r="INQ29" s="78"/>
      <c r="INR29" s="78"/>
      <c r="INS29" s="78"/>
      <c r="INT29" s="78"/>
      <c r="INU29" s="78"/>
      <c r="INV29" s="78"/>
      <c r="INW29" s="78"/>
      <c r="INX29" s="78"/>
      <c r="INY29" s="78"/>
      <c r="INZ29" s="78"/>
      <c r="IOA29" s="78"/>
      <c r="IOB29" s="78"/>
      <c r="IOC29" s="78"/>
      <c r="IOD29" s="78"/>
      <c r="IOE29" s="78"/>
      <c r="IOF29" s="78"/>
      <c r="IOG29" s="78"/>
      <c r="IOH29" s="78"/>
      <c r="IOI29" s="78"/>
      <c r="IOJ29" s="78"/>
      <c r="IOK29" s="78"/>
      <c r="IOL29" s="78"/>
      <c r="IOM29" s="78"/>
      <c r="ION29" s="78"/>
      <c r="IOO29" s="78"/>
      <c r="IOP29" s="78"/>
      <c r="IOQ29" s="78"/>
      <c r="IOR29" s="78"/>
      <c r="IOS29" s="78"/>
      <c r="IOT29" s="78"/>
      <c r="IOU29" s="78"/>
      <c r="IOV29" s="78"/>
      <c r="IOW29" s="78"/>
      <c r="IOX29" s="78"/>
      <c r="IOY29" s="78"/>
      <c r="IOZ29" s="78"/>
      <c r="IPA29" s="78"/>
      <c r="IPB29" s="78"/>
      <c r="IPC29" s="78"/>
      <c r="IPD29" s="78"/>
      <c r="IPE29" s="78"/>
      <c r="IPF29" s="78"/>
      <c r="IPG29" s="78"/>
      <c r="IPH29" s="78"/>
      <c r="IPI29" s="78"/>
      <c r="IPJ29" s="78"/>
      <c r="IPK29" s="78"/>
      <c r="IPL29" s="78"/>
      <c r="IPM29" s="78"/>
      <c r="IPN29" s="78"/>
      <c r="IPO29" s="78"/>
      <c r="IPP29" s="78"/>
      <c r="IPQ29" s="78"/>
      <c r="IPR29" s="78"/>
      <c r="IPS29" s="78"/>
      <c r="IPT29" s="78"/>
      <c r="IPU29" s="78"/>
      <c r="IPV29" s="78"/>
      <c r="IPW29" s="78"/>
      <c r="IPX29" s="78"/>
      <c r="IPY29" s="78"/>
      <c r="IPZ29" s="78"/>
      <c r="IQA29" s="78"/>
      <c r="IQB29" s="78"/>
      <c r="IQC29" s="78"/>
      <c r="IQD29" s="78"/>
      <c r="IQE29" s="78"/>
      <c r="IQF29" s="78"/>
      <c r="IQG29" s="78"/>
      <c r="IQH29" s="78"/>
      <c r="IQI29" s="78"/>
      <c r="IQJ29" s="78"/>
      <c r="IQK29" s="78"/>
      <c r="IQL29" s="78"/>
      <c r="IQM29" s="78"/>
      <c r="IQN29" s="78"/>
      <c r="IQO29" s="78"/>
      <c r="IQP29" s="78"/>
      <c r="IQQ29" s="78"/>
      <c r="IQR29" s="78"/>
      <c r="IQS29" s="78"/>
      <c r="IQT29" s="78"/>
      <c r="IQU29" s="78"/>
      <c r="IQV29" s="78"/>
      <c r="IQW29" s="78"/>
      <c r="IQX29" s="78"/>
      <c r="IQY29" s="78"/>
      <c r="IQZ29" s="78"/>
      <c r="IRA29" s="78"/>
      <c r="IRB29" s="78"/>
      <c r="IRC29" s="78"/>
      <c r="IRD29" s="78"/>
      <c r="IRE29" s="78"/>
      <c r="IRF29" s="78"/>
      <c r="IRG29" s="78"/>
      <c r="IRH29" s="78"/>
      <c r="IRI29" s="78"/>
      <c r="IRJ29" s="78"/>
      <c r="IRK29" s="78"/>
      <c r="IRL29" s="78"/>
      <c r="IRM29" s="78"/>
      <c r="IRN29" s="78"/>
      <c r="IRO29" s="78"/>
      <c r="IRP29" s="78"/>
      <c r="IRQ29" s="78"/>
      <c r="IRR29" s="78"/>
      <c r="IRS29" s="78"/>
      <c r="IRT29" s="78"/>
      <c r="IRU29" s="78"/>
      <c r="IRV29" s="78"/>
      <c r="IRW29" s="78"/>
      <c r="IRX29" s="78"/>
      <c r="IRY29" s="78"/>
      <c r="IRZ29" s="78"/>
      <c r="ISA29" s="78"/>
      <c r="ISB29" s="78"/>
      <c r="ISC29" s="78"/>
      <c r="ISD29" s="78"/>
      <c r="ISE29" s="78"/>
      <c r="ISF29" s="78"/>
      <c r="ISG29" s="78"/>
      <c r="ISH29" s="78"/>
      <c r="ISI29" s="78"/>
      <c r="ISJ29" s="78"/>
      <c r="ISK29" s="78"/>
      <c r="ISL29" s="78"/>
      <c r="ISM29" s="78"/>
      <c r="ISN29" s="78"/>
      <c r="ISO29" s="78"/>
      <c r="ISP29" s="78"/>
      <c r="ISQ29" s="78"/>
      <c r="ISR29" s="78"/>
      <c r="ISS29" s="78"/>
      <c r="IST29" s="78"/>
      <c r="ISU29" s="78"/>
      <c r="ISV29" s="78"/>
      <c r="ISW29" s="78"/>
      <c r="ISX29" s="78"/>
      <c r="ISY29" s="78"/>
      <c r="ISZ29" s="78"/>
      <c r="ITA29" s="78"/>
      <c r="ITB29" s="78"/>
      <c r="ITC29" s="78"/>
      <c r="ITD29" s="78"/>
      <c r="ITE29" s="78"/>
      <c r="ITF29" s="78"/>
      <c r="ITG29" s="78"/>
      <c r="ITH29" s="78"/>
      <c r="ITI29" s="78"/>
      <c r="ITJ29" s="78"/>
      <c r="ITK29" s="78"/>
      <c r="ITL29" s="78"/>
      <c r="ITM29" s="78"/>
      <c r="ITN29" s="78"/>
      <c r="ITO29" s="78"/>
      <c r="ITP29" s="78"/>
      <c r="ITQ29" s="78"/>
      <c r="ITR29" s="78"/>
      <c r="ITS29" s="78"/>
      <c r="ITT29" s="78"/>
      <c r="ITU29" s="78"/>
      <c r="ITV29" s="78"/>
      <c r="ITW29" s="78"/>
      <c r="ITX29" s="78"/>
      <c r="ITY29" s="78"/>
      <c r="ITZ29" s="78"/>
      <c r="IUA29" s="78"/>
      <c r="IUB29" s="78"/>
      <c r="IUC29" s="78"/>
      <c r="IUD29" s="78"/>
      <c r="IUE29" s="78"/>
      <c r="IUF29" s="78"/>
      <c r="IUG29" s="78"/>
      <c r="IUH29" s="78"/>
      <c r="IUI29" s="78"/>
      <c r="IUJ29" s="78"/>
      <c r="IUK29" s="78"/>
      <c r="IUL29" s="78"/>
      <c r="IUM29" s="78"/>
      <c r="IUN29" s="78"/>
      <c r="IUO29" s="78"/>
      <c r="IUP29" s="78"/>
      <c r="IUQ29" s="78"/>
      <c r="IUR29" s="78"/>
      <c r="IUS29" s="78"/>
      <c r="IUT29" s="78"/>
      <c r="IUU29" s="78"/>
      <c r="IUV29" s="78"/>
      <c r="IUW29" s="78"/>
      <c r="IUX29" s="78"/>
      <c r="IUY29" s="78"/>
      <c r="IUZ29" s="78"/>
      <c r="IVA29" s="78"/>
      <c r="IVB29" s="78"/>
      <c r="IVC29" s="78"/>
      <c r="IVD29" s="78"/>
      <c r="IVE29" s="78"/>
      <c r="IVF29" s="78"/>
      <c r="IVG29" s="78"/>
      <c r="IVH29" s="78"/>
      <c r="IVI29" s="78"/>
      <c r="IVJ29" s="78"/>
      <c r="IVK29" s="78"/>
      <c r="IVL29" s="78"/>
      <c r="IVM29" s="78"/>
      <c r="IVN29" s="78"/>
      <c r="IVO29" s="78"/>
      <c r="IVP29" s="78"/>
      <c r="IVQ29" s="78"/>
      <c r="IVR29" s="78"/>
      <c r="IVS29" s="78"/>
      <c r="IVT29" s="78"/>
      <c r="IVU29" s="78"/>
      <c r="IVV29" s="78"/>
      <c r="IVW29" s="78"/>
      <c r="IVX29" s="78"/>
      <c r="IVY29" s="78"/>
      <c r="IVZ29" s="78"/>
      <c r="IWA29" s="78"/>
      <c r="IWB29" s="78"/>
      <c r="IWC29" s="78"/>
      <c r="IWD29" s="78"/>
      <c r="IWE29" s="78"/>
      <c r="IWF29" s="78"/>
      <c r="IWG29" s="78"/>
      <c r="IWH29" s="78"/>
      <c r="IWI29" s="78"/>
      <c r="IWJ29" s="78"/>
      <c r="IWK29" s="78"/>
      <c r="IWL29" s="78"/>
      <c r="IWM29" s="78"/>
      <c r="IWN29" s="78"/>
      <c r="IWO29" s="78"/>
      <c r="IWP29" s="78"/>
      <c r="IWQ29" s="78"/>
      <c r="IWR29" s="78"/>
      <c r="IWS29" s="78"/>
      <c r="IWT29" s="78"/>
      <c r="IWU29" s="78"/>
      <c r="IWV29" s="78"/>
      <c r="IWW29" s="78"/>
      <c r="IWX29" s="78"/>
      <c r="IWY29" s="78"/>
      <c r="IWZ29" s="78"/>
      <c r="IXA29" s="78"/>
      <c r="IXB29" s="78"/>
      <c r="IXC29" s="78"/>
      <c r="IXD29" s="78"/>
      <c r="IXE29" s="78"/>
      <c r="IXF29" s="78"/>
      <c r="IXG29" s="78"/>
      <c r="IXH29" s="78"/>
      <c r="IXI29" s="78"/>
      <c r="IXJ29" s="78"/>
      <c r="IXK29" s="78"/>
      <c r="IXL29" s="78"/>
      <c r="IXM29" s="78"/>
      <c r="IXN29" s="78"/>
      <c r="IXO29" s="78"/>
      <c r="IXP29" s="78"/>
      <c r="IXQ29" s="78"/>
      <c r="IXR29" s="78"/>
      <c r="IXS29" s="78"/>
      <c r="IXT29" s="78"/>
      <c r="IXU29" s="78"/>
      <c r="IXV29" s="78"/>
      <c r="IXW29" s="78"/>
      <c r="IXX29" s="78"/>
      <c r="IXY29" s="78"/>
      <c r="IXZ29" s="78"/>
      <c r="IYA29" s="78"/>
      <c r="IYB29" s="78"/>
      <c r="IYC29" s="78"/>
      <c r="IYD29" s="78"/>
      <c r="IYE29" s="78"/>
      <c r="IYF29" s="78"/>
      <c r="IYG29" s="78"/>
      <c r="IYH29" s="78"/>
      <c r="IYI29" s="78"/>
      <c r="IYJ29" s="78"/>
      <c r="IYK29" s="78"/>
      <c r="IYL29" s="78"/>
      <c r="IYM29" s="78"/>
      <c r="IYN29" s="78"/>
      <c r="IYO29" s="78"/>
      <c r="IYP29" s="78"/>
      <c r="IYQ29" s="78"/>
      <c r="IYR29" s="78"/>
      <c r="IYS29" s="78"/>
      <c r="IYT29" s="78"/>
      <c r="IYU29" s="78"/>
      <c r="IYV29" s="78"/>
      <c r="IYW29" s="78"/>
      <c r="IYX29" s="78"/>
      <c r="IYY29" s="78"/>
      <c r="IYZ29" s="78"/>
      <c r="IZA29" s="78"/>
      <c r="IZB29" s="78"/>
      <c r="IZC29" s="78"/>
      <c r="IZD29" s="78"/>
      <c r="IZE29" s="78"/>
      <c r="IZF29" s="78"/>
      <c r="IZG29" s="78"/>
      <c r="IZH29" s="78"/>
      <c r="IZI29" s="78"/>
      <c r="IZJ29" s="78"/>
      <c r="IZK29" s="78"/>
      <c r="IZL29" s="78"/>
      <c r="IZM29" s="78"/>
      <c r="IZN29" s="78"/>
      <c r="IZO29" s="78"/>
      <c r="IZP29" s="78"/>
      <c r="IZQ29" s="78"/>
      <c r="IZR29" s="78"/>
      <c r="IZS29" s="78"/>
      <c r="IZT29" s="78"/>
      <c r="IZU29" s="78"/>
      <c r="IZV29" s="78"/>
      <c r="IZW29" s="78"/>
      <c r="IZX29" s="78"/>
      <c r="IZY29" s="78"/>
      <c r="IZZ29" s="78"/>
      <c r="JAA29" s="78"/>
      <c r="JAB29" s="78"/>
      <c r="JAC29" s="78"/>
      <c r="JAD29" s="78"/>
      <c r="JAE29" s="78"/>
      <c r="JAF29" s="78"/>
      <c r="JAG29" s="78"/>
      <c r="JAH29" s="78"/>
      <c r="JAI29" s="78"/>
      <c r="JAJ29" s="78"/>
      <c r="JAK29" s="78"/>
      <c r="JAL29" s="78"/>
      <c r="JAM29" s="78"/>
      <c r="JAN29" s="78"/>
      <c r="JAO29" s="78"/>
      <c r="JAP29" s="78"/>
      <c r="JAQ29" s="78"/>
      <c r="JAR29" s="78"/>
      <c r="JAS29" s="78"/>
      <c r="JAT29" s="78"/>
      <c r="JAU29" s="78"/>
      <c r="JAV29" s="78"/>
      <c r="JAW29" s="78"/>
      <c r="JAX29" s="78"/>
      <c r="JAY29" s="78"/>
      <c r="JAZ29" s="78"/>
      <c r="JBA29" s="78"/>
      <c r="JBB29" s="78"/>
      <c r="JBC29" s="78"/>
      <c r="JBD29" s="78"/>
      <c r="JBE29" s="78"/>
      <c r="JBF29" s="78"/>
      <c r="JBG29" s="78"/>
      <c r="JBH29" s="78"/>
      <c r="JBI29" s="78"/>
      <c r="JBJ29" s="78"/>
      <c r="JBK29" s="78"/>
      <c r="JBL29" s="78"/>
      <c r="JBM29" s="78"/>
      <c r="JBN29" s="78"/>
      <c r="JBO29" s="78"/>
      <c r="JBP29" s="78"/>
      <c r="JBQ29" s="78"/>
      <c r="JBR29" s="78"/>
      <c r="JBS29" s="78"/>
      <c r="JBT29" s="78"/>
      <c r="JBU29" s="78"/>
      <c r="JBV29" s="78"/>
      <c r="JBW29" s="78"/>
      <c r="JBX29" s="78"/>
      <c r="JBY29" s="78"/>
      <c r="JBZ29" s="78"/>
      <c r="JCA29" s="78"/>
      <c r="JCB29" s="78"/>
      <c r="JCC29" s="78"/>
      <c r="JCD29" s="78"/>
      <c r="JCE29" s="78"/>
      <c r="JCF29" s="78"/>
      <c r="JCG29" s="78"/>
      <c r="JCH29" s="78"/>
      <c r="JCI29" s="78"/>
      <c r="JCJ29" s="78"/>
      <c r="JCK29" s="78"/>
      <c r="JCL29" s="78"/>
      <c r="JCM29" s="78"/>
      <c r="JCN29" s="78"/>
      <c r="JCO29" s="78"/>
      <c r="JCP29" s="78"/>
      <c r="JCQ29" s="78"/>
      <c r="JCR29" s="78"/>
      <c r="JCS29" s="78"/>
      <c r="JCT29" s="78"/>
      <c r="JCU29" s="78"/>
      <c r="JCV29" s="78"/>
      <c r="JCW29" s="78"/>
      <c r="JCX29" s="78"/>
      <c r="JCY29" s="78"/>
      <c r="JCZ29" s="78"/>
      <c r="JDA29" s="78"/>
      <c r="JDB29" s="78"/>
      <c r="JDC29" s="78"/>
      <c r="JDD29" s="78"/>
      <c r="JDE29" s="78"/>
      <c r="JDF29" s="78"/>
      <c r="JDG29" s="78"/>
      <c r="JDH29" s="78"/>
      <c r="JDI29" s="78"/>
      <c r="JDJ29" s="78"/>
      <c r="JDK29" s="78"/>
      <c r="JDL29" s="78"/>
      <c r="JDM29" s="78"/>
      <c r="JDN29" s="78"/>
      <c r="JDO29" s="78"/>
      <c r="JDP29" s="78"/>
      <c r="JDQ29" s="78"/>
      <c r="JDR29" s="78"/>
      <c r="JDS29" s="78"/>
      <c r="JDT29" s="78"/>
      <c r="JDU29" s="78"/>
      <c r="JDV29" s="78"/>
      <c r="JDW29" s="78"/>
      <c r="JDX29" s="78"/>
      <c r="JDY29" s="78"/>
      <c r="JDZ29" s="78"/>
      <c r="JEA29" s="78"/>
      <c r="JEB29" s="78"/>
      <c r="JEC29" s="78"/>
      <c r="JED29" s="78"/>
      <c r="JEE29" s="78"/>
      <c r="JEF29" s="78"/>
      <c r="JEG29" s="78"/>
      <c r="JEH29" s="78"/>
      <c r="JEI29" s="78"/>
      <c r="JEJ29" s="78"/>
      <c r="JEK29" s="78"/>
      <c r="JEL29" s="78"/>
      <c r="JEM29" s="78"/>
      <c r="JEN29" s="78"/>
      <c r="JEO29" s="78"/>
      <c r="JEP29" s="78"/>
      <c r="JEQ29" s="78"/>
      <c r="JER29" s="78"/>
      <c r="JES29" s="78"/>
      <c r="JET29" s="78"/>
      <c r="JEU29" s="78"/>
      <c r="JEV29" s="78"/>
      <c r="JEW29" s="78"/>
      <c r="JEX29" s="78"/>
      <c r="JEY29" s="78"/>
      <c r="JEZ29" s="78"/>
      <c r="JFA29" s="78"/>
      <c r="JFB29" s="78"/>
      <c r="JFC29" s="78"/>
      <c r="JFD29" s="78"/>
      <c r="JFE29" s="78"/>
      <c r="JFF29" s="78"/>
      <c r="JFG29" s="78"/>
      <c r="JFH29" s="78"/>
      <c r="JFI29" s="78"/>
      <c r="JFJ29" s="78"/>
      <c r="JFK29" s="78"/>
      <c r="JFL29" s="78"/>
      <c r="JFM29" s="78"/>
      <c r="JFN29" s="78"/>
      <c r="JFO29" s="78"/>
      <c r="JFP29" s="78"/>
      <c r="JFQ29" s="78"/>
      <c r="JFR29" s="78"/>
      <c r="JFS29" s="78"/>
      <c r="JFT29" s="78"/>
      <c r="JFU29" s="78"/>
      <c r="JFV29" s="78"/>
      <c r="JFW29" s="78"/>
      <c r="JFX29" s="78"/>
      <c r="JFY29" s="78"/>
      <c r="JFZ29" s="78"/>
      <c r="JGA29" s="78"/>
      <c r="JGB29" s="78"/>
      <c r="JGC29" s="78"/>
      <c r="JGD29" s="78"/>
      <c r="JGE29" s="78"/>
      <c r="JGF29" s="78"/>
      <c r="JGG29" s="78"/>
      <c r="JGH29" s="78"/>
      <c r="JGI29" s="78"/>
      <c r="JGJ29" s="78"/>
      <c r="JGK29" s="78"/>
      <c r="JGL29" s="78"/>
      <c r="JGM29" s="78"/>
      <c r="JGN29" s="78"/>
      <c r="JGO29" s="78"/>
      <c r="JGP29" s="78"/>
      <c r="JGQ29" s="78"/>
      <c r="JGR29" s="78"/>
      <c r="JGS29" s="78"/>
      <c r="JGT29" s="78"/>
      <c r="JGU29" s="78"/>
      <c r="JGV29" s="78"/>
      <c r="JGW29" s="78"/>
      <c r="JGX29" s="78"/>
      <c r="JGY29" s="78"/>
      <c r="JGZ29" s="78"/>
      <c r="JHA29" s="78"/>
      <c r="JHB29" s="78"/>
      <c r="JHC29" s="78"/>
      <c r="JHD29" s="78"/>
      <c r="JHE29" s="78"/>
      <c r="JHF29" s="78"/>
      <c r="JHG29" s="78"/>
      <c r="JHH29" s="78"/>
      <c r="JHI29" s="78"/>
      <c r="JHJ29" s="78"/>
      <c r="JHK29" s="78"/>
      <c r="JHL29" s="78"/>
      <c r="JHM29" s="78"/>
      <c r="JHN29" s="78"/>
      <c r="JHO29" s="78"/>
      <c r="JHP29" s="78"/>
      <c r="JHQ29" s="78"/>
      <c r="JHR29" s="78"/>
      <c r="JHS29" s="78"/>
      <c r="JHT29" s="78"/>
      <c r="JHU29" s="78"/>
      <c r="JHV29" s="78"/>
      <c r="JHW29" s="78"/>
      <c r="JHX29" s="78"/>
      <c r="JHY29" s="78"/>
      <c r="JHZ29" s="78"/>
      <c r="JIA29" s="78"/>
      <c r="JIB29" s="78"/>
      <c r="JIC29" s="78"/>
      <c r="JID29" s="78"/>
      <c r="JIE29" s="78"/>
      <c r="JIF29" s="78"/>
      <c r="JIG29" s="78"/>
      <c r="JIH29" s="78"/>
      <c r="JII29" s="78"/>
      <c r="JIJ29" s="78"/>
      <c r="JIK29" s="78"/>
      <c r="JIL29" s="78"/>
      <c r="JIM29" s="78"/>
      <c r="JIN29" s="78"/>
      <c r="JIO29" s="78"/>
      <c r="JIP29" s="78"/>
      <c r="JIQ29" s="78"/>
      <c r="JIR29" s="78"/>
      <c r="JIS29" s="78"/>
      <c r="JIT29" s="78"/>
      <c r="JIU29" s="78"/>
      <c r="JIV29" s="78"/>
      <c r="JIW29" s="78"/>
      <c r="JIX29" s="78"/>
      <c r="JIY29" s="78"/>
      <c r="JIZ29" s="78"/>
      <c r="JJA29" s="78"/>
      <c r="JJB29" s="78"/>
      <c r="JJC29" s="78"/>
      <c r="JJD29" s="78"/>
      <c r="JJE29" s="78"/>
      <c r="JJF29" s="78"/>
      <c r="JJG29" s="78"/>
      <c r="JJH29" s="78"/>
      <c r="JJI29" s="78"/>
      <c r="JJJ29" s="78"/>
      <c r="JJK29" s="78"/>
      <c r="JJL29" s="78"/>
      <c r="JJM29" s="78"/>
      <c r="JJN29" s="78"/>
      <c r="JJO29" s="78"/>
      <c r="JJP29" s="78"/>
      <c r="JJQ29" s="78"/>
      <c r="JJR29" s="78"/>
      <c r="JJS29" s="78"/>
      <c r="JJT29" s="78"/>
      <c r="JJU29" s="78"/>
      <c r="JJV29" s="78"/>
      <c r="JJW29" s="78"/>
      <c r="JJX29" s="78"/>
      <c r="JJY29" s="78"/>
      <c r="JJZ29" s="78"/>
      <c r="JKA29" s="78"/>
      <c r="JKB29" s="78"/>
      <c r="JKC29" s="78"/>
      <c r="JKD29" s="78"/>
      <c r="JKE29" s="78"/>
      <c r="JKF29" s="78"/>
      <c r="JKG29" s="78"/>
      <c r="JKH29" s="78"/>
      <c r="JKI29" s="78"/>
      <c r="JKJ29" s="78"/>
      <c r="JKK29" s="78"/>
      <c r="JKL29" s="78"/>
      <c r="JKM29" s="78"/>
      <c r="JKN29" s="78"/>
      <c r="JKO29" s="78"/>
      <c r="JKP29" s="78"/>
      <c r="JKQ29" s="78"/>
      <c r="JKR29" s="78"/>
      <c r="JKS29" s="78"/>
      <c r="JKT29" s="78"/>
      <c r="JKU29" s="78"/>
      <c r="JKV29" s="78"/>
      <c r="JKW29" s="78"/>
      <c r="JKX29" s="78"/>
      <c r="JKY29" s="78"/>
      <c r="JKZ29" s="78"/>
      <c r="JLA29" s="78"/>
      <c r="JLB29" s="78"/>
      <c r="JLC29" s="78"/>
      <c r="JLD29" s="78"/>
      <c r="JLE29" s="78"/>
      <c r="JLF29" s="78"/>
      <c r="JLG29" s="78"/>
      <c r="JLH29" s="78"/>
      <c r="JLI29" s="78"/>
      <c r="JLJ29" s="78"/>
      <c r="JLK29" s="78"/>
      <c r="JLL29" s="78"/>
      <c r="JLM29" s="78"/>
      <c r="JLN29" s="78"/>
      <c r="JLO29" s="78"/>
      <c r="JLP29" s="78"/>
      <c r="JLQ29" s="78"/>
      <c r="JLR29" s="78"/>
      <c r="JLS29" s="78"/>
      <c r="JLT29" s="78"/>
      <c r="JLU29" s="78"/>
      <c r="JLV29" s="78"/>
      <c r="JLW29" s="78"/>
      <c r="JLX29" s="78"/>
      <c r="JLY29" s="78"/>
      <c r="JLZ29" s="78"/>
      <c r="JMA29" s="78"/>
      <c r="JMB29" s="78"/>
      <c r="JMC29" s="78"/>
      <c r="JMD29" s="78"/>
      <c r="JME29" s="78"/>
      <c r="JMF29" s="78"/>
      <c r="JMG29" s="78"/>
      <c r="JMH29" s="78"/>
      <c r="JMI29" s="78"/>
      <c r="JMJ29" s="78"/>
      <c r="JMK29" s="78"/>
      <c r="JML29" s="78"/>
      <c r="JMM29" s="78"/>
      <c r="JMN29" s="78"/>
      <c r="JMO29" s="78"/>
      <c r="JMP29" s="78"/>
      <c r="JMQ29" s="78"/>
      <c r="JMR29" s="78"/>
      <c r="JMS29" s="78"/>
      <c r="JMT29" s="78"/>
      <c r="JMU29" s="78"/>
      <c r="JMV29" s="78"/>
      <c r="JMW29" s="78"/>
      <c r="JMX29" s="78"/>
      <c r="JMY29" s="78"/>
      <c r="JMZ29" s="78"/>
      <c r="JNA29" s="78"/>
      <c r="JNB29" s="78"/>
      <c r="JNC29" s="78"/>
      <c r="JND29" s="78"/>
      <c r="JNE29" s="78"/>
      <c r="JNF29" s="78"/>
      <c r="JNG29" s="78"/>
      <c r="JNH29" s="78"/>
      <c r="JNI29" s="78"/>
      <c r="JNJ29" s="78"/>
      <c r="JNK29" s="78"/>
      <c r="JNL29" s="78"/>
      <c r="JNM29" s="78"/>
      <c r="JNN29" s="78"/>
      <c r="JNO29" s="78"/>
      <c r="JNP29" s="78"/>
      <c r="JNQ29" s="78"/>
      <c r="JNR29" s="78"/>
      <c r="JNS29" s="78"/>
      <c r="JNT29" s="78"/>
      <c r="JNU29" s="78"/>
      <c r="JNV29" s="78"/>
      <c r="JNW29" s="78"/>
      <c r="JNX29" s="78"/>
      <c r="JNY29" s="78"/>
      <c r="JNZ29" s="78"/>
      <c r="JOA29" s="78"/>
      <c r="JOB29" s="78"/>
      <c r="JOC29" s="78"/>
      <c r="JOD29" s="78"/>
      <c r="JOE29" s="78"/>
      <c r="JOF29" s="78"/>
      <c r="JOG29" s="78"/>
      <c r="JOH29" s="78"/>
      <c r="JOI29" s="78"/>
      <c r="JOJ29" s="78"/>
      <c r="JOK29" s="78"/>
      <c r="JOL29" s="78"/>
      <c r="JOM29" s="78"/>
      <c r="JON29" s="78"/>
      <c r="JOO29" s="78"/>
      <c r="JOP29" s="78"/>
      <c r="JOQ29" s="78"/>
      <c r="JOR29" s="78"/>
      <c r="JOS29" s="78"/>
      <c r="JOT29" s="78"/>
      <c r="JOU29" s="78"/>
      <c r="JOV29" s="78"/>
      <c r="JOW29" s="78"/>
      <c r="JOX29" s="78"/>
      <c r="JOY29" s="78"/>
      <c r="JOZ29" s="78"/>
      <c r="JPA29" s="78"/>
      <c r="JPB29" s="78"/>
      <c r="JPC29" s="78"/>
      <c r="JPD29" s="78"/>
      <c r="JPE29" s="78"/>
      <c r="JPF29" s="78"/>
      <c r="JPG29" s="78"/>
      <c r="JPH29" s="78"/>
      <c r="JPI29" s="78"/>
      <c r="JPJ29" s="78"/>
      <c r="JPK29" s="78"/>
      <c r="JPL29" s="78"/>
      <c r="JPM29" s="78"/>
      <c r="JPN29" s="78"/>
      <c r="JPO29" s="78"/>
      <c r="JPP29" s="78"/>
      <c r="JPQ29" s="78"/>
      <c r="JPR29" s="78"/>
      <c r="JPS29" s="78"/>
      <c r="JPT29" s="78"/>
      <c r="JPU29" s="78"/>
      <c r="JPV29" s="78"/>
      <c r="JPW29" s="78"/>
      <c r="JPX29" s="78"/>
      <c r="JPY29" s="78"/>
      <c r="JPZ29" s="78"/>
      <c r="JQA29" s="78"/>
      <c r="JQB29" s="78"/>
      <c r="JQC29" s="78"/>
      <c r="JQD29" s="78"/>
      <c r="JQE29" s="78"/>
      <c r="JQF29" s="78"/>
      <c r="JQG29" s="78"/>
      <c r="JQH29" s="78"/>
      <c r="JQI29" s="78"/>
      <c r="JQJ29" s="78"/>
      <c r="JQK29" s="78"/>
      <c r="JQL29" s="78"/>
      <c r="JQM29" s="78"/>
      <c r="JQN29" s="78"/>
      <c r="JQO29" s="78"/>
      <c r="JQP29" s="78"/>
      <c r="JQQ29" s="78"/>
      <c r="JQR29" s="78"/>
      <c r="JQS29" s="78"/>
      <c r="JQT29" s="78"/>
      <c r="JQU29" s="78"/>
      <c r="JQV29" s="78"/>
      <c r="JQW29" s="78"/>
      <c r="JQX29" s="78"/>
      <c r="JQY29" s="78"/>
      <c r="JQZ29" s="78"/>
      <c r="JRA29" s="78"/>
      <c r="JRB29" s="78"/>
      <c r="JRC29" s="78"/>
      <c r="JRD29" s="78"/>
      <c r="JRE29" s="78"/>
      <c r="JRF29" s="78"/>
      <c r="JRG29" s="78"/>
      <c r="JRH29" s="78"/>
      <c r="JRI29" s="78"/>
      <c r="JRJ29" s="78"/>
      <c r="JRK29" s="78"/>
      <c r="JRL29" s="78"/>
      <c r="JRM29" s="78"/>
      <c r="JRN29" s="78"/>
      <c r="JRO29" s="78"/>
      <c r="JRP29" s="78"/>
      <c r="JRQ29" s="78"/>
      <c r="JRR29" s="78"/>
      <c r="JRS29" s="78"/>
      <c r="JRT29" s="78"/>
      <c r="JRU29" s="78"/>
      <c r="JRV29" s="78"/>
      <c r="JRW29" s="78"/>
      <c r="JRX29" s="78"/>
      <c r="JRY29" s="78"/>
      <c r="JRZ29" s="78"/>
      <c r="JSA29" s="78"/>
      <c r="JSB29" s="78"/>
      <c r="JSC29" s="78"/>
      <c r="JSD29" s="78"/>
      <c r="JSE29" s="78"/>
      <c r="JSF29" s="78"/>
      <c r="JSG29" s="78"/>
      <c r="JSH29" s="78"/>
      <c r="JSI29" s="78"/>
      <c r="JSJ29" s="78"/>
      <c r="JSK29" s="78"/>
      <c r="JSL29" s="78"/>
      <c r="JSM29" s="78"/>
      <c r="JSN29" s="78"/>
      <c r="JSO29" s="78"/>
      <c r="JSP29" s="78"/>
      <c r="JSQ29" s="78"/>
      <c r="JSR29" s="78"/>
      <c r="JSS29" s="78"/>
      <c r="JST29" s="78"/>
      <c r="JSU29" s="78"/>
      <c r="JSV29" s="78"/>
      <c r="JSW29" s="78"/>
      <c r="JSX29" s="78"/>
      <c r="JSY29" s="78"/>
      <c r="JSZ29" s="78"/>
      <c r="JTA29" s="78"/>
      <c r="JTB29" s="78"/>
      <c r="JTC29" s="78"/>
      <c r="JTD29" s="78"/>
      <c r="JTE29" s="78"/>
      <c r="JTF29" s="78"/>
      <c r="JTG29" s="78"/>
      <c r="JTH29" s="78"/>
      <c r="JTI29" s="78"/>
      <c r="JTJ29" s="78"/>
      <c r="JTK29" s="78"/>
      <c r="JTL29" s="78"/>
      <c r="JTM29" s="78"/>
      <c r="JTN29" s="78"/>
      <c r="JTO29" s="78"/>
      <c r="JTP29" s="78"/>
      <c r="JTQ29" s="78"/>
      <c r="JTR29" s="78"/>
      <c r="JTS29" s="78"/>
      <c r="JTT29" s="78"/>
      <c r="JTU29" s="78"/>
      <c r="JTV29" s="78"/>
      <c r="JTW29" s="78"/>
      <c r="JTX29" s="78"/>
      <c r="JTY29" s="78"/>
      <c r="JTZ29" s="78"/>
      <c r="JUA29" s="78"/>
      <c r="JUB29" s="78"/>
      <c r="JUC29" s="78"/>
      <c r="JUD29" s="78"/>
      <c r="JUE29" s="78"/>
      <c r="JUF29" s="78"/>
      <c r="JUG29" s="78"/>
      <c r="JUH29" s="78"/>
      <c r="JUI29" s="78"/>
      <c r="JUJ29" s="78"/>
      <c r="JUK29" s="78"/>
      <c r="JUL29" s="78"/>
      <c r="JUM29" s="78"/>
      <c r="JUN29" s="78"/>
      <c r="JUO29" s="78"/>
      <c r="JUP29" s="78"/>
      <c r="JUQ29" s="78"/>
      <c r="JUR29" s="78"/>
      <c r="JUS29" s="78"/>
      <c r="JUT29" s="78"/>
      <c r="JUU29" s="78"/>
      <c r="JUV29" s="78"/>
      <c r="JUW29" s="78"/>
      <c r="JUX29" s="78"/>
      <c r="JUY29" s="78"/>
      <c r="JUZ29" s="78"/>
      <c r="JVA29" s="78"/>
      <c r="JVB29" s="78"/>
      <c r="JVC29" s="78"/>
      <c r="JVD29" s="78"/>
      <c r="JVE29" s="78"/>
      <c r="JVF29" s="78"/>
      <c r="JVG29" s="78"/>
      <c r="JVH29" s="78"/>
      <c r="JVI29" s="78"/>
      <c r="JVJ29" s="78"/>
      <c r="JVK29" s="78"/>
      <c r="JVL29" s="78"/>
      <c r="JVM29" s="78"/>
      <c r="JVN29" s="78"/>
      <c r="JVO29" s="78"/>
      <c r="JVP29" s="78"/>
      <c r="JVQ29" s="78"/>
      <c r="JVR29" s="78"/>
      <c r="JVS29" s="78"/>
      <c r="JVT29" s="78"/>
      <c r="JVU29" s="78"/>
      <c r="JVV29" s="78"/>
      <c r="JVW29" s="78"/>
      <c r="JVX29" s="78"/>
      <c r="JVY29" s="78"/>
      <c r="JVZ29" s="78"/>
      <c r="JWA29" s="78"/>
      <c r="JWB29" s="78"/>
      <c r="JWC29" s="78"/>
      <c r="JWD29" s="78"/>
      <c r="JWE29" s="78"/>
      <c r="JWF29" s="78"/>
      <c r="JWG29" s="78"/>
      <c r="JWH29" s="78"/>
      <c r="JWI29" s="78"/>
      <c r="JWJ29" s="78"/>
      <c r="JWK29" s="78"/>
      <c r="JWL29" s="78"/>
      <c r="JWM29" s="78"/>
      <c r="JWN29" s="78"/>
      <c r="JWO29" s="78"/>
      <c r="JWP29" s="78"/>
      <c r="JWQ29" s="78"/>
      <c r="JWR29" s="78"/>
      <c r="JWS29" s="78"/>
      <c r="JWT29" s="78"/>
      <c r="JWU29" s="78"/>
      <c r="JWV29" s="78"/>
      <c r="JWW29" s="78"/>
      <c r="JWX29" s="78"/>
      <c r="JWY29" s="78"/>
      <c r="JWZ29" s="78"/>
      <c r="JXA29" s="78"/>
      <c r="JXB29" s="78"/>
      <c r="JXC29" s="78"/>
      <c r="JXD29" s="78"/>
      <c r="JXE29" s="78"/>
      <c r="JXF29" s="78"/>
      <c r="JXG29" s="78"/>
      <c r="JXH29" s="78"/>
      <c r="JXI29" s="78"/>
      <c r="JXJ29" s="78"/>
      <c r="JXK29" s="78"/>
      <c r="JXL29" s="78"/>
      <c r="JXM29" s="78"/>
      <c r="JXN29" s="78"/>
      <c r="JXO29" s="78"/>
      <c r="JXP29" s="78"/>
      <c r="JXQ29" s="78"/>
      <c r="JXR29" s="78"/>
      <c r="JXS29" s="78"/>
      <c r="JXT29" s="78"/>
      <c r="JXU29" s="78"/>
      <c r="JXV29" s="78"/>
      <c r="JXW29" s="78"/>
      <c r="JXX29" s="78"/>
      <c r="JXY29" s="78"/>
      <c r="JXZ29" s="78"/>
      <c r="JYA29" s="78"/>
      <c r="JYB29" s="78"/>
      <c r="JYC29" s="78"/>
      <c r="JYD29" s="78"/>
      <c r="JYE29" s="78"/>
      <c r="JYF29" s="78"/>
      <c r="JYG29" s="78"/>
      <c r="JYH29" s="78"/>
      <c r="JYI29" s="78"/>
      <c r="JYJ29" s="78"/>
      <c r="JYK29" s="78"/>
      <c r="JYL29" s="78"/>
      <c r="JYM29" s="78"/>
      <c r="JYN29" s="78"/>
      <c r="JYO29" s="78"/>
      <c r="JYP29" s="78"/>
      <c r="JYQ29" s="78"/>
      <c r="JYR29" s="78"/>
      <c r="JYS29" s="78"/>
      <c r="JYT29" s="78"/>
      <c r="JYU29" s="78"/>
      <c r="JYV29" s="78"/>
      <c r="JYW29" s="78"/>
      <c r="JYX29" s="78"/>
      <c r="JYY29" s="78"/>
      <c r="JYZ29" s="78"/>
      <c r="JZA29" s="78"/>
      <c r="JZB29" s="78"/>
      <c r="JZC29" s="78"/>
      <c r="JZD29" s="78"/>
      <c r="JZE29" s="78"/>
      <c r="JZF29" s="78"/>
      <c r="JZG29" s="78"/>
      <c r="JZH29" s="78"/>
      <c r="JZI29" s="78"/>
      <c r="JZJ29" s="78"/>
      <c r="JZK29" s="78"/>
      <c r="JZL29" s="78"/>
      <c r="JZM29" s="78"/>
      <c r="JZN29" s="78"/>
      <c r="JZO29" s="78"/>
      <c r="JZP29" s="78"/>
      <c r="JZQ29" s="78"/>
      <c r="JZR29" s="78"/>
      <c r="JZS29" s="78"/>
      <c r="JZT29" s="78"/>
      <c r="JZU29" s="78"/>
      <c r="JZV29" s="78"/>
      <c r="JZW29" s="78"/>
      <c r="JZX29" s="78"/>
      <c r="JZY29" s="78"/>
      <c r="JZZ29" s="78"/>
      <c r="KAA29" s="78"/>
      <c r="KAB29" s="78"/>
      <c r="KAC29" s="78"/>
      <c r="KAD29" s="78"/>
      <c r="KAE29" s="78"/>
      <c r="KAF29" s="78"/>
      <c r="KAG29" s="78"/>
      <c r="KAH29" s="78"/>
      <c r="KAI29" s="78"/>
      <c r="KAJ29" s="78"/>
      <c r="KAK29" s="78"/>
      <c r="KAL29" s="78"/>
      <c r="KAM29" s="78"/>
      <c r="KAN29" s="78"/>
      <c r="KAO29" s="78"/>
      <c r="KAP29" s="78"/>
      <c r="KAQ29" s="78"/>
      <c r="KAR29" s="78"/>
      <c r="KAS29" s="78"/>
      <c r="KAT29" s="78"/>
      <c r="KAU29" s="78"/>
      <c r="KAV29" s="78"/>
      <c r="KAW29" s="78"/>
      <c r="KAX29" s="78"/>
      <c r="KAY29" s="78"/>
      <c r="KAZ29" s="78"/>
      <c r="KBA29" s="78"/>
      <c r="KBB29" s="78"/>
      <c r="KBC29" s="78"/>
      <c r="KBD29" s="78"/>
      <c r="KBE29" s="78"/>
      <c r="KBF29" s="78"/>
      <c r="KBG29" s="78"/>
      <c r="KBH29" s="78"/>
      <c r="KBI29" s="78"/>
      <c r="KBJ29" s="78"/>
      <c r="KBK29" s="78"/>
      <c r="KBL29" s="78"/>
      <c r="KBM29" s="78"/>
      <c r="KBN29" s="78"/>
      <c r="KBO29" s="78"/>
      <c r="KBP29" s="78"/>
      <c r="KBQ29" s="78"/>
      <c r="KBR29" s="78"/>
      <c r="KBS29" s="78"/>
      <c r="KBT29" s="78"/>
      <c r="KBU29" s="78"/>
      <c r="KBV29" s="78"/>
      <c r="KBW29" s="78"/>
      <c r="KBX29" s="78"/>
      <c r="KBY29" s="78"/>
      <c r="KBZ29" s="78"/>
      <c r="KCA29" s="78"/>
      <c r="KCB29" s="78"/>
      <c r="KCC29" s="78"/>
      <c r="KCD29" s="78"/>
      <c r="KCE29" s="78"/>
      <c r="KCF29" s="78"/>
      <c r="KCG29" s="78"/>
      <c r="KCH29" s="78"/>
      <c r="KCI29" s="78"/>
      <c r="KCJ29" s="78"/>
      <c r="KCK29" s="78"/>
      <c r="KCL29" s="78"/>
      <c r="KCM29" s="78"/>
      <c r="KCN29" s="78"/>
      <c r="KCO29" s="78"/>
      <c r="KCP29" s="78"/>
      <c r="KCQ29" s="78"/>
      <c r="KCR29" s="78"/>
      <c r="KCS29" s="78"/>
      <c r="KCT29" s="78"/>
      <c r="KCU29" s="78"/>
      <c r="KCV29" s="78"/>
      <c r="KCW29" s="78"/>
      <c r="KCX29" s="78"/>
      <c r="KCY29" s="78"/>
      <c r="KCZ29" s="78"/>
      <c r="KDA29" s="78"/>
      <c r="KDB29" s="78"/>
      <c r="KDC29" s="78"/>
      <c r="KDD29" s="78"/>
      <c r="KDE29" s="78"/>
      <c r="KDF29" s="78"/>
      <c r="KDG29" s="78"/>
      <c r="KDH29" s="78"/>
      <c r="KDI29" s="78"/>
      <c r="KDJ29" s="78"/>
      <c r="KDK29" s="78"/>
      <c r="KDL29" s="78"/>
      <c r="KDM29" s="78"/>
      <c r="KDN29" s="78"/>
      <c r="KDO29" s="78"/>
      <c r="KDP29" s="78"/>
      <c r="KDQ29" s="78"/>
      <c r="KDR29" s="78"/>
      <c r="KDS29" s="78"/>
      <c r="KDT29" s="78"/>
      <c r="KDU29" s="78"/>
      <c r="KDV29" s="78"/>
      <c r="KDW29" s="78"/>
      <c r="KDX29" s="78"/>
      <c r="KDY29" s="78"/>
      <c r="KDZ29" s="78"/>
      <c r="KEA29" s="78"/>
      <c r="KEB29" s="78"/>
      <c r="KEC29" s="78"/>
      <c r="KED29" s="78"/>
      <c r="KEE29" s="78"/>
      <c r="KEF29" s="78"/>
      <c r="KEG29" s="78"/>
      <c r="KEH29" s="78"/>
      <c r="KEI29" s="78"/>
      <c r="KEJ29" s="78"/>
      <c r="KEK29" s="78"/>
      <c r="KEL29" s="78"/>
      <c r="KEM29" s="78"/>
      <c r="KEN29" s="78"/>
      <c r="KEO29" s="78"/>
      <c r="KEP29" s="78"/>
      <c r="KEQ29" s="78"/>
      <c r="KER29" s="78"/>
      <c r="KES29" s="78"/>
      <c r="KET29" s="78"/>
      <c r="KEU29" s="78"/>
      <c r="KEV29" s="78"/>
      <c r="KEW29" s="78"/>
      <c r="KEX29" s="78"/>
      <c r="KEY29" s="78"/>
      <c r="KEZ29" s="78"/>
      <c r="KFA29" s="78"/>
      <c r="KFB29" s="78"/>
      <c r="KFC29" s="78"/>
      <c r="KFD29" s="78"/>
      <c r="KFE29" s="78"/>
      <c r="KFF29" s="78"/>
      <c r="KFG29" s="78"/>
      <c r="KFH29" s="78"/>
      <c r="KFI29" s="78"/>
      <c r="KFJ29" s="78"/>
      <c r="KFK29" s="78"/>
      <c r="KFL29" s="78"/>
      <c r="KFM29" s="78"/>
      <c r="KFN29" s="78"/>
      <c r="KFO29" s="78"/>
      <c r="KFP29" s="78"/>
      <c r="KFQ29" s="78"/>
      <c r="KFR29" s="78"/>
      <c r="KFS29" s="78"/>
      <c r="KFT29" s="78"/>
      <c r="KFU29" s="78"/>
      <c r="KFV29" s="78"/>
      <c r="KFW29" s="78"/>
      <c r="KFX29" s="78"/>
      <c r="KFY29" s="78"/>
      <c r="KFZ29" s="78"/>
      <c r="KGA29" s="78"/>
      <c r="KGB29" s="78"/>
      <c r="KGC29" s="78"/>
      <c r="KGD29" s="78"/>
      <c r="KGE29" s="78"/>
      <c r="KGF29" s="78"/>
      <c r="KGG29" s="78"/>
      <c r="KGH29" s="78"/>
      <c r="KGI29" s="78"/>
      <c r="KGJ29" s="78"/>
      <c r="KGK29" s="78"/>
      <c r="KGL29" s="78"/>
      <c r="KGM29" s="78"/>
      <c r="KGN29" s="78"/>
      <c r="KGO29" s="78"/>
      <c r="KGP29" s="78"/>
      <c r="KGQ29" s="78"/>
      <c r="KGR29" s="78"/>
      <c r="KGS29" s="78"/>
      <c r="KGT29" s="78"/>
      <c r="KGU29" s="78"/>
      <c r="KGV29" s="78"/>
      <c r="KGW29" s="78"/>
      <c r="KGX29" s="78"/>
      <c r="KGY29" s="78"/>
      <c r="KGZ29" s="78"/>
      <c r="KHA29" s="78"/>
      <c r="KHB29" s="78"/>
      <c r="KHC29" s="78"/>
      <c r="KHD29" s="78"/>
      <c r="KHE29" s="78"/>
      <c r="KHF29" s="78"/>
      <c r="KHG29" s="78"/>
      <c r="KHH29" s="78"/>
      <c r="KHI29" s="78"/>
      <c r="KHJ29" s="78"/>
      <c r="KHK29" s="78"/>
      <c r="KHL29" s="78"/>
      <c r="KHM29" s="78"/>
      <c r="KHN29" s="78"/>
      <c r="KHO29" s="78"/>
      <c r="KHP29" s="78"/>
      <c r="KHQ29" s="78"/>
      <c r="KHR29" s="78"/>
      <c r="KHS29" s="78"/>
      <c r="KHT29" s="78"/>
      <c r="KHU29" s="78"/>
      <c r="KHV29" s="78"/>
      <c r="KHW29" s="78"/>
      <c r="KHX29" s="78"/>
      <c r="KHY29" s="78"/>
      <c r="KHZ29" s="78"/>
      <c r="KIA29" s="78"/>
      <c r="KIB29" s="78"/>
      <c r="KIC29" s="78"/>
      <c r="KID29" s="78"/>
      <c r="KIE29" s="78"/>
      <c r="KIF29" s="78"/>
      <c r="KIG29" s="78"/>
      <c r="KIH29" s="78"/>
      <c r="KII29" s="78"/>
      <c r="KIJ29" s="78"/>
      <c r="KIK29" s="78"/>
      <c r="KIL29" s="78"/>
      <c r="KIM29" s="78"/>
      <c r="KIN29" s="78"/>
      <c r="KIO29" s="78"/>
      <c r="KIP29" s="78"/>
      <c r="KIQ29" s="78"/>
      <c r="KIR29" s="78"/>
      <c r="KIS29" s="78"/>
      <c r="KIT29" s="78"/>
      <c r="KIU29" s="78"/>
      <c r="KIV29" s="78"/>
      <c r="KIW29" s="78"/>
      <c r="KIX29" s="78"/>
      <c r="KIY29" s="78"/>
      <c r="KIZ29" s="78"/>
      <c r="KJA29" s="78"/>
      <c r="KJB29" s="78"/>
      <c r="KJC29" s="78"/>
      <c r="KJD29" s="78"/>
      <c r="KJE29" s="78"/>
      <c r="KJF29" s="78"/>
      <c r="KJG29" s="78"/>
      <c r="KJH29" s="78"/>
      <c r="KJI29" s="78"/>
      <c r="KJJ29" s="78"/>
      <c r="KJK29" s="78"/>
      <c r="KJL29" s="78"/>
      <c r="KJM29" s="78"/>
      <c r="KJN29" s="78"/>
      <c r="KJO29" s="78"/>
      <c r="KJP29" s="78"/>
      <c r="KJQ29" s="78"/>
      <c r="KJR29" s="78"/>
      <c r="KJS29" s="78"/>
      <c r="KJT29" s="78"/>
      <c r="KJU29" s="78"/>
      <c r="KJV29" s="78"/>
      <c r="KJW29" s="78"/>
      <c r="KJX29" s="78"/>
      <c r="KJY29" s="78"/>
      <c r="KJZ29" s="78"/>
      <c r="KKA29" s="78"/>
      <c r="KKB29" s="78"/>
      <c r="KKC29" s="78"/>
      <c r="KKD29" s="78"/>
      <c r="KKE29" s="78"/>
      <c r="KKF29" s="78"/>
      <c r="KKG29" s="78"/>
      <c r="KKH29" s="78"/>
      <c r="KKI29" s="78"/>
      <c r="KKJ29" s="78"/>
      <c r="KKK29" s="78"/>
      <c r="KKL29" s="78"/>
      <c r="KKM29" s="78"/>
      <c r="KKN29" s="78"/>
      <c r="KKO29" s="78"/>
      <c r="KKP29" s="78"/>
      <c r="KKQ29" s="78"/>
      <c r="KKR29" s="78"/>
      <c r="KKS29" s="78"/>
      <c r="KKT29" s="78"/>
      <c r="KKU29" s="78"/>
      <c r="KKV29" s="78"/>
      <c r="KKW29" s="78"/>
      <c r="KKX29" s="78"/>
      <c r="KKY29" s="78"/>
      <c r="KKZ29" s="78"/>
      <c r="KLA29" s="78"/>
      <c r="KLB29" s="78"/>
      <c r="KLC29" s="78"/>
      <c r="KLD29" s="78"/>
      <c r="KLE29" s="78"/>
      <c r="KLF29" s="78"/>
      <c r="KLG29" s="78"/>
      <c r="KLH29" s="78"/>
      <c r="KLI29" s="78"/>
      <c r="KLJ29" s="78"/>
      <c r="KLK29" s="78"/>
      <c r="KLL29" s="78"/>
      <c r="KLM29" s="78"/>
      <c r="KLN29" s="78"/>
      <c r="KLO29" s="78"/>
      <c r="KLP29" s="78"/>
      <c r="KLQ29" s="78"/>
      <c r="KLR29" s="78"/>
      <c r="KLS29" s="78"/>
      <c r="KLT29" s="78"/>
      <c r="KLU29" s="78"/>
      <c r="KLV29" s="78"/>
      <c r="KLW29" s="78"/>
      <c r="KLX29" s="78"/>
      <c r="KLY29" s="78"/>
      <c r="KLZ29" s="78"/>
      <c r="KMA29" s="78"/>
      <c r="KMB29" s="78"/>
      <c r="KMC29" s="78"/>
      <c r="KMD29" s="78"/>
      <c r="KME29" s="78"/>
      <c r="KMF29" s="78"/>
      <c r="KMG29" s="78"/>
      <c r="KMH29" s="78"/>
      <c r="KMI29" s="78"/>
      <c r="KMJ29" s="78"/>
      <c r="KMK29" s="78"/>
      <c r="KML29" s="78"/>
      <c r="KMM29" s="78"/>
      <c r="KMN29" s="78"/>
      <c r="KMO29" s="78"/>
      <c r="KMP29" s="78"/>
      <c r="KMQ29" s="78"/>
      <c r="KMR29" s="78"/>
      <c r="KMS29" s="78"/>
      <c r="KMT29" s="78"/>
      <c r="KMU29" s="78"/>
      <c r="KMV29" s="78"/>
      <c r="KMW29" s="78"/>
      <c r="KMX29" s="78"/>
      <c r="KMY29" s="78"/>
      <c r="KMZ29" s="78"/>
      <c r="KNA29" s="78"/>
      <c r="KNB29" s="78"/>
      <c r="KNC29" s="78"/>
      <c r="KND29" s="78"/>
      <c r="KNE29" s="78"/>
      <c r="KNF29" s="78"/>
      <c r="KNG29" s="78"/>
      <c r="KNH29" s="78"/>
      <c r="KNI29" s="78"/>
      <c r="KNJ29" s="78"/>
      <c r="KNK29" s="78"/>
      <c r="KNL29" s="78"/>
      <c r="KNM29" s="78"/>
      <c r="KNN29" s="78"/>
      <c r="KNO29" s="78"/>
      <c r="KNP29" s="78"/>
      <c r="KNQ29" s="78"/>
      <c r="KNR29" s="78"/>
      <c r="KNS29" s="78"/>
      <c r="KNT29" s="78"/>
      <c r="KNU29" s="78"/>
      <c r="KNV29" s="78"/>
      <c r="KNW29" s="78"/>
      <c r="KNX29" s="78"/>
      <c r="KNY29" s="78"/>
      <c r="KNZ29" s="78"/>
      <c r="KOA29" s="78"/>
      <c r="KOB29" s="78"/>
      <c r="KOC29" s="78"/>
      <c r="KOD29" s="78"/>
      <c r="KOE29" s="78"/>
      <c r="KOF29" s="78"/>
      <c r="KOG29" s="78"/>
      <c r="KOH29" s="78"/>
      <c r="KOI29" s="78"/>
      <c r="KOJ29" s="78"/>
      <c r="KOK29" s="78"/>
      <c r="KOL29" s="78"/>
      <c r="KOM29" s="78"/>
      <c r="KON29" s="78"/>
      <c r="KOO29" s="78"/>
      <c r="KOP29" s="78"/>
      <c r="KOQ29" s="78"/>
      <c r="KOR29" s="78"/>
      <c r="KOS29" s="78"/>
      <c r="KOT29" s="78"/>
      <c r="KOU29" s="78"/>
      <c r="KOV29" s="78"/>
      <c r="KOW29" s="78"/>
      <c r="KOX29" s="78"/>
      <c r="KOY29" s="78"/>
      <c r="KOZ29" s="78"/>
      <c r="KPA29" s="78"/>
      <c r="KPB29" s="78"/>
      <c r="KPC29" s="78"/>
      <c r="KPD29" s="78"/>
      <c r="KPE29" s="78"/>
      <c r="KPF29" s="78"/>
      <c r="KPG29" s="78"/>
      <c r="KPH29" s="78"/>
      <c r="KPI29" s="78"/>
      <c r="KPJ29" s="78"/>
      <c r="KPK29" s="78"/>
      <c r="KPL29" s="78"/>
      <c r="KPM29" s="78"/>
      <c r="KPN29" s="78"/>
      <c r="KPO29" s="78"/>
      <c r="KPP29" s="78"/>
      <c r="KPQ29" s="78"/>
      <c r="KPR29" s="78"/>
      <c r="KPS29" s="78"/>
      <c r="KPT29" s="78"/>
      <c r="KPU29" s="78"/>
      <c r="KPV29" s="78"/>
      <c r="KPW29" s="78"/>
      <c r="KPX29" s="78"/>
      <c r="KPY29" s="78"/>
      <c r="KPZ29" s="78"/>
      <c r="KQA29" s="78"/>
      <c r="KQB29" s="78"/>
      <c r="KQC29" s="78"/>
      <c r="KQD29" s="78"/>
      <c r="KQE29" s="78"/>
      <c r="KQF29" s="78"/>
      <c r="KQG29" s="78"/>
      <c r="KQH29" s="78"/>
      <c r="KQI29" s="78"/>
      <c r="KQJ29" s="78"/>
      <c r="KQK29" s="78"/>
      <c r="KQL29" s="78"/>
      <c r="KQM29" s="78"/>
      <c r="KQN29" s="78"/>
      <c r="KQO29" s="78"/>
      <c r="KQP29" s="78"/>
      <c r="KQQ29" s="78"/>
      <c r="KQR29" s="78"/>
      <c r="KQS29" s="78"/>
      <c r="KQT29" s="78"/>
      <c r="KQU29" s="78"/>
      <c r="KQV29" s="78"/>
      <c r="KQW29" s="78"/>
      <c r="KQX29" s="78"/>
      <c r="KQY29" s="78"/>
      <c r="KQZ29" s="78"/>
      <c r="KRA29" s="78"/>
      <c r="KRB29" s="78"/>
      <c r="KRC29" s="78"/>
      <c r="KRD29" s="78"/>
      <c r="KRE29" s="78"/>
      <c r="KRF29" s="78"/>
      <c r="KRG29" s="78"/>
      <c r="KRH29" s="78"/>
      <c r="KRI29" s="78"/>
      <c r="KRJ29" s="78"/>
      <c r="KRK29" s="78"/>
      <c r="KRL29" s="78"/>
      <c r="KRM29" s="78"/>
      <c r="KRN29" s="78"/>
      <c r="KRO29" s="78"/>
      <c r="KRP29" s="78"/>
      <c r="KRQ29" s="78"/>
      <c r="KRR29" s="78"/>
      <c r="KRS29" s="78"/>
      <c r="KRT29" s="78"/>
      <c r="KRU29" s="78"/>
      <c r="KRV29" s="78"/>
      <c r="KRW29" s="78"/>
      <c r="KRX29" s="78"/>
      <c r="KRY29" s="78"/>
      <c r="KRZ29" s="78"/>
      <c r="KSA29" s="78"/>
      <c r="KSB29" s="78"/>
      <c r="KSC29" s="78"/>
      <c r="KSD29" s="78"/>
      <c r="KSE29" s="78"/>
      <c r="KSF29" s="78"/>
      <c r="KSG29" s="78"/>
      <c r="KSH29" s="78"/>
      <c r="KSI29" s="78"/>
      <c r="KSJ29" s="78"/>
      <c r="KSK29" s="78"/>
      <c r="KSL29" s="78"/>
      <c r="KSM29" s="78"/>
      <c r="KSN29" s="78"/>
      <c r="KSO29" s="78"/>
      <c r="KSP29" s="78"/>
      <c r="KSQ29" s="78"/>
      <c r="KSR29" s="78"/>
      <c r="KSS29" s="78"/>
      <c r="KST29" s="78"/>
      <c r="KSU29" s="78"/>
      <c r="KSV29" s="78"/>
      <c r="KSW29" s="78"/>
      <c r="KSX29" s="78"/>
      <c r="KSY29" s="78"/>
      <c r="KSZ29" s="78"/>
      <c r="KTA29" s="78"/>
      <c r="KTB29" s="78"/>
      <c r="KTC29" s="78"/>
      <c r="KTD29" s="78"/>
      <c r="KTE29" s="78"/>
      <c r="KTF29" s="78"/>
      <c r="KTG29" s="78"/>
      <c r="KTH29" s="78"/>
      <c r="KTI29" s="78"/>
      <c r="KTJ29" s="78"/>
      <c r="KTK29" s="78"/>
      <c r="KTL29" s="78"/>
      <c r="KTM29" s="78"/>
      <c r="KTN29" s="78"/>
      <c r="KTO29" s="78"/>
      <c r="KTP29" s="78"/>
      <c r="KTQ29" s="78"/>
      <c r="KTR29" s="78"/>
      <c r="KTS29" s="78"/>
      <c r="KTT29" s="78"/>
      <c r="KTU29" s="78"/>
      <c r="KTV29" s="78"/>
      <c r="KTW29" s="78"/>
      <c r="KTX29" s="78"/>
      <c r="KTY29" s="78"/>
      <c r="KTZ29" s="78"/>
      <c r="KUA29" s="78"/>
      <c r="KUB29" s="78"/>
      <c r="KUC29" s="78"/>
      <c r="KUD29" s="78"/>
      <c r="KUE29" s="78"/>
      <c r="KUF29" s="78"/>
      <c r="KUG29" s="78"/>
      <c r="KUH29" s="78"/>
      <c r="KUI29" s="78"/>
      <c r="KUJ29" s="78"/>
      <c r="KUK29" s="78"/>
      <c r="KUL29" s="78"/>
      <c r="KUM29" s="78"/>
      <c r="KUN29" s="78"/>
      <c r="KUO29" s="78"/>
      <c r="KUP29" s="78"/>
      <c r="KUQ29" s="78"/>
      <c r="KUR29" s="78"/>
      <c r="KUS29" s="78"/>
      <c r="KUT29" s="78"/>
      <c r="KUU29" s="78"/>
      <c r="KUV29" s="78"/>
      <c r="KUW29" s="78"/>
      <c r="KUX29" s="78"/>
      <c r="KUY29" s="78"/>
      <c r="KUZ29" s="78"/>
      <c r="KVA29" s="78"/>
      <c r="KVB29" s="78"/>
      <c r="KVC29" s="78"/>
      <c r="KVD29" s="78"/>
      <c r="KVE29" s="78"/>
      <c r="KVF29" s="78"/>
      <c r="KVG29" s="78"/>
      <c r="KVH29" s="78"/>
      <c r="KVI29" s="78"/>
      <c r="KVJ29" s="78"/>
      <c r="KVK29" s="78"/>
      <c r="KVL29" s="78"/>
      <c r="KVM29" s="78"/>
      <c r="KVN29" s="78"/>
      <c r="KVO29" s="78"/>
      <c r="KVP29" s="78"/>
      <c r="KVQ29" s="78"/>
      <c r="KVR29" s="78"/>
      <c r="KVS29" s="78"/>
      <c r="KVT29" s="78"/>
      <c r="KVU29" s="78"/>
      <c r="KVV29" s="78"/>
      <c r="KVW29" s="78"/>
      <c r="KVX29" s="78"/>
      <c r="KVY29" s="78"/>
      <c r="KVZ29" s="78"/>
      <c r="KWA29" s="78"/>
      <c r="KWB29" s="78"/>
      <c r="KWC29" s="78"/>
      <c r="KWD29" s="78"/>
      <c r="KWE29" s="78"/>
      <c r="KWF29" s="78"/>
      <c r="KWG29" s="78"/>
      <c r="KWH29" s="78"/>
      <c r="KWI29" s="78"/>
      <c r="KWJ29" s="78"/>
      <c r="KWK29" s="78"/>
      <c r="KWL29" s="78"/>
      <c r="KWM29" s="78"/>
      <c r="KWN29" s="78"/>
      <c r="KWO29" s="78"/>
      <c r="KWP29" s="78"/>
      <c r="KWQ29" s="78"/>
      <c r="KWR29" s="78"/>
      <c r="KWS29" s="78"/>
      <c r="KWT29" s="78"/>
      <c r="KWU29" s="78"/>
      <c r="KWV29" s="78"/>
      <c r="KWW29" s="78"/>
      <c r="KWX29" s="78"/>
      <c r="KWY29" s="78"/>
      <c r="KWZ29" s="78"/>
      <c r="KXA29" s="78"/>
      <c r="KXB29" s="78"/>
      <c r="KXC29" s="78"/>
      <c r="KXD29" s="78"/>
      <c r="KXE29" s="78"/>
      <c r="KXF29" s="78"/>
      <c r="KXG29" s="78"/>
      <c r="KXH29" s="78"/>
      <c r="KXI29" s="78"/>
      <c r="KXJ29" s="78"/>
      <c r="KXK29" s="78"/>
      <c r="KXL29" s="78"/>
      <c r="KXM29" s="78"/>
      <c r="KXN29" s="78"/>
      <c r="KXO29" s="78"/>
      <c r="KXP29" s="78"/>
      <c r="KXQ29" s="78"/>
      <c r="KXR29" s="78"/>
      <c r="KXS29" s="78"/>
      <c r="KXT29" s="78"/>
      <c r="KXU29" s="78"/>
      <c r="KXV29" s="78"/>
      <c r="KXW29" s="78"/>
      <c r="KXX29" s="78"/>
      <c r="KXY29" s="78"/>
      <c r="KXZ29" s="78"/>
      <c r="KYA29" s="78"/>
      <c r="KYB29" s="78"/>
      <c r="KYC29" s="78"/>
      <c r="KYD29" s="78"/>
      <c r="KYE29" s="78"/>
      <c r="KYF29" s="78"/>
      <c r="KYG29" s="78"/>
      <c r="KYH29" s="78"/>
      <c r="KYI29" s="78"/>
      <c r="KYJ29" s="78"/>
      <c r="KYK29" s="78"/>
      <c r="KYL29" s="78"/>
      <c r="KYM29" s="78"/>
      <c r="KYN29" s="78"/>
      <c r="KYO29" s="78"/>
      <c r="KYP29" s="78"/>
      <c r="KYQ29" s="78"/>
      <c r="KYR29" s="78"/>
      <c r="KYS29" s="78"/>
      <c r="KYT29" s="78"/>
      <c r="KYU29" s="78"/>
      <c r="KYV29" s="78"/>
      <c r="KYW29" s="78"/>
      <c r="KYX29" s="78"/>
      <c r="KYY29" s="78"/>
      <c r="KYZ29" s="78"/>
      <c r="KZA29" s="78"/>
      <c r="KZB29" s="78"/>
      <c r="KZC29" s="78"/>
      <c r="KZD29" s="78"/>
      <c r="KZE29" s="78"/>
      <c r="KZF29" s="78"/>
      <c r="KZG29" s="78"/>
      <c r="KZH29" s="78"/>
      <c r="KZI29" s="78"/>
      <c r="KZJ29" s="78"/>
      <c r="KZK29" s="78"/>
      <c r="KZL29" s="78"/>
      <c r="KZM29" s="78"/>
      <c r="KZN29" s="78"/>
      <c r="KZO29" s="78"/>
      <c r="KZP29" s="78"/>
      <c r="KZQ29" s="78"/>
      <c r="KZR29" s="78"/>
      <c r="KZS29" s="78"/>
      <c r="KZT29" s="78"/>
      <c r="KZU29" s="78"/>
      <c r="KZV29" s="78"/>
      <c r="KZW29" s="78"/>
      <c r="KZX29" s="78"/>
      <c r="KZY29" s="78"/>
      <c r="KZZ29" s="78"/>
      <c r="LAA29" s="78"/>
      <c r="LAB29" s="78"/>
      <c r="LAC29" s="78"/>
      <c r="LAD29" s="78"/>
      <c r="LAE29" s="78"/>
      <c r="LAF29" s="78"/>
      <c r="LAG29" s="78"/>
      <c r="LAH29" s="78"/>
      <c r="LAI29" s="78"/>
      <c r="LAJ29" s="78"/>
      <c r="LAK29" s="78"/>
      <c r="LAL29" s="78"/>
      <c r="LAM29" s="78"/>
      <c r="LAN29" s="78"/>
      <c r="LAO29" s="78"/>
      <c r="LAP29" s="78"/>
      <c r="LAQ29" s="78"/>
      <c r="LAR29" s="78"/>
      <c r="LAS29" s="78"/>
      <c r="LAT29" s="78"/>
      <c r="LAU29" s="78"/>
      <c r="LAV29" s="78"/>
      <c r="LAW29" s="78"/>
      <c r="LAX29" s="78"/>
      <c r="LAY29" s="78"/>
      <c r="LAZ29" s="78"/>
      <c r="LBA29" s="78"/>
      <c r="LBB29" s="78"/>
      <c r="LBC29" s="78"/>
      <c r="LBD29" s="78"/>
      <c r="LBE29" s="78"/>
      <c r="LBF29" s="78"/>
      <c r="LBG29" s="78"/>
      <c r="LBH29" s="78"/>
      <c r="LBI29" s="78"/>
      <c r="LBJ29" s="78"/>
      <c r="LBK29" s="78"/>
      <c r="LBL29" s="78"/>
      <c r="LBM29" s="78"/>
      <c r="LBN29" s="78"/>
      <c r="LBO29" s="78"/>
      <c r="LBP29" s="78"/>
      <c r="LBQ29" s="78"/>
      <c r="LBR29" s="78"/>
      <c r="LBS29" s="78"/>
      <c r="LBT29" s="78"/>
      <c r="LBU29" s="78"/>
      <c r="LBV29" s="78"/>
      <c r="LBW29" s="78"/>
      <c r="LBX29" s="78"/>
      <c r="LBY29" s="78"/>
      <c r="LBZ29" s="78"/>
      <c r="LCA29" s="78"/>
      <c r="LCB29" s="78"/>
      <c r="LCC29" s="78"/>
      <c r="LCD29" s="78"/>
      <c r="LCE29" s="78"/>
      <c r="LCF29" s="78"/>
      <c r="LCG29" s="78"/>
      <c r="LCH29" s="78"/>
      <c r="LCI29" s="78"/>
      <c r="LCJ29" s="78"/>
      <c r="LCK29" s="78"/>
      <c r="LCL29" s="78"/>
      <c r="LCM29" s="78"/>
      <c r="LCN29" s="78"/>
      <c r="LCO29" s="78"/>
      <c r="LCP29" s="78"/>
      <c r="LCQ29" s="78"/>
      <c r="LCR29" s="78"/>
      <c r="LCS29" s="78"/>
      <c r="LCT29" s="78"/>
      <c r="LCU29" s="78"/>
      <c r="LCV29" s="78"/>
      <c r="LCW29" s="78"/>
      <c r="LCX29" s="78"/>
      <c r="LCY29" s="78"/>
      <c r="LCZ29" s="78"/>
      <c r="LDA29" s="78"/>
      <c r="LDB29" s="78"/>
      <c r="LDC29" s="78"/>
      <c r="LDD29" s="78"/>
      <c r="LDE29" s="78"/>
      <c r="LDF29" s="78"/>
      <c r="LDG29" s="78"/>
      <c r="LDH29" s="78"/>
      <c r="LDI29" s="78"/>
      <c r="LDJ29" s="78"/>
      <c r="LDK29" s="78"/>
      <c r="LDL29" s="78"/>
      <c r="LDM29" s="78"/>
      <c r="LDN29" s="78"/>
      <c r="LDO29" s="78"/>
      <c r="LDP29" s="78"/>
      <c r="LDQ29" s="78"/>
      <c r="LDR29" s="78"/>
      <c r="LDS29" s="78"/>
      <c r="LDT29" s="78"/>
      <c r="LDU29" s="78"/>
      <c r="LDV29" s="78"/>
      <c r="LDW29" s="78"/>
      <c r="LDX29" s="78"/>
      <c r="LDY29" s="78"/>
      <c r="LDZ29" s="78"/>
      <c r="LEA29" s="78"/>
      <c r="LEB29" s="78"/>
      <c r="LEC29" s="78"/>
      <c r="LED29" s="78"/>
      <c r="LEE29" s="78"/>
      <c r="LEF29" s="78"/>
      <c r="LEG29" s="78"/>
      <c r="LEH29" s="78"/>
      <c r="LEI29" s="78"/>
      <c r="LEJ29" s="78"/>
      <c r="LEK29" s="78"/>
      <c r="LEL29" s="78"/>
      <c r="LEM29" s="78"/>
      <c r="LEN29" s="78"/>
      <c r="LEO29" s="78"/>
      <c r="LEP29" s="78"/>
      <c r="LEQ29" s="78"/>
      <c r="LER29" s="78"/>
      <c r="LES29" s="78"/>
      <c r="LET29" s="78"/>
      <c r="LEU29" s="78"/>
      <c r="LEV29" s="78"/>
      <c r="LEW29" s="78"/>
      <c r="LEX29" s="78"/>
      <c r="LEY29" s="78"/>
      <c r="LEZ29" s="78"/>
      <c r="LFA29" s="78"/>
      <c r="LFB29" s="78"/>
      <c r="LFC29" s="78"/>
      <c r="LFD29" s="78"/>
      <c r="LFE29" s="78"/>
      <c r="LFF29" s="78"/>
      <c r="LFG29" s="78"/>
      <c r="LFH29" s="78"/>
      <c r="LFI29" s="78"/>
      <c r="LFJ29" s="78"/>
      <c r="LFK29" s="78"/>
      <c r="LFL29" s="78"/>
      <c r="LFM29" s="78"/>
      <c r="LFN29" s="78"/>
      <c r="LFO29" s="78"/>
      <c r="LFP29" s="78"/>
      <c r="LFQ29" s="78"/>
      <c r="LFR29" s="78"/>
      <c r="LFS29" s="78"/>
      <c r="LFT29" s="78"/>
      <c r="LFU29" s="78"/>
      <c r="LFV29" s="78"/>
      <c r="LFW29" s="78"/>
      <c r="LFX29" s="78"/>
      <c r="LFY29" s="78"/>
      <c r="LFZ29" s="78"/>
      <c r="LGA29" s="78"/>
      <c r="LGB29" s="78"/>
      <c r="LGC29" s="78"/>
      <c r="LGD29" s="78"/>
      <c r="LGE29" s="78"/>
      <c r="LGF29" s="78"/>
      <c r="LGG29" s="78"/>
      <c r="LGH29" s="78"/>
      <c r="LGI29" s="78"/>
      <c r="LGJ29" s="78"/>
      <c r="LGK29" s="78"/>
      <c r="LGL29" s="78"/>
      <c r="LGM29" s="78"/>
      <c r="LGN29" s="78"/>
      <c r="LGO29" s="78"/>
      <c r="LGP29" s="78"/>
      <c r="LGQ29" s="78"/>
      <c r="LGR29" s="78"/>
      <c r="LGS29" s="78"/>
      <c r="LGT29" s="78"/>
      <c r="LGU29" s="78"/>
      <c r="LGV29" s="78"/>
      <c r="LGW29" s="78"/>
      <c r="LGX29" s="78"/>
      <c r="LGY29" s="78"/>
      <c r="LGZ29" s="78"/>
      <c r="LHA29" s="78"/>
      <c r="LHB29" s="78"/>
      <c r="LHC29" s="78"/>
      <c r="LHD29" s="78"/>
      <c r="LHE29" s="78"/>
      <c r="LHF29" s="78"/>
      <c r="LHG29" s="78"/>
      <c r="LHH29" s="78"/>
      <c r="LHI29" s="78"/>
      <c r="LHJ29" s="78"/>
      <c r="LHK29" s="78"/>
      <c r="LHL29" s="78"/>
      <c r="LHM29" s="78"/>
      <c r="LHN29" s="78"/>
      <c r="LHO29" s="78"/>
      <c r="LHP29" s="78"/>
      <c r="LHQ29" s="78"/>
      <c r="LHR29" s="78"/>
      <c r="LHS29" s="78"/>
      <c r="LHT29" s="78"/>
      <c r="LHU29" s="78"/>
      <c r="LHV29" s="78"/>
      <c r="LHW29" s="78"/>
      <c r="LHX29" s="78"/>
      <c r="LHY29" s="78"/>
      <c r="LHZ29" s="78"/>
      <c r="LIA29" s="78"/>
      <c r="LIB29" s="78"/>
      <c r="LIC29" s="78"/>
      <c r="LID29" s="78"/>
      <c r="LIE29" s="78"/>
      <c r="LIF29" s="78"/>
      <c r="LIG29" s="78"/>
      <c r="LIH29" s="78"/>
      <c r="LII29" s="78"/>
      <c r="LIJ29" s="78"/>
      <c r="LIK29" s="78"/>
      <c r="LIL29" s="78"/>
      <c r="LIM29" s="78"/>
      <c r="LIN29" s="78"/>
      <c r="LIO29" s="78"/>
      <c r="LIP29" s="78"/>
      <c r="LIQ29" s="78"/>
      <c r="LIR29" s="78"/>
      <c r="LIS29" s="78"/>
      <c r="LIT29" s="78"/>
      <c r="LIU29" s="78"/>
      <c r="LIV29" s="78"/>
      <c r="LIW29" s="78"/>
      <c r="LIX29" s="78"/>
      <c r="LIY29" s="78"/>
      <c r="LIZ29" s="78"/>
      <c r="LJA29" s="78"/>
      <c r="LJB29" s="78"/>
      <c r="LJC29" s="78"/>
      <c r="LJD29" s="78"/>
      <c r="LJE29" s="78"/>
      <c r="LJF29" s="78"/>
      <c r="LJG29" s="78"/>
      <c r="LJH29" s="78"/>
      <c r="LJI29" s="78"/>
      <c r="LJJ29" s="78"/>
      <c r="LJK29" s="78"/>
      <c r="LJL29" s="78"/>
      <c r="LJM29" s="78"/>
      <c r="LJN29" s="78"/>
      <c r="LJO29" s="78"/>
      <c r="LJP29" s="78"/>
      <c r="LJQ29" s="78"/>
      <c r="LJR29" s="78"/>
      <c r="LJS29" s="78"/>
      <c r="LJT29" s="78"/>
      <c r="LJU29" s="78"/>
      <c r="LJV29" s="78"/>
      <c r="LJW29" s="78"/>
      <c r="LJX29" s="78"/>
      <c r="LJY29" s="78"/>
      <c r="LJZ29" s="78"/>
      <c r="LKA29" s="78"/>
      <c r="LKB29" s="78"/>
      <c r="LKC29" s="78"/>
      <c r="LKD29" s="78"/>
      <c r="LKE29" s="78"/>
      <c r="LKF29" s="78"/>
      <c r="LKG29" s="78"/>
      <c r="LKH29" s="78"/>
      <c r="LKI29" s="78"/>
      <c r="LKJ29" s="78"/>
      <c r="LKK29" s="78"/>
      <c r="LKL29" s="78"/>
      <c r="LKM29" s="78"/>
      <c r="LKN29" s="78"/>
      <c r="LKO29" s="78"/>
      <c r="LKP29" s="78"/>
      <c r="LKQ29" s="78"/>
      <c r="LKR29" s="78"/>
      <c r="LKS29" s="78"/>
      <c r="LKT29" s="78"/>
      <c r="LKU29" s="78"/>
      <c r="LKV29" s="78"/>
      <c r="LKW29" s="78"/>
      <c r="LKX29" s="78"/>
      <c r="LKY29" s="78"/>
      <c r="LKZ29" s="78"/>
      <c r="LLA29" s="78"/>
      <c r="LLB29" s="78"/>
      <c r="LLC29" s="78"/>
      <c r="LLD29" s="78"/>
      <c r="LLE29" s="78"/>
      <c r="LLF29" s="78"/>
      <c r="LLG29" s="78"/>
      <c r="LLH29" s="78"/>
      <c r="LLI29" s="78"/>
      <c r="LLJ29" s="78"/>
      <c r="LLK29" s="78"/>
      <c r="LLL29" s="78"/>
      <c r="LLM29" s="78"/>
      <c r="LLN29" s="78"/>
      <c r="LLO29" s="78"/>
      <c r="LLP29" s="78"/>
      <c r="LLQ29" s="78"/>
      <c r="LLR29" s="78"/>
      <c r="LLS29" s="78"/>
      <c r="LLT29" s="78"/>
      <c r="LLU29" s="78"/>
      <c r="LLV29" s="78"/>
      <c r="LLW29" s="78"/>
      <c r="LLX29" s="78"/>
      <c r="LLY29" s="78"/>
      <c r="LLZ29" s="78"/>
      <c r="LMA29" s="78"/>
      <c r="LMB29" s="78"/>
      <c r="LMC29" s="78"/>
      <c r="LMD29" s="78"/>
      <c r="LME29" s="78"/>
      <c r="LMF29" s="78"/>
      <c r="LMG29" s="78"/>
      <c r="LMH29" s="78"/>
      <c r="LMI29" s="78"/>
      <c r="LMJ29" s="78"/>
      <c r="LMK29" s="78"/>
      <c r="LML29" s="78"/>
      <c r="LMM29" s="78"/>
      <c r="LMN29" s="78"/>
      <c r="LMO29" s="78"/>
      <c r="LMP29" s="78"/>
      <c r="LMQ29" s="78"/>
      <c r="LMR29" s="78"/>
      <c r="LMS29" s="78"/>
      <c r="LMT29" s="78"/>
      <c r="LMU29" s="78"/>
      <c r="LMV29" s="78"/>
      <c r="LMW29" s="78"/>
      <c r="LMX29" s="78"/>
      <c r="LMY29" s="78"/>
      <c r="LMZ29" s="78"/>
      <c r="LNA29" s="78"/>
      <c r="LNB29" s="78"/>
      <c r="LNC29" s="78"/>
      <c r="LND29" s="78"/>
      <c r="LNE29" s="78"/>
      <c r="LNF29" s="78"/>
      <c r="LNG29" s="78"/>
      <c r="LNH29" s="78"/>
      <c r="LNI29" s="78"/>
      <c r="LNJ29" s="78"/>
      <c r="LNK29" s="78"/>
      <c r="LNL29" s="78"/>
      <c r="LNM29" s="78"/>
      <c r="LNN29" s="78"/>
      <c r="LNO29" s="78"/>
      <c r="LNP29" s="78"/>
      <c r="LNQ29" s="78"/>
      <c r="LNR29" s="78"/>
      <c r="LNS29" s="78"/>
      <c r="LNT29" s="78"/>
      <c r="LNU29" s="78"/>
      <c r="LNV29" s="78"/>
      <c r="LNW29" s="78"/>
      <c r="LNX29" s="78"/>
      <c r="LNY29" s="78"/>
      <c r="LNZ29" s="78"/>
      <c r="LOA29" s="78"/>
      <c r="LOB29" s="78"/>
      <c r="LOC29" s="78"/>
      <c r="LOD29" s="78"/>
      <c r="LOE29" s="78"/>
      <c r="LOF29" s="78"/>
      <c r="LOG29" s="78"/>
      <c r="LOH29" s="78"/>
      <c r="LOI29" s="78"/>
      <c r="LOJ29" s="78"/>
      <c r="LOK29" s="78"/>
      <c r="LOL29" s="78"/>
      <c r="LOM29" s="78"/>
      <c r="LON29" s="78"/>
      <c r="LOO29" s="78"/>
      <c r="LOP29" s="78"/>
      <c r="LOQ29" s="78"/>
      <c r="LOR29" s="78"/>
      <c r="LOS29" s="78"/>
      <c r="LOT29" s="78"/>
      <c r="LOU29" s="78"/>
      <c r="LOV29" s="78"/>
      <c r="LOW29" s="78"/>
      <c r="LOX29" s="78"/>
      <c r="LOY29" s="78"/>
      <c r="LOZ29" s="78"/>
      <c r="LPA29" s="78"/>
      <c r="LPB29" s="78"/>
      <c r="LPC29" s="78"/>
      <c r="LPD29" s="78"/>
      <c r="LPE29" s="78"/>
      <c r="LPF29" s="78"/>
      <c r="LPG29" s="78"/>
      <c r="LPH29" s="78"/>
      <c r="LPI29" s="78"/>
      <c r="LPJ29" s="78"/>
      <c r="LPK29" s="78"/>
      <c r="LPL29" s="78"/>
      <c r="LPM29" s="78"/>
      <c r="LPN29" s="78"/>
      <c r="LPO29" s="78"/>
      <c r="LPP29" s="78"/>
      <c r="LPQ29" s="78"/>
      <c r="LPR29" s="78"/>
      <c r="LPS29" s="78"/>
      <c r="LPT29" s="78"/>
      <c r="LPU29" s="78"/>
      <c r="LPV29" s="78"/>
      <c r="LPW29" s="78"/>
      <c r="LPX29" s="78"/>
      <c r="LPY29" s="78"/>
      <c r="LPZ29" s="78"/>
      <c r="LQA29" s="78"/>
      <c r="LQB29" s="78"/>
      <c r="LQC29" s="78"/>
      <c r="LQD29" s="78"/>
      <c r="LQE29" s="78"/>
      <c r="LQF29" s="78"/>
      <c r="LQG29" s="78"/>
      <c r="LQH29" s="78"/>
      <c r="LQI29" s="78"/>
      <c r="LQJ29" s="78"/>
      <c r="LQK29" s="78"/>
      <c r="LQL29" s="78"/>
      <c r="LQM29" s="78"/>
      <c r="LQN29" s="78"/>
      <c r="LQO29" s="78"/>
      <c r="LQP29" s="78"/>
      <c r="LQQ29" s="78"/>
      <c r="LQR29" s="78"/>
      <c r="LQS29" s="78"/>
      <c r="LQT29" s="78"/>
      <c r="LQU29" s="78"/>
      <c r="LQV29" s="78"/>
      <c r="LQW29" s="78"/>
      <c r="LQX29" s="78"/>
      <c r="LQY29" s="78"/>
      <c r="LQZ29" s="78"/>
      <c r="LRA29" s="78"/>
      <c r="LRB29" s="78"/>
      <c r="LRC29" s="78"/>
      <c r="LRD29" s="78"/>
      <c r="LRE29" s="78"/>
      <c r="LRF29" s="78"/>
      <c r="LRG29" s="78"/>
      <c r="LRH29" s="78"/>
      <c r="LRI29" s="78"/>
      <c r="LRJ29" s="78"/>
      <c r="LRK29" s="78"/>
      <c r="LRL29" s="78"/>
      <c r="LRM29" s="78"/>
      <c r="LRN29" s="78"/>
      <c r="LRO29" s="78"/>
      <c r="LRP29" s="78"/>
      <c r="LRQ29" s="78"/>
      <c r="LRR29" s="78"/>
      <c r="LRS29" s="78"/>
      <c r="LRT29" s="78"/>
      <c r="LRU29" s="78"/>
      <c r="LRV29" s="78"/>
      <c r="LRW29" s="78"/>
      <c r="LRX29" s="78"/>
      <c r="LRY29" s="78"/>
      <c r="LRZ29" s="78"/>
      <c r="LSA29" s="78"/>
      <c r="LSB29" s="78"/>
      <c r="LSC29" s="78"/>
      <c r="LSD29" s="78"/>
      <c r="LSE29" s="78"/>
      <c r="LSF29" s="78"/>
      <c r="LSG29" s="78"/>
      <c r="LSH29" s="78"/>
      <c r="LSI29" s="78"/>
      <c r="LSJ29" s="78"/>
      <c r="LSK29" s="78"/>
      <c r="LSL29" s="78"/>
      <c r="LSM29" s="78"/>
      <c r="LSN29" s="78"/>
      <c r="LSO29" s="78"/>
      <c r="LSP29" s="78"/>
      <c r="LSQ29" s="78"/>
      <c r="LSR29" s="78"/>
      <c r="LSS29" s="78"/>
      <c r="LST29" s="78"/>
      <c r="LSU29" s="78"/>
      <c r="LSV29" s="78"/>
      <c r="LSW29" s="78"/>
      <c r="LSX29" s="78"/>
      <c r="LSY29" s="78"/>
      <c r="LSZ29" s="78"/>
      <c r="LTA29" s="78"/>
      <c r="LTB29" s="78"/>
      <c r="LTC29" s="78"/>
      <c r="LTD29" s="78"/>
      <c r="LTE29" s="78"/>
      <c r="LTF29" s="78"/>
      <c r="LTG29" s="78"/>
      <c r="LTH29" s="78"/>
      <c r="LTI29" s="78"/>
      <c r="LTJ29" s="78"/>
      <c r="LTK29" s="78"/>
      <c r="LTL29" s="78"/>
      <c r="LTM29" s="78"/>
      <c r="LTN29" s="78"/>
      <c r="LTO29" s="78"/>
      <c r="LTP29" s="78"/>
      <c r="LTQ29" s="78"/>
      <c r="LTR29" s="78"/>
      <c r="LTS29" s="78"/>
      <c r="LTT29" s="78"/>
      <c r="LTU29" s="78"/>
      <c r="LTV29" s="78"/>
      <c r="LTW29" s="78"/>
      <c r="LTX29" s="78"/>
      <c r="LTY29" s="78"/>
      <c r="LTZ29" s="78"/>
      <c r="LUA29" s="78"/>
      <c r="LUB29" s="78"/>
      <c r="LUC29" s="78"/>
      <c r="LUD29" s="78"/>
      <c r="LUE29" s="78"/>
      <c r="LUF29" s="78"/>
      <c r="LUG29" s="78"/>
      <c r="LUH29" s="78"/>
      <c r="LUI29" s="78"/>
      <c r="LUJ29" s="78"/>
      <c r="LUK29" s="78"/>
      <c r="LUL29" s="78"/>
      <c r="LUM29" s="78"/>
      <c r="LUN29" s="78"/>
      <c r="LUO29" s="78"/>
      <c r="LUP29" s="78"/>
      <c r="LUQ29" s="78"/>
      <c r="LUR29" s="78"/>
      <c r="LUS29" s="78"/>
      <c r="LUT29" s="78"/>
      <c r="LUU29" s="78"/>
      <c r="LUV29" s="78"/>
      <c r="LUW29" s="78"/>
      <c r="LUX29" s="78"/>
      <c r="LUY29" s="78"/>
      <c r="LUZ29" s="78"/>
      <c r="LVA29" s="78"/>
      <c r="LVB29" s="78"/>
      <c r="LVC29" s="78"/>
      <c r="LVD29" s="78"/>
      <c r="LVE29" s="78"/>
      <c r="LVF29" s="78"/>
      <c r="LVG29" s="78"/>
      <c r="LVH29" s="78"/>
      <c r="LVI29" s="78"/>
      <c r="LVJ29" s="78"/>
      <c r="LVK29" s="78"/>
      <c r="LVL29" s="78"/>
      <c r="LVM29" s="78"/>
      <c r="LVN29" s="78"/>
      <c r="LVO29" s="78"/>
      <c r="LVP29" s="78"/>
      <c r="LVQ29" s="78"/>
      <c r="LVR29" s="78"/>
      <c r="LVS29" s="78"/>
      <c r="LVT29" s="78"/>
      <c r="LVU29" s="78"/>
      <c r="LVV29" s="78"/>
      <c r="LVW29" s="78"/>
      <c r="LVX29" s="78"/>
      <c r="LVY29" s="78"/>
      <c r="LVZ29" s="78"/>
      <c r="LWA29" s="78"/>
      <c r="LWB29" s="78"/>
      <c r="LWC29" s="78"/>
      <c r="LWD29" s="78"/>
      <c r="LWE29" s="78"/>
      <c r="LWF29" s="78"/>
      <c r="LWG29" s="78"/>
      <c r="LWH29" s="78"/>
      <c r="LWI29" s="78"/>
      <c r="LWJ29" s="78"/>
      <c r="LWK29" s="78"/>
      <c r="LWL29" s="78"/>
      <c r="LWM29" s="78"/>
      <c r="LWN29" s="78"/>
      <c r="LWO29" s="78"/>
      <c r="LWP29" s="78"/>
      <c r="LWQ29" s="78"/>
      <c r="LWR29" s="78"/>
      <c r="LWS29" s="78"/>
      <c r="LWT29" s="78"/>
      <c r="LWU29" s="78"/>
      <c r="LWV29" s="78"/>
      <c r="LWW29" s="78"/>
      <c r="LWX29" s="78"/>
      <c r="LWY29" s="78"/>
      <c r="LWZ29" s="78"/>
      <c r="LXA29" s="78"/>
      <c r="LXB29" s="78"/>
      <c r="LXC29" s="78"/>
      <c r="LXD29" s="78"/>
      <c r="LXE29" s="78"/>
      <c r="LXF29" s="78"/>
      <c r="LXG29" s="78"/>
      <c r="LXH29" s="78"/>
      <c r="LXI29" s="78"/>
      <c r="LXJ29" s="78"/>
      <c r="LXK29" s="78"/>
      <c r="LXL29" s="78"/>
      <c r="LXM29" s="78"/>
      <c r="LXN29" s="78"/>
      <c r="LXO29" s="78"/>
      <c r="LXP29" s="78"/>
      <c r="LXQ29" s="78"/>
      <c r="LXR29" s="78"/>
      <c r="LXS29" s="78"/>
      <c r="LXT29" s="78"/>
      <c r="LXU29" s="78"/>
      <c r="LXV29" s="78"/>
      <c r="LXW29" s="78"/>
      <c r="LXX29" s="78"/>
      <c r="LXY29" s="78"/>
      <c r="LXZ29" s="78"/>
      <c r="LYA29" s="78"/>
      <c r="LYB29" s="78"/>
      <c r="LYC29" s="78"/>
      <c r="LYD29" s="78"/>
      <c r="LYE29" s="78"/>
      <c r="LYF29" s="78"/>
      <c r="LYG29" s="78"/>
      <c r="LYH29" s="78"/>
      <c r="LYI29" s="78"/>
      <c r="LYJ29" s="78"/>
      <c r="LYK29" s="78"/>
      <c r="LYL29" s="78"/>
      <c r="LYM29" s="78"/>
      <c r="LYN29" s="78"/>
      <c r="LYO29" s="78"/>
      <c r="LYP29" s="78"/>
      <c r="LYQ29" s="78"/>
      <c r="LYR29" s="78"/>
      <c r="LYS29" s="78"/>
      <c r="LYT29" s="78"/>
      <c r="LYU29" s="78"/>
      <c r="LYV29" s="78"/>
      <c r="LYW29" s="78"/>
      <c r="LYX29" s="78"/>
      <c r="LYY29" s="78"/>
      <c r="LYZ29" s="78"/>
      <c r="LZA29" s="78"/>
      <c r="LZB29" s="78"/>
      <c r="LZC29" s="78"/>
      <c r="LZD29" s="78"/>
      <c r="LZE29" s="78"/>
      <c r="LZF29" s="78"/>
      <c r="LZG29" s="78"/>
      <c r="LZH29" s="78"/>
      <c r="LZI29" s="78"/>
      <c r="LZJ29" s="78"/>
      <c r="LZK29" s="78"/>
      <c r="LZL29" s="78"/>
      <c r="LZM29" s="78"/>
      <c r="LZN29" s="78"/>
      <c r="LZO29" s="78"/>
      <c r="LZP29" s="78"/>
      <c r="LZQ29" s="78"/>
      <c r="LZR29" s="78"/>
      <c r="LZS29" s="78"/>
      <c r="LZT29" s="78"/>
      <c r="LZU29" s="78"/>
      <c r="LZV29" s="78"/>
      <c r="LZW29" s="78"/>
      <c r="LZX29" s="78"/>
      <c r="LZY29" s="78"/>
      <c r="LZZ29" s="78"/>
      <c r="MAA29" s="78"/>
      <c r="MAB29" s="78"/>
      <c r="MAC29" s="78"/>
      <c r="MAD29" s="78"/>
      <c r="MAE29" s="78"/>
      <c r="MAF29" s="78"/>
      <c r="MAG29" s="78"/>
      <c r="MAH29" s="78"/>
      <c r="MAI29" s="78"/>
      <c r="MAJ29" s="78"/>
      <c r="MAK29" s="78"/>
      <c r="MAL29" s="78"/>
      <c r="MAM29" s="78"/>
      <c r="MAN29" s="78"/>
      <c r="MAO29" s="78"/>
      <c r="MAP29" s="78"/>
      <c r="MAQ29" s="78"/>
      <c r="MAR29" s="78"/>
      <c r="MAS29" s="78"/>
      <c r="MAT29" s="78"/>
      <c r="MAU29" s="78"/>
      <c r="MAV29" s="78"/>
      <c r="MAW29" s="78"/>
      <c r="MAX29" s="78"/>
      <c r="MAY29" s="78"/>
      <c r="MAZ29" s="78"/>
      <c r="MBA29" s="78"/>
      <c r="MBB29" s="78"/>
      <c r="MBC29" s="78"/>
      <c r="MBD29" s="78"/>
      <c r="MBE29" s="78"/>
      <c r="MBF29" s="78"/>
      <c r="MBG29" s="78"/>
      <c r="MBH29" s="78"/>
      <c r="MBI29" s="78"/>
      <c r="MBJ29" s="78"/>
      <c r="MBK29" s="78"/>
      <c r="MBL29" s="78"/>
      <c r="MBM29" s="78"/>
      <c r="MBN29" s="78"/>
      <c r="MBO29" s="78"/>
      <c r="MBP29" s="78"/>
      <c r="MBQ29" s="78"/>
      <c r="MBR29" s="78"/>
      <c r="MBS29" s="78"/>
      <c r="MBT29" s="78"/>
      <c r="MBU29" s="78"/>
      <c r="MBV29" s="78"/>
      <c r="MBW29" s="78"/>
      <c r="MBX29" s="78"/>
      <c r="MBY29" s="78"/>
      <c r="MBZ29" s="78"/>
      <c r="MCA29" s="78"/>
      <c r="MCB29" s="78"/>
      <c r="MCC29" s="78"/>
      <c r="MCD29" s="78"/>
      <c r="MCE29" s="78"/>
      <c r="MCF29" s="78"/>
      <c r="MCG29" s="78"/>
      <c r="MCH29" s="78"/>
      <c r="MCI29" s="78"/>
      <c r="MCJ29" s="78"/>
      <c r="MCK29" s="78"/>
      <c r="MCL29" s="78"/>
      <c r="MCM29" s="78"/>
      <c r="MCN29" s="78"/>
      <c r="MCO29" s="78"/>
      <c r="MCP29" s="78"/>
      <c r="MCQ29" s="78"/>
      <c r="MCR29" s="78"/>
      <c r="MCS29" s="78"/>
      <c r="MCT29" s="78"/>
      <c r="MCU29" s="78"/>
      <c r="MCV29" s="78"/>
      <c r="MCW29" s="78"/>
      <c r="MCX29" s="78"/>
      <c r="MCY29" s="78"/>
      <c r="MCZ29" s="78"/>
      <c r="MDA29" s="78"/>
      <c r="MDB29" s="78"/>
      <c r="MDC29" s="78"/>
      <c r="MDD29" s="78"/>
      <c r="MDE29" s="78"/>
      <c r="MDF29" s="78"/>
      <c r="MDG29" s="78"/>
      <c r="MDH29" s="78"/>
      <c r="MDI29" s="78"/>
      <c r="MDJ29" s="78"/>
      <c r="MDK29" s="78"/>
      <c r="MDL29" s="78"/>
      <c r="MDM29" s="78"/>
      <c r="MDN29" s="78"/>
      <c r="MDO29" s="78"/>
      <c r="MDP29" s="78"/>
      <c r="MDQ29" s="78"/>
      <c r="MDR29" s="78"/>
      <c r="MDS29" s="78"/>
      <c r="MDT29" s="78"/>
      <c r="MDU29" s="78"/>
      <c r="MDV29" s="78"/>
      <c r="MDW29" s="78"/>
      <c r="MDX29" s="78"/>
      <c r="MDY29" s="78"/>
      <c r="MDZ29" s="78"/>
      <c r="MEA29" s="78"/>
      <c r="MEB29" s="78"/>
      <c r="MEC29" s="78"/>
      <c r="MED29" s="78"/>
      <c r="MEE29" s="78"/>
      <c r="MEF29" s="78"/>
      <c r="MEG29" s="78"/>
      <c r="MEH29" s="78"/>
      <c r="MEI29" s="78"/>
      <c r="MEJ29" s="78"/>
      <c r="MEK29" s="78"/>
      <c r="MEL29" s="78"/>
      <c r="MEM29" s="78"/>
      <c r="MEN29" s="78"/>
      <c r="MEO29" s="78"/>
      <c r="MEP29" s="78"/>
      <c r="MEQ29" s="78"/>
      <c r="MER29" s="78"/>
      <c r="MES29" s="78"/>
      <c r="MET29" s="78"/>
      <c r="MEU29" s="78"/>
      <c r="MEV29" s="78"/>
      <c r="MEW29" s="78"/>
      <c r="MEX29" s="78"/>
      <c r="MEY29" s="78"/>
      <c r="MEZ29" s="78"/>
      <c r="MFA29" s="78"/>
      <c r="MFB29" s="78"/>
      <c r="MFC29" s="78"/>
      <c r="MFD29" s="78"/>
      <c r="MFE29" s="78"/>
      <c r="MFF29" s="78"/>
      <c r="MFG29" s="78"/>
      <c r="MFH29" s="78"/>
      <c r="MFI29" s="78"/>
      <c r="MFJ29" s="78"/>
      <c r="MFK29" s="78"/>
      <c r="MFL29" s="78"/>
      <c r="MFM29" s="78"/>
      <c r="MFN29" s="78"/>
      <c r="MFO29" s="78"/>
      <c r="MFP29" s="78"/>
      <c r="MFQ29" s="78"/>
      <c r="MFR29" s="78"/>
      <c r="MFS29" s="78"/>
      <c r="MFT29" s="78"/>
      <c r="MFU29" s="78"/>
      <c r="MFV29" s="78"/>
      <c r="MFW29" s="78"/>
      <c r="MFX29" s="78"/>
      <c r="MFY29" s="78"/>
      <c r="MFZ29" s="78"/>
      <c r="MGA29" s="78"/>
      <c r="MGB29" s="78"/>
      <c r="MGC29" s="78"/>
      <c r="MGD29" s="78"/>
      <c r="MGE29" s="78"/>
      <c r="MGF29" s="78"/>
      <c r="MGG29" s="78"/>
      <c r="MGH29" s="78"/>
      <c r="MGI29" s="78"/>
      <c r="MGJ29" s="78"/>
      <c r="MGK29" s="78"/>
      <c r="MGL29" s="78"/>
      <c r="MGM29" s="78"/>
      <c r="MGN29" s="78"/>
      <c r="MGO29" s="78"/>
      <c r="MGP29" s="78"/>
      <c r="MGQ29" s="78"/>
      <c r="MGR29" s="78"/>
      <c r="MGS29" s="78"/>
      <c r="MGT29" s="78"/>
      <c r="MGU29" s="78"/>
      <c r="MGV29" s="78"/>
      <c r="MGW29" s="78"/>
      <c r="MGX29" s="78"/>
      <c r="MGY29" s="78"/>
      <c r="MGZ29" s="78"/>
      <c r="MHA29" s="78"/>
      <c r="MHB29" s="78"/>
      <c r="MHC29" s="78"/>
      <c r="MHD29" s="78"/>
      <c r="MHE29" s="78"/>
      <c r="MHF29" s="78"/>
      <c r="MHG29" s="78"/>
      <c r="MHH29" s="78"/>
      <c r="MHI29" s="78"/>
      <c r="MHJ29" s="78"/>
      <c r="MHK29" s="78"/>
      <c r="MHL29" s="78"/>
      <c r="MHM29" s="78"/>
      <c r="MHN29" s="78"/>
      <c r="MHO29" s="78"/>
      <c r="MHP29" s="78"/>
      <c r="MHQ29" s="78"/>
      <c r="MHR29" s="78"/>
      <c r="MHS29" s="78"/>
      <c r="MHT29" s="78"/>
      <c r="MHU29" s="78"/>
      <c r="MHV29" s="78"/>
      <c r="MHW29" s="78"/>
      <c r="MHX29" s="78"/>
      <c r="MHY29" s="78"/>
      <c r="MHZ29" s="78"/>
      <c r="MIA29" s="78"/>
      <c r="MIB29" s="78"/>
      <c r="MIC29" s="78"/>
      <c r="MID29" s="78"/>
      <c r="MIE29" s="78"/>
      <c r="MIF29" s="78"/>
      <c r="MIG29" s="78"/>
      <c r="MIH29" s="78"/>
      <c r="MII29" s="78"/>
      <c r="MIJ29" s="78"/>
      <c r="MIK29" s="78"/>
      <c r="MIL29" s="78"/>
      <c r="MIM29" s="78"/>
      <c r="MIN29" s="78"/>
      <c r="MIO29" s="78"/>
      <c r="MIP29" s="78"/>
      <c r="MIQ29" s="78"/>
      <c r="MIR29" s="78"/>
      <c r="MIS29" s="78"/>
      <c r="MIT29" s="78"/>
      <c r="MIU29" s="78"/>
      <c r="MIV29" s="78"/>
      <c r="MIW29" s="78"/>
      <c r="MIX29" s="78"/>
      <c r="MIY29" s="78"/>
      <c r="MIZ29" s="78"/>
      <c r="MJA29" s="78"/>
      <c r="MJB29" s="78"/>
      <c r="MJC29" s="78"/>
      <c r="MJD29" s="78"/>
      <c r="MJE29" s="78"/>
      <c r="MJF29" s="78"/>
      <c r="MJG29" s="78"/>
      <c r="MJH29" s="78"/>
      <c r="MJI29" s="78"/>
      <c r="MJJ29" s="78"/>
      <c r="MJK29" s="78"/>
      <c r="MJL29" s="78"/>
      <c r="MJM29" s="78"/>
      <c r="MJN29" s="78"/>
      <c r="MJO29" s="78"/>
      <c r="MJP29" s="78"/>
      <c r="MJQ29" s="78"/>
      <c r="MJR29" s="78"/>
      <c r="MJS29" s="78"/>
      <c r="MJT29" s="78"/>
      <c r="MJU29" s="78"/>
      <c r="MJV29" s="78"/>
      <c r="MJW29" s="78"/>
      <c r="MJX29" s="78"/>
      <c r="MJY29" s="78"/>
      <c r="MJZ29" s="78"/>
      <c r="MKA29" s="78"/>
      <c r="MKB29" s="78"/>
      <c r="MKC29" s="78"/>
      <c r="MKD29" s="78"/>
      <c r="MKE29" s="78"/>
      <c r="MKF29" s="78"/>
      <c r="MKG29" s="78"/>
      <c r="MKH29" s="78"/>
      <c r="MKI29" s="78"/>
      <c r="MKJ29" s="78"/>
      <c r="MKK29" s="78"/>
      <c r="MKL29" s="78"/>
      <c r="MKM29" s="78"/>
      <c r="MKN29" s="78"/>
      <c r="MKO29" s="78"/>
      <c r="MKP29" s="78"/>
      <c r="MKQ29" s="78"/>
      <c r="MKR29" s="78"/>
      <c r="MKS29" s="78"/>
      <c r="MKT29" s="78"/>
      <c r="MKU29" s="78"/>
      <c r="MKV29" s="78"/>
      <c r="MKW29" s="78"/>
      <c r="MKX29" s="78"/>
      <c r="MKY29" s="78"/>
      <c r="MKZ29" s="78"/>
      <c r="MLA29" s="78"/>
      <c r="MLB29" s="78"/>
      <c r="MLC29" s="78"/>
      <c r="MLD29" s="78"/>
      <c r="MLE29" s="78"/>
      <c r="MLF29" s="78"/>
      <c r="MLG29" s="78"/>
      <c r="MLH29" s="78"/>
      <c r="MLI29" s="78"/>
      <c r="MLJ29" s="78"/>
      <c r="MLK29" s="78"/>
      <c r="MLL29" s="78"/>
      <c r="MLM29" s="78"/>
      <c r="MLN29" s="78"/>
      <c r="MLO29" s="78"/>
      <c r="MLP29" s="78"/>
      <c r="MLQ29" s="78"/>
      <c r="MLR29" s="78"/>
      <c r="MLS29" s="78"/>
      <c r="MLT29" s="78"/>
      <c r="MLU29" s="78"/>
      <c r="MLV29" s="78"/>
      <c r="MLW29" s="78"/>
      <c r="MLX29" s="78"/>
      <c r="MLY29" s="78"/>
      <c r="MLZ29" s="78"/>
      <c r="MMA29" s="78"/>
      <c r="MMB29" s="78"/>
      <c r="MMC29" s="78"/>
      <c r="MMD29" s="78"/>
      <c r="MME29" s="78"/>
      <c r="MMF29" s="78"/>
      <c r="MMG29" s="78"/>
      <c r="MMH29" s="78"/>
      <c r="MMI29" s="78"/>
      <c r="MMJ29" s="78"/>
      <c r="MMK29" s="78"/>
      <c r="MML29" s="78"/>
      <c r="MMM29" s="78"/>
      <c r="MMN29" s="78"/>
      <c r="MMO29" s="78"/>
      <c r="MMP29" s="78"/>
      <c r="MMQ29" s="78"/>
      <c r="MMR29" s="78"/>
      <c r="MMS29" s="78"/>
      <c r="MMT29" s="78"/>
      <c r="MMU29" s="78"/>
      <c r="MMV29" s="78"/>
      <c r="MMW29" s="78"/>
      <c r="MMX29" s="78"/>
      <c r="MMY29" s="78"/>
      <c r="MMZ29" s="78"/>
      <c r="MNA29" s="78"/>
      <c r="MNB29" s="78"/>
      <c r="MNC29" s="78"/>
      <c r="MND29" s="78"/>
      <c r="MNE29" s="78"/>
      <c r="MNF29" s="78"/>
      <c r="MNG29" s="78"/>
      <c r="MNH29" s="78"/>
      <c r="MNI29" s="78"/>
      <c r="MNJ29" s="78"/>
      <c r="MNK29" s="78"/>
      <c r="MNL29" s="78"/>
      <c r="MNM29" s="78"/>
      <c r="MNN29" s="78"/>
      <c r="MNO29" s="78"/>
      <c r="MNP29" s="78"/>
      <c r="MNQ29" s="78"/>
      <c r="MNR29" s="78"/>
      <c r="MNS29" s="78"/>
      <c r="MNT29" s="78"/>
      <c r="MNU29" s="78"/>
      <c r="MNV29" s="78"/>
      <c r="MNW29" s="78"/>
      <c r="MNX29" s="78"/>
      <c r="MNY29" s="78"/>
      <c r="MNZ29" s="78"/>
      <c r="MOA29" s="78"/>
      <c r="MOB29" s="78"/>
      <c r="MOC29" s="78"/>
      <c r="MOD29" s="78"/>
      <c r="MOE29" s="78"/>
      <c r="MOF29" s="78"/>
      <c r="MOG29" s="78"/>
      <c r="MOH29" s="78"/>
      <c r="MOI29" s="78"/>
      <c r="MOJ29" s="78"/>
      <c r="MOK29" s="78"/>
      <c r="MOL29" s="78"/>
      <c r="MOM29" s="78"/>
      <c r="MON29" s="78"/>
      <c r="MOO29" s="78"/>
      <c r="MOP29" s="78"/>
      <c r="MOQ29" s="78"/>
      <c r="MOR29" s="78"/>
      <c r="MOS29" s="78"/>
      <c r="MOT29" s="78"/>
      <c r="MOU29" s="78"/>
      <c r="MOV29" s="78"/>
      <c r="MOW29" s="78"/>
      <c r="MOX29" s="78"/>
      <c r="MOY29" s="78"/>
      <c r="MOZ29" s="78"/>
      <c r="MPA29" s="78"/>
      <c r="MPB29" s="78"/>
      <c r="MPC29" s="78"/>
      <c r="MPD29" s="78"/>
      <c r="MPE29" s="78"/>
      <c r="MPF29" s="78"/>
      <c r="MPG29" s="78"/>
      <c r="MPH29" s="78"/>
      <c r="MPI29" s="78"/>
      <c r="MPJ29" s="78"/>
      <c r="MPK29" s="78"/>
      <c r="MPL29" s="78"/>
      <c r="MPM29" s="78"/>
      <c r="MPN29" s="78"/>
      <c r="MPO29" s="78"/>
      <c r="MPP29" s="78"/>
      <c r="MPQ29" s="78"/>
      <c r="MPR29" s="78"/>
      <c r="MPS29" s="78"/>
      <c r="MPT29" s="78"/>
      <c r="MPU29" s="78"/>
      <c r="MPV29" s="78"/>
      <c r="MPW29" s="78"/>
      <c r="MPX29" s="78"/>
      <c r="MPY29" s="78"/>
      <c r="MPZ29" s="78"/>
      <c r="MQA29" s="78"/>
      <c r="MQB29" s="78"/>
      <c r="MQC29" s="78"/>
      <c r="MQD29" s="78"/>
      <c r="MQE29" s="78"/>
      <c r="MQF29" s="78"/>
      <c r="MQG29" s="78"/>
      <c r="MQH29" s="78"/>
      <c r="MQI29" s="78"/>
      <c r="MQJ29" s="78"/>
      <c r="MQK29" s="78"/>
      <c r="MQL29" s="78"/>
      <c r="MQM29" s="78"/>
      <c r="MQN29" s="78"/>
      <c r="MQO29" s="78"/>
      <c r="MQP29" s="78"/>
      <c r="MQQ29" s="78"/>
      <c r="MQR29" s="78"/>
      <c r="MQS29" s="78"/>
      <c r="MQT29" s="78"/>
      <c r="MQU29" s="78"/>
      <c r="MQV29" s="78"/>
      <c r="MQW29" s="78"/>
      <c r="MQX29" s="78"/>
      <c r="MQY29" s="78"/>
      <c r="MQZ29" s="78"/>
      <c r="MRA29" s="78"/>
      <c r="MRB29" s="78"/>
      <c r="MRC29" s="78"/>
      <c r="MRD29" s="78"/>
      <c r="MRE29" s="78"/>
      <c r="MRF29" s="78"/>
      <c r="MRG29" s="78"/>
      <c r="MRH29" s="78"/>
      <c r="MRI29" s="78"/>
      <c r="MRJ29" s="78"/>
      <c r="MRK29" s="78"/>
      <c r="MRL29" s="78"/>
      <c r="MRM29" s="78"/>
      <c r="MRN29" s="78"/>
      <c r="MRO29" s="78"/>
      <c r="MRP29" s="78"/>
      <c r="MRQ29" s="78"/>
      <c r="MRR29" s="78"/>
      <c r="MRS29" s="78"/>
      <c r="MRT29" s="78"/>
      <c r="MRU29" s="78"/>
      <c r="MRV29" s="78"/>
      <c r="MRW29" s="78"/>
      <c r="MRX29" s="78"/>
      <c r="MRY29" s="78"/>
      <c r="MRZ29" s="78"/>
      <c r="MSA29" s="78"/>
      <c r="MSB29" s="78"/>
      <c r="MSC29" s="78"/>
      <c r="MSD29" s="78"/>
      <c r="MSE29" s="78"/>
      <c r="MSF29" s="78"/>
      <c r="MSG29" s="78"/>
      <c r="MSH29" s="78"/>
      <c r="MSI29" s="78"/>
      <c r="MSJ29" s="78"/>
      <c r="MSK29" s="78"/>
      <c r="MSL29" s="78"/>
      <c r="MSM29" s="78"/>
      <c r="MSN29" s="78"/>
      <c r="MSO29" s="78"/>
      <c r="MSP29" s="78"/>
      <c r="MSQ29" s="78"/>
      <c r="MSR29" s="78"/>
      <c r="MSS29" s="78"/>
      <c r="MST29" s="78"/>
      <c r="MSU29" s="78"/>
      <c r="MSV29" s="78"/>
      <c r="MSW29" s="78"/>
      <c r="MSX29" s="78"/>
      <c r="MSY29" s="78"/>
      <c r="MSZ29" s="78"/>
      <c r="MTA29" s="78"/>
      <c r="MTB29" s="78"/>
      <c r="MTC29" s="78"/>
      <c r="MTD29" s="78"/>
      <c r="MTE29" s="78"/>
      <c r="MTF29" s="78"/>
      <c r="MTG29" s="78"/>
      <c r="MTH29" s="78"/>
      <c r="MTI29" s="78"/>
      <c r="MTJ29" s="78"/>
      <c r="MTK29" s="78"/>
      <c r="MTL29" s="78"/>
      <c r="MTM29" s="78"/>
      <c r="MTN29" s="78"/>
      <c r="MTO29" s="78"/>
      <c r="MTP29" s="78"/>
      <c r="MTQ29" s="78"/>
      <c r="MTR29" s="78"/>
      <c r="MTS29" s="78"/>
      <c r="MTT29" s="78"/>
      <c r="MTU29" s="78"/>
      <c r="MTV29" s="78"/>
      <c r="MTW29" s="78"/>
      <c r="MTX29" s="78"/>
      <c r="MTY29" s="78"/>
      <c r="MTZ29" s="78"/>
      <c r="MUA29" s="78"/>
      <c r="MUB29" s="78"/>
      <c r="MUC29" s="78"/>
      <c r="MUD29" s="78"/>
      <c r="MUE29" s="78"/>
      <c r="MUF29" s="78"/>
      <c r="MUG29" s="78"/>
      <c r="MUH29" s="78"/>
      <c r="MUI29" s="78"/>
      <c r="MUJ29" s="78"/>
      <c r="MUK29" s="78"/>
      <c r="MUL29" s="78"/>
      <c r="MUM29" s="78"/>
      <c r="MUN29" s="78"/>
      <c r="MUO29" s="78"/>
      <c r="MUP29" s="78"/>
      <c r="MUQ29" s="78"/>
      <c r="MUR29" s="78"/>
      <c r="MUS29" s="78"/>
      <c r="MUT29" s="78"/>
      <c r="MUU29" s="78"/>
      <c r="MUV29" s="78"/>
      <c r="MUW29" s="78"/>
      <c r="MUX29" s="78"/>
      <c r="MUY29" s="78"/>
      <c r="MUZ29" s="78"/>
      <c r="MVA29" s="78"/>
      <c r="MVB29" s="78"/>
      <c r="MVC29" s="78"/>
      <c r="MVD29" s="78"/>
      <c r="MVE29" s="78"/>
      <c r="MVF29" s="78"/>
      <c r="MVG29" s="78"/>
      <c r="MVH29" s="78"/>
      <c r="MVI29" s="78"/>
      <c r="MVJ29" s="78"/>
      <c r="MVK29" s="78"/>
      <c r="MVL29" s="78"/>
      <c r="MVM29" s="78"/>
      <c r="MVN29" s="78"/>
      <c r="MVO29" s="78"/>
      <c r="MVP29" s="78"/>
      <c r="MVQ29" s="78"/>
      <c r="MVR29" s="78"/>
      <c r="MVS29" s="78"/>
      <c r="MVT29" s="78"/>
      <c r="MVU29" s="78"/>
      <c r="MVV29" s="78"/>
      <c r="MVW29" s="78"/>
      <c r="MVX29" s="78"/>
      <c r="MVY29" s="78"/>
      <c r="MVZ29" s="78"/>
      <c r="MWA29" s="78"/>
      <c r="MWB29" s="78"/>
      <c r="MWC29" s="78"/>
      <c r="MWD29" s="78"/>
      <c r="MWE29" s="78"/>
      <c r="MWF29" s="78"/>
      <c r="MWG29" s="78"/>
      <c r="MWH29" s="78"/>
      <c r="MWI29" s="78"/>
      <c r="MWJ29" s="78"/>
      <c r="MWK29" s="78"/>
      <c r="MWL29" s="78"/>
      <c r="MWM29" s="78"/>
      <c r="MWN29" s="78"/>
      <c r="MWO29" s="78"/>
      <c r="MWP29" s="78"/>
      <c r="MWQ29" s="78"/>
      <c r="MWR29" s="78"/>
      <c r="MWS29" s="78"/>
      <c r="MWT29" s="78"/>
      <c r="MWU29" s="78"/>
      <c r="MWV29" s="78"/>
      <c r="MWW29" s="78"/>
      <c r="MWX29" s="78"/>
      <c r="MWY29" s="78"/>
      <c r="MWZ29" s="78"/>
      <c r="MXA29" s="78"/>
      <c r="MXB29" s="78"/>
      <c r="MXC29" s="78"/>
      <c r="MXD29" s="78"/>
      <c r="MXE29" s="78"/>
      <c r="MXF29" s="78"/>
      <c r="MXG29" s="78"/>
      <c r="MXH29" s="78"/>
      <c r="MXI29" s="78"/>
      <c r="MXJ29" s="78"/>
      <c r="MXK29" s="78"/>
      <c r="MXL29" s="78"/>
      <c r="MXM29" s="78"/>
      <c r="MXN29" s="78"/>
      <c r="MXO29" s="78"/>
      <c r="MXP29" s="78"/>
      <c r="MXQ29" s="78"/>
      <c r="MXR29" s="78"/>
      <c r="MXS29" s="78"/>
      <c r="MXT29" s="78"/>
      <c r="MXU29" s="78"/>
      <c r="MXV29" s="78"/>
      <c r="MXW29" s="78"/>
      <c r="MXX29" s="78"/>
      <c r="MXY29" s="78"/>
      <c r="MXZ29" s="78"/>
      <c r="MYA29" s="78"/>
      <c r="MYB29" s="78"/>
      <c r="MYC29" s="78"/>
      <c r="MYD29" s="78"/>
      <c r="MYE29" s="78"/>
      <c r="MYF29" s="78"/>
      <c r="MYG29" s="78"/>
      <c r="MYH29" s="78"/>
      <c r="MYI29" s="78"/>
      <c r="MYJ29" s="78"/>
      <c r="MYK29" s="78"/>
      <c r="MYL29" s="78"/>
      <c r="MYM29" s="78"/>
      <c r="MYN29" s="78"/>
      <c r="MYO29" s="78"/>
      <c r="MYP29" s="78"/>
      <c r="MYQ29" s="78"/>
      <c r="MYR29" s="78"/>
      <c r="MYS29" s="78"/>
      <c r="MYT29" s="78"/>
      <c r="MYU29" s="78"/>
      <c r="MYV29" s="78"/>
      <c r="MYW29" s="78"/>
      <c r="MYX29" s="78"/>
      <c r="MYY29" s="78"/>
      <c r="MYZ29" s="78"/>
      <c r="MZA29" s="78"/>
      <c r="MZB29" s="78"/>
      <c r="MZC29" s="78"/>
      <c r="MZD29" s="78"/>
      <c r="MZE29" s="78"/>
      <c r="MZF29" s="78"/>
      <c r="MZG29" s="78"/>
      <c r="MZH29" s="78"/>
      <c r="MZI29" s="78"/>
      <c r="MZJ29" s="78"/>
      <c r="MZK29" s="78"/>
      <c r="MZL29" s="78"/>
      <c r="MZM29" s="78"/>
      <c r="MZN29" s="78"/>
      <c r="MZO29" s="78"/>
      <c r="MZP29" s="78"/>
      <c r="MZQ29" s="78"/>
      <c r="MZR29" s="78"/>
      <c r="MZS29" s="78"/>
      <c r="MZT29" s="78"/>
      <c r="MZU29" s="78"/>
      <c r="MZV29" s="78"/>
      <c r="MZW29" s="78"/>
      <c r="MZX29" s="78"/>
      <c r="MZY29" s="78"/>
      <c r="MZZ29" s="78"/>
      <c r="NAA29" s="78"/>
      <c r="NAB29" s="78"/>
      <c r="NAC29" s="78"/>
      <c r="NAD29" s="78"/>
      <c r="NAE29" s="78"/>
      <c r="NAF29" s="78"/>
      <c r="NAG29" s="78"/>
      <c r="NAH29" s="78"/>
      <c r="NAI29" s="78"/>
      <c r="NAJ29" s="78"/>
      <c r="NAK29" s="78"/>
      <c r="NAL29" s="78"/>
      <c r="NAM29" s="78"/>
      <c r="NAN29" s="78"/>
      <c r="NAO29" s="78"/>
      <c r="NAP29" s="78"/>
      <c r="NAQ29" s="78"/>
      <c r="NAR29" s="78"/>
      <c r="NAS29" s="78"/>
      <c r="NAT29" s="78"/>
      <c r="NAU29" s="78"/>
      <c r="NAV29" s="78"/>
      <c r="NAW29" s="78"/>
      <c r="NAX29" s="78"/>
      <c r="NAY29" s="78"/>
      <c r="NAZ29" s="78"/>
      <c r="NBA29" s="78"/>
      <c r="NBB29" s="78"/>
      <c r="NBC29" s="78"/>
      <c r="NBD29" s="78"/>
      <c r="NBE29" s="78"/>
      <c r="NBF29" s="78"/>
      <c r="NBG29" s="78"/>
      <c r="NBH29" s="78"/>
      <c r="NBI29" s="78"/>
      <c r="NBJ29" s="78"/>
      <c r="NBK29" s="78"/>
      <c r="NBL29" s="78"/>
      <c r="NBM29" s="78"/>
      <c r="NBN29" s="78"/>
      <c r="NBO29" s="78"/>
      <c r="NBP29" s="78"/>
      <c r="NBQ29" s="78"/>
      <c r="NBR29" s="78"/>
      <c r="NBS29" s="78"/>
      <c r="NBT29" s="78"/>
      <c r="NBU29" s="78"/>
      <c r="NBV29" s="78"/>
      <c r="NBW29" s="78"/>
      <c r="NBX29" s="78"/>
      <c r="NBY29" s="78"/>
      <c r="NBZ29" s="78"/>
      <c r="NCA29" s="78"/>
      <c r="NCB29" s="78"/>
      <c r="NCC29" s="78"/>
      <c r="NCD29" s="78"/>
      <c r="NCE29" s="78"/>
      <c r="NCF29" s="78"/>
      <c r="NCG29" s="78"/>
      <c r="NCH29" s="78"/>
      <c r="NCI29" s="78"/>
      <c r="NCJ29" s="78"/>
      <c r="NCK29" s="78"/>
      <c r="NCL29" s="78"/>
      <c r="NCM29" s="78"/>
      <c r="NCN29" s="78"/>
      <c r="NCO29" s="78"/>
      <c r="NCP29" s="78"/>
      <c r="NCQ29" s="78"/>
      <c r="NCR29" s="78"/>
      <c r="NCS29" s="78"/>
      <c r="NCT29" s="78"/>
      <c r="NCU29" s="78"/>
      <c r="NCV29" s="78"/>
      <c r="NCW29" s="78"/>
      <c r="NCX29" s="78"/>
      <c r="NCY29" s="78"/>
      <c r="NCZ29" s="78"/>
      <c r="NDA29" s="78"/>
      <c r="NDB29" s="78"/>
      <c r="NDC29" s="78"/>
      <c r="NDD29" s="78"/>
      <c r="NDE29" s="78"/>
      <c r="NDF29" s="78"/>
      <c r="NDG29" s="78"/>
      <c r="NDH29" s="78"/>
      <c r="NDI29" s="78"/>
      <c r="NDJ29" s="78"/>
      <c r="NDK29" s="78"/>
      <c r="NDL29" s="78"/>
      <c r="NDM29" s="78"/>
      <c r="NDN29" s="78"/>
      <c r="NDO29" s="78"/>
      <c r="NDP29" s="78"/>
      <c r="NDQ29" s="78"/>
      <c r="NDR29" s="78"/>
      <c r="NDS29" s="78"/>
      <c r="NDT29" s="78"/>
      <c r="NDU29" s="78"/>
      <c r="NDV29" s="78"/>
      <c r="NDW29" s="78"/>
      <c r="NDX29" s="78"/>
      <c r="NDY29" s="78"/>
      <c r="NDZ29" s="78"/>
      <c r="NEA29" s="78"/>
      <c r="NEB29" s="78"/>
      <c r="NEC29" s="78"/>
      <c r="NED29" s="78"/>
      <c r="NEE29" s="78"/>
      <c r="NEF29" s="78"/>
      <c r="NEG29" s="78"/>
      <c r="NEH29" s="78"/>
      <c r="NEI29" s="78"/>
      <c r="NEJ29" s="78"/>
      <c r="NEK29" s="78"/>
      <c r="NEL29" s="78"/>
      <c r="NEM29" s="78"/>
      <c r="NEN29" s="78"/>
      <c r="NEO29" s="78"/>
      <c r="NEP29" s="78"/>
      <c r="NEQ29" s="78"/>
      <c r="NER29" s="78"/>
      <c r="NES29" s="78"/>
      <c r="NET29" s="78"/>
      <c r="NEU29" s="78"/>
      <c r="NEV29" s="78"/>
      <c r="NEW29" s="78"/>
      <c r="NEX29" s="78"/>
      <c r="NEY29" s="78"/>
      <c r="NEZ29" s="78"/>
      <c r="NFA29" s="78"/>
      <c r="NFB29" s="78"/>
      <c r="NFC29" s="78"/>
      <c r="NFD29" s="78"/>
      <c r="NFE29" s="78"/>
      <c r="NFF29" s="78"/>
      <c r="NFG29" s="78"/>
      <c r="NFH29" s="78"/>
      <c r="NFI29" s="78"/>
      <c r="NFJ29" s="78"/>
      <c r="NFK29" s="78"/>
      <c r="NFL29" s="78"/>
      <c r="NFM29" s="78"/>
      <c r="NFN29" s="78"/>
      <c r="NFO29" s="78"/>
      <c r="NFP29" s="78"/>
      <c r="NFQ29" s="78"/>
      <c r="NFR29" s="78"/>
      <c r="NFS29" s="78"/>
      <c r="NFT29" s="78"/>
      <c r="NFU29" s="78"/>
      <c r="NFV29" s="78"/>
      <c r="NFW29" s="78"/>
      <c r="NFX29" s="78"/>
      <c r="NFY29" s="78"/>
      <c r="NFZ29" s="78"/>
      <c r="NGA29" s="78"/>
      <c r="NGB29" s="78"/>
      <c r="NGC29" s="78"/>
      <c r="NGD29" s="78"/>
      <c r="NGE29" s="78"/>
      <c r="NGF29" s="78"/>
      <c r="NGG29" s="78"/>
      <c r="NGH29" s="78"/>
      <c r="NGI29" s="78"/>
      <c r="NGJ29" s="78"/>
      <c r="NGK29" s="78"/>
      <c r="NGL29" s="78"/>
      <c r="NGM29" s="78"/>
      <c r="NGN29" s="78"/>
      <c r="NGO29" s="78"/>
      <c r="NGP29" s="78"/>
      <c r="NGQ29" s="78"/>
      <c r="NGR29" s="78"/>
      <c r="NGS29" s="78"/>
      <c r="NGT29" s="78"/>
      <c r="NGU29" s="78"/>
      <c r="NGV29" s="78"/>
      <c r="NGW29" s="78"/>
      <c r="NGX29" s="78"/>
      <c r="NGY29" s="78"/>
      <c r="NGZ29" s="78"/>
      <c r="NHA29" s="78"/>
      <c r="NHB29" s="78"/>
      <c r="NHC29" s="78"/>
      <c r="NHD29" s="78"/>
      <c r="NHE29" s="78"/>
      <c r="NHF29" s="78"/>
      <c r="NHG29" s="78"/>
      <c r="NHH29" s="78"/>
      <c r="NHI29" s="78"/>
      <c r="NHJ29" s="78"/>
      <c r="NHK29" s="78"/>
      <c r="NHL29" s="78"/>
      <c r="NHM29" s="78"/>
      <c r="NHN29" s="78"/>
      <c r="NHO29" s="78"/>
      <c r="NHP29" s="78"/>
      <c r="NHQ29" s="78"/>
      <c r="NHR29" s="78"/>
      <c r="NHS29" s="78"/>
      <c r="NHT29" s="78"/>
      <c r="NHU29" s="78"/>
      <c r="NHV29" s="78"/>
      <c r="NHW29" s="78"/>
      <c r="NHX29" s="78"/>
      <c r="NHY29" s="78"/>
      <c r="NHZ29" s="78"/>
      <c r="NIA29" s="78"/>
      <c r="NIB29" s="78"/>
      <c r="NIC29" s="78"/>
      <c r="NID29" s="78"/>
      <c r="NIE29" s="78"/>
      <c r="NIF29" s="78"/>
      <c r="NIG29" s="78"/>
      <c r="NIH29" s="78"/>
      <c r="NII29" s="78"/>
      <c r="NIJ29" s="78"/>
      <c r="NIK29" s="78"/>
      <c r="NIL29" s="78"/>
      <c r="NIM29" s="78"/>
      <c r="NIN29" s="78"/>
      <c r="NIO29" s="78"/>
      <c r="NIP29" s="78"/>
      <c r="NIQ29" s="78"/>
      <c r="NIR29" s="78"/>
      <c r="NIS29" s="78"/>
      <c r="NIT29" s="78"/>
      <c r="NIU29" s="78"/>
      <c r="NIV29" s="78"/>
      <c r="NIW29" s="78"/>
      <c r="NIX29" s="78"/>
      <c r="NIY29" s="78"/>
      <c r="NIZ29" s="78"/>
      <c r="NJA29" s="78"/>
      <c r="NJB29" s="78"/>
      <c r="NJC29" s="78"/>
      <c r="NJD29" s="78"/>
      <c r="NJE29" s="78"/>
      <c r="NJF29" s="78"/>
      <c r="NJG29" s="78"/>
      <c r="NJH29" s="78"/>
      <c r="NJI29" s="78"/>
      <c r="NJJ29" s="78"/>
      <c r="NJK29" s="78"/>
      <c r="NJL29" s="78"/>
      <c r="NJM29" s="78"/>
      <c r="NJN29" s="78"/>
      <c r="NJO29" s="78"/>
      <c r="NJP29" s="78"/>
      <c r="NJQ29" s="78"/>
      <c r="NJR29" s="78"/>
      <c r="NJS29" s="78"/>
      <c r="NJT29" s="78"/>
      <c r="NJU29" s="78"/>
      <c r="NJV29" s="78"/>
      <c r="NJW29" s="78"/>
      <c r="NJX29" s="78"/>
      <c r="NJY29" s="78"/>
      <c r="NJZ29" s="78"/>
      <c r="NKA29" s="78"/>
      <c r="NKB29" s="78"/>
      <c r="NKC29" s="78"/>
      <c r="NKD29" s="78"/>
      <c r="NKE29" s="78"/>
      <c r="NKF29" s="78"/>
      <c r="NKG29" s="78"/>
      <c r="NKH29" s="78"/>
      <c r="NKI29" s="78"/>
      <c r="NKJ29" s="78"/>
      <c r="NKK29" s="78"/>
      <c r="NKL29" s="78"/>
      <c r="NKM29" s="78"/>
      <c r="NKN29" s="78"/>
      <c r="NKO29" s="78"/>
      <c r="NKP29" s="78"/>
      <c r="NKQ29" s="78"/>
      <c r="NKR29" s="78"/>
      <c r="NKS29" s="78"/>
      <c r="NKT29" s="78"/>
      <c r="NKU29" s="78"/>
      <c r="NKV29" s="78"/>
      <c r="NKW29" s="78"/>
      <c r="NKX29" s="78"/>
      <c r="NKY29" s="78"/>
      <c r="NKZ29" s="78"/>
      <c r="NLA29" s="78"/>
      <c r="NLB29" s="78"/>
      <c r="NLC29" s="78"/>
      <c r="NLD29" s="78"/>
      <c r="NLE29" s="78"/>
      <c r="NLF29" s="78"/>
      <c r="NLG29" s="78"/>
      <c r="NLH29" s="78"/>
      <c r="NLI29" s="78"/>
      <c r="NLJ29" s="78"/>
      <c r="NLK29" s="78"/>
      <c r="NLL29" s="78"/>
      <c r="NLM29" s="78"/>
      <c r="NLN29" s="78"/>
      <c r="NLO29" s="78"/>
      <c r="NLP29" s="78"/>
      <c r="NLQ29" s="78"/>
      <c r="NLR29" s="78"/>
      <c r="NLS29" s="78"/>
      <c r="NLT29" s="78"/>
      <c r="NLU29" s="78"/>
      <c r="NLV29" s="78"/>
      <c r="NLW29" s="78"/>
      <c r="NLX29" s="78"/>
      <c r="NLY29" s="78"/>
      <c r="NLZ29" s="78"/>
      <c r="NMA29" s="78"/>
      <c r="NMB29" s="78"/>
      <c r="NMC29" s="78"/>
      <c r="NMD29" s="78"/>
      <c r="NME29" s="78"/>
      <c r="NMF29" s="78"/>
      <c r="NMG29" s="78"/>
      <c r="NMH29" s="78"/>
      <c r="NMI29" s="78"/>
      <c r="NMJ29" s="78"/>
      <c r="NMK29" s="78"/>
      <c r="NML29" s="78"/>
      <c r="NMM29" s="78"/>
      <c r="NMN29" s="78"/>
      <c r="NMO29" s="78"/>
      <c r="NMP29" s="78"/>
      <c r="NMQ29" s="78"/>
      <c r="NMR29" s="78"/>
      <c r="NMS29" s="78"/>
      <c r="NMT29" s="78"/>
      <c r="NMU29" s="78"/>
      <c r="NMV29" s="78"/>
      <c r="NMW29" s="78"/>
      <c r="NMX29" s="78"/>
      <c r="NMY29" s="78"/>
      <c r="NMZ29" s="78"/>
      <c r="NNA29" s="78"/>
      <c r="NNB29" s="78"/>
      <c r="NNC29" s="78"/>
      <c r="NND29" s="78"/>
      <c r="NNE29" s="78"/>
      <c r="NNF29" s="78"/>
      <c r="NNG29" s="78"/>
      <c r="NNH29" s="78"/>
      <c r="NNI29" s="78"/>
      <c r="NNJ29" s="78"/>
      <c r="NNK29" s="78"/>
      <c r="NNL29" s="78"/>
      <c r="NNM29" s="78"/>
      <c r="NNN29" s="78"/>
      <c r="NNO29" s="78"/>
      <c r="NNP29" s="78"/>
      <c r="NNQ29" s="78"/>
      <c r="NNR29" s="78"/>
      <c r="NNS29" s="78"/>
      <c r="NNT29" s="78"/>
      <c r="NNU29" s="78"/>
      <c r="NNV29" s="78"/>
      <c r="NNW29" s="78"/>
      <c r="NNX29" s="78"/>
      <c r="NNY29" s="78"/>
      <c r="NNZ29" s="78"/>
      <c r="NOA29" s="78"/>
      <c r="NOB29" s="78"/>
      <c r="NOC29" s="78"/>
      <c r="NOD29" s="78"/>
      <c r="NOE29" s="78"/>
      <c r="NOF29" s="78"/>
      <c r="NOG29" s="78"/>
      <c r="NOH29" s="78"/>
      <c r="NOI29" s="78"/>
      <c r="NOJ29" s="78"/>
      <c r="NOK29" s="78"/>
      <c r="NOL29" s="78"/>
      <c r="NOM29" s="78"/>
      <c r="NON29" s="78"/>
      <c r="NOO29" s="78"/>
      <c r="NOP29" s="78"/>
      <c r="NOQ29" s="78"/>
      <c r="NOR29" s="78"/>
      <c r="NOS29" s="78"/>
      <c r="NOT29" s="78"/>
      <c r="NOU29" s="78"/>
      <c r="NOV29" s="78"/>
      <c r="NOW29" s="78"/>
      <c r="NOX29" s="78"/>
      <c r="NOY29" s="78"/>
      <c r="NOZ29" s="78"/>
      <c r="NPA29" s="78"/>
      <c r="NPB29" s="78"/>
      <c r="NPC29" s="78"/>
      <c r="NPD29" s="78"/>
      <c r="NPE29" s="78"/>
      <c r="NPF29" s="78"/>
      <c r="NPG29" s="78"/>
      <c r="NPH29" s="78"/>
      <c r="NPI29" s="78"/>
      <c r="NPJ29" s="78"/>
      <c r="NPK29" s="78"/>
      <c r="NPL29" s="78"/>
      <c r="NPM29" s="78"/>
      <c r="NPN29" s="78"/>
      <c r="NPO29" s="78"/>
      <c r="NPP29" s="78"/>
      <c r="NPQ29" s="78"/>
      <c r="NPR29" s="78"/>
      <c r="NPS29" s="78"/>
      <c r="NPT29" s="78"/>
      <c r="NPU29" s="78"/>
      <c r="NPV29" s="78"/>
      <c r="NPW29" s="78"/>
      <c r="NPX29" s="78"/>
      <c r="NPY29" s="78"/>
      <c r="NPZ29" s="78"/>
      <c r="NQA29" s="78"/>
      <c r="NQB29" s="78"/>
      <c r="NQC29" s="78"/>
      <c r="NQD29" s="78"/>
      <c r="NQE29" s="78"/>
      <c r="NQF29" s="78"/>
      <c r="NQG29" s="78"/>
      <c r="NQH29" s="78"/>
      <c r="NQI29" s="78"/>
      <c r="NQJ29" s="78"/>
      <c r="NQK29" s="78"/>
      <c r="NQL29" s="78"/>
      <c r="NQM29" s="78"/>
      <c r="NQN29" s="78"/>
      <c r="NQO29" s="78"/>
      <c r="NQP29" s="78"/>
      <c r="NQQ29" s="78"/>
      <c r="NQR29" s="78"/>
      <c r="NQS29" s="78"/>
      <c r="NQT29" s="78"/>
      <c r="NQU29" s="78"/>
      <c r="NQV29" s="78"/>
      <c r="NQW29" s="78"/>
      <c r="NQX29" s="78"/>
      <c r="NQY29" s="78"/>
      <c r="NQZ29" s="78"/>
      <c r="NRA29" s="78"/>
      <c r="NRB29" s="78"/>
      <c r="NRC29" s="78"/>
      <c r="NRD29" s="78"/>
      <c r="NRE29" s="78"/>
      <c r="NRF29" s="78"/>
      <c r="NRG29" s="78"/>
      <c r="NRH29" s="78"/>
      <c r="NRI29" s="78"/>
      <c r="NRJ29" s="78"/>
      <c r="NRK29" s="78"/>
      <c r="NRL29" s="78"/>
      <c r="NRM29" s="78"/>
      <c r="NRN29" s="78"/>
      <c r="NRO29" s="78"/>
      <c r="NRP29" s="78"/>
      <c r="NRQ29" s="78"/>
      <c r="NRR29" s="78"/>
      <c r="NRS29" s="78"/>
      <c r="NRT29" s="78"/>
      <c r="NRU29" s="78"/>
      <c r="NRV29" s="78"/>
      <c r="NRW29" s="78"/>
      <c r="NRX29" s="78"/>
      <c r="NRY29" s="78"/>
      <c r="NRZ29" s="78"/>
      <c r="NSA29" s="78"/>
      <c r="NSB29" s="78"/>
      <c r="NSC29" s="78"/>
      <c r="NSD29" s="78"/>
      <c r="NSE29" s="78"/>
      <c r="NSF29" s="78"/>
      <c r="NSG29" s="78"/>
      <c r="NSH29" s="78"/>
      <c r="NSI29" s="78"/>
      <c r="NSJ29" s="78"/>
      <c r="NSK29" s="78"/>
      <c r="NSL29" s="78"/>
      <c r="NSM29" s="78"/>
      <c r="NSN29" s="78"/>
      <c r="NSO29" s="78"/>
      <c r="NSP29" s="78"/>
      <c r="NSQ29" s="78"/>
      <c r="NSR29" s="78"/>
      <c r="NSS29" s="78"/>
      <c r="NST29" s="78"/>
      <c r="NSU29" s="78"/>
      <c r="NSV29" s="78"/>
      <c r="NSW29" s="78"/>
      <c r="NSX29" s="78"/>
      <c r="NSY29" s="78"/>
      <c r="NSZ29" s="78"/>
      <c r="NTA29" s="78"/>
      <c r="NTB29" s="78"/>
      <c r="NTC29" s="78"/>
      <c r="NTD29" s="78"/>
      <c r="NTE29" s="78"/>
      <c r="NTF29" s="78"/>
      <c r="NTG29" s="78"/>
      <c r="NTH29" s="78"/>
      <c r="NTI29" s="78"/>
      <c r="NTJ29" s="78"/>
      <c r="NTK29" s="78"/>
      <c r="NTL29" s="78"/>
      <c r="NTM29" s="78"/>
      <c r="NTN29" s="78"/>
      <c r="NTO29" s="78"/>
      <c r="NTP29" s="78"/>
      <c r="NTQ29" s="78"/>
      <c r="NTR29" s="78"/>
      <c r="NTS29" s="78"/>
      <c r="NTT29" s="78"/>
      <c r="NTU29" s="78"/>
      <c r="NTV29" s="78"/>
      <c r="NTW29" s="78"/>
      <c r="NTX29" s="78"/>
      <c r="NTY29" s="78"/>
      <c r="NTZ29" s="78"/>
      <c r="NUA29" s="78"/>
      <c r="NUB29" s="78"/>
      <c r="NUC29" s="78"/>
      <c r="NUD29" s="78"/>
      <c r="NUE29" s="78"/>
      <c r="NUF29" s="78"/>
      <c r="NUG29" s="78"/>
      <c r="NUH29" s="78"/>
      <c r="NUI29" s="78"/>
      <c r="NUJ29" s="78"/>
      <c r="NUK29" s="78"/>
      <c r="NUL29" s="78"/>
      <c r="NUM29" s="78"/>
      <c r="NUN29" s="78"/>
      <c r="NUO29" s="78"/>
      <c r="NUP29" s="78"/>
      <c r="NUQ29" s="78"/>
      <c r="NUR29" s="78"/>
      <c r="NUS29" s="78"/>
      <c r="NUT29" s="78"/>
      <c r="NUU29" s="78"/>
      <c r="NUV29" s="78"/>
      <c r="NUW29" s="78"/>
      <c r="NUX29" s="78"/>
      <c r="NUY29" s="78"/>
      <c r="NUZ29" s="78"/>
      <c r="NVA29" s="78"/>
      <c r="NVB29" s="78"/>
      <c r="NVC29" s="78"/>
      <c r="NVD29" s="78"/>
      <c r="NVE29" s="78"/>
      <c r="NVF29" s="78"/>
      <c r="NVG29" s="78"/>
      <c r="NVH29" s="78"/>
      <c r="NVI29" s="78"/>
      <c r="NVJ29" s="78"/>
      <c r="NVK29" s="78"/>
      <c r="NVL29" s="78"/>
      <c r="NVM29" s="78"/>
      <c r="NVN29" s="78"/>
      <c r="NVO29" s="78"/>
      <c r="NVP29" s="78"/>
      <c r="NVQ29" s="78"/>
      <c r="NVR29" s="78"/>
      <c r="NVS29" s="78"/>
      <c r="NVT29" s="78"/>
      <c r="NVU29" s="78"/>
      <c r="NVV29" s="78"/>
      <c r="NVW29" s="78"/>
      <c r="NVX29" s="78"/>
      <c r="NVY29" s="78"/>
      <c r="NVZ29" s="78"/>
      <c r="NWA29" s="78"/>
      <c r="NWB29" s="78"/>
      <c r="NWC29" s="78"/>
      <c r="NWD29" s="78"/>
      <c r="NWE29" s="78"/>
      <c r="NWF29" s="78"/>
      <c r="NWG29" s="78"/>
      <c r="NWH29" s="78"/>
      <c r="NWI29" s="78"/>
      <c r="NWJ29" s="78"/>
      <c r="NWK29" s="78"/>
      <c r="NWL29" s="78"/>
      <c r="NWM29" s="78"/>
      <c r="NWN29" s="78"/>
      <c r="NWO29" s="78"/>
      <c r="NWP29" s="78"/>
      <c r="NWQ29" s="78"/>
      <c r="NWR29" s="78"/>
      <c r="NWS29" s="78"/>
      <c r="NWT29" s="78"/>
      <c r="NWU29" s="78"/>
      <c r="NWV29" s="78"/>
      <c r="NWW29" s="78"/>
      <c r="NWX29" s="78"/>
      <c r="NWY29" s="78"/>
      <c r="NWZ29" s="78"/>
      <c r="NXA29" s="78"/>
      <c r="NXB29" s="78"/>
      <c r="NXC29" s="78"/>
      <c r="NXD29" s="78"/>
      <c r="NXE29" s="78"/>
      <c r="NXF29" s="78"/>
      <c r="NXG29" s="78"/>
      <c r="NXH29" s="78"/>
      <c r="NXI29" s="78"/>
      <c r="NXJ29" s="78"/>
      <c r="NXK29" s="78"/>
      <c r="NXL29" s="78"/>
      <c r="NXM29" s="78"/>
      <c r="NXN29" s="78"/>
      <c r="NXO29" s="78"/>
      <c r="NXP29" s="78"/>
      <c r="NXQ29" s="78"/>
      <c r="NXR29" s="78"/>
      <c r="NXS29" s="78"/>
      <c r="NXT29" s="78"/>
      <c r="NXU29" s="78"/>
      <c r="NXV29" s="78"/>
      <c r="NXW29" s="78"/>
      <c r="NXX29" s="78"/>
      <c r="NXY29" s="78"/>
      <c r="NXZ29" s="78"/>
      <c r="NYA29" s="78"/>
      <c r="NYB29" s="78"/>
      <c r="NYC29" s="78"/>
      <c r="NYD29" s="78"/>
      <c r="NYE29" s="78"/>
      <c r="NYF29" s="78"/>
      <c r="NYG29" s="78"/>
      <c r="NYH29" s="78"/>
      <c r="NYI29" s="78"/>
      <c r="NYJ29" s="78"/>
      <c r="NYK29" s="78"/>
      <c r="NYL29" s="78"/>
      <c r="NYM29" s="78"/>
      <c r="NYN29" s="78"/>
      <c r="NYO29" s="78"/>
      <c r="NYP29" s="78"/>
      <c r="NYQ29" s="78"/>
      <c r="NYR29" s="78"/>
      <c r="NYS29" s="78"/>
      <c r="NYT29" s="78"/>
      <c r="NYU29" s="78"/>
      <c r="NYV29" s="78"/>
      <c r="NYW29" s="78"/>
      <c r="NYX29" s="78"/>
      <c r="NYY29" s="78"/>
      <c r="NYZ29" s="78"/>
      <c r="NZA29" s="78"/>
      <c r="NZB29" s="78"/>
      <c r="NZC29" s="78"/>
      <c r="NZD29" s="78"/>
      <c r="NZE29" s="78"/>
      <c r="NZF29" s="78"/>
      <c r="NZG29" s="78"/>
      <c r="NZH29" s="78"/>
      <c r="NZI29" s="78"/>
      <c r="NZJ29" s="78"/>
      <c r="NZK29" s="78"/>
      <c r="NZL29" s="78"/>
      <c r="NZM29" s="78"/>
      <c r="NZN29" s="78"/>
      <c r="NZO29" s="78"/>
      <c r="NZP29" s="78"/>
      <c r="NZQ29" s="78"/>
      <c r="NZR29" s="78"/>
      <c r="NZS29" s="78"/>
      <c r="NZT29" s="78"/>
      <c r="NZU29" s="78"/>
      <c r="NZV29" s="78"/>
      <c r="NZW29" s="78"/>
      <c r="NZX29" s="78"/>
      <c r="NZY29" s="78"/>
      <c r="NZZ29" s="78"/>
      <c r="OAA29" s="78"/>
      <c r="OAB29" s="78"/>
      <c r="OAC29" s="78"/>
      <c r="OAD29" s="78"/>
      <c r="OAE29" s="78"/>
      <c r="OAF29" s="78"/>
      <c r="OAG29" s="78"/>
      <c r="OAH29" s="78"/>
      <c r="OAI29" s="78"/>
      <c r="OAJ29" s="78"/>
      <c r="OAK29" s="78"/>
      <c r="OAL29" s="78"/>
      <c r="OAM29" s="78"/>
      <c r="OAN29" s="78"/>
      <c r="OAO29" s="78"/>
      <c r="OAP29" s="78"/>
      <c r="OAQ29" s="78"/>
      <c r="OAR29" s="78"/>
      <c r="OAS29" s="78"/>
      <c r="OAT29" s="78"/>
      <c r="OAU29" s="78"/>
      <c r="OAV29" s="78"/>
      <c r="OAW29" s="78"/>
      <c r="OAX29" s="78"/>
      <c r="OAY29" s="78"/>
      <c r="OAZ29" s="78"/>
      <c r="OBA29" s="78"/>
      <c r="OBB29" s="78"/>
      <c r="OBC29" s="78"/>
      <c r="OBD29" s="78"/>
      <c r="OBE29" s="78"/>
      <c r="OBF29" s="78"/>
      <c r="OBG29" s="78"/>
      <c r="OBH29" s="78"/>
      <c r="OBI29" s="78"/>
      <c r="OBJ29" s="78"/>
      <c r="OBK29" s="78"/>
      <c r="OBL29" s="78"/>
      <c r="OBM29" s="78"/>
      <c r="OBN29" s="78"/>
      <c r="OBO29" s="78"/>
      <c r="OBP29" s="78"/>
      <c r="OBQ29" s="78"/>
      <c r="OBR29" s="78"/>
      <c r="OBS29" s="78"/>
      <c r="OBT29" s="78"/>
      <c r="OBU29" s="78"/>
      <c r="OBV29" s="78"/>
      <c r="OBW29" s="78"/>
      <c r="OBX29" s="78"/>
      <c r="OBY29" s="78"/>
      <c r="OBZ29" s="78"/>
      <c r="OCA29" s="78"/>
      <c r="OCB29" s="78"/>
      <c r="OCC29" s="78"/>
      <c r="OCD29" s="78"/>
      <c r="OCE29" s="78"/>
      <c r="OCF29" s="78"/>
      <c r="OCG29" s="78"/>
      <c r="OCH29" s="78"/>
      <c r="OCI29" s="78"/>
      <c r="OCJ29" s="78"/>
      <c r="OCK29" s="78"/>
      <c r="OCL29" s="78"/>
      <c r="OCM29" s="78"/>
      <c r="OCN29" s="78"/>
      <c r="OCO29" s="78"/>
      <c r="OCP29" s="78"/>
      <c r="OCQ29" s="78"/>
      <c r="OCR29" s="78"/>
      <c r="OCS29" s="78"/>
      <c r="OCT29" s="78"/>
      <c r="OCU29" s="78"/>
      <c r="OCV29" s="78"/>
      <c r="OCW29" s="78"/>
      <c r="OCX29" s="78"/>
      <c r="OCY29" s="78"/>
      <c r="OCZ29" s="78"/>
      <c r="ODA29" s="78"/>
      <c r="ODB29" s="78"/>
      <c r="ODC29" s="78"/>
      <c r="ODD29" s="78"/>
      <c r="ODE29" s="78"/>
      <c r="ODF29" s="78"/>
      <c r="ODG29" s="78"/>
      <c r="ODH29" s="78"/>
      <c r="ODI29" s="78"/>
      <c r="ODJ29" s="78"/>
      <c r="ODK29" s="78"/>
      <c r="ODL29" s="78"/>
      <c r="ODM29" s="78"/>
      <c r="ODN29" s="78"/>
      <c r="ODO29" s="78"/>
      <c r="ODP29" s="78"/>
      <c r="ODQ29" s="78"/>
      <c r="ODR29" s="78"/>
      <c r="ODS29" s="78"/>
      <c r="ODT29" s="78"/>
      <c r="ODU29" s="78"/>
      <c r="ODV29" s="78"/>
      <c r="ODW29" s="78"/>
      <c r="ODX29" s="78"/>
      <c r="ODY29" s="78"/>
      <c r="ODZ29" s="78"/>
      <c r="OEA29" s="78"/>
      <c r="OEB29" s="78"/>
      <c r="OEC29" s="78"/>
      <c r="OED29" s="78"/>
      <c r="OEE29" s="78"/>
      <c r="OEF29" s="78"/>
      <c r="OEG29" s="78"/>
      <c r="OEH29" s="78"/>
      <c r="OEI29" s="78"/>
      <c r="OEJ29" s="78"/>
      <c r="OEK29" s="78"/>
      <c r="OEL29" s="78"/>
      <c r="OEM29" s="78"/>
      <c r="OEN29" s="78"/>
      <c r="OEO29" s="78"/>
      <c r="OEP29" s="78"/>
      <c r="OEQ29" s="78"/>
      <c r="OER29" s="78"/>
      <c r="OES29" s="78"/>
      <c r="OET29" s="78"/>
      <c r="OEU29" s="78"/>
      <c r="OEV29" s="78"/>
      <c r="OEW29" s="78"/>
      <c r="OEX29" s="78"/>
      <c r="OEY29" s="78"/>
      <c r="OEZ29" s="78"/>
      <c r="OFA29" s="78"/>
      <c r="OFB29" s="78"/>
      <c r="OFC29" s="78"/>
      <c r="OFD29" s="78"/>
      <c r="OFE29" s="78"/>
      <c r="OFF29" s="78"/>
      <c r="OFG29" s="78"/>
      <c r="OFH29" s="78"/>
      <c r="OFI29" s="78"/>
      <c r="OFJ29" s="78"/>
      <c r="OFK29" s="78"/>
      <c r="OFL29" s="78"/>
      <c r="OFM29" s="78"/>
      <c r="OFN29" s="78"/>
      <c r="OFO29" s="78"/>
      <c r="OFP29" s="78"/>
      <c r="OFQ29" s="78"/>
      <c r="OFR29" s="78"/>
      <c r="OFS29" s="78"/>
      <c r="OFT29" s="78"/>
      <c r="OFU29" s="78"/>
      <c r="OFV29" s="78"/>
      <c r="OFW29" s="78"/>
      <c r="OFX29" s="78"/>
      <c r="OFY29" s="78"/>
      <c r="OFZ29" s="78"/>
      <c r="OGA29" s="78"/>
      <c r="OGB29" s="78"/>
      <c r="OGC29" s="78"/>
      <c r="OGD29" s="78"/>
      <c r="OGE29" s="78"/>
      <c r="OGF29" s="78"/>
      <c r="OGG29" s="78"/>
      <c r="OGH29" s="78"/>
      <c r="OGI29" s="78"/>
      <c r="OGJ29" s="78"/>
      <c r="OGK29" s="78"/>
      <c r="OGL29" s="78"/>
      <c r="OGM29" s="78"/>
      <c r="OGN29" s="78"/>
      <c r="OGO29" s="78"/>
      <c r="OGP29" s="78"/>
      <c r="OGQ29" s="78"/>
      <c r="OGR29" s="78"/>
      <c r="OGS29" s="78"/>
      <c r="OGT29" s="78"/>
      <c r="OGU29" s="78"/>
      <c r="OGV29" s="78"/>
      <c r="OGW29" s="78"/>
      <c r="OGX29" s="78"/>
      <c r="OGY29" s="78"/>
      <c r="OGZ29" s="78"/>
      <c r="OHA29" s="78"/>
      <c r="OHB29" s="78"/>
      <c r="OHC29" s="78"/>
      <c r="OHD29" s="78"/>
      <c r="OHE29" s="78"/>
      <c r="OHF29" s="78"/>
      <c r="OHG29" s="78"/>
      <c r="OHH29" s="78"/>
      <c r="OHI29" s="78"/>
      <c r="OHJ29" s="78"/>
      <c r="OHK29" s="78"/>
      <c r="OHL29" s="78"/>
      <c r="OHM29" s="78"/>
      <c r="OHN29" s="78"/>
      <c r="OHO29" s="78"/>
      <c r="OHP29" s="78"/>
      <c r="OHQ29" s="78"/>
      <c r="OHR29" s="78"/>
      <c r="OHS29" s="78"/>
      <c r="OHT29" s="78"/>
      <c r="OHU29" s="78"/>
      <c r="OHV29" s="78"/>
      <c r="OHW29" s="78"/>
      <c r="OHX29" s="78"/>
      <c r="OHY29" s="78"/>
      <c r="OHZ29" s="78"/>
      <c r="OIA29" s="78"/>
      <c r="OIB29" s="78"/>
      <c r="OIC29" s="78"/>
      <c r="OID29" s="78"/>
      <c r="OIE29" s="78"/>
      <c r="OIF29" s="78"/>
      <c r="OIG29" s="78"/>
      <c r="OIH29" s="78"/>
      <c r="OII29" s="78"/>
      <c r="OIJ29" s="78"/>
      <c r="OIK29" s="78"/>
      <c r="OIL29" s="78"/>
      <c r="OIM29" s="78"/>
      <c r="OIN29" s="78"/>
      <c r="OIO29" s="78"/>
      <c r="OIP29" s="78"/>
      <c r="OIQ29" s="78"/>
      <c r="OIR29" s="78"/>
      <c r="OIS29" s="78"/>
      <c r="OIT29" s="78"/>
      <c r="OIU29" s="78"/>
      <c r="OIV29" s="78"/>
      <c r="OIW29" s="78"/>
      <c r="OIX29" s="78"/>
      <c r="OIY29" s="78"/>
      <c r="OIZ29" s="78"/>
      <c r="OJA29" s="78"/>
      <c r="OJB29" s="78"/>
      <c r="OJC29" s="78"/>
      <c r="OJD29" s="78"/>
      <c r="OJE29" s="78"/>
      <c r="OJF29" s="78"/>
      <c r="OJG29" s="78"/>
      <c r="OJH29" s="78"/>
      <c r="OJI29" s="78"/>
      <c r="OJJ29" s="78"/>
      <c r="OJK29" s="78"/>
      <c r="OJL29" s="78"/>
      <c r="OJM29" s="78"/>
      <c r="OJN29" s="78"/>
      <c r="OJO29" s="78"/>
      <c r="OJP29" s="78"/>
      <c r="OJQ29" s="78"/>
      <c r="OJR29" s="78"/>
      <c r="OJS29" s="78"/>
      <c r="OJT29" s="78"/>
      <c r="OJU29" s="78"/>
      <c r="OJV29" s="78"/>
      <c r="OJW29" s="78"/>
      <c r="OJX29" s="78"/>
      <c r="OJY29" s="78"/>
      <c r="OJZ29" s="78"/>
      <c r="OKA29" s="78"/>
      <c r="OKB29" s="78"/>
      <c r="OKC29" s="78"/>
      <c r="OKD29" s="78"/>
      <c r="OKE29" s="78"/>
      <c r="OKF29" s="78"/>
      <c r="OKG29" s="78"/>
      <c r="OKH29" s="78"/>
      <c r="OKI29" s="78"/>
      <c r="OKJ29" s="78"/>
      <c r="OKK29" s="78"/>
      <c r="OKL29" s="78"/>
      <c r="OKM29" s="78"/>
      <c r="OKN29" s="78"/>
      <c r="OKO29" s="78"/>
      <c r="OKP29" s="78"/>
      <c r="OKQ29" s="78"/>
      <c r="OKR29" s="78"/>
      <c r="OKS29" s="78"/>
      <c r="OKT29" s="78"/>
      <c r="OKU29" s="78"/>
      <c r="OKV29" s="78"/>
      <c r="OKW29" s="78"/>
      <c r="OKX29" s="78"/>
      <c r="OKY29" s="78"/>
      <c r="OKZ29" s="78"/>
      <c r="OLA29" s="78"/>
      <c r="OLB29" s="78"/>
      <c r="OLC29" s="78"/>
      <c r="OLD29" s="78"/>
      <c r="OLE29" s="78"/>
      <c r="OLF29" s="78"/>
      <c r="OLG29" s="78"/>
      <c r="OLH29" s="78"/>
      <c r="OLI29" s="78"/>
      <c r="OLJ29" s="78"/>
      <c r="OLK29" s="78"/>
      <c r="OLL29" s="78"/>
      <c r="OLM29" s="78"/>
      <c r="OLN29" s="78"/>
      <c r="OLO29" s="78"/>
      <c r="OLP29" s="78"/>
      <c r="OLQ29" s="78"/>
      <c r="OLR29" s="78"/>
      <c r="OLS29" s="78"/>
      <c r="OLT29" s="78"/>
      <c r="OLU29" s="78"/>
      <c r="OLV29" s="78"/>
      <c r="OLW29" s="78"/>
      <c r="OLX29" s="78"/>
      <c r="OLY29" s="78"/>
      <c r="OLZ29" s="78"/>
      <c r="OMA29" s="78"/>
      <c r="OMB29" s="78"/>
      <c r="OMC29" s="78"/>
      <c r="OMD29" s="78"/>
      <c r="OME29" s="78"/>
      <c r="OMF29" s="78"/>
      <c r="OMG29" s="78"/>
      <c r="OMH29" s="78"/>
      <c r="OMI29" s="78"/>
      <c r="OMJ29" s="78"/>
      <c r="OMK29" s="78"/>
      <c r="OML29" s="78"/>
      <c r="OMM29" s="78"/>
      <c r="OMN29" s="78"/>
      <c r="OMO29" s="78"/>
      <c r="OMP29" s="78"/>
      <c r="OMQ29" s="78"/>
      <c r="OMR29" s="78"/>
      <c r="OMS29" s="78"/>
      <c r="OMT29" s="78"/>
      <c r="OMU29" s="78"/>
      <c r="OMV29" s="78"/>
      <c r="OMW29" s="78"/>
      <c r="OMX29" s="78"/>
      <c r="OMY29" s="78"/>
      <c r="OMZ29" s="78"/>
      <c r="ONA29" s="78"/>
      <c r="ONB29" s="78"/>
      <c r="ONC29" s="78"/>
      <c r="OND29" s="78"/>
      <c r="ONE29" s="78"/>
      <c r="ONF29" s="78"/>
      <c r="ONG29" s="78"/>
      <c r="ONH29" s="78"/>
      <c r="ONI29" s="78"/>
      <c r="ONJ29" s="78"/>
      <c r="ONK29" s="78"/>
      <c r="ONL29" s="78"/>
      <c r="ONM29" s="78"/>
      <c r="ONN29" s="78"/>
      <c r="ONO29" s="78"/>
      <c r="ONP29" s="78"/>
      <c r="ONQ29" s="78"/>
      <c r="ONR29" s="78"/>
      <c r="ONS29" s="78"/>
      <c r="ONT29" s="78"/>
      <c r="ONU29" s="78"/>
      <c r="ONV29" s="78"/>
      <c r="ONW29" s="78"/>
      <c r="ONX29" s="78"/>
      <c r="ONY29" s="78"/>
      <c r="ONZ29" s="78"/>
      <c r="OOA29" s="78"/>
      <c r="OOB29" s="78"/>
      <c r="OOC29" s="78"/>
      <c r="OOD29" s="78"/>
      <c r="OOE29" s="78"/>
      <c r="OOF29" s="78"/>
      <c r="OOG29" s="78"/>
      <c r="OOH29" s="78"/>
      <c r="OOI29" s="78"/>
      <c r="OOJ29" s="78"/>
      <c r="OOK29" s="78"/>
      <c r="OOL29" s="78"/>
      <c r="OOM29" s="78"/>
      <c r="OON29" s="78"/>
      <c r="OOO29" s="78"/>
      <c r="OOP29" s="78"/>
      <c r="OOQ29" s="78"/>
      <c r="OOR29" s="78"/>
      <c r="OOS29" s="78"/>
      <c r="OOT29" s="78"/>
      <c r="OOU29" s="78"/>
      <c r="OOV29" s="78"/>
      <c r="OOW29" s="78"/>
      <c r="OOX29" s="78"/>
      <c r="OOY29" s="78"/>
      <c r="OOZ29" s="78"/>
      <c r="OPA29" s="78"/>
      <c r="OPB29" s="78"/>
      <c r="OPC29" s="78"/>
      <c r="OPD29" s="78"/>
      <c r="OPE29" s="78"/>
      <c r="OPF29" s="78"/>
      <c r="OPG29" s="78"/>
      <c r="OPH29" s="78"/>
      <c r="OPI29" s="78"/>
      <c r="OPJ29" s="78"/>
      <c r="OPK29" s="78"/>
      <c r="OPL29" s="78"/>
      <c r="OPM29" s="78"/>
      <c r="OPN29" s="78"/>
      <c r="OPO29" s="78"/>
      <c r="OPP29" s="78"/>
      <c r="OPQ29" s="78"/>
      <c r="OPR29" s="78"/>
      <c r="OPS29" s="78"/>
      <c r="OPT29" s="78"/>
      <c r="OPU29" s="78"/>
      <c r="OPV29" s="78"/>
      <c r="OPW29" s="78"/>
      <c r="OPX29" s="78"/>
      <c r="OPY29" s="78"/>
      <c r="OPZ29" s="78"/>
      <c r="OQA29" s="78"/>
      <c r="OQB29" s="78"/>
      <c r="OQC29" s="78"/>
      <c r="OQD29" s="78"/>
      <c r="OQE29" s="78"/>
      <c r="OQF29" s="78"/>
      <c r="OQG29" s="78"/>
      <c r="OQH29" s="78"/>
      <c r="OQI29" s="78"/>
      <c r="OQJ29" s="78"/>
      <c r="OQK29" s="78"/>
      <c r="OQL29" s="78"/>
      <c r="OQM29" s="78"/>
      <c r="OQN29" s="78"/>
      <c r="OQO29" s="78"/>
      <c r="OQP29" s="78"/>
      <c r="OQQ29" s="78"/>
      <c r="OQR29" s="78"/>
      <c r="OQS29" s="78"/>
      <c r="OQT29" s="78"/>
      <c r="OQU29" s="78"/>
      <c r="OQV29" s="78"/>
      <c r="OQW29" s="78"/>
      <c r="OQX29" s="78"/>
      <c r="OQY29" s="78"/>
      <c r="OQZ29" s="78"/>
      <c r="ORA29" s="78"/>
      <c r="ORB29" s="78"/>
      <c r="ORC29" s="78"/>
      <c r="ORD29" s="78"/>
      <c r="ORE29" s="78"/>
      <c r="ORF29" s="78"/>
      <c r="ORG29" s="78"/>
      <c r="ORH29" s="78"/>
      <c r="ORI29" s="78"/>
      <c r="ORJ29" s="78"/>
      <c r="ORK29" s="78"/>
      <c r="ORL29" s="78"/>
      <c r="ORM29" s="78"/>
      <c r="ORN29" s="78"/>
      <c r="ORO29" s="78"/>
      <c r="ORP29" s="78"/>
      <c r="ORQ29" s="78"/>
      <c r="ORR29" s="78"/>
      <c r="ORS29" s="78"/>
      <c r="ORT29" s="78"/>
      <c r="ORU29" s="78"/>
      <c r="ORV29" s="78"/>
      <c r="ORW29" s="78"/>
      <c r="ORX29" s="78"/>
      <c r="ORY29" s="78"/>
      <c r="ORZ29" s="78"/>
      <c r="OSA29" s="78"/>
      <c r="OSB29" s="78"/>
      <c r="OSC29" s="78"/>
      <c r="OSD29" s="78"/>
      <c r="OSE29" s="78"/>
      <c r="OSF29" s="78"/>
      <c r="OSG29" s="78"/>
      <c r="OSH29" s="78"/>
      <c r="OSI29" s="78"/>
      <c r="OSJ29" s="78"/>
      <c r="OSK29" s="78"/>
      <c r="OSL29" s="78"/>
      <c r="OSM29" s="78"/>
      <c r="OSN29" s="78"/>
      <c r="OSO29" s="78"/>
      <c r="OSP29" s="78"/>
      <c r="OSQ29" s="78"/>
      <c r="OSR29" s="78"/>
      <c r="OSS29" s="78"/>
      <c r="OST29" s="78"/>
      <c r="OSU29" s="78"/>
      <c r="OSV29" s="78"/>
      <c r="OSW29" s="78"/>
      <c r="OSX29" s="78"/>
      <c r="OSY29" s="78"/>
      <c r="OSZ29" s="78"/>
      <c r="OTA29" s="78"/>
      <c r="OTB29" s="78"/>
      <c r="OTC29" s="78"/>
      <c r="OTD29" s="78"/>
      <c r="OTE29" s="78"/>
      <c r="OTF29" s="78"/>
      <c r="OTG29" s="78"/>
      <c r="OTH29" s="78"/>
      <c r="OTI29" s="78"/>
      <c r="OTJ29" s="78"/>
      <c r="OTK29" s="78"/>
      <c r="OTL29" s="78"/>
      <c r="OTM29" s="78"/>
      <c r="OTN29" s="78"/>
      <c r="OTO29" s="78"/>
      <c r="OTP29" s="78"/>
      <c r="OTQ29" s="78"/>
      <c r="OTR29" s="78"/>
      <c r="OTS29" s="78"/>
      <c r="OTT29" s="78"/>
      <c r="OTU29" s="78"/>
      <c r="OTV29" s="78"/>
      <c r="OTW29" s="78"/>
      <c r="OTX29" s="78"/>
      <c r="OTY29" s="78"/>
      <c r="OTZ29" s="78"/>
      <c r="OUA29" s="78"/>
      <c r="OUB29" s="78"/>
      <c r="OUC29" s="78"/>
      <c r="OUD29" s="78"/>
      <c r="OUE29" s="78"/>
      <c r="OUF29" s="78"/>
      <c r="OUG29" s="78"/>
      <c r="OUH29" s="78"/>
      <c r="OUI29" s="78"/>
      <c r="OUJ29" s="78"/>
      <c r="OUK29" s="78"/>
      <c r="OUL29" s="78"/>
      <c r="OUM29" s="78"/>
      <c r="OUN29" s="78"/>
      <c r="OUO29" s="78"/>
      <c r="OUP29" s="78"/>
      <c r="OUQ29" s="78"/>
      <c r="OUR29" s="78"/>
      <c r="OUS29" s="78"/>
      <c r="OUT29" s="78"/>
      <c r="OUU29" s="78"/>
      <c r="OUV29" s="78"/>
      <c r="OUW29" s="78"/>
      <c r="OUX29" s="78"/>
      <c r="OUY29" s="78"/>
      <c r="OUZ29" s="78"/>
      <c r="OVA29" s="78"/>
      <c r="OVB29" s="78"/>
      <c r="OVC29" s="78"/>
      <c r="OVD29" s="78"/>
      <c r="OVE29" s="78"/>
      <c r="OVF29" s="78"/>
      <c r="OVG29" s="78"/>
      <c r="OVH29" s="78"/>
      <c r="OVI29" s="78"/>
      <c r="OVJ29" s="78"/>
      <c r="OVK29" s="78"/>
      <c r="OVL29" s="78"/>
      <c r="OVM29" s="78"/>
      <c r="OVN29" s="78"/>
      <c r="OVO29" s="78"/>
      <c r="OVP29" s="78"/>
      <c r="OVQ29" s="78"/>
      <c r="OVR29" s="78"/>
      <c r="OVS29" s="78"/>
      <c r="OVT29" s="78"/>
      <c r="OVU29" s="78"/>
      <c r="OVV29" s="78"/>
      <c r="OVW29" s="78"/>
      <c r="OVX29" s="78"/>
      <c r="OVY29" s="78"/>
      <c r="OVZ29" s="78"/>
      <c r="OWA29" s="78"/>
      <c r="OWB29" s="78"/>
      <c r="OWC29" s="78"/>
      <c r="OWD29" s="78"/>
      <c r="OWE29" s="78"/>
      <c r="OWF29" s="78"/>
      <c r="OWG29" s="78"/>
      <c r="OWH29" s="78"/>
      <c r="OWI29" s="78"/>
      <c r="OWJ29" s="78"/>
      <c r="OWK29" s="78"/>
      <c r="OWL29" s="78"/>
      <c r="OWM29" s="78"/>
      <c r="OWN29" s="78"/>
      <c r="OWO29" s="78"/>
      <c r="OWP29" s="78"/>
      <c r="OWQ29" s="78"/>
      <c r="OWR29" s="78"/>
      <c r="OWS29" s="78"/>
      <c r="OWT29" s="78"/>
      <c r="OWU29" s="78"/>
      <c r="OWV29" s="78"/>
      <c r="OWW29" s="78"/>
      <c r="OWX29" s="78"/>
      <c r="OWY29" s="78"/>
      <c r="OWZ29" s="78"/>
      <c r="OXA29" s="78"/>
      <c r="OXB29" s="78"/>
      <c r="OXC29" s="78"/>
      <c r="OXD29" s="78"/>
      <c r="OXE29" s="78"/>
      <c r="OXF29" s="78"/>
      <c r="OXG29" s="78"/>
      <c r="OXH29" s="78"/>
      <c r="OXI29" s="78"/>
      <c r="OXJ29" s="78"/>
      <c r="OXK29" s="78"/>
      <c r="OXL29" s="78"/>
      <c r="OXM29" s="78"/>
      <c r="OXN29" s="78"/>
      <c r="OXO29" s="78"/>
      <c r="OXP29" s="78"/>
      <c r="OXQ29" s="78"/>
      <c r="OXR29" s="78"/>
      <c r="OXS29" s="78"/>
      <c r="OXT29" s="78"/>
      <c r="OXU29" s="78"/>
      <c r="OXV29" s="78"/>
      <c r="OXW29" s="78"/>
      <c r="OXX29" s="78"/>
      <c r="OXY29" s="78"/>
      <c r="OXZ29" s="78"/>
      <c r="OYA29" s="78"/>
      <c r="OYB29" s="78"/>
      <c r="OYC29" s="78"/>
      <c r="OYD29" s="78"/>
      <c r="OYE29" s="78"/>
      <c r="OYF29" s="78"/>
      <c r="OYG29" s="78"/>
      <c r="OYH29" s="78"/>
      <c r="OYI29" s="78"/>
      <c r="OYJ29" s="78"/>
      <c r="OYK29" s="78"/>
      <c r="OYL29" s="78"/>
      <c r="OYM29" s="78"/>
      <c r="OYN29" s="78"/>
      <c r="OYO29" s="78"/>
      <c r="OYP29" s="78"/>
      <c r="OYQ29" s="78"/>
      <c r="OYR29" s="78"/>
      <c r="OYS29" s="78"/>
      <c r="OYT29" s="78"/>
      <c r="OYU29" s="78"/>
      <c r="OYV29" s="78"/>
      <c r="OYW29" s="78"/>
      <c r="OYX29" s="78"/>
      <c r="OYY29" s="78"/>
      <c r="OYZ29" s="78"/>
      <c r="OZA29" s="78"/>
      <c r="OZB29" s="78"/>
      <c r="OZC29" s="78"/>
      <c r="OZD29" s="78"/>
      <c r="OZE29" s="78"/>
      <c r="OZF29" s="78"/>
      <c r="OZG29" s="78"/>
      <c r="OZH29" s="78"/>
      <c r="OZI29" s="78"/>
      <c r="OZJ29" s="78"/>
      <c r="OZK29" s="78"/>
      <c r="OZL29" s="78"/>
      <c r="OZM29" s="78"/>
      <c r="OZN29" s="78"/>
      <c r="OZO29" s="78"/>
      <c r="OZP29" s="78"/>
      <c r="OZQ29" s="78"/>
      <c r="OZR29" s="78"/>
      <c r="OZS29" s="78"/>
      <c r="OZT29" s="78"/>
      <c r="OZU29" s="78"/>
      <c r="OZV29" s="78"/>
      <c r="OZW29" s="78"/>
      <c r="OZX29" s="78"/>
      <c r="OZY29" s="78"/>
      <c r="OZZ29" s="78"/>
      <c r="PAA29" s="78"/>
      <c r="PAB29" s="78"/>
      <c r="PAC29" s="78"/>
      <c r="PAD29" s="78"/>
      <c r="PAE29" s="78"/>
      <c r="PAF29" s="78"/>
      <c r="PAG29" s="78"/>
      <c r="PAH29" s="78"/>
      <c r="PAI29" s="78"/>
      <c r="PAJ29" s="78"/>
      <c r="PAK29" s="78"/>
      <c r="PAL29" s="78"/>
      <c r="PAM29" s="78"/>
      <c r="PAN29" s="78"/>
      <c r="PAO29" s="78"/>
      <c r="PAP29" s="78"/>
      <c r="PAQ29" s="78"/>
      <c r="PAR29" s="78"/>
      <c r="PAS29" s="78"/>
      <c r="PAT29" s="78"/>
      <c r="PAU29" s="78"/>
      <c r="PAV29" s="78"/>
      <c r="PAW29" s="78"/>
      <c r="PAX29" s="78"/>
      <c r="PAY29" s="78"/>
      <c r="PAZ29" s="78"/>
      <c r="PBA29" s="78"/>
      <c r="PBB29" s="78"/>
      <c r="PBC29" s="78"/>
      <c r="PBD29" s="78"/>
      <c r="PBE29" s="78"/>
      <c r="PBF29" s="78"/>
      <c r="PBG29" s="78"/>
      <c r="PBH29" s="78"/>
      <c r="PBI29" s="78"/>
      <c r="PBJ29" s="78"/>
      <c r="PBK29" s="78"/>
      <c r="PBL29" s="78"/>
      <c r="PBM29" s="78"/>
      <c r="PBN29" s="78"/>
      <c r="PBO29" s="78"/>
      <c r="PBP29" s="78"/>
      <c r="PBQ29" s="78"/>
      <c r="PBR29" s="78"/>
      <c r="PBS29" s="78"/>
      <c r="PBT29" s="78"/>
      <c r="PBU29" s="78"/>
      <c r="PBV29" s="78"/>
      <c r="PBW29" s="78"/>
      <c r="PBX29" s="78"/>
      <c r="PBY29" s="78"/>
      <c r="PBZ29" s="78"/>
      <c r="PCA29" s="78"/>
      <c r="PCB29" s="78"/>
      <c r="PCC29" s="78"/>
      <c r="PCD29" s="78"/>
      <c r="PCE29" s="78"/>
      <c r="PCF29" s="78"/>
      <c r="PCG29" s="78"/>
      <c r="PCH29" s="78"/>
      <c r="PCI29" s="78"/>
      <c r="PCJ29" s="78"/>
      <c r="PCK29" s="78"/>
      <c r="PCL29" s="78"/>
      <c r="PCM29" s="78"/>
      <c r="PCN29" s="78"/>
      <c r="PCO29" s="78"/>
      <c r="PCP29" s="78"/>
      <c r="PCQ29" s="78"/>
      <c r="PCR29" s="78"/>
      <c r="PCS29" s="78"/>
      <c r="PCT29" s="78"/>
      <c r="PCU29" s="78"/>
      <c r="PCV29" s="78"/>
      <c r="PCW29" s="78"/>
      <c r="PCX29" s="78"/>
      <c r="PCY29" s="78"/>
      <c r="PCZ29" s="78"/>
      <c r="PDA29" s="78"/>
      <c r="PDB29" s="78"/>
      <c r="PDC29" s="78"/>
      <c r="PDD29" s="78"/>
      <c r="PDE29" s="78"/>
      <c r="PDF29" s="78"/>
      <c r="PDG29" s="78"/>
      <c r="PDH29" s="78"/>
      <c r="PDI29" s="78"/>
      <c r="PDJ29" s="78"/>
      <c r="PDK29" s="78"/>
      <c r="PDL29" s="78"/>
      <c r="PDM29" s="78"/>
      <c r="PDN29" s="78"/>
      <c r="PDO29" s="78"/>
      <c r="PDP29" s="78"/>
      <c r="PDQ29" s="78"/>
      <c r="PDR29" s="78"/>
      <c r="PDS29" s="78"/>
      <c r="PDT29" s="78"/>
      <c r="PDU29" s="78"/>
      <c r="PDV29" s="78"/>
      <c r="PDW29" s="78"/>
      <c r="PDX29" s="78"/>
      <c r="PDY29" s="78"/>
      <c r="PDZ29" s="78"/>
      <c r="PEA29" s="78"/>
      <c r="PEB29" s="78"/>
      <c r="PEC29" s="78"/>
      <c r="PED29" s="78"/>
      <c r="PEE29" s="78"/>
      <c r="PEF29" s="78"/>
      <c r="PEG29" s="78"/>
      <c r="PEH29" s="78"/>
      <c r="PEI29" s="78"/>
      <c r="PEJ29" s="78"/>
      <c r="PEK29" s="78"/>
      <c r="PEL29" s="78"/>
      <c r="PEM29" s="78"/>
      <c r="PEN29" s="78"/>
      <c r="PEO29" s="78"/>
      <c r="PEP29" s="78"/>
      <c r="PEQ29" s="78"/>
      <c r="PER29" s="78"/>
      <c r="PES29" s="78"/>
      <c r="PET29" s="78"/>
      <c r="PEU29" s="78"/>
      <c r="PEV29" s="78"/>
      <c r="PEW29" s="78"/>
      <c r="PEX29" s="78"/>
      <c r="PEY29" s="78"/>
      <c r="PEZ29" s="78"/>
      <c r="PFA29" s="78"/>
      <c r="PFB29" s="78"/>
      <c r="PFC29" s="78"/>
      <c r="PFD29" s="78"/>
      <c r="PFE29" s="78"/>
      <c r="PFF29" s="78"/>
      <c r="PFG29" s="78"/>
      <c r="PFH29" s="78"/>
      <c r="PFI29" s="78"/>
      <c r="PFJ29" s="78"/>
      <c r="PFK29" s="78"/>
      <c r="PFL29" s="78"/>
      <c r="PFM29" s="78"/>
      <c r="PFN29" s="78"/>
      <c r="PFO29" s="78"/>
      <c r="PFP29" s="78"/>
      <c r="PFQ29" s="78"/>
      <c r="PFR29" s="78"/>
      <c r="PFS29" s="78"/>
      <c r="PFT29" s="78"/>
      <c r="PFU29" s="78"/>
      <c r="PFV29" s="78"/>
      <c r="PFW29" s="78"/>
      <c r="PFX29" s="78"/>
      <c r="PFY29" s="78"/>
      <c r="PFZ29" s="78"/>
      <c r="PGA29" s="78"/>
      <c r="PGB29" s="78"/>
      <c r="PGC29" s="78"/>
      <c r="PGD29" s="78"/>
      <c r="PGE29" s="78"/>
      <c r="PGF29" s="78"/>
      <c r="PGG29" s="78"/>
      <c r="PGH29" s="78"/>
      <c r="PGI29" s="78"/>
      <c r="PGJ29" s="78"/>
      <c r="PGK29" s="78"/>
      <c r="PGL29" s="78"/>
      <c r="PGM29" s="78"/>
      <c r="PGN29" s="78"/>
      <c r="PGO29" s="78"/>
      <c r="PGP29" s="78"/>
      <c r="PGQ29" s="78"/>
      <c r="PGR29" s="78"/>
      <c r="PGS29" s="78"/>
      <c r="PGT29" s="78"/>
      <c r="PGU29" s="78"/>
      <c r="PGV29" s="78"/>
      <c r="PGW29" s="78"/>
      <c r="PGX29" s="78"/>
      <c r="PGY29" s="78"/>
      <c r="PGZ29" s="78"/>
      <c r="PHA29" s="78"/>
      <c r="PHB29" s="78"/>
      <c r="PHC29" s="78"/>
      <c r="PHD29" s="78"/>
      <c r="PHE29" s="78"/>
      <c r="PHF29" s="78"/>
      <c r="PHG29" s="78"/>
      <c r="PHH29" s="78"/>
      <c r="PHI29" s="78"/>
      <c r="PHJ29" s="78"/>
      <c r="PHK29" s="78"/>
      <c r="PHL29" s="78"/>
      <c r="PHM29" s="78"/>
      <c r="PHN29" s="78"/>
      <c r="PHO29" s="78"/>
      <c r="PHP29" s="78"/>
      <c r="PHQ29" s="78"/>
      <c r="PHR29" s="78"/>
      <c r="PHS29" s="78"/>
      <c r="PHT29" s="78"/>
      <c r="PHU29" s="78"/>
      <c r="PHV29" s="78"/>
      <c r="PHW29" s="78"/>
      <c r="PHX29" s="78"/>
      <c r="PHY29" s="78"/>
      <c r="PHZ29" s="78"/>
      <c r="PIA29" s="78"/>
      <c r="PIB29" s="78"/>
      <c r="PIC29" s="78"/>
      <c r="PID29" s="78"/>
      <c r="PIE29" s="78"/>
      <c r="PIF29" s="78"/>
      <c r="PIG29" s="78"/>
      <c r="PIH29" s="78"/>
      <c r="PII29" s="78"/>
      <c r="PIJ29" s="78"/>
      <c r="PIK29" s="78"/>
      <c r="PIL29" s="78"/>
      <c r="PIM29" s="78"/>
      <c r="PIN29" s="78"/>
      <c r="PIO29" s="78"/>
      <c r="PIP29" s="78"/>
      <c r="PIQ29" s="78"/>
      <c r="PIR29" s="78"/>
      <c r="PIS29" s="78"/>
      <c r="PIT29" s="78"/>
      <c r="PIU29" s="78"/>
      <c r="PIV29" s="78"/>
      <c r="PIW29" s="78"/>
      <c r="PIX29" s="78"/>
      <c r="PIY29" s="78"/>
      <c r="PIZ29" s="78"/>
      <c r="PJA29" s="78"/>
      <c r="PJB29" s="78"/>
      <c r="PJC29" s="78"/>
      <c r="PJD29" s="78"/>
      <c r="PJE29" s="78"/>
      <c r="PJF29" s="78"/>
      <c r="PJG29" s="78"/>
      <c r="PJH29" s="78"/>
      <c r="PJI29" s="78"/>
      <c r="PJJ29" s="78"/>
      <c r="PJK29" s="78"/>
      <c r="PJL29" s="78"/>
      <c r="PJM29" s="78"/>
      <c r="PJN29" s="78"/>
      <c r="PJO29" s="78"/>
      <c r="PJP29" s="78"/>
      <c r="PJQ29" s="78"/>
      <c r="PJR29" s="78"/>
      <c r="PJS29" s="78"/>
      <c r="PJT29" s="78"/>
      <c r="PJU29" s="78"/>
      <c r="PJV29" s="78"/>
      <c r="PJW29" s="78"/>
      <c r="PJX29" s="78"/>
      <c r="PJY29" s="78"/>
      <c r="PJZ29" s="78"/>
      <c r="PKA29" s="78"/>
      <c r="PKB29" s="78"/>
      <c r="PKC29" s="78"/>
      <c r="PKD29" s="78"/>
      <c r="PKE29" s="78"/>
      <c r="PKF29" s="78"/>
      <c r="PKG29" s="78"/>
      <c r="PKH29" s="78"/>
      <c r="PKI29" s="78"/>
      <c r="PKJ29" s="78"/>
      <c r="PKK29" s="78"/>
      <c r="PKL29" s="78"/>
      <c r="PKM29" s="78"/>
      <c r="PKN29" s="78"/>
      <c r="PKO29" s="78"/>
      <c r="PKP29" s="78"/>
      <c r="PKQ29" s="78"/>
      <c r="PKR29" s="78"/>
      <c r="PKS29" s="78"/>
      <c r="PKT29" s="78"/>
      <c r="PKU29" s="78"/>
      <c r="PKV29" s="78"/>
      <c r="PKW29" s="78"/>
      <c r="PKX29" s="78"/>
      <c r="PKY29" s="78"/>
      <c r="PKZ29" s="78"/>
      <c r="PLA29" s="78"/>
      <c r="PLB29" s="78"/>
      <c r="PLC29" s="78"/>
      <c r="PLD29" s="78"/>
      <c r="PLE29" s="78"/>
      <c r="PLF29" s="78"/>
      <c r="PLG29" s="78"/>
      <c r="PLH29" s="78"/>
      <c r="PLI29" s="78"/>
      <c r="PLJ29" s="78"/>
      <c r="PLK29" s="78"/>
      <c r="PLL29" s="78"/>
      <c r="PLM29" s="78"/>
      <c r="PLN29" s="78"/>
      <c r="PLO29" s="78"/>
      <c r="PLP29" s="78"/>
      <c r="PLQ29" s="78"/>
      <c r="PLR29" s="78"/>
      <c r="PLS29" s="78"/>
      <c r="PLT29" s="78"/>
      <c r="PLU29" s="78"/>
      <c r="PLV29" s="78"/>
      <c r="PLW29" s="78"/>
      <c r="PLX29" s="78"/>
      <c r="PLY29" s="78"/>
      <c r="PLZ29" s="78"/>
      <c r="PMA29" s="78"/>
      <c r="PMB29" s="78"/>
      <c r="PMC29" s="78"/>
      <c r="PMD29" s="78"/>
      <c r="PME29" s="78"/>
      <c r="PMF29" s="78"/>
      <c r="PMG29" s="78"/>
      <c r="PMH29" s="78"/>
      <c r="PMI29" s="78"/>
      <c r="PMJ29" s="78"/>
      <c r="PMK29" s="78"/>
      <c r="PML29" s="78"/>
      <c r="PMM29" s="78"/>
      <c r="PMN29" s="78"/>
      <c r="PMO29" s="78"/>
      <c r="PMP29" s="78"/>
      <c r="PMQ29" s="78"/>
      <c r="PMR29" s="78"/>
      <c r="PMS29" s="78"/>
      <c r="PMT29" s="78"/>
      <c r="PMU29" s="78"/>
      <c r="PMV29" s="78"/>
      <c r="PMW29" s="78"/>
      <c r="PMX29" s="78"/>
      <c r="PMY29" s="78"/>
      <c r="PMZ29" s="78"/>
      <c r="PNA29" s="78"/>
      <c r="PNB29" s="78"/>
      <c r="PNC29" s="78"/>
      <c r="PND29" s="78"/>
      <c r="PNE29" s="78"/>
      <c r="PNF29" s="78"/>
      <c r="PNG29" s="78"/>
      <c r="PNH29" s="78"/>
      <c r="PNI29" s="78"/>
      <c r="PNJ29" s="78"/>
      <c r="PNK29" s="78"/>
      <c r="PNL29" s="78"/>
      <c r="PNM29" s="78"/>
      <c r="PNN29" s="78"/>
      <c r="PNO29" s="78"/>
      <c r="PNP29" s="78"/>
      <c r="PNQ29" s="78"/>
      <c r="PNR29" s="78"/>
      <c r="PNS29" s="78"/>
      <c r="PNT29" s="78"/>
      <c r="PNU29" s="78"/>
      <c r="PNV29" s="78"/>
      <c r="PNW29" s="78"/>
      <c r="PNX29" s="78"/>
      <c r="PNY29" s="78"/>
      <c r="PNZ29" s="78"/>
      <c r="POA29" s="78"/>
      <c r="POB29" s="78"/>
      <c r="POC29" s="78"/>
      <c r="POD29" s="78"/>
      <c r="POE29" s="78"/>
      <c r="POF29" s="78"/>
      <c r="POG29" s="78"/>
      <c r="POH29" s="78"/>
      <c r="POI29" s="78"/>
      <c r="POJ29" s="78"/>
      <c r="POK29" s="78"/>
      <c r="POL29" s="78"/>
      <c r="POM29" s="78"/>
      <c r="PON29" s="78"/>
      <c r="POO29" s="78"/>
      <c r="POP29" s="78"/>
      <c r="POQ29" s="78"/>
      <c r="POR29" s="78"/>
      <c r="POS29" s="78"/>
      <c r="POT29" s="78"/>
      <c r="POU29" s="78"/>
      <c r="POV29" s="78"/>
      <c r="POW29" s="78"/>
      <c r="POX29" s="78"/>
      <c r="POY29" s="78"/>
      <c r="POZ29" s="78"/>
      <c r="PPA29" s="78"/>
      <c r="PPB29" s="78"/>
      <c r="PPC29" s="78"/>
      <c r="PPD29" s="78"/>
      <c r="PPE29" s="78"/>
      <c r="PPF29" s="78"/>
      <c r="PPG29" s="78"/>
      <c r="PPH29" s="78"/>
      <c r="PPI29" s="78"/>
      <c r="PPJ29" s="78"/>
      <c r="PPK29" s="78"/>
      <c r="PPL29" s="78"/>
      <c r="PPM29" s="78"/>
      <c r="PPN29" s="78"/>
      <c r="PPO29" s="78"/>
      <c r="PPP29" s="78"/>
      <c r="PPQ29" s="78"/>
      <c r="PPR29" s="78"/>
      <c r="PPS29" s="78"/>
      <c r="PPT29" s="78"/>
      <c r="PPU29" s="78"/>
      <c r="PPV29" s="78"/>
      <c r="PPW29" s="78"/>
      <c r="PPX29" s="78"/>
      <c r="PPY29" s="78"/>
      <c r="PPZ29" s="78"/>
      <c r="PQA29" s="78"/>
      <c r="PQB29" s="78"/>
      <c r="PQC29" s="78"/>
      <c r="PQD29" s="78"/>
      <c r="PQE29" s="78"/>
      <c r="PQF29" s="78"/>
      <c r="PQG29" s="78"/>
      <c r="PQH29" s="78"/>
      <c r="PQI29" s="78"/>
      <c r="PQJ29" s="78"/>
      <c r="PQK29" s="78"/>
      <c r="PQL29" s="78"/>
      <c r="PQM29" s="78"/>
      <c r="PQN29" s="78"/>
      <c r="PQO29" s="78"/>
      <c r="PQP29" s="78"/>
      <c r="PQQ29" s="78"/>
      <c r="PQR29" s="78"/>
      <c r="PQS29" s="78"/>
      <c r="PQT29" s="78"/>
      <c r="PQU29" s="78"/>
      <c r="PQV29" s="78"/>
      <c r="PQW29" s="78"/>
      <c r="PQX29" s="78"/>
      <c r="PQY29" s="78"/>
      <c r="PQZ29" s="78"/>
      <c r="PRA29" s="78"/>
      <c r="PRB29" s="78"/>
      <c r="PRC29" s="78"/>
      <c r="PRD29" s="78"/>
      <c r="PRE29" s="78"/>
      <c r="PRF29" s="78"/>
      <c r="PRG29" s="78"/>
      <c r="PRH29" s="78"/>
      <c r="PRI29" s="78"/>
      <c r="PRJ29" s="78"/>
      <c r="PRK29" s="78"/>
      <c r="PRL29" s="78"/>
      <c r="PRM29" s="78"/>
      <c r="PRN29" s="78"/>
      <c r="PRO29" s="78"/>
      <c r="PRP29" s="78"/>
      <c r="PRQ29" s="78"/>
      <c r="PRR29" s="78"/>
      <c r="PRS29" s="78"/>
      <c r="PRT29" s="78"/>
      <c r="PRU29" s="78"/>
      <c r="PRV29" s="78"/>
      <c r="PRW29" s="78"/>
      <c r="PRX29" s="78"/>
      <c r="PRY29" s="78"/>
      <c r="PRZ29" s="78"/>
      <c r="PSA29" s="78"/>
      <c r="PSB29" s="78"/>
      <c r="PSC29" s="78"/>
      <c r="PSD29" s="78"/>
      <c r="PSE29" s="78"/>
      <c r="PSF29" s="78"/>
      <c r="PSG29" s="78"/>
      <c r="PSH29" s="78"/>
      <c r="PSI29" s="78"/>
      <c r="PSJ29" s="78"/>
      <c r="PSK29" s="78"/>
      <c r="PSL29" s="78"/>
      <c r="PSM29" s="78"/>
      <c r="PSN29" s="78"/>
      <c r="PSO29" s="78"/>
      <c r="PSP29" s="78"/>
      <c r="PSQ29" s="78"/>
      <c r="PSR29" s="78"/>
      <c r="PSS29" s="78"/>
      <c r="PST29" s="78"/>
      <c r="PSU29" s="78"/>
      <c r="PSV29" s="78"/>
      <c r="PSW29" s="78"/>
      <c r="PSX29" s="78"/>
      <c r="PSY29" s="78"/>
      <c r="PSZ29" s="78"/>
      <c r="PTA29" s="78"/>
      <c r="PTB29" s="78"/>
      <c r="PTC29" s="78"/>
      <c r="PTD29" s="78"/>
      <c r="PTE29" s="78"/>
      <c r="PTF29" s="78"/>
      <c r="PTG29" s="78"/>
      <c r="PTH29" s="78"/>
      <c r="PTI29" s="78"/>
      <c r="PTJ29" s="78"/>
      <c r="PTK29" s="78"/>
      <c r="PTL29" s="78"/>
      <c r="PTM29" s="78"/>
      <c r="PTN29" s="78"/>
      <c r="PTO29" s="78"/>
      <c r="PTP29" s="78"/>
      <c r="PTQ29" s="78"/>
      <c r="PTR29" s="78"/>
      <c r="PTS29" s="78"/>
      <c r="PTT29" s="78"/>
      <c r="PTU29" s="78"/>
      <c r="PTV29" s="78"/>
      <c r="PTW29" s="78"/>
      <c r="PTX29" s="78"/>
      <c r="PTY29" s="78"/>
      <c r="PTZ29" s="78"/>
      <c r="PUA29" s="78"/>
      <c r="PUB29" s="78"/>
      <c r="PUC29" s="78"/>
      <c r="PUD29" s="78"/>
      <c r="PUE29" s="78"/>
      <c r="PUF29" s="78"/>
      <c r="PUG29" s="78"/>
      <c r="PUH29" s="78"/>
      <c r="PUI29" s="78"/>
      <c r="PUJ29" s="78"/>
      <c r="PUK29" s="78"/>
      <c r="PUL29" s="78"/>
      <c r="PUM29" s="78"/>
      <c r="PUN29" s="78"/>
      <c r="PUO29" s="78"/>
      <c r="PUP29" s="78"/>
      <c r="PUQ29" s="78"/>
      <c r="PUR29" s="78"/>
      <c r="PUS29" s="78"/>
      <c r="PUT29" s="78"/>
      <c r="PUU29" s="78"/>
      <c r="PUV29" s="78"/>
      <c r="PUW29" s="78"/>
      <c r="PUX29" s="78"/>
      <c r="PUY29" s="78"/>
      <c r="PUZ29" s="78"/>
      <c r="PVA29" s="78"/>
      <c r="PVB29" s="78"/>
      <c r="PVC29" s="78"/>
      <c r="PVD29" s="78"/>
      <c r="PVE29" s="78"/>
      <c r="PVF29" s="78"/>
      <c r="PVG29" s="78"/>
      <c r="PVH29" s="78"/>
      <c r="PVI29" s="78"/>
      <c r="PVJ29" s="78"/>
      <c r="PVK29" s="78"/>
      <c r="PVL29" s="78"/>
      <c r="PVM29" s="78"/>
      <c r="PVN29" s="78"/>
      <c r="PVO29" s="78"/>
      <c r="PVP29" s="78"/>
      <c r="PVQ29" s="78"/>
      <c r="PVR29" s="78"/>
      <c r="PVS29" s="78"/>
      <c r="PVT29" s="78"/>
      <c r="PVU29" s="78"/>
      <c r="PVV29" s="78"/>
      <c r="PVW29" s="78"/>
      <c r="PVX29" s="78"/>
      <c r="PVY29" s="78"/>
      <c r="PVZ29" s="78"/>
      <c r="PWA29" s="78"/>
      <c r="PWB29" s="78"/>
      <c r="PWC29" s="78"/>
      <c r="PWD29" s="78"/>
      <c r="PWE29" s="78"/>
      <c r="PWF29" s="78"/>
      <c r="PWG29" s="78"/>
      <c r="PWH29" s="78"/>
      <c r="PWI29" s="78"/>
      <c r="PWJ29" s="78"/>
      <c r="PWK29" s="78"/>
      <c r="PWL29" s="78"/>
      <c r="PWM29" s="78"/>
      <c r="PWN29" s="78"/>
      <c r="PWO29" s="78"/>
      <c r="PWP29" s="78"/>
      <c r="PWQ29" s="78"/>
      <c r="PWR29" s="78"/>
      <c r="PWS29" s="78"/>
      <c r="PWT29" s="78"/>
      <c r="PWU29" s="78"/>
      <c r="PWV29" s="78"/>
      <c r="PWW29" s="78"/>
      <c r="PWX29" s="78"/>
      <c r="PWY29" s="78"/>
      <c r="PWZ29" s="78"/>
      <c r="PXA29" s="78"/>
      <c r="PXB29" s="78"/>
      <c r="PXC29" s="78"/>
      <c r="PXD29" s="78"/>
      <c r="PXE29" s="78"/>
      <c r="PXF29" s="78"/>
      <c r="PXG29" s="78"/>
      <c r="PXH29" s="78"/>
      <c r="PXI29" s="78"/>
      <c r="PXJ29" s="78"/>
      <c r="PXK29" s="78"/>
      <c r="PXL29" s="78"/>
      <c r="PXM29" s="78"/>
      <c r="PXN29" s="78"/>
      <c r="PXO29" s="78"/>
      <c r="PXP29" s="78"/>
      <c r="PXQ29" s="78"/>
      <c r="PXR29" s="78"/>
      <c r="PXS29" s="78"/>
      <c r="PXT29" s="78"/>
      <c r="PXU29" s="78"/>
      <c r="PXV29" s="78"/>
      <c r="PXW29" s="78"/>
      <c r="PXX29" s="78"/>
      <c r="PXY29" s="78"/>
      <c r="PXZ29" s="78"/>
      <c r="PYA29" s="78"/>
      <c r="PYB29" s="78"/>
      <c r="PYC29" s="78"/>
      <c r="PYD29" s="78"/>
      <c r="PYE29" s="78"/>
      <c r="PYF29" s="78"/>
      <c r="PYG29" s="78"/>
      <c r="PYH29" s="78"/>
      <c r="PYI29" s="78"/>
      <c r="PYJ29" s="78"/>
      <c r="PYK29" s="78"/>
      <c r="PYL29" s="78"/>
      <c r="PYM29" s="78"/>
      <c r="PYN29" s="78"/>
      <c r="PYO29" s="78"/>
      <c r="PYP29" s="78"/>
      <c r="PYQ29" s="78"/>
      <c r="PYR29" s="78"/>
      <c r="PYS29" s="78"/>
      <c r="PYT29" s="78"/>
      <c r="PYU29" s="78"/>
      <c r="PYV29" s="78"/>
      <c r="PYW29" s="78"/>
      <c r="PYX29" s="78"/>
      <c r="PYY29" s="78"/>
      <c r="PYZ29" s="78"/>
      <c r="PZA29" s="78"/>
      <c r="PZB29" s="78"/>
      <c r="PZC29" s="78"/>
      <c r="PZD29" s="78"/>
      <c r="PZE29" s="78"/>
      <c r="PZF29" s="78"/>
      <c r="PZG29" s="78"/>
      <c r="PZH29" s="78"/>
      <c r="PZI29" s="78"/>
      <c r="PZJ29" s="78"/>
      <c r="PZK29" s="78"/>
      <c r="PZL29" s="78"/>
      <c r="PZM29" s="78"/>
      <c r="PZN29" s="78"/>
      <c r="PZO29" s="78"/>
      <c r="PZP29" s="78"/>
      <c r="PZQ29" s="78"/>
      <c r="PZR29" s="78"/>
      <c r="PZS29" s="78"/>
      <c r="PZT29" s="78"/>
      <c r="PZU29" s="78"/>
      <c r="PZV29" s="78"/>
      <c r="PZW29" s="78"/>
      <c r="PZX29" s="78"/>
      <c r="PZY29" s="78"/>
      <c r="PZZ29" s="78"/>
      <c r="QAA29" s="78"/>
      <c r="QAB29" s="78"/>
      <c r="QAC29" s="78"/>
      <c r="QAD29" s="78"/>
      <c r="QAE29" s="78"/>
      <c r="QAF29" s="78"/>
      <c r="QAG29" s="78"/>
      <c r="QAH29" s="78"/>
      <c r="QAI29" s="78"/>
      <c r="QAJ29" s="78"/>
      <c r="QAK29" s="78"/>
      <c r="QAL29" s="78"/>
      <c r="QAM29" s="78"/>
      <c r="QAN29" s="78"/>
      <c r="QAO29" s="78"/>
      <c r="QAP29" s="78"/>
      <c r="QAQ29" s="78"/>
      <c r="QAR29" s="78"/>
      <c r="QAS29" s="78"/>
      <c r="QAT29" s="78"/>
      <c r="QAU29" s="78"/>
      <c r="QAV29" s="78"/>
      <c r="QAW29" s="78"/>
      <c r="QAX29" s="78"/>
      <c r="QAY29" s="78"/>
      <c r="QAZ29" s="78"/>
      <c r="QBA29" s="78"/>
      <c r="QBB29" s="78"/>
      <c r="QBC29" s="78"/>
      <c r="QBD29" s="78"/>
      <c r="QBE29" s="78"/>
      <c r="QBF29" s="78"/>
      <c r="QBG29" s="78"/>
      <c r="QBH29" s="78"/>
      <c r="QBI29" s="78"/>
      <c r="QBJ29" s="78"/>
      <c r="QBK29" s="78"/>
      <c r="QBL29" s="78"/>
      <c r="QBM29" s="78"/>
      <c r="QBN29" s="78"/>
      <c r="QBO29" s="78"/>
      <c r="QBP29" s="78"/>
      <c r="QBQ29" s="78"/>
      <c r="QBR29" s="78"/>
      <c r="QBS29" s="78"/>
      <c r="QBT29" s="78"/>
      <c r="QBU29" s="78"/>
      <c r="QBV29" s="78"/>
      <c r="QBW29" s="78"/>
      <c r="QBX29" s="78"/>
      <c r="QBY29" s="78"/>
      <c r="QBZ29" s="78"/>
      <c r="QCA29" s="78"/>
      <c r="QCB29" s="78"/>
      <c r="QCC29" s="78"/>
      <c r="QCD29" s="78"/>
      <c r="QCE29" s="78"/>
      <c r="QCF29" s="78"/>
      <c r="QCG29" s="78"/>
      <c r="QCH29" s="78"/>
      <c r="QCI29" s="78"/>
      <c r="QCJ29" s="78"/>
      <c r="QCK29" s="78"/>
      <c r="QCL29" s="78"/>
      <c r="QCM29" s="78"/>
      <c r="QCN29" s="78"/>
      <c r="QCO29" s="78"/>
      <c r="QCP29" s="78"/>
      <c r="QCQ29" s="78"/>
      <c r="QCR29" s="78"/>
      <c r="QCS29" s="78"/>
      <c r="QCT29" s="78"/>
      <c r="QCU29" s="78"/>
      <c r="QCV29" s="78"/>
      <c r="QCW29" s="78"/>
      <c r="QCX29" s="78"/>
      <c r="QCY29" s="78"/>
      <c r="QCZ29" s="78"/>
      <c r="QDA29" s="78"/>
      <c r="QDB29" s="78"/>
      <c r="QDC29" s="78"/>
      <c r="QDD29" s="78"/>
      <c r="QDE29" s="78"/>
      <c r="QDF29" s="78"/>
      <c r="QDG29" s="78"/>
      <c r="QDH29" s="78"/>
      <c r="QDI29" s="78"/>
      <c r="QDJ29" s="78"/>
      <c r="QDK29" s="78"/>
      <c r="QDL29" s="78"/>
      <c r="QDM29" s="78"/>
      <c r="QDN29" s="78"/>
      <c r="QDO29" s="78"/>
      <c r="QDP29" s="78"/>
      <c r="QDQ29" s="78"/>
      <c r="QDR29" s="78"/>
      <c r="QDS29" s="78"/>
      <c r="QDT29" s="78"/>
      <c r="QDU29" s="78"/>
      <c r="QDV29" s="78"/>
      <c r="QDW29" s="78"/>
      <c r="QDX29" s="78"/>
      <c r="QDY29" s="78"/>
      <c r="QDZ29" s="78"/>
      <c r="QEA29" s="78"/>
      <c r="QEB29" s="78"/>
      <c r="QEC29" s="78"/>
      <c r="QED29" s="78"/>
      <c r="QEE29" s="78"/>
      <c r="QEF29" s="78"/>
      <c r="QEG29" s="78"/>
      <c r="QEH29" s="78"/>
      <c r="QEI29" s="78"/>
      <c r="QEJ29" s="78"/>
      <c r="QEK29" s="78"/>
      <c r="QEL29" s="78"/>
      <c r="QEM29" s="78"/>
      <c r="QEN29" s="78"/>
      <c r="QEO29" s="78"/>
      <c r="QEP29" s="78"/>
      <c r="QEQ29" s="78"/>
      <c r="QER29" s="78"/>
      <c r="QES29" s="78"/>
      <c r="QET29" s="78"/>
      <c r="QEU29" s="78"/>
      <c r="QEV29" s="78"/>
      <c r="QEW29" s="78"/>
      <c r="QEX29" s="78"/>
      <c r="QEY29" s="78"/>
      <c r="QEZ29" s="78"/>
      <c r="QFA29" s="78"/>
      <c r="QFB29" s="78"/>
      <c r="QFC29" s="78"/>
      <c r="QFD29" s="78"/>
      <c r="QFE29" s="78"/>
      <c r="QFF29" s="78"/>
      <c r="QFG29" s="78"/>
      <c r="QFH29" s="78"/>
      <c r="QFI29" s="78"/>
      <c r="QFJ29" s="78"/>
      <c r="QFK29" s="78"/>
      <c r="QFL29" s="78"/>
      <c r="QFM29" s="78"/>
      <c r="QFN29" s="78"/>
      <c r="QFO29" s="78"/>
      <c r="QFP29" s="78"/>
      <c r="QFQ29" s="78"/>
      <c r="QFR29" s="78"/>
      <c r="QFS29" s="78"/>
      <c r="QFT29" s="78"/>
      <c r="QFU29" s="78"/>
      <c r="QFV29" s="78"/>
      <c r="QFW29" s="78"/>
      <c r="QFX29" s="78"/>
      <c r="QFY29" s="78"/>
      <c r="QFZ29" s="78"/>
      <c r="QGA29" s="78"/>
      <c r="QGB29" s="78"/>
      <c r="QGC29" s="78"/>
      <c r="QGD29" s="78"/>
      <c r="QGE29" s="78"/>
      <c r="QGF29" s="78"/>
      <c r="QGG29" s="78"/>
      <c r="QGH29" s="78"/>
      <c r="QGI29" s="78"/>
      <c r="QGJ29" s="78"/>
      <c r="QGK29" s="78"/>
      <c r="QGL29" s="78"/>
      <c r="QGM29" s="78"/>
      <c r="QGN29" s="78"/>
      <c r="QGO29" s="78"/>
      <c r="QGP29" s="78"/>
      <c r="QGQ29" s="78"/>
      <c r="QGR29" s="78"/>
      <c r="QGS29" s="78"/>
      <c r="QGT29" s="78"/>
      <c r="QGU29" s="78"/>
      <c r="QGV29" s="78"/>
      <c r="QGW29" s="78"/>
      <c r="QGX29" s="78"/>
      <c r="QGY29" s="78"/>
      <c r="QGZ29" s="78"/>
      <c r="QHA29" s="78"/>
      <c r="QHB29" s="78"/>
      <c r="QHC29" s="78"/>
      <c r="QHD29" s="78"/>
      <c r="QHE29" s="78"/>
      <c r="QHF29" s="78"/>
      <c r="QHG29" s="78"/>
      <c r="QHH29" s="78"/>
      <c r="QHI29" s="78"/>
      <c r="QHJ29" s="78"/>
      <c r="QHK29" s="78"/>
      <c r="QHL29" s="78"/>
      <c r="QHM29" s="78"/>
      <c r="QHN29" s="78"/>
      <c r="QHO29" s="78"/>
      <c r="QHP29" s="78"/>
      <c r="QHQ29" s="78"/>
      <c r="QHR29" s="78"/>
      <c r="QHS29" s="78"/>
      <c r="QHT29" s="78"/>
      <c r="QHU29" s="78"/>
      <c r="QHV29" s="78"/>
      <c r="QHW29" s="78"/>
      <c r="QHX29" s="78"/>
      <c r="QHY29" s="78"/>
      <c r="QHZ29" s="78"/>
      <c r="QIA29" s="78"/>
      <c r="QIB29" s="78"/>
      <c r="QIC29" s="78"/>
      <c r="QID29" s="78"/>
      <c r="QIE29" s="78"/>
      <c r="QIF29" s="78"/>
      <c r="QIG29" s="78"/>
      <c r="QIH29" s="78"/>
      <c r="QII29" s="78"/>
      <c r="QIJ29" s="78"/>
      <c r="QIK29" s="78"/>
      <c r="QIL29" s="78"/>
      <c r="QIM29" s="78"/>
      <c r="QIN29" s="78"/>
      <c r="QIO29" s="78"/>
      <c r="QIP29" s="78"/>
      <c r="QIQ29" s="78"/>
      <c r="QIR29" s="78"/>
      <c r="QIS29" s="78"/>
      <c r="QIT29" s="78"/>
      <c r="QIU29" s="78"/>
      <c r="QIV29" s="78"/>
      <c r="QIW29" s="78"/>
      <c r="QIX29" s="78"/>
      <c r="QIY29" s="78"/>
      <c r="QIZ29" s="78"/>
      <c r="QJA29" s="78"/>
      <c r="QJB29" s="78"/>
      <c r="QJC29" s="78"/>
      <c r="QJD29" s="78"/>
      <c r="QJE29" s="78"/>
      <c r="QJF29" s="78"/>
      <c r="QJG29" s="78"/>
      <c r="QJH29" s="78"/>
      <c r="QJI29" s="78"/>
      <c r="QJJ29" s="78"/>
      <c r="QJK29" s="78"/>
      <c r="QJL29" s="78"/>
      <c r="QJM29" s="78"/>
      <c r="QJN29" s="78"/>
      <c r="QJO29" s="78"/>
      <c r="QJP29" s="78"/>
      <c r="QJQ29" s="78"/>
      <c r="QJR29" s="78"/>
      <c r="QJS29" s="78"/>
      <c r="QJT29" s="78"/>
      <c r="QJU29" s="78"/>
      <c r="QJV29" s="78"/>
      <c r="QJW29" s="78"/>
      <c r="QJX29" s="78"/>
      <c r="QJY29" s="78"/>
      <c r="QJZ29" s="78"/>
      <c r="QKA29" s="78"/>
      <c r="QKB29" s="78"/>
      <c r="QKC29" s="78"/>
      <c r="QKD29" s="78"/>
      <c r="QKE29" s="78"/>
      <c r="QKF29" s="78"/>
      <c r="QKG29" s="78"/>
      <c r="QKH29" s="78"/>
      <c r="QKI29" s="78"/>
      <c r="QKJ29" s="78"/>
      <c r="QKK29" s="78"/>
      <c r="QKL29" s="78"/>
      <c r="QKM29" s="78"/>
      <c r="QKN29" s="78"/>
      <c r="QKO29" s="78"/>
      <c r="QKP29" s="78"/>
      <c r="QKQ29" s="78"/>
      <c r="QKR29" s="78"/>
      <c r="QKS29" s="78"/>
      <c r="QKT29" s="78"/>
      <c r="QKU29" s="78"/>
      <c r="QKV29" s="78"/>
      <c r="QKW29" s="78"/>
      <c r="QKX29" s="78"/>
      <c r="QKY29" s="78"/>
      <c r="QKZ29" s="78"/>
      <c r="QLA29" s="78"/>
      <c r="QLB29" s="78"/>
      <c r="QLC29" s="78"/>
      <c r="QLD29" s="78"/>
      <c r="QLE29" s="78"/>
      <c r="QLF29" s="78"/>
      <c r="QLG29" s="78"/>
      <c r="QLH29" s="78"/>
      <c r="QLI29" s="78"/>
      <c r="QLJ29" s="78"/>
      <c r="QLK29" s="78"/>
      <c r="QLL29" s="78"/>
      <c r="QLM29" s="78"/>
      <c r="QLN29" s="78"/>
      <c r="QLO29" s="78"/>
      <c r="QLP29" s="78"/>
      <c r="QLQ29" s="78"/>
      <c r="QLR29" s="78"/>
      <c r="QLS29" s="78"/>
      <c r="QLT29" s="78"/>
      <c r="QLU29" s="78"/>
      <c r="QLV29" s="78"/>
      <c r="QLW29" s="78"/>
      <c r="QLX29" s="78"/>
      <c r="QLY29" s="78"/>
      <c r="QLZ29" s="78"/>
      <c r="QMA29" s="78"/>
      <c r="QMB29" s="78"/>
      <c r="QMC29" s="78"/>
      <c r="QMD29" s="78"/>
      <c r="QME29" s="78"/>
      <c r="QMF29" s="78"/>
      <c r="QMG29" s="78"/>
      <c r="QMH29" s="78"/>
      <c r="QMI29" s="78"/>
      <c r="QMJ29" s="78"/>
      <c r="QMK29" s="78"/>
      <c r="QML29" s="78"/>
      <c r="QMM29" s="78"/>
      <c r="QMN29" s="78"/>
      <c r="QMO29" s="78"/>
      <c r="QMP29" s="78"/>
      <c r="QMQ29" s="78"/>
      <c r="QMR29" s="78"/>
      <c r="QMS29" s="78"/>
      <c r="QMT29" s="78"/>
      <c r="QMU29" s="78"/>
      <c r="QMV29" s="78"/>
      <c r="QMW29" s="78"/>
      <c r="QMX29" s="78"/>
      <c r="QMY29" s="78"/>
      <c r="QMZ29" s="78"/>
      <c r="QNA29" s="78"/>
      <c r="QNB29" s="78"/>
      <c r="QNC29" s="78"/>
      <c r="QND29" s="78"/>
      <c r="QNE29" s="78"/>
      <c r="QNF29" s="78"/>
      <c r="QNG29" s="78"/>
      <c r="QNH29" s="78"/>
      <c r="QNI29" s="78"/>
      <c r="QNJ29" s="78"/>
      <c r="QNK29" s="78"/>
      <c r="QNL29" s="78"/>
      <c r="QNM29" s="78"/>
      <c r="QNN29" s="78"/>
      <c r="QNO29" s="78"/>
      <c r="QNP29" s="78"/>
      <c r="QNQ29" s="78"/>
      <c r="QNR29" s="78"/>
      <c r="QNS29" s="78"/>
      <c r="QNT29" s="78"/>
      <c r="QNU29" s="78"/>
      <c r="QNV29" s="78"/>
      <c r="QNW29" s="78"/>
      <c r="QNX29" s="78"/>
      <c r="QNY29" s="78"/>
      <c r="QNZ29" s="78"/>
      <c r="QOA29" s="78"/>
      <c r="QOB29" s="78"/>
      <c r="QOC29" s="78"/>
      <c r="QOD29" s="78"/>
      <c r="QOE29" s="78"/>
      <c r="QOF29" s="78"/>
      <c r="QOG29" s="78"/>
      <c r="QOH29" s="78"/>
      <c r="QOI29" s="78"/>
      <c r="QOJ29" s="78"/>
      <c r="QOK29" s="78"/>
      <c r="QOL29" s="78"/>
      <c r="QOM29" s="78"/>
      <c r="QON29" s="78"/>
      <c r="QOO29" s="78"/>
      <c r="QOP29" s="78"/>
      <c r="QOQ29" s="78"/>
      <c r="QOR29" s="78"/>
      <c r="QOS29" s="78"/>
      <c r="QOT29" s="78"/>
      <c r="QOU29" s="78"/>
      <c r="QOV29" s="78"/>
      <c r="QOW29" s="78"/>
      <c r="QOX29" s="78"/>
      <c r="QOY29" s="78"/>
      <c r="QOZ29" s="78"/>
      <c r="QPA29" s="78"/>
      <c r="QPB29" s="78"/>
      <c r="QPC29" s="78"/>
      <c r="QPD29" s="78"/>
      <c r="QPE29" s="78"/>
      <c r="QPF29" s="78"/>
      <c r="QPG29" s="78"/>
      <c r="QPH29" s="78"/>
      <c r="QPI29" s="78"/>
      <c r="QPJ29" s="78"/>
      <c r="QPK29" s="78"/>
      <c r="QPL29" s="78"/>
      <c r="QPM29" s="78"/>
      <c r="QPN29" s="78"/>
      <c r="QPO29" s="78"/>
      <c r="QPP29" s="78"/>
      <c r="QPQ29" s="78"/>
      <c r="QPR29" s="78"/>
      <c r="QPS29" s="78"/>
      <c r="QPT29" s="78"/>
      <c r="QPU29" s="78"/>
      <c r="QPV29" s="78"/>
      <c r="QPW29" s="78"/>
      <c r="QPX29" s="78"/>
      <c r="QPY29" s="78"/>
      <c r="QPZ29" s="78"/>
      <c r="QQA29" s="78"/>
      <c r="QQB29" s="78"/>
      <c r="QQC29" s="78"/>
      <c r="QQD29" s="78"/>
      <c r="QQE29" s="78"/>
      <c r="QQF29" s="78"/>
      <c r="QQG29" s="78"/>
      <c r="QQH29" s="78"/>
      <c r="QQI29" s="78"/>
      <c r="QQJ29" s="78"/>
      <c r="QQK29" s="78"/>
      <c r="QQL29" s="78"/>
      <c r="QQM29" s="78"/>
      <c r="QQN29" s="78"/>
      <c r="QQO29" s="78"/>
      <c r="QQP29" s="78"/>
      <c r="QQQ29" s="78"/>
      <c r="QQR29" s="78"/>
      <c r="QQS29" s="78"/>
      <c r="QQT29" s="78"/>
      <c r="QQU29" s="78"/>
      <c r="QQV29" s="78"/>
      <c r="QQW29" s="78"/>
      <c r="QQX29" s="78"/>
      <c r="QQY29" s="78"/>
      <c r="QQZ29" s="78"/>
      <c r="QRA29" s="78"/>
      <c r="QRB29" s="78"/>
      <c r="QRC29" s="78"/>
      <c r="QRD29" s="78"/>
      <c r="QRE29" s="78"/>
      <c r="QRF29" s="78"/>
      <c r="QRG29" s="78"/>
      <c r="QRH29" s="78"/>
      <c r="QRI29" s="78"/>
      <c r="QRJ29" s="78"/>
      <c r="QRK29" s="78"/>
      <c r="QRL29" s="78"/>
      <c r="QRM29" s="78"/>
      <c r="QRN29" s="78"/>
      <c r="QRO29" s="78"/>
      <c r="QRP29" s="78"/>
      <c r="QRQ29" s="78"/>
      <c r="QRR29" s="78"/>
      <c r="QRS29" s="78"/>
      <c r="QRT29" s="78"/>
      <c r="QRU29" s="78"/>
      <c r="QRV29" s="78"/>
      <c r="QRW29" s="78"/>
      <c r="QRX29" s="78"/>
      <c r="QRY29" s="78"/>
      <c r="QRZ29" s="78"/>
      <c r="QSA29" s="78"/>
      <c r="QSB29" s="78"/>
      <c r="QSC29" s="78"/>
      <c r="QSD29" s="78"/>
      <c r="QSE29" s="78"/>
      <c r="QSF29" s="78"/>
      <c r="QSG29" s="78"/>
      <c r="QSH29" s="78"/>
      <c r="QSI29" s="78"/>
      <c r="QSJ29" s="78"/>
      <c r="QSK29" s="78"/>
      <c r="QSL29" s="78"/>
      <c r="QSM29" s="78"/>
      <c r="QSN29" s="78"/>
      <c r="QSO29" s="78"/>
      <c r="QSP29" s="78"/>
      <c r="QSQ29" s="78"/>
      <c r="QSR29" s="78"/>
      <c r="QSS29" s="78"/>
      <c r="QST29" s="78"/>
      <c r="QSU29" s="78"/>
      <c r="QSV29" s="78"/>
      <c r="QSW29" s="78"/>
      <c r="QSX29" s="78"/>
      <c r="QSY29" s="78"/>
      <c r="QSZ29" s="78"/>
      <c r="QTA29" s="78"/>
      <c r="QTB29" s="78"/>
      <c r="QTC29" s="78"/>
      <c r="QTD29" s="78"/>
      <c r="QTE29" s="78"/>
      <c r="QTF29" s="78"/>
      <c r="QTG29" s="78"/>
      <c r="QTH29" s="78"/>
      <c r="QTI29" s="78"/>
      <c r="QTJ29" s="78"/>
      <c r="QTK29" s="78"/>
      <c r="QTL29" s="78"/>
      <c r="QTM29" s="78"/>
      <c r="QTN29" s="78"/>
      <c r="QTO29" s="78"/>
      <c r="QTP29" s="78"/>
      <c r="QTQ29" s="78"/>
      <c r="QTR29" s="78"/>
      <c r="QTS29" s="78"/>
      <c r="QTT29" s="78"/>
      <c r="QTU29" s="78"/>
      <c r="QTV29" s="78"/>
      <c r="QTW29" s="78"/>
      <c r="QTX29" s="78"/>
      <c r="QTY29" s="78"/>
      <c r="QTZ29" s="78"/>
      <c r="QUA29" s="78"/>
      <c r="QUB29" s="78"/>
      <c r="QUC29" s="78"/>
      <c r="QUD29" s="78"/>
      <c r="QUE29" s="78"/>
      <c r="QUF29" s="78"/>
      <c r="QUG29" s="78"/>
      <c r="QUH29" s="78"/>
      <c r="QUI29" s="78"/>
      <c r="QUJ29" s="78"/>
      <c r="QUK29" s="78"/>
      <c r="QUL29" s="78"/>
      <c r="QUM29" s="78"/>
      <c r="QUN29" s="78"/>
      <c r="QUO29" s="78"/>
      <c r="QUP29" s="78"/>
      <c r="QUQ29" s="78"/>
      <c r="QUR29" s="78"/>
      <c r="QUS29" s="78"/>
      <c r="QUT29" s="78"/>
      <c r="QUU29" s="78"/>
      <c r="QUV29" s="78"/>
      <c r="QUW29" s="78"/>
      <c r="QUX29" s="78"/>
      <c r="QUY29" s="78"/>
      <c r="QUZ29" s="78"/>
      <c r="QVA29" s="78"/>
      <c r="QVB29" s="78"/>
      <c r="QVC29" s="78"/>
      <c r="QVD29" s="78"/>
      <c r="QVE29" s="78"/>
      <c r="QVF29" s="78"/>
      <c r="QVG29" s="78"/>
      <c r="QVH29" s="78"/>
      <c r="QVI29" s="78"/>
      <c r="QVJ29" s="78"/>
      <c r="QVK29" s="78"/>
      <c r="QVL29" s="78"/>
      <c r="QVM29" s="78"/>
      <c r="QVN29" s="78"/>
      <c r="QVO29" s="78"/>
      <c r="QVP29" s="78"/>
      <c r="QVQ29" s="78"/>
      <c r="QVR29" s="78"/>
      <c r="QVS29" s="78"/>
      <c r="QVT29" s="78"/>
      <c r="QVU29" s="78"/>
      <c r="QVV29" s="78"/>
      <c r="QVW29" s="78"/>
      <c r="QVX29" s="78"/>
      <c r="QVY29" s="78"/>
      <c r="QVZ29" s="78"/>
      <c r="QWA29" s="78"/>
      <c r="QWB29" s="78"/>
      <c r="QWC29" s="78"/>
      <c r="QWD29" s="78"/>
      <c r="QWE29" s="78"/>
      <c r="QWF29" s="78"/>
      <c r="QWG29" s="78"/>
      <c r="QWH29" s="78"/>
      <c r="QWI29" s="78"/>
      <c r="QWJ29" s="78"/>
      <c r="QWK29" s="78"/>
      <c r="QWL29" s="78"/>
      <c r="QWM29" s="78"/>
      <c r="QWN29" s="78"/>
      <c r="QWO29" s="78"/>
      <c r="QWP29" s="78"/>
      <c r="QWQ29" s="78"/>
      <c r="QWR29" s="78"/>
      <c r="QWS29" s="78"/>
      <c r="QWT29" s="78"/>
      <c r="QWU29" s="78"/>
      <c r="QWV29" s="78"/>
      <c r="QWW29" s="78"/>
      <c r="QWX29" s="78"/>
      <c r="QWY29" s="78"/>
      <c r="QWZ29" s="78"/>
      <c r="QXA29" s="78"/>
      <c r="QXB29" s="78"/>
      <c r="QXC29" s="78"/>
      <c r="QXD29" s="78"/>
      <c r="QXE29" s="78"/>
      <c r="QXF29" s="78"/>
      <c r="QXG29" s="78"/>
      <c r="QXH29" s="78"/>
      <c r="QXI29" s="78"/>
      <c r="QXJ29" s="78"/>
      <c r="QXK29" s="78"/>
      <c r="QXL29" s="78"/>
      <c r="QXM29" s="78"/>
      <c r="QXN29" s="78"/>
      <c r="QXO29" s="78"/>
      <c r="QXP29" s="78"/>
      <c r="QXQ29" s="78"/>
      <c r="QXR29" s="78"/>
      <c r="QXS29" s="78"/>
      <c r="QXT29" s="78"/>
      <c r="QXU29" s="78"/>
      <c r="QXV29" s="78"/>
      <c r="QXW29" s="78"/>
      <c r="QXX29" s="78"/>
      <c r="QXY29" s="78"/>
      <c r="QXZ29" s="78"/>
      <c r="QYA29" s="78"/>
      <c r="QYB29" s="78"/>
      <c r="QYC29" s="78"/>
      <c r="QYD29" s="78"/>
      <c r="QYE29" s="78"/>
      <c r="QYF29" s="78"/>
      <c r="QYG29" s="78"/>
      <c r="QYH29" s="78"/>
      <c r="QYI29" s="78"/>
      <c r="QYJ29" s="78"/>
      <c r="QYK29" s="78"/>
      <c r="QYL29" s="78"/>
      <c r="QYM29" s="78"/>
      <c r="QYN29" s="78"/>
      <c r="QYO29" s="78"/>
      <c r="QYP29" s="78"/>
      <c r="QYQ29" s="78"/>
      <c r="QYR29" s="78"/>
      <c r="QYS29" s="78"/>
      <c r="QYT29" s="78"/>
      <c r="QYU29" s="78"/>
      <c r="QYV29" s="78"/>
      <c r="QYW29" s="78"/>
      <c r="QYX29" s="78"/>
      <c r="QYY29" s="78"/>
      <c r="QYZ29" s="78"/>
      <c r="QZA29" s="78"/>
      <c r="QZB29" s="78"/>
      <c r="QZC29" s="78"/>
      <c r="QZD29" s="78"/>
      <c r="QZE29" s="78"/>
      <c r="QZF29" s="78"/>
      <c r="QZG29" s="78"/>
      <c r="QZH29" s="78"/>
      <c r="QZI29" s="78"/>
      <c r="QZJ29" s="78"/>
      <c r="QZK29" s="78"/>
      <c r="QZL29" s="78"/>
      <c r="QZM29" s="78"/>
      <c r="QZN29" s="78"/>
      <c r="QZO29" s="78"/>
      <c r="QZP29" s="78"/>
      <c r="QZQ29" s="78"/>
      <c r="QZR29" s="78"/>
      <c r="QZS29" s="78"/>
      <c r="QZT29" s="78"/>
      <c r="QZU29" s="78"/>
      <c r="QZV29" s="78"/>
      <c r="QZW29" s="78"/>
      <c r="QZX29" s="78"/>
      <c r="QZY29" s="78"/>
      <c r="QZZ29" s="78"/>
      <c r="RAA29" s="78"/>
      <c r="RAB29" s="78"/>
      <c r="RAC29" s="78"/>
      <c r="RAD29" s="78"/>
      <c r="RAE29" s="78"/>
      <c r="RAF29" s="78"/>
      <c r="RAG29" s="78"/>
      <c r="RAH29" s="78"/>
      <c r="RAI29" s="78"/>
      <c r="RAJ29" s="78"/>
      <c r="RAK29" s="78"/>
      <c r="RAL29" s="78"/>
      <c r="RAM29" s="78"/>
      <c r="RAN29" s="78"/>
      <c r="RAO29" s="78"/>
      <c r="RAP29" s="78"/>
      <c r="RAQ29" s="78"/>
      <c r="RAR29" s="78"/>
      <c r="RAS29" s="78"/>
      <c r="RAT29" s="78"/>
      <c r="RAU29" s="78"/>
      <c r="RAV29" s="78"/>
      <c r="RAW29" s="78"/>
      <c r="RAX29" s="78"/>
      <c r="RAY29" s="78"/>
      <c r="RAZ29" s="78"/>
      <c r="RBA29" s="78"/>
      <c r="RBB29" s="78"/>
      <c r="RBC29" s="78"/>
      <c r="RBD29" s="78"/>
      <c r="RBE29" s="78"/>
      <c r="RBF29" s="78"/>
      <c r="RBG29" s="78"/>
      <c r="RBH29" s="78"/>
      <c r="RBI29" s="78"/>
      <c r="RBJ29" s="78"/>
      <c r="RBK29" s="78"/>
      <c r="RBL29" s="78"/>
      <c r="RBM29" s="78"/>
      <c r="RBN29" s="78"/>
      <c r="RBO29" s="78"/>
      <c r="RBP29" s="78"/>
      <c r="RBQ29" s="78"/>
      <c r="RBR29" s="78"/>
      <c r="RBS29" s="78"/>
      <c r="RBT29" s="78"/>
      <c r="RBU29" s="78"/>
      <c r="RBV29" s="78"/>
      <c r="RBW29" s="78"/>
      <c r="RBX29" s="78"/>
      <c r="RBY29" s="78"/>
      <c r="RBZ29" s="78"/>
      <c r="RCA29" s="78"/>
      <c r="RCB29" s="78"/>
      <c r="RCC29" s="78"/>
      <c r="RCD29" s="78"/>
      <c r="RCE29" s="78"/>
      <c r="RCF29" s="78"/>
      <c r="RCG29" s="78"/>
      <c r="RCH29" s="78"/>
      <c r="RCI29" s="78"/>
      <c r="RCJ29" s="78"/>
      <c r="RCK29" s="78"/>
      <c r="RCL29" s="78"/>
      <c r="RCM29" s="78"/>
      <c r="RCN29" s="78"/>
      <c r="RCO29" s="78"/>
      <c r="RCP29" s="78"/>
      <c r="RCQ29" s="78"/>
      <c r="RCR29" s="78"/>
      <c r="RCS29" s="78"/>
      <c r="RCT29" s="78"/>
      <c r="RCU29" s="78"/>
      <c r="RCV29" s="78"/>
      <c r="RCW29" s="78"/>
      <c r="RCX29" s="78"/>
      <c r="RCY29" s="78"/>
      <c r="RCZ29" s="78"/>
      <c r="RDA29" s="78"/>
      <c r="RDB29" s="78"/>
      <c r="RDC29" s="78"/>
      <c r="RDD29" s="78"/>
      <c r="RDE29" s="78"/>
      <c r="RDF29" s="78"/>
      <c r="RDG29" s="78"/>
      <c r="RDH29" s="78"/>
      <c r="RDI29" s="78"/>
      <c r="RDJ29" s="78"/>
      <c r="RDK29" s="78"/>
      <c r="RDL29" s="78"/>
      <c r="RDM29" s="78"/>
      <c r="RDN29" s="78"/>
      <c r="RDO29" s="78"/>
      <c r="RDP29" s="78"/>
      <c r="RDQ29" s="78"/>
      <c r="RDR29" s="78"/>
      <c r="RDS29" s="78"/>
      <c r="RDT29" s="78"/>
      <c r="RDU29" s="78"/>
      <c r="RDV29" s="78"/>
      <c r="RDW29" s="78"/>
      <c r="RDX29" s="78"/>
      <c r="RDY29" s="78"/>
      <c r="RDZ29" s="78"/>
      <c r="REA29" s="78"/>
      <c r="REB29" s="78"/>
      <c r="REC29" s="78"/>
      <c r="RED29" s="78"/>
      <c r="REE29" s="78"/>
      <c r="REF29" s="78"/>
      <c r="REG29" s="78"/>
      <c r="REH29" s="78"/>
      <c r="REI29" s="78"/>
      <c r="REJ29" s="78"/>
      <c r="REK29" s="78"/>
      <c r="REL29" s="78"/>
      <c r="REM29" s="78"/>
      <c r="REN29" s="78"/>
      <c r="REO29" s="78"/>
      <c r="REP29" s="78"/>
      <c r="REQ29" s="78"/>
      <c r="RER29" s="78"/>
      <c r="RES29" s="78"/>
      <c r="RET29" s="78"/>
      <c r="REU29" s="78"/>
      <c r="REV29" s="78"/>
      <c r="REW29" s="78"/>
      <c r="REX29" s="78"/>
      <c r="REY29" s="78"/>
      <c r="REZ29" s="78"/>
      <c r="RFA29" s="78"/>
      <c r="RFB29" s="78"/>
      <c r="RFC29" s="78"/>
      <c r="RFD29" s="78"/>
      <c r="RFE29" s="78"/>
      <c r="RFF29" s="78"/>
      <c r="RFG29" s="78"/>
      <c r="RFH29" s="78"/>
      <c r="RFI29" s="78"/>
      <c r="RFJ29" s="78"/>
      <c r="RFK29" s="78"/>
      <c r="RFL29" s="78"/>
      <c r="RFM29" s="78"/>
      <c r="RFN29" s="78"/>
      <c r="RFO29" s="78"/>
      <c r="RFP29" s="78"/>
      <c r="RFQ29" s="78"/>
      <c r="RFR29" s="78"/>
      <c r="RFS29" s="78"/>
      <c r="RFT29" s="78"/>
      <c r="RFU29" s="78"/>
      <c r="RFV29" s="78"/>
      <c r="RFW29" s="78"/>
      <c r="RFX29" s="78"/>
      <c r="RFY29" s="78"/>
      <c r="RFZ29" s="78"/>
      <c r="RGA29" s="78"/>
      <c r="RGB29" s="78"/>
      <c r="RGC29" s="78"/>
      <c r="RGD29" s="78"/>
      <c r="RGE29" s="78"/>
      <c r="RGF29" s="78"/>
      <c r="RGG29" s="78"/>
      <c r="RGH29" s="78"/>
      <c r="RGI29" s="78"/>
      <c r="RGJ29" s="78"/>
      <c r="RGK29" s="78"/>
      <c r="RGL29" s="78"/>
      <c r="RGM29" s="78"/>
      <c r="RGN29" s="78"/>
      <c r="RGO29" s="78"/>
      <c r="RGP29" s="78"/>
      <c r="RGQ29" s="78"/>
      <c r="RGR29" s="78"/>
      <c r="RGS29" s="78"/>
      <c r="RGT29" s="78"/>
      <c r="RGU29" s="78"/>
      <c r="RGV29" s="78"/>
      <c r="RGW29" s="78"/>
      <c r="RGX29" s="78"/>
      <c r="RGY29" s="78"/>
      <c r="RGZ29" s="78"/>
      <c r="RHA29" s="78"/>
      <c r="RHB29" s="78"/>
      <c r="RHC29" s="78"/>
      <c r="RHD29" s="78"/>
      <c r="RHE29" s="78"/>
      <c r="RHF29" s="78"/>
      <c r="RHG29" s="78"/>
      <c r="RHH29" s="78"/>
      <c r="RHI29" s="78"/>
      <c r="RHJ29" s="78"/>
      <c r="RHK29" s="78"/>
      <c r="RHL29" s="78"/>
      <c r="RHM29" s="78"/>
      <c r="RHN29" s="78"/>
      <c r="RHO29" s="78"/>
      <c r="RHP29" s="78"/>
      <c r="RHQ29" s="78"/>
      <c r="RHR29" s="78"/>
      <c r="RHS29" s="78"/>
      <c r="RHT29" s="78"/>
      <c r="RHU29" s="78"/>
      <c r="RHV29" s="78"/>
      <c r="RHW29" s="78"/>
      <c r="RHX29" s="78"/>
      <c r="RHY29" s="78"/>
      <c r="RHZ29" s="78"/>
      <c r="RIA29" s="78"/>
      <c r="RIB29" s="78"/>
      <c r="RIC29" s="78"/>
      <c r="RID29" s="78"/>
      <c r="RIE29" s="78"/>
      <c r="RIF29" s="78"/>
      <c r="RIG29" s="78"/>
      <c r="RIH29" s="78"/>
      <c r="RII29" s="78"/>
      <c r="RIJ29" s="78"/>
      <c r="RIK29" s="78"/>
      <c r="RIL29" s="78"/>
      <c r="RIM29" s="78"/>
      <c r="RIN29" s="78"/>
      <c r="RIO29" s="78"/>
      <c r="RIP29" s="78"/>
      <c r="RIQ29" s="78"/>
      <c r="RIR29" s="78"/>
      <c r="RIS29" s="78"/>
      <c r="RIT29" s="78"/>
      <c r="RIU29" s="78"/>
      <c r="RIV29" s="78"/>
      <c r="RIW29" s="78"/>
      <c r="RIX29" s="78"/>
      <c r="RIY29" s="78"/>
      <c r="RIZ29" s="78"/>
      <c r="RJA29" s="78"/>
      <c r="RJB29" s="78"/>
      <c r="RJC29" s="78"/>
      <c r="RJD29" s="78"/>
      <c r="RJE29" s="78"/>
      <c r="RJF29" s="78"/>
      <c r="RJG29" s="78"/>
      <c r="RJH29" s="78"/>
      <c r="RJI29" s="78"/>
      <c r="RJJ29" s="78"/>
      <c r="RJK29" s="78"/>
      <c r="RJL29" s="78"/>
      <c r="RJM29" s="78"/>
      <c r="RJN29" s="78"/>
      <c r="RJO29" s="78"/>
      <c r="RJP29" s="78"/>
      <c r="RJQ29" s="78"/>
      <c r="RJR29" s="78"/>
      <c r="RJS29" s="78"/>
      <c r="RJT29" s="78"/>
      <c r="RJU29" s="78"/>
      <c r="RJV29" s="78"/>
      <c r="RJW29" s="78"/>
      <c r="RJX29" s="78"/>
      <c r="RJY29" s="78"/>
      <c r="RJZ29" s="78"/>
      <c r="RKA29" s="78"/>
      <c r="RKB29" s="78"/>
      <c r="RKC29" s="78"/>
      <c r="RKD29" s="78"/>
      <c r="RKE29" s="78"/>
      <c r="RKF29" s="78"/>
      <c r="RKG29" s="78"/>
      <c r="RKH29" s="78"/>
      <c r="RKI29" s="78"/>
      <c r="RKJ29" s="78"/>
      <c r="RKK29" s="78"/>
      <c r="RKL29" s="78"/>
      <c r="RKM29" s="78"/>
      <c r="RKN29" s="78"/>
      <c r="RKO29" s="78"/>
      <c r="RKP29" s="78"/>
      <c r="RKQ29" s="78"/>
      <c r="RKR29" s="78"/>
      <c r="RKS29" s="78"/>
      <c r="RKT29" s="78"/>
      <c r="RKU29" s="78"/>
      <c r="RKV29" s="78"/>
      <c r="RKW29" s="78"/>
      <c r="RKX29" s="78"/>
      <c r="RKY29" s="78"/>
      <c r="RKZ29" s="78"/>
      <c r="RLA29" s="78"/>
      <c r="RLB29" s="78"/>
      <c r="RLC29" s="78"/>
      <c r="RLD29" s="78"/>
      <c r="RLE29" s="78"/>
      <c r="RLF29" s="78"/>
      <c r="RLG29" s="78"/>
      <c r="RLH29" s="78"/>
      <c r="RLI29" s="78"/>
      <c r="RLJ29" s="78"/>
      <c r="RLK29" s="78"/>
      <c r="RLL29" s="78"/>
      <c r="RLM29" s="78"/>
      <c r="RLN29" s="78"/>
      <c r="RLO29" s="78"/>
      <c r="RLP29" s="78"/>
      <c r="RLQ29" s="78"/>
      <c r="RLR29" s="78"/>
      <c r="RLS29" s="78"/>
      <c r="RLT29" s="78"/>
      <c r="RLU29" s="78"/>
      <c r="RLV29" s="78"/>
      <c r="RLW29" s="78"/>
      <c r="RLX29" s="78"/>
      <c r="RLY29" s="78"/>
      <c r="RLZ29" s="78"/>
      <c r="RMA29" s="78"/>
      <c r="RMB29" s="78"/>
      <c r="RMC29" s="78"/>
      <c r="RMD29" s="78"/>
      <c r="RME29" s="78"/>
      <c r="RMF29" s="78"/>
      <c r="RMG29" s="78"/>
      <c r="RMH29" s="78"/>
      <c r="RMI29" s="78"/>
      <c r="RMJ29" s="78"/>
      <c r="RMK29" s="78"/>
      <c r="RML29" s="78"/>
      <c r="RMM29" s="78"/>
      <c r="RMN29" s="78"/>
      <c r="RMO29" s="78"/>
      <c r="RMP29" s="78"/>
      <c r="RMQ29" s="78"/>
      <c r="RMR29" s="78"/>
      <c r="RMS29" s="78"/>
      <c r="RMT29" s="78"/>
      <c r="RMU29" s="78"/>
      <c r="RMV29" s="78"/>
      <c r="RMW29" s="78"/>
      <c r="RMX29" s="78"/>
      <c r="RMY29" s="78"/>
      <c r="RMZ29" s="78"/>
      <c r="RNA29" s="78"/>
      <c r="RNB29" s="78"/>
      <c r="RNC29" s="78"/>
      <c r="RND29" s="78"/>
      <c r="RNE29" s="78"/>
      <c r="RNF29" s="78"/>
      <c r="RNG29" s="78"/>
      <c r="RNH29" s="78"/>
      <c r="RNI29" s="78"/>
      <c r="RNJ29" s="78"/>
      <c r="RNK29" s="78"/>
      <c r="RNL29" s="78"/>
      <c r="RNM29" s="78"/>
      <c r="RNN29" s="78"/>
      <c r="RNO29" s="78"/>
      <c r="RNP29" s="78"/>
      <c r="RNQ29" s="78"/>
      <c r="RNR29" s="78"/>
      <c r="RNS29" s="78"/>
      <c r="RNT29" s="78"/>
      <c r="RNU29" s="78"/>
      <c r="RNV29" s="78"/>
      <c r="RNW29" s="78"/>
      <c r="RNX29" s="78"/>
      <c r="RNY29" s="78"/>
      <c r="RNZ29" s="78"/>
      <c r="ROA29" s="78"/>
      <c r="ROB29" s="78"/>
      <c r="ROC29" s="78"/>
      <c r="ROD29" s="78"/>
      <c r="ROE29" s="78"/>
      <c r="ROF29" s="78"/>
      <c r="ROG29" s="78"/>
      <c r="ROH29" s="78"/>
      <c r="ROI29" s="78"/>
      <c r="ROJ29" s="78"/>
      <c r="ROK29" s="78"/>
      <c r="ROL29" s="78"/>
      <c r="ROM29" s="78"/>
      <c r="RON29" s="78"/>
      <c r="ROO29" s="78"/>
      <c r="ROP29" s="78"/>
      <c r="ROQ29" s="78"/>
      <c r="ROR29" s="78"/>
      <c r="ROS29" s="78"/>
      <c r="ROT29" s="78"/>
      <c r="ROU29" s="78"/>
      <c r="ROV29" s="78"/>
      <c r="ROW29" s="78"/>
      <c r="ROX29" s="78"/>
      <c r="ROY29" s="78"/>
      <c r="ROZ29" s="78"/>
      <c r="RPA29" s="78"/>
      <c r="RPB29" s="78"/>
      <c r="RPC29" s="78"/>
      <c r="RPD29" s="78"/>
      <c r="RPE29" s="78"/>
      <c r="RPF29" s="78"/>
      <c r="RPG29" s="78"/>
      <c r="RPH29" s="78"/>
      <c r="RPI29" s="78"/>
      <c r="RPJ29" s="78"/>
      <c r="RPK29" s="78"/>
      <c r="RPL29" s="78"/>
      <c r="RPM29" s="78"/>
      <c r="RPN29" s="78"/>
      <c r="RPO29" s="78"/>
      <c r="RPP29" s="78"/>
      <c r="RPQ29" s="78"/>
      <c r="RPR29" s="78"/>
      <c r="RPS29" s="78"/>
      <c r="RPT29" s="78"/>
      <c r="RPU29" s="78"/>
      <c r="RPV29" s="78"/>
      <c r="RPW29" s="78"/>
      <c r="RPX29" s="78"/>
      <c r="RPY29" s="78"/>
      <c r="RPZ29" s="78"/>
      <c r="RQA29" s="78"/>
      <c r="RQB29" s="78"/>
      <c r="RQC29" s="78"/>
      <c r="RQD29" s="78"/>
      <c r="RQE29" s="78"/>
      <c r="RQF29" s="78"/>
      <c r="RQG29" s="78"/>
      <c r="RQH29" s="78"/>
      <c r="RQI29" s="78"/>
      <c r="RQJ29" s="78"/>
      <c r="RQK29" s="78"/>
      <c r="RQL29" s="78"/>
      <c r="RQM29" s="78"/>
      <c r="RQN29" s="78"/>
      <c r="RQO29" s="78"/>
      <c r="RQP29" s="78"/>
      <c r="RQQ29" s="78"/>
      <c r="RQR29" s="78"/>
      <c r="RQS29" s="78"/>
      <c r="RQT29" s="78"/>
      <c r="RQU29" s="78"/>
      <c r="RQV29" s="78"/>
      <c r="RQW29" s="78"/>
      <c r="RQX29" s="78"/>
      <c r="RQY29" s="78"/>
      <c r="RQZ29" s="78"/>
      <c r="RRA29" s="78"/>
      <c r="RRB29" s="78"/>
      <c r="RRC29" s="78"/>
      <c r="RRD29" s="78"/>
      <c r="RRE29" s="78"/>
      <c r="RRF29" s="78"/>
      <c r="RRG29" s="78"/>
      <c r="RRH29" s="78"/>
      <c r="RRI29" s="78"/>
      <c r="RRJ29" s="78"/>
      <c r="RRK29" s="78"/>
      <c r="RRL29" s="78"/>
      <c r="RRM29" s="78"/>
      <c r="RRN29" s="78"/>
      <c r="RRO29" s="78"/>
      <c r="RRP29" s="78"/>
      <c r="RRQ29" s="78"/>
      <c r="RRR29" s="78"/>
      <c r="RRS29" s="78"/>
      <c r="RRT29" s="78"/>
      <c r="RRU29" s="78"/>
      <c r="RRV29" s="78"/>
      <c r="RRW29" s="78"/>
      <c r="RRX29" s="78"/>
      <c r="RRY29" s="78"/>
      <c r="RRZ29" s="78"/>
      <c r="RSA29" s="78"/>
      <c r="RSB29" s="78"/>
      <c r="RSC29" s="78"/>
      <c r="RSD29" s="78"/>
      <c r="RSE29" s="78"/>
      <c r="RSF29" s="78"/>
      <c r="RSG29" s="78"/>
      <c r="RSH29" s="78"/>
      <c r="RSI29" s="78"/>
      <c r="RSJ29" s="78"/>
      <c r="RSK29" s="78"/>
      <c r="RSL29" s="78"/>
      <c r="RSM29" s="78"/>
      <c r="RSN29" s="78"/>
      <c r="RSO29" s="78"/>
      <c r="RSP29" s="78"/>
      <c r="RSQ29" s="78"/>
      <c r="RSR29" s="78"/>
      <c r="RSS29" s="78"/>
      <c r="RST29" s="78"/>
      <c r="RSU29" s="78"/>
      <c r="RSV29" s="78"/>
      <c r="RSW29" s="78"/>
      <c r="RSX29" s="78"/>
      <c r="RSY29" s="78"/>
      <c r="RSZ29" s="78"/>
      <c r="RTA29" s="78"/>
      <c r="RTB29" s="78"/>
      <c r="RTC29" s="78"/>
      <c r="RTD29" s="78"/>
      <c r="RTE29" s="78"/>
      <c r="RTF29" s="78"/>
      <c r="RTG29" s="78"/>
      <c r="RTH29" s="78"/>
      <c r="RTI29" s="78"/>
      <c r="RTJ29" s="78"/>
      <c r="RTK29" s="78"/>
      <c r="RTL29" s="78"/>
      <c r="RTM29" s="78"/>
      <c r="RTN29" s="78"/>
      <c r="RTO29" s="78"/>
      <c r="RTP29" s="78"/>
      <c r="RTQ29" s="78"/>
      <c r="RTR29" s="78"/>
      <c r="RTS29" s="78"/>
      <c r="RTT29" s="78"/>
      <c r="RTU29" s="78"/>
      <c r="RTV29" s="78"/>
      <c r="RTW29" s="78"/>
      <c r="RTX29" s="78"/>
      <c r="RTY29" s="78"/>
      <c r="RTZ29" s="78"/>
      <c r="RUA29" s="78"/>
      <c r="RUB29" s="78"/>
      <c r="RUC29" s="78"/>
      <c r="RUD29" s="78"/>
      <c r="RUE29" s="78"/>
      <c r="RUF29" s="78"/>
      <c r="RUG29" s="78"/>
      <c r="RUH29" s="78"/>
      <c r="RUI29" s="78"/>
      <c r="RUJ29" s="78"/>
      <c r="RUK29" s="78"/>
      <c r="RUL29" s="78"/>
      <c r="RUM29" s="78"/>
      <c r="RUN29" s="78"/>
      <c r="RUO29" s="78"/>
      <c r="RUP29" s="78"/>
      <c r="RUQ29" s="78"/>
      <c r="RUR29" s="78"/>
      <c r="RUS29" s="78"/>
      <c r="RUT29" s="78"/>
      <c r="RUU29" s="78"/>
      <c r="RUV29" s="78"/>
      <c r="RUW29" s="78"/>
      <c r="RUX29" s="78"/>
      <c r="RUY29" s="78"/>
      <c r="RUZ29" s="78"/>
      <c r="RVA29" s="78"/>
      <c r="RVB29" s="78"/>
      <c r="RVC29" s="78"/>
      <c r="RVD29" s="78"/>
      <c r="RVE29" s="78"/>
      <c r="RVF29" s="78"/>
      <c r="RVG29" s="78"/>
      <c r="RVH29" s="78"/>
      <c r="RVI29" s="78"/>
      <c r="RVJ29" s="78"/>
      <c r="RVK29" s="78"/>
      <c r="RVL29" s="78"/>
      <c r="RVM29" s="78"/>
      <c r="RVN29" s="78"/>
      <c r="RVO29" s="78"/>
      <c r="RVP29" s="78"/>
      <c r="RVQ29" s="78"/>
      <c r="RVR29" s="78"/>
      <c r="RVS29" s="78"/>
      <c r="RVT29" s="78"/>
      <c r="RVU29" s="78"/>
      <c r="RVV29" s="78"/>
      <c r="RVW29" s="78"/>
      <c r="RVX29" s="78"/>
      <c r="RVY29" s="78"/>
      <c r="RVZ29" s="78"/>
      <c r="RWA29" s="78"/>
      <c r="RWB29" s="78"/>
      <c r="RWC29" s="78"/>
      <c r="RWD29" s="78"/>
      <c r="RWE29" s="78"/>
      <c r="RWF29" s="78"/>
      <c r="RWG29" s="78"/>
      <c r="RWH29" s="78"/>
      <c r="RWI29" s="78"/>
      <c r="RWJ29" s="78"/>
      <c r="RWK29" s="78"/>
      <c r="RWL29" s="78"/>
      <c r="RWM29" s="78"/>
      <c r="RWN29" s="78"/>
      <c r="RWO29" s="78"/>
      <c r="RWP29" s="78"/>
      <c r="RWQ29" s="78"/>
      <c r="RWR29" s="78"/>
      <c r="RWS29" s="78"/>
      <c r="RWT29" s="78"/>
      <c r="RWU29" s="78"/>
      <c r="RWV29" s="78"/>
      <c r="RWW29" s="78"/>
      <c r="RWX29" s="78"/>
      <c r="RWY29" s="78"/>
      <c r="RWZ29" s="78"/>
      <c r="RXA29" s="78"/>
      <c r="RXB29" s="78"/>
      <c r="RXC29" s="78"/>
      <c r="RXD29" s="78"/>
      <c r="RXE29" s="78"/>
      <c r="RXF29" s="78"/>
      <c r="RXG29" s="78"/>
      <c r="RXH29" s="78"/>
      <c r="RXI29" s="78"/>
      <c r="RXJ29" s="78"/>
      <c r="RXK29" s="78"/>
      <c r="RXL29" s="78"/>
      <c r="RXM29" s="78"/>
      <c r="RXN29" s="78"/>
      <c r="RXO29" s="78"/>
      <c r="RXP29" s="78"/>
      <c r="RXQ29" s="78"/>
      <c r="RXR29" s="78"/>
      <c r="RXS29" s="78"/>
      <c r="RXT29" s="78"/>
      <c r="RXU29" s="78"/>
      <c r="RXV29" s="78"/>
      <c r="RXW29" s="78"/>
      <c r="RXX29" s="78"/>
      <c r="RXY29" s="78"/>
      <c r="RXZ29" s="78"/>
      <c r="RYA29" s="78"/>
      <c r="RYB29" s="78"/>
      <c r="RYC29" s="78"/>
      <c r="RYD29" s="78"/>
      <c r="RYE29" s="78"/>
      <c r="RYF29" s="78"/>
      <c r="RYG29" s="78"/>
      <c r="RYH29" s="78"/>
      <c r="RYI29" s="78"/>
      <c r="RYJ29" s="78"/>
      <c r="RYK29" s="78"/>
      <c r="RYL29" s="78"/>
      <c r="RYM29" s="78"/>
      <c r="RYN29" s="78"/>
      <c r="RYO29" s="78"/>
      <c r="RYP29" s="78"/>
      <c r="RYQ29" s="78"/>
      <c r="RYR29" s="78"/>
      <c r="RYS29" s="78"/>
      <c r="RYT29" s="78"/>
      <c r="RYU29" s="78"/>
      <c r="RYV29" s="78"/>
      <c r="RYW29" s="78"/>
      <c r="RYX29" s="78"/>
      <c r="RYY29" s="78"/>
      <c r="RYZ29" s="78"/>
      <c r="RZA29" s="78"/>
      <c r="RZB29" s="78"/>
      <c r="RZC29" s="78"/>
      <c r="RZD29" s="78"/>
      <c r="RZE29" s="78"/>
      <c r="RZF29" s="78"/>
      <c r="RZG29" s="78"/>
      <c r="RZH29" s="78"/>
      <c r="RZI29" s="78"/>
      <c r="RZJ29" s="78"/>
      <c r="RZK29" s="78"/>
      <c r="RZL29" s="78"/>
      <c r="RZM29" s="78"/>
      <c r="RZN29" s="78"/>
      <c r="RZO29" s="78"/>
      <c r="RZP29" s="78"/>
      <c r="RZQ29" s="78"/>
      <c r="RZR29" s="78"/>
      <c r="RZS29" s="78"/>
      <c r="RZT29" s="78"/>
      <c r="RZU29" s="78"/>
      <c r="RZV29" s="78"/>
      <c r="RZW29" s="78"/>
      <c r="RZX29" s="78"/>
      <c r="RZY29" s="78"/>
      <c r="RZZ29" s="78"/>
      <c r="SAA29" s="78"/>
      <c r="SAB29" s="78"/>
      <c r="SAC29" s="78"/>
      <c r="SAD29" s="78"/>
      <c r="SAE29" s="78"/>
      <c r="SAF29" s="78"/>
      <c r="SAG29" s="78"/>
      <c r="SAH29" s="78"/>
      <c r="SAI29" s="78"/>
      <c r="SAJ29" s="78"/>
      <c r="SAK29" s="78"/>
      <c r="SAL29" s="78"/>
      <c r="SAM29" s="78"/>
      <c r="SAN29" s="78"/>
      <c r="SAO29" s="78"/>
      <c r="SAP29" s="78"/>
      <c r="SAQ29" s="78"/>
      <c r="SAR29" s="78"/>
      <c r="SAS29" s="78"/>
      <c r="SAT29" s="78"/>
      <c r="SAU29" s="78"/>
      <c r="SAV29" s="78"/>
      <c r="SAW29" s="78"/>
      <c r="SAX29" s="78"/>
      <c r="SAY29" s="78"/>
      <c r="SAZ29" s="78"/>
      <c r="SBA29" s="78"/>
      <c r="SBB29" s="78"/>
      <c r="SBC29" s="78"/>
      <c r="SBD29" s="78"/>
      <c r="SBE29" s="78"/>
      <c r="SBF29" s="78"/>
      <c r="SBG29" s="78"/>
      <c r="SBH29" s="78"/>
      <c r="SBI29" s="78"/>
      <c r="SBJ29" s="78"/>
      <c r="SBK29" s="78"/>
      <c r="SBL29" s="78"/>
      <c r="SBM29" s="78"/>
      <c r="SBN29" s="78"/>
      <c r="SBO29" s="78"/>
      <c r="SBP29" s="78"/>
      <c r="SBQ29" s="78"/>
      <c r="SBR29" s="78"/>
      <c r="SBS29" s="78"/>
      <c r="SBT29" s="78"/>
      <c r="SBU29" s="78"/>
      <c r="SBV29" s="78"/>
      <c r="SBW29" s="78"/>
      <c r="SBX29" s="78"/>
      <c r="SBY29" s="78"/>
      <c r="SBZ29" s="78"/>
      <c r="SCA29" s="78"/>
      <c r="SCB29" s="78"/>
      <c r="SCC29" s="78"/>
      <c r="SCD29" s="78"/>
      <c r="SCE29" s="78"/>
      <c r="SCF29" s="78"/>
      <c r="SCG29" s="78"/>
      <c r="SCH29" s="78"/>
      <c r="SCI29" s="78"/>
      <c r="SCJ29" s="78"/>
      <c r="SCK29" s="78"/>
      <c r="SCL29" s="78"/>
      <c r="SCM29" s="78"/>
      <c r="SCN29" s="78"/>
      <c r="SCO29" s="78"/>
      <c r="SCP29" s="78"/>
      <c r="SCQ29" s="78"/>
      <c r="SCR29" s="78"/>
      <c r="SCS29" s="78"/>
      <c r="SCT29" s="78"/>
      <c r="SCU29" s="78"/>
      <c r="SCV29" s="78"/>
      <c r="SCW29" s="78"/>
      <c r="SCX29" s="78"/>
      <c r="SCY29" s="78"/>
      <c r="SCZ29" s="78"/>
      <c r="SDA29" s="78"/>
      <c r="SDB29" s="78"/>
      <c r="SDC29" s="78"/>
      <c r="SDD29" s="78"/>
      <c r="SDE29" s="78"/>
      <c r="SDF29" s="78"/>
      <c r="SDG29" s="78"/>
      <c r="SDH29" s="78"/>
      <c r="SDI29" s="78"/>
      <c r="SDJ29" s="78"/>
      <c r="SDK29" s="78"/>
      <c r="SDL29" s="78"/>
      <c r="SDM29" s="78"/>
      <c r="SDN29" s="78"/>
      <c r="SDO29" s="78"/>
      <c r="SDP29" s="78"/>
      <c r="SDQ29" s="78"/>
      <c r="SDR29" s="78"/>
      <c r="SDS29" s="78"/>
      <c r="SDT29" s="78"/>
      <c r="SDU29" s="78"/>
      <c r="SDV29" s="78"/>
      <c r="SDW29" s="78"/>
      <c r="SDX29" s="78"/>
      <c r="SDY29" s="78"/>
      <c r="SDZ29" s="78"/>
      <c r="SEA29" s="78"/>
      <c r="SEB29" s="78"/>
      <c r="SEC29" s="78"/>
      <c r="SED29" s="78"/>
      <c r="SEE29" s="78"/>
      <c r="SEF29" s="78"/>
      <c r="SEG29" s="78"/>
      <c r="SEH29" s="78"/>
      <c r="SEI29" s="78"/>
      <c r="SEJ29" s="78"/>
      <c r="SEK29" s="78"/>
      <c r="SEL29" s="78"/>
      <c r="SEM29" s="78"/>
      <c r="SEN29" s="78"/>
      <c r="SEO29" s="78"/>
      <c r="SEP29" s="78"/>
      <c r="SEQ29" s="78"/>
      <c r="SER29" s="78"/>
      <c r="SES29" s="78"/>
      <c r="SET29" s="78"/>
      <c r="SEU29" s="78"/>
      <c r="SEV29" s="78"/>
      <c r="SEW29" s="78"/>
      <c r="SEX29" s="78"/>
      <c r="SEY29" s="78"/>
      <c r="SEZ29" s="78"/>
      <c r="SFA29" s="78"/>
      <c r="SFB29" s="78"/>
      <c r="SFC29" s="78"/>
      <c r="SFD29" s="78"/>
      <c r="SFE29" s="78"/>
      <c r="SFF29" s="78"/>
      <c r="SFG29" s="78"/>
      <c r="SFH29" s="78"/>
      <c r="SFI29" s="78"/>
      <c r="SFJ29" s="78"/>
      <c r="SFK29" s="78"/>
      <c r="SFL29" s="78"/>
      <c r="SFM29" s="78"/>
      <c r="SFN29" s="78"/>
      <c r="SFO29" s="78"/>
      <c r="SFP29" s="78"/>
      <c r="SFQ29" s="78"/>
      <c r="SFR29" s="78"/>
      <c r="SFS29" s="78"/>
      <c r="SFT29" s="78"/>
      <c r="SFU29" s="78"/>
      <c r="SFV29" s="78"/>
      <c r="SFW29" s="78"/>
      <c r="SFX29" s="78"/>
      <c r="SFY29" s="78"/>
      <c r="SFZ29" s="78"/>
      <c r="SGA29" s="78"/>
      <c r="SGB29" s="78"/>
      <c r="SGC29" s="78"/>
      <c r="SGD29" s="78"/>
      <c r="SGE29" s="78"/>
      <c r="SGF29" s="78"/>
      <c r="SGG29" s="78"/>
      <c r="SGH29" s="78"/>
      <c r="SGI29" s="78"/>
      <c r="SGJ29" s="78"/>
      <c r="SGK29" s="78"/>
      <c r="SGL29" s="78"/>
      <c r="SGM29" s="78"/>
      <c r="SGN29" s="78"/>
      <c r="SGO29" s="78"/>
      <c r="SGP29" s="78"/>
      <c r="SGQ29" s="78"/>
      <c r="SGR29" s="78"/>
      <c r="SGS29" s="78"/>
      <c r="SGT29" s="78"/>
      <c r="SGU29" s="78"/>
      <c r="SGV29" s="78"/>
      <c r="SGW29" s="78"/>
      <c r="SGX29" s="78"/>
      <c r="SGY29" s="78"/>
      <c r="SGZ29" s="78"/>
      <c r="SHA29" s="78"/>
      <c r="SHB29" s="78"/>
      <c r="SHC29" s="78"/>
      <c r="SHD29" s="78"/>
      <c r="SHE29" s="78"/>
      <c r="SHF29" s="78"/>
      <c r="SHG29" s="78"/>
      <c r="SHH29" s="78"/>
      <c r="SHI29" s="78"/>
      <c r="SHJ29" s="78"/>
      <c r="SHK29" s="78"/>
      <c r="SHL29" s="78"/>
      <c r="SHM29" s="78"/>
      <c r="SHN29" s="78"/>
      <c r="SHO29" s="78"/>
      <c r="SHP29" s="78"/>
      <c r="SHQ29" s="78"/>
      <c r="SHR29" s="78"/>
      <c r="SHS29" s="78"/>
      <c r="SHT29" s="78"/>
      <c r="SHU29" s="78"/>
      <c r="SHV29" s="78"/>
      <c r="SHW29" s="78"/>
      <c r="SHX29" s="78"/>
      <c r="SHY29" s="78"/>
      <c r="SHZ29" s="78"/>
      <c r="SIA29" s="78"/>
      <c r="SIB29" s="78"/>
      <c r="SIC29" s="78"/>
      <c r="SID29" s="78"/>
      <c r="SIE29" s="78"/>
      <c r="SIF29" s="78"/>
      <c r="SIG29" s="78"/>
      <c r="SIH29" s="78"/>
      <c r="SII29" s="78"/>
      <c r="SIJ29" s="78"/>
      <c r="SIK29" s="78"/>
      <c r="SIL29" s="78"/>
      <c r="SIM29" s="78"/>
      <c r="SIN29" s="78"/>
      <c r="SIO29" s="78"/>
      <c r="SIP29" s="78"/>
      <c r="SIQ29" s="78"/>
      <c r="SIR29" s="78"/>
      <c r="SIS29" s="78"/>
      <c r="SIT29" s="78"/>
      <c r="SIU29" s="78"/>
      <c r="SIV29" s="78"/>
      <c r="SIW29" s="78"/>
      <c r="SIX29" s="78"/>
      <c r="SIY29" s="78"/>
      <c r="SIZ29" s="78"/>
      <c r="SJA29" s="78"/>
      <c r="SJB29" s="78"/>
      <c r="SJC29" s="78"/>
      <c r="SJD29" s="78"/>
      <c r="SJE29" s="78"/>
      <c r="SJF29" s="78"/>
      <c r="SJG29" s="78"/>
      <c r="SJH29" s="78"/>
      <c r="SJI29" s="78"/>
      <c r="SJJ29" s="78"/>
      <c r="SJK29" s="78"/>
      <c r="SJL29" s="78"/>
      <c r="SJM29" s="78"/>
      <c r="SJN29" s="78"/>
      <c r="SJO29" s="78"/>
      <c r="SJP29" s="78"/>
      <c r="SJQ29" s="78"/>
      <c r="SJR29" s="78"/>
      <c r="SJS29" s="78"/>
      <c r="SJT29" s="78"/>
      <c r="SJU29" s="78"/>
      <c r="SJV29" s="78"/>
      <c r="SJW29" s="78"/>
      <c r="SJX29" s="78"/>
      <c r="SJY29" s="78"/>
      <c r="SJZ29" s="78"/>
      <c r="SKA29" s="78"/>
      <c r="SKB29" s="78"/>
      <c r="SKC29" s="78"/>
      <c r="SKD29" s="78"/>
      <c r="SKE29" s="78"/>
      <c r="SKF29" s="78"/>
      <c r="SKG29" s="78"/>
      <c r="SKH29" s="78"/>
      <c r="SKI29" s="78"/>
      <c r="SKJ29" s="78"/>
      <c r="SKK29" s="78"/>
      <c r="SKL29" s="78"/>
      <c r="SKM29" s="78"/>
      <c r="SKN29" s="78"/>
      <c r="SKO29" s="78"/>
      <c r="SKP29" s="78"/>
      <c r="SKQ29" s="78"/>
      <c r="SKR29" s="78"/>
      <c r="SKS29" s="78"/>
      <c r="SKT29" s="78"/>
      <c r="SKU29" s="78"/>
      <c r="SKV29" s="78"/>
      <c r="SKW29" s="78"/>
      <c r="SKX29" s="78"/>
      <c r="SKY29" s="78"/>
      <c r="SKZ29" s="78"/>
      <c r="SLA29" s="78"/>
      <c r="SLB29" s="78"/>
      <c r="SLC29" s="78"/>
      <c r="SLD29" s="78"/>
      <c r="SLE29" s="78"/>
      <c r="SLF29" s="78"/>
      <c r="SLG29" s="78"/>
      <c r="SLH29" s="78"/>
      <c r="SLI29" s="78"/>
      <c r="SLJ29" s="78"/>
      <c r="SLK29" s="78"/>
      <c r="SLL29" s="78"/>
      <c r="SLM29" s="78"/>
      <c r="SLN29" s="78"/>
      <c r="SLO29" s="78"/>
      <c r="SLP29" s="78"/>
      <c r="SLQ29" s="78"/>
      <c r="SLR29" s="78"/>
      <c r="SLS29" s="78"/>
      <c r="SLT29" s="78"/>
      <c r="SLU29" s="78"/>
      <c r="SLV29" s="78"/>
      <c r="SLW29" s="78"/>
      <c r="SLX29" s="78"/>
      <c r="SLY29" s="78"/>
      <c r="SLZ29" s="78"/>
      <c r="SMA29" s="78"/>
      <c r="SMB29" s="78"/>
      <c r="SMC29" s="78"/>
      <c r="SMD29" s="78"/>
      <c r="SME29" s="78"/>
      <c r="SMF29" s="78"/>
      <c r="SMG29" s="78"/>
      <c r="SMH29" s="78"/>
      <c r="SMI29" s="78"/>
      <c r="SMJ29" s="78"/>
      <c r="SMK29" s="78"/>
      <c r="SML29" s="78"/>
      <c r="SMM29" s="78"/>
      <c r="SMN29" s="78"/>
      <c r="SMO29" s="78"/>
      <c r="SMP29" s="78"/>
      <c r="SMQ29" s="78"/>
      <c r="SMR29" s="78"/>
      <c r="SMS29" s="78"/>
      <c r="SMT29" s="78"/>
      <c r="SMU29" s="78"/>
      <c r="SMV29" s="78"/>
      <c r="SMW29" s="78"/>
      <c r="SMX29" s="78"/>
      <c r="SMY29" s="78"/>
      <c r="SMZ29" s="78"/>
      <c r="SNA29" s="78"/>
      <c r="SNB29" s="78"/>
      <c r="SNC29" s="78"/>
      <c r="SND29" s="78"/>
      <c r="SNE29" s="78"/>
      <c r="SNF29" s="78"/>
      <c r="SNG29" s="78"/>
      <c r="SNH29" s="78"/>
      <c r="SNI29" s="78"/>
      <c r="SNJ29" s="78"/>
      <c r="SNK29" s="78"/>
      <c r="SNL29" s="78"/>
      <c r="SNM29" s="78"/>
      <c r="SNN29" s="78"/>
      <c r="SNO29" s="78"/>
      <c r="SNP29" s="78"/>
      <c r="SNQ29" s="78"/>
      <c r="SNR29" s="78"/>
      <c r="SNS29" s="78"/>
      <c r="SNT29" s="78"/>
      <c r="SNU29" s="78"/>
      <c r="SNV29" s="78"/>
      <c r="SNW29" s="78"/>
      <c r="SNX29" s="78"/>
      <c r="SNY29" s="78"/>
      <c r="SNZ29" s="78"/>
      <c r="SOA29" s="78"/>
      <c r="SOB29" s="78"/>
      <c r="SOC29" s="78"/>
      <c r="SOD29" s="78"/>
      <c r="SOE29" s="78"/>
      <c r="SOF29" s="78"/>
      <c r="SOG29" s="78"/>
      <c r="SOH29" s="78"/>
      <c r="SOI29" s="78"/>
      <c r="SOJ29" s="78"/>
      <c r="SOK29" s="78"/>
      <c r="SOL29" s="78"/>
      <c r="SOM29" s="78"/>
      <c r="SON29" s="78"/>
      <c r="SOO29" s="78"/>
      <c r="SOP29" s="78"/>
      <c r="SOQ29" s="78"/>
      <c r="SOR29" s="78"/>
      <c r="SOS29" s="78"/>
      <c r="SOT29" s="78"/>
      <c r="SOU29" s="78"/>
      <c r="SOV29" s="78"/>
      <c r="SOW29" s="78"/>
      <c r="SOX29" s="78"/>
      <c r="SOY29" s="78"/>
      <c r="SOZ29" s="78"/>
      <c r="SPA29" s="78"/>
      <c r="SPB29" s="78"/>
      <c r="SPC29" s="78"/>
      <c r="SPD29" s="78"/>
      <c r="SPE29" s="78"/>
      <c r="SPF29" s="78"/>
      <c r="SPG29" s="78"/>
      <c r="SPH29" s="78"/>
      <c r="SPI29" s="78"/>
      <c r="SPJ29" s="78"/>
      <c r="SPK29" s="78"/>
      <c r="SPL29" s="78"/>
      <c r="SPM29" s="78"/>
      <c r="SPN29" s="78"/>
      <c r="SPO29" s="78"/>
      <c r="SPP29" s="78"/>
      <c r="SPQ29" s="78"/>
      <c r="SPR29" s="78"/>
      <c r="SPS29" s="78"/>
      <c r="SPT29" s="78"/>
      <c r="SPU29" s="78"/>
      <c r="SPV29" s="78"/>
      <c r="SPW29" s="78"/>
      <c r="SPX29" s="78"/>
      <c r="SPY29" s="78"/>
      <c r="SPZ29" s="78"/>
      <c r="SQA29" s="78"/>
      <c r="SQB29" s="78"/>
      <c r="SQC29" s="78"/>
      <c r="SQD29" s="78"/>
      <c r="SQE29" s="78"/>
      <c r="SQF29" s="78"/>
      <c r="SQG29" s="78"/>
      <c r="SQH29" s="78"/>
      <c r="SQI29" s="78"/>
      <c r="SQJ29" s="78"/>
      <c r="SQK29" s="78"/>
      <c r="SQL29" s="78"/>
      <c r="SQM29" s="78"/>
      <c r="SQN29" s="78"/>
      <c r="SQO29" s="78"/>
      <c r="SQP29" s="78"/>
      <c r="SQQ29" s="78"/>
      <c r="SQR29" s="78"/>
      <c r="SQS29" s="78"/>
      <c r="SQT29" s="78"/>
      <c r="SQU29" s="78"/>
      <c r="SQV29" s="78"/>
      <c r="SQW29" s="78"/>
      <c r="SQX29" s="78"/>
      <c r="SQY29" s="78"/>
      <c r="SQZ29" s="78"/>
      <c r="SRA29" s="78"/>
      <c r="SRB29" s="78"/>
      <c r="SRC29" s="78"/>
      <c r="SRD29" s="78"/>
      <c r="SRE29" s="78"/>
      <c r="SRF29" s="78"/>
      <c r="SRG29" s="78"/>
      <c r="SRH29" s="78"/>
      <c r="SRI29" s="78"/>
      <c r="SRJ29" s="78"/>
      <c r="SRK29" s="78"/>
      <c r="SRL29" s="78"/>
      <c r="SRM29" s="78"/>
      <c r="SRN29" s="78"/>
      <c r="SRO29" s="78"/>
      <c r="SRP29" s="78"/>
      <c r="SRQ29" s="78"/>
      <c r="SRR29" s="78"/>
      <c r="SRS29" s="78"/>
      <c r="SRT29" s="78"/>
      <c r="SRU29" s="78"/>
      <c r="SRV29" s="78"/>
      <c r="SRW29" s="78"/>
      <c r="SRX29" s="78"/>
      <c r="SRY29" s="78"/>
      <c r="SRZ29" s="78"/>
      <c r="SSA29" s="78"/>
      <c r="SSB29" s="78"/>
      <c r="SSC29" s="78"/>
      <c r="SSD29" s="78"/>
      <c r="SSE29" s="78"/>
      <c r="SSF29" s="78"/>
      <c r="SSG29" s="78"/>
      <c r="SSH29" s="78"/>
      <c r="SSI29" s="78"/>
      <c r="SSJ29" s="78"/>
      <c r="SSK29" s="78"/>
      <c r="SSL29" s="78"/>
      <c r="SSM29" s="78"/>
      <c r="SSN29" s="78"/>
      <c r="SSO29" s="78"/>
      <c r="SSP29" s="78"/>
      <c r="SSQ29" s="78"/>
      <c r="SSR29" s="78"/>
      <c r="SSS29" s="78"/>
      <c r="SST29" s="78"/>
      <c r="SSU29" s="78"/>
      <c r="SSV29" s="78"/>
      <c r="SSW29" s="78"/>
      <c r="SSX29" s="78"/>
      <c r="SSY29" s="78"/>
      <c r="SSZ29" s="78"/>
      <c r="STA29" s="78"/>
      <c r="STB29" s="78"/>
      <c r="STC29" s="78"/>
      <c r="STD29" s="78"/>
      <c r="STE29" s="78"/>
      <c r="STF29" s="78"/>
      <c r="STG29" s="78"/>
      <c r="STH29" s="78"/>
      <c r="STI29" s="78"/>
      <c r="STJ29" s="78"/>
      <c r="STK29" s="78"/>
      <c r="STL29" s="78"/>
      <c r="STM29" s="78"/>
      <c r="STN29" s="78"/>
      <c r="STO29" s="78"/>
      <c r="STP29" s="78"/>
      <c r="STQ29" s="78"/>
      <c r="STR29" s="78"/>
      <c r="STS29" s="78"/>
      <c r="STT29" s="78"/>
      <c r="STU29" s="78"/>
      <c r="STV29" s="78"/>
      <c r="STW29" s="78"/>
      <c r="STX29" s="78"/>
      <c r="STY29" s="78"/>
      <c r="STZ29" s="78"/>
      <c r="SUA29" s="78"/>
      <c r="SUB29" s="78"/>
      <c r="SUC29" s="78"/>
      <c r="SUD29" s="78"/>
      <c r="SUE29" s="78"/>
      <c r="SUF29" s="78"/>
      <c r="SUG29" s="78"/>
      <c r="SUH29" s="78"/>
      <c r="SUI29" s="78"/>
      <c r="SUJ29" s="78"/>
      <c r="SUK29" s="78"/>
      <c r="SUL29" s="78"/>
      <c r="SUM29" s="78"/>
      <c r="SUN29" s="78"/>
      <c r="SUO29" s="78"/>
      <c r="SUP29" s="78"/>
      <c r="SUQ29" s="78"/>
      <c r="SUR29" s="78"/>
      <c r="SUS29" s="78"/>
      <c r="SUT29" s="78"/>
      <c r="SUU29" s="78"/>
      <c r="SUV29" s="78"/>
      <c r="SUW29" s="78"/>
      <c r="SUX29" s="78"/>
      <c r="SUY29" s="78"/>
      <c r="SUZ29" s="78"/>
      <c r="SVA29" s="78"/>
      <c r="SVB29" s="78"/>
      <c r="SVC29" s="78"/>
      <c r="SVD29" s="78"/>
      <c r="SVE29" s="78"/>
      <c r="SVF29" s="78"/>
      <c r="SVG29" s="78"/>
      <c r="SVH29" s="78"/>
      <c r="SVI29" s="78"/>
      <c r="SVJ29" s="78"/>
      <c r="SVK29" s="78"/>
      <c r="SVL29" s="78"/>
      <c r="SVM29" s="78"/>
      <c r="SVN29" s="78"/>
      <c r="SVO29" s="78"/>
      <c r="SVP29" s="78"/>
      <c r="SVQ29" s="78"/>
      <c r="SVR29" s="78"/>
      <c r="SVS29" s="78"/>
      <c r="SVT29" s="78"/>
      <c r="SVU29" s="78"/>
      <c r="SVV29" s="78"/>
      <c r="SVW29" s="78"/>
      <c r="SVX29" s="78"/>
      <c r="SVY29" s="78"/>
      <c r="SVZ29" s="78"/>
      <c r="SWA29" s="78"/>
      <c r="SWB29" s="78"/>
      <c r="SWC29" s="78"/>
      <c r="SWD29" s="78"/>
      <c r="SWE29" s="78"/>
      <c r="SWF29" s="78"/>
      <c r="SWG29" s="78"/>
      <c r="SWH29" s="78"/>
      <c r="SWI29" s="78"/>
      <c r="SWJ29" s="78"/>
      <c r="SWK29" s="78"/>
      <c r="SWL29" s="78"/>
      <c r="SWM29" s="78"/>
      <c r="SWN29" s="78"/>
      <c r="SWO29" s="78"/>
      <c r="SWP29" s="78"/>
      <c r="SWQ29" s="78"/>
      <c r="SWR29" s="78"/>
      <c r="SWS29" s="78"/>
      <c r="SWT29" s="78"/>
      <c r="SWU29" s="78"/>
      <c r="SWV29" s="78"/>
      <c r="SWW29" s="78"/>
      <c r="SWX29" s="78"/>
      <c r="SWY29" s="78"/>
      <c r="SWZ29" s="78"/>
      <c r="SXA29" s="78"/>
      <c r="SXB29" s="78"/>
      <c r="SXC29" s="78"/>
      <c r="SXD29" s="78"/>
      <c r="SXE29" s="78"/>
      <c r="SXF29" s="78"/>
      <c r="SXG29" s="78"/>
      <c r="SXH29" s="78"/>
      <c r="SXI29" s="78"/>
      <c r="SXJ29" s="78"/>
      <c r="SXK29" s="78"/>
      <c r="SXL29" s="78"/>
      <c r="SXM29" s="78"/>
      <c r="SXN29" s="78"/>
      <c r="SXO29" s="78"/>
      <c r="SXP29" s="78"/>
      <c r="SXQ29" s="78"/>
      <c r="SXR29" s="78"/>
      <c r="SXS29" s="78"/>
      <c r="SXT29" s="78"/>
      <c r="SXU29" s="78"/>
      <c r="SXV29" s="78"/>
      <c r="SXW29" s="78"/>
      <c r="SXX29" s="78"/>
      <c r="SXY29" s="78"/>
      <c r="SXZ29" s="78"/>
      <c r="SYA29" s="78"/>
      <c r="SYB29" s="78"/>
      <c r="SYC29" s="78"/>
      <c r="SYD29" s="78"/>
      <c r="SYE29" s="78"/>
      <c r="SYF29" s="78"/>
      <c r="SYG29" s="78"/>
      <c r="SYH29" s="78"/>
      <c r="SYI29" s="78"/>
      <c r="SYJ29" s="78"/>
      <c r="SYK29" s="78"/>
      <c r="SYL29" s="78"/>
      <c r="SYM29" s="78"/>
      <c r="SYN29" s="78"/>
      <c r="SYO29" s="78"/>
      <c r="SYP29" s="78"/>
      <c r="SYQ29" s="78"/>
      <c r="SYR29" s="78"/>
      <c r="SYS29" s="78"/>
      <c r="SYT29" s="78"/>
      <c r="SYU29" s="78"/>
      <c r="SYV29" s="78"/>
      <c r="SYW29" s="78"/>
      <c r="SYX29" s="78"/>
      <c r="SYY29" s="78"/>
      <c r="SYZ29" s="78"/>
      <c r="SZA29" s="78"/>
      <c r="SZB29" s="78"/>
      <c r="SZC29" s="78"/>
      <c r="SZD29" s="78"/>
      <c r="SZE29" s="78"/>
      <c r="SZF29" s="78"/>
      <c r="SZG29" s="78"/>
      <c r="SZH29" s="78"/>
      <c r="SZI29" s="78"/>
      <c r="SZJ29" s="78"/>
      <c r="SZK29" s="78"/>
      <c r="SZL29" s="78"/>
      <c r="SZM29" s="78"/>
      <c r="SZN29" s="78"/>
      <c r="SZO29" s="78"/>
      <c r="SZP29" s="78"/>
      <c r="SZQ29" s="78"/>
      <c r="SZR29" s="78"/>
      <c r="SZS29" s="78"/>
      <c r="SZT29" s="78"/>
      <c r="SZU29" s="78"/>
      <c r="SZV29" s="78"/>
      <c r="SZW29" s="78"/>
      <c r="SZX29" s="78"/>
      <c r="SZY29" s="78"/>
      <c r="SZZ29" s="78"/>
      <c r="TAA29" s="78"/>
      <c r="TAB29" s="78"/>
      <c r="TAC29" s="78"/>
      <c r="TAD29" s="78"/>
      <c r="TAE29" s="78"/>
      <c r="TAF29" s="78"/>
      <c r="TAG29" s="78"/>
      <c r="TAH29" s="78"/>
      <c r="TAI29" s="78"/>
      <c r="TAJ29" s="78"/>
      <c r="TAK29" s="78"/>
      <c r="TAL29" s="78"/>
      <c r="TAM29" s="78"/>
      <c r="TAN29" s="78"/>
      <c r="TAO29" s="78"/>
      <c r="TAP29" s="78"/>
      <c r="TAQ29" s="78"/>
      <c r="TAR29" s="78"/>
      <c r="TAS29" s="78"/>
      <c r="TAT29" s="78"/>
      <c r="TAU29" s="78"/>
      <c r="TAV29" s="78"/>
      <c r="TAW29" s="78"/>
      <c r="TAX29" s="78"/>
      <c r="TAY29" s="78"/>
      <c r="TAZ29" s="78"/>
      <c r="TBA29" s="78"/>
      <c r="TBB29" s="78"/>
      <c r="TBC29" s="78"/>
      <c r="TBD29" s="78"/>
      <c r="TBE29" s="78"/>
      <c r="TBF29" s="78"/>
      <c r="TBG29" s="78"/>
      <c r="TBH29" s="78"/>
      <c r="TBI29" s="78"/>
      <c r="TBJ29" s="78"/>
      <c r="TBK29" s="78"/>
      <c r="TBL29" s="78"/>
      <c r="TBM29" s="78"/>
      <c r="TBN29" s="78"/>
      <c r="TBO29" s="78"/>
      <c r="TBP29" s="78"/>
      <c r="TBQ29" s="78"/>
      <c r="TBR29" s="78"/>
      <c r="TBS29" s="78"/>
      <c r="TBT29" s="78"/>
      <c r="TBU29" s="78"/>
      <c r="TBV29" s="78"/>
      <c r="TBW29" s="78"/>
      <c r="TBX29" s="78"/>
      <c r="TBY29" s="78"/>
      <c r="TBZ29" s="78"/>
      <c r="TCA29" s="78"/>
      <c r="TCB29" s="78"/>
      <c r="TCC29" s="78"/>
      <c r="TCD29" s="78"/>
      <c r="TCE29" s="78"/>
      <c r="TCF29" s="78"/>
      <c r="TCG29" s="78"/>
      <c r="TCH29" s="78"/>
      <c r="TCI29" s="78"/>
      <c r="TCJ29" s="78"/>
      <c r="TCK29" s="78"/>
      <c r="TCL29" s="78"/>
      <c r="TCM29" s="78"/>
      <c r="TCN29" s="78"/>
      <c r="TCO29" s="78"/>
      <c r="TCP29" s="78"/>
      <c r="TCQ29" s="78"/>
      <c r="TCR29" s="78"/>
      <c r="TCS29" s="78"/>
      <c r="TCT29" s="78"/>
      <c r="TCU29" s="78"/>
      <c r="TCV29" s="78"/>
      <c r="TCW29" s="78"/>
      <c r="TCX29" s="78"/>
      <c r="TCY29" s="78"/>
      <c r="TCZ29" s="78"/>
      <c r="TDA29" s="78"/>
      <c r="TDB29" s="78"/>
      <c r="TDC29" s="78"/>
      <c r="TDD29" s="78"/>
      <c r="TDE29" s="78"/>
      <c r="TDF29" s="78"/>
      <c r="TDG29" s="78"/>
      <c r="TDH29" s="78"/>
      <c r="TDI29" s="78"/>
      <c r="TDJ29" s="78"/>
      <c r="TDK29" s="78"/>
      <c r="TDL29" s="78"/>
      <c r="TDM29" s="78"/>
      <c r="TDN29" s="78"/>
      <c r="TDO29" s="78"/>
      <c r="TDP29" s="78"/>
      <c r="TDQ29" s="78"/>
      <c r="TDR29" s="78"/>
      <c r="TDS29" s="78"/>
      <c r="TDT29" s="78"/>
      <c r="TDU29" s="78"/>
      <c r="TDV29" s="78"/>
      <c r="TDW29" s="78"/>
      <c r="TDX29" s="78"/>
      <c r="TDY29" s="78"/>
      <c r="TDZ29" s="78"/>
      <c r="TEA29" s="78"/>
      <c r="TEB29" s="78"/>
      <c r="TEC29" s="78"/>
      <c r="TED29" s="78"/>
      <c r="TEE29" s="78"/>
      <c r="TEF29" s="78"/>
      <c r="TEG29" s="78"/>
      <c r="TEH29" s="78"/>
      <c r="TEI29" s="78"/>
      <c r="TEJ29" s="78"/>
      <c r="TEK29" s="78"/>
      <c r="TEL29" s="78"/>
      <c r="TEM29" s="78"/>
      <c r="TEN29" s="78"/>
      <c r="TEO29" s="78"/>
      <c r="TEP29" s="78"/>
      <c r="TEQ29" s="78"/>
      <c r="TER29" s="78"/>
      <c r="TES29" s="78"/>
      <c r="TET29" s="78"/>
      <c r="TEU29" s="78"/>
      <c r="TEV29" s="78"/>
      <c r="TEW29" s="78"/>
      <c r="TEX29" s="78"/>
      <c r="TEY29" s="78"/>
      <c r="TEZ29" s="78"/>
      <c r="TFA29" s="78"/>
      <c r="TFB29" s="78"/>
      <c r="TFC29" s="78"/>
      <c r="TFD29" s="78"/>
      <c r="TFE29" s="78"/>
      <c r="TFF29" s="78"/>
      <c r="TFG29" s="78"/>
      <c r="TFH29" s="78"/>
      <c r="TFI29" s="78"/>
      <c r="TFJ29" s="78"/>
      <c r="TFK29" s="78"/>
      <c r="TFL29" s="78"/>
      <c r="TFM29" s="78"/>
      <c r="TFN29" s="78"/>
      <c r="TFO29" s="78"/>
      <c r="TFP29" s="78"/>
      <c r="TFQ29" s="78"/>
      <c r="TFR29" s="78"/>
      <c r="TFS29" s="78"/>
      <c r="TFT29" s="78"/>
      <c r="TFU29" s="78"/>
      <c r="TFV29" s="78"/>
      <c r="TFW29" s="78"/>
      <c r="TFX29" s="78"/>
      <c r="TFY29" s="78"/>
      <c r="TFZ29" s="78"/>
      <c r="TGA29" s="78"/>
      <c r="TGB29" s="78"/>
      <c r="TGC29" s="78"/>
      <c r="TGD29" s="78"/>
      <c r="TGE29" s="78"/>
      <c r="TGF29" s="78"/>
      <c r="TGG29" s="78"/>
      <c r="TGH29" s="78"/>
      <c r="TGI29" s="78"/>
      <c r="TGJ29" s="78"/>
      <c r="TGK29" s="78"/>
      <c r="TGL29" s="78"/>
      <c r="TGM29" s="78"/>
      <c r="TGN29" s="78"/>
      <c r="TGO29" s="78"/>
      <c r="TGP29" s="78"/>
      <c r="TGQ29" s="78"/>
      <c r="TGR29" s="78"/>
      <c r="TGS29" s="78"/>
      <c r="TGT29" s="78"/>
      <c r="TGU29" s="78"/>
      <c r="TGV29" s="78"/>
      <c r="TGW29" s="78"/>
      <c r="TGX29" s="78"/>
      <c r="TGY29" s="78"/>
      <c r="TGZ29" s="78"/>
      <c r="THA29" s="78"/>
      <c r="THB29" s="78"/>
      <c r="THC29" s="78"/>
      <c r="THD29" s="78"/>
      <c r="THE29" s="78"/>
      <c r="THF29" s="78"/>
      <c r="THG29" s="78"/>
      <c r="THH29" s="78"/>
      <c r="THI29" s="78"/>
      <c r="THJ29" s="78"/>
      <c r="THK29" s="78"/>
      <c r="THL29" s="78"/>
      <c r="THM29" s="78"/>
      <c r="THN29" s="78"/>
      <c r="THO29" s="78"/>
      <c r="THP29" s="78"/>
      <c r="THQ29" s="78"/>
      <c r="THR29" s="78"/>
      <c r="THS29" s="78"/>
      <c r="THT29" s="78"/>
      <c r="THU29" s="78"/>
      <c r="THV29" s="78"/>
      <c r="THW29" s="78"/>
      <c r="THX29" s="78"/>
      <c r="THY29" s="78"/>
      <c r="THZ29" s="78"/>
      <c r="TIA29" s="78"/>
      <c r="TIB29" s="78"/>
      <c r="TIC29" s="78"/>
      <c r="TID29" s="78"/>
      <c r="TIE29" s="78"/>
      <c r="TIF29" s="78"/>
      <c r="TIG29" s="78"/>
      <c r="TIH29" s="78"/>
      <c r="TII29" s="78"/>
      <c r="TIJ29" s="78"/>
      <c r="TIK29" s="78"/>
      <c r="TIL29" s="78"/>
      <c r="TIM29" s="78"/>
      <c r="TIN29" s="78"/>
      <c r="TIO29" s="78"/>
      <c r="TIP29" s="78"/>
      <c r="TIQ29" s="78"/>
      <c r="TIR29" s="78"/>
      <c r="TIS29" s="78"/>
      <c r="TIT29" s="78"/>
      <c r="TIU29" s="78"/>
      <c r="TIV29" s="78"/>
      <c r="TIW29" s="78"/>
      <c r="TIX29" s="78"/>
      <c r="TIY29" s="78"/>
      <c r="TIZ29" s="78"/>
      <c r="TJA29" s="78"/>
      <c r="TJB29" s="78"/>
      <c r="TJC29" s="78"/>
      <c r="TJD29" s="78"/>
      <c r="TJE29" s="78"/>
      <c r="TJF29" s="78"/>
      <c r="TJG29" s="78"/>
      <c r="TJH29" s="78"/>
      <c r="TJI29" s="78"/>
      <c r="TJJ29" s="78"/>
      <c r="TJK29" s="78"/>
      <c r="TJL29" s="78"/>
      <c r="TJM29" s="78"/>
      <c r="TJN29" s="78"/>
      <c r="TJO29" s="78"/>
      <c r="TJP29" s="78"/>
      <c r="TJQ29" s="78"/>
      <c r="TJR29" s="78"/>
      <c r="TJS29" s="78"/>
      <c r="TJT29" s="78"/>
      <c r="TJU29" s="78"/>
      <c r="TJV29" s="78"/>
      <c r="TJW29" s="78"/>
      <c r="TJX29" s="78"/>
      <c r="TJY29" s="78"/>
      <c r="TJZ29" s="78"/>
      <c r="TKA29" s="78"/>
      <c r="TKB29" s="78"/>
      <c r="TKC29" s="78"/>
      <c r="TKD29" s="78"/>
      <c r="TKE29" s="78"/>
      <c r="TKF29" s="78"/>
      <c r="TKG29" s="78"/>
      <c r="TKH29" s="78"/>
      <c r="TKI29" s="78"/>
      <c r="TKJ29" s="78"/>
      <c r="TKK29" s="78"/>
      <c r="TKL29" s="78"/>
      <c r="TKM29" s="78"/>
      <c r="TKN29" s="78"/>
      <c r="TKO29" s="78"/>
      <c r="TKP29" s="78"/>
      <c r="TKQ29" s="78"/>
      <c r="TKR29" s="78"/>
      <c r="TKS29" s="78"/>
      <c r="TKT29" s="78"/>
      <c r="TKU29" s="78"/>
      <c r="TKV29" s="78"/>
      <c r="TKW29" s="78"/>
      <c r="TKX29" s="78"/>
      <c r="TKY29" s="78"/>
      <c r="TKZ29" s="78"/>
      <c r="TLA29" s="78"/>
      <c r="TLB29" s="78"/>
      <c r="TLC29" s="78"/>
      <c r="TLD29" s="78"/>
      <c r="TLE29" s="78"/>
      <c r="TLF29" s="78"/>
      <c r="TLG29" s="78"/>
      <c r="TLH29" s="78"/>
      <c r="TLI29" s="78"/>
      <c r="TLJ29" s="78"/>
      <c r="TLK29" s="78"/>
      <c r="TLL29" s="78"/>
      <c r="TLM29" s="78"/>
      <c r="TLN29" s="78"/>
      <c r="TLO29" s="78"/>
      <c r="TLP29" s="78"/>
      <c r="TLQ29" s="78"/>
      <c r="TLR29" s="78"/>
      <c r="TLS29" s="78"/>
      <c r="TLT29" s="78"/>
      <c r="TLU29" s="78"/>
      <c r="TLV29" s="78"/>
      <c r="TLW29" s="78"/>
      <c r="TLX29" s="78"/>
      <c r="TLY29" s="78"/>
      <c r="TLZ29" s="78"/>
      <c r="TMA29" s="78"/>
      <c r="TMB29" s="78"/>
      <c r="TMC29" s="78"/>
      <c r="TMD29" s="78"/>
      <c r="TME29" s="78"/>
      <c r="TMF29" s="78"/>
      <c r="TMG29" s="78"/>
      <c r="TMH29" s="78"/>
      <c r="TMI29" s="78"/>
      <c r="TMJ29" s="78"/>
      <c r="TMK29" s="78"/>
      <c r="TML29" s="78"/>
      <c r="TMM29" s="78"/>
      <c r="TMN29" s="78"/>
      <c r="TMO29" s="78"/>
      <c r="TMP29" s="78"/>
      <c r="TMQ29" s="78"/>
      <c r="TMR29" s="78"/>
      <c r="TMS29" s="78"/>
      <c r="TMT29" s="78"/>
      <c r="TMU29" s="78"/>
      <c r="TMV29" s="78"/>
      <c r="TMW29" s="78"/>
      <c r="TMX29" s="78"/>
      <c r="TMY29" s="78"/>
      <c r="TMZ29" s="78"/>
      <c r="TNA29" s="78"/>
      <c r="TNB29" s="78"/>
      <c r="TNC29" s="78"/>
      <c r="TND29" s="78"/>
      <c r="TNE29" s="78"/>
      <c r="TNF29" s="78"/>
      <c r="TNG29" s="78"/>
      <c r="TNH29" s="78"/>
      <c r="TNI29" s="78"/>
      <c r="TNJ29" s="78"/>
      <c r="TNK29" s="78"/>
      <c r="TNL29" s="78"/>
      <c r="TNM29" s="78"/>
      <c r="TNN29" s="78"/>
      <c r="TNO29" s="78"/>
      <c r="TNP29" s="78"/>
      <c r="TNQ29" s="78"/>
      <c r="TNR29" s="78"/>
      <c r="TNS29" s="78"/>
      <c r="TNT29" s="78"/>
      <c r="TNU29" s="78"/>
      <c r="TNV29" s="78"/>
      <c r="TNW29" s="78"/>
      <c r="TNX29" s="78"/>
      <c r="TNY29" s="78"/>
      <c r="TNZ29" s="78"/>
      <c r="TOA29" s="78"/>
      <c r="TOB29" s="78"/>
      <c r="TOC29" s="78"/>
      <c r="TOD29" s="78"/>
      <c r="TOE29" s="78"/>
      <c r="TOF29" s="78"/>
      <c r="TOG29" s="78"/>
      <c r="TOH29" s="78"/>
      <c r="TOI29" s="78"/>
      <c r="TOJ29" s="78"/>
      <c r="TOK29" s="78"/>
      <c r="TOL29" s="78"/>
      <c r="TOM29" s="78"/>
      <c r="TON29" s="78"/>
      <c r="TOO29" s="78"/>
      <c r="TOP29" s="78"/>
      <c r="TOQ29" s="78"/>
      <c r="TOR29" s="78"/>
      <c r="TOS29" s="78"/>
      <c r="TOT29" s="78"/>
      <c r="TOU29" s="78"/>
      <c r="TOV29" s="78"/>
      <c r="TOW29" s="78"/>
      <c r="TOX29" s="78"/>
      <c r="TOY29" s="78"/>
      <c r="TOZ29" s="78"/>
      <c r="TPA29" s="78"/>
      <c r="TPB29" s="78"/>
      <c r="TPC29" s="78"/>
      <c r="TPD29" s="78"/>
      <c r="TPE29" s="78"/>
      <c r="TPF29" s="78"/>
      <c r="TPG29" s="78"/>
      <c r="TPH29" s="78"/>
      <c r="TPI29" s="78"/>
      <c r="TPJ29" s="78"/>
      <c r="TPK29" s="78"/>
      <c r="TPL29" s="78"/>
      <c r="TPM29" s="78"/>
      <c r="TPN29" s="78"/>
      <c r="TPO29" s="78"/>
      <c r="TPP29" s="78"/>
      <c r="TPQ29" s="78"/>
      <c r="TPR29" s="78"/>
      <c r="TPS29" s="78"/>
      <c r="TPT29" s="78"/>
      <c r="TPU29" s="78"/>
      <c r="TPV29" s="78"/>
      <c r="TPW29" s="78"/>
      <c r="TPX29" s="78"/>
      <c r="TPY29" s="78"/>
      <c r="TPZ29" s="78"/>
      <c r="TQA29" s="78"/>
      <c r="TQB29" s="78"/>
      <c r="TQC29" s="78"/>
      <c r="TQD29" s="78"/>
      <c r="TQE29" s="78"/>
      <c r="TQF29" s="78"/>
      <c r="TQG29" s="78"/>
      <c r="TQH29" s="78"/>
      <c r="TQI29" s="78"/>
      <c r="TQJ29" s="78"/>
      <c r="TQK29" s="78"/>
      <c r="TQL29" s="78"/>
      <c r="TQM29" s="78"/>
      <c r="TQN29" s="78"/>
      <c r="TQO29" s="78"/>
      <c r="TQP29" s="78"/>
      <c r="TQQ29" s="78"/>
      <c r="TQR29" s="78"/>
      <c r="TQS29" s="78"/>
      <c r="TQT29" s="78"/>
      <c r="TQU29" s="78"/>
      <c r="TQV29" s="78"/>
      <c r="TQW29" s="78"/>
      <c r="TQX29" s="78"/>
      <c r="TQY29" s="78"/>
      <c r="TQZ29" s="78"/>
      <c r="TRA29" s="78"/>
      <c r="TRB29" s="78"/>
      <c r="TRC29" s="78"/>
      <c r="TRD29" s="78"/>
      <c r="TRE29" s="78"/>
      <c r="TRF29" s="78"/>
      <c r="TRG29" s="78"/>
      <c r="TRH29" s="78"/>
      <c r="TRI29" s="78"/>
      <c r="TRJ29" s="78"/>
      <c r="TRK29" s="78"/>
      <c r="TRL29" s="78"/>
      <c r="TRM29" s="78"/>
      <c r="TRN29" s="78"/>
      <c r="TRO29" s="78"/>
      <c r="TRP29" s="78"/>
      <c r="TRQ29" s="78"/>
      <c r="TRR29" s="78"/>
      <c r="TRS29" s="78"/>
      <c r="TRT29" s="78"/>
      <c r="TRU29" s="78"/>
      <c r="TRV29" s="78"/>
      <c r="TRW29" s="78"/>
      <c r="TRX29" s="78"/>
      <c r="TRY29" s="78"/>
      <c r="TRZ29" s="78"/>
      <c r="TSA29" s="78"/>
      <c r="TSB29" s="78"/>
      <c r="TSC29" s="78"/>
      <c r="TSD29" s="78"/>
      <c r="TSE29" s="78"/>
      <c r="TSF29" s="78"/>
      <c r="TSG29" s="78"/>
      <c r="TSH29" s="78"/>
      <c r="TSI29" s="78"/>
      <c r="TSJ29" s="78"/>
      <c r="TSK29" s="78"/>
      <c r="TSL29" s="78"/>
      <c r="TSM29" s="78"/>
      <c r="TSN29" s="78"/>
      <c r="TSO29" s="78"/>
      <c r="TSP29" s="78"/>
      <c r="TSQ29" s="78"/>
      <c r="TSR29" s="78"/>
      <c r="TSS29" s="78"/>
      <c r="TST29" s="78"/>
      <c r="TSU29" s="78"/>
      <c r="TSV29" s="78"/>
      <c r="TSW29" s="78"/>
      <c r="TSX29" s="78"/>
      <c r="TSY29" s="78"/>
      <c r="TSZ29" s="78"/>
      <c r="TTA29" s="78"/>
      <c r="TTB29" s="78"/>
      <c r="TTC29" s="78"/>
      <c r="TTD29" s="78"/>
      <c r="TTE29" s="78"/>
      <c r="TTF29" s="78"/>
      <c r="TTG29" s="78"/>
      <c r="TTH29" s="78"/>
      <c r="TTI29" s="78"/>
      <c r="TTJ29" s="78"/>
      <c r="TTK29" s="78"/>
      <c r="TTL29" s="78"/>
      <c r="TTM29" s="78"/>
      <c r="TTN29" s="78"/>
      <c r="TTO29" s="78"/>
      <c r="TTP29" s="78"/>
      <c r="TTQ29" s="78"/>
      <c r="TTR29" s="78"/>
      <c r="TTS29" s="78"/>
      <c r="TTT29" s="78"/>
      <c r="TTU29" s="78"/>
      <c r="TTV29" s="78"/>
      <c r="TTW29" s="78"/>
      <c r="TTX29" s="78"/>
      <c r="TTY29" s="78"/>
      <c r="TTZ29" s="78"/>
      <c r="TUA29" s="78"/>
      <c r="TUB29" s="78"/>
      <c r="TUC29" s="78"/>
      <c r="TUD29" s="78"/>
      <c r="TUE29" s="78"/>
      <c r="TUF29" s="78"/>
      <c r="TUG29" s="78"/>
      <c r="TUH29" s="78"/>
      <c r="TUI29" s="78"/>
      <c r="TUJ29" s="78"/>
      <c r="TUK29" s="78"/>
      <c r="TUL29" s="78"/>
      <c r="TUM29" s="78"/>
      <c r="TUN29" s="78"/>
      <c r="TUO29" s="78"/>
      <c r="TUP29" s="78"/>
      <c r="TUQ29" s="78"/>
      <c r="TUR29" s="78"/>
      <c r="TUS29" s="78"/>
      <c r="TUT29" s="78"/>
      <c r="TUU29" s="78"/>
      <c r="TUV29" s="78"/>
      <c r="TUW29" s="78"/>
      <c r="TUX29" s="78"/>
      <c r="TUY29" s="78"/>
      <c r="TUZ29" s="78"/>
      <c r="TVA29" s="78"/>
      <c r="TVB29" s="78"/>
      <c r="TVC29" s="78"/>
      <c r="TVD29" s="78"/>
      <c r="TVE29" s="78"/>
      <c r="TVF29" s="78"/>
      <c r="TVG29" s="78"/>
      <c r="TVH29" s="78"/>
      <c r="TVI29" s="78"/>
      <c r="TVJ29" s="78"/>
      <c r="TVK29" s="78"/>
      <c r="TVL29" s="78"/>
      <c r="TVM29" s="78"/>
      <c r="TVN29" s="78"/>
      <c r="TVO29" s="78"/>
      <c r="TVP29" s="78"/>
      <c r="TVQ29" s="78"/>
      <c r="TVR29" s="78"/>
      <c r="TVS29" s="78"/>
      <c r="TVT29" s="78"/>
      <c r="TVU29" s="78"/>
      <c r="TVV29" s="78"/>
      <c r="TVW29" s="78"/>
      <c r="TVX29" s="78"/>
      <c r="TVY29" s="78"/>
      <c r="TVZ29" s="78"/>
      <c r="TWA29" s="78"/>
      <c r="TWB29" s="78"/>
      <c r="TWC29" s="78"/>
      <c r="TWD29" s="78"/>
      <c r="TWE29" s="78"/>
      <c r="TWF29" s="78"/>
      <c r="TWG29" s="78"/>
      <c r="TWH29" s="78"/>
      <c r="TWI29" s="78"/>
      <c r="TWJ29" s="78"/>
      <c r="TWK29" s="78"/>
      <c r="TWL29" s="78"/>
      <c r="TWM29" s="78"/>
      <c r="TWN29" s="78"/>
      <c r="TWO29" s="78"/>
      <c r="TWP29" s="78"/>
      <c r="TWQ29" s="78"/>
      <c r="TWR29" s="78"/>
      <c r="TWS29" s="78"/>
      <c r="TWT29" s="78"/>
      <c r="TWU29" s="78"/>
      <c r="TWV29" s="78"/>
      <c r="TWW29" s="78"/>
      <c r="TWX29" s="78"/>
      <c r="TWY29" s="78"/>
      <c r="TWZ29" s="78"/>
      <c r="TXA29" s="78"/>
      <c r="TXB29" s="78"/>
      <c r="TXC29" s="78"/>
      <c r="TXD29" s="78"/>
      <c r="TXE29" s="78"/>
      <c r="TXF29" s="78"/>
      <c r="TXG29" s="78"/>
      <c r="TXH29" s="78"/>
      <c r="TXI29" s="78"/>
      <c r="TXJ29" s="78"/>
      <c r="TXK29" s="78"/>
      <c r="TXL29" s="78"/>
      <c r="TXM29" s="78"/>
      <c r="TXN29" s="78"/>
      <c r="TXO29" s="78"/>
      <c r="TXP29" s="78"/>
      <c r="TXQ29" s="78"/>
      <c r="TXR29" s="78"/>
      <c r="TXS29" s="78"/>
      <c r="TXT29" s="78"/>
      <c r="TXU29" s="78"/>
      <c r="TXV29" s="78"/>
      <c r="TXW29" s="78"/>
      <c r="TXX29" s="78"/>
      <c r="TXY29" s="78"/>
      <c r="TXZ29" s="78"/>
      <c r="TYA29" s="78"/>
      <c r="TYB29" s="78"/>
      <c r="TYC29" s="78"/>
      <c r="TYD29" s="78"/>
      <c r="TYE29" s="78"/>
      <c r="TYF29" s="78"/>
      <c r="TYG29" s="78"/>
      <c r="TYH29" s="78"/>
      <c r="TYI29" s="78"/>
      <c r="TYJ29" s="78"/>
      <c r="TYK29" s="78"/>
      <c r="TYL29" s="78"/>
      <c r="TYM29" s="78"/>
      <c r="TYN29" s="78"/>
      <c r="TYO29" s="78"/>
      <c r="TYP29" s="78"/>
      <c r="TYQ29" s="78"/>
      <c r="TYR29" s="78"/>
      <c r="TYS29" s="78"/>
      <c r="TYT29" s="78"/>
      <c r="TYU29" s="78"/>
      <c r="TYV29" s="78"/>
      <c r="TYW29" s="78"/>
      <c r="TYX29" s="78"/>
      <c r="TYY29" s="78"/>
      <c r="TYZ29" s="78"/>
      <c r="TZA29" s="78"/>
      <c r="TZB29" s="78"/>
      <c r="TZC29" s="78"/>
      <c r="TZD29" s="78"/>
      <c r="TZE29" s="78"/>
      <c r="TZF29" s="78"/>
      <c r="TZG29" s="78"/>
      <c r="TZH29" s="78"/>
      <c r="TZI29" s="78"/>
      <c r="TZJ29" s="78"/>
      <c r="TZK29" s="78"/>
      <c r="TZL29" s="78"/>
      <c r="TZM29" s="78"/>
      <c r="TZN29" s="78"/>
      <c r="TZO29" s="78"/>
      <c r="TZP29" s="78"/>
      <c r="TZQ29" s="78"/>
      <c r="TZR29" s="78"/>
      <c r="TZS29" s="78"/>
      <c r="TZT29" s="78"/>
      <c r="TZU29" s="78"/>
      <c r="TZV29" s="78"/>
      <c r="TZW29" s="78"/>
      <c r="TZX29" s="78"/>
      <c r="TZY29" s="78"/>
      <c r="TZZ29" s="78"/>
      <c r="UAA29" s="78"/>
      <c r="UAB29" s="78"/>
      <c r="UAC29" s="78"/>
      <c r="UAD29" s="78"/>
      <c r="UAE29" s="78"/>
      <c r="UAF29" s="78"/>
      <c r="UAG29" s="78"/>
      <c r="UAH29" s="78"/>
      <c r="UAI29" s="78"/>
      <c r="UAJ29" s="78"/>
      <c r="UAK29" s="78"/>
      <c r="UAL29" s="78"/>
      <c r="UAM29" s="78"/>
      <c r="UAN29" s="78"/>
      <c r="UAO29" s="78"/>
      <c r="UAP29" s="78"/>
      <c r="UAQ29" s="78"/>
      <c r="UAR29" s="78"/>
      <c r="UAS29" s="78"/>
      <c r="UAT29" s="78"/>
      <c r="UAU29" s="78"/>
      <c r="UAV29" s="78"/>
      <c r="UAW29" s="78"/>
      <c r="UAX29" s="78"/>
      <c r="UAY29" s="78"/>
      <c r="UAZ29" s="78"/>
      <c r="UBA29" s="78"/>
      <c r="UBB29" s="78"/>
      <c r="UBC29" s="78"/>
      <c r="UBD29" s="78"/>
      <c r="UBE29" s="78"/>
      <c r="UBF29" s="78"/>
      <c r="UBG29" s="78"/>
      <c r="UBH29" s="78"/>
      <c r="UBI29" s="78"/>
      <c r="UBJ29" s="78"/>
      <c r="UBK29" s="78"/>
      <c r="UBL29" s="78"/>
      <c r="UBM29" s="78"/>
      <c r="UBN29" s="78"/>
      <c r="UBO29" s="78"/>
      <c r="UBP29" s="78"/>
      <c r="UBQ29" s="78"/>
      <c r="UBR29" s="78"/>
      <c r="UBS29" s="78"/>
      <c r="UBT29" s="78"/>
      <c r="UBU29" s="78"/>
      <c r="UBV29" s="78"/>
      <c r="UBW29" s="78"/>
      <c r="UBX29" s="78"/>
      <c r="UBY29" s="78"/>
      <c r="UBZ29" s="78"/>
      <c r="UCA29" s="78"/>
      <c r="UCB29" s="78"/>
      <c r="UCC29" s="78"/>
      <c r="UCD29" s="78"/>
      <c r="UCE29" s="78"/>
      <c r="UCF29" s="78"/>
      <c r="UCG29" s="78"/>
      <c r="UCH29" s="78"/>
      <c r="UCI29" s="78"/>
      <c r="UCJ29" s="78"/>
      <c r="UCK29" s="78"/>
      <c r="UCL29" s="78"/>
      <c r="UCM29" s="78"/>
      <c r="UCN29" s="78"/>
      <c r="UCO29" s="78"/>
      <c r="UCP29" s="78"/>
      <c r="UCQ29" s="78"/>
      <c r="UCR29" s="78"/>
      <c r="UCS29" s="78"/>
      <c r="UCT29" s="78"/>
      <c r="UCU29" s="78"/>
      <c r="UCV29" s="78"/>
      <c r="UCW29" s="78"/>
      <c r="UCX29" s="78"/>
      <c r="UCY29" s="78"/>
      <c r="UCZ29" s="78"/>
      <c r="UDA29" s="78"/>
      <c r="UDB29" s="78"/>
      <c r="UDC29" s="78"/>
      <c r="UDD29" s="78"/>
      <c r="UDE29" s="78"/>
      <c r="UDF29" s="78"/>
      <c r="UDG29" s="78"/>
      <c r="UDH29" s="78"/>
      <c r="UDI29" s="78"/>
      <c r="UDJ29" s="78"/>
      <c r="UDK29" s="78"/>
      <c r="UDL29" s="78"/>
      <c r="UDM29" s="78"/>
      <c r="UDN29" s="78"/>
      <c r="UDO29" s="78"/>
      <c r="UDP29" s="78"/>
      <c r="UDQ29" s="78"/>
      <c r="UDR29" s="78"/>
      <c r="UDS29" s="78"/>
      <c r="UDT29" s="78"/>
      <c r="UDU29" s="78"/>
      <c r="UDV29" s="78"/>
      <c r="UDW29" s="78"/>
      <c r="UDX29" s="78"/>
      <c r="UDY29" s="78"/>
      <c r="UDZ29" s="78"/>
      <c r="UEA29" s="78"/>
      <c r="UEB29" s="78"/>
      <c r="UEC29" s="78"/>
      <c r="UED29" s="78"/>
      <c r="UEE29" s="78"/>
      <c r="UEF29" s="78"/>
      <c r="UEG29" s="78"/>
      <c r="UEH29" s="78"/>
      <c r="UEI29" s="78"/>
      <c r="UEJ29" s="78"/>
      <c r="UEK29" s="78"/>
      <c r="UEL29" s="78"/>
      <c r="UEM29" s="78"/>
      <c r="UEN29" s="78"/>
      <c r="UEO29" s="78"/>
      <c r="UEP29" s="78"/>
      <c r="UEQ29" s="78"/>
      <c r="UER29" s="78"/>
      <c r="UES29" s="78"/>
      <c r="UET29" s="78"/>
      <c r="UEU29" s="78"/>
      <c r="UEV29" s="78"/>
      <c r="UEW29" s="78"/>
      <c r="UEX29" s="78"/>
      <c r="UEY29" s="78"/>
      <c r="UEZ29" s="78"/>
      <c r="UFA29" s="78"/>
      <c r="UFB29" s="78"/>
      <c r="UFC29" s="78"/>
      <c r="UFD29" s="78"/>
      <c r="UFE29" s="78"/>
      <c r="UFF29" s="78"/>
      <c r="UFG29" s="78"/>
      <c r="UFH29" s="78"/>
      <c r="UFI29" s="78"/>
      <c r="UFJ29" s="78"/>
      <c r="UFK29" s="78"/>
      <c r="UFL29" s="78"/>
      <c r="UFM29" s="78"/>
      <c r="UFN29" s="78"/>
      <c r="UFO29" s="78"/>
      <c r="UFP29" s="78"/>
      <c r="UFQ29" s="78"/>
      <c r="UFR29" s="78"/>
      <c r="UFS29" s="78"/>
      <c r="UFT29" s="78"/>
      <c r="UFU29" s="78"/>
      <c r="UFV29" s="78"/>
      <c r="UFW29" s="78"/>
      <c r="UFX29" s="78"/>
      <c r="UFY29" s="78"/>
      <c r="UFZ29" s="78"/>
      <c r="UGA29" s="78"/>
      <c r="UGB29" s="78"/>
      <c r="UGC29" s="78"/>
      <c r="UGD29" s="78"/>
      <c r="UGE29" s="78"/>
      <c r="UGF29" s="78"/>
      <c r="UGG29" s="78"/>
      <c r="UGH29" s="78"/>
      <c r="UGI29" s="78"/>
      <c r="UGJ29" s="78"/>
      <c r="UGK29" s="78"/>
      <c r="UGL29" s="78"/>
      <c r="UGM29" s="78"/>
      <c r="UGN29" s="78"/>
      <c r="UGO29" s="78"/>
      <c r="UGP29" s="78"/>
      <c r="UGQ29" s="78"/>
      <c r="UGR29" s="78"/>
      <c r="UGS29" s="78"/>
      <c r="UGT29" s="78"/>
      <c r="UGU29" s="78"/>
      <c r="UGV29" s="78"/>
      <c r="UGW29" s="78"/>
      <c r="UGX29" s="78"/>
      <c r="UGY29" s="78"/>
      <c r="UGZ29" s="78"/>
      <c r="UHA29" s="78"/>
      <c r="UHB29" s="78"/>
      <c r="UHC29" s="78"/>
      <c r="UHD29" s="78"/>
      <c r="UHE29" s="78"/>
      <c r="UHF29" s="78"/>
      <c r="UHG29" s="78"/>
      <c r="UHH29" s="78"/>
      <c r="UHI29" s="78"/>
      <c r="UHJ29" s="78"/>
      <c r="UHK29" s="78"/>
      <c r="UHL29" s="78"/>
      <c r="UHM29" s="78"/>
      <c r="UHN29" s="78"/>
      <c r="UHO29" s="78"/>
      <c r="UHP29" s="78"/>
      <c r="UHQ29" s="78"/>
      <c r="UHR29" s="78"/>
      <c r="UHS29" s="78"/>
      <c r="UHT29" s="78"/>
      <c r="UHU29" s="78"/>
      <c r="UHV29" s="78"/>
      <c r="UHW29" s="78"/>
      <c r="UHX29" s="78"/>
      <c r="UHY29" s="78"/>
      <c r="UHZ29" s="78"/>
      <c r="UIA29" s="78"/>
      <c r="UIB29" s="78"/>
      <c r="UIC29" s="78"/>
      <c r="UID29" s="78"/>
      <c r="UIE29" s="78"/>
      <c r="UIF29" s="78"/>
      <c r="UIG29" s="78"/>
      <c r="UIH29" s="78"/>
      <c r="UII29" s="78"/>
      <c r="UIJ29" s="78"/>
      <c r="UIK29" s="78"/>
      <c r="UIL29" s="78"/>
      <c r="UIM29" s="78"/>
      <c r="UIN29" s="78"/>
      <c r="UIO29" s="78"/>
      <c r="UIP29" s="78"/>
      <c r="UIQ29" s="78"/>
      <c r="UIR29" s="78"/>
      <c r="UIS29" s="78"/>
      <c r="UIT29" s="78"/>
      <c r="UIU29" s="78"/>
      <c r="UIV29" s="78"/>
      <c r="UIW29" s="78"/>
      <c r="UIX29" s="78"/>
      <c r="UIY29" s="78"/>
      <c r="UIZ29" s="78"/>
      <c r="UJA29" s="78"/>
      <c r="UJB29" s="78"/>
      <c r="UJC29" s="78"/>
      <c r="UJD29" s="78"/>
      <c r="UJE29" s="78"/>
      <c r="UJF29" s="78"/>
      <c r="UJG29" s="78"/>
      <c r="UJH29" s="78"/>
      <c r="UJI29" s="78"/>
      <c r="UJJ29" s="78"/>
      <c r="UJK29" s="78"/>
      <c r="UJL29" s="78"/>
      <c r="UJM29" s="78"/>
      <c r="UJN29" s="78"/>
      <c r="UJO29" s="78"/>
      <c r="UJP29" s="78"/>
      <c r="UJQ29" s="78"/>
      <c r="UJR29" s="78"/>
      <c r="UJS29" s="78"/>
      <c r="UJT29" s="78"/>
      <c r="UJU29" s="78"/>
      <c r="UJV29" s="78"/>
      <c r="UJW29" s="78"/>
      <c r="UJX29" s="78"/>
      <c r="UJY29" s="78"/>
      <c r="UJZ29" s="78"/>
      <c r="UKA29" s="78"/>
      <c r="UKB29" s="78"/>
      <c r="UKC29" s="78"/>
      <c r="UKD29" s="78"/>
      <c r="UKE29" s="78"/>
      <c r="UKF29" s="78"/>
      <c r="UKG29" s="78"/>
      <c r="UKH29" s="78"/>
      <c r="UKI29" s="78"/>
      <c r="UKJ29" s="78"/>
      <c r="UKK29" s="78"/>
      <c r="UKL29" s="78"/>
      <c r="UKM29" s="78"/>
      <c r="UKN29" s="78"/>
      <c r="UKO29" s="78"/>
      <c r="UKP29" s="78"/>
      <c r="UKQ29" s="78"/>
      <c r="UKR29" s="78"/>
      <c r="UKS29" s="78"/>
      <c r="UKT29" s="78"/>
      <c r="UKU29" s="78"/>
      <c r="UKV29" s="78"/>
      <c r="UKW29" s="78"/>
      <c r="UKX29" s="78"/>
      <c r="UKY29" s="78"/>
      <c r="UKZ29" s="78"/>
      <c r="ULA29" s="78"/>
      <c r="ULB29" s="78"/>
      <c r="ULC29" s="78"/>
      <c r="ULD29" s="78"/>
      <c r="ULE29" s="78"/>
      <c r="ULF29" s="78"/>
      <c r="ULG29" s="78"/>
      <c r="ULH29" s="78"/>
      <c r="ULI29" s="78"/>
      <c r="ULJ29" s="78"/>
      <c r="ULK29" s="78"/>
      <c r="ULL29" s="78"/>
      <c r="ULM29" s="78"/>
      <c r="ULN29" s="78"/>
      <c r="ULO29" s="78"/>
      <c r="ULP29" s="78"/>
      <c r="ULQ29" s="78"/>
      <c r="ULR29" s="78"/>
      <c r="ULS29" s="78"/>
      <c r="ULT29" s="78"/>
      <c r="ULU29" s="78"/>
      <c r="ULV29" s="78"/>
      <c r="ULW29" s="78"/>
      <c r="ULX29" s="78"/>
      <c r="ULY29" s="78"/>
      <c r="ULZ29" s="78"/>
      <c r="UMA29" s="78"/>
      <c r="UMB29" s="78"/>
      <c r="UMC29" s="78"/>
      <c r="UMD29" s="78"/>
      <c r="UME29" s="78"/>
      <c r="UMF29" s="78"/>
      <c r="UMG29" s="78"/>
      <c r="UMH29" s="78"/>
      <c r="UMI29" s="78"/>
      <c r="UMJ29" s="78"/>
      <c r="UMK29" s="78"/>
      <c r="UML29" s="78"/>
      <c r="UMM29" s="78"/>
      <c r="UMN29" s="78"/>
      <c r="UMO29" s="78"/>
      <c r="UMP29" s="78"/>
      <c r="UMQ29" s="78"/>
      <c r="UMR29" s="78"/>
      <c r="UMS29" s="78"/>
      <c r="UMT29" s="78"/>
      <c r="UMU29" s="78"/>
      <c r="UMV29" s="78"/>
      <c r="UMW29" s="78"/>
      <c r="UMX29" s="78"/>
      <c r="UMY29" s="78"/>
      <c r="UMZ29" s="78"/>
      <c r="UNA29" s="78"/>
      <c r="UNB29" s="78"/>
      <c r="UNC29" s="78"/>
      <c r="UND29" s="78"/>
      <c r="UNE29" s="78"/>
      <c r="UNF29" s="78"/>
      <c r="UNG29" s="78"/>
      <c r="UNH29" s="78"/>
      <c r="UNI29" s="78"/>
      <c r="UNJ29" s="78"/>
      <c r="UNK29" s="78"/>
      <c r="UNL29" s="78"/>
      <c r="UNM29" s="78"/>
      <c r="UNN29" s="78"/>
      <c r="UNO29" s="78"/>
      <c r="UNP29" s="78"/>
      <c r="UNQ29" s="78"/>
      <c r="UNR29" s="78"/>
      <c r="UNS29" s="78"/>
      <c r="UNT29" s="78"/>
      <c r="UNU29" s="78"/>
      <c r="UNV29" s="78"/>
      <c r="UNW29" s="78"/>
      <c r="UNX29" s="78"/>
      <c r="UNY29" s="78"/>
      <c r="UNZ29" s="78"/>
      <c r="UOA29" s="78"/>
      <c r="UOB29" s="78"/>
      <c r="UOC29" s="78"/>
      <c r="UOD29" s="78"/>
      <c r="UOE29" s="78"/>
      <c r="UOF29" s="78"/>
      <c r="UOG29" s="78"/>
      <c r="UOH29" s="78"/>
      <c r="UOI29" s="78"/>
      <c r="UOJ29" s="78"/>
      <c r="UOK29" s="78"/>
      <c r="UOL29" s="78"/>
      <c r="UOM29" s="78"/>
      <c r="UON29" s="78"/>
      <c r="UOO29" s="78"/>
      <c r="UOP29" s="78"/>
      <c r="UOQ29" s="78"/>
      <c r="UOR29" s="78"/>
      <c r="UOS29" s="78"/>
      <c r="UOT29" s="78"/>
      <c r="UOU29" s="78"/>
      <c r="UOV29" s="78"/>
      <c r="UOW29" s="78"/>
      <c r="UOX29" s="78"/>
      <c r="UOY29" s="78"/>
      <c r="UOZ29" s="78"/>
      <c r="UPA29" s="78"/>
      <c r="UPB29" s="78"/>
      <c r="UPC29" s="78"/>
      <c r="UPD29" s="78"/>
      <c r="UPE29" s="78"/>
      <c r="UPF29" s="78"/>
      <c r="UPG29" s="78"/>
      <c r="UPH29" s="78"/>
      <c r="UPI29" s="78"/>
      <c r="UPJ29" s="78"/>
      <c r="UPK29" s="78"/>
      <c r="UPL29" s="78"/>
      <c r="UPM29" s="78"/>
      <c r="UPN29" s="78"/>
      <c r="UPO29" s="78"/>
      <c r="UPP29" s="78"/>
      <c r="UPQ29" s="78"/>
      <c r="UPR29" s="78"/>
      <c r="UPS29" s="78"/>
      <c r="UPT29" s="78"/>
      <c r="UPU29" s="78"/>
      <c r="UPV29" s="78"/>
      <c r="UPW29" s="78"/>
      <c r="UPX29" s="78"/>
      <c r="UPY29" s="78"/>
      <c r="UPZ29" s="78"/>
      <c r="UQA29" s="78"/>
      <c r="UQB29" s="78"/>
      <c r="UQC29" s="78"/>
      <c r="UQD29" s="78"/>
      <c r="UQE29" s="78"/>
      <c r="UQF29" s="78"/>
      <c r="UQG29" s="78"/>
      <c r="UQH29" s="78"/>
      <c r="UQI29" s="78"/>
      <c r="UQJ29" s="78"/>
      <c r="UQK29" s="78"/>
      <c r="UQL29" s="78"/>
      <c r="UQM29" s="78"/>
      <c r="UQN29" s="78"/>
      <c r="UQO29" s="78"/>
      <c r="UQP29" s="78"/>
      <c r="UQQ29" s="78"/>
      <c r="UQR29" s="78"/>
      <c r="UQS29" s="78"/>
      <c r="UQT29" s="78"/>
      <c r="UQU29" s="78"/>
      <c r="UQV29" s="78"/>
      <c r="UQW29" s="78"/>
      <c r="UQX29" s="78"/>
      <c r="UQY29" s="78"/>
      <c r="UQZ29" s="78"/>
      <c r="URA29" s="78"/>
      <c r="URB29" s="78"/>
      <c r="URC29" s="78"/>
      <c r="URD29" s="78"/>
      <c r="URE29" s="78"/>
      <c r="URF29" s="78"/>
      <c r="URG29" s="78"/>
      <c r="URH29" s="78"/>
      <c r="URI29" s="78"/>
      <c r="URJ29" s="78"/>
      <c r="URK29" s="78"/>
      <c r="URL29" s="78"/>
      <c r="URM29" s="78"/>
      <c r="URN29" s="78"/>
      <c r="URO29" s="78"/>
      <c r="URP29" s="78"/>
      <c r="URQ29" s="78"/>
      <c r="URR29" s="78"/>
      <c r="URS29" s="78"/>
      <c r="URT29" s="78"/>
      <c r="URU29" s="78"/>
      <c r="URV29" s="78"/>
      <c r="URW29" s="78"/>
      <c r="URX29" s="78"/>
      <c r="URY29" s="78"/>
      <c r="URZ29" s="78"/>
      <c r="USA29" s="78"/>
      <c r="USB29" s="78"/>
      <c r="USC29" s="78"/>
      <c r="USD29" s="78"/>
      <c r="USE29" s="78"/>
      <c r="USF29" s="78"/>
      <c r="USG29" s="78"/>
      <c r="USH29" s="78"/>
      <c r="USI29" s="78"/>
      <c r="USJ29" s="78"/>
      <c r="USK29" s="78"/>
      <c r="USL29" s="78"/>
      <c r="USM29" s="78"/>
      <c r="USN29" s="78"/>
      <c r="USO29" s="78"/>
      <c r="USP29" s="78"/>
      <c r="USQ29" s="78"/>
      <c r="USR29" s="78"/>
      <c r="USS29" s="78"/>
      <c r="UST29" s="78"/>
      <c r="USU29" s="78"/>
      <c r="USV29" s="78"/>
      <c r="USW29" s="78"/>
      <c r="USX29" s="78"/>
      <c r="USY29" s="78"/>
      <c r="USZ29" s="78"/>
      <c r="UTA29" s="78"/>
      <c r="UTB29" s="78"/>
      <c r="UTC29" s="78"/>
      <c r="UTD29" s="78"/>
      <c r="UTE29" s="78"/>
      <c r="UTF29" s="78"/>
      <c r="UTG29" s="78"/>
      <c r="UTH29" s="78"/>
      <c r="UTI29" s="78"/>
      <c r="UTJ29" s="78"/>
      <c r="UTK29" s="78"/>
      <c r="UTL29" s="78"/>
      <c r="UTM29" s="78"/>
      <c r="UTN29" s="78"/>
      <c r="UTO29" s="78"/>
      <c r="UTP29" s="78"/>
      <c r="UTQ29" s="78"/>
      <c r="UTR29" s="78"/>
      <c r="UTS29" s="78"/>
      <c r="UTT29" s="78"/>
      <c r="UTU29" s="78"/>
      <c r="UTV29" s="78"/>
      <c r="UTW29" s="78"/>
      <c r="UTX29" s="78"/>
      <c r="UTY29" s="78"/>
      <c r="UTZ29" s="78"/>
      <c r="UUA29" s="78"/>
      <c r="UUB29" s="78"/>
      <c r="UUC29" s="78"/>
      <c r="UUD29" s="78"/>
      <c r="UUE29" s="78"/>
      <c r="UUF29" s="78"/>
      <c r="UUG29" s="78"/>
      <c r="UUH29" s="78"/>
      <c r="UUI29" s="78"/>
      <c r="UUJ29" s="78"/>
      <c r="UUK29" s="78"/>
      <c r="UUL29" s="78"/>
      <c r="UUM29" s="78"/>
      <c r="UUN29" s="78"/>
      <c r="UUO29" s="78"/>
      <c r="UUP29" s="78"/>
      <c r="UUQ29" s="78"/>
      <c r="UUR29" s="78"/>
      <c r="UUS29" s="78"/>
      <c r="UUT29" s="78"/>
      <c r="UUU29" s="78"/>
      <c r="UUV29" s="78"/>
      <c r="UUW29" s="78"/>
      <c r="UUX29" s="78"/>
      <c r="UUY29" s="78"/>
      <c r="UUZ29" s="78"/>
      <c r="UVA29" s="78"/>
      <c r="UVB29" s="78"/>
      <c r="UVC29" s="78"/>
      <c r="UVD29" s="78"/>
      <c r="UVE29" s="78"/>
      <c r="UVF29" s="78"/>
      <c r="UVG29" s="78"/>
      <c r="UVH29" s="78"/>
      <c r="UVI29" s="78"/>
      <c r="UVJ29" s="78"/>
      <c r="UVK29" s="78"/>
      <c r="UVL29" s="78"/>
      <c r="UVM29" s="78"/>
      <c r="UVN29" s="78"/>
      <c r="UVO29" s="78"/>
      <c r="UVP29" s="78"/>
      <c r="UVQ29" s="78"/>
      <c r="UVR29" s="78"/>
      <c r="UVS29" s="78"/>
      <c r="UVT29" s="78"/>
      <c r="UVU29" s="78"/>
      <c r="UVV29" s="78"/>
      <c r="UVW29" s="78"/>
      <c r="UVX29" s="78"/>
      <c r="UVY29" s="78"/>
      <c r="UVZ29" s="78"/>
      <c r="UWA29" s="78"/>
      <c r="UWB29" s="78"/>
      <c r="UWC29" s="78"/>
      <c r="UWD29" s="78"/>
      <c r="UWE29" s="78"/>
      <c r="UWF29" s="78"/>
      <c r="UWG29" s="78"/>
      <c r="UWH29" s="78"/>
      <c r="UWI29" s="78"/>
      <c r="UWJ29" s="78"/>
      <c r="UWK29" s="78"/>
      <c r="UWL29" s="78"/>
      <c r="UWM29" s="78"/>
      <c r="UWN29" s="78"/>
      <c r="UWO29" s="78"/>
      <c r="UWP29" s="78"/>
      <c r="UWQ29" s="78"/>
      <c r="UWR29" s="78"/>
      <c r="UWS29" s="78"/>
      <c r="UWT29" s="78"/>
      <c r="UWU29" s="78"/>
      <c r="UWV29" s="78"/>
      <c r="UWW29" s="78"/>
      <c r="UWX29" s="78"/>
      <c r="UWY29" s="78"/>
      <c r="UWZ29" s="78"/>
      <c r="UXA29" s="78"/>
      <c r="UXB29" s="78"/>
      <c r="UXC29" s="78"/>
      <c r="UXD29" s="78"/>
      <c r="UXE29" s="78"/>
      <c r="UXF29" s="78"/>
      <c r="UXG29" s="78"/>
      <c r="UXH29" s="78"/>
      <c r="UXI29" s="78"/>
      <c r="UXJ29" s="78"/>
      <c r="UXK29" s="78"/>
      <c r="UXL29" s="78"/>
      <c r="UXM29" s="78"/>
      <c r="UXN29" s="78"/>
      <c r="UXO29" s="78"/>
      <c r="UXP29" s="78"/>
      <c r="UXQ29" s="78"/>
      <c r="UXR29" s="78"/>
      <c r="UXS29" s="78"/>
      <c r="UXT29" s="78"/>
      <c r="UXU29" s="78"/>
      <c r="UXV29" s="78"/>
      <c r="UXW29" s="78"/>
      <c r="UXX29" s="78"/>
      <c r="UXY29" s="78"/>
      <c r="UXZ29" s="78"/>
      <c r="UYA29" s="78"/>
      <c r="UYB29" s="78"/>
      <c r="UYC29" s="78"/>
      <c r="UYD29" s="78"/>
      <c r="UYE29" s="78"/>
      <c r="UYF29" s="78"/>
      <c r="UYG29" s="78"/>
      <c r="UYH29" s="78"/>
      <c r="UYI29" s="78"/>
      <c r="UYJ29" s="78"/>
      <c r="UYK29" s="78"/>
      <c r="UYL29" s="78"/>
      <c r="UYM29" s="78"/>
      <c r="UYN29" s="78"/>
      <c r="UYO29" s="78"/>
      <c r="UYP29" s="78"/>
      <c r="UYQ29" s="78"/>
      <c r="UYR29" s="78"/>
      <c r="UYS29" s="78"/>
      <c r="UYT29" s="78"/>
      <c r="UYU29" s="78"/>
      <c r="UYV29" s="78"/>
      <c r="UYW29" s="78"/>
      <c r="UYX29" s="78"/>
      <c r="UYY29" s="78"/>
      <c r="UYZ29" s="78"/>
      <c r="UZA29" s="78"/>
      <c r="UZB29" s="78"/>
      <c r="UZC29" s="78"/>
      <c r="UZD29" s="78"/>
      <c r="UZE29" s="78"/>
      <c r="UZF29" s="78"/>
      <c r="UZG29" s="78"/>
      <c r="UZH29" s="78"/>
      <c r="UZI29" s="78"/>
      <c r="UZJ29" s="78"/>
      <c r="UZK29" s="78"/>
      <c r="UZL29" s="78"/>
      <c r="UZM29" s="78"/>
      <c r="UZN29" s="78"/>
      <c r="UZO29" s="78"/>
      <c r="UZP29" s="78"/>
      <c r="UZQ29" s="78"/>
      <c r="UZR29" s="78"/>
      <c r="UZS29" s="78"/>
      <c r="UZT29" s="78"/>
      <c r="UZU29" s="78"/>
      <c r="UZV29" s="78"/>
      <c r="UZW29" s="78"/>
      <c r="UZX29" s="78"/>
      <c r="UZY29" s="78"/>
      <c r="UZZ29" s="78"/>
      <c r="VAA29" s="78"/>
      <c r="VAB29" s="78"/>
      <c r="VAC29" s="78"/>
      <c r="VAD29" s="78"/>
      <c r="VAE29" s="78"/>
      <c r="VAF29" s="78"/>
      <c r="VAG29" s="78"/>
      <c r="VAH29" s="78"/>
      <c r="VAI29" s="78"/>
      <c r="VAJ29" s="78"/>
      <c r="VAK29" s="78"/>
      <c r="VAL29" s="78"/>
      <c r="VAM29" s="78"/>
      <c r="VAN29" s="78"/>
      <c r="VAO29" s="78"/>
      <c r="VAP29" s="78"/>
      <c r="VAQ29" s="78"/>
      <c r="VAR29" s="78"/>
      <c r="VAS29" s="78"/>
      <c r="VAT29" s="78"/>
      <c r="VAU29" s="78"/>
      <c r="VAV29" s="78"/>
      <c r="VAW29" s="78"/>
      <c r="VAX29" s="78"/>
      <c r="VAY29" s="78"/>
      <c r="VAZ29" s="78"/>
      <c r="VBA29" s="78"/>
      <c r="VBB29" s="78"/>
      <c r="VBC29" s="78"/>
      <c r="VBD29" s="78"/>
      <c r="VBE29" s="78"/>
      <c r="VBF29" s="78"/>
      <c r="VBG29" s="78"/>
      <c r="VBH29" s="78"/>
      <c r="VBI29" s="78"/>
      <c r="VBJ29" s="78"/>
      <c r="VBK29" s="78"/>
      <c r="VBL29" s="78"/>
      <c r="VBM29" s="78"/>
      <c r="VBN29" s="78"/>
      <c r="VBO29" s="78"/>
      <c r="VBP29" s="78"/>
      <c r="VBQ29" s="78"/>
      <c r="VBR29" s="78"/>
      <c r="VBS29" s="78"/>
      <c r="VBT29" s="78"/>
      <c r="VBU29" s="78"/>
      <c r="VBV29" s="78"/>
      <c r="VBW29" s="78"/>
      <c r="VBX29" s="78"/>
      <c r="VBY29" s="78"/>
      <c r="VBZ29" s="78"/>
      <c r="VCA29" s="78"/>
      <c r="VCB29" s="78"/>
      <c r="VCC29" s="78"/>
      <c r="VCD29" s="78"/>
      <c r="VCE29" s="78"/>
      <c r="VCF29" s="78"/>
      <c r="VCG29" s="78"/>
      <c r="VCH29" s="78"/>
      <c r="VCI29" s="78"/>
      <c r="VCJ29" s="78"/>
      <c r="VCK29" s="78"/>
      <c r="VCL29" s="78"/>
      <c r="VCM29" s="78"/>
      <c r="VCN29" s="78"/>
      <c r="VCO29" s="78"/>
      <c r="VCP29" s="78"/>
      <c r="VCQ29" s="78"/>
      <c r="VCR29" s="78"/>
      <c r="VCS29" s="78"/>
      <c r="VCT29" s="78"/>
      <c r="VCU29" s="78"/>
      <c r="VCV29" s="78"/>
      <c r="VCW29" s="78"/>
      <c r="VCX29" s="78"/>
      <c r="VCY29" s="78"/>
      <c r="VCZ29" s="78"/>
      <c r="VDA29" s="78"/>
      <c r="VDB29" s="78"/>
      <c r="VDC29" s="78"/>
      <c r="VDD29" s="78"/>
      <c r="VDE29" s="78"/>
      <c r="VDF29" s="78"/>
      <c r="VDG29" s="78"/>
      <c r="VDH29" s="78"/>
      <c r="VDI29" s="78"/>
      <c r="VDJ29" s="78"/>
      <c r="VDK29" s="78"/>
      <c r="VDL29" s="78"/>
      <c r="VDM29" s="78"/>
      <c r="VDN29" s="78"/>
      <c r="VDO29" s="78"/>
      <c r="VDP29" s="78"/>
      <c r="VDQ29" s="78"/>
      <c r="VDR29" s="78"/>
      <c r="VDS29" s="78"/>
      <c r="VDT29" s="78"/>
      <c r="VDU29" s="78"/>
      <c r="VDV29" s="78"/>
      <c r="VDW29" s="78"/>
      <c r="VDX29" s="78"/>
      <c r="VDY29" s="78"/>
      <c r="VDZ29" s="78"/>
      <c r="VEA29" s="78"/>
      <c r="VEB29" s="78"/>
      <c r="VEC29" s="78"/>
      <c r="VED29" s="78"/>
      <c r="VEE29" s="78"/>
      <c r="VEF29" s="78"/>
      <c r="VEG29" s="78"/>
      <c r="VEH29" s="78"/>
      <c r="VEI29" s="78"/>
      <c r="VEJ29" s="78"/>
      <c r="VEK29" s="78"/>
      <c r="VEL29" s="78"/>
      <c r="VEM29" s="78"/>
      <c r="VEN29" s="78"/>
      <c r="VEO29" s="78"/>
      <c r="VEP29" s="78"/>
      <c r="VEQ29" s="78"/>
      <c r="VER29" s="78"/>
      <c r="VES29" s="78"/>
      <c r="VET29" s="78"/>
      <c r="VEU29" s="78"/>
      <c r="VEV29" s="78"/>
      <c r="VEW29" s="78"/>
      <c r="VEX29" s="78"/>
      <c r="VEY29" s="78"/>
      <c r="VEZ29" s="78"/>
      <c r="VFA29" s="78"/>
      <c r="VFB29" s="78"/>
      <c r="VFC29" s="78"/>
      <c r="VFD29" s="78"/>
      <c r="VFE29" s="78"/>
      <c r="VFF29" s="78"/>
      <c r="VFG29" s="78"/>
      <c r="VFH29" s="78"/>
      <c r="VFI29" s="78"/>
      <c r="VFJ29" s="78"/>
      <c r="VFK29" s="78"/>
      <c r="VFL29" s="78"/>
      <c r="VFM29" s="78"/>
      <c r="VFN29" s="78"/>
      <c r="VFO29" s="78"/>
      <c r="VFP29" s="78"/>
      <c r="VFQ29" s="78"/>
      <c r="VFR29" s="78"/>
      <c r="VFS29" s="78"/>
      <c r="VFT29" s="78"/>
      <c r="VFU29" s="78"/>
      <c r="VFV29" s="78"/>
      <c r="VFW29" s="78"/>
      <c r="VFX29" s="78"/>
      <c r="VFY29" s="78"/>
      <c r="VFZ29" s="78"/>
      <c r="VGA29" s="78"/>
      <c r="VGB29" s="78"/>
      <c r="VGC29" s="78"/>
      <c r="VGD29" s="78"/>
      <c r="VGE29" s="78"/>
      <c r="VGF29" s="78"/>
      <c r="VGG29" s="78"/>
      <c r="VGH29" s="78"/>
      <c r="VGI29" s="78"/>
      <c r="VGJ29" s="78"/>
      <c r="VGK29" s="78"/>
      <c r="VGL29" s="78"/>
      <c r="VGM29" s="78"/>
      <c r="VGN29" s="78"/>
      <c r="VGO29" s="78"/>
      <c r="VGP29" s="78"/>
      <c r="VGQ29" s="78"/>
      <c r="VGR29" s="78"/>
      <c r="VGS29" s="78"/>
      <c r="VGT29" s="78"/>
      <c r="VGU29" s="78"/>
      <c r="VGV29" s="78"/>
      <c r="VGW29" s="78"/>
      <c r="VGX29" s="78"/>
      <c r="VGY29" s="78"/>
      <c r="VGZ29" s="78"/>
      <c r="VHA29" s="78"/>
      <c r="VHB29" s="78"/>
      <c r="VHC29" s="78"/>
      <c r="VHD29" s="78"/>
      <c r="VHE29" s="78"/>
      <c r="VHF29" s="78"/>
      <c r="VHG29" s="78"/>
      <c r="VHH29" s="78"/>
      <c r="VHI29" s="78"/>
      <c r="VHJ29" s="78"/>
      <c r="VHK29" s="78"/>
      <c r="VHL29" s="78"/>
      <c r="VHM29" s="78"/>
      <c r="VHN29" s="78"/>
      <c r="VHO29" s="78"/>
      <c r="VHP29" s="78"/>
      <c r="VHQ29" s="78"/>
      <c r="VHR29" s="78"/>
      <c r="VHS29" s="78"/>
      <c r="VHT29" s="78"/>
      <c r="VHU29" s="78"/>
      <c r="VHV29" s="78"/>
      <c r="VHW29" s="78"/>
      <c r="VHX29" s="78"/>
      <c r="VHY29" s="78"/>
      <c r="VHZ29" s="78"/>
      <c r="VIA29" s="78"/>
      <c r="VIB29" s="78"/>
      <c r="VIC29" s="78"/>
      <c r="VID29" s="78"/>
      <c r="VIE29" s="78"/>
      <c r="VIF29" s="78"/>
      <c r="VIG29" s="78"/>
      <c r="VIH29" s="78"/>
      <c r="VII29" s="78"/>
      <c r="VIJ29" s="78"/>
      <c r="VIK29" s="78"/>
      <c r="VIL29" s="78"/>
      <c r="VIM29" s="78"/>
      <c r="VIN29" s="78"/>
      <c r="VIO29" s="78"/>
      <c r="VIP29" s="78"/>
      <c r="VIQ29" s="78"/>
      <c r="VIR29" s="78"/>
      <c r="VIS29" s="78"/>
      <c r="VIT29" s="78"/>
      <c r="VIU29" s="78"/>
      <c r="VIV29" s="78"/>
      <c r="VIW29" s="78"/>
      <c r="VIX29" s="78"/>
      <c r="VIY29" s="78"/>
      <c r="VIZ29" s="78"/>
      <c r="VJA29" s="78"/>
      <c r="VJB29" s="78"/>
      <c r="VJC29" s="78"/>
      <c r="VJD29" s="78"/>
      <c r="VJE29" s="78"/>
      <c r="VJF29" s="78"/>
      <c r="VJG29" s="78"/>
      <c r="VJH29" s="78"/>
      <c r="VJI29" s="78"/>
      <c r="VJJ29" s="78"/>
      <c r="VJK29" s="78"/>
      <c r="VJL29" s="78"/>
      <c r="VJM29" s="78"/>
      <c r="VJN29" s="78"/>
      <c r="VJO29" s="78"/>
      <c r="VJP29" s="78"/>
      <c r="VJQ29" s="78"/>
      <c r="VJR29" s="78"/>
      <c r="VJS29" s="78"/>
      <c r="VJT29" s="78"/>
      <c r="VJU29" s="78"/>
      <c r="VJV29" s="78"/>
      <c r="VJW29" s="78"/>
      <c r="VJX29" s="78"/>
      <c r="VJY29" s="78"/>
      <c r="VJZ29" s="78"/>
      <c r="VKA29" s="78"/>
      <c r="VKB29" s="78"/>
      <c r="VKC29" s="78"/>
      <c r="VKD29" s="78"/>
      <c r="VKE29" s="78"/>
      <c r="VKF29" s="78"/>
      <c r="VKG29" s="78"/>
      <c r="VKH29" s="78"/>
      <c r="VKI29" s="78"/>
      <c r="VKJ29" s="78"/>
      <c r="VKK29" s="78"/>
      <c r="VKL29" s="78"/>
      <c r="VKM29" s="78"/>
      <c r="VKN29" s="78"/>
      <c r="VKO29" s="78"/>
      <c r="VKP29" s="78"/>
      <c r="VKQ29" s="78"/>
      <c r="VKR29" s="78"/>
      <c r="VKS29" s="78"/>
      <c r="VKT29" s="78"/>
      <c r="VKU29" s="78"/>
      <c r="VKV29" s="78"/>
      <c r="VKW29" s="78"/>
      <c r="VKX29" s="78"/>
      <c r="VKY29" s="78"/>
      <c r="VKZ29" s="78"/>
      <c r="VLA29" s="78"/>
      <c r="VLB29" s="78"/>
      <c r="VLC29" s="78"/>
      <c r="VLD29" s="78"/>
      <c r="VLE29" s="78"/>
      <c r="VLF29" s="78"/>
      <c r="VLG29" s="78"/>
      <c r="VLH29" s="78"/>
      <c r="VLI29" s="78"/>
      <c r="VLJ29" s="78"/>
      <c r="VLK29" s="78"/>
      <c r="VLL29" s="78"/>
      <c r="VLM29" s="78"/>
      <c r="VLN29" s="78"/>
      <c r="VLO29" s="78"/>
      <c r="VLP29" s="78"/>
      <c r="VLQ29" s="78"/>
      <c r="VLR29" s="78"/>
      <c r="VLS29" s="78"/>
      <c r="VLT29" s="78"/>
      <c r="VLU29" s="78"/>
      <c r="VLV29" s="78"/>
      <c r="VLW29" s="78"/>
      <c r="VLX29" s="78"/>
      <c r="VLY29" s="78"/>
      <c r="VLZ29" s="78"/>
      <c r="VMA29" s="78"/>
      <c r="VMB29" s="78"/>
      <c r="VMC29" s="78"/>
      <c r="VMD29" s="78"/>
      <c r="VME29" s="78"/>
      <c r="VMF29" s="78"/>
      <c r="VMG29" s="78"/>
      <c r="VMH29" s="78"/>
      <c r="VMI29" s="78"/>
      <c r="VMJ29" s="78"/>
      <c r="VMK29" s="78"/>
      <c r="VML29" s="78"/>
      <c r="VMM29" s="78"/>
      <c r="VMN29" s="78"/>
      <c r="VMO29" s="78"/>
      <c r="VMP29" s="78"/>
      <c r="VMQ29" s="78"/>
      <c r="VMR29" s="78"/>
      <c r="VMS29" s="78"/>
      <c r="VMT29" s="78"/>
      <c r="VMU29" s="78"/>
      <c r="VMV29" s="78"/>
      <c r="VMW29" s="78"/>
      <c r="VMX29" s="78"/>
      <c r="VMY29" s="78"/>
      <c r="VMZ29" s="78"/>
      <c r="VNA29" s="78"/>
      <c r="VNB29" s="78"/>
      <c r="VNC29" s="78"/>
      <c r="VND29" s="78"/>
      <c r="VNE29" s="78"/>
      <c r="VNF29" s="78"/>
      <c r="VNG29" s="78"/>
      <c r="VNH29" s="78"/>
      <c r="VNI29" s="78"/>
      <c r="VNJ29" s="78"/>
      <c r="VNK29" s="78"/>
      <c r="VNL29" s="78"/>
      <c r="VNM29" s="78"/>
      <c r="VNN29" s="78"/>
      <c r="VNO29" s="78"/>
      <c r="VNP29" s="78"/>
      <c r="VNQ29" s="78"/>
      <c r="VNR29" s="78"/>
      <c r="VNS29" s="78"/>
      <c r="VNT29" s="78"/>
      <c r="VNU29" s="78"/>
      <c r="VNV29" s="78"/>
      <c r="VNW29" s="78"/>
      <c r="VNX29" s="78"/>
      <c r="VNY29" s="78"/>
      <c r="VNZ29" s="78"/>
      <c r="VOA29" s="78"/>
      <c r="VOB29" s="78"/>
      <c r="VOC29" s="78"/>
      <c r="VOD29" s="78"/>
      <c r="VOE29" s="78"/>
      <c r="VOF29" s="78"/>
      <c r="VOG29" s="78"/>
      <c r="VOH29" s="78"/>
      <c r="VOI29" s="78"/>
      <c r="VOJ29" s="78"/>
      <c r="VOK29" s="78"/>
      <c r="VOL29" s="78"/>
      <c r="VOM29" s="78"/>
      <c r="VON29" s="78"/>
      <c r="VOO29" s="78"/>
      <c r="VOP29" s="78"/>
      <c r="VOQ29" s="78"/>
      <c r="VOR29" s="78"/>
      <c r="VOS29" s="78"/>
      <c r="VOT29" s="78"/>
      <c r="VOU29" s="78"/>
      <c r="VOV29" s="78"/>
      <c r="VOW29" s="78"/>
      <c r="VOX29" s="78"/>
      <c r="VOY29" s="78"/>
      <c r="VOZ29" s="78"/>
      <c r="VPA29" s="78"/>
      <c r="VPB29" s="78"/>
      <c r="VPC29" s="78"/>
      <c r="VPD29" s="78"/>
      <c r="VPE29" s="78"/>
      <c r="VPF29" s="78"/>
      <c r="VPG29" s="78"/>
      <c r="VPH29" s="78"/>
      <c r="VPI29" s="78"/>
      <c r="VPJ29" s="78"/>
      <c r="VPK29" s="78"/>
      <c r="VPL29" s="78"/>
      <c r="VPM29" s="78"/>
      <c r="VPN29" s="78"/>
      <c r="VPO29" s="78"/>
      <c r="VPP29" s="78"/>
      <c r="VPQ29" s="78"/>
      <c r="VPR29" s="78"/>
      <c r="VPS29" s="78"/>
      <c r="VPT29" s="78"/>
      <c r="VPU29" s="78"/>
      <c r="VPV29" s="78"/>
      <c r="VPW29" s="78"/>
      <c r="VPX29" s="78"/>
      <c r="VPY29" s="78"/>
      <c r="VPZ29" s="78"/>
      <c r="VQA29" s="78"/>
      <c r="VQB29" s="78"/>
      <c r="VQC29" s="78"/>
      <c r="VQD29" s="78"/>
      <c r="VQE29" s="78"/>
      <c r="VQF29" s="78"/>
      <c r="VQG29" s="78"/>
      <c r="VQH29" s="78"/>
      <c r="VQI29" s="78"/>
      <c r="VQJ29" s="78"/>
      <c r="VQK29" s="78"/>
      <c r="VQL29" s="78"/>
      <c r="VQM29" s="78"/>
      <c r="VQN29" s="78"/>
      <c r="VQO29" s="78"/>
      <c r="VQP29" s="78"/>
      <c r="VQQ29" s="78"/>
      <c r="VQR29" s="78"/>
      <c r="VQS29" s="78"/>
      <c r="VQT29" s="78"/>
      <c r="VQU29" s="78"/>
      <c r="VQV29" s="78"/>
      <c r="VQW29" s="78"/>
      <c r="VQX29" s="78"/>
      <c r="VQY29" s="78"/>
      <c r="VQZ29" s="78"/>
      <c r="VRA29" s="78"/>
      <c r="VRB29" s="78"/>
      <c r="VRC29" s="78"/>
      <c r="VRD29" s="78"/>
      <c r="VRE29" s="78"/>
      <c r="VRF29" s="78"/>
      <c r="VRG29" s="78"/>
      <c r="VRH29" s="78"/>
      <c r="VRI29" s="78"/>
      <c r="VRJ29" s="78"/>
      <c r="VRK29" s="78"/>
      <c r="VRL29" s="78"/>
      <c r="VRM29" s="78"/>
      <c r="VRN29" s="78"/>
      <c r="VRO29" s="78"/>
      <c r="VRP29" s="78"/>
      <c r="VRQ29" s="78"/>
      <c r="VRR29" s="78"/>
      <c r="VRS29" s="78"/>
      <c r="VRT29" s="78"/>
      <c r="VRU29" s="78"/>
      <c r="VRV29" s="78"/>
      <c r="VRW29" s="78"/>
      <c r="VRX29" s="78"/>
      <c r="VRY29" s="78"/>
      <c r="VRZ29" s="78"/>
      <c r="VSA29" s="78"/>
      <c r="VSB29" s="78"/>
      <c r="VSC29" s="78"/>
      <c r="VSD29" s="78"/>
      <c r="VSE29" s="78"/>
      <c r="VSF29" s="78"/>
      <c r="VSG29" s="78"/>
      <c r="VSH29" s="78"/>
      <c r="VSI29" s="78"/>
      <c r="VSJ29" s="78"/>
      <c r="VSK29" s="78"/>
      <c r="VSL29" s="78"/>
      <c r="VSM29" s="78"/>
      <c r="VSN29" s="78"/>
      <c r="VSO29" s="78"/>
      <c r="VSP29" s="78"/>
      <c r="VSQ29" s="78"/>
      <c r="VSR29" s="78"/>
      <c r="VSS29" s="78"/>
      <c r="VST29" s="78"/>
      <c r="VSU29" s="78"/>
      <c r="VSV29" s="78"/>
      <c r="VSW29" s="78"/>
      <c r="VSX29" s="78"/>
      <c r="VSY29" s="78"/>
      <c r="VSZ29" s="78"/>
      <c r="VTA29" s="78"/>
      <c r="VTB29" s="78"/>
      <c r="VTC29" s="78"/>
      <c r="VTD29" s="78"/>
      <c r="VTE29" s="78"/>
      <c r="VTF29" s="78"/>
      <c r="VTG29" s="78"/>
      <c r="VTH29" s="78"/>
      <c r="VTI29" s="78"/>
      <c r="VTJ29" s="78"/>
      <c r="VTK29" s="78"/>
      <c r="VTL29" s="78"/>
      <c r="VTM29" s="78"/>
      <c r="VTN29" s="78"/>
      <c r="VTO29" s="78"/>
      <c r="VTP29" s="78"/>
      <c r="VTQ29" s="78"/>
      <c r="VTR29" s="78"/>
      <c r="VTS29" s="78"/>
      <c r="VTT29" s="78"/>
      <c r="VTU29" s="78"/>
      <c r="VTV29" s="78"/>
      <c r="VTW29" s="78"/>
      <c r="VTX29" s="78"/>
      <c r="VTY29" s="78"/>
      <c r="VTZ29" s="78"/>
      <c r="VUA29" s="78"/>
      <c r="VUB29" s="78"/>
      <c r="VUC29" s="78"/>
      <c r="VUD29" s="78"/>
      <c r="VUE29" s="78"/>
      <c r="VUF29" s="78"/>
      <c r="VUG29" s="78"/>
      <c r="VUH29" s="78"/>
      <c r="VUI29" s="78"/>
      <c r="VUJ29" s="78"/>
      <c r="VUK29" s="78"/>
      <c r="VUL29" s="78"/>
      <c r="VUM29" s="78"/>
      <c r="VUN29" s="78"/>
      <c r="VUO29" s="78"/>
      <c r="VUP29" s="78"/>
      <c r="VUQ29" s="78"/>
      <c r="VUR29" s="78"/>
      <c r="VUS29" s="78"/>
      <c r="VUT29" s="78"/>
      <c r="VUU29" s="78"/>
      <c r="VUV29" s="78"/>
      <c r="VUW29" s="78"/>
      <c r="VUX29" s="78"/>
      <c r="VUY29" s="78"/>
      <c r="VUZ29" s="78"/>
      <c r="VVA29" s="78"/>
      <c r="VVB29" s="78"/>
      <c r="VVC29" s="78"/>
      <c r="VVD29" s="78"/>
      <c r="VVE29" s="78"/>
      <c r="VVF29" s="78"/>
      <c r="VVG29" s="78"/>
      <c r="VVH29" s="78"/>
      <c r="VVI29" s="78"/>
      <c r="VVJ29" s="78"/>
      <c r="VVK29" s="78"/>
      <c r="VVL29" s="78"/>
      <c r="VVM29" s="78"/>
      <c r="VVN29" s="78"/>
      <c r="VVO29" s="78"/>
      <c r="VVP29" s="78"/>
      <c r="VVQ29" s="78"/>
      <c r="VVR29" s="78"/>
      <c r="VVS29" s="78"/>
      <c r="VVT29" s="78"/>
      <c r="VVU29" s="78"/>
      <c r="VVV29" s="78"/>
      <c r="VVW29" s="78"/>
      <c r="VVX29" s="78"/>
      <c r="VVY29" s="78"/>
      <c r="VVZ29" s="78"/>
      <c r="VWA29" s="78"/>
      <c r="VWB29" s="78"/>
      <c r="VWC29" s="78"/>
      <c r="VWD29" s="78"/>
      <c r="VWE29" s="78"/>
      <c r="VWF29" s="78"/>
      <c r="VWG29" s="78"/>
      <c r="VWH29" s="78"/>
      <c r="VWI29" s="78"/>
      <c r="VWJ29" s="78"/>
      <c r="VWK29" s="78"/>
      <c r="VWL29" s="78"/>
      <c r="VWM29" s="78"/>
      <c r="VWN29" s="78"/>
      <c r="VWO29" s="78"/>
      <c r="VWP29" s="78"/>
      <c r="VWQ29" s="78"/>
      <c r="VWR29" s="78"/>
      <c r="VWS29" s="78"/>
      <c r="VWT29" s="78"/>
      <c r="VWU29" s="78"/>
      <c r="VWV29" s="78"/>
      <c r="VWW29" s="78"/>
      <c r="VWX29" s="78"/>
      <c r="VWY29" s="78"/>
      <c r="VWZ29" s="78"/>
      <c r="VXA29" s="78"/>
      <c r="VXB29" s="78"/>
      <c r="VXC29" s="78"/>
      <c r="VXD29" s="78"/>
      <c r="VXE29" s="78"/>
      <c r="VXF29" s="78"/>
      <c r="VXG29" s="78"/>
      <c r="VXH29" s="78"/>
      <c r="VXI29" s="78"/>
      <c r="VXJ29" s="78"/>
      <c r="VXK29" s="78"/>
      <c r="VXL29" s="78"/>
      <c r="VXM29" s="78"/>
      <c r="VXN29" s="78"/>
      <c r="VXO29" s="78"/>
      <c r="VXP29" s="78"/>
      <c r="VXQ29" s="78"/>
      <c r="VXR29" s="78"/>
      <c r="VXS29" s="78"/>
      <c r="VXT29" s="78"/>
      <c r="VXU29" s="78"/>
      <c r="VXV29" s="78"/>
      <c r="VXW29" s="78"/>
      <c r="VXX29" s="78"/>
      <c r="VXY29" s="78"/>
      <c r="VXZ29" s="78"/>
      <c r="VYA29" s="78"/>
      <c r="VYB29" s="78"/>
      <c r="VYC29" s="78"/>
      <c r="VYD29" s="78"/>
      <c r="VYE29" s="78"/>
      <c r="VYF29" s="78"/>
      <c r="VYG29" s="78"/>
      <c r="VYH29" s="78"/>
      <c r="VYI29" s="78"/>
      <c r="VYJ29" s="78"/>
      <c r="VYK29" s="78"/>
      <c r="VYL29" s="78"/>
      <c r="VYM29" s="78"/>
      <c r="VYN29" s="78"/>
      <c r="VYO29" s="78"/>
      <c r="VYP29" s="78"/>
      <c r="VYQ29" s="78"/>
      <c r="VYR29" s="78"/>
      <c r="VYS29" s="78"/>
      <c r="VYT29" s="78"/>
      <c r="VYU29" s="78"/>
      <c r="VYV29" s="78"/>
      <c r="VYW29" s="78"/>
      <c r="VYX29" s="78"/>
      <c r="VYY29" s="78"/>
      <c r="VYZ29" s="78"/>
      <c r="VZA29" s="78"/>
      <c r="VZB29" s="78"/>
      <c r="VZC29" s="78"/>
      <c r="VZD29" s="78"/>
      <c r="VZE29" s="78"/>
      <c r="VZF29" s="78"/>
      <c r="VZG29" s="78"/>
      <c r="VZH29" s="78"/>
      <c r="VZI29" s="78"/>
      <c r="VZJ29" s="78"/>
      <c r="VZK29" s="78"/>
      <c r="VZL29" s="78"/>
      <c r="VZM29" s="78"/>
      <c r="VZN29" s="78"/>
      <c r="VZO29" s="78"/>
      <c r="VZP29" s="78"/>
      <c r="VZQ29" s="78"/>
      <c r="VZR29" s="78"/>
      <c r="VZS29" s="78"/>
      <c r="VZT29" s="78"/>
      <c r="VZU29" s="78"/>
      <c r="VZV29" s="78"/>
      <c r="VZW29" s="78"/>
      <c r="VZX29" s="78"/>
      <c r="VZY29" s="78"/>
      <c r="VZZ29" s="78"/>
      <c r="WAA29" s="78"/>
      <c r="WAB29" s="78"/>
      <c r="WAC29" s="78"/>
      <c r="WAD29" s="78"/>
      <c r="WAE29" s="78"/>
      <c r="WAF29" s="78"/>
      <c r="WAG29" s="78"/>
      <c r="WAH29" s="78"/>
      <c r="WAI29" s="78"/>
      <c r="WAJ29" s="78"/>
      <c r="WAK29" s="78"/>
      <c r="WAL29" s="78"/>
      <c r="WAM29" s="78"/>
      <c r="WAN29" s="78"/>
      <c r="WAO29" s="78"/>
      <c r="WAP29" s="78"/>
      <c r="WAQ29" s="78"/>
      <c r="WAR29" s="78"/>
      <c r="WAS29" s="78"/>
      <c r="WAT29" s="78"/>
      <c r="WAU29" s="78"/>
      <c r="WAV29" s="78"/>
      <c r="WAW29" s="78"/>
      <c r="WAX29" s="78"/>
      <c r="WAY29" s="78"/>
      <c r="WAZ29" s="78"/>
      <c r="WBA29" s="78"/>
      <c r="WBB29" s="78"/>
      <c r="WBC29" s="78"/>
      <c r="WBD29" s="78"/>
      <c r="WBE29" s="78"/>
      <c r="WBF29" s="78"/>
      <c r="WBG29" s="78"/>
      <c r="WBH29" s="78"/>
      <c r="WBI29" s="78"/>
      <c r="WBJ29" s="78"/>
      <c r="WBK29" s="78"/>
      <c r="WBL29" s="78"/>
      <c r="WBM29" s="78"/>
      <c r="WBN29" s="78"/>
      <c r="WBO29" s="78"/>
      <c r="WBP29" s="78"/>
      <c r="WBQ29" s="78"/>
      <c r="WBR29" s="78"/>
      <c r="WBS29" s="78"/>
      <c r="WBT29" s="78"/>
      <c r="WBU29" s="78"/>
      <c r="WBV29" s="78"/>
      <c r="WBW29" s="78"/>
      <c r="WBX29" s="78"/>
      <c r="WBY29" s="78"/>
      <c r="WBZ29" s="78"/>
      <c r="WCA29" s="78"/>
      <c r="WCB29" s="78"/>
      <c r="WCC29" s="78"/>
      <c r="WCD29" s="78"/>
      <c r="WCE29" s="78"/>
      <c r="WCF29" s="78"/>
      <c r="WCG29" s="78"/>
      <c r="WCH29" s="78"/>
      <c r="WCI29" s="78"/>
      <c r="WCJ29" s="78"/>
      <c r="WCK29" s="78"/>
      <c r="WCL29" s="78"/>
      <c r="WCM29" s="78"/>
      <c r="WCN29" s="78"/>
      <c r="WCO29" s="78"/>
      <c r="WCP29" s="78"/>
      <c r="WCQ29" s="78"/>
      <c r="WCR29" s="78"/>
      <c r="WCS29" s="78"/>
      <c r="WCT29" s="78"/>
      <c r="WCU29" s="78"/>
      <c r="WCV29" s="78"/>
      <c r="WCW29" s="78"/>
      <c r="WCX29" s="78"/>
      <c r="WCY29" s="78"/>
      <c r="WCZ29" s="78"/>
      <c r="WDA29" s="78"/>
      <c r="WDB29" s="78"/>
      <c r="WDC29" s="78"/>
      <c r="WDD29" s="78"/>
      <c r="WDE29" s="78"/>
      <c r="WDF29" s="78"/>
      <c r="WDG29" s="78"/>
      <c r="WDH29" s="78"/>
      <c r="WDI29" s="78"/>
      <c r="WDJ29" s="78"/>
      <c r="WDK29" s="78"/>
      <c r="WDL29" s="78"/>
      <c r="WDM29" s="78"/>
      <c r="WDN29" s="78"/>
      <c r="WDO29" s="78"/>
      <c r="WDP29" s="78"/>
      <c r="WDQ29" s="78"/>
      <c r="WDR29" s="78"/>
      <c r="WDS29" s="78"/>
      <c r="WDT29" s="78"/>
      <c r="WDU29" s="78"/>
      <c r="WDV29" s="78"/>
      <c r="WDW29" s="78"/>
      <c r="WDX29" s="78"/>
      <c r="WDY29" s="78"/>
      <c r="WDZ29" s="78"/>
      <c r="WEA29" s="78"/>
      <c r="WEB29" s="78"/>
      <c r="WEC29" s="78"/>
      <c r="WED29" s="78"/>
      <c r="WEE29" s="78"/>
      <c r="WEF29" s="78"/>
      <c r="WEG29" s="78"/>
      <c r="WEH29" s="78"/>
      <c r="WEI29" s="78"/>
      <c r="WEJ29" s="78"/>
      <c r="WEK29" s="78"/>
      <c r="WEL29" s="78"/>
      <c r="WEM29" s="78"/>
      <c r="WEN29" s="78"/>
      <c r="WEO29" s="78"/>
      <c r="WEP29" s="78"/>
      <c r="WEQ29" s="78"/>
      <c r="WER29" s="78"/>
      <c r="WES29" s="78"/>
      <c r="WET29" s="78"/>
      <c r="WEU29" s="78"/>
      <c r="WEV29" s="78"/>
      <c r="WEW29" s="78"/>
      <c r="WEX29" s="78"/>
      <c r="WEY29" s="78"/>
      <c r="WEZ29" s="78"/>
      <c r="WFA29" s="78"/>
      <c r="WFB29" s="78"/>
      <c r="WFC29" s="78"/>
      <c r="WFD29" s="78"/>
      <c r="WFE29" s="78"/>
      <c r="WFF29" s="78"/>
      <c r="WFG29" s="78"/>
      <c r="WFH29" s="78"/>
      <c r="WFI29" s="78"/>
      <c r="WFJ29" s="78"/>
      <c r="WFK29" s="78"/>
      <c r="WFL29" s="78"/>
      <c r="WFM29" s="78"/>
      <c r="WFN29" s="78"/>
      <c r="WFO29" s="78"/>
      <c r="WFP29" s="78"/>
      <c r="WFQ29" s="78"/>
      <c r="WFR29" s="78"/>
      <c r="WFS29" s="78"/>
      <c r="WFT29" s="78"/>
      <c r="WFU29" s="78"/>
      <c r="WFV29" s="78"/>
      <c r="WFW29" s="78"/>
      <c r="WFX29" s="78"/>
      <c r="WFY29" s="78"/>
      <c r="WFZ29" s="78"/>
      <c r="WGA29" s="78"/>
      <c r="WGB29" s="78"/>
      <c r="WGC29" s="78"/>
      <c r="WGD29" s="78"/>
      <c r="WGE29" s="78"/>
      <c r="WGF29" s="78"/>
      <c r="WGG29" s="78"/>
      <c r="WGH29" s="78"/>
      <c r="WGI29" s="78"/>
      <c r="WGJ29" s="78"/>
      <c r="WGK29" s="78"/>
      <c r="WGL29" s="78"/>
      <c r="WGM29" s="78"/>
      <c r="WGN29" s="78"/>
      <c r="WGO29" s="78"/>
      <c r="WGP29" s="78"/>
      <c r="WGQ29" s="78"/>
      <c r="WGR29" s="78"/>
      <c r="WGS29" s="78"/>
      <c r="WGT29" s="78"/>
      <c r="WGU29" s="78"/>
      <c r="WGV29" s="78"/>
      <c r="WGW29" s="78"/>
      <c r="WGX29" s="78"/>
      <c r="WGY29" s="78"/>
      <c r="WGZ29" s="78"/>
      <c r="WHA29" s="78"/>
      <c r="WHB29" s="78"/>
      <c r="WHC29" s="78"/>
      <c r="WHD29" s="78"/>
      <c r="WHE29" s="78"/>
      <c r="WHF29" s="78"/>
      <c r="WHG29" s="78"/>
      <c r="WHH29" s="78"/>
      <c r="WHI29" s="78"/>
      <c r="WHJ29" s="78"/>
      <c r="WHK29" s="78"/>
      <c r="WHL29" s="78"/>
      <c r="WHM29" s="78"/>
      <c r="WHN29" s="78"/>
      <c r="WHO29" s="78"/>
      <c r="WHP29" s="78"/>
      <c r="WHQ29" s="78"/>
      <c r="WHR29" s="78"/>
      <c r="WHS29" s="78"/>
      <c r="WHT29" s="78"/>
      <c r="WHU29" s="78"/>
      <c r="WHV29" s="78"/>
      <c r="WHW29" s="78"/>
      <c r="WHX29" s="78"/>
      <c r="WHY29" s="78"/>
      <c r="WHZ29" s="78"/>
      <c r="WIA29" s="78"/>
      <c r="WIB29" s="78"/>
      <c r="WIC29" s="78"/>
      <c r="WID29" s="78"/>
      <c r="WIE29" s="78"/>
      <c r="WIF29" s="78"/>
      <c r="WIG29" s="78"/>
      <c r="WIH29" s="78"/>
      <c r="WII29" s="78"/>
      <c r="WIJ29" s="78"/>
      <c r="WIK29" s="78"/>
      <c r="WIL29" s="78"/>
      <c r="WIM29" s="78"/>
      <c r="WIN29" s="78"/>
      <c r="WIO29" s="78"/>
      <c r="WIP29" s="78"/>
      <c r="WIQ29" s="78"/>
      <c r="WIR29" s="78"/>
      <c r="WIS29" s="78"/>
      <c r="WIT29" s="78"/>
      <c r="WIU29" s="78"/>
      <c r="WIV29" s="78"/>
      <c r="WIW29" s="78"/>
      <c r="WIX29" s="78"/>
      <c r="WIY29" s="78"/>
      <c r="WIZ29" s="78"/>
      <c r="WJA29" s="78"/>
      <c r="WJB29" s="78"/>
      <c r="WJC29" s="78"/>
      <c r="WJD29" s="78"/>
      <c r="WJE29" s="78"/>
      <c r="WJF29" s="78"/>
      <c r="WJG29" s="78"/>
      <c r="WJH29" s="78"/>
      <c r="WJI29" s="78"/>
      <c r="WJJ29" s="78"/>
      <c r="WJK29" s="78"/>
      <c r="WJL29" s="78"/>
      <c r="WJM29" s="78"/>
      <c r="WJN29" s="78"/>
      <c r="WJO29" s="78"/>
      <c r="WJP29" s="78"/>
      <c r="WJQ29" s="78"/>
      <c r="WJR29" s="78"/>
      <c r="WJS29" s="78"/>
      <c r="WJT29" s="78"/>
      <c r="WJU29" s="78"/>
      <c r="WJV29" s="78"/>
      <c r="WJW29" s="78"/>
      <c r="WJX29" s="78"/>
      <c r="WJY29" s="78"/>
      <c r="WJZ29" s="78"/>
      <c r="WKA29" s="78"/>
      <c r="WKB29" s="78"/>
      <c r="WKC29" s="78"/>
      <c r="WKD29" s="78"/>
      <c r="WKE29" s="78"/>
      <c r="WKF29" s="78"/>
      <c r="WKG29" s="78"/>
      <c r="WKH29" s="78"/>
      <c r="WKI29" s="78"/>
      <c r="WKJ29" s="78"/>
      <c r="WKK29" s="78"/>
      <c r="WKL29" s="78"/>
      <c r="WKM29" s="78"/>
      <c r="WKN29" s="78"/>
      <c r="WKO29" s="78"/>
      <c r="WKP29" s="78"/>
      <c r="WKQ29" s="78"/>
      <c r="WKR29" s="78"/>
      <c r="WKS29" s="78"/>
      <c r="WKT29" s="78"/>
      <c r="WKU29" s="78"/>
      <c r="WKV29" s="78"/>
      <c r="WKW29" s="78"/>
      <c r="WKX29" s="78"/>
      <c r="WKY29" s="78"/>
      <c r="WKZ29" s="78"/>
      <c r="WLA29" s="78"/>
      <c r="WLB29" s="78"/>
      <c r="WLC29" s="78"/>
      <c r="WLD29" s="78"/>
      <c r="WLE29" s="78"/>
      <c r="WLF29" s="78"/>
      <c r="WLG29" s="78"/>
      <c r="WLH29" s="78"/>
      <c r="WLI29" s="78"/>
      <c r="WLJ29" s="78"/>
      <c r="WLK29" s="78"/>
      <c r="WLL29" s="78"/>
      <c r="WLM29" s="78"/>
      <c r="WLN29" s="78"/>
      <c r="WLO29" s="78"/>
      <c r="WLP29" s="78"/>
      <c r="WLQ29" s="78"/>
      <c r="WLR29" s="78"/>
      <c r="WLS29" s="78"/>
      <c r="WLT29" s="78"/>
      <c r="WLU29" s="78"/>
      <c r="WLV29" s="78"/>
      <c r="WLW29" s="78"/>
      <c r="WLX29" s="78"/>
      <c r="WLY29" s="78"/>
      <c r="WLZ29" s="78"/>
      <c r="WMA29" s="78"/>
      <c r="WMB29" s="78"/>
      <c r="WMC29" s="78"/>
      <c r="WMD29" s="78"/>
      <c r="WME29" s="78"/>
      <c r="WMF29" s="78"/>
      <c r="WMG29" s="78"/>
      <c r="WMH29" s="78"/>
      <c r="WMI29" s="78"/>
      <c r="WMJ29" s="78"/>
      <c r="WMK29" s="78"/>
      <c r="WML29" s="78"/>
      <c r="WMM29" s="78"/>
      <c r="WMN29" s="78"/>
      <c r="WMO29" s="78"/>
      <c r="WMP29" s="78"/>
      <c r="WMQ29" s="78"/>
      <c r="WMR29" s="78"/>
      <c r="WMS29" s="78"/>
      <c r="WMT29" s="78"/>
      <c r="WMU29" s="78"/>
      <c r="WMV29" s="78"/>
      <c r="WMW29" s="78"/>
      <c r="WMX29" s="78"/>
      <c r="WMY29" s="78"/>
      <c r="WMZ29" s="78"/>
      <c r="WNA29" s="78"/>
      <c r="WNB29" s="78"/>
      <c r="WNC29" s="78"/>
      <c r="WND29" s="78"/>
      <c r="WNE29" s="78"/>
      <c r="WNF29" s="78"/>
      <c r="WNG29" s="78"/>
      <c r="WNH29" s="78"/>
      <c r="WNI29" s="78"/>
      <c r="WNJ29" s="78"/>
      <c r="WNK29" s="78"/>
      <c r="WNL29" s="78"/>
      <c r="WNM29" s="78"/>
      <c r="WNN29" s="78"/>
      <c r="WNO29" s="78"/>
      <c r="WNP29" s="78"/>
      <c r="WNQ29" s="78"/>
      <c r="WNR29" s="78"/>
      <c r="WNS29" s="78"/>
      <c r="WNT29" s="78"/>
      <c r="WNU29" s="78"/>
      <c r="WNV29" s="78"/>
      <c r="WNW29" s="78"/>
      <c r="WNX29" s="78"/>
      <c r="WNY29" s="78"/>
      <c r="WNZ29" s="78"/>
      <c r="WOA29" s="78"/>
      <c r="WOB29" s="78"/>
      <c r="WOC29" s="78"/>
      <c r="WOD29" s="78"/>
      <c r="WOE29" s="78"/>
      <c r="WOF29" s="78"/>
      <c r="WOG29" s="78"/>
      <c r="WOH29" s="78"/>
      <c r="WOI29" s="78"/>
      <c r="WOJ29" s="78"/>
      <c r="WOK29" s="78"/>
      <c r="WOL29" s="78"/>
      <c r="WOM29" s="78"/>
      <c r="WON29" s="78"/>
      <c r="WOO29" s="78"/>
      <c r="WOP29" s="78"/>
      <c r="WOQ29" s="78"/>
      <c r="WOR29" s="78"/>
      <c r="WOS29" s="78"/>
      <c r="WOT29" s="78"/>
      <c r="WOU29" s="78"/>
      <c r="WOV29" s="78"/>
      <c r="WOW29" s="78"/>
      <c r="WOX29" s="78"/>
      <c r="WOY29" s="78"/>
      <c r="WOZ29" s="78"/>
      <c r="WPA29" s="78"/>
      <c r="WPB29" s="78"/>
      <c r="WPC29" s="78"/>
      <c r="WPD29" s="78"/>
      <c r="WPE29" s="78"/>
      <c r="WPF29" s="78"/>
      <c r="WPG29" s="78"/>
      <c r="WPH29" s="78"/>
      <c r="WPI29" s="78"/>
      <c r="WPJ29" s="78"/>
      <c r="WPK29" s="78"/>
      <c r="WPL29" s="78"/>
      <c r="WPM29" s="78"/>
      <c r="WPN29" s="78"/>
      <c r="WPO29" s="78"/>
      <c r="WPP29" s="78"/>
      <c r="WPQ29" s="78"/>
      <c r="WPR29" s="78"/>
      <c r="WPS29" s="78"/>
      <c r="WPT29" s="78"/>
      <c r="WPU29" s="78"/>
      <c r="WPV29" s="78"/>
      <c r="WPW29" s="78"/>
      <c r="WPX29" s="78"/>
      <c r="WPY29" s="78"/>
      <c r="WPZ29" s="78"/>
      <c r="WQA29" s="78"/>
      <c r="WQB29" s="78"/>
      <c r="WQC29" s="78"/>
      <c r="WQD29" s="78"/>
      <c r="WQE29" s="78"/>
      <c r="WQF29" s="78"/>
      <c r="WQG29" s="78"/>
      <c r="WQH29" s="78"/>
      <c r="WQI29" s="78"/>
      <c r="WQJ29" s="78"/>
      <c r="WQK29" s="78"/>
      <c r="WQL29" s="78"/>
      <c r="WQM29" s="78"/>
      <c r="WQN29" s="78"/>
      <c r="WQO29" s="78"/>
      <c r="WQP29" s="78"/>
      <c r="WQQ29" s="78"/>
      <c r="WQR29" s="78"/>
      <c r="WQS29" s="78"/>
      <c r="WQT29" s="78"/>
      <c r="WQU29" s="78"/>
      <c r="WQV29" s="78"/>
      <c r="WQW29" s="78"/>
      <c r="WQX29" s="78"/>
      <c r="WQY29" s="78"/>
      <c r="WQZ29" s="78"/>
      <c r="WRA29" s="78"/>
      <c r="WRB29" s="78"/>
      <c r="WRC29" s="78"/>
      <c r="WRD29" s="78"/>
      <c r="WRE29" s="78"/>
      <c r="WRF29" s="78"/>
      <c r="WRG29" s="78"/>
      <c r="WRH29" s="78"/>
      <c r="WRI29" s="78"/>
      <c r="WRJ29" s="78"/>
      <c r="WRK29" s="78"/>
      <c r="WRL29" s="78"/>
      <c r="WRM29" s="78"/>
      <c r="WRN29" s="78"/>
      <c r="WRO29" s="78"/>
      <c r="WRP29" s="78"/>
      <c r="WRQ29" s="78"/>
      <c r="WRR29" s="78"/>
      <c r="WRS29" s="78"/>
      <c r="WRT29" s="78"/>
      <c r="WRU29" s="78"/>
      <c r="WRV29" s="78"/>
      <c r="WRW29" s="78"/>
      <c r="WRX29" s="78"/>
      <c r="WRY29" s="78"/>
      <c r="WRZ29" s="78"/>
      <c r="WSA29" s="78"/>
      <c r="WSB29" s="78"/>
      <c r="WSC29" s="78"/>
      <c r="WSD29" s="78"/>
      <c r="WSE29" s="78"/>
      <c r="WSF29" s="78"/>
      <c r="WSG29" s="78"/>
      <c r="WSH29" s="78"/>
      <c r="WSI29" s="78"/>
      <c r="WSJ29" s="78"/>
      <c r="WSK29" s="78"/>
      <c r="WSL29" s="78"/>
      <c r="WSM29" s="78"/>
      <c r="WSN29" s="78"/>
      <c r="WSO29" s="78"/>
      <c r="WSP29" s="78"/>
      <c r="WSQ29" s="78"/>
      <c r="WSR29" s="78"/>
      <c r="WSS29" s="78"/>
      <c r="WST29" s="78"/>
      <c r="WSU29" s="78"/>
      <c r="WSV29" s="78"/>
      <c r="WSW29" s="78"/>
      <c r="WSX29" s="78"/>
      <c r="WSY29" s="78"/>
      <c r="WSZ29" s="78"/>
      <c r="WTA29" s="78"/>
      <c r="WTB29" s="78"/>
      <c r="WTC29" s="78"/>
      <c r="WTD29" s="78"/>
      <c r="WTE29" s="78"/>
      <c r="WTF29" s="78"/>
      <c r="WTG29" s="78"/>
      <c r="WTH29" s="78"/>
      <c r="WTI29" s="78"/>
      <c r="WTJ29" s="78"/>
      <c r="WTK29" s="78"/>
      <c r="WTL29" s="78"/>
      <c r="WTM29" s="78"/>
      <c r="WTN29" s="78"/>
      <c r="WTO29" s="78"/>
      <c r="WTP29" s="78"/>
      <c r="WTQ29" s="78"/>
      <c r="WTR29" s="78"/>
      <c r="WTS29" s="78"/>
      <c r="WTT29" s="78"/>
      <c r="WTU29" s="78"/>
      <c r="WTV29" s="78"/>
      <c r="WTW29" s="78"/>
      <c r="WTX29" s="78"/>
      <c r="WTY29" s="78"/>
      <c r="WTZ29" s="78"/>
      <c r="WUA29" s="78"/>
      <c r="WUB29" s="78"/>
      <c r="WUC29" s="78"/>
      <c r="WUD29" s="78"/>
      <c r="WUE29" s="78"/>
      <c r="WUF29" s="78"/>
      <c r="WUG29" s="78"/>
      <c r="WUH29" s="78"/>
      <c r="WUI29" s="78"/>
      <c r="WUJ29" s="78"/>
      <c r="WUK29" s="78"/>
      <c r="WUL29" s="78"/>
      <c r="WUM29" s="78"/>
      <c r="WUN29" s="78"/>
      <c r="WUO29" s="78"/>
      <c r="WUP29" s="78"/>
      <c r="WUQ29" s="78"/>
      <c r="WUR29" s="78"/>
      <c r="WUS29" s="78"/>
      <c r="WUT29" s="78"/>
      <c r="WUU29" s="78"/>
      <c r="WUV29" s="78"/>
      <c r="WUW29" s="78"/>
      <c r="WUX29" s="78"/>
      <c r="WUY29" s="78"/>
      <c r="WUZ29" s="78"/>
      <c r="WVA29" s="78"/>
      <c r="WVB29" s="78"/>
      <c r="WVC29" s="78"/>
      <c r="WVD29" s="78"/>
      <c r="WVE29" s="78"/>
      <c r="WVF29" s="78"/>
      <c r="WVG29" s="78"/>
      <c r="WVH29" s="78"/>
      <c r="WVI29" s="78"/>
      <c r="WVJ29" s="78"/>
      <c r="WVK29" s="78"/>
      <c r="WVL29" s="78"/>
      <c r="WVM29" s="78"/>
      <c r="WVN29" s="78"/>
      <c r="WVO29" s="78"/>
      <c r="WVP29" s="78"/>
      <c r="WVQ29" s="78"/>
      <c r="WVR29" s="78"/>
      <c r="WVS29" s="78"/>
      <c r="WVT29" s="78"/>
      <c r="WVU29" s="78"/>
      <c r="WVV29" s="78"/>
      <c r="WVW29" s="78"/>
      <c r="WVX29" s="78"/>
      <c r="WVY29" s="78"/>
      <c r="WVZ29" s="78"/>
      <c r="WWA29" s="78"/>
      <c r="WWB29" s="78"/>
      <c r="WWC29" s="78"/>
      <c r="WWD29" s="78"/>
      <c r="WWE29" s="78"/>
      <c r="WWF29" s="78"/>
      <c r="WWG29" s="78"/>
      <c r="WWH29" s="78"/>
      <c r="WWI29" s="78"/>
      <c r="WWJ29" s="78"/>
      <c r="WWK29" s="78"/>
      <c r="WWL29" s="78"/>
      <c r="WWM29" s="78"/>
      <c r="WWN29" s="78"/>
      <c r="WWO29" s="78"/>
      <c r="WWP29" s="78"/>
      <c r="WWQ29" s="78"/>
      <c r="WWR29" s="78"/>
      <c r="WWS29" s="78"/>
      <c r="WWT29" s="78"/>
      <c r="WWU29" s="78"/>
      <c r="WWV29" s="78"/>
      <c r="WWW29" s="78"/>
      <c r="WWX29" s="78"/>
      <c r="WWY29" s="78"/>
      <c r="WWZ29" s="78"/>
      <c r="WXA29" s="78"/>
      <c r="WXB29" s="78"/>
      <c r="WXC29" s="78"/>
      <c r="WXD29" s="78"/>
      <c r="WXE29" s="78"/>
      <c r="WXF29" s="78"/>
      <c r="WXG29" s="78"/>
      <c r="WXH29" s="78"/>
      <c r="WXI29" s="78"/>
      <c r="WXJ29" s="78"/>
      <c r="WXK29" s="78"/>
      <c r="WXL29" s="78"/>
      <c r="WXM29" s="78"/>
      <c r="WXN29" s="78"/>
      <c r="WXO29" s="78"/>
      <c r="WXP29" s="78"/>
      <c r="WXQ29" s="78"/>
      <c r="WXR29" s="78"/>
      <c r="WXS29" s="78"/>
      <c r="WXT29" s="78"/>
      <c r="WXU29" s="78"/>
      <c r="WXV29" s="78"/>
      <c r="WXW29" s="78"/>
      <c r="WXX29" s="78"/>
      <c r="WXY29" s="78"/>
      <c r="WXZ29" s="78"/>
      <c r="WYA29" s="78"/>
      <c r="WYB29" s="78"/>
      <c r="WYC29" s="78"/>
      <c r="WYD29" s="78"/>
      <c r="WYE29" s="78"/>
      <c r="WYF29" s="78"/>
      <c r="WYG29" s="78"/>
      <c r="WYH29" s="78"/>
      <c r="WYI29" s="78"/>
      <c r="WYJ29" s="78"/>
      <c r="WYK29" s="78"/>
      <c r="WYL29" s="78"/>
      <c r="WYM29" s="78"/>
      <c r="WYN29" s="78"/>
      <c r="WYO29" s="78"/>
      <c r="WYP29" s="78"/>
      <c r="WYQ29" s="78"/>
      <c r="WYR29" s="78"/>
      <c r="WYS29" s="78"/>
      <c r="WYT29" s="78"/>
      <c r="WYU29" s="78"/>
      <c r="WYV29" s="78"/>
      <c r="WYW29" s="78"/>
      <c r="WYX29" s="78"/>
      <c r="WYY29" s="78"/>
      <c r="WYZ29" s="78"/>
      <c r="WZA29" s="78"/>
      <c r="WZB29" s="78"/>
      <c r="WZC29" s="78"/>
      <c r="WZD29" s="78"/>
      <c r="WZE29" s="78"/>
      <c r="WZF29" s="78"/>
      <c r="WZG29" s="78"/>
      <c r="WZH29" s="78"/>
      <c r="WZI29" s="78"/>
      <c r="WZJ29" s="78"/>
      <c r="WZK29" s="78"/>
      <c r="WZL29" s="78"/>
      <c r="WZM29" s="78"/>
      <c r="WZN29" s="78"/>
      <c r="WZO29" s="78"/>
      <c r="WZP29" s="78"/>
      <c r="WZQ29" s="78"/>
      <c r="WZR29" s="78"/>
      <c r="WZS29" s="78"/>
      <c r="WZT29" s="78"/>
      <c r="WZU29" s="78"/>
      <c r="WZV29" s="78"/>
      <c r="WZW29" s="78"/>
      <c r="WZX29" s="78"/>
      <c r="WZY29" s="78"/>
      <c r="WZZ29" s="78"/>
      <c r="XAA29" s="78"/>
      <c r="XAB29" s="78"/>
      <c r="XAC29" s="78"/>
      <c r="XAD29" s="78"/>
      <c r="XAE29" s="78"/>
      <c r="XAF29" s="78"/>
      <c r="XAG29" s="78"/>
      <c r="XAH29" s="78"/>
      <c r="XAI29" s="78"/>
      <c r="XAJ29" s="78"/>
      <c r="XAK29" s="78"/>
      <c r="XAL29" s="78"/>
      <c r="XAM29" s="78"/>
      <c r="XAN29" s="78"/>
      <c r="XAO29" s="78"/>
      <c r="XAP29" s="78"/>
      <c r="XAQ29" s="78"/>
      <c r="XAR29" s="78"/>
      <c r="XAS29" s="78"/>
      <c r="XAT29" s="78"/>
      <c r="XAU29" s="78"/>
      <c r="XAV29" s="78"/>
      <c r="XAW29" s="78"/>
      <c r="XAX29" s="78"/>
      <c r="XAY29" s="78"/>
      <c r="XAZ29" s="78"/>
      <c r="XBA29" s="78"/>
      <c r="XBB29" s="78"/>
      <c r="XBC29" s="78"/>
      <c r="XBD29" s="78"/>
      <c r="XBE29" s="78"/>
      <c r="XBF29" s="78"/>
      <c r="XBG29" s="78"/>
      <c r="XBH29" s="78"/>
      <c r="XBI29" s="78"/>
      <c r="XBJ29" s="78"/>
      <c r="XBK29" s="78"/>
      <c r="XBL29" s="78"/>
      <c r="XBM29" s="78"/>
      <c r="XBN29" s="78"/>
      <c r="XBO29" s="78"/>
      <c r="XBP29" s="78"/>
      <c r="XBQ29" s="78"/>
      <c r="XBR29" s="78"/>
      <c r="XBS29" s="78"/>
      <c r="XBT29" s="78"/>
      <c r="XBU29" s="78"/>
      <c r="XBV29" s="78"/>
      <c r="XBW29" s="78"/>
      <c r="XBX29" s="132"/>
      <c r="XBY29" s="132"/>
      <c r="XBZ29" s="132"/>
      <c r="XCA29" s="132"/>
      <c r="XCB29" s="132"/>
      <c r="XCC29" s="132"/>
      <c r="XCD29" s="132"/>
      <c r="XCE29" s="132"/>
      <c r="XCF29" s="132"/>
      <c r="XCG29" s="132"/>
      <c r="XCH29" s="132"/>
      <c r="XCI29" s="78"/>
      <c r="XCJ29" s="78"/>
      <c r="XCK29" s="78"/>
      <c r="XCL29" s="78"/>
      <c r="XCM29" s="78"/>
      <c r="XCN29" s="78"/>
      <c r="XCO29" s="78"/>
      <c r="XCP29" s="78"/>
      <c r="XCQ29" s="78"/>
      <c r="XCR29" s="78"/>
      <c r="XCS29" s="78"/>
      <c r="XCT29" s="78"/>
      <c r="XCU29" s="78"/>
      <c r="XCV29" s="78"/>
      <c r="XCW29" s="78"/>
      <c r="XCX29" s="78"/>
      <c r="XCY29" s="78"/>
      <c r="XCZ29" s="78"/>
      <c r="XDA29" s="78"/>
      <c r="XDB29" s="78"/>
      <c r="XDC29" s="78"/>
      <c r="XDD29" s="78"/>
      <c r="XDE29" s="78"/>
      <c r="XDF29" s="78"/>
      <c r="XDG29" s="78"/>
      <c r="XDH29" s="78"/>
      <c r="XDI29" s="132"/>
      <c r="XDJ29" s="132"/>
      <c r="XDK29" s="132"/>
      <c r="XDL29" s="132"/>
      <c r="XDM29" s="132"/>
      <c r="XDN29" s="132"/>
      <c r="XDO29" s="132"/>
      <c r="XDP29" s="132"/>
      <c r="XDQ29" s="132"/>
      <c r="XDR29" s="132"/>
      <c r="XDS29" s="132"/>
      <c r="XDT29" s="132"/>
      <c r="XDU29" s="132"/>
      <c r="XDV29" s="132"/>
      <c r="XDW29" s="132"/>
      <c r="XDX29" s="78"/>
      <c r="XDY29" s="78"/>
      <c r="XDZ29" s="78"/>
      <c r="XEA29" s="78"/>
      <c r="XEB29" s="78"/>
      <c r="XEC29" s="78"/>
      <c r="XED29" s="78"/>
      <c r="XEE29" s="78"/>
      <c r="XEF29" s="78"/>
      <c r="XEG29" s="78"/>
      <c r="XEH29" s="78"/>
      <c r="XEI29" s="78"/>
      <c r="XEJ29" s="78"/>
      <c r="XEK29" s="78"/>
      <c r="XEL29" s="78"/>
      <c r="XEM29" s="78"/>
      <c r="XEN29" s="78"/>
      <c r="XEO29" s="78"/>
      <c r="XEP29" s="78"/>
      <c r="XEQ29" s="78"/>
      <c r="XER29" s="78"/>
      <c r="XES29" s="78"/>
      <c r="XET29" s="78"/>
      <c r="XEU29" s="78"/>
      <c r="XEV29" s="78"/>
      <c r="XEW29" s="78"/>
      <c r="XEX29" s="78"/>
      <c r="XEY29" s="78"/>
      <c r="XEZ29" s="78"/>
    </row>
    <row r="30" customHeight="1" spans="1:1024 1025:16380">
      <c r="A30" s="169"/>
      <c r="B30" s="170"/>
      <c r="H30" s="131" t="s">
        <v>274</v>
      </c>
      <c r="J30" s="131"/>
      <c r="K30" s="78">
        <f>SUM(K18:K22)</f>
        <v>73563.945</v>
      </c>
      <c r="P30" s="171"/>
      <c r="Q30" s="131" t="s">
        <v>226</v>
      </c>
      <c r="S30" s="171"/>
      <c r="T30" s="131" t="s">
        <v>227</v>
      </c>
      <c r="V30" s="172"/>
      <c r="W30" s="131" t="s">
        <v>227</v>
      </c>
    </row>
    <row r="31" customHeight="1" spans="1:1024 1025:16380">
      <c r="A31" s="169"/>
      <c r="B31" s="78"/>
      <c r="P31" s="173"/>
      <c r="Q31" s="131" t="s">
        <v>275</v>
      </c>
    </row>
    <row r="32" customHeight="1" spans="1:1024 1025:16380">
      <c r="A32" s="169"/>
      <c r="B32" s="78"/>
    </row>
    <row r="33" customHeight="1" spans="1:21">
      <c r="A33" s="169"/>
      <c r="B33" s="78"/>
      <c r="U33" s="131" t="e">
        <f>#REF!*0.02</f>
        <v>#REF!</v>
      </c>
    </row>
    <row r="34" customHeight="1" spans="1:21">
      <c r="A34" s="131"/>
      <c r="B34" s="78"/>
    </row>
    <row r="35" customHeight="1" spans="1:21">
      <c r="A35" s="131"/>
      <c r="B35" s="78"/>
    </row>
    <row r="36" customHeight="1" spans="1:21">
      <c r="A36" s="131"/>
      <c r="B36" s="78"/>
    </row>
    <row r="37" customHeight="1" spans="1:21">
      <c r="A37" s="131"/>
      <c r="B37" s="78"/>
    </row>
    <row r="38" customHeight="1" spans="1:21">
      <c r="A38" s="131"/>
      <c r="B38" s="78"/>
    </row>
    <row r="39" customHeight="1" spans="1:21">
      <c r="A39" s="131"/>
      <c r="B39" s="78"/>
    </row>
    <row r="40" customHeight="1" spans="1:21">
      <c r="A40" s="131"/>
      <c r="B40" s="78"/>
    </row>
  </sheetData>
  <sortState ref="29:30">
    <sortCondition ref="C30" descending="1"/>
  </sortState>
  <mergeCells count="16">
    <mergeCell ref="A1:Y1"/>
    <mergeCell ref="F2:K2"/>
    <mergeCell ref="L2:R2"/>
    <mergeCell ref="S2:U2"/>
    <mergeCell ref="V2:Y2"/>
    <mergeCell ref="H30:J30"/>
    <mergeCell ref="Q30:R30"/>
    <mergeCell ref="T30:U30"/>
    <mergeCell ref="W30:Y30"/>
    <mergeCell ref="Q31:R31"/>
    <mergeCell ref="A2:A4"/>
    <mergeCell ref="B2:B4"/>
    <mergeCell ref="C2:C3"/>
    <mergeCell ref="D2:D4"/>
    <mergeCell ref="E3:E4"/>
    <mergeCell ref="F3:F4"/>
  </mergeCells>
  <pageMargins left="0.7" right="0.7" top="1.18055555555556" bottom="0.75" header="0.904861111111111" footer="0.3"/>
  <pageSetup paperSize="9" scale="40" fitToHeight="0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EZ70"/>
  <sheetViews>
    <sheetView zoomScale="85" zoomScaleNormal="85" topLeftCell="H1" workbookViewId="0">
      <pane ySplit="4" topLeftCell="A8" activePane="bottomLeft" state="frozen"/>
      <selection/>
      <selection pane="bottomLeft" activeCell="L3" sqref="L3:R3"/>
    </sheetView>
  </sheetViews>
  <sheetFormatPr defaultColWidth="9" defaultRowHeight="16.5"/>
  <cols>
    <col min="1" max="1" width="5.75833333333333" style="3" customWidth="1"/>
    <col min="2" max="2" width="32.1916666666667" style="3" customWidth="1"/>
    <col min="3" max="3" width="52.4" style="4" customWidth="1"/>
    <col min="4" max="4" width="4.81666666666667" style="4" customWidth="1"/>
    <col min="5" max="5" width="7.05833333333333" style="4" customWidth="1"/>
    <col min="6" max="6" width="5.99166666666667" style="4" customWidth="1"/>
    <col min="7" max="7" width="13.9" style="43" customWidth="1"/>
    <col min="8" max="9" width="13.8" style="5" customWidth="1"/>
    <col min="10" max="10" width="13.5583333333333" style="2" customWidth="1"/>
    <col min="11" max="11" width="13.4666666666667" style="2" customWidth="1"/>
    <col min="12" max="12" width="12.0916666666667" style="5" customWidth="1"/>
    <col min="13" max="14" width="9.275" style="5" customWidth="1"/>
    <col min="15" max="15" width="9.08333333333333" style="5" customWidth="1"/>
    <col min="16" max="18" width="12.0916666666667" style="5" customWidth="1"/>
    <col min="19" max="19" width="13.5583333333333" style="5" hidden="1" customWidth="1"/>
    <col min="20" max="20" width="13.5416666666667" style="5" hidden="1" customWidth="1"/>
    <col min="21" max="21" width="12.825" style="5" hidden="1" customWidth="1"/>
    <col min="22" max="22" width="13.8166666666667" style="5" hidden="1" customWidth="1"/>
    <col min="23" max="23" width="13.5583333333333" style="2" customWidth="1"/>
    <col min="24" max="24" width="10.1583333333333" style="5" customWidth="1"/>
    <col min="25" max="25" width="12.0916666666667" style="5" customWidth="1"/>
    <col min="26" max="27" width="13.5583333333333" style="5" customWidth="1"/>
    <col min="28" max="28" width="9" style="2"/>
    <col min="29" max="29" width="16.525" style="2" customWidth="1"/>
    <col min="30" max="16301" width="9" style="2"/>
    <col min="16302" max="16312" width="9" style="99"/>
    <col min="16313" max="16338" width="9" style="2"/>
    <col min="16339" max="16353" width="9" style="99"/>
    <col min="16354" max="16374" width="9" style="2"/>
  </cols>
  <sheetData>
    <row r="1" ht="24.75" spans="1:1024 1025:16380">
      <c r="A1" s="7" t="s">
        <v>276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="1" customFormat="1" spans="1:1024 1025:16380">
      <c r="A2" s="8" t="s">
        <v>0</v>
      </c>
      <c r="B2" s="8" t="s">
        <v>28</v>
      </c>
      <c r="C2" s="8" t="s">
        <v>29</v>
      </c>
      <c r="D2" s="9" t="s">
        <v>30</v>
      </c>
      <c r="E2" s="10" t="s">
        <v>31</v>
      </c>
      <c r="F2" s="11"/>
      <c r="G2" s="11"/>
      <c r="H2" s="11"/>
      <c r="I2" s="11"/>
      <c r="J2" s="11"/>
      <c r="K2" s="12"/>
      <c r="L2" s="11" t="s">
        <v>229</v>
      </c>
      <c r="M2" s="11"/>
      <c r="N2" s="11"/>
      <c r="O2" s="11"/>
      <c r="P2" s="11"/>
      <c r="Q2" s="11"/>
      <c r="R2" s="11"/>
      <c r="S2" s="10" t="s">
        <v>277</v>
      </c>
      <c r="T2" s="11"/>
      <c r="U2" s="11"/>
      <c r="V2" s="12"/>
      <c r="W2" s="14" t="s">
        <v>278</v>
      </c>
      <c r="X2" s="14"/>
      <c r="Y2" s="14"/>
      <c r="Z2" s="14"/>
      <c r="AA2" s="15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00"/>
      <c r="XCA2" s="100"/>
      <c r="XCB2" s="100"/>
      <c r="XCC2" s="100"/>
      <c r="XCD2" s="100"/>
      <c r="XCE2" s="100"/>
      <c r="XCF2" s="100"/>
      <c r="XCG2" s="100"/>
      <c r="XCH2" s="100"/>
      <c r="XCI2" s="100"/>
      <c r="XCJ2" s="100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0" spans="1:1024 1025:16380">
      <c r="A3" s="18"/>
      <c r="B3" s="18"/>
      <c r="C3" s="18"/>
      <c r="D3" s="18"/>
      <c r="E3" s="19" t="s">
        <v>36</v>
      </c>
      <c r="F3" s="19" t="s">
        <v>37</v>
      </c>
      <c r="G3" s="20" t="s">
        <v>231</v>
      </c>
      <c r="H3" s="21" t="s">
        <v>279</v>
      </c>
      <c r="I3" s="21" t="s">
        <v>280</v>
      </c>
      <c r="J3" s="22" t="s">
        <v>134</v>
      </c>
      <c r="K3" s="24" t="s">
        <v>135</v>
      </c>
      <c r="L3" s="21" t="s">
        <v>136</v>
      </c>
      <c r="M3" s="21" t="s">
        <v>137</v>
      </c>
      <c r="N3" s="21" t="s">
        <v>138</v>
      </c>
      <c r="O3" s="21" t="s">
        <v>139</v>
      </c>
      <c r="P3" s="21" t="s">
        <v>140</v>
      </c>
      <c r="Q3" s="21" t="s">
        <v>141</v>
      </c>
      <c r="R3" s="21" t="s">
        <v>142</v>
      </c>
      <c r="S3" s="20" t="s">
        <v>43</v>
      </c>
      <c r="T3" s="20" t="s">
        <v>146</v>
      </c>
      <c r="U3" s="21" t="s">
        <v>44</v>
      </c>
      <c r="V3" s="23" t="s">
        <v>45</v>
      </c>
      <c r="W3" s="24" t="s">
        <v>43</v>
      </c>
      <c r="X3" s="24" t="s">
        <v>146</v>
      </c>
      <c r="Y3" s="13" t="s">
        <v>235</v>
      </c>
      <c r="Z3" s="13" t="s">
        <v>47</v>
      </c>
      <c r="AA3" s="24" t="s">
        <v>48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00"/>
      <c r="XCA3" s="100"/>
      <c r="XCB3" s="100"/>
      <c r="XCC3" s="100"/>
      <c r="XCD3" s="100"/>
      <c r="XCE3" s="100"/>
      <c r="XCF3" s="100"/>
      <c r="XCG3" s="100"/>
      <c r="XCH3" s="100"/>
      <c r="XCI3" s="100"/>
      <c r="XCJ3" s="100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0">
      <c r="A4" s="18"/>
      <c r="B4" s="18"/>
      <c r="C4" s="18"/>
      <c r="D4" s="18"/>
      <c r="E4" s="19"/>
      <c r="F4" s="18"/>
      <c r="G4" s="44">
        <f>SUM(G5:G117)</f>
        <v>600622.61</v>
      </c>
      <c r="H4" s="25">
        <f>SUM(H5:H117)</f>
        <v>19500.9109</v>
      </c>
      <c r="I4" s="25">
        <f>SUM(I5:I117)</f>
        <v>581121.6991</v>
      </c>
      <c r="J4" s="25">
        <f>SUM(J5:J117)</f>
        <v>581152.5385</v>
      </c>
      <c r="K4" s="25">
        <f>I4-J4</f>
        <v>-30.8394000001717</v>
      </c>
      <c r="L4" s="25">
        <f>SUM(L5:L117)</f>
        <v>25895.9691475906</v>
      </c>
      <c r="M4" s="25">
        <f>SUM(M5:M117)</f>
        <v>2597.78883169146</v>
      </c>
      <c r="N4" s="25">
        <f>SUM(N5:N117)</f>
        <v>360.373566</v>
      </c>
      <c r="O4" s="25">
        <f>SUM(O5:O117)</f>
        <v>0</v>
      </c>
      <c r="P4" s="25">
        <f>SUM(P5:P117)</f>
        <v>28854.1315452821</v>
      </c>
      <c r="Q4" s="25">
        <f>SUM(Q6:Q117)</f>
        <v>11075.59</v>
      </c>
      <c r="R4" s="25">
        <f>P4-Q4</f>
        <v>17778.5415452821</v>
      </c>
      <c r="S4" s="25">
        <f>SUM(S5:S117)</f>
        <v>600622.61</v>
      </c>
      <c r="T4" s="25">
        <f>SUM(T5:T117)</f>
        <v>2638.5189</v>
      </c>
      <c r="U4" s="25">
        <f>SUM(U5:U117)</f>
        <v>565960</v>
      </c>
      <c r="V4" s="25">
        <f>G4-U4</f>
        <v>34662.61</v>
      </c>
      <c r="W4" s="25">
        <f>SUM(W5:W117)</f>
        <v>600622.61</v>
      </c>
      <c r="X4" s="25">
        <f>SUM(X5:X117)</f>
        <v>521.43</v>
      </c>
      <c r="Y4" s="25">
        <f>SUM(Y5:Y117)</f>
        <v>19500.9109</v>
      </c>
      <c r="Z4" s="25">
        <f>SUM(Z5:Z117)</f>
        <v>537141.73</v>
      </c>
      <c r="AA4" s="25">
        <f>W4-X4-Y4-Z4</f>
        <v>43458.5390999999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00"/>
      <c r="XCA4" s="100"/>
      <c r="XCB4" s="100"/>
      <c r="XCC4" s="100"/>
      <c r="XCD4" s="100"/>
      <c r="XCE4" s="100"/>
      <c r="XCF4" s="100"/>
      <c r="XCG4" s="100"/>
      <c r="XCH4" s="100"/>
      <c r="XCI4" s="100"/>
      <c r="XCJ4" s="100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0">
      <c r="A5" s="101">
        <f t="shared" ref="A5:A37" si="0">ROW()-4</f>
        <v>1</v>
      </c>
      <c r="B5" s="102" t="s">
        <v>281</v>
      </c>
      <c r="C5" s="103" t="s">
        <v>282</v>
      </c>
      <c r="D5" s="104" t="s">
        <v>62</v>
      </c>
      <c r="E5" s="105" t="s">
        <v>105</v>
      </c>
      <c r="F5" s="105" t="s">
        <v>56</v>
      </c>
      <c r="G5" s="45">
        <v>17380.98</v>
      </c>
      <c r="H5" s="30">
        <f>G5*0.03</f>
        <v>521.4294</v>
      </c>
      <c r="I5" s="30">
        <f>G5-H5</f>
        <v>16859.5506</v>
      </c>
      <c r="J5" s="31"/>
      <c r="K5" s="31">
        <f>I5-J5</f>
        <v>16859.5506</v>
      </c>
      <c r="L5" s="32">
        <f>G5/1.09*0.09-J7/1.03*0.03</f>
        <v>944.071934621893</v>
      </c>
      <c r="M5" s="32">
        <f>L5*0.12</f>
        <v>113.288632154627</v>
      </c>
      <c r="N5" s="32">
        <f>G5*0.0006</f>
        <v>10.428588</v>
      </c>
      <c r="O5" s="32"/>
      <c r="P5" s="32">
        <f>SUM(L5:O5)</f>
        <v>1067.78915477652</v>
      </c>
      <c r="Q5" s="33"/>
      <c r="R5" s="33">
        <f>P5-Q5</f>
        <v>1067.78915477652</v>
      </c>
      <c r="S5" s="60">
        <v>17380.98</v>
      </c>
      <c r="T5" s="60">
        <v>521.43</v>
      </c>
      <c r="U5" s="106"/>
      <c r="V5" s="34">
        <f>S5-T5-U5</f>
        <v>16859.55</v>
      </c>
      <c r="W5" s="61">
        <f>G5</f>
        <v>17380.98</v>
      </c>
      <c r="X5" s="62">
        <v>521.43</v>
      </c>
      <c r="Y5" s="63">
        <f>W5*0.03</f>
        <v>521.4294</v>
      </c>
      <c r="Z5" s="64"/>
      <c r="AA5" s="62">
        <f>W5-Y5-X5-Z5</f>
        <v>16338.1206</v>
      </c>
    </row>
    <row r="6" s="2" customFormat="1" ht="27" spans="1:1024 1025:16380">
      <c r="A6" s="101">
        <f t="shared" si="0"/>
        <v>2</v>
      </c>
      <c r="B6" s="102"/>
      <c r="C6" s="103" t="s">
        <v>283</v>
      </c>
      <c r="D6" s="107"/>
      <c r="E6" s="105"/>
      <c r="F6" s="105"/>
      <c r="G6" s="45"/>
      <c r="H6" s="30"/>
      <c r="I6" s="30">
        <f t="shared" ref="I6:I37" si="1">G6-H6</f>
        <v>0</v>
      </c>
      <c r="J6" s="31"/>
      <c r="K6" s="31">
        <f>K5+I6-J6</f>
        <v>16859.5506</v>
      </c>
      <c r="L6" s="32"/>
      <c r="M6" s="32"/>
      <c r="N6" s="32"/>
      <c r="O6" s="32"/>
      <c r="P6" s="32"/>
      <c r="Q6" s="32">
        <f>2.6+338.05</f>
        <v>340.65</v>
      </c>
      <c r="R6" s="33">
        <f>R5+P6-Q6</f>
        <v>727.139154776521</v>
      </c>
      <c r="S6" s="60">
        <v>0</v>
      </c>
      <c r="T6" s="60"/>
      <c r="U6" s="106"/>
      <c r="V6" s="34">
        <f>V5+S6-T6-U6</f>
        <v>16859.55</v>
      </c>
      <c r="W6" s="61">
        <f t="shared" ref="W6:W37" si="2">G6</f>
        <v>0</v>
      </c>
      <c r="X6" s="62"/>
      <c r="Y6" s="62"/>
      <c r="Z6" s="68"/>
      <c r="AA6" s="62">
        <f>AA5+W6-X6-Y6-Z6</f>
        <v>16338.1206</v>
      </c>
      <c r="AC6" s="78"/>
    </row>
    <row r="7" s="2" customFormat="1" spans="1:1024 1025:16380">
      <c r="A7" s="101">
        <f t="shared" si="0"/>
        <v>3</v>
      </c>
      <c r="B7" s="102"/>
      <c r="C7" s="103" t="s">
        <v>284</v>
      </c>
      <c r="D7" s="107"/>
      <c r="E7" s="105" t="s">
        <v>237</v>
      </c>
      <c r="F7" s="105" t="s">
        <v>285</v>
      </c>
      <c r="G7" s="45"/>
      <c r="H7" s="30"/>
      <c r="I7" s="30">
        <f t="shared" si="1"/>
        <v>0</v>
      </c>
      <c r="J7" s="31">
        <v>16859.55</v>
      </c>
      <c r="K7" s="39">
        <f>K6+I7-J7</f>
        <v>0.00059999999939464</v>
      </c>
      <c r="L7" s="32"/>
      <c r="M7" s="32"/>
      <c r="N7" s="32"/>
      <c r="O7" s="32"/>
      <c r="P7" s="32"/>
      <c r="Q7" s="33"/>
      <c r="R7" s="40">
        <f>R8+P7-Q7</f>
        <v>727.139154776521</v>
      </c>
      <c r="S7" s="60">
        <v>0</v>
      </c>
      <c r="T7" s="60"/>
      <c r="U7" s="35"/>
      <c r="V7" s="40">
        <f>V8+S7-T7-U7</f>
        <v>359.549999999999</v>
      </c>
      <c r="W7" s="61">
        <f t="shared" si="2"/>
        <v>0</v>
      </c>
      <c r="X7" s="62"/>
      <c r="Y7" s="62"/>
      <c r="Z7" s="68"/>
      <c r="AA7" s="62">
        <f>AA6+W7-X7-Y7-Z7</f>
        <v>16338.1206</v>
      </c>
    </row>
    <row r="8" s="2" customFormat="1" ht="27" spans="1:1024 1025:16380">
      <c r="A8" s="101">
        <f t="shared" si="0"/>
        <v>4</v>
      </c>
      <c r="B8" s="102"/>
      <c r="C8" s="103" t="s">
        <v>286</v>
      </c>
      <c r="D8" s="108"/>
      <c r="E8" s="105"/>
      <c r="F8" s="105"/>
      <c r="G8" s="45"/>
      <c r="H8" s="30"/>
      <c r="I8" s="30">
        <f t="shared" si="1"/>
        <v>0</v>
      </c>
      <c r="J8" s="31"/>
      <c r="K8" s="31"/>
      <c r="L8" s="32"/>
      <c r="M8" s="32"/>
      <c r="N8" s="32"/>
      <c r="O8" s="32"/>
      <c r="P8" s="32"/>
      <c r="Q8" s="32"/>
      <c r="R8" s="40">
        <f>R6+P8-Q8</f>
        <v>727.139154776521</v>
      </c>
      <c r="S8" s="60"/>
      <c r="T8" s="60"/>
      <c r="U8" s="109">
        <v>16500</v>
      </c>
      <c r="V8" s="40">
        <f>V6+S8-T8-U8</f>
        <v>359.549999999999</v>
      </c>
      <c r="W8" s="61">
        <f t="shared" si="2"/>
        <v>0</v>
      </c>
      <c r="X8" s="62"/>
      <c r="Y8" s="62"/>
      <c r="Z8" s="68">
        <v>16500</v>
      </c>
      <c r="AA8" s="40">
        <f>AA7+W8-X8-Y8-Z8</f>
        <v>-161.8794</v>
      </c>
    </row>
    <row r="9" s="2" customFormat="1" spans="1:1024 1025:16380">
      <c r="A9" s="110">
        <f t="shared" si="0"/>
        <v>5</v>
      </c>
      <c r="B9" s="111" t="s">
        <v>197</v>
      </c>
      <c r="C9" s="112" t="s">
        <v>287</v>
      </c>
      <c r="D9" s="105"/>
      <c r="E9" s="105" t="s">
        <v>105</v>
      </c>
      <c r="F9" s="105" t="s">
        <v>56</v>
      </c>
      <c r="G9" s="45">
        <v>33868</v>
      </c>
      <c r="H9" s="30">
        <f>G9*0.05</f>
        <v>1693.4</v>
      </c>
      <c r="I9" s="30">
        <f t="shared" si="1"/>
        <v>32174.6</v>
      </c>
      <c r="J9" s="31"/>
      <c r="K9" s="31">
        <f>I9-J9</f>
        <v>32174.6</v>
      </c>
      <c r="L9" s="32">
        <f>G9/1.09*0.09-J14/1.03*0.03</f>
        <v>1859.31609512782</v>
      </c>
      <c r="M9" s="32">
        <f>L9*0.12</f>
        <v>223.117931415338</v>
      </c>
      <c r="N9" s="32">
        <f>G9*0.0006</f>
        <v>20.3208</v>
      </c>
      <c r="O9" s="32"/>
      <c r="P9" s="32">
        <f>SUM(L9:O9)</f>
        <v>2102.75482654315</v>
      </c>
      <c r="Q9" s="33"/>
      <c r="R9" s="33">
        <f>P9-Q9</f>
        <v>2102.75482654315</v>
      </c>
      <c r="S9" s="60">
        <v>33868</v>
      </c>
      <c r="T9" s="60"/>
      <c r="U9" s="106"/>
      <c r="V9" s="34">
        <f>S9-T9-U9</f>
        <v>33868</v>
      </c>
      <c r="W9" s="61">
        <f t="shared" si="2"/>
        <v>33868</v>
      </c>
      <c r="X9" s="62"/>
      <c r="Y9" s="62">
        <v>1693.4</v>
      </c>
      <c r="Z9" s="68"/>
      <c r="AA9" s="62">
        <f>W9-X9-Y9-Z9</f>
        <v>32174.6</v>
      </c>
    </row>
    <row r="10" s="2" customFormat="1" spans="1:1024 1025:16380">
      <c r="A10" s="110">
        <f t="shared" ref="A10:A19" si="3">ROW()-4</f>
        <v>6</v>
      </c>
      <c r="B10" s="111"/>
      <c r="C10" s="112" t="s">
        <v>288</v>
      </c>
      <c r="D10" s="105"/>
      <c r="E10" s="105" t="s">
        <v>105</v>
      </c>
      <c r="F10" s="105" t="s">
        <v>56</v>
      </c>
      <c r="G10" s="45">
        <v>69146</v>
      </c>
      <c r="H10" s="30">
        <f>G10*0.05</f>
        <v>3457.3</v>
      </c>
      <c r="I10" s="30">
        <f t="shared" si="1"/>
        <v>65688.7</v>
      </c>
      <c r="J10" s="31"/>
      <c r="K10" s="31">
        <f t="shared" ref="K10:K15" si="4">K9+I10-J10</f>
        <v>97863.3</v>
      </c>
      <c r="L10" s="32">
        <f>G10/1.09*0.09-J15/1.03*0.03</f>
        <v>3796.03964549746</v>
      </c>
      <c r="M10" s="32">
        <f>L10*0.12</f>
        <v>455.524757459695</v>
      </c>
      <c r="N10" s="32">
        <f>G10*0.0006</f>
        <v>41.4876</v>
      </c>
      <c r="O10" s="32"/>
      <c r="P10" s="32">
        <f>SUM(L10:O10)</f>
        <v>4293.05200295716</v>
      </c>
      <c r="Q10" s="33"/>
      <c r="R10" s="33">
        <f>R9+P10-Q10</f>
        <v>6395.80682950031</v>
      </c>
      <c r="S10" s="60">
        <v>69146</v>
      </c>
      <c r="T10" s="60"/>
      <c r="U10" s="106"/>
      <c r="V10" s="34">
        <f>V9+S10-T10-U10</f>
        <v>103014</v>
      </c>
      <c r="W10" s="61">
        <f t="shared" si="2"/>
        <v>69146</v>
      </c>
      <c r="X10" s="62"/>
      <c r="Y10" s="62">
        <v>3457.3</v>
      </c>
      <c r="Z10" s="68"/>
      <c r="AA10" s="62">
        <f>AA9+W10-X10-Y10-Z10</f>
        <v>97863.3</v>
      </c>
    </row>
    <row r="11" s="2" customFormat="1" ht="40.5" spans="1:1024 1025:16380">
      <c r="A11" s="110">
        <f t="shared" si="3"/>
        <v>7</v>
      </c>
      <c r="B11" s="111"/>
      <c r="C11" s="112" t="s">
        <v>289</v>
      </c>
      <c r="D11" s="105"/>
      <c r="E11" s="105"/>
      <c r="F11" s="105"/>
      <c r="G11" s="45"/>
      <c r="H11" s="30"/>
      <c r="I11" s="30">
        <f t="shared" si="1"/>
        <v>0</v>
      </c>
      <c r="J11" s="31"/>
      <c r="K11" s="31">
        <f t="shared" si="4"/>
        <v>97863.3</v>
      </c>
      <c r="L11" s="32"/>
      <c r="M11" s="32"/>
      <c r="N11" s="32"/>
      <c r="O11" s="32"/>
      <c r="P11" s="32"/>
      <c r="Q11" s="33">
        <v>671.73</v>
      </c>
      <c r="R11" s="33">
        <f>R10+P11-Q11</f>
        <v>5724.07682950031</v>
      </c>
      <c r="S11" s="60">
        <v>0</v>
      </c>
      <c r="T11" s="60"/>
      <c r="U11" s="106"/>
      <c r="V11" s="34">
        <f>V10+S11-T11-U11</f>
        <v>103014</v>
      </c>
      <c r="W11" s="61">
        <f t="shared" si="2"/>
        <v>0</v>
      </c>
      <c r="X11" s="62"/>
      <c r="Y11" s="62"/>
      <c r="Z11" s="68"/>
      <c r="AA11" s="62">
        <f t="shared" ref="AA11:AA25" si="5">AA10+W11-X11-Y11-Z11</f>
        <v>97863.3</v>
      </c>
    </row>
    <row r="12" s="2" customFormat="1" ht="40.5" spans="1:1024 1025:16380">
      <c r="A12" s="110">
        <f t="shared" si="3"/>
        <v>8</v>
      </c>
      <c r="B12" s="111"/>
      <c r="C12" s="112" t="s">
        <v>290</v>
      </c>
      <c r="D12" s="105"/>
      <c r="E12" s="105"/>
      <c r="F12" s="105"/>
      <c r="G12" s="45"/>
      <c r="H12" s="30"/>
      <c r="I12" s="30">
        <f t="shared" si="1"/>
        <v>0</v>
      </c>
      <c r="J12" s="31"/>
      <c r="K12" s="31">
        <f t="shared" si="4"/>
        <v>97863.3</v>
      </c>
      <c r="L12" s="32"/>
      <c r="M12" s="32"/>
      <c r="N12" s="32"/>
      <c r="O12" s="32"/>
      <c r="P12" s="32"/>
      <c r="Q12" s="33">
        <v>1371.43</v>
      </c>
      <c r="R12" s="33">
        <f>R11+P12-Q12</f>
        <v>4352.64682950031</v>
      </c>
      <c r="S12" s="60">
        <v>0</v>
      </c>
      <c r="T12" s="60"/>
      <c r="U12" s="60"/>
      <c r="V12" s="34">
        <f>V11+S12-T12-U12</f>
        <v>103014</v>
      </c>
      <c r="W12" s="61">
        <f t="shared" si="2"/>
        <v>0</v>
      </c>
      <c r="X12" s="62"/>
      <c r="Y12" s="62"/>
      <c r="Z12" s="68"/>
      <c r="AA12" s="62">
        <f t="shared" si="5"/>
        <v>97863.3</v>
      </c>
    </row>
    <row r="13" s="2" customFormat="1" spans="1:1024 1025:16380">
      <c r="A13" s="110">
        <f t="shared" si="3"/>
        <v>9</v>
      </c>
      <c r="B13" s="111"/>
      <c r="C13" s="112" t="s">
        <v>291</v>
      </c>
      <c r="D13" s="105"/>
      <c r="E13" s="105"/>
      <c r="F13" s="105"/>
      <c r="G13" s="45"/>
      <c r="H13" s="30"/>
      <c r="I13" s="30">
        <f t="shared" si="1"/>
        <v>0</v>
      </c>
      <c r="J13" s="31"/>
      <c r="K13" s="31">
        <f t="shared" si="4"/>
        <v>97863.3</v>
      </c>
      <c r="L13" s="32"/>
      <c r="M13" s="32"/>
      <c r="N13" s="32"/>
      <c r="O13" s="32"/>
      <c r="P13" s="32"/>
      <c r="Q13" s="33">
        <v>686.13</v>
      </c>
      <c r="R13" s="40">
        <f>R12+P13-Q13</f>
        <v>3666.51682950031</v>
      </c>
      <c r="S13" s="60">
        <v>0</v>
      </c>
      <c r="T13" s="60"/>
      <c r="U13" s="60"/>
      <c r="V13" s="34">
        <f>V12+S13-T13-U13</f>
        <v>103014</v>
      </c>
      <c r="W13" s="61">
        <f t="shared" si="2"/>
        <v>0</v>
      </c>
      <c r="X13" s="62"/>
      <c r="Y13" s="62"/>
      <c r="Z13" s="68"/>
      <c r="AA13" s="62">
        <f t="shared" si="5"/>
        <v>97863.3</v>
      </c>
    </row>
    <row r="14" s="2" customFormat="1" spans="1:1024 1025:16380">
      <c r="A14" s="110">
        <f t="shared" si="3"/>
        <v>10</v>
      </c>
      <c r="B14" s="111"/>
      <c r="C14" s="112" t="s">
        <v>292</v>
      </c>
      <c r="D14" s="105"/>
      <c r="E14" s="105" t="s">
        <v>237</v>
      </c>
      <c r="F14" s="105" t="s">
        <v>285</v>
      </c>
      <c r="G14" s="45"/>
      <c r="H14" s="30"/>
      <c r="I14" s="30">
        <f t="shared" si="1"/>
        <v>0</v>
      </c>
      <c r="J14" s="31">
        <v>32174.6</v>
      </c>
      <c r="K14" s="31">
        <f t="shared" si="4"/>
        <v>65688.7</v>
      </c>
      <c r="L14" s="32"/>
      <c r="M14" s="32"/>
      <c r="N14" s="32"/>
      <c r="O14" s="32"/>
      <c r="P14" s="32"/>
      <c r="Q14" s="33"/>
      <c r="R14" s="33"/>
      <c r="S14" s="60">
        <v>0</v>
      </c>
      <c r="T14" s="60"/>
      <c r="U14" s="35"/>
      <c r="V14" s="34">
        <f>V17+S14-T14-U14</f>
        <v>211311</v>
      </c>
      <c r="W14" s="61">
        <f t="shared" si="2"/>
        <v>0</v>
      </c>
      <c r="X14" s="62"/>
      <c r="Y14" s="62"/>
      <c r="Z14" s="68"/>
      <c r="AA14" s="62">
        <f t="shared" si="5"/>
        <v>97863.3</v>
      </c>
    </row>
    <row r="15" s="2" customFormat="1" spans="1:1024 1025:16380">
      <c r="A15" s="110">
        <f t="shared" si="3"/>
        <v>11</v>
      </c>
      <c r="B15" s="111"/>
      <c r="C15" s="112" t="s">
        <v>293</v>
      </c>
      <c r="D15" s="105"/>
      <c r="E15" s="105" t="s">
        <v>237</v>
      </c>
      <c r="F15" s="105" t="s">
        <v>285</v>
      </c>
      <c r="G15" s="45"/>
      <c r="H15" s="30"/>
      <c r="I15" s="30">
        <f t="shared" si="1"/>
        <v>0</v>
      </c>
      <c r="J15" s="31">
        <v>65688.7</v>
      </c>
      <c r="K15" s="39">
        <f t="shared" si="4"/>
        <v>0</v>
      </c>
      <c r="L15" s="32"/>
      <c r="M15" s="32"/>
      <c r="N15" s="32"/>
      <c r="O15" s="32"/>
      <c r="P15" s="32"/>
      <c r="Q15" s="33"/>
      <c r="R15" s="33"/>
      <c r="S15" s="60">
        <v>0</v>
      </c>
      <c r="T15" s="60"/>
      <c r="U15" s="35"/>
      <c r="V15" s="34">
        <f>V14+S15-T15-U15</f>
        <v>211311</v>
      </c>
      <c r="W15" s="61">
        <f t="shared" si="2"/>
        <v>0</v>
      </c>
      <c r="X15" s="62"/>
      <c r="Y15" s="62"/>
      <c r="Z15" s="68"/>
      <c r="AA15" s="62">
        <f t="shared" si="5"/>
        <v>97863.3</v>
      </c>
    </row>
    <row r="16" s="2" customFormat="1" spans="1:1024 1025:16380">
      <c r="A16" s="110">
        <f t="shared" si="3"/>
        <v>12</v>
      </c>
      <c r="B16" s="111"/>
      <c r="C16" s="112" t="s">
        <v>294</v>
      </c>
      <c r="D16" s="105"/>
      <c r="E16" s="105" t="s">
        <v>105</v>
      </c>
      <c r="F16" s="105" t="s">
        <v>56</v>
      </c>
      <c r="G16" s="45">
        <v>72692</v>
      </c>
      <c r="H16" s="30">
        <f>G16*0.05</f>
        <v>3634.6</v>
      </c>
      <c r="I16" s="30">
        <f t="shared" si="1"/>
        <v>69057.4</v>
      </c>
      <c r="J16" s="31"/>
      <c r="K16" s="31">
        <f>I16-J16</f>
        <v>69057.4</v>
      </c>
      <c r="L16" s="32">
        <f>G16/1.09*0.09-J23/1.03*0.03</f>
        <v>3990.71116059499</v>
      </c>
      <c r="M16" s="32">
        <f>L16*0.12</f>
        <v>478.885339271399</v>
      </c>
      <c r="N16" s="32">
        <f>G16*0.0006</f>
        <v>43.6152</v>
      </c>
      <c r="O16" s="32"/>
      <c r="P16" s="32">
        <f>SUM(L16:O16)</f>
        <v>4513.21169986639</v>
      </c>
      <c r="Q16" s="33"/>
      <c r="R16" s="33">
        <f>P16-Q16</f>
        <v>4513.21169986639</v>
      </c>
      <c r="S16" s="60">
        <v>72692</v>
      </c>
      <c r="T16" s="60"/>
      <c r="U16" s="106"/>
      <c r="V16" s="34">
        <f>V13+S16-T16-U16</f>
        <v>175706</v>
      </c>
      <c r="W16" s="61">
        <f t="shared" si="2"/>
        <v>72692</v>
      </c>
      <c r="X16" s="62"/>
      <c r="Y16" s="62">
        <v>3634.6</v>
      </c>
      <c r="Z16" s="68"/>
      <c r="AA16" s="62">
        <f t="shared" si="5"/>
        <v>166920.7</v>
      </c>
    </row>
    <row r="17" s="2" customFormat="1" spans="1:27">
      <c r="A17" s="110">
        <f t="shared" si="3"/>
        <v>13</v>
      </c>
      <c r="B17" s="111"/>
      <c r="C17" s="112" t="s">
        <v>295</v>
      </c>
      <c r="D17" s="105"/>
      <c r="E17" s="105" t="s">
        <v>105</v>
      </c>
      <c r="F17" s="105" t="s">
        <v>56</v>
      </c>
      <c r="G17" s="45">
        <v>35605</v>
      </c>
      <c r="H17" s="30">
        <f>G17*0.05</f>
        <v>1780.25</v>
      </c>
      <c r="I17" s="30">
        <f t="shared" si="1"/>
        <v>33824.75</v>
      </c>
      <c r="J17" s="31"/>
      <c r="K17" s="31">
        <f t="shared" ref="K17:K23" si="6">K16+I17-J17</f>
        <v>102882.15</v>
      </c>
      <c r="L17" s="32">
        <f>G17/1.09*0.09-J22/1.03*0.03</f>
        <v>1954.67549211722</v>
      </c>
      <c r="M17" s="32">
        <f>L17*0.12</f>
        <v>234.561059054066</v>
      </c>
      <c r="N17" s="32">
        <f>G17*0.0006</f>
        <v>21.363</v>
      </c>
      <c r="O17" s="32"/>
      <c r="P17" s="32">
        <f>SUM(L17:O17)</f>
        <v>2210.59955117128</v>
      </c>
      <c r="Q17" s="33"/>
      <c r="R17" s="33">
        <f>R16+P17-Q17</f>
        <v>6723.81125103768</v>
      </c>
      <c r="S17" s="60">
        <v>35605</v>
      </c>
      <c r="T17" s="60"/>
      <c r="U17" s="106"/>
      <c r="V17" s="34">
        <f>V16+S17-T17-U17</f>
        <v>211311</v>
      </c>
      <c r="W17" s="61">
        <f t="shared" si="2"/>
        <v>35605</v>
      </c>
      <c r="X17" s="62"/>
      <c r="Y17" s="62">
        <v>1780.25</v>
      </c>
      <c r="Z17" s="68"/>
      <c r="AA17" s="62">
        <f t="shared" si="5"/>
        <v>200745.45</v>
      </c>
    </row>
    <row r="18" s="2" customFormat="1" ht="27" spans="1:27">
      <c r="A18" s="110">
        <f t="shared" si="3"/>
        <v>14</v>
      </c>
      <c r="B18" s="113"/>
      <c r="C18" s="112" t="s">
        <v>296</v>
      </c>
      <c r="D18" s="105"/>
      <c r="E18" s="105"/>
      <c r="F18" s="105"/>
      <c r="G18" s="45"/>
      <c r="H18" s="30"/>
      <c r="I18" s="30">
        <f t="shared" si="1"/>
        <v>0</v>
      </c>
      <c r="J18" s="31"/>
      <c r="K18" s="31">
        <f t="shared" si="6"/>
        <v>102882.15</v>
      </c>
      <c r="L18" s="32"/>
      <c r="M18" s="32"/>
      <c r="N18" s="32"/>
      <c r="O18" s="32"/>
      <c r="P18" s="32"/>
      <c r="Q18" s="33">
        <v>692.49</v>
      </c>
      <c r="R18" s="33">
        <f>R17+P18-Q18</f>
        <v>6031.32125103768</v>
      </c>
      <c r="S18" s="60"/>
      <c r="T18" s="60"/>
      <c r="U18" s="35"/>
      <c r="V18" s="34">
        <f>V15+S18-T18-U18</f>
        <v>211311</v>
      </c>
      <c r="W18" s="61">
        <f t="shared" si="2"/>
        <v>0</v>
      </c>
      <c r="X18" s="62"/>
      <c r="Y18" s="62"/>
      <c r="Z18" s="68"/>
      <c r="AA18" s="62">
        <f t="shared" si="5"/>
        <v>200745.45</v>
      </c>
    </row>
    <row r="19" s="2" customFormat="1" ht="27" spans="1:27">
      <c r="A19" s="110">
        <f t="shared" si="3"/>
        <v>15</v>
      </c>
      <c r="B19" s="113"/>
      <c r="C19" s="112" t="s">
        <v>297</v>
      </c>
      <c r="D19" s="105"/>
      <c r="E19" s="105"/>
      <c r="F19" s="105"/>
      <c r="G19" s="45"/>
      <c r="H19" s="30"/>
      <c r="I19" s="30">
        <f t="shared" si="1"/>
        <v>0</v>
      </c>
      <c r="J19" s="31"/>
      <c r="K19" s="31">
        <f t="shared" si="6"/>
        <v>102882.15</v>
      </c>
      <c r="L19" s="32"/>
      <c r="M19" s="32"/>
      <c r="N19" s="32"/>
      <c r="O19" s="32"/>
      <c r="P19" s="32"/>
      <c r="Q19" s="33">
        <v>1413.82</v>
      </c>
      <c r="R19" s="33">
        <f>R18+P19-Q19</f>
        <v>4617.50125103768</v>
      </c>
      <c r="S19" s="60"/>
      <c r="T19" s="60"/>
      <c r="U19" s="35"/>
      <c r="V19" s="34">
        <f t="shared" ref="V19:V25" si="7">V18+S19-T19-U19</f>
        <v>211311</v>
      </c>
      <c r="W19" s="61">
        <f t="shared" si="2"/>
        <v>0</v>
      </c>
      <c r="X19" s="62"/>
      <c r="Y19" s="62"/>
      <c r="Z19" s="68"/>
      <c r="AA19" s="62">
        <f t="shared" si="5"/>
        <v>200745.45</v>
      </c>
    </row>
    <row r="20" s="2" customFormat="1" ht="27" spans="1:27">
      <c r="A20" s="110">
        <f t="shared" ref="A20:A25" si="8">ROW()-4</f>
        <v>16</v>
      </c>
      <c r="B20" s="113"/>
      <c r="C20" s="112" t="s">
        <v>298</v>
      </c>
      <c r="D20" s="105"/>
      <c r="E20" s="105"/>
      <c r="F20" s="105"/>
      <c r="G20" s="45"/>
      <c r="H20" s="30"/>
      <c r="I20" s="30">
        <f t="shared" si="1"/>
        <v>0</v>
      </c>
      <c r="J20" s="31"/>
      <c r="K20" s="31">
        <f t="shared" si="6"/>
        <v>102882.15</v>
      </c>
      <c r="L20" s="32"/>
      <c r="M20" s="32"/>
      <c r="N20" s="32"/>
      <c r="O20" s="32"/>
      <c r="P20" s="32"/>
      <c r="Q20" s="33"/>
      <c r="R20" s="33">
        <f>R19+P20-Q20</f>
        <v>4617.50125103768</v>
      </c>
      <c r="S20" s="60"/>
      <c r="T20" s="60"/>
      <c r="U20" s="106">
        <v>30000</v>
      </c>
      <c r="V20" s="34">
        <f t="shared" si="7"/>
        <v>181311</v>
      </c>
      <c r="W20" s="61">
        <f t="shared" si="2"/>
        <v>0</v>
      </c>
      <c r="X20" s="62"/>
      <c r="Y20" s="62"/>
      <c r="Z20" s="68">
        <v>30000</v>
      </c>
      <c r="AA20" s="62">
        <f t="shared" si="5"/>
        <v>170745.45</v>
      </c>
    </row>
    <row r="21" s="2" customFormat="1" ht="27" spans="1:27">
      <c r="A21" s="110">
        <f t="shared" si="8"/>
        <v>17</v>
      </c>
      <c r="B21" s="113"/>
      <c r="C21" s="112" t="s">
        <v>299</v>
      </c>
      <c r="D21" s="105"/>
      <c r="E21" s="105"/>
      <c r="F21" s="105"/>
      <c r="G21" s="45"/>
      <c r="H21" s="30"/>
      <c r="I21" s="30">
        <f t="shared" si="1"/>
        <v>0</v>
      </c>
      <c r="J21" s="31"/>
      <c r="K21" s="31">
        <f t="shared" si="6"/>
        <v>102882.15</v>
      </c>
      <c r="L21" s="32"/>
      <c r="M21" s="32"/>
      <c r="N21" s="32"/>
      <c r="O21" s="32"/>
      <c r="P21" s="32"/>
      <c r="Q21" s="33"/>
      <c r="R21" s="40">
        <f>R20+P21-Q21</f>
        <v>4617.50125103768</v>
      </c>
      <c r="S21" s="60"/>
      <c r="T21" s="60"/>
      <c r="U21" s="106">
        <v>60000</v>
      </c>
      <c r="V21" s="34">
        <f t="shared" si="7"/>
        <v>121311</v>
      </c>
      <c r="W21" s="61">
        <f t="shared" si="2"/>
        <v>0</v>
      </c>
      <c r="X21" s="62"/>
      <c r="Y21" s="62"/>
      <c r="Z21" s="68">
        <v>60000</v>
      </c>
      <c r="AA21" s="62">
        <f t="shared" si="5"/>
        <v>110745.45</v>
      </c>
    </row>
    <row r="22" s="2" customFormat="1" spans="1:27">
      <c r="A22" s="110">
        <f t="shared" si="8"/>
        <v>18</v>
      </c>
      <c r="B22" s="113"/>
      <c r="C22" s="112" t="s">
        <v>300</v>
      </c>
      <c r="D22" s="114"/>
      <c r="E22" s="105"/>
      <c r="F22" s="105"/>
      <c r="G22" s="45"/>
      <c r="H22" s="30"/>
      <c r="I22" s="30">
        <f t="shared" si="1"/>
        <v>0</v>
      </c>
      <c r="J22" s="31">
        <v>33824.75</v>
      </c>
      <c r="K22" s="31">
        <f t="shared" si="6"/>
        <v>69057.4</v>
      </c>
      <c r="L22" s="32"/>
      <c r="M22" s="32"/>
      <c r="N22" s="32"/>
      <c r="O22" s="32"/>
      <c r="P22" s="32"/>
      <c r="Q22" s="33"/>
      <c r="R22" s="33"/>
      <c r="S22" s="60"/>
      <c r="T22" s="60"/>
      <c r="U22" s="109"/>
      <c r="V22" s="34">
        <f t="shared" si="7"/>
        <v>121311</v>
      </c>
      <c r="W22" s="61">
        <f t="shared" si="2"/>
        <v>0</v>
      </c>
      <c r="X22" s="62"/>
      <c r="Y22" s="62"/>
      <c r="Z22" s="68"/>
      <c r="AA22" s="62">
        <f t="shared" si="5"/>
        <v>110745.45</v>
      </c>
    </row>
    <row r="23" s="2" customFormat="1" spans="1:27">
      <c r="A23" s="110">
        <f t="shared" si="8"/>
        <v>19</v>
      </c>
      <c r="B23" s="113"/>
      <c r="C23" s="112" t="s">
        <v>301</v>
      </c>
      <c r="D23" s="114"/>
      <c r="E23" s="105"/>
      <c r="F23" s="105"/>
      <c r="G23" s="45"/>
      <c r="H23" s="30"/>
      <c r="I23" s="30">
        <f t="shared" si="1"/>
        <v>0</v>
      </c>
      <c r="J23" s="31">
        <v>69057.4</v>
      </c>
      <c r="K23" s="39">
        <f t="shared" si="6"/>
        <v>0</v>
      </c>
      <c r="L23" s="32"/>
      <c r="M23" s="32"/>
      <c r="N23" s="32"/>
      <c r="O23" s="32"/>
      <c r="P23" s="32"/>
      <c r="Q23" s="33"/>
      <c r="R23" s="33"/>
      <c r="S23" s="60"/>
      <c r="T23" s="60"/>
      <c r="U23" s="109"/>
      <c r="V23" s="34">
        <f t="shared" si="7"/>
        <v>121311</v>
      </c>
      <c r="W23" s="61">
        <f t="shared" si="2"/>
        <v>0</v>
      </c>
      <c r="X23" s="62"/>
      <c r="Y23" s="62"/>
      <c r="Z23" s="68"/>
      <c r="AA23" s="62">
        <f t="shared" si="5"/>
        <v>110745.45</v>
      </c>
    </row>
    <row r="24" s="2" customFormat="1" spans="1:27">
      <c r="A24" s="110">
        <f t="shared" si="8"/>
        <v>20</v>
      </c>
      <c r="B24" s="113"/>
      <c r="C24" s="112" t="s">
        <v>302</v>
      </c>
      <c r="D24" s="114"/>
      <c r="E24" s="105"/>
      <c r="F24" s="105"/>
      <c r="G24" s="45"/>
      <c r="H24" s="30"/>
      <c r="I24" s="30">
        <f t="shared" si="1"/>
        <v>0</v>
      </c>
      <c r="J24" s="31"/>
      <c r="K24" s="31"/>
      <c r="L24" s="32"/>
      <c r="M24" s="32"/>
      <c r="N24" s="32"/>
      <c r="O24" s="32"/>
      <c r="P24" s="32"/>
      <c r="Q24" s="33"/>
      <c r="R24" s="33"/>
      <c r="S24" s="60"/>
      <c r="T24" s="60"/>
      <c r="U24" s="109">
        <v>70000</v>
      </c>
      <c r="V24" s="34">
        <f t="shared" si="7"/>
        <v>51311</v>
      </c>
      <c r="W24" s="61">
        <f t="shared" si="2"/>
        <v>0</v>
      </c>
      <c r="X24" s="62"/>
      <c r="Y24" s="62"/>
      <c r="Z24" s="68">
        <v>70000</v>
      </c>
      <c r="AA24" s="62">
        <f t="shared" si="5"/>
        <v>40745.45</v>
      </c>
    </row>
    <row r="25" s="2" customFormat="1" ht="27" spans="1:27">
      <c r="A25" s="110">
        <f t="shared" si="8"/>
        <v>21</v>
      </c>
      <c r="B25" s="113"/>
      <c r="C25" s="112" t="s">
        <v>265</v>
      </c>
      <c r="D25" s="114"/>
      <c r="E25" s="105"/>
      <c r="F25" s="105"/>
      <c r="G25" s="45"/>
      <c r="H25" s="30"/>
      <c r="I25" s="30">
        <f t="shared" si="1"/>
        <v>0</v>
      </c>
      <c r="J25" s="31"/>
      <c r="K25" s="31"/>
      <c r="L25" s="32"/>
      <c r="M25" s="32"/>
      <c r="N25" s="32"/>
      <c r="O25" s="32"/>
      <c r="P25" s="32"/>
      <c r="Q25" s="33"/>
      <c r="R25" s="33"/>
      <c r="S25" s="60"/>
      <c r="T25" s="60"/>
      <c r="U25" s="109">
        <v>32000</v>
      </c>
      <c r="V25" s="40">
        <f t="shared" si="7"/>
        <v>19311</v>
      </c>
      <c r="W25" s="61">
        <f t="shared" si="2"/>
        <v>0</v>
      </c>
      <c r="X25" s="62"/>
      <c r="Y25" s="62"/>
      <c r="Z25" s="68">
        <v>32000</v>
      </c>
      <c r="AA25" s="40">
        <f t="shared" si="5"/>
        <v>8745.44999999998</v>
      </c>
    </row>
    <row r="26" s="2" customFormat="1" ht="27" spans="1:27">
      <c r="A26" s="115">
        <f t="shared" si="0"/>
        <v>22</v>
      </c>
      <c r="B26" s="116" t="s">
        <v>303</v>
      </c>
      <c r="C26" s="117" t="s">
        <v>304</v>
      </c>
      <c r="D26" s="104" t="s">
        <v>62</v>
      </c>
      <c r="E26" s="105" t="s">
        <v>105</v>
      </c>
      <c r="F26" s="105" t="s">
        <v>56</v>
      </c>
      <c r="G26" s="45">
        <v>70000</v>
      </c>
      <c r="H26" s="30">
        <f>G26*0.05</f>
        <v>3500</v>
      </c>
      <c r="I26" s="30">
        <f t="shared" si="1"/>
        <v>66500</v>
      </c>
      <c r="J26" s="31"/>
      <c r="K26" s="31">
        <f>I26-J26</f>
        <v>66500</v>
      </c>
      <c r="L26" s="32">
        <f>(G26/1.09*0.09-J28/1.03*0.03)</f>
        <v>3842.92330987797</v>
      </c>
      <c r="M26" s="32">
        <f>L26*0.12</f>
        <v>461.150797185357</v>
      </c>
      <c r="N26" s="32">
        <f>G26*0.0006</f>
        <v>42</v>
      </c>
      <c r="O26" s="32"/>
      <c r="P26" s="32">
        <f>SUM(L26:O26)</f>
        <v>4346.07410706333</v>
      </c>
      <c r="Q26" s="33"/>
      <c r="R26" s="118">
        <f>P26-Q26</f>
        <v>4346.07410706333</v>
      </c>
      <c r="S26" s="60">
        <v>70000</v>
      </c>
      <c r="T26" s="60"/>
      <c r="U26" s="109"/>
      <c r="V26" s="34">
        <f>S26-T26-U26</f>
        <v>70000</v>
      </c>
      <c r="W26" s="61">
        <f t="shared" si="2"/>
        <v>70000</v>
      </c>
      <c r="X26" s="62"/>
      <c r="Y26" s="62">
        <v>3500</v>
      </c>
      <c r="Z26" s="68"/>
      <c r="AA26" s="62">
        <f>W26-X26-Y26-Z26</f>
        <v>66500</v>
      </c>
    </row>
    <row r="27" s="2" customFormat="1" ht="40.5" spans="1:27">
      <c r="A27" s="115">
        <f t="shared" si="0"/>
        <v>23</v>
      </c>
      <c r="B27" s="116"/>
      <c r="C27" s="117" t="s">
        <v>305</v>
      </c>
      <c r="D27" s="107"/>
      <c r="E27" s="105"/>
      <c r="F27" s="105"/>
      <c r="G27" s="45"/>
      <c r="H27" s="30"/>
      <c r="I27" s="30">
        <f t="shared" si="1"/>
        <v>0</v>
      </c>
      <c r="J27" s="31"/>
      <c r="K27" s="31">
        <f>K26+I27-J27</f>
        <v>66500</v>
      </c>
      <c r="L27" s="32"/>
      <c r="M27" s="32"/>
      <c r="N27" s="32"/>
      <c r="O27" s="32"/>
      <c r="P27" s="32"/>
      <c r="Q27" s="33">
        <v>1988.39</v>
      </c>
      <c r="R27" s="33">
        <f>R26+P27-Q27</f>
        <v>2357.68410706333</v>
      </c>
      <c r="S27" s="60">
        <v>0</v>
      </c>
      <c r="T27" s="60"/>
      <c r="U27" s="60"/>
      <c r="V27" s="34">
        <f>V26+S27-T27-U27</f>
        <v>70000</v>
      </c>
      <c r="W27" s="61">
        <f t="shared" si="2"/>
        <v>0</v>
      </c>
      <c r="X27" s="62"/>
      <c r="Y27" s="62"/>
      <c r="Z27" s="68"/>
      <c r="AA27" s="62">
        <f>AA26+W27-X27-Y27-Z27</f>
        <v>66500</v>
      </c>
    </row>
    <row r="28" s="2" customFormat="1" spans="1:27">
      <c r="A28" s="115">
        <f t="shared" si="0"/>
        <v>24</v>
      </c>
      <c r="B28" s="116"/>
      <c r="C28" s="117" t="s">
        <v>306</v>
      </c>
      <c r="D28" s="107"/>
      <c r="E28" s="105" t="s">
        <v>237</v>
      </c>
      <c r="F28" s="105" t="s">
        <v>285</v>
      </c>
      <c r="G28" s="45"/>
      <c r="H28" s="30"/>
      <c r="I28" s="30">
        <f t="shared" si="1"/>
        <v>0</v>
      </c>
      <c r="J28" s="31">
        <v>66500</v>
      </c>
      <c r="K28" s="39">
        <f>K27+I28-J28</f>
        <v>0</v>
      </c>
      <c r="L28" s="32"/>
      <c r="M28" s="32"/>
      <c r="N28" s="32"/>
      <c r="O28" s="32"/>
      <c r="P28" s="32"/>
      <c r="Q28" s="33"/>
      <c r="R28" s="40">
        <f>R27+P28-Q28</f>
        <v>2357.68410706333</v>
      </c>
      <c r="S28" s="60">
        <v>0</v>
      </c>
      <c r="T28" s="60"/>
      <c r="U28" s="35"/>
      <c r="V28" s="40">
        <f>V27+S28-T28-U28</f>
        <v>70000</v>
      </c>
      <c r="W28" s="61">
        <f t="shared" si="2"/>
        <v>0</v>
      </c>
      <c r="X28" s="62"/>
      <c r="Y28" s="62"/>
      <c r="Z28" s="68"/>
      <c r="AA28" s="62">
        <f>AA27+W28-X28-Y28-Z28</f>
        <v>66500</v>
      </c>
    </row>
    <row r="29" s="2" customFormat="1" ht="27" spans="1:27">
      <c r="A29" s="115">
        <f t="shared" si="0"/>
        <v>25</v>
      </c>
      <c r="B29" s="116"/>
      <c r="C29" s="117" t="s">
        <v>307</v>
      </c>
      <c r="D29" s="108"/>
      <c r="E29" s="105"/>
      <c r="F29" s="105"/>
      <c r="G29" s="45"/>
      <c r="H29" s="30"/>
      <c r="I29" s="30">
        <f t="shared" si="1"/>
        <v>0</v>
      </c>
      <c r="J29" s="31"/>
      <c r="K29" s="31"/>
      <c r="L29" s="32"/>
      <c r="M29" s="32"/>
      <c r="N29" s="32"/>
      <c r="O29" s="32"/>
      <c r="P29" s="32"/>
      <c r="Q29" s="33"/>
      <c r="R29" s="40"/>
      <c r="S29" s="60"/>
      <c r="T29" s="60"/>
      <c r="U29" s="60">
        <v>100000</v>
      </c>
      <c r="V29" s="40">
        <f>V28+S29-T29-U29</f>
        <v>-30000</v>
      </c>
      <c r="W29" s="61">
        <f t="shared" si="2"/>
        <v>0</v>
      </c>
      <c r="X29" s="62"/>
      <c r="Y29" s="62"/>
      <c r="Z29" s="68">
        <v>70000</v>
      </c>
      <c r="AA29" s="40">
        <f>AA28+W29-X29-Y29-Z29</f>
        <v>-3500</v>
      </c>
    </row>
    <row r="30" s="2" customFormat="1" ht="27" spans="1:27">
      <c r="A30" s="119">
        <f t="shared" si="0"/>
        <v>26</v>
      </c>
      <c r="B30" s="27" t="s">
        <v>308</v>
      </c>
      <c r="C30" s="120" t="s">
        <v>309</v>
      </c>
      <c r="D30" s="105"/>
      <c r="E30" s="105" t="s">
        <v>237</v>
      </c>
      <c r="F30" s="105" t="s">
        <v>56</v>
      </c>
      <c r="G30" s="45">
        <v>22832.51</v>
      </c>
      <c r="H30" s="30">
        <f>G30*0.05</f>
        <v>1141.6255</v>
      </c>
      <c r="I30" s="30">
        <f t="shared" si="1"/>
        <v>21690.8845</v>
      </c>
      <c r="J30" s="31"/>
      <c r="K30" s="31">
        <f>I30-J30</f>
        <v>21690.8845</v>
      </c>
      <c r="L30" s="32">
        <f>G30/1.03*0.03</f>
        <v>665.024563106796</v>
      </c>
      <c r="M30" s="32">
        <f>L30*0.12/2</f>
        <v>39.9014737864078</v>
      </c>
      <c r="N30" s="32">
        <f>G30*0.0006</f>
        <v>13.699506</v>
      </c>
      <c r="O30" s="32"/>
      <c r="P30" s="32">
        <f>SUM(L30:O30)</f>
        <v>718.625542893204</v>
      </c>
      <c r="Q30" s="33"/>
      <c r="R30" s="33">
        <f>P30-Q30</f>
        <v>718.625542893204</v>
      </c>
      <c r="S30" s="60">
        <v>22832.51</v>
      </c>
      <c r="T30" s="60">
        <f>S30*0.03</f>
        <v>684.9753</v>
      </c>
      <c r="U30" s="35"/>
      <c r="V30" s="34">
        <f>S30-T30-U30</f>
        <v>22147.5347</v>
      </c>
      <c r="W30" s="61">
        <f t="shared" si="2"/>
        <v>22832.51</v>
      </c>
      <c r="X30" s="62"/>
      <c r="Y30" s="62"/>
      <c r="Z30" s="68"/>
      <c r="AA30" s="62">
        <f>W30-X30-Y30-Z30</f>
        <v>22832.51</v>
      </c>
    </row>
    <row r="31" s="2" customFormat="1" ht="27" spans="1:27">
      <c r="A31" s="119">
        <f t="shared" si="0"/>
        <v>27</v>
      </c>
      <c r="B31" s="27" t="s">
        <v>310</v>
      </c>
      <c r="C31" s="120" t="s">
        <v>311</v>
      </c>
      <c r="D31" s="105"/>
      <c r="E31" s="105" t="s">
        <v>237</v>
      </c>
      <c r="F31" s="105" t="s">
        <v>56</v>
      </c>
      <c r="G31" s="45">
        <v>18682.87</v>
      </c>
      <c r="H31" s="30">
        <f>G31*0.05</f>
        <v>934.1435</v>
      </c>
      <c r="I31" s="30">
        <f t="shared" si="1"/>
        <v>17748.7265</v>
      </c>
      <c r="J31" s="31"/>
      <c r="K31" s="31">
        <f t="shared" ref="K31:K50" si="9">K30+I31-J31</f>
        <v>39439.611</v>
      </c>
      <c r="L31" s="32">
        <f>G31/1.03*0.03</f>
        <v>544.161262135922</v>
      </c>
      <c r="M31" s="32">
        <f>L31*0.12/2</f>
        <v>32.6496757281553</v>
      </c>
      <c r="N31" s="32">
        <f>G31*0.0006</f>
        <v>11.209722</v>
      </c>
      <c r="O31" s="32"/>
      <c r="P31" s="32">
        <f>SUM(L31:O31)</f>
        <v>588.020659864078</v>
      </c>
      <c r="Q31" s="33"/>
      <c r="R31" s="33">
        <f>R30+P31-Q31</f>
        <v>1306.64620275728</v>
      </c>
      <c r="S31" s="60">
        <v>18682.87</v>
      </c>
      <c r="T31" s="60">
        <f>S31*0.03</f>
        <v>560.4861</v>
      </c>
      <c r="U31" s="35"/>
      <c r="V31" s="34">
        <f>V30+S31-T31-U31</f>
        <v>40269.9186</v>
      </c>
      <c r="W31" s="61">
        <f t="shared" si="2"/>
        <v>18682.87</v>
      </c>
      <c r="X31" s="62"/>
      <c r="Y31" s="62"/>
      <c r="Z31" s="68"/>
      <c r="AA31" s="62">
        <f>AA30+W31-X31-Y31-Z31</f>
        <v>41515.38</v>
      </c>
    </row>
    <row r="32" s="2" customFormat="1" ht="27" spans="1:27">
      <c r="A32" s="119">
        <f t="shared" si="0"/>
        <v>28</v>
      </c>
      <c r="B32" s="27" t="s">
        <v>312</v>
      </c>
      <c r="C32" s="120" t="s">
        <v>313</v>
      </c>
      <c r="D32" s="105"/>
      <c r="E32" s="105" t="s">
        <v>237</v>
      </c>
      <c r="F32" s="105" t="s">
        <v>56</v>
      </c>
      <c r="G32" s="45">
        <v>4665.53</v>
      </c>
      <c r="H32" s="30">
        <f>G32*0.05</f>
        <v>233.2765</v>
      </c>
      <c r="I32" s="30">
        <f t="shared" si="1"/>
        <v>4432.2535</v>
      </c>
      <c r="J32" s="31"/>
      <c r="K32" s="31">
        <f t="shared" si="9"/>
        <v>43871.8645</v>
      </c>
      <c r="L32" s="32">
        <f>G32/1.03*0.03</f>
        <v>135.889223300971</v>
      </c>
      <c r="M32" s="32">
        <f>L32*0.12/2</f>
        <v>8.15335339805825</v>
      </c>
      <c r="N32" s="32">
        <f>G32*0.0006</f>
        <v>2.799318</v>
      </c>
      <c r="O32" s="32"/>
      <c r="P32" s="32">
        <f>SUM(L32:O32)</f>
        <v>146.841894699029</v>
      </c>
      <c r="Q32" s="33"/>
      <c r="R32" s="33">
        <f t="shared" ref="R32:R45" si="10">R31+P32-Q32</f>
        <v>1453.48809745631</v>
      </c>
      <c r="S32" s="60">
        <v>4665.53</v>
      </c>
      <c r="T32" s="60">
        <f>S32*0.03</f>
        <v>139.9659</v>
      </c>
      <c r="U32" s="35"/>
      <c r="V32" s="34">
        <f>V31+S32-T32-U32</f>
        <v>44795.4827</v>
      </c>
      <c r="W32" s="61">
        <f t="shared" si="2"/>
        <v>4665.53</v>
      </c>
      <c r="X32" s="62"/>
      <c r="Y32" s="62"/>
      <c r="Z32" s="68"/>
      <c r="AA32" s="62">
        <f>AA31+W32-X32-Y32-Z32</f>
        <v>46180.91</v>
      </c>
    </row>
    <row r="33" s="2" customFormat="1" ht="27" spans="1:29">
      <c r="A33" s="119">
        <f t="shared" si="0"/>
        <v>29</v>
      </c>
      <c r="B33" s="27" t="s">
        <v>314</v>
      </c>
      <c r="C33" s="120" t="s">
        <v>315</v>
      </c>
      <c r="D33" s="105"/>
      <c r="E33" s="105" t="s">
        <v>237</v>
      </c>
      <c r="F33" s="105" t="s">
        <v>56</v>
      </c>
      <c r="G33" s="45">
        <v>11400.98</v>
      </c>
      <c r="H33" s="30">
        <f>G33*0.05</f>
        <v>570.049</v>
      </c>
      <c r="I33" s="30">
        <f t="shared" si="1"/>
        <v>10830.931</v>
      </c>
      <c r="J33" s="31"/>
      <c r="K33" s="31">
        <f t="shared" si="9"/>
        <v>54702.7955</v>
      </c>
      <c r="L33" s="32">
        <f>G33/1.03*0.03</f>
        <v>332.067378640777</v>
      </c>
      <c r="M33" s="32">
        <f>L33*0.12/2</f>
        <v>19.9240427184466</v>
      </c>
      <c r="N33" s="32">
        <f>G33*0.0006</f>
        <v>6.840588</v>
      </c>
      <c r="O33" s="32"/>
      <c r="P33" s="32">
        <f>SUM(L33:O33)</f>
        <v>358.832009359223</v>
      </c>
      <c r="Q33" s="33"/>
      <c r="R33" s="33">
        <f t="shared" si="10"/>
        <v>1812.32010681553</v>
      </c>
      <c r="S33" s="60">
        <v>11400.98</v>
      </c>
      <c r="T33" s="60">
        <f>S33*0.03</f>
        <v>342.0294</v>
      </c>
      <c r="U33" s="35"/>
      <c r="V33" s="34">
        <f>V32+S33-T33-U33</f>
        <v>55854.4333</v>
      </c>
      <c r="W33" s="61">
        <f t="shared" si="2"/>
        <v>11400.98</v>
      </c>
      <c r="X33" s="62"/>
      <c r="Y33" s="62"/>
      <c r="Z33" s="68"/>
      <c r="AA33" s="62">
        <f>AA32+W33-X33-Y33-Z33</f>
        <v>57581.89</v>
      </c>
    </row>
    <row r="34" s="2" customFormat="1" ht="27" spans="1:29">
      <c r="A34" s="119">
        <f t="shared" si="0"/>
        <v>30</v>
      </c>
      <c r="B34" s="27" t="s">
        <v>316</v>
      </c>
      <c r="C34" s="120" t="s">
        <v>317</v>
      </c>
      <c r="D34" s="121" t="s">
        <v>62</v>
      </c>
      <c r="E34" s="105" t="s">
        <v>237</v>
      </c>
      <c r="F34" s="105" t="s">
        <v>56</v>
      </c>
      <c r="G34" s="45">
        <f>12987.74</f>
        <v>12987.74</v>
      </c>
      <c r="H34" s="30">
        <f>G34*0.05</f>
        <v>649.387</v>
      </c>
      <c r="I34" s="30">
        <f t="shared" si="1"/>
        <v>12338.353</v>
      </c>
      <c r="J34" s="31"/>
      <c r="K34" s="31">
        <f t="shared" si="9"/>
        <v>67041.1485</v>
      </c>
      <c r="L34" s="32">
        <f>G34/1.03*0.03</f>
        <v>378.283689320388</v>
      </c>
      <c r="M34" s="32">
        <f>L34*0.12/2</f>
        <v>22.6970213592233</v>
      </c>
      <c r="N34" s="32">
        <f>G34*0.0006</f>
        <v>7.792644</v>
      </c>
      <c r="O34" s="32"/>
      <c r="P34" s="32">
        <f>SUM(L34:O34)</f>
        <v>408.773354679612</v>
      </c>
      <c r="Q34" s="33"/>
      <c r="R34" s="33">
        <f t="shared" si="10"/>
        <v>2221.09346149514</v>
      </c>
      <c r="S34" s="60">
        <v>12987.74</v>
      </c>
      <c r="T34" s="60">
        <f>S34*0.03</f>
        <v>389.6322</v>
      </c>
      <c r="U34" s="35"/>
      <c r="V34" s="34">
        <f t="shared" ref="V34:V55" si="11">V33+S34-T34-U34</f>
        <v>68452.5411</v>
      </c>
      <c r="W34" s="61">
        <f t="shared" si="2"/>
        <v>12987.74</v>
      </c>
      <c r="X34" s="62"/>
      <c r="Y34" s="62"/>
      <c r="Z34" s="68"/>
      <c r="AA34" s="62">
        <f>AA33+W34-X34-Y34-Z34</f>
        <v>70569.63</v>
      </c>
    </row>
    <row r="35" s="2" customFormat="1" spans="1:29">
      <c r="A35" s="119">
        <v>24</v>
      </c>
      <c r="B35" s="27"/>
      <c r="C35" s="120" t="s">
        <v>318</v>
      </c>
      <c r="D35" s="105"/>
      <c r="E35" s="105"/>
      <c r="F35" s="105"/>
      <c r="G35" s="45"/>
      <c r="H35" s="30"/>
      <c r="I35" s="30">
        <f t="shared" ref="I35:I61" si="12">G35-H35</f>
        <v>0</v>
      </c>
      <c r="J35" s="31">
        <v>30.84</v>
      </c>
      <c r="K35" s="31">
        <f t="shared" si="9"/>
        <v>67010.3085</v>
      </c>
      <c r="L35" s="32"/>
      <c r="M35" s="32"/>
      <c r="N35" s="32"/>
      <c r="O35" s="32"/>
      <c r="P35" s="32"/>
      <c r="Q35" s="33"/>
      <c r="R35" s="33">
        <f t="shared" si="10"/>
        <v>2221.09346149514</v>
      </c>
      <c r="S35" s="60"/>
      <c r="T35" s="60"/>
      <c r="U35" s="35"/>
      <c r="V35" s="34">
        <f t="shared" si="11"/>
        <v>68452.5411</v>
      </c>
      <c r="W35" s="61">
        <f t="shared" ref="W35:W61" si="13">G35</f>
        <v>0</v>
      </c>
      <c r="X35" s="62"/>
      <c r="Y35" s="62">
        <v>3528.4815</v>
      </c>
      <c r="Z35" s="68">
        <v>30.8</v>
      </c>
      <c r="AA35" s="62">
        <f>AA34+W35-X35-Y35-Z35</f>
        <v>67010.3485</v>
      </c>
    </row>
    <row r="36" s="2" customFormat="1" ht="27" spans="1:29">
      <c r="A36" s="119">
        <f t="shared" ref="A36:A55" si="14">ROW()-4</f>
        <v>32</v>
      </c>
      <c r="B36" s="27"/>
      <c r="C36" s="120" t="s">
        <v>319</v>
      </c>
      <c r="D36" s="105"/>
      <c r="E36" s="105"/>
      <c r="F36" s="105"/>
      <c r="G36" s="45"/>
      <c r="H36" s="30"/>
      <c r="I36" s="30">
        <f t="shared" si="12"/>
        <v>0</v>
      </c>
      <c r="J36" s="31"/>
      <c r="K36" s="31">
        <f t="shared" si="9"/>
        <v>67010.3085</v>
      </c>
      <c r="L36" s="32"/>
      <c r="M36" s="32"/>
      <c r="N36" s="32"/>
      <c r="O36" s="32"/>
      <c r="P36" s="32"/>
      <c r="Q36" s="33">
        <v>2.44</v>
      </c>
      <c r="R36" s="33">
        <f t="shared" si="10"/>
        <v>2218.65346149514</v>
      </c>
      <c r="S36" s="60">
        <v>0</v>
      </c>
      <c r="T36" s="60"/>
      <c r="U36" s="106"/>
      <c r="V36" s="34">
        <f t="shared" si="11"/>
        <v>68452.5411</v>
      </c>
      <c r="W36" s="61">
        <f t="shared" si="13"/>
        <v>0</v>
      </c>
      <c r="X36" s="62"/>
      <c r="Y36" s="62"/>
      <c r="Z36" s="68"/>
      <c r="AA36" s="62">
        <f t="shared" ref="AA36:AA55" si="15">AA35+W36-X36-Y36-Z36</f>
        <v>67010.3485</v>
      </c>
    </row>
    <row r="37" s="2" customFormat="1" ht="27" spans="1:29">
      <c r="A37" s="119">
        <f t="shared" si="14"/>
        <v>33</v>
      </c>
      <c r="B37" s="27"/>
      <c r="C37" s="120" t="s">
        <v>320</v>
      </c>
      <c r="D37" s="105"/>
      <c r="E37" s="105"/>
      <c r="F37" s="105"/>
      <c r="G37" s="45"/>
      <c r="H37" s="30"/>
      <c r="I37" s="30">
        <f t="shared" si="12"/>
        <v>0</v>
      </c>
      <c r="J37" s="31"/>
      <c r="K37" s="31">
        <f t="shared" si="9"/>
        <v>67010.3085</v>
      </c>
      <c r="L37" s="32"/>
      <c r="M37" s="32"/>
      <c r="N37" s="32"/>
      <c r="O37" s="32"/>
      <c r="P37" s="32"/>
      <c r="Q37" s="33">
        <v>1.71</v>
      </c>
      <c r="R37" s="33">
        <f t="shared" si="10"/>
        <v>2216.94346149514</v>
      </c>
      <c r="S37" s="60">
        <v>0</v>
      </c>
      <c r="T37" s="60"/>
      <c r="U37" s="106"/>
      <c r="V37" s="34">
        <f t="shared" si="11"/>
        <v>68452.5411</v>
      </c>
      <c r="W37" s="61">
        <f t="shared" si="13"/>
        <v>0</v>
      </c>
      <c r="X37" s="62"/>
      <c r="Y37" s="62"/>
      <c r="Z37" s="68"/>
      <c r="AA37" s="62">
        <f t="shared" si="15"/>
        <v>67010.3485</v>
      </c>
    </row>
    <row r="38" s="2" customFormat="1" ht="40.5" spans="1:29">
      <c r="A38" s="119">
        <f t="shared" si="14"/>
        <v>34</v>
      </c>
      <c r="B38" s="27"/>
      <c r="C38" s="120" t="s">
        <v>321</v>
      </c>
      <c r="D38" s="105"/>
      <c r="E38" s="105"/>
      <c r="F38" s="105"/>
      <c r="G38" s="45"/>
      <c r="H38" s="30"/>
      <c r="I38" s="30">
        <f t="shared" si="12"/>
        <v>0</v>
      </c>
      <c r="J38" s="31"/>
      <c r="K38" s="31">
        <f t="shared" si="9"/>
        <v>67010.3085</v>
      </c>
      <c r="L38" s="32"/>
      <c r="M38" s="32"/>
      <c r="N38" s="32"/>
      <c r="O38" s="32"/>
      <c r="P38" s="32"/>
      <c r="Q38" s="33">
        <v>3.59</v>
      </c>
      <c r="R38" s="33">
        <f t="shared" si="10"/>
        <v>2213.35346149514</v>
      </c>
      <c r="S38" s="60">
        <v>0</v>
      </c>
      <c r="T38" s="60"/>
      <c r="U38" s="106"/>
      <c r="V38" s="34">
        <f t="shared" si="11"/>
        <v>68452.5411</v>
      </c>
      <c r="W38" s="61">
        <f t="shared" si="13"/>
        <v>0</v>
      </c>
      <c r="X38" s="62"/>
      <c r="Y38" s="63"/>
      <c r="Z38" s="64"/>
      <c r="AA38" s="62">
        <f t="shared" si="15"/>
        <v>67010.3485</v>
      </c>
    </row>
    <row r="39" s="2" customFormat="1" ht="27" spans="1:29">
      <c r="A39" s="119">
        <f t="shared" si="14"/>
        <v>35</v>
      </c>
      <c r="B39" s="27"/>
      <c r="C39" s="120" t="s">
        <v>322</v>
      </c>
      <c r="D39" s="105"/>
      <c r="E39" s="105"/>
      <c r="F39" s="105"/>
      <c r="G39" s="71"/>
      <c r="H39" s="30"/>
      <c r="I39" s="30">
        <f t="shared" si="12"/>
        <v>0</v>
      </c>
      <c r="J39" s="31"/>
      <c r="K39" s="31">
        <f t="shared" si="9"/>
        <v>67010.3085</v>
      </c>
      <c r="L39" s="32"/>
      <c r="M39" s="32"/>
      <c r="N39" s="32"/>
      <c r="O39" s="32"/>
      <c r="P39" s="32"/>
      <c r="Q39" s="33">
        <v>3.8</v>
      </c>
      <c r="R39" s="33">
        <f t="shared" si="10"/>
        <v>2209.55346149514</v>
      </c>
      <c r="S39" s="60">
        <v>0</v>
      </c>
      <c r="T39" s="60"/>
      <c r="U39" s="35"/>
      <c r="V39" s="34">
        <f t="shared" si="11"/>
        <v>68452.5411</v>
      </c>
      <c r="W39" s="61">
        <f t="shared" si="13"/>
        <v>0</v>
      </c>
      <c r="X39" s="62"/>
      <c r="Y39" s="63"/>
      <c r="Z39" s="64"/>
      <c r="AA39" s="62">
        <f t="shared" si="15"/>
        <v>67010.3485</v>
      </c>
    </row>
    <row r="40" s="2" customFormat="1" spans="1:29">
      <c r="A40" s="119">
        <f t="shared" si="14"/>
        <v>36</v>
      </c>
      <c r="B40" s="27"/>
      <c r="C40" s="120" t="s">
        <v>323</v>
      </c>
      <c r="D40" s="105"/>
      <c r="E40" s="105"/>
      <c r="F40" s="105"/>
      <c r="G40" s="71"/>
      <c r="H40" s="30"/>
      <c r="I40" s="30">
        <f t="shared" si="12"/>
        <v>0</v>
      </c>
      <c r="J40" s="30"/>
      <c r="K40" s="31">
        <f t="shared" si="9"/>
        <v>67010.3085</v>
      </c>
      <c r="L40" s="32"/>
      <c r="M40" s="32"/>
      <c r="N40" s="32"/>
      <c r="O40" s="32"/>
      <c r="P40" s="32"/>
      <c r="Q40" s="33">
        <v>704.91</v>
      </c>
      <c r="R40" s="33">
        <f t="shared" si="10"/>
        <v>1504.64346149514</v>
      </c>
      <c r="S40" s="60">
        <v>0</v>
      </c>
      <c r="T40" s="60"/>
      <c r="U40" s="35"/>
      <c r="V40" s="34">
        <f t="shared" si="11"/>
        <v>68452.5411</v>
      </c>
      <c r="W40" s="61">
        <f t="shared" si="13"/>
        <v>0</v>
      </c>
      <c r="X40" s="62"/>
      <c r="Y40" s="63"/>
      <c r="Z40" s="64"/>
      <c r="AA40" s="62">
        <f t="shared" si="15"/>
        <v>67010.3485</v>
      </c>
    </row>
    <row r="41" s="2" customFormat="1" spans="1:29">
      <c r="A41" s="119">
        <f t="shared" si="14"/>
        <v>37</v>
      </c>
      <c r="B41" s="27"/>
      <c r="C41" s="120" t="s">
        <v>324</v>
      </c>
      <c r="D41" s="105"/>
      <c r="E41" s="105"/>
      <c r="F41" s="105"/>
      <c r="G41" s="71"/>
      <c r="H41" s="30"/>
      <c r="I41" s="30">
        <f t="shared" si="12"/>
        <v>0</v>
      </c>
      <c r="J41" s="30"/>
      <c r="K41" s="31">
        <f t="shared" si="9"/>
        <v>67010.3085</v>
      </c>
      <c r="L41" s="32"/>
      <c r="M41" s="32"/>
      <c r="N41" s="32"/>
      <c r="O41" s="32"/>
      <c r="P41" s="32"/>
      <c r="Q41" s="33">
        <v>144.04</v>
      </c>
      <c r="R41" s="33">
        <f t="shared" si="10"/>
        <v>1360.60346149514</v>
      </c>
      <c r="S41" s="60"/>
      <c r="T41" s="60"/>
      <c r="U41" s="35"/>
      <c r="V41" s="34">
        <f t="shared" si="11"/>
        <v>68452.5411</v>
      </c>
      <c r="W41" s="61">
        <f t="shared" si="13"/>
        <v>0</v>
      </c>
      <c r="X41" s="62"/>
      <c r="Y41" s="63"/>
      <c r="Z41" s="64"/>
      <c r="AA41" s="62">
        <f t="shared" si="15"/>
        <v>67010.3485</v>
      </c>
    </row>
    <row r="42" s="2" customFormat="1" spans="1:29">
      <c r="A42" s="119">
        <f t="shared" si="14"/>
        <v>38</v>
      </c>
      <c r="B42" s="27"/>
      <c r="C42" s="120" t="s">
        <v>325</v>
      </c>
      <c r="D42" s="105"/>
      <c r="E42" s="105"/>
      <c r="F42" s="105"/>
      <c r="G42" s="71"/>
      <c r="H42" s="30"/>
      <c r="I42" s="30">
        <f t="shared" si="12"/>
        <v>0</v>
      </c>
      <c r="J42" s="30"/>
      <c r="K42" s="31">
        <f t="shared" si="9"/>
        <v>67010.3085</v>
      </c>
      <c r="L42" s="32"/>
      <c r="M42" s="32"/>
      <c r="N42" s="32"/>
      <c r="O42" s="32"/>
      <c r="P42" s="32"/>
      <c r="Q42" s="33">
        <v>576.8</v>
      </c>
      <c r="R42" s="33">
        <f t="shared" si="10"/>
        <v>783.803461495144</v>
      </c>
      <c r="S42" s="60"/>
      <c r="T42" s="60"/>
      <c r="U42" s="35"/>
      <c r="V42" s="34">
        <f t="shared" si="11"/>
        <v>68452.5411</v>
      </c>
      <c r="W42" s="61">
        <f t="shared" si="13"/>
        <v>0</v>
      </c>
      <c r="X42" s="62"/>
      <c r="Y42" s="63"/>
      <c r="Z42" s="64"/>
      <c r="AA42" s="62">
        <f t="shared" si="15"/>
        <v>67010.3485</v>
      </c>
    </row>
    <row r="43" s="2" customFormat="1" spans="1:29">
      <c r="A43" s="119">
        <f t="shared" si="14"/>
        <v>39</v>
      </c>
      <c r="B43" s="27"/>
      <c r="C43" s="120" t="s">
        <v>326</v>
      </c>
      <c r="D43" s="105"/>
      <c r="E43" s="105"/>
      <c r="F43" s="105"/>
      <c r="G43" s="71"/>
      <c r="H43" s="30"/>
      <c r="I43" s="30">
        <f t="shared" si="12"/>
        <v>0</v>
      </c>
      <c r="J43" s="30"/>
      <c r="K43" s="31">
        <f t="shared" si="9"/>
        <v>67010.3085</v>
      </c>
      <c r="L43" s="32"/>
      <c r="M43" s="32"/>
      <c r="N43" s="32"/>
      <c r="O43" s="32"/>
      <c r="P43" s="32"/>
      <c r="Q43" s="33">
        <v>351.99</v>
      </c>
      <c r="R43" s="33">
        <f t="shared" si="10"/>
        <v>431.813461495144</v>
      </c>
      <c r="S43" s="60"/>
      <c r="T43" s="60"/>
      <c r="U43" s="35"/>
      <c r="V43" s="34">
        <f t="shared" si="11"/>
        <v>68452.5411</v>
      </c>
      <c r="W43" s="61">
        <f t="shared" si="13"/>
        <v>0</v>
      </c>
      <c r="X43" s="62"/>
      <c r="Y43" s="63"/>
      <c r="Z43" s="64"/>
      <c r="AA43" s="62">
        <f t="shared" si="15"/>
        <v>67010.3485</v>
      </c>
    </row>
    <row r="44" s="2" customFormat="1" spans="1:29">
      <c r="A44" s="119">
        <f t="shared" si="14"/>
        <v>40</v>
      </c>
      <c r="B44" s="27"/>
      <c r="C44" s="120" t="s">
        <v>327</v>
      </c>
      <c r="D44" s="121" t="s">
        <v>62</v>
      </c>
      <c r="E44" s="105"/>
      <c r="F44" s="105"/>
      <c r="G44" s="71"/>
      <c r="H44" s="30"/>
      <c r="I44" s="30">
        <f t="shared" si="12"/>
        <v>0</v>
      </c>
      <c r="J44" s="30"/>
      <c r="K44" s="31">
        <f t="shared" si="9"/>
        <v>67010.3085</v>
      </c>
      <c r="L44" s="32"/>
      <c r="M44" s="32"/>
      <c r="N44" s="32"/>
      <c r="O44" s="32"/>
      <c r="P44" s="32"/>
      <c r="Q44" s="33">
        <v>400.97</v>
      </c>
      <c r="R44" s="33">
        <f t="shared" si="10"/>
        <v>30.8434614951436</v>
      </c>
      <c r="S44" s="60"/>
      <c r="T44" s="60"/>
      <c r="U44" s="35"/>
      <c r="V44" s="34">
        <f t="shared" si="11"/>
        <v>68452.5411</v>
      </c>
      <c r="W44" s="61">
        <f t="shared" si="13"/>
        <v>0</v>
      </c>
      <c r="X44" s="62"/>
      <c r="Y44" s="63"/>
      <c r="Z44" s="64"/>
      <c r="AA44" s="62">
        <f t="shared" si="15"/>
        <v>67010.3485</v>
      </c>
    </row>
    <row r="45" s="2" customFormat="1" spans="1:29">
      <c r="A45" s="119">
        <f t="shared" si="14"/>
        <v>41</v>
      </c>
      <c r="B45" s="27"/>
      <c r="C45" s="120" t="s">
        <v>318</v>
      </c>
      <c r="D45" s="105"/>
      <c r="E45" s="105"/>
      <c r="F45" s="105"/>
      <c r="G45" s="71"/>
      <c r="H45" s="30"/>
      <c r="I45" s="30">
        <f t="shared" si="12"/>
        <v>0</v>
      </c>
      <c r="J45" s="31"/>
      <c r="K45" s="31">
        <f t="shared" si="9"/>
        <v>67010.3085</v>
      </c>
      <c r="L45" s="32"/>
      <c r="M45" s="32"/>
      <c r="N45" s="32"/>
      <c r="O45" s="32"/>
      <c r="P45" s="32"/>
      <c r="Q45" s="83">
        <v>30.84</v>
      </c>
      <c r="R45" s="40">
        <f t="shared" si="10"/>
        <v>0.00346149514362892</v>
      </c>
      <c r="S45" s="60">
        <v>0</v>
      </c>
      <c r="T45" s="60"/>
      <c r="U45" s="35"/>
      <c r="V45" s="34">
        <f t="shared" si="11"/>
        <v>68452.5411</v>
      </c>
      <c r="W45" s="61">
        <f t="shared" si="13"/>
        <v>0</v>
      </c>
      <c r="X45" s="62"/>
      <c r="Y45" s="63"/>
      <c r="Z45" s="64"/>
      <c r="AA45" s="62">
        <f t="shared" si="15"/>
        <v>67010.3485</v>
      </c>
      <c r="AC45" s="2">
        <v>70569.63</v>
      </c>
    </row>
    <row r="46" s="2" customFormat="1" spans="1:29">
      <c r="A46" s="119">
        <f t="shared" si="14"/>
        <v>42</v>
      </c>
      <c r="B46" s="27"/>
      <c r="C46" s="120" t="s">
        <v>328</v>
      </c>
      <c r="D46" s="105"/>
      <c r="E46" s="105" t="s">
        <v>329</v>
      </c>
      <c r="F46" s="105" t="s">
        <v>285</v>
      </c>
      <c r="G46" s="71"/>
      <c r="H46" s="30"/>
      <c r="I46" s="30">
        <f t="shared" si="12"/>
        <v>0</v>
      </c>
      <c r="J46" s="30">
        <v>21690.8845</v>
      </c>
      <c r="K46" s="31">
        <f t="shared" si="9"/>
        <v>45319.424</v>
      </c>
      <c r="L46" s="32"/>
      <c r="M46" s="32"/>
      <c r="N46" s="32"/>
      <c r="O46" s="32"/>
      <c r="P46" s="32"/>
      <c r="Q46" s="83"/>
      <c r="R46" s="33"/>
      <c r="S46" s="60"/>
      <c r="T46" s="60"/>
      <c r="U46" s="35"/>
      <c r="V46" s="34">
        <f t="shared" si="11"/>
        <v>68452.5411</v>
      </c>
      <c r="W46" s="61">
        <f t="shared" si="13"/>
        <v>0</v>
      </c>
      <c r="X46" s="62"/>
      <c r="Y46" s="63"/>
      <c r="Z46" s="64"/>
      <c r="AA46" s="62">
        <f t="shared" si="15"/>
        <v>67010.3485</v>
      </c>
    </row>
    <row r="47" s="2" customFormat="1" spans="1:29">
      <c r="A47" s="119">
        <f t="shared" si="14"/>
        <v>43</v>
      </c>
      <c r="B47" s="27"/>
      <c r="C47" s="120" t="s">
        <v>330</v>
      </c>
      <c r="D47" s="105"/>
      <c r="E47" s="105" t="s">
        <v>329</v>
      </c>
      <c r="F47" s="105" t="s">
        <v>285</v>
      </c>
      <c r="G47" s="71"/>
      <c r="H47" s="30"/>
      <c r="I47" s="30">
        <f t="shared" si="12"/>
        <v>0</v>
      </c>
      <c r="J47" s="30">
        <v>17748.7265</v>
      </c>
      <c r="K47" s="31">
        <f t="shared" si="9"/>
        <v>27570.6975</v>
      </c>
      <c r="L47" s="32"/>
      <c r="M47" s="32"/>
      <c r="N47" s="32"/>
      <c r="O47" s="32"/>
      <c r="P47" s="32"/>
      <c r="Q47" s="83"/>
      <c r="R47" s="33"/>
      <c r="S47" s="60"/>
      <c r="T47" s="60"/>
      <c r="U47" s="35"/>
      <c r="V47" s="34">
        <f t="shared" si="11"/>
        <v>68452.5411</v>
      </c>
      <c r="W47" s="61">
        <f t="shared" si="13"/>
        <v>0</v>
      </c>
      <c r="X47" s="62"/>
      <c r="Y47" s="63"/>
      <c r="Z47" s="64"/>
      <c r="AA47" s="62">
        <f t="shared" si="15"/>
        <v>67010.3485</v>
      </c>
      <c r="AC47" s="2">
        <v>63519.2815</v>
      </c>
    </row>
    <row r="48" s="2" customFormat="1" spans="1:29">
      <c r="A48" s="119">
        <f t="shared" si="14"/>
        <v>44</v>
      </c>
      <c r="B48" s="27"/>
      <c r="C48" s="120" t="s">
        <v>331</v>
      </c>
      <c r="D48" s="105"/>
      <c r="E48" s="105" t="s">
        <v>329</v>
      </c>
      <c r="F48" s="105" t="s">
        <v>285</v>
      </c>
      <c r="G48" s="71"/>
      <c r="H48" s="30"/>
      <c r="I48" s="30">
        <f t="shared" si="12"/>
        <v>0</v>
      </c>
      <c r="J48" s="30">
        <v>4432.2535</v>
      </c>
      <c r="K48" s="31">
        <f t="shared" si="9"/>
        <v>23138.444</v>
      </c>
      <c r="L48" s="32"/>
      <c r="M48" s="32"/>
      <c r="N48" s="32"/>
      <c r="O48" s="32"/>
      <c r="P48" s="32"/>
      <c r="Q48" s="83"/>
      <c r="R48" s="33"/>
      <c r="S48" s="60"/>
      <c r="T48" s="60"/>
      <c r="U48" s="35"/>
      <c r="V48" s="34">
        <f t="shared" si="11"/>
        <v>68452.5411</v>
      </c>
      <c r="W48" s="61">
        <f t="shared" si="13"/>
        <v>0</v>
      </c>
      <c r="X48" s="62"/>
      <c r="Y48" s="63"/>
      <c r="Z48" s="64"/>
      <c r="AA48" s="62">
        <f t="shared" si="15"/>
        <v>67010.3485</v>
      </c>
    </row>
    <row r="49" s="2" customFormat="1" spans="1:29">
      <c r="A49" s="119">
        <f t="shared" si="14"/>
        <v>45</v>
      </c>
      <c r="B49" s="27"/>
      <c r="C49" s="120" t="s">
        <v>332</v>
      </c>
      <c r="D49" s="105"/>
      <c r="E49" s="105" t="s">
        <v>329</v>
      </c>
      <c r="F49" s="105" t="s">
        <v>285</v>
      </c>
      <c r="G49" s="71"/>
      <c r="H49" s="30"/>
      <c r="I49" s="30">
        <f t="shared" si="12"/>
        <v>0</v>
      </c>
      <c r="J49" s="30">
        <v>10830.931</v>
      </c>
      <c r="K49" s="31">
        <f t="shared" si="9"/>
        <v>12307.513</v>
      </c>
      <c r="L49" s="32"/>
      <c r="M49" s="32"/>
      <c r="N49" s="32"/>
      <c r="O49" s="32"/>
      <c r="P49" s="32"/>
      <c r="Q49" s="83"/>
      <c r="R49" s="33"/>
      <c r="S49" s="60"/>
      <c r="T49" s="60"/>
      <c r="U49" s="35"/>
      <c r="V49" s="34">
        <f t="shared" si="11"/>
        <v>68452.5411</v>
      </c>
      <c r="W49" s="61">
        <f t="shared" si="13"/>
        <v>0</v>
      </c>
      <c r="X49" s="62"/>
      <c r="Y49" s="63"/>
      <c r="Z49" s="64"/>
      <c r="AA49" s="62">
        <f t="shared" si="15"/>
        <v>67010.3485</v>
      </c>
      <c r="AC49" s="2">
        <f>AC45-AC47</f>
        <v>7050.34850000001</v>
      </c>
    </row>
    <row r="50" s="2" customFormat="1" spans="1:29">
      <c r="A50" s="119">
        <f t="shared" si="14"/>
        <v>46</v>
      </c>
      <c r="B50" s="27"/>
      <c r="C50" s="120" t="s">
        <v>333</v>
      </c>
      <c r="D50" s="105"/>
      <c r="E50" s="105" t="s">
        <v>329</v>
      </c>
      <c r="F50" s="105" t="s">
        <v>285</v>
      </c>
      <c r="G50" s="71"/>
      <c r="H50" s="30"/>
      <c r="I50" s="30">
        <f t="shared" si="12"/>
        <v>0</v>
      </c>
      <c r="J50" s="30">
        <v>12338.353</v>
      </c>
      <c r="K50" s="39">
        <f t="shared" si="9"/>
        <v>-30.8399999999856</v>
      </c>
      <c r="L50" s="32"/>
      <c r="M50" s="32"/>
      <c r="N50" s="32"/>
      <c r="O50" s="32"/>
      <c r="P50" s="32"/>
      <c r="Q50" s="83"/>
      <c r="R50" s="33"/>
      <c r="S50" s="60"/>
      <c r="T50" s="60"/>
      <c r="U50" s="35"/>
      <c r="V50" s="34">
        <f t="shared" si="11"/>
        <v>68452.5411</v>
      </c>
      <c r="W50" s="61">
        <f t="shared" si="13"/>
        <v>0</v>
      </c>
      <c r="X50" s="62"/>
      <c r="Y50" s="63"/>
      <c r="Z50" s="64"/>
      <c r="AA50" s="62">
        <f t="shared" si="15"/>
        <v>67010.3485</v>
      </c>
    </row>
    <row r="51" s="2" customFormat="1" spans="1:29">
      <c r="A51" s="119">
        <f t="shared" si="14"/>
        <v>47</v>
      </c>
      <c r="B51" s="27"/>
      <c r="C51" s="120" t="s">
        <v>334</v>
      </c>
      <c r="D51" s="114"/>
      <c r="E51" s="105"/>
      <c r="F51" s="105"/>
      <c r="G51" s="71"/>
      <c r="H51" s="30"/>
      <c r="I51" s="30"/>
      <c r="J51" s="30"/>
      <c r="K51" s="30"/>
      <c r="L51" s="32"/>
      <c r="M51" s="32"/>
      <c r="N51" s="32"/>
      <c r="O51" s="32"/>
      <c r="P51" s="32"/>
      <c r="Q51" s="83"/>
      <c r="R51" s="33"/>
      <c r="S51" s="60"/>
      <c r="T51" s="60"/>
      <c r="U51" s="35">
        <v>20250</v>
      </c>
      <c r="V51" s="34">
        <f t="shared" si="11"/>
        <v>48202.5411</v>
      </c>
      <c r="W51" s="61">
        <f t="shared" si="13"/>
        <v>0</v>
      </c>
      <c r="X51" s="62"/>
      <c r="Y51" s="63"/>
      <c r="Z51" s="64">
        <v>20250</v>
      </c>
      <c r="AA51" s="62">
        <f t="shared" si="15"/>
        <v>46760.3485</v>
      </c>
    </row>
    <row r="52" s="2" customFormat="1" spans="1:29">
      <c r="A52" s="119">
        <f t="shared" si="14"/>
        <v>48</v>
      </c>
      <c r="B52" s="27"/>
      <c r="C52" s="120" t="s">
        <v>335</v>
      </c>
      <c r="D52" s="114"/>
      <c r="E52" s="105"/>
      <c r="F52" s="105"/>
      <c r="G52" s="71"/>
      <c r="H52" s="30"/>
      <c r="I52" s="30"/>
      <c r="J52" s="30"/>
      <c r="K52" s="30"/>
      <c r="L52" s="32"/>
      <c r="M52" s="32"/>
      <c r="N52" s="32"/>
      <c r="O52" s="32"/>
      <c r="P52" s="32"/>
      <c r="Q52" s="83"/>
      <c r="R52" s="33"/>
      <c r="S52" s="60"/>
      <c r="T52" s="60"/>
      <c r="U52" s="35">
        <v>15690</v>
      </c>
      <c r="V52" s="34">
        <f t="shared" si="11"/>
        <v>32512.5411</v>
      </c>
      <c r="W52" s="61">
        <f t="shared" si="13"/>
        <v>0</v>
      </c>
      <c r="X52" s="62"/>
      <c r="Y52" s="63"/>
      <c r="Z52" s="64">
        <v>15690</v>
      </c>
      <c r="AA52" s="62">
        <f t="shared" si="15"/>
        <v>31070.3485</v>
      </c>
    </row>
    <row r="53" s="2" customFormat="1" spans="1:29">
      <c r="A53" s="119">
        <f t="shared" si="14"/>
        <v>49</v>
      </c>
      <c r="B53" s="27"/>
      <c r="C53" s="120" t="s">
        <v>336</v>
      </c>
      <c r="D53" s="114"/>
      <c r="E53" s="105"/>
      <c r="F53" s="105"/>
      <c r="G53" s="71"/>
      <c r="H53" s="30"/>
      <c r="I53" s="30"/>
      <c r="J53" s="30"/>
      <c r="K53" s="30"/>
      <c r="L53" s="32"/>
      <c r="M53" s="32"/>
      <c r="N53" s="32"/>
      <c r="O53" s="32"/>
      <c r="P53" s="32"/>
      <c r="Q53" s="83"/>
      <c r="R53" s="33"/>
      <c r="S53" s="60"/>
      <c r="T53" s="60"/>
      <c r="U53" s="35">
        <v>3500</v>
      </c>
      <c r="V53" s="34">
        <f t="shared" si="11"/>
        <v>29012.5411</v>
      </c>
      <c r="W53" s="61">
        <f t="shared" si="13"/>
        <v>0</v>
      </c>
      <c r="X53" s="62"/>
      <c r="Y53" s="63"/>
      <c r="Z53" s="64">
        <v>3500</v>
      </c>
      <c r="AA53" s="62">
        <f t="shared" si="15"/>
        <v>27570.3485</v>
      </c>
    </row>
    <row r="54" s="2" customFormat="1" spans="1:29">
      <c r="A54" s="119">
        <f t="shared" si="14"/>
        <v>50</v>
      </c>
      <c r="B54" s="27"/>
      <c r="C54" s="120" t="s">
        <v>337</v>
      </c>
      <c r="D54" s="114"/>
      <c r="E54" s="105"/>
      <c r="F54" s="105"/>
      <c r="G54" s="71"/>
      <c r="H54" s="30"/>
      <c r="I54" s="30"/>
      <c r="J54" s="30"/>
      <c r="K54" s="30"/>
      <c r="L54" s="32"/>
      <c r="M54" s="32"/>
      <c r="N54" s="32"/>
      <c r="O54" s="32"/>
      <c r="P54" s="32"/>
      <c r="Q54" s="83"/>
      <c r="R54" s="33"/>
      <c r="S54" s="60"/>
      <c r="T54" s="60"/>
      <c r="U54" s="35">
        <v>9120</v>
      </c>
      <c r="V54" s="34">
        <f t="shared" si="11"/>
        <v>19892.5411</v>
      </c>
      <c r="W54" s="61">
        <f t="shared" si="13"/>
        <v>0</v>
      </c>
      <c r="X54" s="62"/>
      <c r="Y54" s="63"/>
      <c r="Z54" s="64">
        <v>9120</v>
      </c>
      <c r="AA54" s="62">
        <f t="shared" si="15"/>
        <v>18450.3485</v>
      </c>
    </row>
    <row r="55" s="2" customFormat="1" spans="1:29">
      <c r="A55" s="119">
        <f t="shared" si="14"/>
        <v>51</v>
      </c>
      <c r="B55" s="27"/>
      <c r="C55" s="120" t="s">
        <v>338</v>
      </c>
      <c r="D55" s="122" t="s">
        <v>62</v>
      </c>
      <c r="E55" s="105"/>
      <c r="F55" s="105"/>
      <c r="G55" s="71"/>
      <c r="H55" s="30"/>
      <c r="I55" s="30"/>
      <c r="J55" s="30"/>
      <c r="K55" s="30"/>
      <c r="L55" s="32"/>
      <c r="M55" s="32"/>
      <c r="N55" s="32"/>
      <c r="O55" s="32"/>
      <c r="P55" s="32"/>
      <c r="Q55" s="83"/>
      <c r="R55" s="33"/>
      <c r="S55" s="60"/>
      <c r="T55" s="60"/>
      <c r="U55" s="35">
        <v>11400</v>
      </c>
      <c r="V55" s="40">
        <f t="shared" si="11"/>
        <v>8492.5411</v>
      </c>
      <c r="W55" s="61">
        <f t="shared" si="13"/>
        <v>0</v>
      </c>
      <c r="X55" s="62"/>
      <c r="Y55" s="63"/>
      <c r="Z55" s="64">
        <v>11400</v>
      </c>
      <c r="AA55" s="40">
        <f t="shared" si="15"/>
        <v>7050.34850000001</v>
      </c>
    </row>
    <row r="56" s="2" customFormat="1" ht="27" spans="1:29">
      <c r="A56" s="101">
        <v>48</v>
      </c>
      <c r="B56" s="57"/>
      <c r="C56" s="103" t="s">
        <v>339</v>
      </c>
      <c r="D56" s="104" t="s">
        <v>62</v>
      </c>
      <c r="E56" s="105" t="s">
        <v>105</v>
      </c>
      <c r="F56" s="105" t="s">
        <v>56</v>
      </c>
      <c r="G56" s="71">
        <v>27709</v>
      </c>
      <c r="H56" s="30">
        <f>G56*0.05</f>
        <v>1385.45</v>
      </c>
      <c r="I56" s="30">
        <f t="shared" si="12"/>
        <v>26323.55</v>
      </c>
      <c r="J56" s="31"/>
      <c r="K56" s="31">
        <f>I56-J56</f>
        <v>26323.55</v>
      </c>
      <c r="L56" s="32">
        <f>V56/1.09*0.09-I56/1.03*0.03</f>
        <v>1521.19374276298</v>
      </c>
      <c r="M56" s="32">
        <f>(L56-508.42)*0.12+508.42*0.12/2</f>
        <v>152.038049131558</v>
      </c>
      <c r="N56" s="32">
        <v>16.6254</v>
      </c>
      <c r="O56" s="32"/>
      <c r="P56" s="32">
        <f>SUM(L56:O56)</f>
        <v>1689.85719189454</v>
      </c>
      <c r="Q56" s="83">
        <v>538.91</v>
      </c>
      <c r="R56" s="33">
        <f>P56-Q56</f>
        <v>1150.94719189454</v>
      </c>
      <c r="S56" s="60">
        <v>27709</v>
      </c>
      <c r="T56" s="60"/>
      <c r="U56" s="35"/>
      <c r="V56" s="34">
        <f>S56-T56-U56</f>
        <v>27709</v>
      </c>
      <c r="W56" s="61">
        <f t="shared" si="13"/>
        <v>27709</v>
      </c>
      <c r="X56" s="62"/>
      <c r="Y56" s="63"/>
      <c r="Z56" s="64"/>
      <c r="AA56" s="62">
        <f>W56-X56-Y56-Z56</f>
        <v>27709</v>
      </c>
    </row>
    <row r="57" s="2" customFormat="1" ht="27" spans="1:29">
      <c r="A57" s="101">
        <v>49</v>
      </c>
      <c r="B57" s="57"/>
      <c r="C57" s="103" t="s">
        <v>340</v>
      </c>
      <c r="D57" s="107"/>
      <c r="E57" s="105" t="s">
        <v>237</v>
      </c>
      <c r="F57" s="105" t="s">
        <v>285</v>
      </c>
      <c r="G57" s="71"/>
      <c r="H57" s="30"/>
      <c r="I57" s="30">
        <f t="shared" si="12"/>
        <v>0</v>
      </c>
      <c r="J57" s="31">
        <v>26323.55</v>
      </c>
      <c r="K57" s="39">
        <f>K56+I57-J57</f>
        <v>0</v>
      </c>
      <c r="L57" s="32"/>
      <c r="M57" s="32"/>
      <c r="N57" s="32"/>
      <c r="O57" s="32"/>
      <c r="P57" s="32"/>
      <c r="Q57" s="83"/>
      <c r="R57" s="33">
        <f t="shared" ref="R57:R59" si="16">R56+P57-Q57</f>
        <v>1150.94719189454</v>
      </c>
      <c r="S57" s="60"/>
      <c r="T57" s="60"/>
      <c r="U57" s="35"/>
      <c r="V57" s="34">
        <f t="shared" ref="V57:V61" si="17">V56+S57-T57-U57</f>
        <v>27709</v>
      </c>
      <c r="W57" s="61">
        <f t="shared" si="13"/>
        <v>0</v>
      </c>
      <c r="X57" s="62"/>
      <c r="Y57" s="63"/>
      <c r="Z57" s="64"/>
      <c r="AA57" s="62">
        <f>AA56+W57-X57-Y57-Z57</f>
        <v>27709</v>
      </c>
    </row>
    <row r="58" s="2" customFormat="1" ht="27" spans="1:29">
      <c r="A58" s="101">
        <f>ROW()-4</f>
        <v>54</v>
      </c>
      <c r="B58" s="57"/>
      <c r="C58" s="103" t="s">
        <v>341</v>
      </c>
      <c r="D58" s="108"/>
      <c r="E58" s="105"/>
      <c r="F58" s="105"/>
      <c r="G58" s="71"/>
      <c r="H58" s="30"/>
      <c r="I58" s="30">
        <f t="shared" si="12"/>
        <v>0</v>
      </c>
      <c r="J58" s="31"/>
      <c r="K58" s="31"/>
      <c r="L58" s="32"/>
      <c r="M58" s="32"/>
      <c r="N58" s="32"/>
      <c r="O58" s="32"/>
      <c r="P58" s="32"/>
      <c r="Q58" s="83">
        <v>1150.95</v>
      </c>
      <c r="R58" s="40">
        <f t="shared" si="16"/>
        <v>-0.00280810546041721</v>
      </c>
      <c r="S58" s="60"/>
      <c r="T58" s="60"/>
      <c r="U58" s="35"/>
      <c r="V58" s="34">
        <f t="shared" si="17"/>
        <v>27709</v>
      </c>
      <c r="W58" s="61">
        <f t="shared" si="13"/>
        <v>0</v>
      </c>
      <c r="X58" s="62"/>
      <c r="Y58" s="63">
        <v>1385.45</v>
      </c>
      <c r="Z58" s="64">
        <f>1134.3+16.63</f>
        <v>1150.93</v>
      </c>
      <c r="AA58" s="40">
        <f>AA57+W58-X58-Y58-Z58</f>
        <v>25172.62</v>
      </c>
    </row>
    <row r="59" s="2" customFormat="1" spans="1:29">
      <c r="A59" s="123">
        <f>ROW()-4</f>
        <v>55</v>
      </c>
      <c r="B59" s="124"/>
      <c r="C59" s="125" t="s">
        <v>342</v>
      </c>
      <c r="D59" s="105"/>
      <c r="E59" s="105" t="s">
        <v>237</v>
      </c>
      <c r="F59" s="105" t="s">
        <v>56</v>
      </c>
      <c r="G59" s="71">
        <v>203652</v>
      </c>
      <c r="H59" s="30"/>
      <c r="I59" s="30">
        <f t="shared" si="12"/>
        <v>203652</v>
      </c>
      <c r="J59" s="31"/>
      <c r="K59" s="31">
        <f>I59</f>
        <v>203652</v>
      </c>
      <c r="L59" s="32">
        <f>S59/1.03*0.03</f>
        <v>5931.61165048544</v>
      </c>
      <c r="M59" s="32">
        <f>L59*0.12/2</f>
        <v>355.896699029126</v>
      </c>
      <c r="N59" s="32">
        <f>G59*0.0006</f>
        <v>122.1912</v>
      </c>
      <c r="O59" s="32"/>
      <c r="P59" s="32">
        <f>SUM(L59:O59)</f>
        <v>6409.69954951456</v>
      </c>
      <c r="Q59" s="83"/>
      <c r="R59" s="40">
        <f>P59-Q59</f>
        <v>6409.69954951456</v>
      </c>
      <c r="S59" s="60">
        <v>203652</v>
      </c>
      <c r="T59" s="60"/>
      <c r="U59" s="35"/>
      <c r="V59" s="34">
        <f>S59-T59-U59</f>
        <v>203652</v>
      </c>
      <c r="W59" s="61">
        <f t="shared" si="13"/>
        <v>203652</v>
      </c>
      <c r="X59" s="62"/>
      <c r="Y59" s="63"/>
      <c r="Z59" s="64"/>
      <c r="AA59" s="64">
        <f>W59-X59-Y59-Z59</f>
        <v>203652</v>
      </c>
    </row>
    <row r="60" s="2" customFormat="1" spans="1:29">
      <c r="A60" s="123">
        <f>ROW()-4</f>
        <v>56</v>
      </c>
      <c r="B60" s="124"/>
      <c r="C60" s="125" t="s">
        <v>343</v>
      </c>
      <c r="D60" s="105"/>
      <c r="E60" s="105" t="s">
        <v>237</v>
      </c>
      <c r="F60" s="105" t="s">
        <v>285</v>
      </c>
      <c r="G60" s="71"/>
      <c r="H60" s="30"/>
      <c r="I60" s="30">
        <f t="shared" si="12"/>
        <v>0</v>
      </c>
      <c r="J60" s="31">
        <v>203652</v>
      </c>
      <c r="K60" s="31">
        <f>K59+I60-J60</f>
        <v>0</v>
      </c>
      <c r="L60" s="32"/>
      <c r="M60" s="32"/>
      <c r="N60" s="32"/>
      <c r="O60" s="32"/>
      <c r="P60" s="32"/>
      <c r="Q60" s="83"/>
      <c r="R60" s="33"/>
      <c r="S60" s="60"/>
      <c r="T60" s="60"/>
      <c r="U60" s="35"/>
      <c r="V60" s="34">
        <f t="shared" si="17"/>
        <v>203652</v>
      </c>
      <c r="W60" s="61">
        <f t="shared" si="13"/>
        <v>0</v>
      </c>
      <c r="X60" s="62"/>
      <c r="Y60" s="63"/>
      <c r="Z60" s="64"/>
      <c r="AA60" s="64">
        <f>AA59+W60-X60-Y60-Z60</f>
        <v>203652</v>
      </c>
    </row>
    <row r="61" s="2" customFormat="1" spans="1:29">
      <c r="A61" s="123">
        <f>ROW()-4</f>
        <v>57</v>
      </c>
      <c r="B61" s="124"/>
      <c r="C61" s="125" t="s">
        <v>344</v>
      </c>
      <c r="D61" s="105"/>
      <c r="E61" s="105"/>
      <c r="F61" s="105"/>
      <c r="G61" s="71"/>
      <c r="H61" s="30"/>
      <c r="I61" s="30">
        <f t="shared" si="12"/>
        <v>0</v>
      </c>
      <c r="J61" s="31"/>
      <c r="K61" s="39">
        <f>K60+I61-J61</f>
        <v>0</v>
      </c>
      <c r="L61" s="32"/>
      <c r="M61" s="32"/>
      <c r="N61" s="32"/>
      <c r="O61" s="32"/>
      <c r="P61" s="32"/>
      <c r="Q61" s="83"/>
      <c r="R61" s="33"/>
      <c r="S61" s="60"/>
      <c r="T61" s="60"/>
      <c r="U61" s="35">
        <v>197500</v>
      </c>
      <c r="V61" s="40">
        <f t="shared" si="17"/>
        <v>6152</v>
      </c>
      <c r="W61" s="61">
        <f t="shared" si="13"/>
        <v>0</v>
      </c>
      <c r="X61" s="62"/>
      <c r="Y61" s="63"/>
      <c r="Z61" s="64">
        <v>197500</v>
      </c>
      <c r="AA61" s="126">
        <f>AA60+W61-X61-Y61-Z61</f>
        <v>6152</v>
      </c>
    </row>
    <row r="62" ht="33" spans="1:29">
      <c r="A62" s="48"/>
      <c r="B62" s="127"/>
      <c r="C62" s="4" t="s">
        <v>345</v>
      </c>
      <c r="G62" s="5" t="s">
        <v>346</v>
      </c>
      <c r="H62" s="5" t="s">
        <v>347</v>
      </c>
      <c r="J62" s="5"/>
      <c r="L62" s="41"/>
      <c r="M62" s="5" t="s">
        <v>348</v>
      </c>
      <c r="S62" s="41"/>
      <c r="T62" s="5" t="s">
        <v>349</v>
      </c>
      <c r="W62" s="42"/>
      <c r="X62" s="5" t="s">
        <v>350</v>
      </c>
    </row>
    <row r="63" spans="1:29">
      <c r="A63" s="48"/>
      <c r="B63" s="4"/>
    </row>
    <row r="64" spans="1:29">
      <c r="A64" s="48"/>
      <c r="B64" s="4"/>
    </row>
    <row r="65" spans="1:2">
      <c r="A65" s="48"/>
      <c r="B65" s="4"/>
    </row>
    <row r="66" spans="1:2">
      <c r="A66" s="48"/>
      <c r="B66" s="4"/>
    </row>
    <row r="67" spans="1:2">
      <c r="A67" s="48"/>
      <c r="B67" s="4"/>
    </row>
    <row r="68" spans="1:2">
      <c r="A68" s="48"/>
      <c r="B68" s="4"/>
    </row>
    <row r="69" spans="1:2">
      <c r="A69" s="48"/>
      <c r="B69" s="4"/>
    </row>
    <row r="70" spans="1:2">
      <c r="A70" s="48"/>
      <c r="B70" s="4"/>
    </row>
  </sheetData>
  <mergeCells count="18">
    <mergeCell ref="A1:AA1"/>
    <mergeCell ref="E2:K2"/>
    <mergeCell ref="L2:R2"/>
    <mergeCell ref="S2:V2"/>
    <mergeCell ref="W2:AA2"/>
    <mergeCell ref="H62:J62"/>
    <mergeCell ref="M62:O62"/>
    <mergeCell ref="T62:V62"/>
    <mergeCell ref="X62:Z62"/>
    <mergeCell ref="A2:A4"/>
    <mergeCell ref="B2:B4"/>
    <mergeCell ref="C2:C3"/>
    <mergeCell ref="D2:D4"/>
    <mergeCell ref="D5:D8"/>
    <mergeCell ref="D26:D29"/>
    <mergeCell ref="D56:D58"/>
    <mergeCell ref="E3:E4"/>
    <mergeCell ref="F3:F4"/>
  </mergeCells>
  <pageMargins left="0.7" right="0.7" top="0.75" bottom="0.75" header="0.3" footer="0.3"/>
  <pageSetup paperSize="9" scale="39" fitToHeight="0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  <pageSetUpPr fitToPage="1"/>
  </sheetPr>
  <dimension ref="A1:XEZ33"/>
  <sheetViews>
    <sheetView zoomScale="85" zoomScaleNormal="85" workbookViewId="0">
      <pane xSplit="3" ySplit="1" topLeftCell="L2" activePane="bottomRight" state="frozen"/>
      <selection/>
      <selection pane="topRight"/>
      <selection pane="bottomLeft"/>
      <selection pane="bottomRight" activeCell="S6" sqref="S6"/>
    </sheetView>
  </sheetViews>
  <sheetFormatPr defaultColWidth="9" defaultRowHeight="16.5"/>
  <cols>
    <col min="1" max="1" width="5.725" style="3" customWidth="1"/>
    <col min="2" max="2" width="29.3" style="3" customWidth="1"/>
    <col min="3" max="3" width="57.0083333333333" style="4" customWidth="1"/>
    <col min="4" max="4" width="7.48333333333333" style="4" customWidth="1"/>
    <col min="5" max="5" width="9.09166666666667" style="4" customWidth="1"/>
    <col min="6" max="6" width="10.9083333333333" style="4" customWidth="1"/>
    <col min="7" max="7" width="13.5583333333333" style="5" customWidth="1"/>
    <col min="8" max="8" width="11" style="5" customWidth="1"/>
    <col min="9" max="9" width="13.5583333333333" style="5" customWidth="1"/>
    <col min="10" max="10" width="12.9416666666667" style="2" customWidth="1"/>
    <col min="11" max="11" width="11.2333333333333" style="2" customWidth="1"/>
    <col min="12" max="12" width="12.8166666666667" style="2" customWidth="1"/>
    <col min="13" max="13" width="13.0916666666667" style="5" customWidth="1"/>
    <col min="14" max="14" width="10.275" style="5" customWidth="1"/>
    <col min="15" max="16" width="6.81666666666667" style="5" customWidth="1"/>
    <col min="17" max="19" width="12.0916666666667" style="5" customWidth="1"/>
    <col min="20" max="20" width="13.5583333333333" style="5" customWidth="1"/>
    <col min="21" max="21" width="12.3" style="5" customWidth="1"/>
    <col min="22" max="22" width="13.5583333333333" style="5" customWidth="1"/>
    <col min="23" max="24" width="12.8166666666667" style="2" customWidth="1"/>
    <col min="25" max="25" width="10.375" style="5" customWidth="1"/>
    <col min="26" max="26" width="10.4666666666667" style="5" customWidth="1"/>
    <col min="27" max="27" width="13.5583333333333" style="5" customWidth="1"/>
    <col min="28" max="29" width="9" style="2"/>
    <col min="30" max="16285" width="34.9333333333333" style="2"/>
    <col min="16286" max="16301" width="9" style="2"/>
    <col min="16302" max="16312" width="9" style="6"/>
    <col min="16313" max="16338" width="9" style="2"/>
    <col min="16339" max="16353" width="9" style="6"/>
    <col min="16354" max="16384" width="9" style="2"/>
  </cols>
  <sheetData>
    <row r="1" ht="24.75" spans="1:1024 1025:16380">
      <c r="A1" s="7" t="s">
        <v>351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="1" customFormat="1" spans="1:1024 1025:16380">
      <c r="A2" s="8" t="s">
        <v>0</v>
      </c>
      <c r="B2" s="8" t="s">
        <v>28</v>
      </c>
      <c r="C2" s="8" t="s">
        <v>29</v>
      </c>
      <c r="D2" s="9" t="s">
        <v>30</v>
      </c>
      <c r="E2" s="8"/>
      <c r="F2" s="10" t="s">
        <v>31</v>
      </c>
      <c r="G2" s="11"/>
      <c r="H2" s="11"/>
      <c r="I2" s="11"/>
      <c r="J2" s="11"/>
      <c r="K2" s="11"/>
      <c r="L2" s="12"/>
      <c r="M2" s="11" t="s">
        <v>229</v>
      </c>
      <c r="N2" s="11"/>
      <c r="O2" s="11"/>
      <c r="P2" s="11"/>
      <c r="Q2" s="11"/>
      <c r="R2" s="11"/>
      <c r="S2" s="11"/>
      <c r="T2" s="11" t="s">
        <v>352</v>
      </c>
      <c r="U2" s="11"/>
      <c r="V2" s="11"/>
      <c r="W2" s="13" t="s">
        <v>33</v>
      </c>
      <c r="X2" s="14"/>
      <c r="Y2" s="14"/>
      <c r="Z2" s="14"/>
      <c r="AA2" s="15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0" spans="1:1024 1025:16380">
      <c r="A3" s="18"/>
      <c r="B3" s="18"/>
      <c r="C3" s="18"/>
      <c r="D3" s="18"/>
      <c r="E3" s="19" t="s">
        <v>36</v>
      </c>
      <c r="F3" s="19" t="s">
        <v>37</v>
      </c>
      <c r="G3" s="20" t="s">
        <v>38</v>
      </c>
      <c r="H3" s="21" t="s">
        <v>353</v>
      </c>
      <c r="I3" s="21" t="s">
        <v>280</v>
      </c>
      <c r="J3" s="22" t="s">
        <v>134</v>
      </c>
      <c r="K3" s="22" t="s">
        <v>354</v>
      </c>
      <c r="L3" s="22" t="s">
        <v>42</v>
      </c>
      <c r="M3" s="21" t="s">
        <v>136</v>
      </c>
      <c r="N3" s="21" t="s">
        <v>137</v>
      </c>
      <c r="O3" s="21" t="s">
        <v>138</v>
      </c>
      <c r="P3" s="21" t="s">
        <v>139</v>
      </c>
      <c r="Q3" s="21" t="s">
        <v>140</v>
      </c>
      <c r="R3" s="21" t="s">
        <v>141</v>
      </c>
      <c r="S3" s="21" t="s">
        <v>234</v>
      </c>
      <c r="T3" s="21" t="s">
        <v>43</v>
      </c>
      <c r="U3" s="21" t="s">
        <v>44</v>
      </c>
      <c r="V3" s="23" t="s">
        <v>45</v>
      </c>
      <c r="W3" s="21" t="s">
        <v>43</v>
      </c>
      <c r="X3" s="21" t="s">
        <v>355</v>
      </c>
      <c r="Y3" s="24" t="s">
        <v>356</v>
      </c>
      <c r="Z3" s="13" t="s">
        <v>47</v>
      </c>
      <c r="AA3" s="24" t="s">
        <v>48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0">
      <c r="A4" s="18"/>
      <c r="B4" s="18"/>
      <c r="C4" s="18"/>
      <c r="D4" s="18"/>
      <c r="E4" s="19"/>
      <c r="F4" s="18"/>
      <c r="G4" s="25">
        <f>SUM(G5:G78)</f>
        <v>163893.26</v>
      </c>
      <c r="H4" s="25">
        <f>SUM(H5:H78)</f>
        <v>16389.326</v>
      </c>
      <c r="I4" s="25">
        <f>SUM(I5:I78)</f>
        <v>147503.934</v>
      </c>
      <c r="J4" s="25">
        <f>SUM(J5:J78)</f>
        <v>0</v>
      </c>
      <c r="K4" s="25">
        <f>SUM(K5:K78)</f>
        <v>0</v>
      </c>
      <c r="L4" s="25">
        <f>I4-J4-K4</f>
        <v>147503.934</v>
      </c>
      <c r="M4" s="25">
        <f t="shared" ref="M4:R4" si="0">SUM(M5:M78)</f>
        <v>13532.4710091743</v>
      </c>
      <c r="N4" s="25">
        <f t="shared" si="0"/>
        <v>1623.89652110092</v>
      </c>
      <c r="O4" s="25">
        <f t="shared" si="0"/>
        <v>0</v>
      </c>
      <c r="P4" s="25">
        <f t="shared" si="0"/>
        <v>0</v>
      </c>
      <c r="Q4" s="25">
        <f t="shared" si="0"/>
        <v>15156.3675302752</v>
      </c>
      <c r="R4" s="25">
        <f t="shared" si="0"/>
        <v>17766.62</v>
      </c>
      <c r="S4" s="25">
        <f>Q4-R4</f>
        <v>-2610.25246972477</v>
      </c>
      <c r="T4" s="25">
        <f>SUM(T5:T78)</f>
        <v>163893.26</v>
      </c>
      <c r="U4" s="25">
        <f>SUM(U5:U78)</f>
        <v>0</v>
      </c>
      <c r="V4" s="25">
        <f>T4-U4</f>
        <v>163893.26</v>
      </c>
      <c r="W4" s="25">
        <f t="shared" ref="W4:Z4" si="1">SUM(W5:W78)</f>
        <v>163893.26</v>
      </c>
      <c r="X4" s="25">
        <f t="shared" si="1"/>
        <v>16389.36</v>
      </c>
      <c r="Y4" s="25">
        <f t="shared" si="1"/>
        <v>0</v>
      </c>
      <c r="Z4" s="25">
        <f t="shared" si="1"/>
        <v>0</v>
      </c>
      <c r="AA4" s="25">
        <f>I4-Y4-Z4</f>
        <v>147503.934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0">
      <c r="A5" s="26">
        <f t="shared" ref="A5:A22" si="2">ROW()-4</f>
        <v>1</v>
      </c>
      <c r="B5" s="27" t="s">
        <v>357</v>
      </c>
      <c r="C5" s="26" t="s">
        <v>358</v>
      </c>
      <c r="D5" s="28"/>
      <c r="E5" s="28" t="s">
        <v>105</v>
      </c>
      <c r="F5" s="28" t="s">
        <v>359</v>
      </c>
      <c r="G5" s="45">
        <v>25270.54</v>
      </c>
      <c r="H5" s="30">
        <f>G5*0.1</f>
        <v>2527.054</v>
      </c>
      <c r="I5" s="30">
        <f t="shared" ref="I5:I9" si="3">T5-H5</f>
        <v>22743.486</v>
      </c>
      <c r="J5" s="31"/>
      <c r="K5" s="31"/>
      <c r="L5" s="31">
        <f>I5-J5-K5</f>
        <v>22743.486</v>
      </c>
      <c r="M5" s="32">
        <f>G5/1.09*0.09</f>
        <v>2086.55834862385</v>
      </c>
      <c r="N5" s="32">
        <f>M5*0.12</f>
        <v>250.387001834862</v>
      </c>
      <c r="O5" s="32"/>
      <c r="P5" s="32"/>
      <c r="Q5" s="32">
        <f>SUM(M5:P5)</f>
        <v>2336.94535045872</v>
      </c>
      <c r="R5" s="33"/>
      <c r="S5" s="33">
        <f>Q5-R5</f>
        <v>2336.94535045872</v>
      </c>
      <c r="T5" s="34">
        <f>G5</f>
        <v>25270.54</v>
      </c>
      <c r="U5" s="35"/>
      <c r="V5" s="34">
        <f>T5-U5</f>
        <v>25270.54</v>
      </c>
      <c r="W5" s="36">
        <v>25270.54</v>
      </c>
      <c r="X5" s="36"/>
      <c r="Y5" s="37"/>
      <c r="Z5" s="38"/>
      <c r="AA5" s="37">
        <f>W5-X5-Y5-Z5</f>
        <v>25270.54</v>
      </c>
    </row>
    <row r="6" s="2" customFormat="1" spans="1:1024 1025:16380">
      <c r="A6" s="26">
        <f t="shared" si="2"/>
        <v>2</v>
      </c>
      <c r="B6" s="27" t="s">
        <v>360</v>
      </c>
      <c r="C6" s="26" t="s">
        <v>361</v>
      </c>
      <c r="D6" s="28"/>
      <c r="E6" s="28" t="s">
        <v>105</v>
      </c>
      <c r="F6" s="28" t="s">
        <v>359</v>
      </c>
      <c r="G6" s="45">
        <v>32370.62</v>
      </c>
      <c r="H6" s="30">
        <f>G6*0.1</f>
        <v>3237.062</v>
      </c>
      <c r="I6" s="30">
        <f t="shared" si="3"/>
        <v>29133.558</v>
      </c>
      <c r="J6" s="31"/>
      <c r="K6" s="31"/>
      <c r="L6" s="31">
        <f>L5+I6-J6-K6</f>
        <v>51877.044</v>
      </c>
      <c r="M6" s="32">
        <f>G6/1.09*0.09</f>
        <v>2672.80348623853</v>
      </c>
      <c r="N6" s="32">
        <f>M6*0.12</f>
        <v>320.736418348624</v>
      </c>
      <c r="O6" s="32"/>
      <c r="P6" s="32"/>
      <c r="Q6" s="32">
        <f>SUM(M6:P6)</f>
        <v>2993.53990458716</v>
      </c>
      <c r="R6" s="33"/>
      <c r="S6" s="33">
        <f>S5+Q6-R6</f>
        <v>5330.48525504588</v>
      </c>
      <c r="T6" s="34">
        <f t="shared" ref="T6:T11" si="4">G6</f>
        <v>32370.62</v>
      </c>
      <c r="U6" s="35"/>
      <c r="V6" s="34">
        <f t="shared" ref="V6:V12" si="5">V5+T6-U6</f>
        <v>57641.16</v>
      </c>
      <c r="W6" s="36">
        <v>32370.62</v>
      </c>
      <c r="X6" s="36"/>
      <c r="Y6" s="37"/>
      <c r="Z6" s="38"/>
      <c r="AA6" s="37">
        <f t="shared" ref="AA6:AA10" si="6">AA5+W6-X6-Y6-Z6</f>
        <v>57641.16</v>
      </c>
    </row>
    <row r="7" s="2" customFormat="1" spans="1:1024 1025:16380">
      <c r="A7" s="26">
        <f t="shared" si="2"/>
        <v>3</v>
      </c>
      <c r="B7" s="27" t="s">
        <v>362</v>
      </c>
      <c r="C7" s="26" t="s">
        <v>363</v>
      </c>
      <c r="D7" s="28"/>
      <c r="E7" s="28" t="s">
        <v>105</v>
      </c>
      <c r="F7" s="28" t="s">
        <v>359</v>
      </c>
      <c r="G7" s="45">
        <v>106252.1</v>
      </c>
      <c r="H7" s="30">
        <f>G7*0.1</f>
        <v>10625.21</v>
      </c>
      <c r="I7" s="30">
        <f t="shared" si="3"/>
        <v>95626.89</v>
      </c>
      <c r="J7" s="31"/>
      <c r="K7" s="31"/>
      <c r="L7" s="31">
        <f>L6+I7-J7-K7</f>
        <v>147503.934</v>
      </c>
      <c r="M7" s="32">
        <f>G7/1.09*0.09</f>
        <v>8773.10917431193</v>
      </c>
      <c r="N7" s="32">
        <f>M7*0.12</f>
        <v>1052.77310091743</v>
      </c>
      <c r="O7" s="32"/>
      <c r="P7" s="32"/>
      <c r="Q7" s="32">
        <f>SUM(M7:P7)</f>
        <v>9825.88227522936</v>
      </c>
      <c r="R7" s="33"/>
      <c r="S7" s="33">
        <f>S6+Q7-R7</f>
        <v>15156.3675302752</v>
      </c>
      <c r="T7" s="34">
        <f t="shared" si="4"/>
        <v>106252.1</v>
      </c>
      <c r="U7" s="35"/>
      <c r="V7" s="34">
        <f t="shared" si="5"/>
        <v>163893.26</v>
      </c>
      <c r="W7" s="36">
        <v>106252.1</v>
      </c>
      <c r="X7" s="36"/>
      <c r="Y7" s="37"/>
      <c r="Z7" s="38"/>
      <c r="AA7" s="37">
        <f t="shared" si="6"/>
        <v>163893.26</v>
      </c>
    </row>
    <row r="8" s="2" customFormat="1" ht="33" spans="1:1024 1025:16380">
      <c r="A8" s="26">
        <f t="shared" si="2"/>
        <v>4</v>
      </c>
      <c r="B8" s="27"/>
      <c r="C8" s="26" t="s">
        <v>364</v>
      </c>
      <c r="D8" s="28"/>
      <c r="E8" s="28"/>
      <c r="F8" s="28"/>
      <c r="G8" s="45"/>
      <c r="H8" s="30"/>
      <c r="I8" s="30"/>
      <c r="J8" s="31"/>
      <c r="K8" s="31"/>
      <c r="L8" s="31">
        <f>L7+I8-J8-K8</f>
        <v>147503.934</v>
      </c>
      <c r="M8" s="32"/>
      <c r="N8" s="32"/>
      <c r="O8" s="32"/>
      <c r="P8" s="32"/>
      <c r="Q8" s="32"/>
      <c r="R8" s="33">
        <v>3668.81</v>
      </c>
      <c r="S8" s="33">
        <f>S7+Q8-R8</f>
        <v>11487.5575302752</v>
      </c>
      <c r="T8" s="34">
        <f t="shared" si="4"/>
        <v>0</v>
      </c>
      <c r="U8" s="35"/>
      <c r="V8" s="34">
        <f t="shared" si="5"/>
        <v>163893.26</v>
      </c>
      <c r="W8" s="36"/>
      <c r="X8" s="36"/>
      <c r="Y8" s="37"/>
      <c r="Z8" s="38"/>
      <c r="AA8" s="37">
        <f t="shared" si="6"/>
        <v>163893.26</v>
      </c>
    </row>
    <row r="9" s="2" customFormat="1" spans="1:1024 1025:16380">
      <c r="A9" s="26">
        <f t="shared" si="2"/>
        <v>5</v>
      </c>
      <c r="B9" s="27"/>
      <c r="C9" s="26" t="s">
        <v>365</v>
      </c>
      <c r="D9" s="28"/>
      <c r="E9" s="28"/>
      <c r="F9" s="28"/>
      <c r="G9" s="45"/>
      <c r="H9" s="30"/>
      <c r="I9" s="30"/>
      <c r="J9" s="31"/>
      <c r="K9" s="31"/>
      <c r="L9" s="39">
        <f>L8+I9-J9-K9</f>
        <v>147503.934</v>
      </c>
      <c r="M9" s="32"/>
      <c r="N9" s="32"/>
      <c r="O9" s="32"/>
      <c r="P9" s="32"/>
      <c r="Q9" s="32"/>
      <c r="R9" s="33">
        <f>2211.19+11886.62</f>
        <v>14097.81</v>
      </c>
      <c r="S9" s="40">
        <f>S8+Q9-R9</f>
        <v>-2610.25246972476</v>
      </c>
      <c r="T9" s="34">
        <f t="shared" si="4"/>
        <v>0</v>
      </c>
      <c r="U9" s="35"/>
      <c r="V9" s="40">
        <f t="shared" si="5"/>
        <v>163893.26</v>
      </c>
      <c r="W9" s="36"/>
      <c r="X9" s="36">
        <v>16389.36</v>
      </c>
      <c r="Y9" s="37"/>
      <c r="Z9" s="38"/>
      <c r="AA9" s="40">
        <f t="shared" si="6"/>
        <v>147503.9</v>
      </c>
    </row>
    <row r="10" s="2" customFormat="1" spans="1:1024 1025:16380">
      <c r="A10" s="26">
        <f t="shared" si="2"/>
        <v>6</v>
      </c>
      <c r="B10" s="27"/>
      <c r="C10" s="26" t="s">
        <v>366</v>
      </c>
      <c r="D10" s="28"/>
      <c r="E10" s="28"/>
      <c r="F10" s="28"/>
      <c r="G10" s="45"/>
      <c r="H10" s="30"/>
      <c r="I10" s="30"/>
      <c r="J10" s="31"/>
      <c r="K10" s="31"/>
      <c r="L10" s="31"/>
      <c r="M10" s="32"/>
      <c r="N10" s="32"/>
      <c r="O10" s="32"/>
      <c r="P10" s="32"/>
      <c r="Q10" s="32"/>
      <c r="R10" s="33"/>
      <c r="S10" s="33"/>
      <c r="T10" s="34"/>
      <c r="U10" s="35"/>
      <c r="V10" s="34"/>
      <c r="W10" s="36"/>
      <c r="X10" s="36"/>
      <c r="Y10" s="37"/>
      <c r="Z10" s="38"/>
      <c r="AA10" s="37"/>
    </row>
    <row r="11" s="2" customFormat="1" spans="1:1024 1025:16380">
      <c r="A11" s="28">
        <f t="shared" si="2"/>
        <v>7</v>
      </c>
      <c r="B11" s="98"/>
      <c r="C11" s="28"/>
      <c r="D11" s="28"/>
      <c r="E11" s="28"/>
      <c r="F11" s="28"/>
      <c r="G11" s="45"/>
      <c r="H11" s="30"/>
      <c r="I11" s="30"/>
      <c r="J11" s="31"/>
      <c r="K11" s="31"/>
      <c r="L11" s="31"/>
      <c r="M11" s="32"/>
      <c r="N11" s="32"/>
      <c r="O11" s="32"/>
      <c r="P11" s="32"/>
      <c r="Q11" s="32"/>
      <c r="R11" s="33"/>
      <c r="S11" s="33"/>
      <c r="T11" s="34"/>
      <c r="U11" s="35"/>
      <c r="V11" s="34"/>
      <c r="W11" s="47"/>
      <c r="X11" s="47"/>
      <c r="Y11" s="37"/>
      <c r="Z11" s="38"/>
      <c r="AA11" s="37"/>
    </row>
    <row r="12" s="2" customFormat="1" spans="1:1024 1025:16380">
      <c r="A12" s="28">
        <f t="shared" si="2"/>
        <v>8</v>
      </c>
      <c r="B12" s="98"/>
      <c r="C12" s="28"/>
      <c r="D12" s="28"/>
      <c r="E12" s="28"/>
      <c r="F12" s="28"/>
      <c r="G12" s="45"/>
      <c r="H12" s="30"/>
      <c r="I12" s="30"/>
      <c r="J12" s="31"/>
      <c r="K12" s="31"/>
      <c r="L12" s="31"/>
      <c r="M12" s="32"/>
      <c r="N12" s="32"/>
      <c r="O12" s="32"/>
      <c r="P12" s="32"/>
      <c r="Q12" s="32"/>
      <c r="R12" s="33"/>
      <c r="S12" s="33"/>
      <c r="T12" s="34"/>
      <c r="U12" s="35"/>
      <c r="V12" s="34"/>
      <c r="W12" s="47"/>
      <c r="X12" s="47"/>
      <c r="Y12" s="37"/>
      <c r="Z12" s="38"/>
      <c r="AA12" s="37"/>
    </row>
    <row r="13" s="2" customFormat="1" spans="1:1024 1025:16380">
      <c r="A13" s="28">
        <f t="shared" si="2"/>
        <v>9</v>
      </c>
      <c r="B13" s="98"/>
      <c r="C13" s="28"/>
      <c r="D13" s="28"/>
      <c r="E13" s="28"/>
      <c r="F13" s="28"/>
      <c r="G13" s="45"/>
      <c r="H13" s="30"/>
      <c r="I13" s="30"/>
      <c r="J13" s="31"/>
      <c r="K13" s="31"/>
      <c r="L13" s="31"/>
      <c r="M13" s="32"/>
      <c r="N13" s="32"/>
      <c r="O13" s="32"/>
      <c r="P13" s="32"/>
      <c r="Q13" s="32"/>
      <c r="R13" s="33"/>
      <c r="S13" s="33"/>
      <c r="T13" s="34"/>
      <c r="U13" s="35"/>
      <c r="V13" s="34"/>
      <c r="W13" s="47"/>
      <c r="X13" s="47"/>
      <c r="Y13" s="37"/>
      <c r="Z13" s="38"/>
      <c r="AA13" s="37"/>
    </row>
    <row r="14" s="2" customFormat="1" spans="1:1024 1025:16380">
      <c r="A14" s="28">
        <f t="shared" si="2"/>
        <v>10</v>
      </c>
      <c r="B14" s="98"/>
      <c r="C14" s="28"/>
      <c r="D14" s="28"/>
      <c r="E14" s="28"/>
      <c r="F14" s="28"/>
      <c r="G14" s="45"/>
      <c r="H14" s="30"/>
      <c r="I14" s="30"/>
      <c r="J14" s="31"/>
      <c r="K14" s="31"/>
      <c r="L14" s="31"/>
      <c r="M14" s="32"/>
      <c r="N14" s="32"/>
      <c r="O14" s="32"/>
      <c r="P14" s="32"/>
      <c r="Q14" s="32"/>
      <c r="R14" s="33"/>
      <c r="S14" s="33"/>
      <c r="T14" s="34"/>
      <c r="U14" s="35"/>
      <c r="V14" s="34"/>
      <c r="W14" s="47"/>
      <c r="X14" s="47"/>
      <c r="Y14" s="37"/>
      <c r="Z14" s="38"/>
      <c r="AA14" s="37"/>
    </row>
    <row r="15" s="2" customFormat="1" spans="1:1024 1025:16380">
      <c r="A15" s="28">
        <f t="shared" si="2"/>
        <v>11</v>
      </c>
      <c r="B15" s="98"/>
      <c r="C15" s="28"/>
      <c r="D15" s="28"/>
      <c r="E15" s="28"/>
      <c r="F15" s="28"/>
      <c r="G15" s="45"/>
      <c r="H15" s="30"/>
      <c r="I15" s="30"/>
      <c r="J15" s="31"/>
      <c r="K15" s="31"/>
      <c r="L15" s="31"/>
      <c r="M15" s="32"/>
      <c r="N15" s="32"/>
      <c r="O15" s="32"/>
      <c r="P15" s="32"/>
      <c r="Q15" s="32"/>
      <c r="R15" s="33"/>
      <c r="S15" s="33"/>
      <c r="T15" s="34"/>
      <c r="U15" s="35"/>
      <c r="V15" s="34"/>
      <c r="W15" s="47"/>
      <c r="X15" s="47"/>
      <c r="Y15" s="37"/>
      <c r="Z15" s="38"/>
      <c r="AA15" s="37"/>
    </row>
    <row r="16" s="2" customFormat="1" spans="1:1024 1025:16380">
      <c r="A16" s="28">
        <f t="shared" si="2"/>
        <v>12</v>
      </c>
      <c r="B16" s="98"/>
      <c r="C16" s="28"/>
      <c r="D16" s="28"/>
      <c r="E16" s="28"/>
      <c r="F16" s="28"/>
      <c r="G16" s="45"/>
      <c r="H16" s="30"/>
      <c r="I16" s="30"/>
      <c r="J16" s="31"/>
      <c r="K16" s="31"/>
      <c r="L16" s="31"/>
      <c r="M16" s="32"/>
      <c r="N16" s="32"/>
      <c r="O16" s="32"/>
      <c r="P16" s="32"/>
      <c r="Q16" s="32"/>
      <c r="R16" s="33"/>
      <c r="S16" s="33"/>
      <c r="T16" s="34"/>
      <c r="U16" s="35"/>
      <c r="V16" s="34"/>
      <c r="W16" s="47"/>
      <c r="X16" s="47"/>
      <c r="Y16" s="37"/>
      <c r="Z16" s="38"/>
      <c r="AA16" s="37"/>
    </row>
    <row r="17" s="2" customFormat="1" spans="1:27">
      <c r="A17" s="28">
        <f t="shared" si="2"/>
        <v>13</v>
      </c>
      <c r="B17" s="98"/>
      <c r="C17" s="28"/>
      <c r="D17" s="28"/>
      <c r="E17" s="28"/>
      <c r="F17" s="28"/>
      <c r="G17" s="45"/>
      <c r="H17" s="30"/>
      <c r="I17" s="30"/>
      <c r="J17" s="31"/>
      <c r="K17" s="31"/>
      <c r="L17" s="31"/>
      <c r="M17" s="32"/>
      <c r="N17" s="32"/>
      <c r="O17" s="32"/>
      <c r="P17" s="32"/>
      <c r="Q17" s="32"/>
      <c r="R17" s="33"/>
      <c r="S17" s="33"/>
      <c r="T17" s="34"/>
      <c r="U17" s="35"/>
      <c r="V17" s="34"/>
      <c r="W17" s="47"/>
      <c r="X17" s="47"/>
      <c r="Y17" s="37"/>
      <c r="Z17" s="38"/>
      <c r="AA17" s="37"/>
    </row>
    <row r="18" s="2" customFormat="1" spans="1:27">
      <c r="A18" s="28">
        <f t="shared" si="2"/>
        <v>14</v>
      </c>
      <c r="B18" s="98"/>
      <c r="C18" s="28"/>
      <c r="D18" s="28"/>
      <c r="E18" s="28"/>
      <c r="F18" s="28"/>
      <c r="G18" s="45"/>
      <c r="H18" s="30"/>
      <c r="I18" s="30"/>
      <c r="J18" s="31"/>
      <c r="K18" s="31"/>
      <c r="L18" s="31"/>
      <c r="M18" s="32"/>
      <c r="N18" s="32"/>
      <c r="O18" s="32"/>
      <c r="P18" s="32"/>
      <c r="Q18" s="32"/>
      <c r="R18" s="33"/>
      <c r="S18" s="33"/>
      <c r="T18" s="34"/>
      <c r="U18" s="35"/>
      <c r="V18" s="34"/>
      <c r="W18" s="47"/>
      <c r="X18" s="47"/>
      <c r="Y18" s="37"/>
      <c r="Z18" s="38"/>
      <c r="AA18" s="37"/>
    </row>
    <row r="19" s="2" customFormat="1" spans="1:27">
      <c r="A19" s="28">
        <f t="shared" si="2"/>
        <v>15</v>
      </c>
      <c r="B19" s="98"/>
      <c r="C19" s="28"/>
      <c r="D19" s="28"/>
      <c r="E19" s="28"/>
      <c r="F19" s="28"/>
      <c r="G19" s="45"/>
      <c r="H19" s="30"/>
      <c r="I19" s="30"/>
      <c r="J19" s="31"/>
      <c r="K19" s="31"/>
      <c r="L19" s="31"/>
      <c r="M19" s="32"/>
      <c r="N19" s="32"/>
      <c r="O19" s="32"/>
      <c r="P19" s="32"/>
      <c r="Q19" s="32"/>
      <c r="R19" s="33"/>
      <c r="S19" s="33"/>
      <c r="T19" s="34"/>
      <c r="U19" s="35"/>
      <c r="V19" s="34"/>
      <c r="W19" s="47"/>
      <c r="X19" s="47"/>
      <c r="Y19" s="37"/>
      <c r="Z19" s="38"/>
      <c r="AA19" s="37"/>
    </row>
    <row r="20" s="2" customFormat="1" spans="1:27">
      <c r="A20" s="28">
        <f t="shared" si="2"/>
        <v>16</v>
      </c>
      <c r="B20" s="98"/>
      <c r="C20" s="28"/>
      <c r="D20" s="28"/>
      <c r="E20" s="28"/>
      <c r="F20" s="28"/>
      <c r="G20" s="45"/>
      <c r="H20" s="30"/>
      <c r="I20" s="30"/>
      <c r="J20" s="31"/>
      <c r="K20" s="31"/>
      <c r="L20" s="31"/>
      <c r="M20" s="32"/>
      <c r="N20" s="32"/>
      <c r="O20" s="32"/>
      <c r="P20" s="32"/>
      <c r="Q20" s="32"/>
      <c r="R20" s="33"/>
      <c r="S20" s="33"/>
      <c r="T20" s="34"/>
      <c r="U20" s="35"/>
      <c r="V20" s="34"/>
      <c r="W20" s="47"/>
      <c r="X20" s="47"/>
      <c r="Y20" s="37"/>
      <c r="Z20" s="38"/>
      <c r="AA20" s="37"/>
    </row>
    <row r="21" s="2" customFormat="1" spans="1:27">
      <c r="A21" s="28">
        <f t="shared" si="2"/>
        <v>17</v>
      </c>
      <c r="B21" s="98"/>
      <c r="C21" s="28"/>
      <c r="D21" s="28"/>
      <c r="E21" s="28"/>
      <c r="F21" s="28"/>
      <c r="G21" s="40"/>
      <c r="H21" s="30"/>
      <c r="I21" s="30"/>
      <c r="J21" s="31"/>
      <c r="K21" s="31"/>
      <c r="L21" s="31"/>
      <c r="M21" s="32"/>
      <c r="N21" s="32"/>
      <c r="O21" s="32"/>
      <c r="P21" s="32"/>
      <c r="Q21" s="32"/>
      <c r="R21" s="33"/>
      <c r="S21" s="33"/>
      <c r="T21" s="34"/>
      <c r="U21" s="35"/>
      <c r="V21" s="34"/>
      <c r="W21" s="47"/>
      <c r="X21" s="47"/>
      <c r="Y21" s="37"/>
      <c r="Z21" s="38"/>
      <c r="AA21" s="37"/>
    </row>
    <row r="22" s="2" customFormat="1" spans="1:27">
      <c r="A22" s="28">
        <f t="shared" si="2"/>
        <v>18</v>
      </c>
      <c r="B22" s="98"/>
      <c r="C22" s="28"/>
      <c r="D22" s="28"/>
      <c r="E22" s="28"/>
      <c r="F22" s="28"/>
      <c r="G22" s="40"/>
      <c r="H22" s="30"/>
      <c r="I22" s="30"/>
      <c r="J22" s="31"/>
      <c r="K22" s="31"/>
      <c r="L22" s="31"/>
      <c r="M22" s="32"/>
      <c r="N22" s="32"/>
      <c r="O22" s="32"/>
      <c r="P22" s="32"/>
      <c r="Q22" s="32"/>
      <c r="R22" s="33"/>
      <c r="S22" s="33"/>
      <c r="T22" s="34"/>
      <c r="U22" s="35"/>
      <c r="V22" s="34"/>
      <c r="W22" s="47"/>
      <c r="X22" s="47"/>
      <c r="Y22" s="37"/>
      <c r="Z22" s="38"/>
      <c r="AA22" s="37"/>
    </row>
    <row r="23" spans="1:27">
      <c r="A23" s="4"/>
      <c r="B23" s="4"/>
      <c r="H23" s="5" t="s">
        <v>367</v>
      </c>
      <c r="J23" s="5"/>
      <c r="M23" s="42"/>
      <c r="N23" s="43" t="s">
        <v>226</v>
      </c>
      <c r="O23" s="43"/>
      <c r="P23" s="43"/>
      <c r="Q23" s="43"/>
      <c r="T23" s="41"/>
      <c r="U23" s="5" t="s">
        <v>227</v>
      </c>
      <c r="W23" s="41"/>
      <c r="X23" s="5" t="s">
        <v>368</v>
      </c>
    </row>
    <row r="24" spans="1:27">
      <c r="A24" s="4"/>
      <c r="B24" s="4"/>
    </row>
    <row r="25" spans="1:27">
      <c r="A25" s="4"/>
      <c r="B25" s="4"/>
    </row>
    <row r="26" spans="1:27">
      <c r="A26" s="4"/>
      <c r="B26" s="4"/>
    </row>
    <row r="27" spans="1:27">
      <c r="A27" s="4"/>
      <c r="B27" s="4"/>
    </row>
    <row r="28" spans="1:27">
      <c r="A28" s="4"/>
      <c r="B28" s="4"/>
    </row>
    <row r="29" spans="1:27">
      <c r="A29" s="4"/>
      <c r="B29" s="4"/>
    </row>
    <row r="30" spans="1:27">
      <c r="A30" s="4"/>
      <c r="B30" s="4"/>
    </row>
    <row r="31" spans="1:27">
      <c r="A31" s="4"/>
      <c r="B31" s="4"/>
    </row>
    <row r="32" spans="1:27">
      <c r="A32" s="4"/>
      <c r="B32" s="4"/>
    </row>
    <row r="33" spans="1:2">
      <c r="A33" s="4"/>
      <c r="B33" s="4"/>
    </row>
  </sheetData>
  <mergeCells count="15">
    <mergeCell ref="A1:AA1"/>
    <mergeCell ref="F2:L2"/>
    <mergeCell ref="M2:S2"/>
    <mergeCell ref="T2:V2"/>
    <mergeCell ref="W2:AA2"/>
    <mergeCell ref="H23:J23"/>
    <mergeCell ref="N23:Q23"/>
    <mergeCell ref="U23:V23"/>
    <mergeCell ref="X23:Z23"/>
    <mergeCell ref="A2:A4"/>
    <mergeCell ref="B2:B4"/>
    <mergeCell ref="C2:C3"/>
    <mergeCell ref="D2:D4"/>
    <mergeCell ref="E3:E4"/>
    <mergeCell ref="F3:F4"/>
  </mergeCells>
  <pageMargins left="0.7" right="0.7" top="0.904861111111111" bottom="0.75" header="0.3" footer="0.3"/>
  <pageSetup paperSize="9" scale="3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XFA72"/>
  <sheetViews>
    <sheetView zoomScale="85" zoomScaleNormal="85" workbookViewId="0">
      <pane ySplit="4" topLeftCell="A51" activePane="bottomLeft" state="frozen"/>
      <selection/>
      <selection pane="bottomLeft" activeCell="D64" sqref="D64"/>
    </sheetView>
  </sheetViews>
  <sheetFormatPr defaultColWidth="9" defaultRowHeight="16.5"/>
  <cols>
    <col min="1" max="1" width="5.44166666666667" style="3" customWidth="1"/>
    <col min="2" max="2" width="55.7083333333333" style="3" hidden="1" customWidth="1"/>
    <col min="3" max="3" width="54.1083333333333" style="4" customWidth="1"/>
    <col min="4" max="4" width="7.15833333333333" style="48" customWidth="1"/>
    <col min="5" max="5" width="10.5833333333333" style="4" customWidth="1"/>
    <col min="6" max="6" width="8.11666666666667" style="4" customWidth="1"/>
    <col min="7" max="7" width="14.9083333333333" style="5" customWidth="1"/>
    <col min="8" max="8" width="13.0333333333333" style="5" customWidth="1"/>
    <col min="9" max="9" width="12.8166666666667" style="5" customWidth="1"/>
    <col min="10" max="10" width="13.5583333333333" style="2" customWidth="1"/>
    <col min="11" max="11" width="13.4666666666667" style="2" customWidth="1"/>
    <col min="12" max="12" width="12.0916666666667" style="5" customWidth="1"/>
    <col min="13" max="13" width="10.6333333333333" style="5" customWidth="1"/>
    <col min="14" max="14" width="9.08333333333333" style="5" customWidth="1"/>
    <col min="15" max="15" width="10.6333333333333" style="5" customWidth="1"/>
    <col min="16" max="16" width="12.0916666666667" style="5" customWidth="1"/>
    <col min="17" max="18" width="12.4583333333333" style="5" customWidth="1"/>
    <col min="19" max="19" width="14.9083333333333" style="5" customWidth="1"/>
    <col min="20" max="21" width="13.8166666666667" style="5" customWidth="1"/>
    <col min="22" max="22" width="14.1166666666667" style="2" customWidth="1"/>
    <col min="23" max="23" width="9.83333333333333" style="5" customWidth="1"/>
    <col min="24" max="24" width="12.0833333333333" style="5" customWidth="1"/>
    <col min="25" max="25" width="13.5583333333333" style="43" customWidth="1"/>
    <col min="26" max="26" width="14.9083333333333" style="5" customWidth="1"/>
    <col min="27" max="27" width="15.275" style="2" customWidth="1"/>
    <col min="28" max="29" width="15.7166666666667" style="49" customWidth="1"/>
    <col min="30" max="30" width="15.275" style="2" customWidth="1"/>
    <col min="31" max="31" width="14.7583333333333" style="2" customWidth="1"/>
    <col min="32" max="16301" width="9" style="2"/>
    <col min="16302" max="16312" width="9" style="6"/>
    <col min="16313" max="16338" width="9" style="2"/>
    <col min="16339" max="16353" width="9" style="6"/>
    <col min="16354" max="16378" width="9" style="2"/>
  </cols>
  <sheetData>
    <row r="1" s="2" customFormat="1" ht="34" customHeight="1" spans="1:1024 1025:16381">
      <c r="A1" s="7" t="s">
        <v>369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B1" s="49"/>
      <c r="AC1" s="49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EY1"/>
      <c r="XEZ1"/>
      <c r="XFA1"/>
    </row>
    <row r="2" s="1" customFormat="1" spans="1:1024 1025:16381">
      <c r="A2" s="8" t="s">
        <v>0</v>
      </c>
      <c r="B2" s="8" t="s">
        <v>28</v>
      </c>
      <c r="C2" s="8" t="s">
        <v>29</v>
      </c>
      <c r="D2" s="9" t="s">
        <v>30</v>
      </c>
      <c r="E2" s="10" t="s">
        <v>31</v>
      </c>
      <c r="F2" s="11"/>
      <c r="G2" s="11"/>
      <c r="H2" s="11"/>
      <c r="I2" s="11"/>
      <c r="J2" s="11"/>
      <c r="K2" s="12"/>
      <c r="L2" s="10" t="s">
        <v>370</v>
      </c>
      <c r="M2" s="11"/>
      <c r="N2" s="11"/>
      <c r="O2" s="11"/>
      <c r="P2" s="11"/>
      <c r="Q2" s="11"/>
      <c r="R2" s="12"/>
      <c r="S2" s="13" t="s">
        <v>278</v>
      </c>
      <c r="T2" s="14"/>
      <c r="U2" s="15"/>
      <c r="V2" s="13" t="s">
        <v>33</v>
      </c>
      <c r="W2" s="14"/>
      <c r="X2" s="14"/>
      <c r="Y2" s="14"/>
      <c r="Z2" s="14"/>
      <c r="AA2" s="50" t="s">
        <v>371</v>
      </c>
      <c r="AB2" s="51">
        <v>129862.25</v>
      </c>
      <c r="AC2" s="52" t="s">
        <v>372</v>
      </c>
      <c r="AD2" s="50">
        <v>40378.8</v>
      </c>
      <c r="AE2" s="53">
        <v>364755.02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0" spans="1:1024 1025:16381">
      <c r="A3" s="18"/>
      <c r="B3" s="18"/>
      <c r="C3" s="18"/>
      <c r="D3" s="18"/>
      <c r="E3" s="19" t="s">
        <v>36</v>
      </c>
      <c r="F3" s="19" t="s">
        <v>37</v>
      </c>
      <c r="G3" s="20" t="s">
        <v>38</v>
      </c>
      <c r="H3" s="21" t="s">
        <v>235</v>
      </c>
      <c r="I3" s="21" t="s">
        <v>280</v>
      </c>
      <c r="J3" s="21" t="s">
        <v>373</v>
      </c>
      <c r="K3" s="23" t="s">
        <v>135</v>
      </c>
      <c r="L3" s="21" t="s">
        <v>136</v>
      </c>
      <c r="M3" s="21" t="s">
        <v>137</v>
      </c>
      <c r="N3" s="21" t="s">
        <v>138</v>
      </c>
      <c r="O3" s="21" t="s">
        <v>139</v>
      </c>
      <c r="P3" s="21" t="s">
        <v>140</v>
      </c>
      <c r="Q3" s="21" t="s">
        <v>141</v>
      </c>
      <c r="R3" s="21" t="s">
        <v>142</v>
      </c>
      <c r="S3" s="20" t="s">
        <v>43</v>
      </c>
      <c r="T3" s="21" t="s">
        <v>44</v>
      </c>
      <c r="U3" s="23" t="s">
        <v>45</v>
      </c>
      <c r="V3" s="23" t="s">
        <v>374</v>
      </c>
      <c r="W3" s="24" t="s">
        <v>146</v>
      </c>
      <c r="X3" s="13" t="s">
        <v>235</v>
      </c>
      <c r="Y3" s="13" t="s">
        <v>47</v>
      </c>
      <c r="Z3" s="54" t="s">
        <v>48</v>
      </c>
      <c r="AA3" s="52" t="s">
        <v>375</v>
      </c>
      <c r="AB3" s="53" t="s">
        <v>376</v>
      </c>
      <c r="AC3" s="53" t="s">
        <v>377</v>
      </c>
      <c r="AD3" s="53" t="s">
        <v>378</v>
      </c>
      <c r="AE3" s="52" t="s">
        <v>379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1">
      <c r="A4" s="18"/>
      <c r="B4" s="18"/>
      <c r="C4" s="18"/>
      <c r="D4" s="18"/>
      <c r="E4" s="18"/>
      <c r="F4" s="18"/>
      <c r="G4" s="25">
        <f t="shared" ref="G4:J4" si="0">SUM(G5:G132)</f>
        <v>1020420.1806</v>
      </c>
      <c r="H4" s="44">
        <f t="shared" si="0"/>
        <v>11015.3824</v>
      </c>
      <c r="I4" s="25">
        <f t="shared" si="0"/>
        <v>943853.9776</v>
      </c>
      <c r="J4" s="25">
        <f t="shared" si="0"/>
        <v>940355.26</v>
      </c>
      <c r="K4" s="25">
        <f>I4-J4</f>
        <v>3498.71759999997</v>
      </c>
      <c r="L4" s="25">
        <f t="shared" ref="L4:Q4" si="1">SUM(L5:L132)</f>
        <v>31190.1931999822</v>
      </c>
      <c r="M4" s="25">
        <f t="shared" si="1"/>
        <v>1871.35673763</v>
      </c>
      <c r="N4" s="25">
        <f t="shared" si="1"/>
        <v>0</v>
      </c>
      <c r="O4" s="25">
        <f t="shared" si="1"/>
        <v>4326.93563526142</v>
      </c>
      <c r="P4" s="25">
        <f t="shared" si="1"/>
        <v>35030.8038929947</v>
      </c>
      <c r="Q4" s="25">
        <f t="shared" si="1"/>
        <v>18726.14</v>
      </c>
      <c r="R4" s="25">
        <f>P4-Q4</f>
        <v>16304.6638929947</v>
      </c>
      <c r="S4" s="25">
        <f t="shared" ref="S4:Y4" si="2">SUM(S5:S132)</f>
        <v>1020420.1806</v>
      </c>
      <c r="T4" s="25">
        <f t="shared" si="2"/>
        <v>908159</v>
      </c>
      <c r="U4" s="25">
        <f>S4-T4</f>
        <v>112261.1806</v>
      </c>
      <c r="V4" s="25">
        <f t="shared" si="2"/>
        <v>955278.13</v>
      </c>
      <c r="W4" s="25">
        <f t="shared" si="2"/>
        <v>0</v>
      </c>
      <c r="X4" s="25">
        <f t="shared" si="2"/>
        <v>10943.98</v>
      </c>
      <c r="Y4" s="44">
        <f t="shared" si="2"/>
        <v>888754.94</v>
      </c>
      <c r="Z4" s="55">
        <f>V4-W4-X4-Y4</f>
        <v>55579.21</v>
      </c>
      <c r="AA4" s="50">
        <f>I5/AE2</f>
        <v>0.155806436879196</v>
      </c>
      <c r="AB4" s="51">
        <f>AB2*AA4</f>
        <v>20233.3744576154</v>
      </c>
      <c r="AC4" s="50">
        <v>21595.85</v>
      </c>
      <c r="AD4" s="51">
        <f>AA4*AD2</f>
        <v>6291.27695345769</v>
      </c>
      <c r="AE4" s="51">
        <f t="shared" ref="AE4:AE8" si="3">I5-AB4-AC4-AD4</f>
        <v>8710.67858892689</v>
      </c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1">
      <c r="A5" s="56">
        <f t="shared" ref="A5:A66" si="4">ROW()-4</f>
        <v>1</v>
      </c>
      <c r="B5" s="57" t="s">
        <v>5</v>
      </c>
      <c r="C5" s="56" t="s">
        <v>380</v>
      </c>
      <c r="D5" s="58"/>
      <c r="E5" s="28" t="s">
        <v>237</v>
      </c>
      <c r="F5" s="28" t="s">
        <v>56</v>
      </c>
      <c r="G5" s="40">
        <v>57991</v>
      </c>
      <c r="H5" s="59">
        <f t="shared" ref="H5:H9" si="5">G5*0.02</f>
        <v>1159.82</v>
      </c>
      <c r="I5" s="30">
        <f t="shared" ref="I5:I9" si="6">G5-H5</f>
        <v>56831.18</v>
      </c>
      <c r="J5" s="31"/>
      <c r="K5" s="31">
        <f>I5-J5</f>
        <v>56831.18</v>
      </c>
      <c r="L5" s="32">
        <v>1689.05825242718</v>
      </c>
      <c r="M5" s="32">
        <v>101.33</v>
      </c>
      <c r="N5" s="32"/>
      <c r="O5" s="32">
        <v>112.6</v>
      </c>
      <c r="P5" s="32">
        <v>1902.99</v>
      </c>
      <c r="Q5" s="33"/>
      <c r="R5" s="33">
        <f>P5-Q5</f>
        <v>1902.99</v>
      </c>
      <c r="S5" s="60">
        <f t="shared" ref="S5:S35" si="7">G5</f>
        <v>57991</v>
      </c>
      <c r="T5" s="35"/>
      <c r="U5" s="34">
        <f>S5-T5</f>
        <v>57991</v>
      </c>
      <c r="V5" s="61">
        <v>57991</v>
      </c>
      <c r="W5" s="62"/>
      <c r="X5" s="63"/>
      <c r="Y5" s="64"/>
      <c r="Z5" s="63">
        <f>V5-W5-X5-Y5</f>
        <v>57991</v>
      </c>
      <c r="AA5" s="50">
        <f>I6/AE2</f>
        <v>0.131848822807154</v>
      </c>
      <c r="AB5" s="51">
        <f>AB2*AA5</f>
        <v>17122.1847895884</v>
      </c>
      <c r="AC5" s="50">
        <v>18275.16</v>
      </c>
      <c r="AD5" s="51">
        <f>AA5*AD2</f>
        <v>5323.89724636552</v>
      </c>
      <c r="AE5" s="51">
        <f t="shared" si="3"/>
        <v>7371.27796404612</v>
      </c>
    </row>
    <row r="6" s="2" customFormat="1" spans="1:1024 1025:16381">
      <c r="A6" s="56">
        <f t="shared" si="4"/>
        <v>2</v>
      </c>
      <c r="B6" s="57" t="s">
        <v>6</v>
      </c>
      <c r="C6" s="56" t="s">
        <v>381</v>
      </c>
      <c r="D6" s="58"/>
      <c r="E6" s="28" t="s">
        <v>237</v>
      </c>
      <c r="F6" s="28" t="s">
        <v>56</v>
      </c>
      <c r="G6" s="40">
        <v>49074</v>
      </c>
      <c r="H6" s="59">
        <f t="shared" si="5"/>
        <v>981.48</v>
      </c>
      <c r="I6" s="30">
        <f t="shared" si="6"/>
        <v>48092.52</v>
      </c>
      <c r="J6" s="31"/>
      <c r="K6" s="31">
        <f t="shared" ref="K6:K21" si="8">K5+I6-J6</f>
        <v>104923.7</v>
      </c>
      <c r="L6" s="32">
        <v>1429.33980582524</v>
      </c>
      <c r="M6" s="32">
        <v>85.75</v>
      </c>
      <c r="N6" s="32"/>
      <c r="O6" s="32">
        <v>95.29</v>
      </c>
      <c r="P6" s="32">
        <v>1610.38</v>
      </c>
      <c r="Q6" s="33"/>
      <c r="R6" s="33">
        <f t="shared" ref="R6:R10" si="9">R5+P6-Q6</f>
        <v>3513.37</v>
      </c>
      <c r="S6" s="60">
        <f t="shared" si="7"/>
        <v>49074</v>
      </c>
      <c r="T6" s="35"/>
      <c r="U6" s="34">
        <f t="shared" ref="U6:U15" si="10">U5+S6-T6</f>
        <v>107065</v>
      </c>
      <c r="V6" s="61">
        <v>49074</v>
      </c>
      <c r="W6" s="62"/>
      <c r="X6" s="63"/>
      <c r="Y6" s="64"/>
      <c r="Z6" s="63">
        <f t="shared" ref="Z6:Z30" si="11">Z5+V6-W6-X6-Y6</f>
        <v>107065</v>
      </c>
      <c r="AA6" s="50">
        <f>I7/AE2</f>
        <v>0.211827543867662</v>
      </c>
      <c r="AB6" s="51">
        <f>AB2*AA6</f>
        <v>27508.4014586283</v>
      </c>
      <c r="AC6" s="50">
        <v>29360.76</v>
      </c>
      <c r="AD6" s="51">
        <f>AA6*AD2</f>
        <v>8553.34202832356</v>
      </c>
      <c r="AE6" s="51">
        <f t="shared" si="3"/>
        <v>11842.6565130481</v>
      </c>
    </row>
    <row r="7" s="2" customFormat="1" spans="1:1024 1025:16381">
      <c r="A7" s="56">
        <f t="shared" si="4"/>
        <v>3</v>
      </c>
      <c r="B7" s="57" t="s">
        <v>7</v>
      </c>
      <c r="C7" s="56" t="s">
        <v>382</v>
      </c>
      <c r="D7" s="58"/>
      <c r="E7" s="28" t="s">
        <v>237</v>
      </c>
      <c r="F7" s="28" t="s">
        <v>56</v>
      </c>
      <c r="G7" s="40">
        <v>78842</v>
      </c>
      <c r="H7" s="59">
        <f t="shared" si="5"/>
        <v>1576.84</v>
      </c>
      <c r="I7" s="30">
        <f t="shared" si="6"/>
        <v>77265.16</v>
      </c>
      <c r="J7" s="31"/>
      <c r="K7" s="31">
        <f t="shared" si="8"/>
        <v>182188.86</v>
      </c>
      <c r="L7" s="32">
        <v>2296.36893203883</v>
      </c>
      <c r="M7" s="32">
        <v>137.77</v>
      </c>
      <c r="N7" s="32"/>
      <c r="O7" s="32">
        <v>153.09</v>
      </c>
      <c r="P7" s="32">
        <v>2587.23</v>
      </c>
      <c r="Q7" s="33"/>
      <c r="R7" s="33">
        <f t="shared" si="9"/>
        <v>6100.6</v>
      </c>
      <c r="S7" s="60">
        <f t="shared" si="7"/>
        <v>78842</v>
      </c>
      <c r="T7" s="35"/>
      <c r="U7" s="34">
        <f t="shared" si="10"/>
        <v>185907</v>
      </c>
      <c r="V7" s="61">
        <v>78842</v>
      </c>
      <c r="W7" s="62"/>
      <c r="X7" s="63"/>
      <c r="Y7" s="64"/>
      <c r="Z7" s="63">
        <f t="shared" si="11"/>
        <v>185907</v>
      </c>
      <c r="AA7" s="50">
        <f>I8/AE2</f>
        <v>0.212555648994221</v>
      </c>
      <c r="AB7" s="51">
        <f>AB2*AA7</f>
        <v>27602.9548285998</v>
      </c>
      <c r="AC7" s="50">
        <v>29461.68</v>
      </c>
      <c r="AD7" s="51">
        <f>AA7*AD2</f>
        <v>8582.74203960785</v>
      </c>
      <c r="AE7" s="51">
        <f t="shared" si="3"/>
        <v>11883.3631317924</v>
      </c>
    </row>
    <row r="8" s="2" customFormat="1" spans="1:1024 1025:16381">
      <c r="A8" s="56">
        <f t="shared" si="4"/>
        <v>4</v>
      </c>
      <c r="B8" s="57" t="s">
        <v>8</v>
      </c>
      <c r="C8" s="56" t="s">
        <v>383</v>
      </c>
      <c r="D8" s="58"/>
      <c r="E8" s="28" t="s">
        <v>237</v>
      </c>
      <c r="F8" s="28" t="s">
        <v>56</v>
      </c>
      <c r="G8" s="40">
        <v>79113</v>
      </c>
      <c r="H8" s="59">
        <f t="shared" si="5"/>
        <v>1582.26</v>
      </c>
      <c r="I8" s="30">
        <f t="shared" si="6"/>
        <v>77530.74</v>
      </c>
      <c r="J8" s="31"/>
      <c r="K8" s="31">
        <f t="shared" si="8"/>
        <v>259719.6</v>
      </c>
      <c r="L8" s="32">
        <v>2304.26213592233</v>
      </c>
      <c r="M8" s="32">
        <v>138.25</v>
      </c>
      <c r="N8" s="32"/>
      <c r="O8" s="32">
        <v>153.62</v>
      </c>
      <c r="P8" s="32">
        <v>2596.13</v>
      </c>
      <c r="Q8" s="33"/>
      <c r="R8" s="33">
        <f t="shared" si="9"/>
        <v>8696.73</v>
      </c>
      <c r="S8" s="60">
        <f t="shared" si="7"/>
        <v>79113</v>
      </c>
      <c r="T8" s="35"/>
      <c r="U8" s="34">
        <f t="shared" si="10"/>
        <v>265020</v>
      </c>
      <c r="V8" s="61">
        <v>79113</v>
      </c>
      <c r="W8" s="62"/>
      <c r="X8" s="63"/>
      <c r="Y8" s="64"/>
      <c r="Z8" s="63">
        <f t="shared" si="11"/>
        <v>265020</v>
      </c>
      <c r="AA8" s="50">
        <f>I9/AE2</f>
        <v>0.287961547451766</v>
      </c>
      <c r="AB8" s="51">
        <f>AB2*AA8</f>
        <v>37395.3344655682</v>
      </c>
      <c r="AC8" s="50">
        <v>39913.46</v>
      </c>
      <c r="AD8" s="51">
        <f>AA8*AD2</f>
        <v>11627.5417322454</v>
      </c>
      <c r="AE8" s="51">
        <f t="shared" si="3"/>
        <v>16099.0838021865</v>
      </c>
    </row>
    <row r="9" s="2" customFormat="1" spans="1:1024 1025:16381">
      <c r="A9" s="56">
        <f t="shared" si="4"/>
        <v>5</v>
      </c>
      <c r="B9" s="57" t="s">
        <v>9</v>
      </c>
      <c r="C9" s="56" t="s">
        <v>384</v>
      </c>
      <c r="D9" s="65" t="s">
        <v>62</v>
      </c>
      <c r="E9" s="28" t="s">
        <v>237</v>
      </c>
      <c r="F9" s="28" t="s">
        <v>56</v>
      </c>
      <c r="G9" s="40">
        <v>107179</v>
      </c>
      <c r="H9" s="59">
        <f t="shared" si="5"/>
        <v>2143.58</v>
      </c>
      <c r="I9" s="30">
        <f t="shared" si="6"/>
        <v>105035.42</v>
      </c>
      <c r="J9" s="31"/>
      <c r="K9" s="31">
        <f t="shared" si="8"/>
        <v>364755.02</v>
      </c>
      <c r="L9" s="32">
        <v>3121.71844660194</v>
      </c>
      <c r="M9" s="32">
        <v>187.29</v>
      </c>
      <c r="N9" s="32"/>
      <c r="O9" s="32">
        <v>208.11</v>
      </c>
      <c r="P9" s="32">
        <v>3517.12</v>
      </c>
      <c r="Q9" s="33"/>
      <c r="R9" s="33">
        <f t="shared" si="9"/>
        <v>12213.85</v>
      </c>
      <c r="S9" s="60">
        <f t="shared" si="7"/>
        <v>107179</v>
      </c>
      <c r="T9" s="35"/>
      <c r="U9" s="34">
        <f t="shared" si="10"/>
        <v>372199</v>
      </c>
      <c r="V9" s="61">
        <v>107179</v>
      </c>
      <c r="W9" s="62"/>
      <c r="X9" s="63">
        <v>7443.98</v>
      </c>
      <c r="Y9" s="64"/>
      <c r="Z9" s="63">
        <f t="shared" si="11"/>
        <v>364755.02</v>
      </c>
    </row>
    <row r="10" s="2" customFormat="1" spans="1:1024 1025:16381">
      <c r="A10" s="56">
        <f t="shared" si="4"/>
        <v>6</v>
      </c>
      <c r="B10" s="57"/>
      <c r="C10" s="56" t="s">
        <v>385</v>
      </c>
      <c r="D10" s="58"/>
      <c r="E10" s="28"/>
      <c r="F10" s="28"/>
      <c r="G10" s="40"/>
      <c r="H10" s="30"/>
      <c r="I10" s="30"/>
      <c r="J10" s="31"/>
      <c r="K10" s="31">
        <f t="shared" si="8"/>
        <v>364755.02</v>
      </c>
      <c r="L10" s="32"/>
      <c r="M10" s="32"/>
      <c r="N10" s="32"/>
      <c r="O10" s="32"/>
      <c r="P10" s="32"/>
      <c r="Q10" s="33">
        <v>12213.85</v>
      </c>
      <c r="R10" s="33">
        <f t="shared" si="9"/>
        <v>0</v>
      </c>
      <c r="S10" s="60">
        <f t="shared" si="7"/>
        <v>0</v>
      </c>
      <c r="T10" s="35"/>
      <c r="U10" s="34">
        <f t="shared" si="10"/>
        <v>372199</v>
      </c>
      <c r="V10" s="61"/>
      <c r="W10" s="62"/>
      <c r="X10" s="63"/>
      <c r="Y10" s="64"/>
      <c r="Z10" s="63">
        <f t="shared" si="11"/>
        <v>364755.02</v>
      </c>
      <c r="AB10" s="49"/>
      <c r="AC10" s="49"/>
    </row>
    <row r="11" s="2" customFormat="1" spans="1:1024 1025:16381">
      <c r="A11" s="56">
        <f t="shared" si="4"/>
        <v>7</v>
      </c>
      <c r="B11" s="57"/>
      <c r="C11" s="56" t="s">
        <v>386</v>
      </c>
      <c r="D11" s="58"/>
      <c r="E11" s="28" t="s">
        <v>387</v>
      </c>
      <c r="F11" s="28" t="s">
        <v>388</v>
      </c>
      <c r="G11" s="40"/>
      <c r="H11" s="30"/>
      <c r="I11" s="30"/>
      <c r="J11" s="31">
        <v>21595.85</v>
      </c>
      <c r="K11" s="31">
        <f t="shared" si="8"/>
        <v>343159.17</v>
      </c>
      <c r="L11" s="32"/>
      <c r="M11" s="32"/>
      <c r="N11" s="32"/>
      <c r="O11" s="32"/>
      <c r="P11" s="32"/>
      <c r="Q11" s="33"/>
      <c r="R11" s="33"/>
      <c r="S11" s="60">
        <f t="shared" si="7"/>
        <v>0</v>
      </c>
      <c r="T11" s="35"/>
      <c r="U11" s="34">
        <f t="shared" si="10"/>
        <v>372199</v>
      </c>
      <c r="V11" s="61"/>
      <c r="W11" s="62"/>
      <c r="X11" s="63"/>
      <c r="Y11" s="64"/>
      <c r="Z11" s="63">
        <f t="shared" si="11"/>
        <v>364755.02</v>
      </c>
      <c r="AB11" s="49"/>
      <c r="AC11" s="49"/>
    </row>
    <row r="12" s="2" customFormat="1" spans="1:1024 1025:16381">
      <c r="A12" s="56">
        <f t="shared" si="4"/>
        <v>8</v>
      </c>
      <c r="B12" s="57"/>
      <c r="C12" s="56" t="s">
        <v>389</v>
      </c>
      <c r="D12" s="58"/>
      <c r="E12" s="28" t="s">
        <v>387</v>
      </c>
      <c r="F12" s="28" t="s">
        <v>388</v>
      </c>
      <c r="G12" s="40"/>
      <c r="H12" s="30"/>
      <c r="I12" s="30"/>
      <c r="J12" s="31">
        <v>18275.16</v>
      </c>
      <c r="K12" s="31">
        <f t="shared" si="8"/>
        <v>324884.01</v>
      </c>
      <c r="L12" s="32"/>
      <c r="M12" s="32"/>
      <c r="N12" s="32"/>
      <c r="O12" s="32"/>
      <c r="P12" s="32"/>
      <c r="Q12" s="33"/>
      <c r="R12" s="33"/>
      <c r="S12" s="60">
        <f t="shared" si="7"/>
        <v>0</v>
      </c>
      <c r="T12" s="35"/>
      <c r="U12" s="34">
        <f t="shared" si="10"/>
        <v>372199</v>
      </c>
      <c r="V12" s="61"/>
      <c r="W12" s="62"/>
      <c r="X12" s="63"/>
      <c r="Y12" s="64"/>
      <c r="Z12" s="63">
        <f t="shared" si="11"/>
        <v>364755.02</v>
      </c>
      <c r="AB12" s="49"/>
      <c r="AC12" s="49"/>
    </row>
    <row r="13" s="2" customFormat="1" spans="1:1024 1025:16381">
      <c r="A13" s="56">
        <f t="shared" si="4"/>
        <v>9</v>
      </c>
      <c r="B13" s="57"/>
      <c r="C13" s="56" t="s">
        <v>390</v>
      </c>
      <c r="D13" s="58"/>
      <c r="E13" s="28" t="s">
        <v>240</v>
      </c>
      <c r="F13" s="28" t="s">
        <v>388</v>
      </c>
      <c r="G13" s="40"/>
      <c r="H13" s="30"/>
      <c r="I13" s="30"/>
      <c r="J13" s="31">
        <v>29360.76</v>
      </c>
      <c r="K13" s="31">
        <f t="shared" si="8"/>
        <v>295523.25</v>
      </c>
      <c r="L13" s="32"/>
      <c r="M13" s="32"/>
      <c r="N13" s="32"/>
      <c r="O13" s="32"/>
      <c r="P13" s="32"/>
      <c r="Q13" s="33"/>
      <c r="R13" s="33"/>
      <c r="S13" s="60">
        <f t="shared" si="7"/>
        <v>0</v>
      </c>
      <c r="T13" s="35"/>
      <c r="U13" s="34">
        <f t="shared" si="10"/>
        <v>372199</v>
      </c>
      <c r="V13" s="61"/>
      <c r="W13" s="62"/>
      <c r="X13" s="63"/>
      <c r="Y13" s="64"/>
      <c r="Z13" s="63">
        <f t="shared" si="11"/>
        <v>364755.02</v>
      </c>
      <c r="AB13" s="49"/>
      <c r="AC13" s="49"/>
    </row>
    <row r="14" s="2" customFormat="1" spans="1:1024 1025:16381">
      <c r="A14" s="56">
        <f t="shared" si="4"/>
        <v>10</v>
      </c>
      <c r="B14" s="57"/>
      <c r="C14" s="56" t="s">
        <v>391</v>
      </c>
      <c r="D14" s="58"/>
      <c r="E14" s="28" t="s">
        <v>240</v>
      </c>
      <c r="F14" s="28" t="s">
        <v>388</v>
      </c>
      <c r="G14" s="40"/>
      <c r="H14" s="30"/>
      <c r="I14" s="30"/>
      <c r="J14" s="31">
        <v>29461.68</v>
      </c>
      <c r="K14" s="31">
        <f t="shared" si="8"/>
        <v>266061.57</v>
      </c>
      <c r="L14" s="32"/>
      <c r="M14" s="32"/>
      <c r="N14" s="32"/>
      <c r="O14" s="32"/>
      <c r="P14" s="32"/>
      <c r="Q14" s="33"/>
      <c r="R14" s="33"/>
      <c r="S14" s="60">
        <f t="shared" si="7"/>
        <v>0</v>
      </c>
      <c r="T14" s="35"/>
      <c r="U14" s="34">
        <f t="shared" si="10"/>
        <v>372199</v>
      </c>
      <c r="V14" s="61"/>
      <c r="W14" s="62"/>
      <c r="X14" s="63"/>
      <c r="Y14" s="64"/>
      <c r="Z14" s="63">
        <f t="shared" si="11"/>
        <v>364755.02</v>
      </c>
      <c r="AB14" s="49"/>
      <c r="AC14" s="49"/>
    </row>
    <row r="15" s="2" customFormat="1" spans="1:1024 1025:16381">
      <c r="A15" s="56">
        <f t="shared" si="4"/>
        <v>11</v>
      </c>
      <c r="B15" s="57"/>
      <c r="C15" s="56" t="s">
        <v>392</v>
      </c>
      <c r="D15" s="65" t="s">
        <v>62</v>
      </c>
      <c r="E15" s="28" t="s">
        <v>240</v>
      </c>
      <c r="F15" s="28" t="s">
        <v>388</v>
      </c>
      <c r="G15" s="40"/>
      <c r="H15" s="30"/>
      <c r="I15" s="30"/>
      <c r="J15" s="31">
        <v>39913.46</v>
      </c>
      <c r="K15" s="31">
        <f t="shared" si="8"/>
        <v>226148.11</v>
      </c>
      <c r="L15" s="32"/>
      <c r="M15" s="32"/>
      <c r="N15" s="32"/>
      <c r="O15" s="32"/>
      <c r="P15" s="32"/>
      <c r="Q15" s="33"/>
      <c r="R15" s="33"/>
      <c r="S15" s="60">
        <f t="shared" si="7"/>
        <v>0</v>
      </c>
      <c r="T15" s="35"/>
      <c r="U15" s="34">
        <f t="shared" si="10"/>
        <v>372199</v>
      </c>
      <c r="V15" s="61"/>
      <c r="W15" s="62"/>
      <c r="X15" s="63"/>
      <c r="Y15" s="64"/>
      <c r="Z15" s="63">
        <f t="shared" si="11"/>
        <v>364755.02</v>
      </c>
      <c r="AB15" s="49"/>
      <c r="AC15" s="49"/>
    </row>
    <row r="16" s="2" customFormat="1" spans="1:1024 1025:16381">
      <c r="A16" s="56">
        <f t="shared" si="4"/>
        <v>12</v>
      </c>
      <c r="B16" s="57"/>
      <c r="C16" s="56" t="s">
        <v>393</v>
      </c>
      <c r="D16" s="58"/>
      <c r="E16" s="28" t="s">
        <v>394</v>
      </c>
      <c r="F16" s="28" t="s">
        <v>388</v>
      </c>
      <c r="G16" s="40"/>
      <c r="H16" s="30"/>
      <c r="I16" s="30"/>
      <c r="J16" s="31">
        <v>45640.85</v>
      </c>
      <c r="K16" s="31">
        <f t="shared" si="8"/>
        <v>180507.26</v>
      </c>
      <c r="L16" s="32"/>
      <c r="M16" s="32"/>
      <c r="N16" s="32"/>
      <c r="O16" s="32"/>
      <c r="P16" s="32"/>
      <c r="Q16" s="33"/>
      <c r="R16" s="33"/>
      <c r="S16" s="60">
        <f t="shared" si="7"/>
        <v>0</v>
      </c>
      <c r="T16" s="35"/>
      <c r="U16" s="34">
        <f>U19+S16-T16</f>
        <v>372199</v>
      </c>
      <c r="V16" s="61"/>
      <c r="W16" s="62"/>
      <c r="X16" s="63"/>
      <c r="Y16" s="64"/>
      <c r="Z16" s="63">
        <f t="shared" si="11"/>
        <v>364755.02</v>
      </c>
      <c r="AB16" s="49"/>
      <c r="AC16" s="49"/>
    </row>
    <row r="17" s="2" customFormat="1" spans="1:29">
      <c r="A17" s="56">
        <f t="shared" si="4"/>
        <v>13</v>
      </c>
      <c r="B17" s="57"/>
      <c r="C17" s="56" t="s">
        <v>395</v>
      </c>
      <c r="D17" s="58"/>
      <c r="E17" s="28" t="s">
        <v>394</v>
      </c>
      <c r="F17" s="28" t="s">
        <v>388</v>
      </c>
      <c r="G17" s="40"/>
      <c r="H17" s="30"/>
      <c r="I17" s="30"/>
      <c r="J17" s="31">
        <v>45073.8</v>
      </c>
      <c r="K17" s="31">
        <f t="shared" si="8"/>
        <v>135433.46</v>
      </c>
      <c r="L17" s="32"/>
      <c r="M17" s="32"/>
      <c r="N17" s="32"/>
      <c r="O17" s="32"/>
      <c r="P17" s="32"/>
      <c r="Q17" s="33"/>
      <c r="R17" s="33"/>
      <c r="S17" s="60">
        <f t="shared" si="7"/>
        <v>0</v>
      </c>
      <c r="T17" s="35"/>
      <c r="U17" s="34">
        <f t="shared" ref="U17:U30" si="12">U16+S17-T17</f>
        <v>372199</v>
      </c>
      <c r="V17" s="61"/>
      <c r="W17" s="62"/>
      <c r="X17" s="63"/>
      <c r="Y17" s="64"/>
      <c r="Z17" s="63">
        <f t="shared" si="11"/>
        <v>364755.02</v>
      </c>
      <c r="AB17" s="49"/>
      <c r="AC17" s="49"/>
    </row>
    <row r="18" s="2" customFormat="1" spans="1:29">
      <c r="A18" s="56">
        <f t="shared" si="4"/>
        <v>14</v>
      </c>
      <c r="B18" s="57"/>
      <c r="C18" s="56" t="s">
        <v>396</v>
      </c>
      <c r="D18" s="58"/>
      <c r="E18" s="28" t="s">
        <v>394</v>
      </c>
      <c r="F18" s="28" t="s">
        <v>388</v>
      </c>
      <c r="G18" s="40"/>
      <c r="H18" s="30"/>
      <c r="I18" s="30"/>
      <c r="J18" s="31">
        <v>24573.8</v>
      </c>
      <c r="K18" s="31">
        <f t="shared" si="8"/>
        <v>110859.66</v>
      </c>
      <c r="L18" s="32"/>
      <c r="M18" s="32"/>
      <c r="N18" s="32"/>
      <c r="O18" s="32"/>
      <c r="P18" s="32"/>
      <c r="Q18" s="33"/>
      <c r="R18" s="33"/>
      <c r="S18" s="60">
        <f t="shared" si="7"/>
        <v>0</v>
      </c>
      <c r="T18" s="35"/>
      <c r="U18" s="34">
        <f t="shared" si="12"/>
        <v>372199</v>
      </c>
      <c r="V18" s="61"/>
      <c r="W18" s="62"/>
      <c r="X18" s="63"/>
      <c r="Y18" s="64"/>
      <c r="Z18" s="63">
        <f t="shared" si="11"/>
        <v>364755.02</v>
      </c>
      <c r="AB18" s="49"/>
      <c r="AC18" s="49"/>
    </row>
    <row r="19" s="2" customFormat="1" spans="1:29">
      <c r="A19" s="56">
        <f t="shared" si="4"/>
        <v>15</v>
      </c>
      <c r="B19" s="57"/>
      <c r="C19" s="56" t="s">
        <v>397</v>
      </c>
      <c r="D19" s="58"/>
      <c r="E19" s="28" t="s">
        <v>240</v>
      </c>
      <c r="F19" s="28" t="s">
        <v>388</v>
      </c>
      <c r="G19" s="40"/>
      <c r="H19" s="30"/>
      <c r="I19" s="30"/>
      <c r="J19" s="31">
        <v>40378.8</v>
      </c>
      <c r="K19" s="31">
        <f t="shared" si="8"/>
        <v>70480.86</v>
      </c>
      <c r="L19" s="32"/>
      <c r="M19" s="32"/>
      <c r="N19" s="32"/>
      <c r="O19" s="32"/>
      <c r="P19" s="32"/>
      <c r="Q19" s="33"/>
      <c r="R19" s="33"/>
      <c r="S19" s="60">
        <f t="shared" si="7"/>
        <v>0</v>
      </c>
      <c r="T19" s="35"/>
      <c r="U19" s="34">
        <f>U15+S19-T19</f>
        <v>372199</v>
      </c>
      <c r="V19" s="61"/>
      <c r="W19" s="62"/>
      <c r="X19" s="63"/>
      <c r="Y19" s="64"/>
      <c r="Z19" s="63">
        <f t="shared" si="11"/>
        <v>364755.02</v>
      </c>
      <c r="AB19" s="49"/>
      <c r="AC19" s="49"/>
    </row>
    <row r="20" s="2" customFormat="1" spans="1:29">
      <c r="A20" s="56">
        <f t="shared" si="4"/>
        <v>16</v>
      </c>
      <c r="B20" s="57"/>
      <c r="C20" s="56" t="s">
        <v>398</v>
      </c>
      <c r="D20" s="58"/>
      <c r="E20" s="28"/>
      <c r="F20" s="28"/>
      <c r="G20" s="40"/>
      <c r="H20" s="30"/>
      <c r="I20" s="30"/>
      <c r="J20" s="31">
        <v>14573.8</v>
      </c>
      <c r="K20" s="31">
        <f t="shared" si="8"/>
        <v>55907.06</v>
      </c>
      <c r="L20" s="32"/>
      <c r="M20" s="32"/>
      <c r="N20" s="32"/>
      <c r="O20" s="32"/>
      <c r="P20" s="32"/>
      <c r="Q20" s="33"/>
      <c r="R20" s="33"/>
      <c r="S20" s="60">
        <f t="shared" si="7"/>
        <v>0</v>
      </c>
      <c r="T20" s="35"/>
      <c r="U20" s="34">
        <f>U18+S20-T20</f>
        <v>372199</v>
      </c>
      <c r="V20" s="61"/>
      <c r="W20" s="62"/>
      <c r="X20" s="63"/>
      <c r="Y20" s="64"/>
      <c r="Z20" s="63">
        <f t="shared" si="11"/>
        <v>364755.02</v>
      </c>
      <c r="AB20" s="49"/>
      <c r="AC20" s="49"/>
    </row>
    <row r="21" s="2" customFormat="1" spans="1:29">
      <c r="A21" s="56">
        <f t="shared" si="4"/>
        <v>17</v>
      </c>
      <c r="B21" s="57"/>
      <c r="C21" s="66" t="s">
        <v>399</v>
      </c>
      <c r="D21" s="58"/>
      <c r="E21" s="28"/>
      <c r="F21" s="28"/>
      <c r="G21" s="40"/>
      <c r="H21" s="30"/>
      <c r="I21" s="30"/>
      <c r="J21" s="67">
        <v>55907.06</v>
      </c>
      <c r="K21" s="39">
        <f t="shared" si="8"/>
        <v>0</v>
      </c>
      <c r="L21" s="32"/>
      <c r="M21" s="32"/>
      <c r="N21" s="32"/>
      <c r="O21" s="32"/>
      <c r="P21" s="32"/>
      <c r="Q21" s="33"/>
      <c r="R21" s="33"/>
      <c r="S21" s="60">
        <f t="shared" si="7"/>
        <v>0</v>
      </c>
      <c r="T21" s="35"/>
      <c r="U21" s="34">
        <f t="shared" si="12"/>
        <v>372199</v>
      </c>
      <c r="V21" s="61"/>
      <c r="W21" s="62"/>
      <c r="X21" s="63"/>
      <c r="Y21" s="64">
        <v>8615.19</v>
      </c>
      <c r="Z21" s="63">
        <f t="shared" si="11"/>
        <v>356139.83</v>
      </c>
      <c r="AB21" s="49"/>
      <c r="AC21" s="49"/>
    </row>
    <row r="22" s="2" customFormat="1" spans="1:29">
      <c r="A22" s="56">
        <f t="shared" si="4"/>
        <v>18</v>
      </c>
      <c r="B22" s="57"/>
      <c r="C22" s="56" t="s">
        <v>400</v>
      </c>
      <c r="D22" s="58"/>
      <c r="E22" s="28"/>
      <c r="F22" s="28"/>
      <c r="G22" s="40"/>
      <c r="H22" s="30"/>
      <c r="I22" s="30"/>
      <c r="J22" s="31"/>
      <c r="K22" s="31"/>
      <c r="L22" s="32"/>
      <c r="M22" s="32"/>
      <c r="N22" s="32"/>
      <c r="O22" s="32"/>
      <c r="P22" s="32"/>
      <c r="Q22" s="33"/>
      <c r="R22" s="33"/>
      <c r="S22" s="60">
        <f t="shared" si="7"/>
        <v>0</v>
      </c>
      <c r="T22" s="35"/>
      <c r="U22" s="34">
        <f t="shared" si="12"/>
        <v>372199</v>
      </c>
      <c r="V22" s="61"/>
      <c r="W22" s="62"/>
      <c r="X22" s="63"/>
      <c r="Y22" s="64">
        <v>8000</v>
      </c>
      <c r="Z22" s="63">
        <f t="shared" si="11"/>
        <v>348139.83</v>
      </c>
      <c r="AB22" s="49"/>
      <c r="AC22" s="49"/>
    </row>
    <row r="23" s="2" customFormat="1" spans="1:29">
      <c r="A23" s="56">
        <f t="shared" si="4"/>
        <v>19</v>
      </c>
      <c r="B23" s="57"/>
      <c r="C23" s="56" t="s">
        <v>401</v>
      </c>
      <c r="D23" s="58"/>
      <c r="E23" s="28"/>
      <c r="F23" s="28"/>
      <c r="G23" s="40"/>
      <c r="H23" s="30"/>
      <c r="I23" s="30"/>
      <c r="J23" s="31"/>
      <c r="K23" s="31"/>
      <c r="L23" s="32"/>
      <c r="M23" s="32"/>
      <c r="N23" s="32"/>
      <c r="O23" s="32"/>
      <c r="P23" s="32"/>
      <c r="Q23" s="33"/>
      <c r="R23" s="33"/>
      <c r="S23" s="60">
        <f t="shared" si="7"/>
        <v>0</v>
      </c>
      <c r="T23" s="35"/>
      <c r="U23" s="34">
        <f t="shared" si="12"/>
        <v>372199</v>
      </c>
      <c r="V23" s="61"/>
      <c r="W23" s="62"/>
      <c r="X23" s="63"/>
      <c r="Y23" s="64">
        <v>30000</v>
      </c>
      <c r="Z23" s="63">
        <f t="shared" si="11"/>
        <v>318139.83</v>
      </c>
      <c r="AB23" s="49"/>
      <c r="AC23" s="49"/>
    </row>
    <row r="24" s="2" customFormat="1" spans="1:29">
      <c r="A24" s="56">
        <f t="shared" si="4"/>
        <v>20</v>
      </c>
      <c r="B24" s="57"/>
      <c r="C24" s="56" t="s">
        <v>402</v>
      </c>
      <c r="D24" s="58"/>
      <c r="E24" s="28"/>
      <c r="F24" s="28"/>
      <c r="G24" s="40"/>
      <c r="H24" s="30"/>
      <c r="I24" s="30"/>
      <c r="J24" s="31"/>
      <c r="K24" s="31"/>
      <c r="L24" s="32"/>
      <c r="M24" s="32"/>
      <c r="N24" s="32"/>
      <c r="O24" s="32"/>
      <c r="P24" s="32"/>
      <c r="Q24" s="33"/>
      <c r="R24" s="33"/>
      <c r="S24" s="60">
        <f t="shared" si="7"/>
        <v>0</v>
      </c>
      <c r="T24" s="35"/>
      <c r="U24" s="34">
        <f t="shared" si="12"/>
        <v>372199</v>
      </c>
      <c r="V24" s="61"/>
      <c r="W24" s="62"/>
      <c r="X24" s="63"/>
      <c r="Y24" s="64">
        <v>14573.8</v>
      </c>
      <c r="Z24" s="63">
        <f t="shared" si="11"/>
        <v>303566.03</v>
      </c>
      <c r="AB24" s="49"/>
      <c r="AC24" s="49"/>
    </row>
    <row r="25" s="2" customFormat="1" ht="33" spans="1:29">
      <c r="A25" s="56">
        <f t="shared" si="4"/>
        <v>21</v>
      </c>
      <c r="B25" s="57"/>
      <c r="C25" s="56" t="s">
        <v>403</v>
      </c>
      <c r="D25" s="58"/>
      <c r="E25" s="28"/>
      <c r="F25" s="28"/>
      <c r="G25" s="40"/>
      <c r="H25" s="30"/>
      <c r="I25" s="30"/>
      <c r="J25" s="31"/>
      <c r="K25" s="31"/>
      <c r="L25" s="32"/>
      <c r="M25" s="32"/>
      <c r="N25" s="32"/>
      <c r="O25" s="32"/>
      <c r="P25" s="32"/>
      <c r="Q25" s="33"/>
      <c r="R25" s="33"/>
      <c r="S25" s="60">
        <f t="shared" si="7"/>
        <v>0</v>
      </c>
      <c r="T25" s="35"/>
      <c r="U25" s="34">
        <f t="shared" si="12"/>
        <v>372199</v>
      </c>
      <c r="V25" s="61"/>
      <c r="W25" s="62"/>
      <c r="X25" s="62"/>
      <c r="Y25" s="68">
        <v>303566.03</v>
      </c>
      <c r="Z25" s="69">
        <f t="shared" si="11"/>
        <v>0</v>
      </c>
      <c r="AB25" s="49"/>
      <c r="AC25" s="49"/>
    </row>
    <row r="26" s="2" customFormat="1" spans="1:29">
      <c r="A26" s="56">
        <f t="shared" si="4"/>
        <v>22</v>
      </c>
      <c r="B26" s="57"/>
      <c r="C26" s="56" t="s">
        <v>404</v>
      </c>
      <c r="D26" s="58"/>
      <c r="E26" s="28"/>
      <c r="F26" s="28"/>
      <c r="G26" s="40"/>
      <c r="H26" s="30"/>
      <c r="I26" s="30"/>
      <c r="J26" s="31"/>
      <c r="K26" s="31"/>
      <c r="L26" s="32"/>
      <c r="M26" s="32"/>
      <c r="N26" s="32"/>
      <c r="O26" s="32"/>
      <c r="P26" s="32"/>
      <c r="Q26" s="33"/>
      <c r="R26" s="33"/>
      <c r="S26" s="60">
        <f t="shared" si="7"/>
        <v>0</v>
      </c>
      <c r="T26" s="35">
        <v>49074</v>
      </c>
      <c r="U26" s="34">
        <f t="shared" si="12"/>
        <v>323125</v>
      </c>
      <c r="V26" s="61"/>
      <c r="W26" s="62"/>
      <c r="X26" s="63"/>
      <c r="Y26" s="64"/>
      <c r="Z26" s="63">
        <f t="shared" si="11"/>
        <v>0</v>
      </c>
      <c r="AB26" s="49"/>
      <c r="AC26" s="49"/>
    </row>
    <row r="27" s="2" customFormat="1" spans="1:29">
      <c r="A27" s="56">
        <f t="shared" si="4"/>
        <v>23</v>
      </c>
      <c r="B27" s="57"/>
      <c r="C27" s="56" t="s">
        <v>405</v>
      </c>
      <c r="D27" s="58"/>
      <c r="E27" s="28"/>
      <c r="F27" s="28"/>
      <c r="G27" s="40"/>
      <c r="H27" s="30"/>
      <c r="I27" s="30"/>
      <c r="J27" s="31"/>
      <c r="K27" s="31"/>
      <c r="L27" s="32"/>
      <c r="M27" s="32"/>
      <c r="N27" s="32"/>
      <c r="O27" s="32"/>
      <c r="P27" s="32"/>
      <c r="Q27" s="33"/>
      <c r="R27" s="33"/>
      <c r="S27" s="60">
        <f t="shared" si="7"/>
        <v>0</v>
      </c>
      <c r="T27" s="35">
        <v>78842</v>
      </c>
      <c r="U27" s="34">
        <f t="shared" si="12"/>
        <v>244283</v>
      </c>
      <c r="V27" s="61"/>
      <c r="W27" s="62"/>
      <c r="X27" s="63"/>
      <c r="Y27" s="64"/>
      <c r="Z27" s="63">
        <f t="shared" si="11"/>
        <v>0</v>
      </c>
      <c r="AB27" s="49"/>
      <c r="AC27" s="49"/>
    </row>
    <row r="28" s="2" customFormat="1" spans="1:29">
      <c r="A28" s="56">
        <f t="shared" si="4"/>
        <v>24</v>
      </c>
      <c r="B28" s="57"/>
      <c r="C28" s="56" t="s">
        <v>406</v>
      </c>
      <c r="D28" s="58"/>
      <c r="E28" s="28"/>
      <c r="F28" s="28"/>
      <c r="G28" s="40"/>
      <c r="H28" s="30"/>
      <c r="I28" s="30"/>
      <c r="J28" s="31"/>
      <c r="K28" s="31"/>
      <c r="L28" s="32"/>
      <c r="M28" s="32"/>
      <c r="N28" s="32"/>
      <c r="O28" s="32"/>
      <c r="P28" s="32"/>
      <c r="Q28" s="33"/>
      <c r="R28" s="33"/>
      <c r="S28" s="60">
        <f t="shared" si="7"/>
        <v>0</v>
      </c>
      <c r="T28" s="35">
        <v>57991</v>
      </c>
      <c r="U28" s="34">
        <f t="shared" si="12"/>
        <v>186292</v>
      </c>
      <c r="V28" s="61"/>
      <c r="W28" s="62"/>
      <c r="X28" s="63"/>
      <c r="Y28" s="64"/>
      <c r="Z28" s="63">
        <f t="shared" si="11"/>
        <v>0</v>
      </c>
      <c r="AB28" s="49"/>
      <c r="AC28" s="49"/>
    </row>
    <row r="29" s="2" customFormat="1" spans="1:29">
      <c r="A29" s="56">
        <f t="shared" si="4"/>
        <v>25</v>
      </c>
      <c r="B29" s="57"/>
      <c r="C29" s="56" t="s">
        <v>407</v>
      </c>
      <c r="D29" s="65" t="s">
        <v>62</v>
      </c>
      <c r="E29" s="28"/>
      <c r="F29" s="28"/>
      <c r="G29" s="40"/>
      <c r="H29" s="30"/>
      <c r="I29" s="30"/>
      <c r="J29" s="31"/>
      <c r="K29" s="31"/>
      <c r="L29" s="32"/>
      <c r="M29" s="32"/>
      <c r="N29" s="32"/>
      <c r="O29" s="32"/>
      <c r="P29" s="32"/>
      <c r="Q29" s="33"/>
      <c r="R29" s="33"/>
      <c r="S29" s="60">
        <f t="shared" si="7"/>
        <v>0</v>
      </c>
      <c r="T29" s="35">
        <v>107179</v>
      </c>
      <c r="U29" s="34">
        <f t="shared" si="12"/>
        <v>79113</v>
      </c>
      <c r="V29" s="61"/>
      <c r="W29" s="62"/>
      <c r="X29" s="63"/>
      <c r="Y29" s="64"/>
      <c r="Z29" s="63">
        <f t="shared" si="11"/>
        <v>0</v>
      </c>
      <c r="AB29" s="49"/>
      <c r="AC29" s="49"/>
    </row>
    <row r="30" s="2" customFormat="1" spans="1:29">
      <c r="A30" s="56">
        <f t="shared" si="4"/>
        <v>26</v>
      </c>
      <c r="B30" s="57"/>
      <c r="C30" s="56" t="s">
        <v>408</v>
      </c>
      <c r="D30" s="58"/>
      <c r="E30" s="28"/>
      <c r="F30" s="28"/>
      <c r="G30" s="40"/>
      <c r="H30" s="30"/>
      <c r="I30" s="30"/>
      <c r="J30" s="31"/>
      <c r="K30" s="31"/>
      <c r="L30" s="32"/>
      <c r="M30" s="32"/>
      <c r="N30" s="32"/>
      <c r="O30" s="32"/>
      <c r="P30" s="32"/>
      <c r="Q30" s="33"/>
      <c r="R30" s="33"/>
      <c r="S30" s="60">
        <f t="shared" si="7"/>
        <v>0</v>
      </c>
      <c r="T30" s="35">
        <v>79113</v>
      </c>
      <c r="U30" s="40">
        <f t="shared" si="12"/>
        <v>0</v>
      </c>
      <c r="V30" s="61"/>
      <c r="W30" s="62"/>
      <c r="X30" s="63"/>
      <c r="Y30" s="64"/>
      <c r="Z30" s="63">
        <f t="shared" si="11"/>
        <v>0</v>
      </c>
      <c r="AB30" s="49"/>
      <c r="AC30" s="49"/>
    </row>
    <row r="31" s="2" customFormat="1" ht="33" spans="1:29">
      <c r="A31" s="26">
        <f t="shared" si="4"/>
        <v>27</v>
      </c>
      <c r="B31" s="27" t="s">
        <v>409</v>
      </c>
      <c r="C31" s="26" t="s">
        <v>410</v>
      </c>
      <c r="D31" s="70" t="s">
        <v>62</v>
      </c>
      <c r="E31" s="28" t="s">
        <v>105</v>
      </c>
      <c r="F31" s="28" t="s">
        <v>56</v>
      </c>
      <c r="G31" s="71">
        <v>50000</v>
      </c>
      <c r="H31" s="30">
        <v>0</v>
      </c>
      <c r="I31" s="30">
        <f t="shared" ref="I31:I33" si="13">G31-H31</f>
        <v>50000</v>
      </c>
      <c r="J31" s="31"/>
      <c r="K31" s="31">
        <f>I31-J31</f>
        <v>50000</v>
      </c>
      <c r="L31" s="32">
        <f>50000/1.09*0.09-37800/1.03*0.03</f>
        <v>3027.46949318607</v>
      </c>
      <c r="M31" s="32">
        <f>L31*0.12/2</f>
        <v>181.648169591164</v>
      </c>
      <c r="N31" s="32"/>
      <c r="O31" s="32">
        <f>G31/1.09*0.002</f>
        <v>91.743119266055</v>
      </c>
      <c r="P31" s="32">
        <f>SUM(L31:O31)</f>
        <v>3300.86078204329</v>
      </c>
      <c r="Q31" s="33"/>
      <c r="R31" s="33">
        <f>R18+P31-Q31</f>
        <v>3300.86078204329</v>
      </c>
      <c r="S31" s="60">
        <f t="shared" si="7"/>
        <v>50000</v>
      </c>
      <c r="T31" s="35"/>
      <c r="U31" s="34">
        <f>S31-T31</f>
        <v>50000</v>
      </c>
      <c r="V31" s="61">
        <v>50000</v>
      </c>
      <c r="W31" s="62"/>
      <c r="X31" s="63"/>
      <c r="Y31" s="64"/>
      <c r="Z31" s="63">
        <f>V31-W31-X31-Y31</f>
        <v>50000</v>
      </c>
      <c r="AB31" s="49"/>
      <c r="AC31" s="49"/>
    </row>
    <row r="32" s="2" customFormat="1" ht="33" spans="1:29">
      <c r="A32" s="26">
        <f t="shared" si="4"/>
        <v>28</v>
      </c>
      <c r="B32" s="27"/>
      <c r="C32" s="26" t="s">
        <v>411</v>
      </c>
      <c r="D32" s="72"/>
      <c r="E32" s="28" t="s">
        <v>237</v>
      </c>
      <c r="F32" s="28" t="s">
        <v>388</v>
      </c>
      <c r="G32" s="71"/>
      <c r="H32" s="30"/>
      <c r="I32" s="30">
        <f t="shared" si="13"/>
        <v>0</v>
      </c>
      <c r="J32" s="31">
        <f>37800</f>
        <v>37800</v>
      </c>
      <c r="K32" s="31">
        <f>K31+I32-J32</f>
        <v>12200</v>
      </c>
      <c r="L32" s="32"/>
      <c r="M32" s="32"/>
      <c r="N32" s="32"/>
      <c r="O32" s="32"/>
      <c r="P32" s="32"/>
      <c r="Q32" s="33"/>
      <c r="R32" s="40">
        <f>R31+P32-Q32</f>
        <v>3300.86078204329</v>
      </c>
      <c r="S32" s="60">
        <f t="shared" si="7"/>
        <v>0</v>
      </c>
      <c r="T32" s="35"/>
      <c r="U32" s="34">
        <f t="shared" ref="U32:U35" si="14">U31+S32-T32</f>
        <v>50000</v>
      </c>
      <c r="V32" s="61"/>
      <c r="W32" s="62"/>
      <c r="X32" s="63"/>
      <c r="Y32" s="64"/>
      <c r="Z32" s="63">
        <f>Z31+V32-W32-X32-Y32</f>
        <v>50000</v>
      </c>
      <c r="AB32" s="49"/>
      <c r="AC32" s="49"/>
    </row>
    <row r="33" s="2" customFormat="1" ht="49.5" spans="1:29">
      <c r="A33" s="26">
        <f t="shared" si="4"/>
        <v>29</v>
      </c>
      <c r="B33" s="27"/>
      <c r="C33" s="26" t="s">
        <v>412</v>
      </c>
      <c r="D33" s="72"/>
      <c r="E33" s="28" t="s">
        <v>237</v>
      </c>
      <c r="F33" s="28" t="s">
        <v>388</v>
      </c>
      <c r="G33" s="71"/>
      <c r="H33" s="30"/>
      <c r="I33" s="30">
        <f t="shared" si="13"/>
        <v>0</v>
      </c>
      <c r="J33" s="67">
        <v>12200</v>
      </c>
      <c r="K33" s="39">
        <f>K32+I33-J33</f>
        <v>0</v>
      </c>
      <c r="L33" s="32"/>
      <c r="M33" s="32"/>
      <c r="N33" s="32"/>
      <c r="O33" s="32"/>
      <c r="P33" s="32"/>
      <c r="Q33" s="33">
        <v>3300.86</v>
      </c>
      <c r="R33" s="40">
        <f>R32+P33-Q33</f>
        <v>0.000782043289746071</v>
      </c>
      <c r="S33" s="60">
        <f t="shared" si="7"/>
        <v>0</v>
      </c>
      <c r="T33" s="35"/>
      <c r="U33" s="40">
        <f t="shared" si="14"/>
        <v>50000</v>
      </c>
      <c r="V33" s="61"/>
      <c r="W33" s="62"/>
      <c r="X33" s="63"/>
      <c r="Y33" s="64"/>
      <c r="Z33" s="69">
        <f>Z32+V33-W33-X33-Y33</f>
        <v>50000</v>
      </c>
      <c r="AB33" s="49"/>
      <c r="AC33" s="49"/>
    </row>
    <row r="34" s="2" customFormat="1" spans="1:29">
      <c r="A34" s="73">
        <f t="shared" si="4"/>
        <v>30</v>
      </c>
      <c r="B34" s="74" t="s">
        <v>281</v>
      </c>
      <c r="C34" s="73" t="s">
        <v>284</v>
      </c>
      <c r="D34" s="70" t="s">
        <v>62</v>
      </c>
      <c r="E34" s="28" t="s">
        <v>237</v>
      </c>
      <c r="F34" s="28" t="s">
        <v>285</v>
      </c>
      <c r="G34" s="71">
        <v>16859.5506</v>
      </c>
      <c r="H34" s="30"/>
      <c r="I34" s="30"/>
      <c r="J34" s="31"/>
      <c r="K34" s="31"/>
      <c r="L34" s="32">
        <f t="shared" ref="L34:L40" si="15">G34/1.03*0.03</f>
        <v>491.05487184466</v>
      </c>
      <c r="M34" s="32">
        <f t="shared" ref="M34:M40" si="16">L34*0.12/2</f>
        <v>29.4632923106796</v>
      </c>
      <c r="N34" s="32"/>
      <c r="O34" s="32">
        <f t="shared" ref="O34:O40" si="17">G34/1.03*0.002</f>
        <v>32.7369914563107</v>
      </c>
      <c r="P34" s="32">
        <f>SUM(L34:O34)</f>
        <v>553.25515561165</v>
      </c>
      <c r="Q34" s="33"/>
      <c r="R34" s="40">
        <f>P34-Q34</f>
        <v>553.25515561165</v>
      </c>
      <c r="S34" s="60">
        <f t="shared" si="7"/>
        <v>16859.5506</v>
      </c>
      <c r="T34" s="35"/>
      <c r="U34" s="34">
        <f>S34-T34</f>
        <v>16859.5506</v>
      </c>
      <c r="V34" s="61"/>
      <c r="W34" s="62"/>
      <c r="X34" s="63"/>
      <c r="Y34" s="64"/>
      <c r="Z34" s="69"/>
      <c r="AB34" s="49"/>
      <c r="AC34" s="49"/>
    </row>
    <row r="35" s="2" customFormat="1" spans="1:29">
      <c r="A35" s="73">
        <f t="shared" si="4"/>
        <v>31</v>
      </c>
      <c r="B35" s="74"/>
      <c r="C35" s="73" t="s">
        <v>413</v>
      </c>
      <c r="D35" s="75"/>
      <c r="E35" s="28"/>
      <c r="F35" s="28"/>
      <c r="G35" s="71"/>
      <c r="H35" s="30"/>
      <c r="I35" s="30">
        <f t="shared" ref="I35:I41" si="18">G35-H35</f>
        <v>0</v>
      </c>
      <c r="J35" s="31"/>
      <c r="K35" s="31"/>
      <c r="L35" s="32"/>
      <c r="M35" s="32"/>
      <c r="N35" s="32"/>
      <c r="O35" s="32"/>
      <c r="P35" s="32">
        <f t="shared" ref="P35:P40" si="19">SUM(L35:O35)</f>
        <v>0</v>
      </c>
      <c r="Q35" s="33"/>
      <c r="R35" s="33"/>
      <c r="S35" s="60">
        <f t="shared" si="7"/>
        <v>0</v>
      </c>
      <c r="T35" s="35">
        <v>16500</v>
      </c>
      <c r="U35" s="40">
        <f t="shared" si="14"/>
        <v>359.550599999999</v>
      </c>
      <c r="V35" s="61"/>
      <c r="W35" s="62"/>
      <c r="X35" s="63"/>
      <c r="Y35" s="64"/>
      <c r="Z35" s="69"/>
      <c r="AB35" s="49"/>
      <c r="AC35" s="49"/>
    </row>
    <row r="36" s="2" customFormat="1" spans="1:29">
      <c r="A36" s="73">
        <f t="shared" si="4"/>
        <v>32</v>
      </c>
      <c r="B36" s="74"/>
      <c r="C36" s="73"/>
      <c r="D36" s="72"/>
      <c r="E36" s="28"/>
      <c r="F36" s="28"/>
      <c r="G36" s="71"/>
      <c r="H36" s="30"/>
      <c r="I36" s="30"/>
      <c r="J36" s="31"/>
      <c r="K36" s="31"/>
      <c r="L36" s="32"/>
      <c r="M36" s="32"/>
      <c r="N36" s="32"/>
      <c r="O36" s="32"/>
      <c r="P36" s="32">
        <f t="shared" si="19"/>
        <v>0</v>
      </c>
      <c r="Q36" s="33"/>
      <c r="R36" s="33"/>
      <c r="S36" s="60"/>
      <c r="T36" s="35"/>
      <c r="U36" s="34"/>
      <c r="V36" s="61"/>
      <c r="W36" s="62"/>
      <c r="X36" s="63"/>
      <c r="Y36" s="64"/>
      <c r="Z36" s="69"/>
      <c r="AB36" s="49"/>
      <c r="AC36" s="49"/>
    </row>
    <row r="37" s="2" customFormat="1" spans="1:29">
      <c r="A37" s="76">
        <f t="shared" si="4"/>
        <v>33</v>
      </c>
      <c r="B37" s="77" t="s">
        <v>197</v>
      </c>
      <c r="C37" s="76" t="s">
        <v>414</v>
      </c>
      <c r="D37" s="58"/>
      <c r="E37" s="28" t="s">
        <v>237</v>
      </c>
      <c r="F37" s="28" t="s">
        <v>285</v>
      </c>
      <c r="G37" s="71">
        <v>32174.6</v>
      </c>
      <c r="H37" s="30">
        <v>0</v>
      </c>
      <c r="I37" s="30">
        <f t="shared" si="18"/>
        <v>32174.6</v>
      </c>
      <c r="J37" s="67">
        <v>32174.6</v>
      </c>
      <c r="K37" s="31">
        <f>I37-J37</f>
        <v>0</v>
      </c>
      <c r="L37" s="32">
        <f t="shared" si="15"/>
        <v>937.12427184466</v>
      </c>
      <c r="M37" s="32">
        <f t="shared" si="16"/>
        <v>56.2274563106796</v>
      </c>
      <c r="N37" s="32"/>
      <c r="O37" s="32">
        <f t="shared" si="17"/>
        <v>62.4749514563107</v>
      </c>
      <c r="P37" s="32">
        <f t="shared" si="19"/>
        <v>1055.82667961165</v>
      </c>
      <c r="Q37" s="33"/>
      <c r="R37" s="33">
        <f>P37-Q37</f>
        <v>1055.82667961165</v>
      </c>
      <c r="S37" s="60">
        <f t="shared" ref="S37:S42" si="20">G37</f>
        <v>32174.6</v>
      </c>
      <c r="T37" s="35"/>
      <c r="U37" s="34">
        <f>S37-T37</f>
        <v>32174.6</v>
      </c>
      <c r="V37" s="61">
        <v>32174.6</v>
      </c>
      <c r="W37" s="62"/>
      <c r="X37" s="63"/>
      <c r="Y37" s="64"/>
      <c r="Z37" s="63">
        <f>V37-W37-X37-Y37</f>
        <v>32174.6</v>
      </c>
      <c r="AB37" s="49"/>
      <c r="AC37" s="49"/>
    </row>
    <row r="38" s="2" customFormat="1" spans="1:29">
      <c r="A38" s="76">
        <f t="shared" si="4"/>
        <v>34</v>
      </c>
      <c r="B38" s="77" t="s">
        <v>197</v>
      </c>
      <c r="C38" s="76" t="s">
        <v>415</v>
      </c>
      <c r="D38" s="58"/>
      <c r="E38" s="28" t="s">
        <v>237</v>
      </c>
      <c r="F38" s="28" t="s">
        <v>285</v>
      </c>
      <c r="G38" s="71">
        <v>65688.7</v>
      </c>
      <c r="H38" s="30">
        <v>0</v>
      </c>
      <c r="I38" s="30">
        <f t="shared" si="18"/>
        <v>65688.7</v>
      </c>
      <c r="J38" s="67">
        <v>65688.7</v>
      </c>
      <c r="K38" s="31">
        <f t="shared" ref="K38:K47" si="21">K37+I38-J38</f>
        <v>0</v>
      </c>
      <c r="L38" s="32">
        <f t="shared" si="15"/>
        <v>1913.26310679612</v>
      </c>
      <c r="M38" s="32">
        <f t="shared" si="16"/>
        <v>114.795786407767</v>
      </c>
      <c r="N38" s="32"/>
      <c r="O38" s="32">
        <f t="shared" si="17"/>
        <v>127.550873786408</v>
      </c>
      <c r="P38" s="32">
        <f t="shared" si="19"/>
        <v>2155.60976699029</v>
      </c>
      <c r="Q38" s="33"/>
      <c r="R38" s="33">
        <f t="shared" ref="R38:R43" si="22">R37+P38-Q38</f>
        <v>3211.43644660194</v>
      </c>
      <c r="S38" s="60">
        <f t="shared" si="20"/>
        <v>65688.7</v>
      </c>
      <c r="T38" s="35"/>
      <c r="U38" s="34">
        <f t="shared" ref="U38:U49" si="23">U37+S38-T38</f>
        <v>97863.3</v>
      </c>
      <c r="V38" s="61">
        <v>65688.7</v>
      </c>
      <c r="W38" s="62"/>
      <c r="X38" s="63"/>
      <c r="Y38" s="64"/>
      <c r="Z38" s="63">
        <f t="shared" ref="Z38:Z49" si="24">Z37+V38-W38-X38-Y38</f>
        <v>97863.3</v>
      </c>
      <c r="AB38" s="49"/>
      <c r="AC38" s="49"/>
    </row>
    <row r="39" s="2" customFormat="1" spans="1:29">
      <c r="A39" s="76">
        <f t="shared" si="4"/>
        <v>35</v>
      </c>
      <c r="B39" s="77"/>
      <c r="C39" s="76" t="s">
        <v>295</v>
      </c>
      <c r="D39" s="58"/>
      <c r="E39" s="28" t="s">
        <v>237</v>
      </c>
      <c r="F39" s="28" t="s">
        <v>285</v>
      </c>
      <c r="G39" s="71">
        <v>69057.4</v>
      </c>
      <c r="H39" s="30">
        <v>0</v>
      </c>
      <c r="I39" s="30">
        <f t="shared" si="18"/>
        <v>69057.4</v>
      </c>
      <c r="J39" s="31"/>
      <c r="K39" s="31">
        <f t="shared" si="21"/>
        <v>69057.4</v>
      </c>
      <c r="L39" s="32">
        <f t="shared" si="15"/>
        <v>2011.38058252427</v>
      </c>
      <c r="M39" s="32">
        <f t="shared" si="16"/>
        <v>120.682834951456</v>
      </c>
      <c r="N39" s="32"/>
      <c r="O39" s="32">
        <f t="shared" si="17"/>
        <v>134.092038834951</v>
      </c>
      <c r="P39" s="32">
        <f t="shared" si="19"/>
        <v>2266.15545631068</v>
      </c>
      <c r="Q39" s="33"/>
      <c r="R39" s="33">
        <f t="shared" si="22"/>
        <v>5477.59190291262</v>
      </c>
      <c r="S39" s="60">
        <v>69057.4</v>
      </c>
      <c r="T39" s="35"/>
      <c r="U39" s="34">
        <f t="shared" si="23"/>
        <v>166920.7</v>
      </c>
      <c r="V39" s="61">
        <v>69057.4</v>
      </c>
      <c r="W39" s="62"/>
      <c r="X39" s="63"/>
      <c r="Y39" s="64"/>
      <c r="Z39" s="63">
        <f t="shared" si="24"/>
        <v>166920.7</v>
      </c>
      <c r="AB39" s="49"/>
      <c r="AC39" s="49"/>
    </row>
    <row r="40" s="2" customFormat="1" spans="1:29">
      <c r="A40" s="76">
        <f t="shared" si="4"/>
        <v>36</v>
      </c>
      <c r="B40" s="77"/>
      <c r="C40" s="76" t="s">
        <v>294</v>
      </c>
      <c r="D40" s="58"/>
      <c r="E40" s="28" t="s">
        <v>237</v>
      </c>
      <c r="F40" s="28" t="s">
        <v>285</v>
      </c>
      <c r="G40" s="71">
        <v>33824.75</v>
      </c>
      <c r="H40" s="30">
        <v>0</v>
      </c>
      <c r="I40" s="30">
        <f t="shared" si="18"/>
        <v>33824.75</v>
      </c>
      <c r="J40" s="31"/>
      <c r="K40" s="31">
        <f t="shared" si="21"/>
        <v>102882.15</v>
      </c>
      <c r="L40" s="32">
        <f t="shared" si="15"/>
        <v>985.186893203883</v>
      </c>
      <c r="M40" s="32">
        <f t="shared" si="16"/>
        <v>59.111213592233</v>
      </c>
      <c r="N40" s="32"/>
      <c r="O40" s="32">
        <f t="shared" si="17"/>
        <v>65.6791262135922</v>
      </c>
      <c r="P40" s="32">
        <f t="shared" si="19"/>
        <v>1109.97723300971</v>
      </c>
      <c r="Q40" s="33"/>
      <c r="R40" s="33">
        <f t="shared" si="22"/>
        <v>6587.56913592233</v>
      </c>
      <c r="S40" s="60">
        <v>33824.75</v>
      </c>
      <c r="T40" s="35"/>
      <c r="U40" s="34">
        <f t="shared" si="23"/>
        <v>200745.45</v>
      </c>
      <c r="V40" s="61">
        <v>33824.75</v>
      </c>
      <c r="W40" s="62"/>
      <c r="X40" s="63"/>
      <c r="Y40" s="64"/>
      <c r="Z40" s="63">
        <f t="shared" si="24"/>
        <v>200745.45</v>
      </c>
      <c r="AB40" s="49"/>
      <c r="AC40" s="49"/>
    </row>
    <row r="41" s="2" customFormat="1" spans="1:29">
      <c r="A41" s="76">
        <f t="shared" si="4"/>
        <v>37</v>
      </c>
      <c r="B41" s="77"/>
      <c r="C41" s="76" t="s">
        <v>416</v>
      </c>
      <c r="D41" s="58"/>
      <c r="E41" s="28"/>
      <c r="F41" s="28"/>
      <c r="G41" s="71"/>
      <c r="H41" s="30"/>
      <c r="I41" s="30">
        <f t="shared" si="18"/>
        <v>0</v>
      </c>
      <c r="J41" s="31"/>
      <c r="K41" s="31">
        <f t="shared" si="21"/>
        <v>102882.15</v>
      </c>
      <c r="L41" s="32"/>
      <c r="M41" s="32"/>
      <c r="N41" s="32"/>
      <c r="O41" s="32"/>
      <c r="P41" s="32"/>
      <c r="Q41" s="33"/>
      <c r="R41" s="33">
        <f t="shared" si="22"/>
        <v>6587.56913592233</v>
      </c>
      <c r="S41" s="60">
        <f t="shared" si="20"/>
        <v>0</v>
      </c>
      <c r="T41" s="35">
        <v>30000</v>
      </c>
      <c r="U41" s="34">
        <f t="shared" si="23"/>
        <v>170745.45</v>
      </c>
      <c r="V41" s="61"/>
      <c r="W41" s="62"/>
      <c r="X41" s="63"/>
      <c r="Y41" s="64">
        <v>30000</v>
      </c>
      <c r="Z41" s="63">
        <f t="shared" si="24"/>
        <v>170745.45</v>
      </c>
      <c r="AB41" s="49"/>
      <c r="AC41" s="49"/>
    </row>
    <row r="42" s="2" customFormat="1" spans="1:29">
      <c r="A42" s="76">
        <f t="shared" si="4"/>
        <v>38</v>
      </c>
      <c r="B42" s="77"/>
      <c r="C42" s="76" t="s">
        <v>416</v>
      </c>
      <c r="D42" s="58"/>
      <c r="E42" s="28"/>
      <c r="F42" s="28"/>
      <c r="G42" s="71"/>
      <c r="H42" s="30"/>
      <c r="I42" s="30"/>
      <c r="J42" s="31"/>
      <c r="K42" s="31">
        <f t="shared" si="21"/>
        <v>102882.15</v>
      </c>
      <c r="L42" s="32"/>
      <c r="M42" s="32"/>
      <c r="N42" s="32"/>
      <c r="O42" s="32"/>
      <c r="P42" s="32"/>
      <c r="Q42" s="33"/>
      <c r="R42" s="33">
        <f t="shared" si="22"/>
        <v>6587.56913592233</v>
      </c>
      <c r="S42" s="60">
        <f t="shared" si="20"/>
        <v>0</v>
      </c>
      <c r="T42" s="35">
        <v>60000</v>
      </c>
      <c r="U42" s="34">
        <f t="shared" si="23"/>
        <v>110745.45</v>
      </c>
      <c r="V42" s="61"/>
      <c r="W42" s="62"/>
      <c r="X42" s="63"/>
      <c r="Y42" s="64">
        <v>60000</v>
      </c>
      <c r="Z42" s="63">
        <f t="shared" si="24"/>
        <v>110745.45</v>
      </c>
      <c r="AB42" s="49"/>
      <c r="AC42" s="49"/>
    </row>
    <row r="43" s="2" customFormat="1" spans="1:29">
      <c r="A43" s="76">
        <f t="shared" si="4"/>
        <v>39</v>
      </c>
      <c r="B43" s="77"/>
      <c r="C43" s="76" t="s">
        <v>417</v>
      </c>
      <c r="D43" s="58"/>
      <c r="E43" s="28"/>
      <c r="F43" s="28"/>
      <c r="G43" s="71"/>
      <c r="H43" s="30"/>
      <c r="I43" s="30"/>
      <c r="J43" s="31"/>
      <c r="K43" s="31">
        <f t="shared" si="21"/>
        <v>102882.15</v>
      </c>
      <c r="L43" s="32"/>
      <c r="M43" s="32"/>
      <c r="N43" s="32"/>
      <c r="O43" s="32"/>
      <c r="P43" s="32"/>
      <c r="Q43" s="33">
        <f>3021.4+190.03</f>
        <v>3211.43</v>
      </c>
      <c r="R43" s="40">
        <f t="shared" si="22"/>
        <v>3376.13913592233</v>
      </c>
      <c r="S43" s="60"/>
      <c r="T43" s="35"/>
      <c r="U43" s="34">
        <f t="shared" si="23"/>
        <v>110745.45</v>
      </c>
      <c r="V43" s="61"/>
      <c r="W43" s="62"/>
      <c r="X43" s="63"/>
      <c r="Y43" s="64"/>
      <c r="Z43" s="63">
        <f t="shared" si="24"/>
        <v>110745.45</v>
      </c>
      <c r="AB43" s="49"/>
      <c r="AC43" s="49"/>
    </row>
    <row r="44" s="2" customFormat="1" spans="1:29">
      <c r="A44" s="76">
        <f t="shared" si="4"/>
        <v>40</v>
      </c>
      <c r="B44" s="77"/>
      <c r="C44" s="76" t="s">
        <v>418</v>
      </c>
      <c r="D44" s="58"/>
      <c r="E44" s="28"/>
      <c r="F44" s="28"/>
      <c r="G44" s="78"/>
      <c r="H44" s="30"/>
      <c r="I44" s="30"/>
      <c r="J44" s="31"/>
      <c r="K44" s="31">
        <f t="shared" si="21"/>
        <v>102882.15</v>
      </c>
      <c r="L44" s="32"/>
      <c r="M44" s="32"/>
      <c r="N44" s="32"/>
      <c r="O44" s="32"/>
      <c r="P44" s="32"/>
      <c r="Q44" s="33"/>
      <c r="R44" s="40"/>
      <c r="S44" s="60"/>
      <c r="T44" s="35"/>
      <c r="U44" s="34">
        <f t="shared" si="23"/>
        <v>110745.45</v>
      </c>
      <c r="V44" s="61"/>
      <c r="W44" s="62"/>
      <c r="X44" s="63"/>
      <c r="Y44" s="64"/>
      <c r="Z44" s="63">
        <f t="shared" si="24"/>
        <v>110745.45</v>
      </c>
      <c r="AB44" s="49"/>
      <c r="AC44" s="49"/>
    </row>
    <row r="45" s="2" customFormat="1" spans="1:29">
      <c r="A45" s="76">
        <f t="shared" si="4"/>
        <v>41</v>
      </c>
      <c r="B45" s="77"/>
      <c r="C45" s="76" t="s">
        <v>419</v>
      </c>
      <c r="D45" s="58"/>
      <c r="E45" s="28"/>
      <c r="F45" s="28"/>
      <c r="G45" s="78"/>
      <c r="H45" s="30"/>
      <c r="I45" s="30"/>
      <c r="J45" s="31"/>
      <c r="K45" s="39">
        <f t="shared" si="21"/>
        <v>102882.15</v>
      </c>
      <c r="L45" s="32"/>
      <c r="M45" s="32"/>
      <c r="N45" s="32"/>
      <c r="O45" s="32"/>
      <c r="P45" s="32"/>
      <c r="Q45" s="33"/>
      <c r="R45" s="40"/>
      <c r="S45" s="60"/>
      <c r="T45" s="35"/>
      <c r="U45" s="34">
        <f t="shared" si="23"/>
        <v>110745.45</v>
      </c>
      <c r="V45" s="61"/>
      <c r="W45" s="62"/>
      <c r="X45" s="63"/>
      <c r="Y45" s="64"/>
      <c r="Z45" s="63">
        <f t="shared" si="24"/>
        <v>110745.45</v>
      </c>
      <c r="AB45" s="49"/>
      <c r="AC45" s="49"/>
    </row>
    <row r="46" s="2" customFormat="1" spans="1:29">
      <c r="A46" s="76">
        <f t="shared" si="4"/>
        <v>42</v>
      </c>
      <c r="B46" s="77"/>
      <c r="C46" s="76" t="s">
        <v>420</v>
      </c>
      <c r="D46" s="58"/>
      <c r="E46" s="28"/>
      <c r="F46" s="28"/>
      <c r="G46" s="71"/>
      <c r="H46" s="30"/>
      <c r="I46" s="30"/>
      <c r="J46" s="79">
        <v>69057.4</v>
      </c>
      <c r="K46" s="39">
        <f t="shared" si="21"/>
        <v>33824.75</v>
      </c>
      <c r="L46" s="32"/>
      <c r="M46" s="32"/>
      <c r="N46" s="32"/>
      <c r="O46" s="32"/>
      <c r="P46" s="32"/>
      <c r="Q46" s="33"/>
      <c r="R46" s="40"/>
      <c r="S46" s="60"/>
      <c r="T46" s="35"/>
      <c r="U46" s="34">
        <f t="shared" si="23"/>
        <v>110745.45</v>
      </c>
      <c r="V46" s="61"/>
      <c r="W46" s="62"/>
      <c r="X46" s="63"/>
      <c r="Y46" s="64"/>
      <c r="Z46" s="63">
        <f t="shared" si="24"/>
        <v>110745.45</v>
      </c>
      <c r="AB46" s="49"/>
      <c r="AC46" s="49"/>
    </row>
    <row r="47" s="2" customFormat="1" spans="1:29">
      <c r="A47" s="76">
        <f t="shared" si="4"/>
        <v>43</v>
      </c>
      <c r="B47" s="77"/>
      <c r="C47" s="76" t="s">
        <v>421</v>
      </c>
      <c r="D47" s="58"/>
      <c r="E47" s="28"/>
      <c r="F47" s="28"/>
      <c r="G47" s="71"/>
      <c r="H47" s="30"/>
      <c r="I47" s="30"/>
      <c r="J47" s="79">
        <v>33824.75</v>
      </c>
      <c r="K47" s="39">
        <f t="shared" si="21"/>
        <v>0</v>
      </c>
      <c r="L47" s="32"/>
      <c r="M47" s="32"/>
      <c r="N47" s="32"/>
      <c r="O47" s="32"/>
      <c r="P47" s="32"/>
      <c r="Q47" s="33"/>
      <c r="R47" s="40"/>
      <c r="S47" s="60"/>
      <c r="T47" s="35"/>
      <c r="U47" s="34">
        <f t="shared" si="23"/>
        <v>110745.45</v>
      </c>
      <c r="V47" s="61"/>
      <c r="W47" s="62"/>
      <c r="X47" s="63"/>
      <c r="Y47" s="64"/>
      <c r="Z47" s="63">
        <f t="shared" si="24"/>
        <v>110745.45</v>
      </c>
      <c r="AB47" s="49"/>
      <c r="AC47" s="49"/>
    </row>
    <row r="48" s="2" customFormat="1" ht="22" customHeight="1" spans="1:29">
      <c r="A48" s="76">
        <f t="shared" si="4"/>
        <v>44</v>
      </c>
      <c r="B48" s="77"/>
      <c r="C48" s="76" t="s">
        <v>302</v>
      </c>
      <c r="D48" s="58"/>
      <c r="E48" s="28"/>
      <c r="F48" s="28"/>
      <c r="G48" s="71"/>
      <c r="H48" s="30"/>
      <c r="I48" s="30"/>
      <c r="J48" s="30"/>
      <c r="K48" s="39"/>
      <c r="L48" s="32"/>
      <c r="M48" s="32"/>
      <c r="N48" s="32"/>
      <c r="O48" s="32"/>
      <c r="P48" s="32"/>
      <c r="Q48" s="33"/>
      <c r="R48" s="40"/>
      <c r="S48" s="60"/>
      <c r="T48" s="35">
        <v>70000</v>
      </c>
      <c r="U48" s="34">
        <f t="shared" si="23"/>
        <v>40745.45</v>
      </c>
      <c r="V48" s="61"/>
      <c r="W48" s="62"/>
      <c r="X48" s="63"/>
      <c r="Y48" s="64">
        <v>70000</v>
      </c>
      <c r="Z48" s="63">
        <f t="shared" si="24"/>
        <v>40745.45</v>
      </c>
      <c r="AB48" s="49"/>
      <c r="AC48" s="49"/>
    </row>
    <row r="49" s="2" customFormat="1" spans="1:29">
      <c r="A49" s="76">
        <f t="shared" si="4"/>
        <v>45</v>
      </c>
      <c r="B49" s="77"/>
      <c r="C49" s="76" t="s">
        <v>422</v>
      </c>
      <c r="D49" s="58"/>
      <c r="E49" s="28"/>
      <c r="F49" s="28"/>
      <c r="G49" s="71"/>
      <c r="H49" s="30"/>
      <c r="I49" s="30"/>
      <c r="J49" s="30"/>
      <c r="K49" s="39"/>
      <c r="L49" s="32"/>
      <c r="M49" s="32"/>
      <c r="N49" s="32"/>
      <c r="O49" s="32"/>
      <c r="P49" s="32"/>
      <c r="Q49" s="33"/>
      <c r="R49" s="40"/>
      <c r="S49" s="60"/>
      <c r="T49" s="35">
        <v>32000</v>
      </c>
      <c r="U49" s="40">
        <f t="shared" si="23"/>
        <v>8745.44999999998</v>
      </c>
      <c r="V49" s="61"/>
      <c r="W49" s="62"/>
      <c r="X49" s="63"/>
      <c r="Y49" s="64">
        <v>32000</v>
      </c>
      <c r="Z49" s="69">
        <f t="shared" si="24"/>
        <v>8745.44999999998</v>
      </c>
      <c r="AB49" s="49"/>
      <c r="AC49" s="49"/>
    </row>
    <row r="50" s="2" customFormat="1" ht="33" spans="1:29">
      <c r="A50" s="80">
        <f t="shared" si="4"/>
        <v>46</v>
      </c>
      <c r="B50" s="81" t="s">
        <v>423</v>
      </c>
      <c r="C50" s="80" t="s">
        <v>424</v>
      </c>
      <c r="D50" s="65" t="s">
        <v>62</v>
      </c>
      <c r="E50" s="28" t="s">
        <v>105</v>
      </c>
      <c r="F50" s="28" t="s">
        <v>285</v>
      </c>
      <c r="G50" s="40">
        <f>100000*0.7</f>
        <v>70000</v>
      </c>
      <c r="H50" s="30">
        <v>3500</v>
      </c>
      <c r="I50" s="30">
        <f t="shared" ref="I50:I57" si="25">G50-H50</f>
        <v>66500</v>
      </c>
      <c r="J50" s="82">
        <v>66500</v>
      </c>
      <c r="K50" s="39">
        <f>I50-J50</f>
        <v>0</v>
      </c>
      <c r="L50" s="32">
        <f>J50/1.03*0.03</f>
        <v>1936.8932038835</v>
      </c>
      <c r="M50" s="32">
        <f>L50*0.06</f>
        <v>116.21359223301</v>
      </c>
      <c r="N50" s="32"/>
      <c r="O50" s="32">
        <f>J50/1.03*0.002</f>
        <v>129.126213592233</v>
      </c>
      <c r="P50" s="32">
        <f>SUM(L50:O50)</f>
        <v>2182.23300970874</v>
      </c>
      <c r="Q50" s="83"/>
      <c r="R50" s="33">
        <f>P50-Q50</f>
        <v>2182.23300970874</v>
      </c>
      <c r="S50" s="60">
        <f t="shared" ref="S50:S58" si="26">G50</f>
        <v>70000</v>
      </c>
      <c r="T50" s="35"/>
      <c r="U50" s="34">
        <f>S50-T50</f>
        <v>70000</v>
      </c>
      <c r="V50" s="61">
        <v>70000</v>
      </c>
      <c r="W50" s="62"/>
      <c r="X50" s="63">
        <v>3500</v>
      </c>
      <c r="Y50" s="64"/>
      <c r="Z50" s="63">
        <f>V50-W50-X50-Y50</f>
        <v>66500</v>
      </c>
      <c r="AB50" s="49"/>
      <c r="AC50" s="49"/>
    </row>
    <row r="51" s="2" customFormat="1" ht="33" spans="1:29">
      <c r="A51" s="80">
        <f t="shared" si="4"/>
        <v>47</v>
      </c>
      <c r="B51" s="81"/>
      <c r="C51" s="80" t="s">
        <v>425</v>
      </c>
      <c r="D51" s="65"/>
      <c r="E51" s="28"/>
      <c r="F51" s="28"/>
      <c r="G51" s="40"/>
      <c r="H51" s="30"/>
      <c r="I51" s="30">
        <f t="shared" si="25"/>
        <v>0</v>
      </c>
      <c r="J51" s="30"/>
      <c r="K51" s="31"/>
      <c r="L51" s="32"/>
      <c r="M51" s="32"/>
      <c r="N51" s="32"/>
      <c r="O51" s="32"/>
      <c r="P51" s="32"/>
      <c r="Q51" s="33"/>
      <c r="R51" s="40">
        <f t="shared" ref="R51:R58" si="27">R50+P51-Q51</f>
        <v>2182.23300970874</v>
      </c>
      <c r="S51" s="60"/>
      <c r="T51" s="35"/>
      <c r="U51" s="34">
        <f t="shared" ref="U51:U63" si="28">U50+S51-T51</f>
        <v>70000</v>
      </c>
      <c r="V51" s="61"/>
      <c r="W51" s="62"/>
      <c r="X51" s="63"/>
      <c r="Y51" s="64"/>
      <c r="Z51" s="63">
        <f t="shared" ref="Z51:Z53" si="29">Z50+V51-W51-X51-Y51</f>
        <v>66500</v>
      </c>
      <c r="AB51" s="49"/>
      <c r="AC51" s="49"/>
    </row>
    <row r="52" s="2" customFormat="1" ht="33" spans="1:29">
      <c r="A52" s="80">
        <f t="shared" si="4"/>
        <v>48</v>
      </c>
      <c r="B52" s="81"/>
      <c r="C52" s="80" t="s">
        <v>426</v>
      </c>
      <c r="D52" s="65"/>
      <c r="E52" s="28"/>
      <c r="F52" s="28"/>
      <c r="G52" s="40"/>
      <c r="H52" s="30"/>
      <c r="I52" s="30">
        <f t="shared" si="25"/>
        <v>0</v>
      </c>
      <c r="J52" s="30"/>
      <c r="K52" s="31"/>
      <c r="L52" s="32"/>
      <c r="M52" s="32"/>
      <c r="N52" s="32"/>
      <c r="O52" s="32"/>
      <c r="P52" s="32"/>
      <c r="Q52" s="33"/>
      <c r="R52" s="40"/>
      <c r="S52" s="60"/>
      <c r="T52" s="35"/>
      <c r="U52" s="34"/>
      <c r="V52" s="61"/>
      <c r="W52" s="62"/>
      <c r="X52" s="63"/>
      <c r="Y52" s="64">
        <v>4539.92</v>
      </c>
      <c r="Z52" s="63">
        <f t="shared" si="29"/>
        <v>61960.08</v>
      </c>
      <c r="AB52" s="49"/>
      <c r="AC52" s="49"/>
    </row>
    <row r="53" s="2" customFormat="1" spans="1:29">
      <c r="A53" s="80">
        <f t="shared" si="4"/>
        <v>49</v>
      </c>
      <c r="B53" s="81"/>
      <c r="C53" s="80" t="s">
        <v>427</v>
      </c>
      <c r="D53" s="65"/>
      <c r="E53" s="28"/>
      <c r="F53" s="28"/>
      <c r="G53" s="40"/>
      <c r="H53" s="30"/>
      <c r="I53" s="30">
        <f t="shared" si="25"/>
        <v>0</v>
      </c>
      <c r="J53" s="30"/>
      <c r="K53" s="31"/>
      <c r="L53" s="32"/>
      <c r="M53" s="32"/>
      <c r="N53" s="32"/>
      <c r="O53" s="32"/>
      <c r="P53" s="32"/>
      <c r="Q53" s="33"/>
      <c r="R53" s="33"/>
      <c r="S53" s="60">
        <f t="shared" si="26"/>
        <v>0</v>
      </c>
      <c r="T53" s="35">
        <v>70000</v>
      </c>
      <c r="U53" s="40">
        <f>U51+S53-T53</f>
        <v>0</v>
      </c>
      <c r="V53" s="61"/>
      <c r="W53" s="62"/>
      <c r="X53" s="63"/>
      <c r="Y53" s="64">
        <v>70000</v>
      </c>
      <c r="Z53" s="69">
        <f t="shared" si="29"/>
        <v>-8039.92</v>
      </c>
      <c r="AB53" s="49"/>
      <c r="AC53" s="49"/>
    </row>
    <row r="54" s="2" customFormat="1" spans="1:29">
      <c r="A54" s="84">
        <f t="shared" si="4"/>
        <v>50</v>
      </c>
      <c r="B54" s="85" t="s">
        <v>308</v>
      </c>
      <c r="C54" s="84" t="s">
        <v>428</v>
      </c>
      <c r="D54" s="58"/>
      <c r="E54" s="28" t="s">
        <v>240</v>
      </c>
      <c r="F54" s="28" t="s">
        <v>285</v>
      </c>
      <c r="G54" s="40">
        <v>21690.88</v>
      </c>
      <c r="H54" s="30"/>
      <c r="I54" s="30">
        <f t="shared" si="25"/>
        <v>21690.88</v>
      </c>
      <c r="J54" s="82">
        <v>21690.88</v>
      </c>
      <c r="K54" s="31">
        <f>I54-J54</f>
        <v>0</v>
      </c>
      <c r="L54" s="32">
        <f t="shared" ref="L50:L58" si="30">G54/1.03*0.03</f>
        <v>631.773203883495</v>
      </c>
      <c r="M54" s="32">
        <f t="shared" ref="M50:M58" si="31">L54*0.12/2</f>
        <v>37.9063922330097</v>
      </c>
      <c r="N54" s="32"/>
      <c r="O54" s="32">
        <f t="shared" ref="O50:O58" si="32">G54/1.03*0.002</f>
        <v>42.118213592233</v>
      </c>
      <c r="P54" s="86">
        <f t="shared" ref="P50:P58" si="33">SUM(L54:O54)</f>
        <v>711.797809708738</v>
      </c>
      <c r="Q54" s="33"/>
      <c r="R54" s="33">
        <f>P54-Q54</f>
        <v>711.797809708738</v>
      </c>
      <c r="S54" s="60">
        <f t="shared" si="26"/>
        <v>21690.88</v>
      </c>
      <c r="T54" s="35"/>
      <c r="U54" s="34">
        <f>S54-T54</f>
        <v>21690.88</v>
      </c>
      <c r="V54" s="61">
        <v>21690.88</v>
      </c>
      <c r="W54" s="62"/>
      <c r="X54" s="63"/>
      <c r="Y54" s="64"/>
      <c r="Z54" s="63">
        <f>V54-W54-X54-Y54</f>
        <v>21690.88</v>
      </c>
      <c r="AB54" s="49"/>
      <c r="AC54" s="49"/>
    </row>
    <row r="55" s="2" customFormat="1" spans="1:29">
      <c r="A55" s="84">
        <f t="shared" si="4"/>
        <v>51</v>
      </c>
      <c r="B55" s="85" t="s">
        <v>310</v>
      </c>
      <c r="C55" s="84" t="s">
        <v>429</v>
      </c>
      <c r="D55" s="58"/>
      <c r="E55" s="28" t="s">
        <v>240</v>
      </c>
      <c r="F55" s="28" t="s">
        <v>285</v>
      </c>
      <c r="G55" s="40">
        <v>17748.73</v>
      </c>
      <c r="H55" s="30"/>
      <c r="I55" s="30">
        <f t="shared" si="25"/>
        <v>17748.73</v>
      </c>
      <c r="J55" s="82">
        <v>17748.73</v>
      </c>
      <c r="K55" s="31">
        <f t="shared" ref="K55:K57" si="34">K54+I55-J55</f>
        <v>0</v>
      </c>
      <c r="L55" s="32">
        <f t="shared" si="30"/>
        <v>516.953300970874</v>
      </c>
      <c r="M55" s="32">
        <f t="shared" si="31"/>
        <v>31.0171980582524</v>
      </c>
      <c r="N55" s="32"/>
      <c r="O55" s="32">
        <f t="shared" si="32"/>
        <v>34.4635533980582</v>
      </c>
      <c r="P55" s="86">
        <f t="shared" si="33"/>
        <v>582.434052427185</v>
      </c>
      <c r="Q55" s="33"/>
      <c r="R55" s="33">
        <f t="shared" si="27"/>
        <v>1294.23186213592</v>
      </c>
      <c r="S55" s="60">
        <f t="shared" si="26"/>
        <v>17748.73</v>
      </c>
      <c r="T55" s="35"/>
      <c r="U55" s="34">
        <f t="shared" si="28"/>
        <v>39439.61</v>
      </c>
      <c r="V55" s="61">
        <v>17748.73</v>
      </c>
      <c r="W55" s="62"/>
      <c r="X55" s="63"/>
      <c r="Y55" s="64"/>
      <c r="Z55" s="63">
        <f t="shared" ref="Z55:Z63" si="35">Z54+V55-W55-X55-Y55</f>
        <v>39439.61</v>
      </c>
      <c r="AB55" s="49"/>
      <c r="AC55" s="49"/>
    </row>
    <row r="56" s="2" customFormat="1" spans="1:29">
      <c r="A56" s="84">
        <f t="shared" si="4"/>
        <v>52</v>
      </c>
      <c r="B56" s="85" t="s">
        <v>312</v>
      </c>
      <c r="C56" s="84" t="s">
        <v>430</v>
      </c>
      <c r="D56" s="58"/>
      <c r="E56" s="28" t="s">
        <v>240</v>
      </c>
      <c r="F56" s="28" t="s">
        <v>285</v>
      </c>
      <c r="G56" s="40">
        <v>4432.25</v>
      </c>
      <c r="H56" s="30"/>
      <c r="I56" s="30">
        <f t="shared" si="25"/>
        <v>4432.25</v>
      </c>
      <c r="J56" s="82">
        <v>4432.25</v>
      </c>
      <c r="K56" s="31">
        <f t="shared" si="34"/>
        <v>0</v>
      </c>
      <c r="L56" s="32">
        <f t="shared" si="30"/>
        <v>129.094660194175</v>
      </c>
      <c r="M56" s="32">
        <f t="shared" si="31"/>
        <v>7.7456796116505</v>
      </c>
      <c r="N56" s="32"/>
      <c r="O56" s="32">
        <f t="shared" si="32"/>
        <v>8.60631067961165</v>
      </c>
      <c r="P56" s="86">
        <f t="shared" si="33"/>
        <v>145.446650485437</v>
      </c>
      <c r="Q56" s="33"/>
      <c r="R56" s="33">
        <f t="shared" si="27"/>
        <v>1439.67851262136</v>
      </c>
      <c r="S56" s="60">
        <f t="shared" si="26"/>
        <v>4432.25</v>
      </c>
      <c r="T56" s="35"/>
      <c r="U56" s="34">
        <f t="shared" si="28"/>
        <v>43871.86</v>
      </c>
      <c r="V56" s="61">
        <v>4432.25</v>
      </c>
      <c r="W56" s="62"/>
      <c r="X56" s="63"/>
      <c r="Y56" s="64"/>
      <c r="Z56" s="63">
        <f t="shared" si="35"/>
        <v>43871.86</v>
      </c>
      <c r="AB56" s="49"/>
      <c r="AC56" s="49"/>
    </row>
    <row r="57" s="2" customFormat="1" spans="1:29">
      <c r="A57" s="84">
        <f t="shared" si="4"/>
        <v>53</v>
      </c>
      <c r="B57" s="85" t="s">
        <v>314</v>
      </c>
      <c r="C57" s="84" t="s">
        <v>431</v>
      </c>
      <c r="D57" s="58"/>
      <c r="E57" s="28" t="s">
        <v>240</v>
      </c>
      <c r="F57" s="28" t="s">
        <v>285</v>
      </c>
      <c r="G57" s="40">
        <v>10830.93</v>
      </c>
      <c r="H57" s="30"/>
      <c r="I57" s="30">
        <f t="shared" si="25"/>
        <v>10830.93</v>
      </c>
      <c r="J57" s="82">
        <v>10830.93</v>
      </c>
      <c r="K57" s="39">
        <f t="shared" si="34"/>
        <v>0</v>
      </c>
      <c r="L57" s="32">
        <f t="shared" si="30"/>
        <v>315.463980582524</v>
      </c>
      <c r="M57" s="32">
        <f t="shared" si="31"/>
        <v>18.9278388349514</v>
      </c>
      <c r="N57" s="32"/>
      <c r="O57" s="32">
        <f t="shared" si="32"/>
        <v>21.030932038835</v>
      </c>
      <c r="P57" s="86">
        <f t="shared" si="33"/>
        <v>355.42275145631</v>
      </c>
      <c r="Q57" s="33"/>
      <c r="R57" s="33">
        <f t="shared" si="27"/>
        <v>1795.10126407767</v>
      </c>
      <c r="S57" s="60">
        <f t="shared" si="26"/>
        <v>10830.93</v>
      </c>
      <c r="T57" s="35"/>
      <c r="U57" s="34">
        <f t="shared" si="28"/>
        <v>54702.79</v>
      </c>
      <c r="V57" s="61">
        <v>10830.93</v>
      </c>
      <c r="W57" s="62"/>
      <c r="X57" s="63"/>
      <c r="Y57" s="64"/>
      <c r="Z57" s="63">
        <f t="shared" si="35"/>
        <v>54702.79</v>
      </c>
      <c r="AB57" s="49"/>
      <c r="AC57" s="49"/>
    </row>
    <row r="58" s="2" customFormat="1" spans="1:29">
      <c r="A58" s="84">
        <f t="shared" si="4"/>
        <v>54</v>
      </c>
      <c r="B58" s="85" t="s">
        <v>316</v>
      </c>
      <c r="C58" s="84" t="s">
        <v>432</v>
      </c>
      <c r="D58" s="65" t="s">
        <v>62</v>
      </c>
      <c r="E58" s="28" t="s">
        <v>240</v>
      </c>
      <c r="F58" s="28" t="s">
        <v>285</v>
      </c>
      <c r="G58" s="87">
        <v>12338.35</v>
      </c>
      <c r="H58" s="30"/>
      <c r="I58" s="30"/>
      <c r="J58" s="30"/>
      <c r="K58" s="30"/>
      <c r="L58" s="32">
        <f t="shared" si="30"/>
        <v>359.369417475728</v>
      </c>
      <c r="M58" s="32">
        <f t="shared" si="31"/>
        <v>21.5621650485437</v>
      </c>
      <c r="N58" s="32"/>
      <c r="O58" s="32">
        <f t="shared" si="32"/>
        <v>23.9579611650485</v>
      </c>
      <c r="P58" s="86">
        <f t="shared" si="33"/>
        <v>404.88954368932</v>
      </c>
      <c r="Q58" s="33"/>
      <c r="R58" s="40">
        <f t="shared" si="27"/>
        <v>2199.99080776699</v>
      </c>
      <c r="S58" s="60">
        <f t="shared" si="26"/>
        <v>12338.35</v>
      </c>
      <c r="T58" s="35"/>
      <c r="U58" s="34">
        <f t="shared" si="28"/>
        <v>67041.14</v>
      </c>
      <c r="V58" s="61">
        <v>408.77</v>
      </c>
      <c r="W58" s="62"/>
      <c r="X58" s="63"/>
      <c r="Y58" s="64"/>
      <c r="Z58" s="63">
        <f t="shared" si="35"/>
        <v>55111.56</v>
      </c>
      <c r="AB58" s="49"/>
      <c r="AC58" s="49"/>
    </row>
    <row r="59" s="2" customFormat="1" spans="1:29">
      <c r="A59" s="84">
        <f t="shared" si="4"/>
        <v>55</v>
      </c>
      <c r="B59" s="85"/>
      <c r="C59" s="84" t="s">
        <v>433</v>
      </c>
      <c r="D59" s="28"/>
      <c r="E59" s="28"/>
      <c r="F59" s="28"/>
      <c r="G59" s="87"/>
      <c r="H59" s="30"/>
      <c r="I59" s="30">
        <f>G59-H59</f>
        <v>0</v>
      </c>
      <c r="J59" s="30"/>
      <c r="K59" s="30"/>
      <c r="L59" s="32"/>
      <c r="M59" s="32"/>
      <c r="N59" s="32"/>
      <c r="O59" s="32"/>
      <c r="P59" s="32"/>
      <c r="Q59" s="33"/>
      <c r="R59" s="40"/>
      <c r="S59" s="60"/>
      <c r="T59" s="35">
        <v>20250</v>
      </c>
      <c r="U59" s="34">
        <f t="shared" si="28"/>
        <v>46791.14</v>
      </c>
      <c r="V59" s="61"/>
      <c r="W59" s="62"/>
      <c r="X59" s="63"/>
      <c r="Y59" s="64">
        <v>20250</v>
      </c>
      <c r="Z59" s="63">
        <f t="shared" si="35"/>
        <v>34861.56</v>
      </c>
      <c r="AB59" s="49"/>
      <c r="AC59" s="49"/>
    </row>
    <row r="60" s="2" customFormat="1" spans="1:29">
      <c r="A60" s="84">
        <f t="shared" si="4"/>
        <v>56</v>
      </c>
      <c r="B60" s="85"/>
      <c r="C60" s="84" t="s">
        <v>434</v>
      </c>
      <c r="D60" s="28"/>
      <c r="E60" s="28"/>
      <c r="F60" s="28"/>
      <c r="G60" s="87"/>
      <c r="H60" s="30"/>
      <c r="I60" s="30"/>
      <c r="J60" s="30"/>
      <c r="K60" s="30"/>
      <c r="L60" s="32"/>
      <c r="M60" s="32"/>
      <c r="N60" s="32"/>
      <c r="O60" s="32"/>
      <c r="P60" s="32"/>
      <c r="Q60" s="33"/>
      <c r="R60" s="40"/>
      <c r="S60" s="60"/>
      <c r="T60" s="35">
        <v>15690</v>
      </c>
      <c r="U60" s="34">
        <f t="shared" si="28"/>
        <v>31101.14</v>
      </c>
      <c r="V60" s="61"/>
      <c r="W60" s="62"/>
      <c r="X60" s="63"/>
      <c r="Y60" s="64">
        <v>15690</v>
      </c>
      <c r="Z60" s="63">
        <f t="shared" si="35"/>
        <v>19171.56</v>
      </c>
      <c r="AB60" s="49"/>
      <c r="AC60" s="49"/>
    </row>
    <row r="61" s="2" customFormat="1" spans="1:29">
      <c r="A61" s="84">
        <f t="shared" si="4"/>
        <v>57</v>
      </c>
      <c r="B61" s="85"/>
      <c r="C61" s="84" t="s">
        <v>435</v>
      </c>
      <c r="D61" s="28"/>
      <c r="E61" s="28"/>
      <c r="F61" s="28"/>
      <c r="G61" s="87"/>
      <c r="H61" s="30"/>
      <c r="I61" s="30"/>
      <c r="J61" s="30"/>
      <c r="K61" s="30"/>
      <c r="L61" s="32"/>
      <c r="M61" s="32"/>
      <c r="N61" s="32"/>
      <c r="O61" s="32"/>
      <c r="P61" s="32"/>
      <c r="Q61" s="33"/>
      <c r="R61" s="40"/>
      <c r="S61" s="60"/>
      <c r="T61" s="35">
        <v>3500</v>
      </c>
      <c r="U61" s="34">
        <f t="shared" si="28"/>
        <v>27601.14</v>
      </c>
      <c r="V61" s="61"/>
      <c r="W61" s="62"/>
      <c r="X61" s="63"/>
      <c r="Y61" s="64">
        <v>3500</v>
      </c>
      <c r="Z61" s="63">
        <f t="shared" si="35"/>
        <v>15671.56</v>
      </c>
      <c r="AB61" s="49"/>
      <c r="AC61" s="49"/>
    </row>
    <row r="62" s="2" customFormat="1" spans="1:29">
      <c r="A62" s="84">
        <f t="shared" si="4"/>
        <v>58</v>
      </c>
      <c r="B62" s="85"/>
      <c r="C62" s="84" t="s">
        <v>436</v>
      </c>
      <c r="D62" s="28"/>
      <c r="E62" s="28"/>
      <c r="F62" s="28"/>
      <c r="G62" s="87"/>
      <c r="H62" s="30"/>
      <c r="I62" s="30"/>
      <c r="J62" s="30"/>
      <c r="K62" s="30"/>
      <c r="L62" s="32"/>
      <c r="M62" s="32"/>
      <c r="N62" s="32"/>
      <c r="O62" s="32"/>
      <c r="P62" s="32"/>
      <c r="Q62" s="33"/>
      <c r="R62" s="40"/>
      <c r="S62" s="60"/>
      <c r="T62" s="35">
        <v>9120</v>
      </c>
      <c r="U62" s="34">
        <f t="shared" si="28"/>
        <v>18481.14</v>
      </c>
      <c r="V62" s="61"/>
      <c r="W62" s="62"/>
      <c r="X62" s="63"/>
      <c r="Y62" s="64">
        <v>9120</v>
      </c>
      <c r="Z62" s="63">
        <f t="shared" si="35"/>
        <v>6551.56</v>
      </c>
      <c r="AB62" s="49"/>
      <c r="AC62" s="49"/>
    </row>
    <row r="63" s="2" customFormat="1" spans="1:29">
      <c r="A63" s="84">
        <f t="shared" si="4"/>
        <v>59</v>
      </c>
      <c r="B63" s="85"/>
      <c r="C63" s="84" t="s">
        <v>437</v>
      </c>
      <c r="D63" s="65" t="s">
        <v>62</v>
      </c>
      <c r="E63" s="28"/>
      <c r="F63" s="28"/>
      <c r="G63" s="87"/>
      <c r="H63" s="30"/>
      <c r="I63" s="30"/>
      <c r="J63" s="30"/>
      <c r="K63" s="30"/>
      <c r="L63" s="32"/>
      <c r="M63" s="32"/>
      <c r="N63" s="32"/>
      <c r="O63" s="32"/>
      <c r="P63" s="32"/>
      <c r="Q63" s="33"/>
      <c r="R63" s="40"/>
      <c r="S63" s="60"/>
      <c r="T63" s="35">
        <v>11400</v>
      </c>
      <c r="U63" s="40">
        <f t="shared" si="28"/>
        <v>7081.14</v>
      </c>
      <c r="V63" s="61"/>
      <c r="W63" s="62"/>
      <c r="X63" s="63"/>
      <c r="Y63" s="64">
        <v>11400</v>
      </c>
      <c r="Z63" s="69">
        <f t="shared" si="35"/>
        <v>-4848.44</v>
      </c>
      <c r="AB63" s="49"/>
      <c r="AC63" s="49"/>
    </row>
    <row r="64" s="2" customFormat="1" spans="1:29">
      <c r="A64" s="88">
        <f t="shared" si="4"/>
        <v>60</v>
      </c>
      <c r="B64" s="89"/>
      <c r="C64" s="88" t="s">
        <v>438</v>
      </c>
      <c r="D64" s="65" t="s">
        <v>62</v>
      </c>
      <c r="E64" s="28" t="s">
        <v>237</v>
      </c>
      <c r="F64" s="28" t="s">
        <v>56</v>
      </c>
      <c r="G64" s="87">
        <v>10029.37</v>
      </c>
      <c r="H64" s="30"/>
      <c r="I64" s="30"/>
      <c r="J64" s="30"/>
      <c r="K64" s="30"/>
      <c r="L64" s="32">
        <f t="shared" ref="L64:L67" si="36">G64/1.03*0.03</f>
        <v>292.117572815534</v>
      </c>
      <c r="M64" s="32">
        <f t="shared" ref="M64:M67" si="37">L64*0.12/2</f>
        <v>17.527054368932</v>
      </c>
      <c r="N64" s="32"/>
      <c r="O64" s="32">
        <f t="shared" ref="O64:O67" si="38">G64/1.03*0.002</f>
        <v>19.4745048543689</v>
      </c>
      <c r="P64" s="86">
        <f t="shared" ref="P64:P67" si="39">SUM(L64:O64)</f>
        <v>329.119132038835</v>
      </c>
      <c r="Q64" s="33"/>
      <c r="R64" s="33">
        <f t="shared" ref="R64:R67" si="40">P64-Q64</f>
        <v>329.119132038835</v>
      </c>
      <c r="S64" s="60">
        <f t="shared" ref="S64:S66" si="41">G64</f>
        <v>10029.37</v>
      </c>
      <c r="T64" s="90"/>
      <c r="U64" s="34">
        <f t="shared" ref="U64:U67" si="42">S64-T64</f>
        <v>10029.37</v>
      </c>
      <c r="V64" s="61"/>
      <c r="W64" s="62"/>
      <c r="X64" s="62"/>
      <c r="Y64" s="68"/>
      <c r="Z64" s="68"/>
      <c r="AB64" s="49"/>
      <c r="AC64" s="49"/>
    </row>
    <row r="65" s="2" customFormat="1" spans="1:29 16302:16381">
      <c r="A65" s="88">
        <f t="shared" si="4"/>
        <v>61</v>
      </c>
      <c r="B65" s="89"/>
      <c r="C65" s="88" t="s">
        <v>439</v>
      </c>
      <c r="D65" s="65" t="s">
        <v>62</v>
      </c>
      <c r="E65" s="28" t="s">
        <v>237</v>
      </c>
      <c r="F65" s="28" t="s">
        <v>285</v>
      </c>
      <c r="G65" s="87">
        <v>26323.55</v>
      </c>
      <c r="H65" s="30"/>
      <c r="I65" s="30"/>
      <c r="J65" s="30"/>
      <c r="K65" s="30"/>
      <c r="L65" s="91">
        <f t="shared" si="36"/>
        <v>766.705339805825</v>
      </c>
      <c r="M65" s="91">
        <f t="shared" si="37"/>
        <v>46.0023203883495</v>
      </c>
      <c r="N65" s="91"/>
      <c r="O65" s="91">
        <f t="shared" si="38"/>
        <v>51.1136893203883</v>
      </c>
      <c r="P65" s="92">
        <f t="shared" si="39"/>
        <v>863.821349514563</v>
      </c>
      <c r="Q65" s="33"/>
      <c r="R65" s="33">
        <f t="shared" si="40"/>
        <v>863.821349514563</v>
      </c>
      <c r="S65" s="34">
        <f t="shared" si="41"/>
        <v>26323.55</v>
      </c>
      <c r="T65" s="90"/>
      <c r="U65" s="40">
        <f>U64+S65-T65</f>
        <v>36352.92</v>
      </c>
      <c r="V65" s="61"/>
      <c r="W65" s="62"/>
      <c r="X65" s="62"/>
      <c r="Y65" s="68"/>
      <c r="Z65" s="68"/>
      <c r="AB65" s="49"/>
      <c r="AC65" s="49"/>
    </row>
    <row r="66" s="2" customFormat="1" spans="1:29 16302:16381">
      <c r="A66" s="26">
        <f t="shared" si="4"/>
        <v>62</v>
      </c>
      <c r="B66" s="93"/>
      <c r="C66" s="26" t="s">
        <v>440</v>
      </c>
      <c r="D66" s="58"/>
      <c r="E66" s="28" t="s">
        <v>237</v>
      </c>
      <c r="F66" s="28" t="s">
        <v>285</v>
      </c>
      <c r="G66" s="87">
        <v>203652</v>
      </c>
      <c r="H66" s="30"/>
      <c r="I66" s="30">
        <v>203652</v>
      </c>
      <c r="J66" s="30">
        <v>203652</v>
      </c>
      <c r="K66" s="30"/>
      <c r="L66" s="91">
        <f t="shared" si="36"/>
        <v>5931.61165048544</v>
      </c>
      <c r="M66" s="91">
        <f t="shared" si="37"/>
        <v>355.896699029126</v>
      </c>
      <c r="N66" s="91"/>
      <c r="O66" s="91">
        <f t="shared" si="38"/>
        <v>395.440776699029</v>
      </c>
      <c r="P66" s="71">
        <f t="shared" si="39"/>
        <v>6682.94912621359</v>
      </c>
      <c r="Q66" s="91"/>
      <c r="R66" s="33">
        <f t="shared" si="40"/>
        <v>6682.94912621359</v>
      </c>
      <c r="S66" s="34">
        <f t="shared" si="41"/>
        <v>203652</v>
      </c>
      <c r="T66" s="90">
        <v>197500</v>
      </c>
      <c r="U66" s="40">
        <f t="shared" si="42"/>
        <v>6152</v>
      </c>
      <c r="V66" s="61">
        <v>203652</v>
      </c>
      <c r="W66" s="62"/>
      <c r="X66" s="62"/>
      <c r="Y66" s="68">
        <v>197500</v>
      </c>
      <c r="Z66" s="71">
        <f>V66-W66-X66-Y66</f>
        <v>6152</v>
      </c>
      <c r="AB66" s="49"/>
      <c r="AC66" s="49"/>
    </row>
    <row r="67" s="2" customFormat="1" spans="1:29 16302:16381">
      <c r="A67" s="76">
        <v>63</v>
      </c>
      <c r="B67" s="77" t="s">
        <v>441</v>
      </c>
      <c r="C67" s="76" t="s">
        <v>442</v>
      </c>
      <c r="D67" s="58"/>
      <c r="E67" s="28" t="s">
        <v>237</v>
      </c>
      <c r="F67" s="28" t="s">
        <v>56</v>
      </c>
      <c r="G67" s="87">
        <v>3570.12</v>
      </c>
      <c r="H67" s="30">
        <f>G67*0.02</f>
        <v>71.4024</v>
      </c>
      <c r="I67" s="30">
        <f>G67-H67</f>
        <v>3498.7176</v>
      </c>
      <c r="J67" s="94"/>
      <c r="K67" s="40">
        <f>I67-J67</f>
        <v>3498.7176</v>
      </c>
      <c r="L67" s="91">
        <f t="shared" si="36"/>
        <v>103.984077669903</v>
      </c>
      <c r="M67" s="91">
        <f t="shared" si="37"/>
        <v>6.23904466019417</v>
      </c>
      <c r="N67" s="91"/>
      <c r="O67" s="91">
        <f t="shared" si="38"/>
        <v>6.93227184466019</v>
      </c>
      <c r="P67" s="71">
        <f t="shared" si="39"/>
        <v>117.155394174757</v>
      </c>
      <c r="Q67" s="91"/>
      <c r="R67" s="33">
        <f t="shared" si="40"/>
        <v>117.155394174757</v>
      </c>
      <c r="S67" s="34">
        <v>3570.12</v>
      </c>
      <c r="T67" s="90"/>
      <c r="U67" s="40">
        <f t="shared" si="42"/>
        <v>3570.12</v>
      </c>
      <c r="V67" s="61">
        <v>3570.12</v>
      </c>
      <c r="W67" s="62"/>
      <c r="X67" s="62"/>
      <c r="Y67" s="68"/>
      <c r="Z67" s="71">
        <f>V67-W67-X67-Y67</f>
        <v>3570.12</v>
      </c>
      <c r="AB67" s="49"/>
      <c r="AC67" s="49"/>
    </row>
    <row r="68" s="2" customFormat="1" spans="1:29 16302:16381">
      <c r="A68" s="3"/>
      <c r="B68" s="3"/>
      <c r="C68" s="4"/>
      <c r="D68" s="48"/>
      <c r="E68" s="4"/>
      <c r="F68" s="4"/>
      <c r="G68" s="5"/>
      <c r="H68" s="5" t="s">
        <v>443</v>
      </c>
      <c r="I68" s="5"/>
      <c r="J68" s="5"/>
      <c r="K68" s="95"/>
      <c r="L68" s="5"/>
      <c r="M68" s="96"/>
      <c r="N68" s="5" t="s">
        <v>444</v>
      </c>
      <c r="O68" s="5"/>
      <c r="P68" s="5"/>
      <c r="Q68" s="5"/>
      <c r="R68" s="5"/>
      <c r="S68" s="41"/>
      <c r="T68" s="5" t="s">
        <v>227</v>
      </c>
      <c r="U68" s="5"/>
      <c r="W68" s="97"/>
      <c r="X68" s="6" t="s">
        <v>445</v>
      </c>
      <c r="Z68" s="5"/>
      <c r="AB68" s="49"/>
      <c r="AC68" s="49"/>
      <c r="XBZ68" s="6"/>
      <c r="XCA68" s="6"/>
      <c r="XCB68" s="6"/>
      <c r="XCC68" s="6"/>
      <c r="XCD68" s="6"/>
      <c r="XCE68" s="6"/>
      <c r="XCF68" s="6"/>
      <c r="XCG68" s="6"/>
      <c r="XCH68" s="6"/>
      <c r="XCI68" s="6"/>
      <c r="XCJ68" s="6"/>
      <c r="XDK68" s="6"/>
      <c r="XDL68" s="6"/>
      <c r="XDM68" s="6"/>
      <c r="XDN68" s="6"/>
      <c r="XDO68" s="6"/>
      <c r="XDP68" s="6"/>
      <c r="XDQ68" s="6"/>
      <c r="XDR68" s="6"/>
      <c r="XDS68" s="6"/>
      <c r="XDT68" s="6"/>
      <c r="XDU68" s="6"/>
      <c r="XDV68" s="6"/>
      <c r="XDW68" s="6"/>
      <c r="XDX68" s="6"/>
      <c r="XDY68" s="6"/>
      <c r="XEY68"/>
      <c r="XEZ68"/>
      <c r="XFA68"/>
    </row>
    <row r="69" s="2" customFormat="1" spans="1:29 16302:16381">
      <c r="A69" s="3"/>
      <c r="B69" s="3"/>
      <c r="C69" s="4"/>
      <c r="D69" s="48"/>
      <c r="E69" s="4"/>
      <c r="F69" s="4"/>
      <c r="G69" s="4"/>
      <c r="H69" s="5" t="s">
        <v>225</v>
      </c>
      <c r="I69" s="5"/>
      <c r="J69" s="5"/>
      <c r="L69" s="5"/>
      <c r="M69" s="42"/>
      <c r="N69" s="5" t="s">
        <v>226</v>
      </c>
      <c r="O69" s="5"/>
      <c r="P69" s="5"/>
      <c r="Q69" s="5"/>
      <c r="R69" s="5"/>
      <c r="S69" s="4"/>
      <c r="T69" s="4"/>
      <c r="U69" s="5"/>
      <c r="V69" s="66"/>
      <c r="W69" s="42"/>
      <c r="X69" s="5" t="s">
        <v>446</v>
      </c>
      <c r="Y69" s="5"/>
      <c r="Z69" s="5"/>
      <c r="AB69" s="49"/>
      <c r="AC69" s="49"/>
      <c r="XBZ69" s="6"/>
      <c r="XCA69" s="6"/>
      <c r="XCB69" s="6"/>
      <c r="XCC69" s="6"/>
      <c r="XCD69" s="6"/>
      <c r="XCE69" s="6"/>
      <c r="XCF69" s="6"/>
      <c r="XCG69" s="6"/>
      <c r="XCH69" s="6"/>
      <c r="XCI69" s="6"/>
      <c r="XCJ69" s="6"/>
      <c r="XDK69" s="6"/>
      <c r="XDL69" s="6"/>
      <c r="XDM69" s="6"/>
      <c r="XDN69" s="6"/>
      <c r="XDO69" s="6"/>
      <c r="XDP69" s="6"/>
      <c r="XDQ69" s="6"/>
      <c r="XDR69" s="6"/>
      <c r="XDS69" s="6"/>
      <c r="XDT69" s="6"/>
      <c r="XDU69" s="6"/>
      <c r="XDV69" s="6"/>
      <c r="XDW69" s="6"/>
      <c r="XDX69" s="6"/>
      <c r="XDY69" s="6"/>
      <c r="XEY69"/>
      <c r="XEZ69"/>
      <c r="XFA69"/>
    </row>
    <row r="70" s="2" customFormat="1" spans="1:29 16302:16381">
      <c r="A70" s="3"/>
      <c r="B70" s="3"/>
      <c r="C70" s="4"/>
      <c r="D70" s="48"/>
      <c r="E70" s="4"/>
      <c r="F70" s="4"/>
      <c r="G70" s="5"/>
      <c r="H70" s="5" t="s">
        <v>447</v>
      </c>
      <c r="I70" s="5"/>
      <c r="J70" s="5"/>
      <c r="L70" s="5"/>
      <c r="M70" s="5"/>
      <c r="N70" s="5"/>
      <c r="O70" s="5"/>
      <c r="P70" s="5"/>
      <c r="Q70" s="5"/>
      <c r="R70" s="5"/>
      <c r="S70" s="5"/>
      <c r="T70" s="5"/>
      <c r="U70" s="5"/>
      <c r="W70" s="5"/>
      <c r="X70" s="5"/>
      <c r="Y70" s="43"/>
      <c r="Z70" s="5"/>
      <c r="AB70" s="49"/>
      <c r="AC70" s="49"/>
      <c r="XBZ70" s="6"/>
      <c r="XCA70" s="6"/>
      <c r="XCB70" s="6"/>
      <c r="XCC70" s="6"/>
      <c r="XCD70" s="6"/>
      <c r="XCE70" s="6"/>
      <c r="XCF70" s="6"/>
      <c r="XCG70" s="6"/>
      <c r="XCH70" s="6"/>
      <c r="XCI70" s="6"/>
      <c r="XCJ70" s="6"/>
      <c r="XDK70" s="6"/>
      <c r="XDL70" s="6"/>
      <c r="XDM70" s="6"/>
      <c r="XDN70" s="6"/>
      <c r="XDO70" s="6"/>
      <c r="XDP70" s="6"/>
      <c r="XDQ70" s="6"/>
      <c r="XDR70" s="6"/>
      <c r="XDS70" s="6"/>
      <c r="XDT70" s="6"/>
      <c r="XDU70" s="6"/>
      <c r="XDV70" s="6"/>
      <c r="XDW70" s="6"/>
      <c r="XDX70" s="6"/>
      <c r="XDY70" s="6"/>
      <c r="XEY70"/>
      <c r="XEZ70"/>
      <c r="XFA70"/>
    </row>
    <row r="72" s="2" customFormat="1" spans="1:29 16302:16381">
      <c r="A72" s="3"/>
      <c r="B72" s="3"/>
      <c r="C72" s="4"/>
      <c r="D72" s="48"/>
      <c r="E72" s="4"/>
      <c r="F72" s="4"/>
      <c r="G72" s="5"/>
      <c r="H72" s="5"/>
      <c r="I72" s="5"/>
      <c r="L72" s="5"/>
      <c r="M72" s="5"/>
      <c r="N72" s="5"/>
      <c r="O72" s="5">
        <v>2357.68410706333</v>
      </c>
      <c r="P72" s="5"/>
      <c r="Q72" s="5"/>
      <c r="R72" s="5"/>
      <c r="S72" s="5"/>
      <c r="T72" s="5"/>
      <c r="U72" s="5"/>
      <c r="W72" s="5"/>
      <c r="X72" s="5"/>
      <c r="Y72" s="43"/>
      <c r="Z72" s="5"/>
      <c r="AB72" s="49"/>
      <c r="AC72" s="49"/>
      <c r="XBZ72" s="6"/>
      <c r="XCA72" s="6"/>
      <c r="XCB72" s="6"/>
      <c r="XCC72" s="6"/>
      <c r="XCD72" s="6"/>
      <c r="XCE72" s="6"/>
      <c r="XCF72" s="6"/>
      <c r="XCG72" s="6"/>
      <c r="XCH72" s="6"/>
      <c r="XCI72" s="6"/>
      <c r="XCJ72" s="6"/>
      <c r="XDK72" s="6"/>
      <c r="XDL72" s="6"/>
      <c r="XDM72" s="6"/>
      <c r="XDN72" s="6"/>
      <c r="XDO72" s="6"/>
      <c r="XDP72" s="6"/>
      <c r="XDQ72" s="6"/>
      <c r="XDR72" s="6"/>
      <c r="XDS72" s="6"/>
      <c r="XDT72" s="6"/>
      <c r="XDU72" s="6"/>
      <c r="XDV72" s="6"/>
      <c r="XDW72" s="6"/>
      <c r="XDX72" s="6"/>
      <c r="XDY72" s="6"/>
      <c r="XEY72"/>
      <c r="XEZ72"/>
      <c r="XFA72"/>
    </row>
  </sheetData>
  <mergeCells count="20">
    <mergeCell ref="A1:Z1"/>
    <mergeCell ref="E2:K2"/>
    <mergeCell ref="L2:R2"/>
    <mergeCell ref="S2:U2"/>
    <mergeCell ref="V2:Z2"/>
    <mergeCell ref="H68:J68"/>
    <mergeCell ref="N68:P68"/>
    <mergeCell ref="T68:U68"/>
    <mergeCell ref="H69:J69"/>
    <mergeCell ref="N69:P69"/>
    <mergeCell ref="X69:Z69"/>
    <mergeCell ref="H70:J70"/>
    <mergeCell ref="A2:A4"/>
    <mergeCell ref="B2:B4"/>
    <mergeCell ref="C2:C3"/>
    <mergeCell ref="D2:D4"/>
    <mergeCell ref="D31:D32"/>
    <mergeCell ref="D34:D36"/>
    <mergeCell ref="E3:E4"/>
    <mergeCell ref="F3:F4"/>
  </mergeCells>
  <pageMargins left="0.7" right="0.7" top="0.75" bottom="0.75" header="0.3" footer="0.3"/>
  <pageSetup paperSize="9" scale="39" fitToHeight="0" orientation="landscape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XEZ33"/>
  <sheetViews>
    <sheetView zoomScale="85" zoomScaleNormal="85" topLeftCell="L17" workbookViewId="0">
      <selection activeCell="J25" sqref="J25"/>
    </sheetView>
  </sheetViews>
  <sheetFormatPr defaultColWidth="9" defaultRowHeight="16.5"/>
  <cols>
    <col min="1" max="1" width="5.725" style="3" customWidth="1"/>
    <col min="2" max="2" width="3.84166666666667" style="3" hidden="1" customWidth="1"/>
    <col min="3" max="3" width="42.2083333333333" style="4" customWidth="1"/>
    <col min="4" max="4" width="9.09166666666667" style="4" customWidth="1"/>
    <col min="5" max="5" width="7.48333333333333" style="4" customWidth="1"/>
    <col min="6" max="6" width="8.55833333333333" style="4" customWidth="1"/>
    <col min="7" max="7" width="13.5583333333333" style="5" customWidth="1"/>
    <col min="8" max="8" width="10.4666666666667" style="5" customWidth="1"/>
    <col min="9" max="9" width="13.5583333333333" style="5" customWidth="1"/>
    <col min="10" max="10" width="12.9416666666667" style="2" customWidth="1"/>
    <col min="11" max="11" width="11.2333333333333" style="2" customWidth="1"/>
    <col min="12" max="12" width="12.8166666666667" style="2" customWidth="1"/>
    <col min="13" max="13" width="9.275" style="5" customWidth="1"/>
    <col min="14" max="14" width="8" style="5" customWidth="1"/>
    <col min="15" max="16" width="6.81666666666667" style="5" customWidth="1"/>
    <col min="17" max="18" width="9.275" style="5" customWidth="1"/>
    <col min="19" max="19" width="8.81666666666667" style="5" customWidth="1"/>
    <col min="20" max="20" width="13.5583333333333" style="5" customWidth="1"/>
    <col min="21" max="21" width="12.3" style="5" customWidth="1"/>
    <col min="22" max="22" width="13.5583333333333" style="5" customWidth="1"/>
    <col min="23" max="24" width="12.8166666666667" style="2" customWidth="1"/>
    <col min="25" max="25" width="10.375" style="5" customWidth="1"/>
    <col min="26" max="26" width="10.4666666666667" style="5" customWidth="1"/>
    <col min="27" max="27" width="13.5583333333333" style="5" customWidth="1"/>
    <col min="28" max="29" width="9" style="2"/>
    <col min="30" max="16285" width="34.9333333333333" style="2"/>
    <col min="16286" max="16301" width="9" style="2"/>
    <col min="16302" max="16312" width="9" style="6"/>
    <col min="16313" max="16338" width="9" style="2"/>
    <col min="16339" max="16353" width="9" style="6"/>
    <col min="16354" max="16384" width="9" style="2"/>
  </cols>
  <sheetData>
    <row r="1" ht="24.75" spans="1:1024 1025:16380">
      <c r="A1" s="7" t="s">
        <v>448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="1" customFormat="1" spans="1:1024 1025:16380">
      <c r="A2" s="8" t="s">
        <v>0</v>
      </c>
      <c r="B2" s="8" t="s">
        <v>28</v>
      </c>
      <c r="C2" s="8" t="s">
        <v>29</v>
      </c>
      <c r="D2" s="8"/>
      <c r="E2" s="9" t="s">
        <v>30</v>
      </c>
      <c r="F2" s="10" t="s">
        <v>31</v>
      </c>
      <c r="G2" s="11"/>
      <c r="H2" s="11"/>
      <c r="I2" s="11"/>
      <c r="J2" s="11"/>
      <c r="K2" s="11"/>
      <c r="L2" s="12"/>
      <c r="M2" s="44" t="s">
        <v>449</v>
      </c>
      <c r="N2" s="44"/>
      <c r="O2" s="44"/>
      <c r="P2" s="44"/>
      <c r="Q2" s="44"/>
      <c r="R2" s="44"/>
      <c r="S2" s="44"/>
      <c r="T2" s="11" t="s">
        <v>352</v>
      </c>
      <c r="U2" s="11"/>
      <c r="V2" s="11"/>
      <c r="W2" s="13" t="s">
        <v>131</v>
      </c>
      <c r="X2" s="14"/>
      <c r="Y2" s="14"/>
      <c r="Z2" s="14"/>
      <c r="AA2" s="15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0" spans="1:1024 1025:16380">
      <c r="A3" s="18"/>
      <c r="B3" s="18"/>
      <c r="C3" s="18"/>
      <c r="D3" s="19" t="s">
        <v>36</v>
      </c>
      <c r="E3" s="18"/>
      <c r="F3" s="19" t="s">
        <v>37</v>
      </c>
      <c r="G3" s="20" t="s">
        <v>38</v>
      </c>
      <c r="H3" s="21" t="s">
        <v>232</v>
      </c>
      <c r="I3" s="21" t="s">
        <v>280</v>
      </c>
      <c r="J3" s="22" t="s">
        <v>134</v>
      </c>
      <c r="K3" s="22" t="s">
        <v>354</v>
      </c>
      <c r="L3" s="22" t="s">
        <v>42</v>
      </c>
      <c r="M3" s="21" t="s">
        <v>136</v>
      </c>
      <c r="N3" s="21" t="s">
        <v>137</v>
      </c>
      <c r="O3" s="21" t="s">
        <v>138</v>
      </c>
      <c r="P3" s="21" t="s">
        <v>139</v>
      </c>
      <c r="Q3" s="21" t="s">
        <v>140</v>
      </c>
      <c r="R3" s="21" t="s">
        <v>141</v>
      </c>
      <c r="S3" s="21" t="s">
        <v>234</v>
      </c>
      <c r="T3" s="21" t="s">
        <v>43</v>
      </c>
      <c r="U3" s="21" t="s">
        <v>44</v>
      </c>
      <c r="V3" s="23" t="s">
        <v>45</v>
      </c>
      <c r="W3" s="21" t="s">
        <v>43</v>
      </c>
      <c r="X3" s="21" t="s">
        <v>235</v>
      </c>
      <c r="Y3" s="24" t="s">
        <v>356</v>
      </c>
      <c r="Z3" s="13" t="s">
        <v>47</v>
      </c>
      <c r="AA3" s="24" t="s">
        <v>48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0">
      <c r="A4" s="18"/>
      <c r="B4" s="18"/>
      <c r="C4" s="18"/>
      <c r="D4" s="19"/>
      <c r="E4" s="18"/>
      <c r="F4" s="18"/>
      <c r="G4" s="25">
        <f>SUM(G5:G78)</f>
        <v>141749.766</v>
      </c>
      <c r="H4" s="25">
        <f>SUM(H5:H78)</f>
        <v>2728.38512</v>
      </c>
      <c r="I4" s="25">
        <f>SUM(I5:I78)</f>
        <v>133690.87088</v>
      </c>
      <c r="J4" s="25">
        <f>SUM(J5:J78)</f>
        <v>133690.89</v>
      </c>
      <c r="K4" s="25">
        <f>SUM(K5:K78)</f>
        <v>0</v>
      </c>
      <c r="L4" s="25">
        <f>I4-J4-K4</f>
        <v>-0.0191200000117533</v>
      </c>
      <c r="M4" s="25">
        <f t="shared" ref="M4:R4" si="0">SUM(M5:M78)</f>
        <v>313.88501380531</v>
      </c>
      <c r="N4" s="25">
        <f t="shared" si="0"/>
        <v>18.8331008283186</v>
      </c>
      <c r="O4" s="25">
        <f t="shared" si="0"/>
        <v>0</v>
      </c>
      <c r="P4" s="25">
        <f t="shared" si="0"/>
        <v>0</v>
      </c>
      <c r="Q4" s="25">
        <f t="shared" si="0"/>
        <v>332.718141692036</v>
      </c>
      <c r="R4" s="25">
        <f t="shared" si="0"/>
        <v>332.72</v>
      </c>
      <c r="S4" s="25">
        <f>Q4-R4</f>
        <v>-0.00185830796385744</v>
      </c>
      <c r="T4" s="25">
        <f>SUM(T5:T78)</f>
        <v>141749.766</v>
      </c>
      <c r="U4" s="25">
        <f>SUM(U5:U78)</f>
        <v>8058.89512</v>
      </c>
      <c r="V4" s="25">
        <f>T4-U4</f>
        <v>133690.87088</v>
      </c>
      <c r="W4" s="25">
        <f>SUM(W5:W78)</f>
        <v>136419.256</v>
      </c>
      <c r="X4" s="25">
        <f>SUM(X5:X78)</f>
        <v>2728.39</v>
      </c>
      <c r="Y4" s="25">
        <f>SUM(Y5:Y78)</f>
        <v>0</v>
      </c>
      <c r="Z4" s="25">
        <f>SUM(Z5:Z78)</f>
        <v>0</v>
      </c>
      <c r="AA4" s="25">
        <f>I4-Y4-Z4</f>
        <v>133690.87088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0">
      <c r="A5" s="26">
        <f t="shared" ref="A5:A22" si="1">ROW()-4</f>
        <v>1</v>
      </c>
      <c r="B5" s="27" t="s">
        <v>5</v>
      </c>
      <c r="C5" s="26" t="s">
        <v>450</v>
      </c>
      <c r="D5" s="28" t="s">
        <v>55</v>
      </c>
      <c r="E5" s="28"/>
      <c r="F5" s="28" t="s">
        <v>64</v>
      </c>
      <c r="G5" s="45">
        <v>17260.856</v>
      </c>
      <c r="H5" s="30">
        <f>G5*0.02</f>
        <v>345.21712</v>
      </c>
      <c r="I5" s="30">
        <f>T5-H5</f>
        <v>16915.63888</v>
      </c>
      <c r="J5" s="31"/>
      <c r="K5" s="31"/>
      <c r="L5" s="31">
        <f>I5-J5-K5</f>
        <v>16915.63888</v>
      </c>
      <c r="M5" s="32">
        <f>(G5-I5)/1.13*0.13</f>
        <v>39.7152438938055</v>
      </c>
      <c r="N5" s="32">
        <f>M5*0.12/2</f>
        <v>2.38291463362833</v>
      </c>
      <c r="O5" s="32"/>
      <c r="P5" s="32"/>
      <c r="Q5" s="32">
        <v>42.0981585274338</v>
      </c>
      <c r="R5" s="33"/>
      <c r="S5" s="33">
        <f>Q5-R5</f>
        <v>42.0981585274338</v>
      </c>
      <c r="T5" s="34">
        <v>17260.856</v>
      </c>
      <c r="U5" s="35"/>
      <c r="V5" s="34">
        <f>T5-U5</f>
        <v>17260.856</v>
      </c>
      <c r="W5" s="36">
        <v>17260.856</v>
      </c>
      <c r="X5" s="36"/>
      <c r="Y5" s="37"/>
      <c r="Z5" s="38"/>
      <c r="AA5" s="37">
        <f>W5-X5-Y5-Z5</f>
        <v>17260.856</v>
      </c>
    </row>
    <row r="6" s="2" customFormat="1" spans="1:1024 1025:16380">
      <c r="A6" s="26">
        <f t="shared" si="1"/>
        <v>2</v>
      </c>
      <c r="B6" s="27" t="s">
        <v>6</v>
      </c>
      <c r="C6" s="26" t="s">
        <v>451</v>
      </c>
      <c r="D6" s="28" t="s">
        <v>55</v>
      </c>
      <c r="E6" s="28"/>
      <c r="F6" s="28" t="s">
        <v>64</v>
      </c>
      <c r="G6" s="45">
        <v>17281.648</v>
      </c>
      <c r="H6" s="30">
        <f>G6*0.02</f>
        <v>345.63296</v>
      </c>
      <c r="I6" s="30">
        <f>T6-H6</f>
        <v>16936.01504</v>
      </c>
      <c r="J6" s="31"/>
      <c r="K6" s="31"/>
      <c r="L6" s="31">
        <f t="shared" ref="L6:L22" si="2">L5+I6-J6-K6</f>
        <v>33851.65392</v>
      </c>
      <c r="M6" s="32">
        <f>(G6-I6)/1.13*0.13</f>
        <v>39.7630838938052</v>
      </c>
      <c r="N6" s="32">
        <f>M6*0.12/2</f>
        <v>2.38578503362831</v>
      </c>
      <c r="O6" s="32"/>
      <c r="P6" s="32"/>
      <c r="Q6" s="32">
        <v>42.1488689274335</v>
      </c>
      <c r="R6" s="33"/>
      <c r="S6" s="33">
        <f t="shared" ref="S6:S11" si="3">S5+Q6-R6</f>
        <v>84.2470274548673</v>
      </c>
      <c r="T6" s="34">
        <v>17281.648</v>
      </c>
      <c r="U6" s="35"/>
      <c r="V6" s="34">
        <f t="shared" ref="V6:V12" si="4">V5+T6-U6</f>
        <v>34542.504</v>
      </c>
      <c r="W6" s="36">
        <v>17281.648</v>
      </c>
      <c r="X6" s="36"/>
      <c r="Y6" s="37"/>
      <c r="Z6" s="38"/>
      <c r="AA6" s="37">
        <f>AA5+W6-X6-Y6-Z6</f>
        <v>34542.504</v>
      </c>
    </row>
    <row r="7" s="2" customFormat="1" spans="1:1024 1025:16380">
      <c r="A7" s="26">
        <f t="shared" si="1"/>
        <v>3</v>
      </c>
      <c r="B7" s="27" t="s">
        <v>7</v>
      </c>
      <c r="C7" s="26" t="s">
        <v>452</v>
      </c>
      <c r="D7" s="28" t="s">
        <v>55</v>
      </c>
      <c r="E7" s="28"/>
      <c r="F7" s="28" t="s">
        <v>64</v>
      </c>
      <c r="G7" s="45">
        <v>27034.2</v>
      </c>
      <c r="H7" s="30">
        <f>G7*0.02</f>
        <v>540.684</v>
      </c>
      <c r="I7" s="30">
        <f>T7-H7</f>
        <v>26493.516</v>
      </c>
      <c r="J7" s="31"/>
      <c r="K7" s="31"/>
      <c r="L7" s="31">
        <f t="shared" si="2"/>
        <v>60345.16992</v>
      </c>
      <c r="M7" s="32">
        <f>(G7-I7)/1.13*0.13</f>
        <v>62.2025840707966</v>
      </c>
      <c r="N7" s="32">
        <f>M7*0.12/2</f>
        <v>3.7321550442478</v>
      </c>
      <c r="O7" s="32"/>
      <c r="P7" s="32"/>
      <c r="Q7" s="32">
        <v>65.9347391150444</v>
      </c>
      <c r="R7" s="33"/>
      <c r="S7" s="33">
        <f t="shared" si="3"/>
        <v>150.181766569912</v>
      </c>
      <c r="T7" s="34">
        <v>27034.2</v>
      </c>
      <c r="U7" s="35"/>
      <c r="V7" s="34">
        <f t="shared" si="4"/>
        <v>61576.704</v>
      </c>
      <c r="W7" s="36">
        <v>27034.2</v>
      </c>
      <c r="X7" s="36"/>
      <c r="Y7" s="37"/>
      <c r="Z7" s="38"/>
      <c r="AA7" s="37">
        <f>AA6+W7-X7-Y7-Z7</f>
        <v>61576.704</v>
      </c>
    </row>
    <row r="8" s="2" customFormat="1" spans="1:1024 1025:16380">
      <c r="A8" s="26">
        <f t="shared" si="1"/>
        <v>4</v>
      </c>
      <c r="B8" s="27" t="s">
        <v>8</v>
      </c>
      <c r="C8" s="26" t="s">
        <v>453</v>
      </c>
      <c r="D8" s="28" t="s">
        <v>55</v>
      </c>
      <c r="E8" s="28"/>
      <c r="F8" s="28" t="s">
        <v>64</v>
      </c>
      <c r="G8" s="45">
        <v>26876.328</v>
      </c>
      <c r="H8" s="30">
        <f>G8*0.02</f>
        <v>537.52656</v>
      </c>
      <c r="I8" s="30">
        <f>T8-H8</f>
        <v>26338.80144</v>
      </c>
      <c r="J8" s="31"/>
      <c r="K8" s="31"/>
      <c r="L8" s="31">
        <f t="shared" si="2"/>
        <v>86683.97136</v>
      </c>
      <c r="M8" s="32">
        <f>(G8-I8)/1.13*0.13</f>
        <v>61.8393387610618</v>
      </c>
      <c r="N8" s="32">
        <f>M8*0.12/2</f>
        <v>3.71036032566371</v>
      </c>
      <c r="O8" s="32"/>
      <c r="P8" s="32"/>
      <c r="Q8" s="32">
        <v>65.5496990867255</v>
      </c>
      <c r="R8" s="33"/>
      <c r="S8" s="33">
        <f t="shared" si="3"/>
        <v>215.731465656637</v>
      </c>
      <c r="T8" s="34">
        <v>26876.328</v>
      </c>
      <c r="U8" s="35"/>
      <c r="V8" s="34">
        <f t="shared" si="4"/>
        <v>88453.032</v>
      </c>
      <c r="W8" s="36">
        <v>26876.328</v>
      </c>
      <c r="X8" s="36"/>
      <c r="Y8" s="37"/>
      <c r="Z8" s="38"/>
      <c r="AA8" s="37">
        <f>AA7+W8-X8-Y8-Z8</f>
        <v>88453.032</v>
      </c>
    </row>
    <row r="9" s="2" customFormat="1" spans="1:1024 1025:16380">
      <c r="A9" s="26">
        <f t="shared" si="1"/>
        <v>5</v>
      </c>
      <c r="B9" s="27" t="s">
        <v>9</v>
      </c>
      <c r="C9" s="26" t="s">
        <v>454</v>
      </c>
      <c r="D9" s="46" t="s">
        <v>55</v>
      </c>
      <c r="E9" s="46" t="s">
        <v>62</v>
      </c>
      <c r="F9" s="28" t="s">
        <v>64</v>
      </c>
      <c r="G9" s="45">
        <v>47966.224</v>
      </c>
      <c r="H9" s="30">
        <f>G9*0.02</f>
        <v>959.32448</v>
      </c>
      <c r="I9" s="30">
        <f>T9-H9</f>
        <v>47006.89952</v>
      </c>
      <c r="J9" s="31"/>
      <c r="K9" s="31"/>
      <c r="L9" s="31">
        <f t="shared" si="2"/>
        <v>133690.87088</v>
      </c>
      <c r="M9" s="32">
        <f>(G9-I9)/1.13*0.13</f>
        <v>110.364763185841</v>
      </c>
      <c r="N9" s="32">
        <f>M9*0.12/2</f>
        <v>6.62188579115046</v>
      </c>
      <c r="O9" s="32"/>
      <c r="P9" s="32"/>
      <c r="Q9" s="32">
        <v>116.986676035399</v>
      </c>
      <c r="R9" s="33"/>
      <c r="S9" s="33">
        <f t="shared" si="3"/>
        <v>332.718141692036</v>
      </c>
      <c r="T9" s="34">
        <v>47966.224</v>
      </c>
      <c r="U9" s="35">
        <v>2728.38512</v>
      </c>
      <c r="V9" s="34">
        <f t="shared" si="4"/>
        <v>133690.87088</v>
      </c>
      <c r="W9" s="36">
        <v>47966.224</v>
      </c>
      <c r="X9" s="36">
        <v>2728.39</v>
      </c>
      <c r="Y9" s="37"/>
      <c r="Z9" s="38"/>
      <c r="AA9" s="37">
        <f>AA8+W9-X9-Y9-Z9</f>
        <v>133690.866</v>
      </c>
    </row>
    <row r="10" s="2" customFormat="1" spans="1:1024 1025:16380">
      <c r="A10" s="26">
        <f t="shared" si="1"/>
        <v>6</v>
      </c>
      <c r="B10" s="27" t="s">
        <v>281</v>
      </c>
      <c r="C10" s="26" t="s">
        <v>455</v>
      </c>
      <c r="D10" s="46" t="s">
        <v>55</v>
      </c>
      <c r="E10" s="46" t="s">
        <v>62</v>
      </c>
      <c r="F10" s="28" t="s">
        <v>64</v>
      </c>
      <c r="G10" s="45">
        <v>5330.51</v>
      </c>
      <c r="H10" s="30"/>
      <c r="I10" s="30"/>
      <c r="J10" s="31"/>
      <c r="K10" s="31"/>
      <c r="L10" s="31">
        <f t="shared" si="2"/>
        <v>133690.87088</v>
      </c>
      <c r="M10" s="32"/>
      <c r="N10" s="32"/>
      <c r="O10" s="32"/>
      <c r="P10" s="32"/>
      <c r="Q10" s="32"/>
      <c r="R10" s="33"/>
      <c r="S10" s="33">
        <f t="shared" si="3"/>
        <v>332.718141692036</v>
      </c>
      <c r="T10" s="34">
        <v>5330.51</v>
      </c>
      <c r="U10" s="35"/>
      <c r="V10" s="34">
        <f t="shared" si="4"/>
        <v>139021.38088</v>
      </c>
      <c r="W10" s="36"/>
      <c r="X10" s="36"/>
      <c r="Y10" s="37"/>
      <c r="Z10" s="38"/>
      <c r="AA10" s="37">
        <f>AA9+W10-X10-Y10-Z10</f>
        <v>133690.866</v>
      </c>
    </row>
    <row r="11" s="2" customFormat="1" spans="1:1024 1025:16380">
      <c r="A11" s="26">
        <f t="shared" si="1"/>
        <v>7</v>
      </c>
      <c r="B11" s="27"/>
      <c r="C11" s="26" t="s">
        <v>456</v>
      </c>
      <c r="D11" s="28"/>
      <c r="E11" s="28"/>
      <c r="F11" s="28"/>
      <c r="G11" s="45"/>
      <c r="H11" s="30"/>
      <c r="I11" s="30"/>
      <c r="J11" s="31"/>
      <c r="K11" s="31"/>
      <c r="L11" s="31">
        <f t="shared" si="2"/>
        <v>133690.87088</v>
      </c>
      <c r="M11" s="32"/>
      <c r="N11" s="32"/>
      <c r="O11" s="32"/>
      <c r="P11" s="32"/>
      <c r="Q11" s="32"/>
      <c r="R11" s="33">
        <v>332.72</v>
      </c>
      <c r="S11" s="40">
        <f t="shared" si="3"/>
        <v>-0.00185830796385744</v>
      </c>
      <c r="T11" s="34"/>
      <c r="U11" s="35"/>
      <c r="V11" s="34">
        <f t="shared" si="4"/>
        <v>139021.38088</v>
      </c>
      <c r="W11" s="47"/>
      <c r="X11" s="47"/>
      <c r="Y11" s="37"/>
      <c r="Z11" s="38"/>
      <c r="AA11" s="37">
        <f t="shared" ref="AA11:AA22" si="5">AA10+I11-Y11-Z11</f>
        <v>133690.866</v>
      </c>
    </row>
    <row r="12" s="2" customFormat="1" spans="1:1024 1025:16380">
      <c r="A12" s="26">
        <f t="shared" si="1"/>
        <v>8</v>
      </c>
      <c r="B12" s="27"/>
      <c r="C12" s="26" t="s">
        <v>72</v>
      </c>
      <c r="D12" s="28"/>
      <c r="E12" s="28"/>
      <c r="F12" s="28"/>
      <c r="G12" s="45"/>
      <c r="H12" s="30"/>
      <c r="I12" s="30"/>
      <c r="J12" s="31"/>
      <c r="K12" s="31"/>
      <c r="L12" s="31">
        <f t="shared" si="2"/>
        <v>133690.87088</v>
      </c>
      <c r="M12" s="32"/>
      <c r="N12" s="32"/>
      <c r="O12" s="32"/>
      <c r="P12" s="32"/>
      <c r="Q12" s="32"/>
      <c r="R12" s="33"/>
      <c r="S12" s="33"/>
      <c r="T12" s="34"/>
      <c r="U12" s="35">
        <v>5330.51</v>
      </c>
      <c r="V12" s="40">
        <f t="shared" si="4"/>
        <v>133690.87088</v>
      </c>
      <c r="W12" s="47"/>
      <c r="X12" s="47"/>
      <c r="Y12" s="37"/>
      <c r="Z12" s="38"/>
      <c r="AA12" s="37">
        <f t="shared" si="5"/>
        <v>133690.866</v>
      </c>
    </row>
    <row r="13" s="2" customFormat="1" spans="1:1024 1025:16380">
      <c r="A13" s="26">
        <f t="shared" si="1"/>
        <v>9</v>
      </c>
      <c r="B13" s="27"/>
      <c r="C13" s="26" t="s">
        <v>457</v>
      </c>
      <c r="D13" s="28" t="s">
        <v>55</v>
      </c>
      <c r="E13" s="28"/>
      <c r="F13" s="28"/>
      <c r="G13" s="45"/>
      <c r="H13" s="30"/>
      <c r="I13" s="30"/>
      <c r="J13" s="31">
        <v>16397.82</v>
      </c>
      <c r="K13" s="31"/>
      <c r="L13" s="31">
        <f t="shared" si="2"/>
        <v>117293.05088</v>
      </c>
      <c r="M13" s="32"/>
      <c r="N13" s="32"/>
      <c r="O13" s="32"/>
      <c r="P13" s="32"/>
      <c r="Q13" s="32"/>
      <c r="R13" s="33"/>
      <c r="S13" s="33"/>
      <c r="T13" s="34"/>
      <c r="U13" s="35"/>
      <c r="V13" s="34"/>
      <c r="W13" s="47"/>
      <c r="X13" s="47"/>
      <c r="Y13" s="37"/>
      <c r="Z13" s="38"/>
      <c r="AA13" s="37">
        <f t="shared" si="5"/>
        <v>133690.866</v>
      </c>
    </row>
    <row r="14" s="2" customFormat="1" spans="1:1024 1025:16380">
      <c r="A14" s="26">
        <f t="shared" si="1"/>
        <v>10</v>
      </c>
      <c r="B14" s="27"/>
      <c r="C14" s="26" t="s">
        <v>458</v>
      </c>
      <c r="D14" s="28" t="s">
        <v>55</v>
      </c>
      <c r="E14" s="28"/>
      <c r="F14" s="28"/>
      <c r="G14" s="45"/>
      <c r="H14" s="30"/>
      <c r="I14" s="30"/>
      <c r="J14" s="31">
        <v>16417.57</v>
      </c>
      <c r="K14" s="31"/>
      <c r="L14" s="31">
        <f t="shared" si="2"/>
        <v>100875.48088</v>
      </c>
      <c r="M14" s="32"/>
      <c r="N14" s="32"/>
      <c r="O14" s="32"/>
      <c r="P14" s="32"/>
      <c r="Q14" s="32"/>
      <c r="R14" s="33"/>
      <c r="S14" s="33"/>
      <c r="T14" s="34"/>
      <c r="U14" s="35"/>
      <c r="V14" s="34"/>
      <c r="W14" s="47"/>
      <c r="X14" s="47"/>
      <c r="Y14" s="37"/>
      <c r="Z14" s="38"/>
      <c r="AA14" s="37">
        <f t="shared" si="5"/>
        <v>133690.866</v>
      </c>
    </row>
    <row r="15" s="2" customFormat="1" spans="1:1024 1025:16380">
      <c r="A15" s="26">
        <f t="shared" si="1"/>
        <v>11</v>
      </c>
      <c r="B15" s="27"/>
      <c r="C15" s="26" t="s">
        <v>459</v>
      </c>
      <c r="D15" s="28" t="s">
        <v>55</v>
      </c>
      <c r="E15" s="28"/>
      <c r="F15" s="28"/>
      <c r="G15" s="45"/>
      <c r="H15" s="30"/>
      <c r="I15" s="30"/>
      <c r="J15" s="31">
        <v>25682.49</v>
      </c>
      <c r="K15" s="31"/>
      <c r="L15" s="31">
        <f t="shared" si="2"/>
        <v>75192.99088</v>
      </c>
      <c r="M15" s="32"/>
      <c r="N15" s="32"/>
      <c r="O15" s="32"/>
      <c r="P15" s="32"/>
      <c r="Q15" s="32"/>
      <c r="R15" s="33"/>
      <c r="S15" s="33"/>
      <c r="T15" s="34"/>
      <c r="U15" s="35"/>
      <c r="V15" s="34"/>
      <c r="W15" s="47"/>
      <c r="X15" s="47"/>
      <c r="Y15" s="37"/>
      <c r="Z15" s="38"/>
      <c r="AA15" s="37">
        <f t="shared" si="5"/>
        <v>133690.866</v>
      </c>
    </row>
    <row r="16" s="2" customFormat="1" spans="1:1024 1025:16380">
      <c r="A16" s="26">
        <f t="shared" si="1"/>
        <v>12</v>
      </c>
      <c r="B16" s="27"/>
      <c r="C16" s="26" t="s">
        <v>460</v>
      </c>
      <c r="D16" s="28" t="s">
        <v>55</v>
      </c>
      <c r="E16" s="28"/>
      <c r="F16" s="28"/>
      <c r="G16" s="45"/>
      <c r="H16" s="30"/>
      <c r="I16" s="30"/>
      <c r="J16" s="31">
        <v>25532.51</v>
      </c>
      <c r="K16" s="31"/>
      <c r="L16" s="31">
        <f t="shared" si="2"/>
        <v>49660.48088</v>
      </c>
      <c r="M16" s="32"/>
      <c r="N16" s="32"/>
      <c r="O16" s="32"/>
      <c r="P16" s="32"/>
      <c r="Q16" s="32"/>
      <c r="R16" s="33"/>
      <c r="S16" s="33"/>
      <c r="T16" s="34"/>
      <c r="U16" s="35"/>
      <c r="V16" s="34"/>
      <c r="W16" s="47"/>
      <c r="X16" s="47"/>
      <c r="Y16" s="37"/>
      <c r="Z16" s="38"/>
      <c r="AA16" s="37">
        <f t="shared" si="5"/>
        <v>133690.866</v>
      </c>
    </row>
    <row r="17" s="2" customFormat="1" spans="1:27">
      <c r="A17" s="26">
        <f t="shared" si="1"/>
        <v>13</v>
      </c>
      <c r="B17" s="27"/>
      <c r="C17" s="26" t="s">
        <v>461</v>
      </c>
      <c r="D17" s="28" t="s">
        <v>55</v>
      </c>
      <c r="E17" s="28"/>
      <c r="F17" s="28"/>
      <c r="G17" s="45"/>
      <c r="H17" s="30"/>
      <c r="I17" s="30"/>
      <c r="J17" s="31">
        <v>45567.91</v>
      </c>
      <c r="K17" s="31"/>
      <c r="L17" s="31">
        <f t="shared" si="2"/>
        <v>4092.57087999998</v>
      </c>
      <c r="M17" s="32"/>
      <c r="N17" s="32"/>
      <c r="O17" s="32"/>
      <c r="P17" s="32"/>
      <c r="Q17" s="32"/>
      <c r="R17" s="33"/>
      <c r="S17" s="33"/>
      <c r="T17" s="34"/>
      <c r="U17" s="35"/>
      <c r="V17" s="34"/>
      <c r="W17" s="47"/>
      <c r="X17" s="47"/>
      <c r="Y17" s="37"/>
      <c r="Z17" s="38"/>
      <c r="AA17" s="37">
        <f t="shared" si="5"/>
        <v>133690.866</v>
      </c>
    </row>
    <row r="18" s="2" customFormat="1" spans="1:27">
      <c r="A18" s="26">
        <f t="shared" si="1"/>
        <v>14</v>
      </c>
      <c r="B18" s="27"/>
      <c r="C18" s="26" t="s">
        <v>462</v>
      </c>
      <c r="D18" s="28" t="s">
        <v>55</v>
      </c>
      <c r="E18" s="28"/>
      <c r="F18" s="28"/>
      <c r="G18" s="45"/>
      <c r="H18" s="30"/>
      <c r="I18" s="30"/>
      <c r="J18" s="31">
        <v>517.83</v>
      </c>
      <c r="K18" s="31"/>
      <c r="L18" s="31">
        <f t="shared" si="2"/>
        <v>3574.74087999998</v>
      </c>
      <c r="M18" s="32"/>
      <c r="N18" s="32"/>
      <c r="O18" s="32"/>
      <c r="P18" s="32"/>
      <c r="Q18" s="32"/>
      <c r="R18" s="33"/>
      <c r="S18" s="33"/>
      <c r="T18" s="34"/>
      <c r="U18" s="35"/>
      <c r="V18" s="34"/>
      <c r="W18" s="47"/>
      <c r="X18" s="47"/>
      <c r="Y18" s="37"/>
      <c r="Z18" s="38"/>
      <c r="AA18" s="37">
        <f t="shared" si="5"/>
        <v>133690.866</v>
      </c>
    </row>
    <row r="19" s="2" customFormat="1" spans="1:27">
      <c r="A19" s="26">
        <f t="shared" si="1"/>
        <v>15</v>
      </c>
      <c r="B19" s="27"/>
      <c r="C19" s="26" t="s">
        <v>463</v>
      </c>
      <c r="D19" s="28" t="s">
        <v>55</v>
      </c>
      <c r="E19" s="28"/>
      <c r="F19" s="28"/>
      <c r="G19" s="45"/>
      <c r="H19" s="30"/>
      <c r="I19" s="30"/>
      <c r="J19" s="31">
        <v>518.45</v>
      </c>
      <c r="K19" s="31"/>
      <c r="L19" s="31">
        <f t="shared" si="2"/>
        <v>3056.29087999999</v>
      </c>
      <c r="M19" s="32"/>
      <c r="N19" s="32"/>
      <c r="O19" s="32"/>
      <c r="P19" s="32"/>
      <c r="Q19" s="32"/>
      <c r="R19" s="33"/>
      <c r="S19" s="33"/>
      <c r="T19" s="34"/>
      <c r="U19" s="35"/>
      <c r="V19" s="34"/>
      <c r="W19" s="47"/>
      <c r="X19" s="47"/>
      <c r="Y19" s="37"/>
      <c r="Z19" s="38"/>
      <c r="AA19" s="37">
        <f t="shared" si="5"/>
        <v>133690.866</v>
      </c>
    </row>
    <row r="20" s="2" customFormat="1" spans="1:27">
      <c r="A20" s="26">
        <f t="shared" si="1"/>
        <v>16</v>
      </c>
      <c r="B20" s="27"/>
      <c r="C20" s="26" t="s">
        <v>464</v>
      </c>
      <c r="D20" s="28" t="s">
        <v>55</v>
      </c>
      <c r="E20" s="28"/>
      <c r="F20" s="28"/>
      <c r="G20" s="45"/>
      <c r="H20" s="30"/>
      <c r="I20" s="30"/>
      <c r="J20" s="31">
        <v>811.03</v>
      </c>
      <c r="K20" s="31"/>
      <c r="L20" s="31">
        <f t="shared" si="2"/>
        <v>2245.26087999999</v>
      </c>
      <c r="M20" s="32"/>
      <c r="N20" s="32"/>
      <c r="O20" s="32"/>
      <c r="P20" s="32"/>
      <c r="Q20" s="32"/>
      <c r="R20" s="33"/>
      <c r="S20" s="33"/>
      <c r="T20" s="34"/>
      <c r="U20" s="35"/>
      <c r="V20" s="34"/>
      <c r="W20" s="47"/>
      <c r="X20" s="47"/>
      <c r="Y20" s="37"/>
      <c r="Z20" s="38"/>
      <c r="AA20" s="37">
        <f t="shared" si="5"/>
        <v>133690.866</v>
      </c>
    </row>
    <row r="21" s="2" customFormat="1" spans="1:27">
      <c r="A21" s="26">
        <f t="shared" si="1"/>
        <v>17</v>
      </c>
      <c r="B21" s="27"/>
      <c r="C21" s="26" t="s">
        <v>465</v>
      </c>
      <c r="D21" s="28" t="s">
        <v>55</v>
      </c>
      <c r="E21" s="28"/>
      <c r="F21" s="28"/>
      <c r="G21" s="40"/>
      <c r="H21" s="30"/>
      <c r="I21" s="30"/>
      <c r="J21" s="31">
        <v>806.29</v>
      </c>
      <c r="K21" s="31"/>
      <c r="L21" s="31">
        <f t="shared" si="2"/>
        <v>1438.97087999999</v>
      </c>
      <c r="M21" s="32"/>
      <c r="N21" s="32"/>
      <c r="O21" s="32"/>
      <c r="P21" s="32"/>
      <c r="Q21" s="32"/>
      <c r="R21" s="33"/>
      <c r="S21" s="33"/>
      <c r="T21" s="34"/>
      <c r="U21" s="35"/>
      <c r="V21" s="34"/>
      <c r="W21" s="47"/>
      <c r="X21" s="47"/>
      <c r="Y21" s="37"/>
      <c r="Z21" s="38"/>
      <c r="AA21" s="37">
        <f t="shared" si="5"/>
        <v>133690.866</v>
      </c>
    </row>
    <row r="22" s="2" customFormat="1" spans="1:27">
      <c r="A22" s="26">
        <f t="shared" si="1"/>
        <v>18</v>
      </c>
      <c r="B22" s="27"/>
      <c r="C22" s="26" t="s">
        <v>466</v>
      </c>
      <c r="D22" s="28" t="s">
        <v>55</v>
      </c>
      <c r="E22" s="46" t="s">
        <v>62</v>
      </c>
      <c r="F22" s="28"/>
      <c r="G22" s="40"/>
      <c r="H22" s="30"/>
      <c r="I22" s="30"/>
      <c r="J22" s="31">
        <v>1438.99</v>
      </c>
      <c r="K22" s="31"/>
      <c r="L22" s="39">
        <f t="shared" si="2"/>
        <v>-0.0191200000147091</v>
      </c>
      <c r="M22" s="32"/>
      <c r="N22" s="32"/>
      <c r="O22" s="32"/>
      <c r="P22" s="32"/>
      <c r="Q22" s="32"/>
      <c r="R22" s="33"/>
      <c r="S22" s="33"/>
      <c r="T22" s="34"/>
      <c r="U22" s="35"/>
      <c r="V22" s="34"/>
      <c r="W22" s="47"/>
      <c r="X22" s="47"/>
      <c r="Y22" s="37"/>
      <c r="Z22" s="38"/>
      <c r="AA22" s="40">
        <f t="shared" si="5"/>
        <v>133690.866</v>
      </c>
    </row>
    <row r="23" spans="1:27">
      <c r="A23" s="4"/>
      <c r="B23" s="4"/>
      <c r="H23" s="5" t="s">
        <v>367</v>
      </c>
      <c r="J23" s="5"/>
      <c r="M23" s="42"/>
      <c r="N23" s="43" t="s">
        <v>226</v>
      </c>
      <c r="O23" s="43"/>
      <c r="P23" s="43"/>
      <c r="Q23" s="43"/>
      <c r="T23" s="41"/>
      <c r="U23" s="5" t="s">
        <v>227</v>
      </c>
      <c r="W23" s="41"/>
      <c r="X23" s="5" t="s">
        <v>368</v>
      </c>
    </row>
    <row r="24" spans="1:27">
      <c r="A24" s="4"/>
      <c r="B24" s="4"/>
    </row>
    <row r="25" spans="1:27">
      <c r="A25" s="4"/>
      <c r="B25" s="4"/>
    </row>
    <row r="26" spans="1:27">
      <c r="A26" s="4"/>
      <c r="B26" s="4"/>
    </row>
    <row r="27" spans="1:27">
      <c r="A27" s="4"/>
      <c r="B27" s="4"/>
    </row>
    <row r="28" spans="1:27">
      <c r="A28" s="4"/>
      <c r="B28" s="4"/>
    </row>
    <row r="29" spans="1:27">
      <c r="A29" s="4"/>
      <c r="B29" s="4"/>
    </row>
    <row r="30" spans="1:27">
      <c r="A30" s="4"/>
      <c r="B30" s="4"/>
    </row>
    <row r="31" spans="1:27">
      <c r="A31" s="4"/>
      <c r="B31" s="4"/>
    </row>
    <row r="32" spans="1:27">
      <c r="A32" s="4"/>
      <c r="B32" s="4"/>
    </row>
    <row r="33" spans="1:2">
      <c r="A33" s="4"/>
      <c r="B33" s="4"/>
    </row>
  </sheetData>
  <mergeCells count="15">
    <mergeCell ref="A1:AA1"/>
    <mergeCell ref="F2:L2"/>
    <mergeCell ref="M2:S2"/>
    <mergeCell ref="T2:V2"/>
    <mergeCell ref="W2:AA2"/>
    <mergeCell ref="H23:J23"/>
    <mergeCell ref="N23:Q23"/>
    <mergeCell ref="U23:V23"/>
    <mergeCell ref="X23:Z23"/>
    <mergeCell ref="A2:A4"/>
    <mergeCell ref="B2:B4"/>
    <mergeCell ref="C2:C3"/>
    <mergeCell ref="D3:D4"/>
    <mergeCell ref="E2:E4"/>
    <mergeCell ref="F3:F4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  <pageSetUpPr fitToPage="1"/>
  </sheetPr>
  <dimension ref="A1:XFA20"/>
  <sheetViews>
    <sheetView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F5" sqref="F5"/>
    </sheetView>
  </sheetViews>
  <sheetFormatPr defaultColWidth="9" defaultRowHeight="16.5"/>
  <cols>
    <col min="1" max="1" width="5.725" style="3" customWidth="1"/>
    <col min="2" max="2" width="29.3" style="3" hidden="1" customWidth="1"/>
    <col min="3" max="3" width="48.5583333333333" style="4" customWidth="1"/>
    <col min="4" max="4" width="7.48333333333333" style="4" customWidth="1"/>
    <col min="5" max="5" width="9.09166666666667" style="4" customWidth="1"/>
    <col min="6" max="6" width="10.9083333333333" style="4" customWidth="1"/>
    <col min="7" max="8" width="13.5583333333333" style="5" customWidth="1"/>
    <col min="9" max="9" width="11" style="5" customWidth="1"/>
    <col min="10" max="10" width="13.5583333333333" style="5" customWidth="1"/>
    <col min="11" max="11" width="12.9416666666667" style="2" customWidth="1"/>
    <col min="12" max="12" width="11.2333333333333" style="2" customWidth="1"/>
    <col min="13" max="13" width="12.8166666666667" style="2" customWidth="1"/>
    <col min="14" max="14" width="13.0916666666667" style="5" customWidth="1"/>
    <col min="15" max="15" width="10.275" style="5" customWidth="1"/>
    <col min="16" max="17" width="6.81666666666667" style="5" customWidth="1"/>
    <col min="18" max="20" width="12.0916666666667" style="5" customWidth="1"/>
    <col min="21" max="21" width="13.5583333333333" style="5" customWidth="1"/>
    <col min="22" max="22" width="12.3" style="5" customWidth="1"/>
    <col min="23" max="23" width="13.5583333333333" style="5" customWidth="1"/>
    <col min="24" max="25" width="12.8166666666667" style="2" customWidth="1"/>
    <col min="26" max="26" width="10.375" style="5" customWidth="1"/>
    <col min="27" max="28" width="13.5583333333333" style="5" customWidth="1"/>
    <col min="29" max="30" width="9" style="2"/>
    <col min="31" max="16286" width="34.9333333333333" style="2"/>
    <col min="16287" max="16302" width="9" style="2"/>
    <col min="16303" max="16313" width="9" style="6"/>
    <col min="16314" max="16339" width="9" style="2"/>
    <col min="16340" max="16354" width="9" style="6"/>
    <col min="16355" max="16384" width="9" style="2"/>
  </cols>
  <sheetData>
    <row r="1" ht="44" customHeight="1" spans="1:1024 1025:16381">
      <c r="A1" s="7" t="s">
        <v>467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1" customFormat="1" spans="1:1024 1025:16381">
      <c r="A2" s="8" t="s">
        <v>0</v>
      </c>
      <c r="B2" s="8" t="s">
        <v>28</v>
      </c>
      <c r="C2" s="8" t="s">
        <v>29</v>
      </c>
      <c r="D2" s="9" t="s">
        <v>30</v>
      </c>
      <c r="E2" s="9" t="s">
        <v>36</v>
      </c>
      <c r="F2" s="10" t="s">
        <v>31</v>
      </c>
      <c r="G2" s="11"/>
      <c r="H2" s="11"/>
      <c r="I2" s="11"/>
      <c r="J2" s="11"/>
      <c r="K2" s="11"/>
      <c r="L2" s="11"/>
      <c r="M2" s="12"/>
      <c r="N2" s="11" t="s">
        <v>229</v>
      </c>
      <c r="O2" s="11"/>
      <c r="P2" s="11"/>
      <c r="Q2" s="11"/>
      <c r="R2" s="11"/>
      <c r="S2" s="11"/>
      <c r="T2" s="11"/>
      <c r="U2" s="11" t="s">
        <v>352</v>
      </c>
      <c r="V2" s="11"/>
      <c r="W2" s="11"/>
      <c r="X2" s="13" t="s">
        <v>33</v>
      </c>
      <c r="Y2" s="14"/>
      <c r="Z2" s="14"/>
      <c r="AA2" s="14"/>
      <c r="AB2" s="15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</row>
    <row r="3" s="1" customFormat="1" ht="30" spans="1:1024 1025:16381">
      <c r="A3" s="18"/>
      <c r="B3" s="18"/>
      <c r="C3" s="18"/>
      <c r="D3" s="18"/>
      <c r="E3" s="19"/>
      <c r="F3" s="19" t="s">
        <v>37</v>
      </c>
      <c r="G3" s="20" t="s">
        <v>38</v>
      </c>
      <c r="H3" s="21" t="s">
        <v>468</v>
      </c>
      <c r="I3" s="21" t="s">
        <v>353</v>
      </c>
      <c r="J3" s="21" t="s">
        <v>280</v>
      </c>
      <c r="K3" s="22" t="s">
        <v>134</v>
      </c>
      <c r="L3" s="22" t="s">
        <v>354</v>
      </c>
      <c r="M3" s="22" t="s">
        <v>42</v>
      </c>
      <c r="N3" s="21" t="s">
        <v>136</v>
      </c>
      <c r="O3" s="21" t="s">
        <v>137</v>
      </c>
      <c r="P3" s="21" t="s">
        <v>138</v>
      </c>
      <c r="Q3" s="21" t="s">
        <v>139</v>
      </c>
      <c r="R3" s="21" t="s">
        <v>140</v>
      </c>
      <c r="S3" s="21" t="s">
        <v>141</v>
      </c>
      <c r="T3" s="21" t="s">
        <v>234</v>
      </c>
      <c r="U3" s="21" t="s">
        <v>43</v>
      </c>
      <c r="V3" s="21" t="s">
        <v>44</v>
      </c>
      <c r="W3" s="23" t="s">
        <v>45</v>
      </c>
      <c r="X3" s="21" t="s">
        <v>43</v>
      </c>
      <c r="Y3" s="21" t="s">
        <v>355</v>
      </c>
      <c r="Z3" s="24" t="s">
        <v>356</v>
      </c>
      <c r="AA3" s="13" t="s">
        <v>47</v>
      </c>
      <c r="AB3" s="24" t="s">
        <v>48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</row>
    <row r="4" s="1" customFormat="1" spans="1:1024 1025:16381">
      <c r="A4" s="18"/>
      <c r="B4" s="18"/>
      <c r="C4" s="18"/>
      <c r="D4" s="18"/>
      <c r="E4" s="19"/>
      <c r="F4" s="18"/>
      <c r="G4" s="25">
        <f t="shared" ref="G4:L4" si="0">SUM(G5:G65)</f>
        <v>122305.72</v>
      </c>
      <c r="H4" s="25">
        <f t="shared" si="0"/>
        <v>122305.72</v>
      </c>
      <c r="I4" s="25">
        <f t="shared" si="0"/>
        <v>12230.572</v>
      </c>
      <c r="J4" s="25">
        <f t="shared" si="0"/>
        <v>110075.148</v>
      </c>
      <c r="K4" s="25">
        <f t="shared" si="0"/>
        <v>110075.148</v>
      </c>
      <c r="L4" s="25">
        <f t="shared" si="0"/>
        <v>0</v>
      </c>
      <c r="M4" s="25">
        <f>J4-K4-L4</f>
        <v>0</v>
      </c>
      <c r="N4" s="25">
        <f t="shared" ref="N4:S4" si="1">SUM(N5:N65)</f>
        <v>14070.5695575221</v>
      </c>
      <c r="O4" s="25">
        <f t="shared" si="1"/>
        <v>1688.46834690265</v>
      </c>
      <c r="P4" s="25">
        <f t="shared" si="1"/>
        <v>0</v>
      </c>
      <c r="Q4" s="25">
        <f t="shared" si="1"/>
        <v>0</v>
      </c>
      <c r="R4" s="25">
        <f t="shared" si="1"/>
        <v>15759.0379044248</v>
      </c>
      <c r="S4" s="25">
        <f t="shared" si="1"/>
        <v>0</v>
      </c>
      <c r="T4" s="25">
        <f>R4-S4</f>
        <v>15759.0379044248</v>
      </c>
      <c r="U4" s="25">
        <f>SUM(U5:U65)</f>
        <v>122305.72</v>
      </c>
      <c r="V4" s="25">
        <f>SUM(V5:V65)</f>
        <v>122305.72</v>
      </c>
      <c r="W4" s="25">
        <f>U4-V4</f>
        <v>0</v>
      </c>
      <c r="X4" s="25">
        <f>SUM(X5:X65)</f>
        <v>122305.72</v>
      </c>
      <c r="Y4" s="25">
        <f>SUM(Y5:Y65)</f>
        <v>0</v>
      </c>
      <c r="Z4" s="25">
        <f>SUM(Z5:Z65)</f>
        <v>0</v>
      </c>
      <c r="AA4" s="25">
        <f>SUM(AA5:AA65)</f>
        <v>3300.86</v>
      </c>
      <c r="AB4" s="25">
        <f>J4-Z4-AA4</f>
        <v>106774.288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</row>
    <row r="5" s="2" customFormat="1" spans="1:1024 1025:16381">
      <c r="A5" s="26">
        <f>ROW()-4</f>
        <v>1</v>
      </c>
      <c r="B5" s="27" t="s">
        <v>23</v>
      </c>
      <c r="C5" s="26" t="s">
        <v>469</v>
      </c>
      <c r="D5" s="28"/>
      <c r="E5" s="28" t="s">
        <v>55</v>
      </c>
      <c r="F5" s="28" t="s">
        <v>119</v>
      </c>
      <c r="G5" s="29">
        <v>122305.72</v>
      </c>
      <c r="H5" s="30">
        <f t="shared" ref="H5:H7" si="2">G5</f>
        <v>122305.72</v>
      </c>
      <c r="I5" s="30">
        <f t="shared" ref="I5:I7" si="3">G5*0.1</f>
        <v>12230.572</v>
      </c>
      <c r="J5" s="30">
        <f t="shared" ref="J5:J7" si="4">U5-I5</f>
        <v>110075.148</v>
      </c>
      <c r="K5" s="31"/>
      <c r="L5" s="31"/>
      <c r="M5" s="31">
        <f>J5-K5-L5</f>
        <v>110075.148</v>
      </c>
      <c r="N5" s="32">
        <f>G5/1.13*0.13</f>
        <v>14070.5695575221</v>
      </c>
      <c r="O5" s="32">
        <f>N5*0.12</f>
        <v>1688.46834690265</v>
      </c>
      <c r="P5" s="32"/>
      <c r="Q5" s="32"/>
      <c r="R5" s="32">
        <f>SUM(N5:Q5)</f>
        <v>15759.0379044248</v>
      </c>
      <c r="S5" s="33"/>
      <c r="T5" s="33">
        <f>R5-S5</f>
        <v>15759.0379044248</v>
      </c>
      <c r="U5" s="34">
        <f t="shared" ref="U5:U9" si="5">G5</f>
        <v>122305.72</v>
      </c>
      <c r="V5" s="35"/>
      <c r="W5" s="34">
        <f>U5-V5</f>
        <v>122305.72</v>
      </c>
      <c r="X5" s="36">
        <f t="shared" ref="X5:X7" si="6">H5</f>
        <v>122305.72</v>
      </c>
      <c r="Y5" s="36"/>
      <c r="Z5" s="37"/>
      <c r="AA5" s="38"/>
      <c r="AB5" s="37">
        <f>X5-Y5-Z5-AA5</f>
        <v>122305.72</v>
      </c>
    </row>
    <row r="6" s="2" customFormat="1" ht="33" spans="1:1024 1025:16381">
      <c r="A6" s="26">
        <f>ROW()-4</f>
        <v>2</v>
      </c>
      <c r="B6" s="27"/>
      <c r="C6" s="26" t="s">
        <v>470</v>
      </c>
      <c r="D6" s="28"/>
      <c r="E6" s="28"/>
      <c r="F6" s="28"/>
      <c r="G6" s="29"/>
      <c r="H6" s="30">
        <f t="shared" si="2"/>
        <v>0</v>
      </c>
      <c r="I6" s="30">
        <f t="shared" si="3"/>
        <v>0</v>
      </c>
      <c r="J6" s="30">
        <f t="shared" si="4"/>
        <v>0</v>
      </c>
      <c r="K6" s="31"/>
      <c r="L6" s="31"/>
      <c r="M6" s="31">
        <f t="shared" ref="M6:M9" si="7">M5+J6-K6-L6</f>
        <v>110075.148</v>
      </c>
      <c r="N6" s="32">
        <f t="shared" ref="N5:N7" si="8">G6/1.09*0.09</f>
        <v>0</v>
      </c>
      <c r="O6" s="32">
        <f t="shared" ref="O5:O7" si="9">N6*0.12</f>
        <v>0</v>
      </c>
      <c r="P6" s="32"/>
      <c r="Q6" s="32"/>
      <c r="R6" s="32">
        <f t="shared" ref="R5:R7" si="10">SUM(N6:Q6)</f>
        <v>0</v>
      </c>
      <c r="S6" s="33"/>
      <c r="T6" s="33">
        <f t="shared" ref="T6:T9" si="11">T5+R6-S6</f>
        <v>15759.0379044248</v>
      </c>
      <c r="U6" s="34">
        <f t="shared" si="5"/>
        <v>0</v>
      </c>
      <c r="V6" s="35">
        <v>122305.72</v>
      </c>
      <c r="W6" s="34">
        <f t="shared" ref="W6:W9" si="12">W5+U6-V6</f>
        <v>0</v>
      </c>
      <c r="X6" s="36">
        <f t="shared" si="6"/>
        <v>0</v>
      </c>
      <c r="Y6" s="36"/>
      <c r="Z6" s="37"/>
      <c r="AA6" s="38"/>
      <c r="AB6" s="37">
        <f t="shared" ref="AB6:AB9" si="13">AB5+X6-Y6-Z6-AA6</f>
        <v>122305.72</v>
      </c>
    </row>
    <row r="7" s="2" customFormat="1" spans="1:1024 1025:16381">
      <c r="A7" s="26">
        <f>ROW()-4</f>
        <v>3</v>
      </c>
      <c r="B7" s="27"/>
      <c r="C7" s="26" t="s">
        <v>471</v>
      </c>
      <c r="D7" s="28"/>
      <c r="E7" s="28"/>
      <c r="F7" s="28"/>
      <c r="G7" s="29"/>
      <c r="H7" s="30">
        <f t="shared" si="2"/>
        <v>0</v>
      </c>
      <c r="I7" s="30">
        <f t="shared" si="3"/>
        <v>0</v>
      </c>
      <c r="J7" s="30">
        <f t="shared" si="4"/>
        <v>0</v>
      </c>
      <c r="K7" s="31">
        <v>110075.148</v>
      </c>
      <c r="L7" s="31"/>
      <c r="M7" s="31">
        <f t="shared" si="7"/>
        <v>0</v>
      </c>
      <c r="N7" s="32">
        <f t="shared" si="8"/>
        <v>0</v>
      </c>
      <c r="O7" s="32">
        <f t="shared" si="9"/>
        <v>0</v>
      </c>
      <c r="P7" s="32"/>
      <c r="Q7" s="32"/>
      <c r="R7" s="32">
        <f t="shared" si="10"/>
        <v>0</v>
      </c>
      <c r="S7" s="33"/>
      <c r="T7" s="33">
        <f t="shared" si="11"/>
        <v>15759.0379044248</v>
      </c>
      <c r="U7" s="34">
        <f t="shared" si="5"/>
        <v>0</v>
      </c>
      <c r="V7" s="35"/>
      <c r="W7" s="34">
        <f t="shared" si="12"/>
        <v>0</v>
      </c>
      <c r="X7" s="36">
        <f t="shared" si="6"/>
        <v>0</v>
      </c>
      <c r="Y7" s="36"/>
      <c r="Z7" s="37"/>
      <c r="AA7" s="38"/>
      <c r="AB7" s="37">
        <f t="shared" si="13"/>
        <v>122305.72</v>
      </c>
    </row>
    <row r="8" s="2" customFormat="1" spans="1:1024 1025:16381">
      <c r="A8" s="26">
        <f>ROW()-4</f>
        <v>4</v>
      </c>
      <c r="B8" s="27"/>
      <c r="C8" s="26" t="s">
        <v>472</v>
      </c>
      <c r="D8" s="28"/>
      <c r="E8" s="28"/>
      <c r="F8" s="28"/>
      <c r="G8" s="29"/>
      <c r="H8" s="30"/>
      <c r="I8" s="30"/>
      <c r="J8" s="30"/>
      <c r="K8" s="31"/>
      <c r="L8" s="31"/>
      <c r="M8" s="31">
        <f t="shared" si="7"/>
        <v>0</v>
      </c>
      <c r="N8" s="32"/>
      <c r="O8" s="32"/>
      <c r="P8" s="32"/>
      <c r="Q8" s="32"/>
      <c r="R8" s="32"/>
      <c r="S8" s="33"/>
      <c r="T8" s="33">
        <f t="shared" si="11"/>
        <v>15759.0379044248</v>
      </c>
      <c r="U8" s="34">
        <f t="shared" si="5"/>
        <v>0</v>
      </c>
      <c r="V8" s="35"/>
      <c r="W8" s="34">
        <f t="shared" si="12"/>
        <v>0</v>
      </c>
      <c r="X8" s="36"/>
      <c r="Y8" s="36"/>
      <c r="Z8" s="37"/>
      <c r="AA8" s="38">
        <v>3300.86</v>
      </c>
      <c r="AB8" s="37">
        <f t="shared" si="13"/>
        <v>119004.86</v>
      </c>
    </row>
    <row r="9" s="2" customFormat="1" spans="1:1024 1025:16381">
      <c r="A9" s="26">
        <f>ROW()-4</f>
        <v>5</v>
      </c>
      <c r="B9" s="27"/>
      <c r="C9" s="26"/>
      <c r="D9" s="28"/>
      <c r="E9" s="28"/>
      <c r="F9" s="28"/>
      <c r="G9" s="29"/>
      <c r="H9" s="30"/>
      <c r="I9" s="30"/>
      <c r="J9" s="30"/>
      <c r="K9" s="31"/>
      <c r="L9" s="31"/>
      <c r="M9" s="39">
        <f t="shared" si="7"/>
        <v>0</v>
      </c>
      <c r="N9" s="32"/>
      <c r="O9" s="32"/>
      <c r="P9" s="32"/>
      <c r="Q9" s="32"/>
      <c r="R9" s="32"/>
      <c r="S9" s="33"/>
      <c r="T9" s="40">
        <f t="shared" si="11"/>
        <v>15759.0379044248</v>
      </c>
      <c r="U9" s="34">
        <f t="shared" si="5"/>
        <v>0</v>
      </c>
      <c r="V9" s="35"/>
      <c r="W9" s="40">
        <f t="shared" si="12"/>
        <v>0</v>
      </c>
      <c r="X9" s="36"/>
      <c r="Y9" s="36"/>
      <c r="Z9" s="37"/>
      <c r="AA9" s="38"/>
      <c r="AB9" s="40">
        <f t="shared" si="13"/>
        <v>119004.86</v>
      </c>
    </row>
    <row r="10" spans="1:1024 1025:16381">
      <c r="A10" s="4"/>
      <c r="B10" s="4"/>
      <c r="H10" s="41"/>
      <c r="I10" s="5" t="s">
        <v>367</v>
      </c>
      <c r="K10" s="5"/>
      <c r="N10" s="42"/>
      <c r="O10" s="43" t="s">
        <v>226</v>
      </c>
      <c r="P10" s="43"/>
      <c r="Q10" s="43"/>
      <c r="R10" s="43"/>
      <c r="U10" s="41"/>
      <c r="V10" s="5" t="s">
        <v>227</v>
      </c>
      <c r="X10" s="41"/>
      <c r="Y10" s="5" t="s">
        <v>368</v>
      </c>
    </row>
    <row r="11" spans="1:1024 1025:16381">
      <c r="A11" s="4"/>
      <c r="B11" s="4"/>
    </row>
    <row r="12" spans="1:1024 1025:16381">
      <c r="A12" s="4"/>
      <c r="B12" s="4"/>
    </row>
    <row r="13" spans="1:1024 1025:16381">
      <c r="A13" s="4"/>
      <c r="B13" s="4"/>
    </row>
    <row r="14" spans="1:1024 1025:16381">
      <c r="A14" s="4"/>
      <c r="B14" s="4"/>
    </row>
    <row r="15" spans="1:1024 1025:16381">
      <c r="A15" s="4"/>
      <c r="B15" s="4"/>
    </row>
    <row r="16" spans="1:1024 1025:16381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</sheetData>
  <mergeCells count="15">
    <mergeCell ref="A1:AB1"/>
    <mergeCell ref="F2:M2"/>
    <mergeCell ref="N2:T2"/>
    <mergeCell ref="U2:W2"/>
    <mergeCell ref="X2:AB2"/>
    <mergeCell ref="I10:K10"/>
    <mergeCell ref="O10:R10"/>
    <mergeCell ref="V10:W10"/>
    <mergeCell ref="Y10:AA10"/>
    <mergeCell ref="A2:A4"/>
    <mergeCell ref="B2:B4"/>
    <mergeCell ref="C2:C3"/>
    <mergeCell ref="D2:D4"/>
    <mergeCell ref="E2:E4"/>
    <mergeCell ref="F3:F4"/>
  </mergeCells>
  <pageMargins left="0.7" right="0.7" top="0.904861111111111" bottom="0.75" header="0.3" footer="0.3"/>
  <pageSetup paperSize="9" scale="4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德誉嘉 </vt:lpstr>
      <vt:lpstr>迅驰</vt:lpstr>
      <vt:lpstr>华城</vt:lpstr>
      <vt:lpstr>金沁</vt:lpstr>
      <vt:lpstr>湖南锦泰</vt:lpstr>
      <vt:lpstr>康欣</vt:lpstr>
      <vt:lpstr>安锐</vt:lpstr>
      <vt:lpstr>杰华电气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2026-07-06T02:32:00Z</dcterms:created>
  <dcterms:modified xsi:type="dcterms:W3CDTF">2026-09-14T12:18:29Z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779023D76A81473BABF277437D5A5E4C_13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